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checkCompatibility="1"/>
  <mc:AlternateContent xmlns:mc="http://schemas.openxmlformats.org/markup-compatibility/2006">
    <mc:Choice Requires="x15">
      <x15ac:absPath xmlns:x15ac="http://schemas.microsoft.com/office/spreadsheetml/2010/11/ac" url="H:\Papers_for_submission\CEM_LR_Paper\"/>
    </mc:Choice>
  </mc:AlternateContent>
  <bookViews>
    <workbookView xWindow="0" yWindow="0" windowWidth="24000" windowHeight="9135" tabRatio="830"/>
  </bookViews>
  <sheets>
    <sheet name="Disclaimer" sheetId="26" r:id="rId1"/>
    <sheet name="Sets" sheetId="5" r:id="rId2"/>
    <sheet name="TechCost" sheetId="21" r:id="rId3"/>
    <sheet name="TechFeat" sheetId="12" r:id="rId4"/>
    <sheet name="TechLR" sheetId="24" r:id="rId5"/>
    <sheet name="StorFeat" sheetId="16" r:id="rId6"/>
    <sheet name="StayTime" sheetId="13" r:id="rId7"/>
    <sheet name="AV" sheetId="8" r:id="rId8"/>
    <sheet name="InterImp" sheetId="18" r:id="rId9"/>
    <sheet name="ClustDem" sheetId="23" r:id="rId10"/>
    <sheet name="WF" sheetId="25" r:id="rId11"/>
    <sheet name="Ancillary" sheetId="22" r:id="rId12"/>
    <sheet name="EmisTarget" sheetId="6" r:id="rId13"/>
    <sheet name="FuelPriceandCosts" sheetId="20" r:id="rId14"/>
  </sheets>
  <definedNames>
    <definedName name="DEMAND" localSheetId="8">#REF!</definedName>
    <definedName name="DEMAND">#REF!</definedName>
    <definedName name="NET" localSheetId="8">#REF!</definedName>
    <definedName name="NET">#REF!</definedName>
    <definedName name="SOLAR" localSheetId="8">#REF!</definedName>
    <definedName name="SOLAR">#REF!</definedName>
    <definedName name="WIND" localSheetId="8">#REF!</definedName>
    <definedName name="WIND">#REF!</definedName>
  </definedNames>
  <calcPr calcId="152511"/>
</workbook>
</file>

<file path=xl/calcChain.xml><?xml version="1.0" encoding="utf-8"?>
<calcChain xmlns="http://schemas.openxmlformats.org/spreadsheetml/2006/main">
  <c r="H22" i="20" l="1"/>
  <c r="I22" i="20"/>
  <c r="J22" i="20"/>
  <c r="K22" i="20"/>
  <c r="L22" i="20"/>
  <c r="M22" i="20"/>
  <c r="N22" i="20"/>
  <c r="G22" i="20"/>
  <c r="D20" i="21" l="1"/>
  <c r="E20" i="21"/>
  <c r="F20" i="21"/>
  <c r="G20" i="21"/>
  <c r="H20" i="21"/>
  <c r="I20" i="21"/>
  <c r="J20" i="21"/>
  <c r="C20" i="21"/>
  <c r="C22" i="21"/>
  <c r="C21" i="21"/>
  <c r="C19" i="21"/>
  <c r="O6" i="6" l="1"/>
  <c r="O5" i="6"/>
  <c r="K7" i="6"/>
  <c r="K8" i="6" s="1"/>
  <c r="K9" i="6" s="1"/>
  <c r="K6" i="6"/>
  <c r="G8" i="12" l="1"/>
  <c r="G9" i="12"/>
  <c r="G10" i="12"/>
  <c r="G11" i="12"/>
  <c r="G12" i="12"/>
  <c r="G13" i="12"/>
  <c r="G14" i="12"/>
  <c r="G15" i="12"/>
  <c r="G16" i="12"/>
  <c r="G17" i="12"/>
  <c r="G18" i="12"/>
  <c r="G19" i="12"/>
  <c r="G20" i="12"/>
  <c r="G21" i="12"/>
  <c r="G7" i="12"/>
  <c r="U8" i="12" l="1"/>
  <c r="U9" i="12"/>
  <c r="U22" i="12" s="1"/>
  <c r="U10" i="12"/>
  <c r="U11" i="12"/>
  <c r="U12" i="12"/>
  <c r="U13" i="12"/>
  <c r="U14" i="12"/>
  <c r="U15" i="12"/>
  <c r="U16" i="12"/>
  <c r="U17" i="12"/>
  <c r="U18" i="12"/>
  <c r="U19" i="12"/>
  <c r="U20" i="12"/>
  <c r="U21" i="12"/>
  <c r="U7" i="12"/>
  <c r="S8" i="12"/>
  <c r="S9" i="12"/>
  <c r="S10" i="12"/>
  <c r="S11" i="12"/>
  <c r="S12" i="12"/>
  <c r="S13" i="12"/>
  <c r="S14" i="12"/>
  <c r="S15" i="12"/>
  <c r="S16" i="12"/>
  <c r="S17" i="12"/>
  <c r="S22" i="12" s="1"/>
  <c r="S18" i="12"/>
  <c r="S19" i="12"/>
  <c r="S20" i="12"/>
  <c r="S21" i="12"/>
  <c r="S7" i="12"/>
  <c r="C15" i="21" l="1"/>
  <c r="C8" i="21"/>
  <c r="M35" i="12" l="1"/>
  <c r="D15" i="21" l="1"/>
  <c r="E15" i="21"/>
  <c r="F15" i="21"/>
  <c r="G15" i="21"/>
  <c r="H15" i="21"/>
  <c r="I15" i="21"/>
  <c r="J15" i="21"/>
  <c r="D12" i="21"/>
  <c r="E12" i="21"/>
  <c r="F12" i="21"/>
  <c r="G12" i="21"/>
  <c r="H12" i="21"/>
  <c r="I12" i="21"/>
  <c r="J12" i="21"/>
  <c r="C12" i="21"/>
  <c r="D11" i="21"/>
  <c r="E11" i="21"/>
  <c r="F11" i="21"/>
  <c r="G11" i="21"/>
  <c r="H11" i="21"/>
  <c r="I11" i="21"/>
  <c r="J11" i="21"/>
  <c r="C11" i="21"/>
  <c r="D10" i="21"/>
  <c r="E10" i="21"/>
  <c r="F10" i="21"/>
  <c r="G10" i="21"/>
  <c r="H10" i="21"/>
  <c r="I10" i="21"/>
  <c r="J10" i="21"/>
  <c r="C10" i="21"/>
  <c r="D9" i="21"/>
  <c r="E9" i="21"/>
  <c r="F9" i="21"/>
  <c r="G9" i="21"/>
  <c r="H9" i="21"/>
  <c r="I9" i="21"/>
  <c r="J9" i="21"/>
  <c r="C9" i="21"/>
  <c r="D8" i="21"/>
  <c r="E8" i="21"/>
  <c r="F8" i="21"/>
  <c r="G8" i="21"/>
  <c r="H8" i="21"/>
  <c r="I8" i="21"/>
  <c r="J8" i="21"/>
  <c r="F7" i="6" l="1"/>
  <c r="F8" i="6" s="1"/>
  <c r="F9" i="6" s="1"/>
  <c r="F6" i="6"/>
  <c r="Y510" i="23" l="1"/>
  <c r="R510" i="23"/>
  <c r="R10" i="6"/>
  <c r="R9" i="6"/>
  <c r="R8" i="6"/>
  <c r="R7" i="6"/>
  <c r="R6" i="6"/>
  <c r="R5" i="6"/>
  <c r="R4" i="6"/>
  <c r="L12" i="6"/>
  <c r="D16" i="21" l="1"/>
  <c r="C18" i="21"/>
  <c r="C17" i="21"/>
  <c r="C16" i="21"/>
  <c r="J22" i="21"/>
  <c r="I22" i="21"/>
  <c r="H22" i="21"/>
  <c r="G22" i="21"/>
  <c r="F22" i="21"/>
  <c r="E22" i="21"/>
  <c r="D22" i="21"/>
  <c r="J21" i="21"/>
  <c r="I21" i="21"/>
  <c r="H21" i="21"/>
  <c r="G21" i="21"/>
  <c r="F21" i="21"/>
  <c r="E21" i="21"/>
  <c r="D21" i="21"/>
  <c r="J19" i="21"/>
  <c r="I19" i="21"/>
  <c r="H19" i="21"/>
  <c r="G19" i="21"/>
  <c r="F19" i="21"/>
  <c r="E19" i="21"/>
  <c r="D19" i="21"/>
  <c r="J18" i="21"/>
  <c r="I18" i="21"/>
  <c r="H18" i="21"/>
  <c r="G18" i="21"/>
  <c r="F18" i="21"/>
  <c r="E18" i="21"/>
  <c r="D18" i="21"/>
  <c r="J17" i="21"/>
  <c r="I17" i="21"/>
  <c r="H17" i="21"/>
  <c r="G17" i="21"/>
  <c r="F17" i="21"/>
  <c r="E17" i="21"/>
  <c r="D17" i="21"/>
  <c r="J16" i="21"/>
  <c r="I16" i="21"/>
  <c r="H16" i="21"/>
  <c r="G16" i="21"/>
  <c r="F16" i="21"/>
  <c r="E16" i="21"/>
  <c r="M36" i="12" l="1"/>
  <c r="T47" i="21"/>
  <c r="Q3" i="6"/>
  <c r="Q4" i="6" s="1"/>
  <c r="Q5" i="6" s="1"/>
  <c r="Q6" i="6" s="1"/>
  <c r="Q7" i="6" s="1"/>
  <c r="Q8" i="6" s="1"/>
  <c r="Q9" i="6" s="1"/>
  <c r="Q10" i="6" s="1"/>
  <c r="H7" i="12"/>
  <c r="M46" i="12"/>
  <c r="H39" i="21"/>
  <c r="H40" i="21"/>
  <c r="M10" i="12"/>
  <c r="O12" i="6"/>
  <c r="O9" i="6"/>
  <c r="O10" i="6"/>
  <c r="O8" i="6"/>
  <c r="O7" i="6"/>
  <c r="O4" i="6"/>
  <c r="M21" i="12"/>
  <c r="M20" i="12"/>
  <c r="M19" i="12"/>
  <c r="M18" i="12"/>
  <c r="M17" i="12"/>
  <c r="M16" i="12"/>
  <c r="M15" i="12"/>
  <c r="M14" i="12"/>
  <c r="M13" i="12"/>
  <c r="M12" i="12"/>
  <c r="M11" i="12"/>
  <c r="M9" i="12"/>
  <c r="M8" i="12"/>
  <c r="M7" i="12"/>
  <c r="M33" i="12"/>
  <c r="H17" i="12"/>
  <c r="H16" i="12"/>
  <c r="H10" i="12"/>
  <c r="H8" i="12"/>
  <c r="H9" i="12"/>
  <c r="H11" i="12"/>
  <c r="H12" i="12"/>
  <c r="H13" i="12"/>
  <c r="H14" i="12"/>
  <c r="H15" i="12"/>
  <c r="H18" i="12"/>
  <c r="H19" i="12"/>
  <c r="H20" i="12"/>
  <c r="H21" i="12"/>
  <c r="M34" i="12"/>
  <c r="M37" i="12"/>
  <c r="M38" i="12"/>
  <c r="M39" i="12"/>
  <c r="M40" i="12"/>
  <c r="M41" i="12"/>
  <c r="M42" i="12"/>
  <c r="M43" i="12"/>
  <c r="M44" i="12"/>
  <c r="M45" i="12"/>
  <c r="M47" i="12"/>
  <c r="R34" i="21"/>
  <c r="N34" i="21"/>
  <c r="R47" i="21"/>
  <c r="N47" i="21"/>
  <c r="R46" i="21"/>
  <c r="N46" i="21" s="1"/>
  <c r="T46" i="21"/>
  <c r="R35" i="21"/>
  <c r="N35" i="21"/>
  <c r="R36" i="21"/>
  <c r="N36" i="21"/>
  <c r="R37" i="21"/>
  <c r="N37" i="21"/>
  <c r="R38" i="21"/>
  <c r="N38" i="21"/>
  <c r="R39" i="21"/>
  <c r="N39" i="21"/>
  <c r="R40" i="21"/>
  <c r="N40" i="21"/>
  <c r="Q41" i="21"/>
  <c r="R41" i="21"/>
  <c r="N41" i="21"/>
  <c r="R42" i="21"/>
  <c r="N42" i="21"/>
  <c r="R43" i="21"/>
  <c r="N43" i="21"/>
  <c r="R44" i="21"/>
  <c r="N44" i="21"/>
  <c r="R45" i="21"/>
  <c r="T45" i="21" s="1"/>
  <c r="R48" i="21"/>
  <c r="N48" i="21"/>
  <c r="T36" i="21"/>
  <c r="T37" i="21"/>
  <c r="T38" i="21"/>
  <c r="T39" i="21"/>
  <c r="T40" i="21"/>
  <c r="T41" i="21"/>
  <c r="T42" i="21"/>
  <c r="T43" i="21"/>
  <c r="T44" i="21"/>
  <c r="T48" i="21"/>
  <c r="T35" i="21"/>
  <c r="T34" i="21"/>
  <c r="E13" i="21" l="1"/>
  <c r="C13" i="21"/>
  <c r="F13" i="21"/>
  <c r="D13" i="21"/>
  <c r="G13" i="21"/>
  <c r="H13" i="21"/>
  <c r="I13" i="21"/>
  <c r="J13" i="21"/>
  <c r="E14" i="21"/>
  <c r="D14" i="21"/>
  <c r="F14" i="21"/>
  <c r="C14" i="21"/>
  <c r="G14" i="21"/>
  <c r="H14" i="21"/>
  <c r="I14" i="21"/>
  <c r="J14" i="21"/>
  <c r="N45" i="21"/>
  <c r="S510" i="23"/>
  <c r="V510" i="23"/>
  <c r="U510" i="23"/>
  <c r="T510" i="23"/>
  <c r="L8" i="6"/>
  <c r="L6" i="6"/>
  <c r="L5" i="6"/>
  <c r="L7" i="6"/>
  <c r="L4" i="6"/>
  <c r="R12" i="6"/>
  <c r="W510" i="23" l="1"/>
  <c r="L10" i="6"/>
  <c r="L9" i="6"/>
  <c r="X510" i="23" l="1"/>
</calcChain>
</file>

<file path=xl/comments1.xml><?xml version="1.0" encoding="utf-8"?>
<comments xmlns="http://schemas.openxmlformats.org/spreadsheetml/2006/main">
  <authors>
    <author>Heuberger, Clara</author>
  </authors>
  <commentList>
    <comment ref="F44" authorId="0" shapeId="0">
      <text>
        <r>
          <rPr>
            <b/>
            <sz val="9"/>
            <color indexed="81"/>
            <rFont val="Tahoma"/>
            <charset val="1"/>
          </rPr>
          <t>Heuberger, Clara:</t>
        </r>
        <r>
          <rPr>
            <sz val="9"/>
            <color indexed="81"/>
            <rFont val="Tahoma"/>
            <charset val="1"/>
          </rPr>
          <t xml:space="preserve">
half hourly demand is averaged to hourly, for compressed time sets a k-means clustering and energy-preserving profiling technique is applied. Detils can be found in C.F. Heuberger, I. Staffell, N. Shah, N. Mac Dowell,  A systems approach to quantifying the value of power generation and energy storage technologies in future electricity networks, Computers &amp; Chemical Engineering,         https://doi.org/10.1016/j.compchemeng.2017.05.012</t>
        </r>
      </text>
    </comment>
    <comment ref="F45" authorId="0" shapeId="0">
      <text>
        <r>
          <rPr>
            <b/>
            <sz val="9"/>
            <color indexed="81"/>
            <rFont val="Tahoma"/>
            <charset val="1"/>
          </rPr>
          <t>Heuberger, Clara:</t>
        </r>
        <r>
          <rPr>
            <sz val="9"/>
            <color indexed="81"/>
            <rFont val="Tahoma"/>
            <charset val="1"/>
          </rPr>
          <t xml:space="preserve">
For compressed time sets a k-means clustering and energy-preserving profiling technique is applied. Detils can be found in C.F. Heuberger, I. Staffell, N. Shah, N. Mac Dowell,  A systems approach to quantifying the value of power generation and energy storage technologies in future electricity networks, Computers &amp; Chemical Engineering,         https://doi.org/10.1016/j.compchemeng.2017.05.012</t>
        </r>
      </text>
    </comment>
  </commentList>
</comments>
</file>

<file path=xl/comments2.xml><?xml version="1.0" encoding="utf-8"?>
<comments xmlns="http://schemas.openxmlformats.org/spreadsheetml/2006/main">
  <authors>
    <author>Heuberger, Clara</author>
  </authors>
  <commentList>
    <comment ref="A3" authorId="0" shapeId="0">
      <text>
        <r>
          <rPr>
            <b/>
            <sz val="9"/>
            <color indexed="81"/>
            <rFont val="Tahoma"/>
            <family val="2"/>
          </rPr>
          <t>Heuberger, Clara:</t>
        </r>
        <r>
          <rPr>
            <sz val="9"/>
            <color indexed="81"/>
            <rFont val="Tahoma"/>
            <family val="2"/>
          </rPr>
          <t xml:space="preserve">
per set index</t>
        </r>
      </text>
    </comment>
    <comment ref="B19" authorId="0" shapeId="0">
      <text>
        <r>
          <rPr>
            <b/>
            <sz val="9"/>
            <color indexed="81"/>
            <rFont val="Tahoma"/>
            <family val="2"/>
          </rPr>
          <t>Heuberger, Clara:</t>
        </r>
        <r>
          <rPr>
            <sz val="9"/>
            <color indexed="81"/>
            <rFont val="Tahoma"/>
            <family val="2"/>
          </rPr>
          <t xml:space="preserve">
time-varying cost defined in InterImp sheet
</t>
        </r>
      </text>
    </comment>
    <comment ref="M19" authorId="0" shapeId="0">
      <text>
        <r>
          <rPr>
            <b/>
            <sz val="9"/>
            <color indexed="81"/>
            <rFont val="Tahoma"/>
            <family val="2"/>
          </rPr>
          <t>Heuberger, Clara:</t>
        </r>
        <r>
          <rPr>
            <sz val="9"/>
            <color indexed="81"/>
            <rFont val="Tahoma"/>
            <family val="2"/>
          </rPr>
          <t xml:space="preserve">
interconnection similar to UK-France: a country where electricity prices are generally lower, UK typically only imports</t>
        </r>
      </text>
    </comment>
    <comment ref="M20" authorId="0" shapeId="0">
      <text>
        <r>
          <rPr>
            <b/>
            <sz val="9"/>
            <color indexed="81"/>
            <rFont val="Tahoma"/>
            <family val="2"/>
          </rPr>
          <t>Heuberger, Clara:</t>
        </r>
        <r>
          <rPr>
            <sz val="9"/>
            <color indexed="81"/>
            <rFont val="Tahoma"/>
            <family val="2"/>
          </rPr>
          <t xml:space="preserve">
interconnection similar to UK-ireland: import and export are on average equal</t>
        </r>
      </text>
    </comment>
    <comment ref="E47" authorId="0" shapeId="0">
      <text>
        <r>
          <rPr>
            <b/>
            <sz val="9"/>
            <color indexed="81"/>
            <rFont val="Tahoma"/>
            <family val="2"/>
          </rPr>
          <t>Heuberger, Clara:</t>
        </r>
        <r>
          <rPr>
            <sz val="9"/>
            <color indexed="81"/>
            <rFont val="Tahoma"/>
            <family val="2"/>
          </rPr>
          <t xml:space="preserve">
on sheet "StoFeat"</t>
        </r>
      </text>
    </comment>
    <comment ref="E48" authorId="0" shapeId="0">
      <text>
        <r>
          <rPr>
            <b/>
            <sz val="9"/>
            <color indexed="81"/>
            <rFont val="Tahoma"/>
            <family val="2"/>
          </rPr>
          <t>Heuberger, Clara:</t>
        </r>
        <r>
          <rPr>
            <sz val="9"/>
            <color indexed="81"/>
            <rFont val="Tahoma"/>
            <family val="2"/>
          </rPr>
          <t xml:space="preserve">
on sheet "StoFeat"</t>
        </r>
      </text>
    </comment>
  </commentList>
</comments>
</file>

<file path=xl/comments3.xml><?xml version="1.0" encoding="utf-8"?>
<comments xmlns="http://schemas.openxmlformats.org/spreadsheetml/2006/main">
  <authors>
    <author>Heuberger, Clara</author>
  </authors>
  <commentList>
    <comment ref="A12" authorId="0" shapeId="0">
      <text>
        <r>
          <rPr>
            <b/>
            <sz val="9"/>
            <color indexed="81"/>
            <rFont val="Tahoma"/>
            <family val="2"/>
          </rPr>
          <t>Heuberger, Clara:</t>
        </r>
        <r>
          <rPr>
            <sz val="9"/>
            <color indexed="81"/>
            <rFont val="Tahoma"/>
            <family val="2"/>
          </rPr>
          <t xml:space="preserve">
rounded to six significant decimals
</t>
        </r>
      </text>
    </comment>
    <comment ref="A19" authorId="0" shapeId="0">
      <text>
        <r>
          <rPr>
            <b/>
            <sz val="9"/>
            <color indexed="81"/>
            <rFont val="Tahoma"/>
            <family val="2"/>
          </rPr>
          <t>Heuberger, Clara:</t>
        </r>
        <r>
          <rPr>
            <sz val="9"/>
            <color indexed="81"/>
            <rFont val="Tahoma"/>
            <family val="2"/>
          </rPr>
          <t xml:space="preserve">
rounded to 6 significant decimals
</t>
        </r>
      </text>
    </comment>
  </commentList>
</comments>
</file>

<file path=xl/comments4.xml><?xml version="1.0" encoding="utf-8"?>
<comments xmlns="http://schemas.openxmlformats.org/spreadsheetml/2006/main">
  <authors>
    <author>Heuberger, Clara</author>
  </authors>
  <commentList>
    <comment ref="H1" authorId="0" shapeId="0">
      <text>
        <r>
          <rPr>
            <b/>
            <sz val="9"/>
            <color indexed="81"/>
            <rFont val="Tahoma"/>
            <family val="2"/>
          </rPr>
          <t>Heuberger, Clara:</t>
        </r>
        <r>
          <rPr>
            <sz val="9"/>
            <color indexed="81"/>
            <rFont val="Tahoma"/>
            <family val="2"/>
          </rPr>
          <t xml:space="preserve">
rounded to 2 significant decimals</t>
        </r>
      </text>
    </comment>
    <comment ref="L1" authorId="0" shapeId="0">
      <text>
        <r>
          <rPr>
            <b/>
            <sz val="9"/>
            <color indexed="81"/>
            <rFont val="Tahoma"/>
            <family val="2"/>
          </rPr>
          <t>Heuberger, Clara:</t>
        </r>
        <r>
          <rPr>
            <sz val="9"/>
            <color indexed="81"/>
            <rFont val="Tahoma"/>
            <family val="2"/>
          </rPr>
          <t xml:space="preserve">
rounded to 2 significant decimals
</t>
        </r>
      </text>
    </comment>
  </commentList>
</comments>
</file>

<file path=xl/sharedStrings.xml><?xml version="1.0" encoding="utf-8"?>
<sst xmlns="http://schemas.openxmlformats.org/spreadsheetml/2006/main" count="3559" uniqueCount="382">
  <si>
    <t>t</t>
  </si>
  <si>
    <t>Cardinality</t>
  </si>
  <si>
    <t>Value</t>
  </si>
  <si>
    <t>Description</t>
  </si>
  <si>
    <t>Name</t>
  </si>
  <si>
    <t>Unit</t>
  </si>
  <si>
    <t>£/MWh</t>
  </si>
  <si>
    <t>i</t>
  </si>
  <si>
    <t>technologies</t>
  </si>
  <si>
    <t>Nuclear</t>
  </si>
  <si>
    <t>MW</t>
  </si>
  <si>
    <t>system electricity demand at time period t MWh</t>
  </si>
  <si>
    <t>system inertia demand at time period t MW</t>
  </si>
  <si>
    <t>inc</t>
  </si>
  <si>
    <t>Rp</t>
  </si>
  <si>
    <t>Ip</t>
  </si>
  <si>
    <t>capacity per unit</t>
  </si>
  <si>
    <t>£/h</t>
  </si>
  <si>
    <t>MW/unit</t>
  </si>
  <si>
    <t>h</t>
  </si>
  <si>
    <t>Pmin</t>
  </si>
  <si>
    <t>SI</t>
  </si>
  <si>
    <t>Des(i)</t>
  </si>
  <si>
    <t>CAPEX(i)</t>
  </si>
  <si>
    <t>%-MW/unit</t>
  </si>
  <si>
    <t>RM</t>
  </si>
  <si>
    <t>Ems</t>
  </si>
  <si>
    <t>System emission target</t>
  </si>
  <si>
    <t>a</t>
  </si>
  <si>
    <t>Coal</t>
  </si>
  <si>
    <t>CCGT</t>
  </si>
  <si>
    <t>OCGT</t>
  </si>
  <si>
    <t>Coal-PostCCS</t>
  </si>
  <si>
    <t>CCGT-PostCCS</t>
  </si>
  <si>
    <t>Wind-Onshore</t>
  </si>
  <si>
    <t>Wind-Offshore</t>
  </si>
  <si>
    <t>IGCC</t>
  </si>
  <si>
    <t>technology features</t>
  </si>
  <si>
    <t>diff. by mode</t>
  </si>
  <si>
    <t>%-cap.</t>
  </si>
  <si>
    <t>reserve margin</t>
  </si>
  <si>
    <t>MW.s</t>
  </si>
  <si>
    <t>%-cap. online</t>
  </si>
  <si>
    <t>tCO2/year</t>
  </si>
  <si>
    <t>Solar</t>
  </si>
  <si>
    <t>capital expenses per unit</t>
  </si>
  <si>
    <t>£/kW</t>
  </si>
  <si>
    <t>ic</t>
  </si>
  <si>
    <t>conventional techs</t>
  </si>
  <si>
    <t>Annualised Capex</t>
  </si>
  <si>
    <t>£/kW-yr</t>
  </si>
  <si>
    <t>CHANGE HERE</t>
  </si>
  <si>
    <t>ir</t>
  </si>
  <si>
    <t>intermittent renewable techs</t>
  </si>
  <si>
    <t>Availability</t>
  </si>
  <si>
    <t>wind reserve buffer</t>
  </si>
  <si>
    <t>WR</t>
  </si>
  <si>
    <t>%-cap. Wind online</t>
  </si>
  <si>
    <t>Low</t>
  </si>
  <si>
    <t>Central</t>
  </si>
  <si>
    <t>High</t>
  </si>
  <si>
    <t>£/tCO2</t>
  </si>
  <si>
    <t>-</t>
  </si>
  <si>
    <t>£/MW</t>
  </si>
  <si>
    <t>years</t>
  </si>
  <si>
    <t>BECCS</t>
  </si>
  <si>
    <t>tCO2/MWh</t>
  </si>
  <si>
    <t>MW.s/MW</t>
  </si>
  <si>
    <t>OPEXNL(i)</t>
  </si>
  <si>
    <t>is</t>
  </si>
  <si>
    <t>storage techs</t>
  </si>
  <si>
    <t>Storage Round-trip efficiency</t>
  </si>
  <si>
    <t>Max. SOC level</t>
  </si>
  <si>
    <t>%</t>
  </si>
  <si>
    <t>SOCMax</t>
  </si>
  <si>
    <t>SEta</t>
  </si>
  <si>
    <t>ig</t>
  </si>
  <si>
    <t>all power generating techs</t>
  </si>
  <si>
    <t>GW</t>
  </si>
  <si>
    <t>SDur</t>
  </si>
  <si>
    <t>l</t>
  </si>
  <si>
    <t>loops over data clusters</t>
  </si>
  <si>
    <t>L1</t>
  </si>
  <si>
    <t>L2</t>
  </si>
  <si>
    <t>L3</t>
  </si>
  <si>
    <t>L4</t>
  </si>
  <si>
    <t>L5</t>
  </si>
  <si>
    <t>L6</t>
  </si>
  <si>
    <t>L7</t>
  </si>
  <si>
    <t>L8</t>
  </si>
  <si>
    <t>L9</t>
  </si>
  <si>
    <t>L10</t>
  </si>
  <si>
    <t>L11</t>
  </si>
  <si>
    <t>L12</t>
  </si>
  <si>
    <t>L13</t>
  </si>
  <si>
    <t>L14</t>
  </si>
  <si>
    <t>L15</t>
  </si>
  <si>
    <t>L16</t>
  </si>
  <si>
    <t>L17</t>
  </si>
  <si>
    <t>L18</t>
  </si>
  <si>
    <t>L19</t>
  </si>
  <si>
    <t>L20</t>
  </si>
  <si>
    <t>L21</t>
  </si>
  <si>
    <t>GenSto</t>
  </si>
  <si>
    <t>InterImp</t>
  </si>
  <si>
    <t>InterSto</t>
  </si>
  <si>
    <t>Electricity price of interconnected market, hourly</t>
  </si>
  <si>
    <t>NewTech</t>
  </si>
  <si>
    <t>hours</t>
  </si>
  <si>
    <t>Pmax</t>
  </si>
  <si>
    <t>SE(a)</t>
  </si>
  <si>
    <t>Variable OPEX</t>
  </si>
  <si>
    <t>DIni(i)</t>
  </si>
  <si>
    <t>number of available units in year 1</t>
  </si>
  <si>
    <t>Min. SOC level</t>
  </si>
  <si>
    <t>SOCMin</t>
  </si>
  <si>
    <t>lifetime</t>
  </si>
  <si>
    <t>LT(i)</t>
  </si>
  <si>
    <t>build rate</t>
  </si>
  <si>
    <t>BR(i)</t>
  </si>
  <si>
    <t>construction time</t>
  </si>
  <si>
    <t>CAPEX incl. IDC</t>
  </si>
  <si>
    <t>lit. CAPEX</t>
  </si>
  <si>
    <t>discount rate</t>
  </si>
  <si>
    <t>efficiency, HHV</t>
  </si>
  <si>
    <t xml:space="preserve">level of cofiring </t>
  </si>
  <si>
    <t>%-biomass</t>
  </si>
  <si>
    <t>fixed OPEX per unit online</t>
  </si>
  <si>
    <t>var. fixed OPEX per unit power output</t>
  </si>
  <si>
    <t>Gas</t>
  </si>
  <si>
    <t xml:space="preserve">Coal </t>
  </si>
  <si>
    <t>Carbon price</t>
  </si>
  <si>
    <t>Biomass</t>
  </si>
  <si>
    <t xml:space="preserve">Nuclear Fuel </t>
  </si>
  <si>
    <t>Discount Factor</t>
  </si>
  <si>
    <t>Disc(a)</t>
  </si>
  <si>
    <t>in 2015 prices</t>
  </si>
  <si>
    <t>Carbon Transport &amp; Storage</t>
  </si>
  <si>
    <t>Carbon Capture Rate</t>
  </si>
  <si>
    <t>CO2 captured</t>
  </si>
  <si>
    <t>AV(ir,t)</t>
  </si>
  <si>
    <t>ImpElecPr(t)</t>
  </si>
  <si>
    <t>Value of Lost load</t>
  </si>
  <si>
    <t>VoLL</t>
  </si>
  <si>
    <t>SD(t,a)</t>
  </si>
  <si>
    <t>storage duration - charge/discharge duration</t>
  </si>
  <si>
    <t>calculation for table above</t>
  </si>
  <si>
    <t>network losses - tranmission/distribution</t>
  </si>
  <si>
    <t>TL</t>
  </si>
  <si>
    <t>%-demand</t>
  </si>
  <si>
    <t>units/years</t>
  </si>
  <si>
    <t>units</t>
  </si>
  <si>
    <t>weigthing factor for clustered data - frequency of representation of hour in year</t>
  </si>
  <si>
    <t>WF(t)</t>
  </si>
  <si>
    <t>clustered</t>
  </si>
  <si>
    <t>maximum capacity depoyment</t>
  </si>
  <si>
    <t># units</t>
  </si>
  <si>
    <t>DMax(i)</t>
  </si>
  <si>
    <t>Xlo(i,l)</t>
  </si>
  <si>
    <t>XUp(i,l)</t>
  </si>
  <si>
    <t>Ylo(i,l)</t>
  </si>
  <si>
    <t>YUp(i,l)</t>
  </si>
  <si>
    <t>set of line segments for pwl LR curve</t>
  </si>
  <si>
    <t>delataa</t>
  </si>
  <si>
    <t xml:space="preserve">time step planning </t>
  </si>
  <si>
    <t>must be integer</t>
  </si>
  <si>
    <t>econ.</t>
  </si>
  <si>
    <t>phys.</t>
  </si>
  <si>
    <t>PHSto</t>
  </si>
  <si>
    <t>SOCIni</t>
  </si>
  <si>
    <t>initial SOC level</t>
  </si>
  <si>
    <t>multiplied with deltaa</t>
  </si>
  <si>
    <t>for Wind-Onshore</t>
  </si>
  <si>
    <t>for Wind-Offshore</t>
  </si>
  <si>
    <t>£</t>
  </si>
  <si>
    <t>cumulative installed units - lower x-axis value</t>
  </si>
  <si>
    <t>cumulative installed units - upper x-axis value</t>
  </si>
  <si>
    <t>cumulative capex - lower y-axis value</t>
  </si>
  <si>
    <t>cumulative capex - upper y-axis value</t>
  </si>
  <si>
    <t>il</t>
  </si>
  <si>
    <t>learning techs</t>
  </si>
  <si>
    <t>Red</t>
  </si>
  <si>
    <t>UT(i)</t>
  </si>
  <si>
    <t>DT(i)</t>
  </si>
  <si>
    <t>minimum down time</t>
  </si>
  <si>
    <t>minimum up time</t>
  </si>
  <si>
    <t>OPEXSU(i)</t>
  </si>
  <si>
    <t>startup OPEX per unit online</t>
  </si>
  <si>
    <t>21 cluster</t>
  </si>
  <si>
    <t>11 cluster</t>
  </si>
  <si>
    <t>ImpElecPr(l,t)</t>
  </si>
  <si>
    <t>c</t>
  </si>
  <si>
    <t>Cmax</t>
  </si>
  <si>
    <t>LTIni(i)</t>
  </si>
  <si>
    <t>lifetime of initial cap stack</t>
  </si>
  <si>
    <t>econ</t>
  </si>
  <si>
    <t>for Solar</t>
  </si>
  <si>
    <t>Xlo2(i,l)</t>
  </si>
  <si>
    <t>XUp2(i,l)</t>
  </si>
  <si>
    <t>Ylo2(i,l)</t>
  </si>
  <si>
    <t>YUp2(i,l)</t>
  </si>
  <si>
    <t>for CCGT-PostCCS</t>
  </si>
  <si>
    <t>for BECCS</t>
  </si>
  <si>
    <t>for Phydro</t>
  </si>
  <si>
    <t>for GenSto</t>
  </si>
  <si>
    <t>CET</t>
  </si>
  <si>
    <t>Xup(i,l)</t>
  </si>
  <si>
    <t>Tot Red</t>
  </si>
  <si>
    <t>max</t>
  </si>
  <si>
    <t>Initial Cap</t>
  </si>
  <si>
    <t>for Coal-PostCCS</t>
  </si>
  <si>
    <t>GLOBAL + without spillover</t>
  </si>
  <si>
    <t>GLOBAL + with spillover</t>
  </si>
  <si>
    <t>for Nuclear</t>
  </si>
  <si>
    <t>ZET</t>
  </si>
  <si>
    <t>LO BR</t>
  </si>
  <si>
    <t>HI BR</t>
  </si>
  <si>
    <t>TOT</t>
  </si>
  <si>
    <t>ExPol</t>
  </si>
  <si>
    <t>Last update:</t>
  </si>
  <si>
    <t>General information</t>
  </si>
  <si>
    <t>Authors:</t>
  </si>
  <si>
    <t>C. F. Heuberger, N. Mac Dowell</t>
  </si>
  <si>
    <t xml:space="preserve">Related Publication: </t>
  </si>
  <si>
    <t>Contact:</t>
  </si>
  <si>
    <t>c.heuberger14@imperial.ac.uk, niall@imperial.ac.uk</t>
  </si>
  <si>
    <t>OPEX(i,a)</t>
  </si>
  <si>
    <t>TE(i,*)</t>
  </si>
  <si>
    <t>- Data for parameter values are not from a single source. All values are based on a compilation of references in an effort to create a comparable basis.</t>
  </si>
  <si>
    <t>- All cost data is in 2015 prices.</t>
  </si>
  <si>
    <t>- The underlying model formulation is not yet publicly available.</t>
  </si>
  <si>
    <t>- All presented data is parameterised to the electricity system of the United Kingdom (UK).</t>
  </si>
  <si>
    <t>- The ESO model is a hybrid capacity expansion and unit commitment model for national scale electricity systems planning.</t>
  </si>
  <si>
    <t>- Here presented data serves as input to the Electricity System Optimisation (ESO) model.</t>
  </si>
  <si>
    <t>Data sources by technology</t>
  </si>
  <si>
    <t>References</t>
  </si>
  <si>
    <t>MITInterm.2011</t>
  </si>
  <si>
    <t>Massachusetts Institute of Technology, Managing Large-Scale Penetration of Intermittent Renewables, 2011, http://mitei.mit.edu/system/files/intermittent-renewables-full.pdf</t>
  </si>
  <si>
    <t>NEA.2011</t>
  </si>
  <si>
    <t>Lokhov, A., Technical and Economic Aspects of Load Following with Nuclear Power Plants, 2011, https://www.oecd-nea.org/ndd/reports/2011/load-following-npp.pdf</t>
  </si>
  <si>
    <t>Domenichini.2013</t>
  </si>
  <si>
    <t>Nimtz.2013</t>
  </si>
  <si>
    <t>IEAGHG.2012</t>
  </si>
  <si>
    <t>Ferrari, N., Mancuso, L., Cotone, P., Operating plant flexibility of power plants with CCS, 2012, http://www.ieaghg.org/docs/General_Docs/Reports/2012-06.pdf</t>
  </si>
  <si>
    <t>Ceccarelli.2014</t>
  </si>
  <si>
    <t>Ceccarelli, N., van Leeuwen, M., Wolf, T., van Leeuwen, P., et al., Flexibility of low-CO2 gas power plants: Integration of the CO2 capture unit with CCGT operation, Energy Procedia 36 (2014) 1703-1726.</t>
  </si>
  <si>
    <t>Versteeg.2013</t>
  </si>
  <si>
    <t>Versteeg, P., Oates, D. L., Hittinger, E., Rubin, E. S., Cycling coal and natural gas- red power plants with CCS, Energy Procedia 37 (2013) 2676-2683.</t>
  </si>
  <si>
    <t>Mullane.2005</t>
  </si>
  <si>
    <t xml:space="preserve">Mullane, A., Bryans, G., O'Malley, M., Kinetic energy and frequency response comparison for renewable generation systems, International Conference on Future Power Systems (2005), doi: 10.1109/FPS.2005.204252 </t>
  </si>
  <si>
    <t>Tielens.2012</t>
  </si>
  <si>
    <t>Tielens, P., Van Hertem, D. (Ed.), Grid Inertia and Frequency Control in Power Systems with High Penetration of Renewables, ESAT - ELECTA, Electrical Energy Computer Architectures, 2012.</t>
  </si>
  <si>
    <t>IECM.2015</t>
  </si>
  <si>
    <t>Department of Engineering &amp; Public Policy, Integrated Environemtnal Control Model (IECM), 2015, http://www.cmu.edu/epp/iecm/index.html</t>
  </si>
  <si>
    <t>WWSIS.2013</t>
  </si>
  <si>
    <t>NREL, Lew, D., Brinkman, G., Ibanez, E., et al., The Western Wind and Solar Integration Study Phase 2, 2013, http://www.nrel.gov/docs/fy13osti/55588.pdf</t>
  </si>
  <si>
    <t>ParsonsB.2014</t>
  </si>
  <si>
    <t xml:space="preserve">Parsons Brinckerhoff, Lunn, D., Technical Assessment of the Operation of Coal &amp; Gas Fired Plants, 2014, https://www.gov.uk/government/uploads/system/uploads/attachment_data/file/387566/Technical_Assessment_of_the_Operation_of_Coal_and_Gas_Plant_PB_Power_FIN....pdf </t>
  </si>
  <si>
    <t>IEACCS.2011</t>
  </si>
  <si>
    <t>Finkenrath, M., Cost and Performance of Carbon Dioxide Capture from Power Generation, 2011, https://www.iea.org/publications/freepublications/publication/costperf_ccs_powergen.pdf</t>
  </si>
  <si>
    <t>NRELWind.2015</t>
  </si>
  <si>
    <t>NREL, Mone, C., Smith, A., Maples, B., Hand, M., 2013 Cost of Wind Energy Review, 2015, http://www.nrel.gov/docs/fy15osti/63267.pdf</t>
  </si>
  <si>
    <t>DECCRenew.2011</t>
  </si>
  <si>
    <t>DECC, Review of the generation costs and deployment potential of renewable electricity technologies in the UK, 2011, https://www.gov.uk/government/uploads/system/uploads/attachment_data/file/66176/Renewables_Obligation_consultation_-_review_of_generation_costs_and_deployment_potential.pdf</t>
  </si>
  <si>
    <t>Gross.2008</t>
  </si>
  <si>
    <t>Gross, R., Heptonstall, P., The costs and impacts of intermittency: An ongoing debate "East is East, and West is West, and never the twain shall meet.", Energy Policy (2008), 4005-4007</t>
  </si>
  <si>
    <t>ParsonsBCost.2013</t>
  </si>
  <si>
    <t>ELECTRICITY GENERATION COST MODEL - 2013 UPDATE OF NON-RENEWABLE TECHNOLOGIES, 2013, https://www.gov.uk/government/uploads/system/uploads/attachment_data/file/223634/2013_Update_of_Non-Renewable_Technologies_FINAL.pdf</t>
  </si>
  <si>
    <t>ParsonsBSolar.2012</t>
  </si>
  <si>
    <t>Chow.2001</t>
  </si>
  <si>
    <t>Experience from extensive two-shift operation of 680MW coal/gas-fired units at castle peak power station - {H}ong {K}ong, 2002, http://www.ommi.co.uk/pdf/articles/55.pdf</t>
  </si>
  <si>
    <t>IEAGas.2012</t>
  </si>
  <si>
    <t>CO2 capture at gas fired power plants, IEAGHG, PB, 2012, http://www.ieaghg.org/docs/General_Docs/Reports/2012-08.pdf</t>
  </si>
  <si>
    <t>IEAFlexCCS.2012</t>
  </si>
  <si>
    <t>IEAGHG, 2012, Operating plant flexibility of power plants with CCS, http://www.ieaghg.org/docs/General_Docs/Reports/2012-06.pdf</t>
  </si>
  <si>
    <t>WEIO.2014</t>
  </si>
  <si>
    <t>IEA, 2014, World Energy Investment Outlook, http://www.worldenergyoutlook.org/pressmedia/recentpresentations/WEIO_Final.pdf, and excel spreadsheet..</t>
  </si>
  <si>
    <t>IEAGHGCO2.2014</t>
  </si>
  <si>
    <t>International Energy Agency GHG. (2014). CO2 capture at coal based power and hydrogen plants. http://www.climit.no/no/Protected%20Library/IEA%20rapporter/2014-03%20CO2%20capture%20at%20coal%20based%20power%20and%20hydrogen%20plants.pdf.</t>
  </si>
  <si>
    <t>Green.2014</t>
  </si>
  <si>
    <t>Green, Staffell, 2014, Divide and Conquer? k-Means Clustering of Demand Data Allows Rapid and Accurate Simulations of the British Electricity System</t>
  </si>
  <si>
    <t>DECCCost.2013</t>
  </si>
  <si>
    <t>DECC, Electricity Genertion Costs 2013</t>
  </si>
  <si>
    <t>MottMacDonald.2010</t>
  </si>
  <si>
    <t>UK Electricity Generation Cost Update</t>
  </si>
  <si>
    <t>EuropeanCommis.2013</t>
  </si>
  <si>
    <t>European Commission, 2013, Electricity Interconnection, Sweden - Lithuania, http://ec.europa.eu/energy/eepr/projects/files/electricity-interconnectors/nordbalt-01_en.pdf</t>
  </si>
  <si>
    <t>Solar PV cost update, 2012, https://www.gov.uk/government/uploads/system/uploads/attachment_data/file/43083/5381-solar-pv-cost-update.pdf</t>
  </si>
  <si>
    <t>Pfenninger, Stefan and Staffell, Iain (2016). Long-term patterns of European PV output using 30 years of validated hourly reanalysis and satellite data. Energy 114, pp. 1251-1265. doi: 10.1016/j.energy.2016.08.060</t>
  </si>
  <si>
    <t>Pfenninger.2016</t>
  </si>
  <si>
    <t>Staffell.2016</t>
  </si>
  <si>
    <t>Staffell, Iain and Pfenninger, Stefan (2016). Using Bias-Corrected Reanalysis to Simulate Current and Future Wind Power Output. Energy 114, pp. 1224-1239. doi: 10.1016/j.energy.2016.08.068</t>
  </si>
  <si>
    <t>RenewablesNinja.2017</t>
  </si>
  <si>
    <t>https://www.renewables.ninja/</t>
  </si>
  <si>
    <t>avg. large nuclear power plants</t>
  </si>
  <si>
    <t>PC, super-critical coal</t>
  </si>
  <si>
    <t>(PC), integrated gas CC</t>
  </si>
  <si>
    <t>open cycle gas turbine</t>
  </si>
  <si>
    <t>PC, super-crit. with MEA capture, NOAK, 90% capture rate</t>
  </si>
  <si>
    <t>combined cycle gas turbine, MEA, 90% capture</t>
  </si>
  <si>
    <t>combined cycle gas tubrine</t>
  </si>
  <si>
    <t>Technology</t>
  </si>
  <si>
    <t>Specification</t>
  </si>
  <si>
    <t>Data Source</t>
  </si>
  <si>
    <t>coal-PostCCS with biomass co-firing</t>
  </si>
  <si>
    <t>System</t>
  </si>
  <si>
    <t>ParsonsBCost.2013, NEA.2011, MITInterm.2011, MottMacDonald.2010, DECCCost.2013</t>
  </si>
  <si>
    <t>IEACCS.2011, IEAGHGCO2.2014, IEAGHG.2012, ParsonsB.2014,WWSIS.2013, MottMacDonald.2010, IEAGHGCO2.2014, Mullane.2005, Green.2014, Chow.2001, Domenichini.2013</t>
  </si>
  <si>
    <t>IEACCS.2011, IEACCS.2011, IEAFlexCCS.2012, Mullane.2005, Domenichini.2013, Chow.2001, WEIO.2014, MottMacDonald.2010, IEAGHGCO2.2014, IECM.2015</t>
  </si>
  <si>
    <t>IEACCS.2011, IEAGas.2012, Ceccarelli.2014, ParsonsB.2014, IEAFlexCCS.2012, Tielens.2012, Morren.2006, DECCCost.2013, Chow.2001, Green.2014, WWSIS.2013, IECM.2015</t>
  </si>
  <si>
    <t>Morren.2006</t>
  </si>
  <si>
    <t>Morren, J.; Pierik, J.; de Haan, S. W. H., Inertial response of variable speed wind turbines, 2006, Electric Power Systems Research, 76 (11), 980–987</t>
  </si>
  <si>
    <t>IEAOCGT.2010</t>
  </si>
  <si>
    <t>International Energy Agency, Seebregts, A. J., Gas-Fired Power - Technology Brief E02, http://www.iea-etsap.org/web/e-techds/pdf/e02-gas_fired_power-gs-ad-gct.pdf</t>
  </si>
  <si>
    <t>IEACost.2010</t>
  </si>
  <si>
    <t>International Energy Agency, Nuclear Energy Agency, 2010, Projected Costs of Generating Electricity</t>
  </si>
  <si>
    <t>ParsonsBCost.2013, ParsonsB.2014 (Tab. 1), Tielens.2012, Morren.2006, IECM.2015, WWSIS.2013, IEAOCGT.2010, IEACost.2010, Chow.2001, Green.2014, DECCCost.2013</t>
  </si>
  <si>
    <t>IEACCS.2011, IEAGHGCO2.2014, IEAGHGCO2.2014, Nimtz.2013, Mullane.2005, DECCCost.2013, MottMacDonald.2010, Versteeg.2013, WEIO.2014, IECM.2015, Domenichini.2013</t>
  </si>
  <si>
    <t>IEACCS.2011, IEAGas.2012, IEAGas.2012, Ceccarelli.2014, Versteeg.2013, Mullane.2005, DECCCost.2013, Green.2014, Domenichini.2013</t>
  </si>
  <si>
    <t>MacDowell.2016</t>
  </si>
  <si>
    <t>Fajardy.2017</t>
  </si>
  <si>
    <t>N. Mac Dowell and M. Fajardy. On the potential for BECCS e_x000E_ciency improvement through heat recovery from both post-combustion and oxy-combustion facilities. Faraday discussions, 192:241{250, 2016.</t>
  </si>
  <si>
    <t>Mathilde Fajardy and Niall Mac Dowell. Can beccs deliver sustainable and resource e cient negative emissions? Energy Environ. Sci., 1(1):59, 2017.</t>
  </si>
  <si>
    <t>IEAGHGCO2.2014,  WEIO.2014, IECM.2015, MacDowell.2016, Fajardz.2017</t>
  </si>
  <si>
    <t>NRELWind.2015, Tielens.2012, Morren.2006, Pfenninger.2016, Staffell.2016, RenewablesNinja.2017, WEIO.2014</t>
  </si>
  <si>
    <t xml:space="preserve">DECCRenew.2011, ParsonsBSolar.2012, Pfenninger.2016, Staffell.2016, RenewablesNinja.2017, WEIO.2014, </t>
  </si>
  <si>
    <t>EuropeanCommis.2013, DECCCost.2013, Junginger.2004</t>
  </si>
  <si>
    <t>Junginger.2004</t>
  </si>
  <si>
    <t>Junginger, M.; Faaij, A.; Turkenburg, W., Cost Reduction Prospects for Offshore Wind Farms, 2004, Wind Engineering, 28 (1): 97–118</t>
  </si>
  <si>
    <t>High-voltage direct current electric transmission, mainly import to UK</t>
  </si>
  <si>
    <t>High-voltage direct current electric transmission, import and export of electricity</t>
  </si>
  <si>
    <t>large-scale pumped hydro</t>
  </si>
  <si>
    <t>large-scale onshore wind farm</t>
  </si>
  <si>
    <t>large-scale offshore wind farm, R3 rotors</t>
  </si>
  <si>
    <t>large-scale photovoltaic farm, combination of roof-top plants</t>
  </si>
  <si>
    <t>lead-acid battery storage</t>
  </si>
  <si>
    <t>Matteson.2015</t>
  </si>
  <si>
    <t>Matteson, S., Williams, E., Residual learning rates in lead-acid batteries: Effects on emerging technologies, 2015, Energy policy, 85: 71–79</t>
  </si>
  <si>
    <t>Domenichini, R., Mancusoa, L., Ferrari, N., Davison, J., Operating Flexibility of Power Plants with Carbon Capture and Storage (CCS), Energy Procedia 37 (2013): 2727-2737.</t>
  </si>
  <si>
    <t>Nimtz, M., Krautz, H.-J., Flexible operation of CCS power plants to match variable renewable energies: European Geosciences Union General Assembly, Energy Procedia 40 (2013): 294-303.</t>
  </si>
  <si>
    <t>Carbon transport &amp; storage cost</t>
  </si>
  <si>
    <t>Hourly electricity demand</t>
  </si>
  <si>
    <t>Hourly onshore/offshore wind/solar availability</t>
  </si>
  <si>
    <t>Capacity reserve for intermittent renewables</t>
  </si>
  <si>
    <t>Minimum system inertia</t>
  </si>
  <si>
    <t>Value of lost load</t>
  </si>
  <si>
    <t>NGDemandData.2015</t>
  </si>
  <si>
    <t>National Grid. Data explorer - real time demand data: Historic, 2015, http://www2.nationalgrid.com/UK/Industry-information/Electricity-transmission-operational-data/Data-explorer/</t>
  </si>
  <si>
    <t>Heptonstall.2017</t>
  </si>
  <si>
    <t>P. Heptonstall, R. Gross, and F. Steiner. The costs and impacts of intermittency - 2016 update, 2017.</t>
  </si>
  <si>
    <t>NGSof.2016</t>
  </si>
  <si>
    <t>National Grid, System Operability Framework 2016, 2016, http://www2.nationalgrid.com/UK/Industry-information/Future-of-Energy/System-Operability-Framework/</t>
  </si>
  <si>
    <t>DECCProj.2015</t>
  </si>
  <si>
    <t>DECC, Updated energy and emissions projections 2015, 2015, https://www.gov.uk/government/publications/updated-energy-and-emissions-projections-2015</t>
  </si>
  <si>
    <t xml:space="preserve">DECCProj.2015 </t>
  </si>
  <si>
    <t>CCC.2013</t>
  </si>
  <si>
    <t>Committee on Climate Change, Fourth Carbon Budget Review part 2 - the cost-effective path to the 2050 target, 2013, https://documents.theccc.org.uk/wp-content/uploads/2013/12/1785a-CCC_AdviceRep_Chap3.pdf</t>
  </si>
  <si>
    <t>Ofgem.2014</t>
  </si>
  <si>
    <t>Flamm, A., Scott, D. Electricity Balancing Signi_x000C_cant Code Review - Final Policy Decision. O ce of Gas and Electricity Markets (Ofgem), 2014.</t>
  </si>
  <si>
    <t>Transmission &amp; distribution losses</t>
  </si>
  <si>
    <t>Digest.2016</t>
  </si>
  <si>
    <t xml:space="preserve">BEIS, Digest of United Kingdom Energy Statistics 2016, 2016.
</t>
  </si>
  <si>
    <t>NGTransLoss.2016</t>
  </si>
  <si>
    <t xml:space="preserve">National Grid Electricity plc, Special Condition 2K.4 – Transmission Losses Report, 2016
</t>
  </si>
  <si>
    <t>Digest.2016, NGTransLoss.2016, OfgemDistrLoss.2009</t>
  </si>
  <si>
    <t>OfgemDistrLoss.2009</t>
  </si>
  <si>
    <t>Office of Gas and Electricity Markets (Ofgem), Sohn Associates Limited. Electricity Distribution Systems Losses, 2009.</t>
  </si>
  <si>
    <t>Fuel Cost</t>
  </si>
  <si>
    <t>Natural gas</t>
  </si>
  <si>
    <r>
      <t>Uranium (as UO</t>
    </r>
    <r>
      <rPr>
        <vertAlign val="subscript"/>
        <sz val="12"/>
        <rFont val="Segoe UI"/>
        <family val="2"/>
        <scheme val="minor"/>
      </rPr>
      <t>2</t>
    </r>
    <r>
      <rPr>
        <sz val="12"/>
        <rFont val="Segoe UI"/>
        <family val="2"/>
        <scheme val="minor"/>
      </rPr>
      <t xml:space="preserve"> fuel)</t>
    </r>
  </si>
  <si>
    <t>DECCFuel.2015</t>
  </si>
  <si>
    <t>WorldNucAssoc.2017</t>
  </si>
  <si>
    <t>World Nuclear Association. The Economics of Nuclear Power, 2017, http://www.world-nuclear.org/information-library/economic-aspects/economics-of-nuclear-power.aspx</t>
  </si>
  <si>
    <t>Department of Energy &amp; Climate Change. Fossil fuel price projections:2015, 2015, https://www.gov.uk/government/publications/fossil-fuel-price-projections-2015</t>
  </si>
  <si>
    <t>Seifkar.2015</t>
  </si>
  <si>
    <t xml:space="preserve">Seifkar, N.; Lu, X.; Withers, M.; et al., Biomass to Liquid Fuels Pathways: A Techno-Economic Environmental Evaluation, An MIT Initiative Report, 2015, https://sequestration.mit.edu/bibliography/BTL%20final%20compiled.pdf
</t>
  </si>
  <si>
    <t xml:space="preserve">(1) C. F. Heuberger, E. Rubin, I. Staffell, N. Shah and N. Mac Dowell, Power Capacity Expansion Planning Considering Endogenous Technology Cost Learning, 2017, Applied Energy, submitted </t>
  </si>
  <si>
    <t>(2) C. F. Heuberger, I. Staffell, N. Shah and N. Mac Dowell, A systems approach to quantifying the value of power generation and energy storage technologies in future electricity networks, 2017, Computers &amp; Chemical, https://doi.org/10.1016/j.compchemeng.2017.05.012 Engineering</t>
  </si>
  <si>
    <t xml:space="preserve">All rights reserved. Information contained in this document is indicative only. No representation or warranty is given or should be relied on that it is complete or correct or fit for any particular purpose. It is provided without liability and is subject to change without notice. Reproduction, use or disclosure to third parties, without reference to this website and above listed publications, is strictly prohibited. Attribution must be in the form of reference to papers (1) and (2). </t>
  </si>
  <si>
    <t xml:space="preserve">Licensed under Attribution-NonCommercial-ShareAlike 4.0 International (CC BY-NC 4.0) </t>
  </si>
  <si>
    <t xml:space="preserve">full hourly </t>
  </si>
  <si>
    <t>full hourly</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</si>
</sst>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quot;£&quot;#,##0.00;[Red]\-&quot;£&quot;#,##0.00"/>
    <numFmt numFmtId="43" formatCode="_-* #,##0.00_-;\-* #,##0.00_-;_-* &quot;-&quot;??_-;_-@_-"/>
    <numFmt numFmtId="164" formatCode="0.0000"/>
    <numFmt numFmtId="165" formatCode="0.0"/>
    <numFmt numFmtId="166" formatCode="_-* #,##0_-;\-* #,##0_-;_-* &quot;-&quot;??_-;_-@_-"/>
    <numFmt numFmtId="167" formatCode="&quot;£&quot;#,##0.00"/>
    <numFmt numFmtId="168" formatCode="0.0%"/>
    <numFmt numFmtId="169" formatCode="0.000"/>
    <numFmt numFmtId="170" formatCode="_-* #,##0.0_-;\-* #,##0.0_-;_-* &quot;-&quot;??_-;_-@_-"/>
    <numFmt numFmtId="171" formatCode="0.000000E+00"/>
  </numFmts>
  <fonts count="48" x14ac:knownFonts="1">
    <font>
      <sz val="11"/>
      <color theme="1"/>
      <name val="Segoe UI"/>
      <family val="2"/>
      <scheme val="minor"/>
    </font>
    <font>
      <sz val="11"/>
      <color theme="1"/>
      <name val="Segoe UI"/>
      <family val="2"/>
      <scheme val="minor"/>
    </font>
    <font>
      <sz val="11"/>
      <color theme="1"/>
      <name val="Arial"/>
      <family val="2"/>
    </font>
    <font>
      <sz val="11"/>
      <color theme="0" tint="-0.499984740745262"/>
      <name val="Segoe UI"/>
      <family val="2"/>
      <scheme val="minor"/>
    </font>
    <font>
      <sz val="11"/>
      <name val="Segoe UI"/>
      <family val="2"/>
      <scheme val="minor"/>
    </font>
    <font>
      <b/>
      <sz val="11"/>
      <color theme="1"/>
      <name val="Segoe UI"/>
      <family val="2"/>
      <scheme val="minor"/>
    </font>
    <font>
      <sz val="11"/>
      <color theme="0" tint="-0.34998626667073579"/>
      <name val="Segoe UI"/>
      <family val="2"/>
      <scheme val="minor"/>
    </font>
    <font>
      <sz val="11"/>
      <name val="Arial"/>
      <family val="2"/>
    </font>
    <font>
      <sz val="11"/>
      <color theme="0" tint="-0.14999847407452621"/>
      <name val="Segoe UI"/>
      <family val="2"/>
      <scheme val="minor"/>
    </font>
    <font>
      <sz val="11"/>
      <color theme="0" tint="-0.249977111117893"/>
      <name val="Segoe UI"/>
      <family val="2"/>
      <scheme val="minor"/>
    </font>
    <font>
      <sz val="11"/>
      <color theme="0" tint="-0.249977111117893"/>
      <name val="Arial"/>
      <family val="2"/>
    </font>
    <font>
      <b/>
      <sz val="11"/>
      <name val="Segoe UI"/>
      <family val="2"/>
      <scheme val="minor"/>
    </font>
    <font>
      <i/>
      <sz val="11"/>
      <name val="Segoe UI"/>
      <family val="2"/>
      <scheme val="minor"/>
    </font>
    <font>
      <i/>
      <sz val="10"/>
      <color theme="9" tint="-0.249977111117893"/>
      <name val="Segoe UI"/>
      <family val="2"/>
      <scheme val="minor"/>
    </font>
    <font>
      <sz val="11"/>
      <color rgb="FFFF0000"/>
      <name val="Segoe UI"/>
      <family val="2"/>
      <scheme val="minor"/>
    </font>
    <font>
      <sz val="9"/>
      <color indexed="81"/>
      <name val="Tahoma"/>
      <family val="2"/>
    </font>
    <font>
      <b/>
      <sz val="9"/>
      <color indexed="81"/>
      <name val="Tahoma"/>
      <family val="2"/>
    </font>
    <font>
      <i/>
      <sz val="11"/>
      <color theme="1"/>
      <name val="Segoe UI"/>
      <family val="2"/>
      <scheme val="minor"/>
    </font>
    <font>
      <b/>
      <sz val="11"/>
      <name val="Arial"/>
      <family val="2"/>
    </font>
    <font>
      <sz val="12"/>
      <name val="Arial"/>
      <family val="2"/>
    </font>
    <font>
      <sz val="10"/>
      <name val="Arial"/>
      <family val="2"/>
    </font>
    <font>
      <sz val="12"/>
      <name val="Arial"/>
      <family val="2"/>
    </font>
    <font>
      <sz val="10"/>
      <name val="MS Sans Serif"/>
      <family val="2"/>
    </font>
    <font>
      <u/>
      <sz val="10"/>
      <color indexed="12"/>
      <name val="MS Sans Serif"/>
      <family val="2"/>
    </font>
    <font>
      <u/>
      <sz val="10"/>
      <color indexed="12"/>
      <name val="Arial"/>
      <family val="2"/>
    </font>
    <font>
      <sz val="18"/>
      <color theme="3"/>
      <name val="Segoe UI"/>
      <family val="2"/>
      <scheme val="major"/>
    </font>
    <font>
      <b/>
      <sz val="15"/>
      <color theme="3"/>
      <name val="Segoe UI"/>
      <family val="2"/>
      <scheme val="minor"/>
    </font>
    <font>
      <b/>
      <sz val="13"/>
      <color theme="3"/>
      <name val="Segoe UI"/>
      <family val="2"/>
      <scheme val="minor"/>
    </font>
    <font>
      <b/>
      <sz val="11"/>
      <color theme="3"/>
      <name val="Segoe UI"/>
      <family val="2"/>
      <scheme val="minor"/>
    </font>
    <font>
      <sz val="11"/>
      <color rgb="FF006100"/>
      <name val="Segoe UI"/>
      <family val="2"/>
      <scheme val="minor"/>
    </font>
    <font>
      <sz val="11"/>
      <color rgb="FF9C0006"/>
      <name val="Segoe UI"/>
      <family val="2"/>
      <scheme val="minor"/>
    </font>
    <font>
      <sz val="11"/>
      <color rgb="FF3F3F76"/>
      <name val="Segoe UI"/>
      <family val="2"/>
      <scheme val="minor"/>
    </font>
    <font>
      <b/>
      <sz val="11"/>
      <color rgb="FF3F3F3F"/>
      <name val="Segoe UI"/>
      <family val="2"/>
      <scheme val="minor"/>
    </font>
    <font>
      <b/>
      <sz val="11"/>
      <color rgb="FFFA7D00"/>
      <name val="Segoe UI"/>
      <family val="2"/>
      <scheme val="minor"/>
    </font>
    <font>
      <sz val="11"/>
      <color rgb="FFFA7D00"/>
      <name val="Segoe UI"/>
      <family val="2"/>
      <scheme val="minor"/>
    </font>
    <font>
      <b/>
      <sz val="11"/>
      <color theme="0"/>
      <name val="Segoe UI"/>
      <family val="2"/>
      <scheme val="minor"/>
    </font>
    <font>
      <i/>
      <sz val="11"/>
      <color rgb="FF7F7F7F"/>
      <name val="Segoe UI"/>
      <family val="2"/>
      <scheme val="minor"/>
    </font>
    <font>
      <sz val="11"/>
      <color theme="0"/>
      <name val="Segoe UI"/>
      <family val="2"/>
      <scheme val="minor"/>
    </font>
    <font>
      <sz val="11"/>
      <color rgb="FF9C6500"/>
      <name val="Segoe UI"/>
      <family val="2"/>
      <scheme val="minor"/>
    </font>
    <font>
      <sz val="11"/>
      <color theme="1" tint="0.499984740745262"/>
      <name val="Segoe UI"/>
      <family val="2"/>
      <scheme val="minor"/>
    </font>
    <font>
      <sz val="12"/>
      <name val="Arial"/>
      <family val="2"/>
    </font>
    <font>
      <b/>
      <sz val="11"/>
      <color theme="0" tint="-0.249977111117893"/>
      <name val="Segoe UI"/>
      <family val="2"/>
      <scheme val="minor"/>
    </font>
    <font>
      <sz val="12"/>
      <color rgb="FF000000"/>
      <name val="Segoe UI"/>
      <family val="2"/>
      <scheme val="minor"/>
    </font>
    <font>
      <sz val="12"/>
      <color theme="1"/>
      <name val="Segoe UI"/>
      <family val="2"/>
      <scheme val="minor"/>
    </font>
    <font>
      <sz val="12"/>
      <name val="Segoe UI"/>
      <family val="2"/>
      <scheme val="minor"/>
    </font>
    <font>
      <sz val="9"/>
      <color indexed="81"/>
      <name val="Tahoma"/>
      <charset val="1"/>
    </font>
    <font>
      <b/>
      <sz val="9"/>
      <color indexed="81"/>
      <name val="Tahoma"/>
      <charset val="1"/>
    </font>
    <font>
      <vertAlign val="subscript"/>
      <sz val="12"/>
      <name val="Segoe UI"/>
      <family val="2"/>
      <scheme val="minor"/>
    </font>
  </fonts>
  <fills count="51">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rgb="FFFFEB9C"/>
      </patternFill>
    </fill>
    <fill>
      <patternFill patternType="solid">
        <fgColor theme="3" tint="0.59999389629810485"/>
        <bgColor indexed="64"/>
      </patternFill>
    </fill>
    <fill>
      <patternFill patternType="solid">
        <fgColor theme="3"/>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5" tint="0.59999389629810485"/>
        <bgColor indexed="64"/>
      </patternFill>
    </fill>
    <fill>
      <patternFill patternType="solid">
        <fgColor theme="5"/>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4"/>
        <bgColor indexed="64"/>
      </patternFill>
    </fill>
    <fill>
      <patternFill patternType="solid">
        <fgColor theme="7"/>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s>
  <borders count="29">
    <border>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ck">
        <color rgb="FFFF0000"/>
      </top>
      <bottom/>
      <diagonal/>
    </border>
    <border>
      <left style="thick">
        <color rgb="FFFF0000"/>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365">
    <xf numFmtId="0" fontId="0" fillId="0" borderId="0"/>
    <xf numFmtId="9" fontId="1" fillId="0" borderId="0" applyFont="0" applyFill="0" applyBorder="0" applyAlignment="0" applyProtection="0"/>
    <xf numFmtId="43" fontId="1" fillId="0" borderId="0" applyFont="0" applyFill="0" applyBorder="0" applyAlignment="0" applyProtection="0"/>
    <xf numFmtId="0" fontId="19" fillId="0" borderId="0"/>
    <xf numFmtId="43" fontId="1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3"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1" fillId="0" borderId="0"/>
    <xf numFmtId="0" fontId="21" fillId="0" borderId="0"/>
    <xf numFmtId="0" fontId="22" fillId="0" borderId="0"/>
    <xf numFmtId="0" fontId="21" fillId="0" borderId="0"/>
    <xf numFmtId="0" fontId="1" fillId="0" borderId="0"/>
    <xf numFmtId="0" fontId="20" fillId="0" borderId="0"/>
    <xf numFmtId="0" fontId="20" fillId="0" borderId="0"/>
    <xf numFmtId="0" fontId="1" fillId="16" borderId="0" applyNumberFormat="0" applyBorder="0" applyAlignment="0" applyProtection="0"/>
    <xf numFmtId="0" fontId="37" fillId="2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0" fontId="1" fillId="23" borderId="0" applyNumberFormat="0" applyBorder="0" applyAlignment="0" applyProtection="0"/>
    <xf numFmtId="0" fontId="37" fillId="17" borderId="0" applyNumberFormat="0" applyBorder="0" applyAlignment="0" applyProtection="0"/>
    <xf numFmtId="43" fontId="1" fillId="0" borderId="0" applyFont="0" applyFill="0" applyBorder="0" applyAlignment="0" applyProtection="0"/>
    <xf numFmtId="0" fontId="37" fillId="13" borderId="0" applyNumberFormat="0" applyBorder="0" applyAlignment="0" applyProtection="0"/>
    <xf numFmtId="0" fontId="37" fillId="10" borderId="0" applyNumberFormat="0" applyBorder="0" applyAlignment="0" applyProtection="0"/>
    <xf numFmtId="0" fontId="37" fillId="33"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8" borderId="0" applyNumberFormat="0" applyBorder="0" applyAlignment="0" applyProtection="0"/>
    <xf numFmtId="43" fontId="1" fillId="0" borderId="0" applyFont="0" applyFill="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37" fillId="14" borderId="0" applyNumberFormat="0" applyBorder="0" applyAlignment="0" applyProtection="0"/>
    <xf numFmtId="0" fontId="37" fillId="18" borderId="0" applyNumberFormat="0" applyBorder="0" applyAlignment="0" applyProtection="0"/>
    <xf numFmtId="0" fontId="37" fillId="22" borderId="0" applyNumberFormat="0" applyBorder="0" applyAlignment="0" applyProtection="0"/>
    <xf numFmtId="0" fontId="37" fillId="26" borderId="0" applyNumberFormat="0" applyBorder="0" applyAlignment="0" applyProtection="0"/>
    <xf numFmtId="0" fontId="37" fillId="30" borderId="0" applyNumberFormat="0" applyBorder="0" applyAlignment="0" applyProtection="0"/>
    <xf numFmtId="0" fontId="30" fillId="5" borderId="0" applyNumberFormat="0" applyBorder="0" applyAlignment="0" applyProtection="0"/>
    <xf numFmtId="0" fontId="33" fillId="7" borderId="11" applyNumberFormat="0" applyAlignment="0" applyProtection="0"/>
    <xf numFmtId="0" fontId="35" fillId="8" borderId="14" applyNumberFormat="0" applyAlignment="0" applyProtection="0"/>
    <xf numFmtId="0" fontId="36" fillId="0" borderId="0" applyNumberFormat="0" applyFill="0" applyBorder="0" applyAlignment="0" applyProtection="0"/>
    <xf numFmtId="0" fontId="29" fillId="4" borderId="0" applyNumberFormat="0" applyBorder="0" applyAlignment="0" applyProtection="0"/>
    <xf numFmtId="0" fontId="26" fillId="0" borderId="8" applyNumberFormat="0" applyFill="0" applyAlignment="0" applyProtection="0"/>
    <xf numFmtId="0" fontId="27" fillId="0" borderId="9" applyNumberFormat="0" applyFill="0" applyAlignment="0" applyProtection="0"/>
    <xf numFmtId="0" fontId="28" fillId="0" borderId="10" applyNumberFormat="0" applyFill="0" applyAlignment="0" applyProtection="0"/>
    <xf numFmtId="0" fontId="28" fillId="0" borderId="0" applyNumberFormat="0" applyFill="0" applyBorder="0" applyAlignment="0" applyProtection="0"/>
    <xf numFmtId="0" fontId="31" fillId="6" borderId="11" applyNumberFormat="0" applyAlignment="0" applyProtection="0"/>
    <xf numFmtId="0" fontId="34" fillId="0" borderId="13" applyNumberFormat="0" applyFill="0" applyAlignment="0" applyProtection="0"/>
    <xf numFmtId="0" fontId="1" fillId="9" borderId="15" applyNumberFormat="0" applyFont="0" applyAlignment="0" applyProtection="0"/>
    <xf numFmtId="0" fontId="32" fillId="7" borderId="12" applyNumberFormat="0" applyAlignment="0" applyProtection="0"/>
    <xf numFmtId="0" fontId="25" fillId="0" borderId="0" applyNumberFormat="0" applyFill="0" applyBorder="0" applyAlignment="0" applyProtection="0"/>
    <xf numFmtId="0" fontId="5" fillId="0" borderId="16" applyNumberFormat="0" applyFill="0" applyAlignment="0" applyProtection="0"/>
    <xf numFmtId="0" fontId="14" fillId="0" borderId="0" applyNumberFormat="0" applyFill="0" applyBorder="0" applyAlignment="0" applyProtection="0"/>
    <xf numFmtId="43" fontId="1" fillId="0" borderId="0" applyFont="0" applyFill="0" applyBorder="0" applyAlignment="0" applyProtection="0"/>
    <xf numFmtId="0" fontId="38" fillId="3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7" fillId="13"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7" fillId="25" borderId="0" applyNumberFormat="0" applyBorder="0" applyAlignment="0" applyProtection="0"/>
    <xf numFmtId="0" fontId="37" fillId="29" borderId="0" applyNumberFormat="0" applyBorder="0" applyAlignment="0" applyProtection="0"/>
    <xf numFmtId="0" fontId="37" fillId="33" borderId="0" applyNumberFormat="0" applyBorder="0" applyAlignment="0" applyProtection="0"/>
    <xf numFmtId="0" fontId="37" fillId="10" borderId="0" applyNumberFormat="0" applyBorder="0" applyAlignment="0" applyProtection="0"/>
    <xf numFmtId="0" fontId="37" fillId="14" borderId="0" applyNumberFormat="0" applyBorder="0" applyAlignment="0" applyProtection="0"/>
    <xf numFmtId="0" fontId="37" fillId="18" borderId="0" applyNumberFormat="0" applyBorder="0" applyAlignment="0" applyProtection="0"/>
    <xf numFmtId="0" fontId="37" fillId="22" borderId="0" applyNumberFormat="0" applyBorder="0" applyAlignment="0" applyProtection="0"/>
    <xf numFmtId="0" fontId="37" fillId="26" borderId="0" applyNumberFormat="0" applyBorder="0" applyAlignment="0" applyProtection="0"/>
    <xf numFmtId="0" fontId="37" fillId="30" borderId="0" applyNumberFormat="0" applyBorder="0" applyAlignment="0" applyProtection="0"/>
    <xf numFmtId="0" fontId="32" fillId="7" borderId="12" applyNumberFormat="0" applyAlignment="0" applyProtection="0"/>
    <xf numFmtId="0" fontId="33" fillId="7" borderId="11" applyNumberFormat="0" applyAlignment="0" applyProtection="0"/>
    <xf numFmtId="0" fontId="31" fillId="6" borderId="11" applyNumberFormat="0" applyAlignment="0" applyProtection="0"/>
    <xf numFmtId="0" fontId="5" fillId="0" borderId="16" applyNumberFormat="0" applyFill="0" applyAlignment="0" applyProtection="0"/>
    <xf numFmtId="0" fontId="36" fillId="0" borderId="0" applyNumberFormat="0" applyFill="0" applyBorder="0" applyAlignment="0" applyProtection="0"/>
    <xf numFmtId="0" fontId="29" fillId="4" borderId="0" applyNumberFormat="0" applyBorder="0" applyAlignment="0" applyProtection="0"/>
    <xf numFmtId="0" fontId="1" fillId="9" borderId="15" applyNumberFormat="0" applyFont="0" applyAlignment="0" applyProtection="0"/>
    <xf numFmtId="0" fontId="30" fillId="5" borderId="0" applyNumberFormat="0" applyBorder="0" applyAlignment="0" applyProtection="0"/>
    <xf numFmtId="0" fontId="25" fillId="0" borderId="0" applyNumberFormat="0" applyFill="0" applyBorder="0" applyAlignment="0" applyProtection="0"/>
    <xf numFmtId="0" fontId="26" fillId="0" borderId="8" applyNumberFormat="0" applyFill="0" applyAlignment="0" applyProtection="0"/>
    <xf numFmtId="0" fontId="27" fillId="0" borderId="9" applyNumberFormat="0" applyFill="0" applyAlignment="0" applyProtection="0"/>
    <xf numFmtId="0" fontId="28" fillId="0" borderId="10" applyNumberFormat="0" applyFill="0" applyAlignment="0" applyProtection="0"/>
    <xf numFmtId="0" fontId="28" fillId="0" borderId="0" applyNumberFormat="0" applyFill="0" applyBorder="0" applyAlignment="0" applyProtection="0"/>
    <xf numFmtId="0" fontId="34" fillId="0" borderId="13" applyNumberFormat="0" applyFill="0" applyAlignment="0" applyProtection="0"/>
    <xf numFmtId="0" fontId="14" fillId="0" borderId="0" applyNumberFormat="0" applyFill="0" applyBorder="0" applyAlignment="0" applyProtection="0"/>
    <xf numFmtId="0" fontId="35" fillId="8" borderId="14"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4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0" fontId="19" fillId="0" borderId="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cellStyleXfs>
  <cellXfs count="344">
    <xf numFmtId="0" fontId="0" fillId="0" borderId="0" xfId="0"/>
    <xf numFmtId="1" fontId="2" fillId="0" borderId="0" xfId="0" applyNumberFormat="1" applyFont="1"/>
    <xf numFmtId="0" fontId="0" fillId="0" borderId="0" xfId="0" applyAlignment="1">
      <alignment horizontal="right"/>
    </xf>
    <xf numFmtId="0" fontId="0" fillId="0" borderId="0" xfId="0" applyAlignment="1">
      <alignment horizontal="left"/>
    </xf>
    <xf numFmtId="0" fontId="4" fillId="0" borderId="0" xfId="0" applyFont="1" applyAlignment="1">
      <alignment horizontal="right"/>
    </xf>
    <xf numFmtId="164" fontId="1" fillId="0" borderId="0" xfId="1" applyNumberFormat="1" applyFont="1"/>
    <xf numFmtId="0" fontId="5" fillId="0" borderId="0" xfId="0" applyFont="1"/>
    <xf numFmtId="164" fontId="4" fillId="0" borderId="0" xfId="1" applyNumberFormat="1" applyFont="1"/>
    <xf numFmtId="0" fontId="0" fillId="0" borderId="0" xfId="0" applyFill="1"/>
    <xf numFmtId="165" fontId="0" fillId="0" borderId="0" xfId="0" applyNumberFormat="1"/>
    <xf numFmtId="0" fontId="4" fillId="0" borderId="0" xfId="0" applyFont="1" applyFill="1" applyAlignment="1">
      <alignment horizontal="right"/>
    </xf>
    <xf numFmtId="0" fontId="3" fillId="0" borderId="0" xfId="0" applyFont="1" applyFill="1"/>
    <xf numFmtId="0" fontId="0" fillId="0" borderId="0" xfId="0" applyNumberFormat="1" applyAlignment="1">
      <alignment horizontal="right"/>
    </xf>
    <xf numFmtId="1" fontId="7" fillId="0" borderId="0" xfId="0" applyNumberFormat="1" applyFont="1"/>
    <xf numFmtId="0" fontId="6" fillId="0" borderId="0" xfId="0" applyFont="1"/>
    <xf numFmtId="0" fontId="5" fillId="0" borderId="0" xfId="0" applyFont="1" applyFill="1"/>
    <xf numFmtId="0" fontId="0" fillId="0" borderId="0" xfId="0" applyAlignment="1">
      <alignment textRotation="90"/>
    </xf>
    <xf numFmtId="0" fontId="0" fillId="0" borderId="0" xfId="0" applyBorder="1"/>
    <xf numFmtId="0" fontId="6" fillId="0" borderId="0" xfId="0" applyFont="1" applyBorder="1"/>
    <xf numFmtId="0" fontId="8" fillId="0" borderId="0" xfId="0" applyFont="1"/>
    <xf numFmtId="0" fontId="8" fillId="0" borderId="0" xfId="0" applyFont="1" applyAlignment="1">
      <alignment horizontal="right"/>
    </xf>
    <xf numFmtId="0" fontId="9" fillId="0" borderId="0" xfId="0" applyFont="1"/>
    <xf numFmtId="0" fontId="4" fillId="0" borderId="0" xfId="0" applyFont="1"/>
    <xf numFmtId="0" fontId="8" fillId="0" borderId="0" xfId="0" applyFont="1" applyFill="1"/>
    <xf numFmtId="1" fontId="7" fillId="0" borderId="0" xfId="0" applyNumberFormat="1" applyFont="1" applyAlignment="1">
      <alignment textRotation="90"/>
    </xf>
    <xf numFmtId="0" fontId="11" fillId="0" borderId="0" xfId="0" applyFont="1"/>
    <xf numFmtId="0" fontId="4" fillId="2" borderId="0" xfId="0" applyFont="1" applyFill="1"/>
    <xf numFmtId="0" fontId="0" fillId="2" borderId="0" xfId="0" applyFill="1"/>
    <xf numFmtId="0" fontId="0" fillId="0" borderId="0" xfId="0" applyFill="1" applyBorder="1"/>
    <xf numFmtId="0" fontId="4" fillId="0" borderId="3" xfId="0" applyFont="1" applyBorder="1"/>
    <xf numFmtId="0" fontId="4" fillId="0" borderId="0" xfId="0" applyFont="1" applyFill="1"/>
    <xf numFmtId="0" fontId="4" fillId="2" borderId="0" xfId="0" applyFont="1" applyFill="1" applyBorder="1"/>
    <xf numFmtId="43" fontId="0" fillId="0" borderId="0" xfId="2" applyFont="1"/>
    <xf numFmtId="0" fontId="0" fillId="0" borderId="0" xfId="0" applyAlignment="1"/>
    <xf numFmtId="0" fontId="0" fillId="0" borderId="0" xfId="0" applyFont="1"/>
    <xf numFmtId="0" fontId="0" fillId="0" borderId="0" xfId="0" applyFont="1" applyAlignment="1">
      <alignment horizontal="left"/>
    </xf>
    <xf numFmtId="1" fontId="0" fillId="2" borderId="0" xfId="0" applyNumberFormat="1" applyFill="1"/>
    <xf numFmtId="0" fontId="0" fillId="2" borderId="0" xfId="0" applyFill="1" applyAlignment="1">
      <alignment horizontal="left"/>
    </xf>
    <xf numFmtId="165" fontId="4" fillId="0" borderId="0" xfId="0" applyNumberFormat="1" applyFont="1"/>
    <xf numFmtId="0" fontId="13" fillId="0" borderId="0" xfId="0" applyFont="1"/>
    <xf numFmtId="0" fontId="0" fillId="0" borderId="0" xfId="0" applyAlignment="1">
      <alignment wrapText="1"/>
    </xf>
    <xf numFmtId="0" fontId="0" fillId="0" borderId="0" xfId="0" applyAlignment="1">
      <alignment horizontal="right" wrapText="1"/>
    </xf>
    <xf numFmtId="3" fontId="0" fillId="0" borderId="0" xfId="0" applyNumberFormat="1" applyAlignment="1">
      <alignment wrapText="1"/>
    </xf>
    <xf numFmtId="0" fontId="0" fillId="0" borderId="0" xfId="0" applyFill="1" applyAlignment="1">
      <alignment wrapText="1"/>
    </xf>
    <xf numFmtId="3" fontId="0" fillId="0" borderId="0" xfId="0" applyNumberFormat="1" applyFill="1" applyAlignment="1">
      <alignment wrapText="1"/>
    </xf>
    <xf numFmtId="0" fontId="14" fillId="0" borderId="0" xfId="0" applyFont="1"/>
    <xf numFmtId="0" fontId="17" fillId="0" borderId="0" xfId="0" applyFont="1"/>
    <xf numFmtId="0" fontId="3" fillId="0" borderId="0" xfId="0" applyFont="1"/>
    <xf numFmtId="0" fontId="4" fillId="0" borderId="0" xfId="0" applyFont="1" applyFill="1" applyBorder="1"/>
    <xf numFmtId="164" fontId="0" fillId="0" borderId="0" xfId="0" applyNumberFormat="1" applyBorder="1"/>
    <xf numFmtId="0" fontId="4" fillId="0" borderId="0" xfId="0" applyFont="1" applyBorder="1"/>
    <xf numFmtId="0" fontId="0" fillId="0" borderId="0" xfId="0" applyBorder="1" applyAlignment="1">
      <alignment wrapText="1"/>
    </xf>
    <xf numFmtId="3" fontId="0" fillId="0" borderId="0" xfId="0" applyNumberFormat="1"/>
    <xf numFmtId="2" fontId="0" fillId="0" borderId="0" xfId="0" applyNumberFormat="1"/>
    <xf numFmtId="0" fontId="4" fillId="0" borderId="0" xfId="0" applyFont="1" applyAlignment="1">
      <alignment horizontal="left"/>
    </xf>
    <xf numFmtId="0" fontId="4" fillId="0" borderId="0" xfId="0" applyNumberFormat="1" applyFont="1" applyBorder="1" applyAlignment="1">
      <alignment horizontal="right"/>
    </xf>
    <xf numFmtId="0" fontId="4" fillId="0" borderId="0" xfId="0" applyFont="1" applyBorder="1" applyAlignment="1">
      <alignment horizontal="right"/>
    </xf>
    <xf numFmtId="165" fontId="0" fillId="0" borderId="0" xfId="2" applyNumberFormat="1" applyFont="1"/>
    <xf numFmtId="0" fontId="4" fillId="0" borderId="0" xfId="0" applyNumberFormat="1" applyFont="1" applyFill="1" applyBorder="1" applyAlignment="1">
      <alignment horizontal="right"/>
    </xf>
    <xf numFmtId="0" fontId="0" fillId="0" borderId="0" xfId="0" applyFill="1" applyAlignment="1">
      <alignment textRotation="90"/>
    </xf>
    <xf numFmtId="0" fontId="0" fillId="0" borderId="0" xfId="0" applyFill="1" applyAlignment="1">
      <alignment horizontal="left"/>
    </xf>
    <xf numFmtId="0" fontId="0" fillId="0" borderId="0" xfId="0" applyFont="1" applyAlignment="1">
      <alignment textRotation="90" wrapText="1"/>
    </xf>
    <xf numFmtId="0" fontId="3" fillId="0" borderId="0" xfId="0" applyFont="1" applyAlignment="1">
      <alignment horizontal="left"/>
    </xf>
    <xf numFmtId="0" fontId="0" fillId="0" borderId="0" xfId="0" applyFont="1" applyAlignment="1">
      <alignment horizontal="right"/>
    </xf>
    <xf numFmtId="167" fontId="3" fillId="0" borderId="0" xfId="0" applyNumberFormat="1" applyFont="1"/>
    <xf numFmtId="3" fontId="0" fillId="0" borderId="0" xfId="0" applyNumberFormat="1" applyFill="1" applyBorder="1"/>
    <xf numFmtId="8" fontId="0" fillId="0" borderId="0" xfId="0" applyNumberFormat="1"/>
    <xf numFmtId="10" fontId="0" fillId="0" borderId="0" xfId="0" applyNumberFormat="1" applyFill="1"/>
    <xf numFmtId="165" fontId="0" fillId="0" borderId="0" xfId="0" applyNumberFormat="1" applyFont="1"/>
    <xf numFmtId="165" fontId="14" fillId="0" borderId="0" xfId="0" applyNumberFormat="1" applyFont="1"/>
    <xf numFmtId="43" fontId="6" fillId="0" borderId="0" xfId="2" applyFont="1"/>
    <xf numFmtId="0" fontId="6" fillId="0" borderId="0" xfId="0" applyFont="1" applyFill="1"/>
    <xf numFmtId="0" fontId="4" fillId="0" borderId="0" xfId="0" applyFont="1" applyAlignment="1">
      <alignment textRotation="90"/>
    </xf>
    <xf numFmtId="2" fontId="0" fillId="0" borderId="0" xfId="1" applyNumberFormat="1" applyFont="1"/>
    <xf numFmtId="168" fontId="0" fillId="0" borderId="0" xfId="1" applyNumberFormat="1" applyFont="1"/>
    <xf numFmtId="0" fontId="4" fillId="0" borderId="0" xfId="1" applyNumberFormat="1" applyFont="1"/>
    <xf numFmtId="1" fontId="2" fillId="0" borderId="0" xfId="0" applyNumberFormat="1" applyFont="1" applyBorder="1"/>
    <xf numFmtId="1" fontId="1" fillId="0" borderId="0" xfId="1" applyNumberFormat="1" applyFont="1"/>
    <xf numFmtId="1" fontId="1" fillId="0" borderId="0" xfId="1" applyNumberFormat="1" applyFont="1" applyBorder="1"/>
    <xf numFmtId="0" fontId="0" fillId="0" borderId="0" xfId="0" applyFont="1" applyAlignment="1">
      <alignment textRotation="90"/>
    </xf>
    <xf numFmtId="0" fontId="0" fillId="0" borderId="0" xfId="0" applyBorder="1" applyAlignment="1">
      <alignment textRotation="90"/>
    </xf>
    <xf numFmtId="0" fontId="0" fillId="0" borderId="0" xfId="0" applyFont="1" applyFill="1"/>
    <xf numFmtId="1" fontId="2" fillId="0" borderId="3" xfId="0" applyNumberFormat="1" applyFont="1" applyBorder="1"/>
    <xf numFmtId="0" fontId="0" fillId="0" borderId="0" xfId="0" applyFill="1" applyBorder="1" applyAlignment="1">
      <alignment textRotation="90"/>
    </xf>
    <xf numFmtId="0" fontId="6" fillId="0" borderId="0" xfId="0" applyFont="1" applyFill="1" applyBorder="1"/>
    <xf numFmtId="1" fontId="10" fillId="0" borderId="0" xfId="0" applyNumberFormat="1" applyFont="1" applyFill="1" applyBorder="1" applyAlignment="1">
      <alignment textRotation="90"/>
    </xf>
    <xf numFmtId="0" fontId="0" fillId="0" borderId="0" xfId="0" applyFont="1" applyFill="1" applyBorder="1"/>
    <xf numFmtId="164" fontId="1" fillId="0" borderId="0" xfId="1" applyNumberFormat="1" applyFont="1" applyBorder="1"/>
    <xf numFmtId="2" fontId="0" fillId="0" borderId="0" xfId="1" applyNumberFormat="1" applyFont="1" applyBorder="1"/>
    <xf numFmtId="8" fontId="3" fillId="0" borderId="0" xfId="0" applyNumberFormat="1" applyFont="1"/>
    <xf numFmtId="0" fontId="0" fillId="0" borderId="0" xfId="0" applyAlignment="1">
      <alignment textRotation="90" wrapText="1"/>
    </xf>
    <xf numFmtId="1" fontId="18" fillId="0" borderId="0" xfId="0" applyNumberFormat="1" applyFont="1" applyFill="1" applyAlignment="1">
      <alignment horizontal="center" textRotation="90"/>
    </xf>
    <xf numFmtId="0" fontId="0" fillId="0" borderId="0" xfId="0" applyFill="1" applyAlignment="1"/>
    <xf numFmtId="0" fontId="0" fillId="0" borderId="0" xfId="0" applyAlignment="1">
      <alignment horizontal="center"/>
    </xf>
    <xf numFmtId="1" fontId="7" fillId="0" borderId="3" xfId="0" applyNumberFormat="1" applyFont="1" applyBorder="1"/>
    <xf numFmtId="1" fontId="7" fillId="0" borderId="4" xfId="0" applyNumberFormat="1" applyFont="1" applyBorder="1"/>
    <xf numFmtId="0" fontId="4" fillId="0" borderId="0" xfId="0" applyFont="1" applyFill="1" applyAlignment="1">
      <alignment wrapText="1"/>
    </xf>
    <xf numFmtId="165" fontId="0" fillId="0" borderId="0" xfId="0" applyNumberFormat="1" applyFont="1" applyFill="1" applyBorder="1"/>
    <xf numFmtId="0" fontId="3" fillId="0" borderId="0" xfId="0" applyFont="1" applyAlignment="1">
      <alignment horizontal="right"/>
    </xf>
    <xf numFmtId="169" fontId="0" fillId="0" borderId="0" xfId="0" applyNumberFormat="1" applyFont="1"/>
    <xf numFmtId="0" fontId="0" fillId="0" borderId="6" xfId="0" applyBorder="1" applyAlignment="1">
      <alignment horizontal="center"/>
    </xf>
    <xf numFmtId="0" fontId="0" fillId="0" borderId="6" xfId="0" applyBorder="1"/>
    <xf numFmtId="0" fontId="5" fillId="0" borderId="0" xfId="0" applyFont="1" applyFill="1" applyBorder="1"/>
    <xf numFmtId="0" fontId="4" fillId="3" borderId="5" xfId="0" applyFont="1" applyFill="1" applyBorder="1" applyAlignment="1">
      <alignment horizontal="center"/>
    </xf>
    <xf numFmtId="0" fontId="4" fillId="3" borderId="6" xfId="0" applyFont="1" applyFill="1" applyBorder="1" applyAlignment="1">
      <alignment horizontal="center"/>
    </xf>
    <xf numFmtId="0" fontId="4" fillId="0" borderId="0" xfId="0" applyFont="1" applyFill="1" applyBorder="1" applyAlignment="1">
      <alignment horizontal="left"/>
    </xf>
    <xf numFmtId="0" fontId="3" fillId="0" borderId="0" xfId="0" applyFont="1" applyBorder="1"/>
    <xf numFmtId="0" fontId="3" fillId="0" borderId="0" xfId="0" applyFont="1" applyFill="1" applyAlignment="1">
      <alignment horizontal="left"/>
    </xf>
    <xf numFmtId="0" fontId="3" fillId="0" borderId="0" xfId="0" applyFont="1" applyFill="1" applyBorder="1"/>
    <xf numFmtId="3" fontId="3" fillId="0" borderId="0" xfId="0" applyNumberFormat="1" applyFont="1" applyFill="1" applyBorder="1"/>
    <xf numFmtId="0" fontId="13" fillId="0" borderId="0" xfId="0" applyFont="1" applyBorder="1"/>
    <xf numFmtId="0" fontId="0" fillId="2" borderId="0" xfId="0" applyFont="1" applyFill="1" applyBorder="1"/>
    <xf numFmtId="0" fontId="0" fillId="0" borderId="0" xfId="0" applyFont="1" applyFill="1" applyBorder="1" applyAlignment="1">
      <alignment horizontal="right"/>
    </xf>
    <xf numFmtId="1" fontId="4" fillId="0" borderId="0" xfId="0" applyNumberFormat="1" applyFont="1" applyAlignment="1">
      <alignment horizontal="left"/>
    </xf>
    <xf numFmtId="166" fontId="1" fillId="0" borderId="0" xfId="2" applyNumberFormat="1" applyFont="1" applyAlignment="1">
      <alignment horizontal="left"/>
    </xf>
    <xf numFmtId="166" fontId="1" fillId="0" borderId="0" xfId="2" applyNumberFormat="1" applyFont="1"/>
    <xf numFmtId="9" fontId="1" fillId="0" borderId="0" xfId="1" applyFont="1" applyAlignment="1">
      <alignment horizontal="center"/>
    </xf>
    <xf numFmtId="0" fontId="0" fillId="0" borderId="0" xfId="0" applyFont="1" applyAlignment="1">
      <alignment horizontal="left" vertical="center"/>
    </xf>
    <xf numFmtId="0" fontId="4" fillId="2" borderId="0" xfId="0" applyFont="1" applyFill="1" applyAlignment="1">
      <alignment horizontal="left"/>
    </xf>
    <xf numFmtId="166" fontId="4" fillId="0" borderId="0" xfId="2" applyNumberFormat="1" applyFont="1" applyAlignment="1">
      <alignment horizontal="left"/>
    </xf>
    <xf numFmtId="0" fontId="0" fillId="2" borderId="0" xfId="0" applyFont="1" applyFill="1"/>
    <xf numFmtId="0" fontId="4" fillId="0" borderId="0" xfId="0" applyFont="1" applyAlignment="1">
      <alignment textRotation="90" wrapText="1"/>
    </xf>
    <xf numFmtId="1" fontId="0" fillId="0" borderId="0" xfId="0" applyNumberFormat="1" applyFont="1" applyFill="1" applyAlignment="1">
      <alignment textRotation="90" wrapText="1"/>
    </xf>
    <xf numFmtId="0" fontId="20" fillId="0" borderId="0" xfId="19" applyFont="1" applyFill="1" applyBorder="1"/>
    <xf numFmtId="0" fontId="4" fillId="0" borderId="0" xfId="0" quotePrefix="1" applyFont="1" applyAlignment="1">
      <alignment horizontal="center"/>
    </xf>
    <xf numFmtId="0" fontId="4" fillId="0" borderId="0" xfId="0" applyFont="1" applyAlignment="1">
      <alignment horizontal="center"/>
    </xf>
    <xf numFmtId="1" fontId="10" fillId="0" borderId="0" xfId="0" applyNumberFormat="1" applyFont="1" applyAlignment="1">
      <alignment textRotation="90"/>
    </xf>
    <xf numFmtId="0" fontId="5" fillId="0" borderId="0" xfId="0" applyFont="1" applyAlignment="1"/>
    <xf numFmtId="0" fontId="0" fillId="0" borderId="0" xfId="0"/>
    <xf numFmtId="0" fontId="5" fillId="0" borderId="0" xfId="0" applyFont="1"/>
    <xf numFmtId="0" fontId="0" fillId="2" borderId="0" xfId="0" applyFill="1"/>
    <xf numFmtId="0" fontId="39" fillId="0" borderId="0" xfId="0" applyFont="1" applyFill="1"/>
    <xf numFmtId="0" fontId="0" fillId="0" borderId="0" xfId="0"/>
    <xf numFmtId="1" fontId="0" fillId="0" borderId="0" xfId="0" applyNumberFormat="1"/>
    <xf numFmtId="0" fontId="0" fillId="0" borderId="0" xfId="0" applyAlignment="1">
      <alignment horizontal="right"/>
    </xf>
    <xf numFmtId="0" fontId="0" fillId="0" borderId="0" xfId="0" applyFill="1"/>
    <xf numFmtId="0" fontId="0" fillId="0" borderId="0" xfId="0" applyFill="1" applyBorder="1"/>
    <xf numFmtId="0" fontId="4" fillId="0" borderId="0" xfId="0" applyFont="1" applyFill="1" applyBorder="1"/>
    <xf numFmtId="0" fontId="39" fillId="0" borderId="0" xfId="0" applyFont="1"/>
    <xf numFmtId="0" fontId="0" fillId="0" borderId="0" xfId="0"/>
    <xf numFmtId="11" fontId="0" fillId="0" borderId="0" xfId="0" applyNumberFormat="1"/>
    <xf numFmtId="0" fontId="0" fillId="0" borderId="0" xfId="0" applyNumberFormat="1" applyAlignment="1">
      <alignment wrapText="1"/>
    </xf>
    <xf numFmtId="0" fontId="17" fillId="0" borderId="0" xfId="0" applyFont="1" applyFill="1" applyBorder="1"/>
    <xf numFmtId="0" fontId="12" fillId="0" borderId="0" xfId="0" applyFont="1" applyFill="1" applyBorder="1"/>
    <xf numFmtId="1" fontId="7" fillId="0" borderId="0" xfId="0" applyNumberFormat="1" applyFont="1" applyBorder="1"/>
    <xf numFmtId="0" fontId="39" fillId="0" borderId="1" xfId="0" applyFont="1" applyBorder="1"/>
    <xf numFmtId="0" fontId="4" fillId="0" borderId="1" xfId="0" applyFont="1" applyBorder="1"/>
    <xf numFmtId="0" fontId="0" fillId="0" borderId="1" xfId="0" applyFont="1" applyBorder="1"/>
    <xf numFmtId="0" fontId="0" fillId="0" borderId="0" xfId="0" quotePrefix="1" applyFont="1" applyAlignment="1">
      <alignment horizontal="right"/>
    </xf>
    <xf numFmtId="0" fontId="0" fillId="0" borderId="0" xfId="0"/>
    <xf numFmtId="0" fontId="4" fillId="0" borderId="0" xfId="0" applyFont="1" applyAlignment="1">
      <alignment horizontal="right"/>
    </xf>
    <xf numFmtId="0" fontId="0" fillId="0" borderId="0" xfId="0" applyFont="1" applyAlignment="1">
      <alignment horizontal="right"/>
    </xf>
    <xf numFmtId="0" fontId="39" fillId="0" borderId="0" xfId="0" applyFont="1" applyAlignment="1">
      <alignment horizontal="center"/>
    </xf>
    <xf numFmtId="0" fontId="0" fillId="0" borderId="0" xfId="0" applyFill="1" applyAlignment="1">
      <alignment horizontal="right" wrapText="1"/>
    </xf>
    <xf numFmtId="0" fontId="0" fillId="0" borderId="0" xfId="0"/>
    <xf numFmtId="0" fontId="0" fillId="0" borderId="0" xfId="0" applyAlignment="1">
      <alignment wrapText="1"/>
    </xf>
    <xf numFmtId="0" fontId="4" fillId="0" borderId="0" xfId="0" applyFont="1"/>
    <xf numFmtId="0" fontId="0" fillId="0" borderId="0" xfId="0"/>
    <xf numFmtId="0" fontId="0" fillId="0" borderId="0" xfId="0" applyAlignment="1">
      <alignment textRotation="90" wrapText="1"/>
    </xf>
    <xf numFmtId="0" fontId="5" fillId="0" borderId="0" xfId="0" applyFont="1"/>
    <xf numFmtId="0" fontId="4" fillId="0" borderId="0" xfId="0" applyFont="1"/>
    <xf numFmtId="9" fontId="17" fillId="0" borderId="0" xfId="1" applyFont="1"/>
    <xf numFmtId="3" fontId="0" fillId="0" borderId="3" xfId="0" applyNumberFormat="1" applyBorder="1"/>
    <xf numFmtId="0" fontId="0" fillId="0" borderId="0" xfId="0" applyFill="1" applyBorder="1" applyAlignment="1">
      <alignment horizontal="center"/>
    </xf>
    <xf numFmtId="0" fontId="5" fillId="0" borderId="0" xfId="0" applyFont="1" applyAlignment="1">
      <alignment horizontal="center"/>
    </xf>
    <xf numFmtId="0" fontId="0" fillId="0" borderId="0" xfId="0" quotePrefix="1" applyNumberFormat="1" applyFill="1" applyAlignment="1">
      <alignment horizontal="right"/>
    </xf>
    <xf numFmtId="0" fontId="0" fillId="0" borderId="0" xfId="0"/>
    <xf numFmtId="1" fontId="0" fillId="0" borderId="0" xfId="0" applyNumberFormat="1"/>
    <xf numFmtId="0" fontId="0" fillId="0" borderId="0" xfId="0" applyFill="1"/>
    <xf numFmtId="0" fontId="0" fillId="0" borderId="0" xfId="0" applyNumberFormat="1" applyFill="1"/>
    <xf numFmtId="0" fontId="0" fillId="0" borderId="1" xfId="0" applyBorder="1"/>
    <xf numFmtId="165" fontId="4" fillId="0" borderId="1" xfId="0" applyNumberFormat="1" applyFont="1" applyFill="1" applyBorder="1" applyAlignment="1">
      <alignment wrapText="1"/>
    </xf>
    <xf numFmtId="0" fontId="0" fillId="0" borderId="0" xfId="0"/>
    <xf numFmtId="164" fontId="0" fillId="0" borderId="0" xfId="0" applyNumberFormat="1" applyBorder="1" applyAlignment="1">
      <alignment wrapText="1"/>
    </xf>
    <xf numFmtId="164" fontId="0" fillId="0" borderId="0" xfId="0" applyNumberFormat="1" applyFill="1" applyBorder="1" applyAlignment="1">
      <alignment wrapText="1"/>
    </xf>
    <xf numFmtId="0" fontId="0" fillId="0" borderId="0" xfId="0"/>
    <xf numFmtId="0" fontId="0" fillId="0" borderId="0" xfId="0"/>
    <xf numFmtId="0" fontId="4" fillId="0" borderId="0" xfId="0" applyFont="1"/>
    <xf numFmtId="1" fontId="2" fillId="0" borderId="0" xfId="0" applyNumberFormat="1" applyFont="1" applyAlignment="1">
      <alignment horizontal="right"/>
    </xf>
    <xf numFmtId="1" fontId="2" fillId="0" borderId="0" xfId="0" applyNumberFormat="1" applyFont="1" applyBorder="1" applyAlignment="1">
      <alignment horizontal="right"/>
    </xf>
    <xf numFmtId="0" fontId="0" fillId="0" borderId="0" xfId="0"/>
    <xf numFmtId="1" fontId="2" fillId="0" borderId="1" xfId="0" applyNumberFormat="1" applyFont="1" applyBorder="1" applyAlignment="1">
      <alignment horizontal="right"/>
    </xf>
    <xf numFmtId="0" fontId="0" fillId="0" borderId="0" xfId="0" quotePrefix="1" applyFont="1" applyFill="1" applyAlignment="1">
      <alignment horizontal="left"/>
    </xf>
    <xf numFmtId="0" fontId="0" fillId="0" borderId="0" xfId="0" quotePrefix="1" applyFont="1" applyFill="1" applyAlignment="1">
      <alignment horizontal="right"/>
    </xf>
    <xf numFmtId="0" fontId="0" fillId="0" borderId="0" xfId="0" quotePrefix="1" applyFont="1" applyFill="1" applyBorder="1"/>
    <xf numFmtId="3" fontId="0" fillId="0" borderId="0" xfId="0" applyNumberFormat="1" applyFill="1" applyAlignment="1">
      <alignment horizontal="left" wrapText="1"/>
    </xf>
    <xf numFmtId="0" fontId="0" fillId="0" borderId="0" xfId="0"/>
    <xf numFmtId="165" fontId="0" fillId="0" borderId="0" xfId="0" applyNumberFormat="1"/>
    <xf numFmtId="3" fontId="0" fillId="0" borderId="0" xfId="0" applyNumberFormat="1" applyBorder="1"/>
    <xf numFmtId="3" fontId="0" fillId="0" borderId="0" xfId="0" applyNumberFormat="1"/>
    <xf numFmtId="0" fontId="0" fillId="0" borderId="0" xfId="0"/>
    <xf numFmtId="1" fontId="0" fillId="0" borderId="0" xfId="0" applyNumberFormat="1" applyFont="1" applyFill="1"/>
    <xf numFmtId="165" fontId="4" fillId="0" borderId="0" xfId="0" applyNumberFormat="1" applyFont="1" applyFill="1" applyAlignment="1">
      <alignment wrapText="1"/>
    </xf>
    <xf numFmtId="0" fontId="0" fillId="0" borderId="0" xfId="0" applyNumberFormat="1" applyBorder="1"/>
    <xf numFmtId="0" fontId="0" fillId="34" borderId="0" xfId="0" applyFill="1" applyBorder="1"/>
    <xf numFmtId="2" fontId="3" fillId="0" borderId="0" xfId="0" applyNumberFormat="1" applyFont="1" applyBorder="1"/>
    <xf numFmtId="11" fontId="0" fillId="0" borderId="0" xfId="0" applyNumberFormat="1" applyBorder="1"/>
    <xf numFmtId="0" fontId="0" fillId="0" borderId="0" xfId="0"/>
    <xf numFmtId="11" fontId="0" fillId="0" borderId="0" xfId="0" applyNumberFormat="1"/>
    <xf numFmtId="0" fontId="0" fillId="42" borderId="3" xfId="0" applyFill="1" applyBorder="1"/>
    <xf numFmtId="0" fontId="0" fillId="43" borderId="3" xfId="0" applyFill="1" applyBorder="1" applyAlignment="1">
      <alignment horizontal="center"/>
    </xf>
    <xf numFmtId="0" fontId="4" fillId="0" borderId="4" xfId="0" applyFont="1" applyBorder="1"/>
    <xf numFmtId="165" fontId="0" fillId="0" borderId="1" xfId="0" applyNumberFormat="1" applyFont="1" applyBorder="1"/>
    <xf numFmtId="0" fontId="9" fillId="0" borderId="0" xfId="0" applyFont="1" applyAlignment="1">
      <alignment horizontal="left"/>
    </xf>
    <xf numFmtId="0" fontId="41" fillId="0" borderId="0" xfId="0" applyFont="1"/>
    <xf numFmtId="9" fontId="9" fillId="0" borderId="0" xfId="1" applyFont="1" applyAlignment="1">
      <alignment horizontal="center"/>
    </xf>
    <xf numFmtId="169" fontId="9" fillId="0" borderId="0" xfId="0" applyNumberFormat="1" applyFont="1"/>
    <xf numFmtId="165" fontId="0" fillId="0" borderId="0" xfId="0" applyNumberFormat="1" applyFont="1" applyBorder="1"/>
    <xf numFmtId="0" fontId="0" fillId="0" borderId="0" xfId="0" applyFont="1" applyBorder="1"/>
    <xf numFmtId="0" fontId="6" fillId="0" borderId="1" xfId="0" applyFont="1" applyFill="1" applyBorder="1"/>
    <xf numFmtId="165" fontId="4" fillId="0" borderId="0" xfId="0" applyNumberFormat="1" applyFont="1" applyFill="1" applyBorder="1" applyAlignment="1">
      <alignment wrapText="1"/>
    </xf>
    <xf numFmtId="0" fontId="0" fillId="38" borderId="3" xfId="0" applyFont="1" applyFill="1" applyBorder="1" applyAlignment="1">
      <alignment horizontal="center"/>
    </xf>
    <xf numFmtId="0" fontId="17" fillId="0" borderId="0" xfId="0" applyFont="1" applyFill="1" applyAlignment="1">
      <alignment horizontal="right"/>
    </xf>
    <xf numFmtId="9" fontId="17" fillId="0" borderId="0" xfId="1" applyFont="1" applyFill="1"/>
    <xf numFmtId="0" fontId="0" fillId="0" borderId="0" xfId="0" applyBorder="1" applyAlignment="1">
      <alignment horizontal="center"/>
    </xf>
    <xf numFmtId="0" fontId="0" fillId="0" borderId="0" xfId="0" applyFont="1" applyFill="1" applyBorder="1" applyAlignment="1">
      <alignment textRotation="90" wrapText="1"/>
    </xf>
    <xf numFmtId="0" fontId="9" fillId="0" borderId="0" xfId="0" applyFont="1" applyFill="1" applyBorder="1"/>
    <xf numFmtId="1" fontId="2" fillId="0" borderId="0" xfId="0" applyNumberFormat="1" applyFont="1" applyFill="1" applyBorder="1"/>
    <xf numFmtId="0" fontId="0" fillId="2" borderId="0" xfId="0" applyFont="1" applyFill="1" applyAlignment="1"/>
    <xf numFmtId="0" fontId="39" fillId="0" borderId="0" xfId="0" applyFont="1" applyFill="1" applyBorder="1"/>
    <xf numFmtId="0" fontId="39" fillId="0" borderId="0" xfId="0" applyFont="1" applyBorder="1"/>
    <xf numFmtId="0" fontId="6" fillId="0" borderId="0" xfId="0" applyFont="1" applyAlignment="1">
      <alignment horizontal="right"/>
    </xf>
    <xf numFmtId="1" fontId="6" fillId="0" borderId="0" xfId="0" applyNumberFormat="1" applyFont="1" applyFill="1"/>
    <xf numFmtId="0" fontId="0" fillId="0" borderId="7" xfId="0" applyFill="1" applyBorder="1" applyAlignment="1">
      <alignment horizontal="center"/>
    </xf>
    <xf numFmtId="164" fontId="0" fillId="0" borderId="0" xfId="0" applyNumberFormat="1" applyFill="1" applyBorder="1"/>
    <xf numFmtId="0" fontId="4" fillId="39" borderId="0" xfId="0" applyFont="1" applyFill="1" applyAlignment="1">
      <alignment vertical="center"/>
    </xf>
    <xf numFmtId="0" fontId="4" fillId="34" borderId="0" xfId="0" applyFont="1" applyFill="1" applyBorder="1"/>
    <xf numFmtId="11" fontId="4" fillId="0" borderId="0" xfId="0" applyNumberFormat="1" applyFont="1"/>
    <xf numFmtId="11" fontId="4" fillId="0" borderId="0" xfId="0" applyNumberFormat="1" applyFont="1" applyBorder="1"/>
    <xf numFmtId="0" fontId="4" fillId="0" borderId="0" xfId="0" applyNumberFormat="1" applyFont="1" applyBorder="1"/>
    <xf numFmtId="0" fontId="4" fillId="40" borderId="0" xfId="0" applyFont="1" applyFill="1" applyAlignment="1">
      <alignment vertical="center"/>
    </xf>
    <xf numFmtId="0" fontId="4" fillId="0" borderId="0" xfId="0" applyNumberFormat="1" applyFont="1"/>
    <xf numFmtId="0" fontId="4" fillId="36" borderId="0" xfId="0" applyFont="1" applyFill="1" applyAlignment="1">
      <alignment vertical="center"/>
    </xf>
    <xf numFmtId="0" fontId="4" fillId="34" borderId="0" xfId="0" applyFont="1" applyFill="1"/>
    <xf numFmtId="0" fontId="4" fillId="3" borderId="0" xfId="0" applyFont="1" applyFill="1" applyAlignment="1">
      <alignment vertical="center"/>
    </xf>
    <xf numFmtId="0" fontId="4" fillId="41" borderId="0" xfId="0" applyFont="1" applyFill="1" applyAlignment="1">
      <alignment vertical="center"/>
    </xf>
    <xf numFmtId="0" fontId="4" fillId="44" borderId="0" xfId="0" applyFont="1" applyFill="1" applyAlignment="1">
      <alignment vertical="center"/>
    </xf>
    <xf numFmtId="0" fontId="37" fillId="45" borderId="0" xfId="0" applyFont="1" applyFill="1" applyAlignment="1">
      <alignment vertical="center"/>
    </xf>
    <xf numFmtId="0" fontId="37" fillId="37" borderId="0" xfId="0" applyFont="1" applyFill="1" applyAlignment="1">
      <alignment vertical="center"/>
    </xf>
    <xf numFmtId="0" fontId="37" fillId="46" borderId="0" xfId="0" applyFont="1" applyFill="1" applyAlignment="1">
      <alignment vertical="center"/>
    </xf>
    <xf numFmtId="0" fontId="0" fillId="0" borderId="0" xfId="0" applyFont="1" applyAlignment="1">
      <alignment horizontal="center"/>
    </xf>
    <xf numFmtId="165" fontId="4" fillId="0" borderId="19" xfId="0" applyNumberFormat="1" applyFont="1" applyFill="1" applyBorder="1" applyAlignment="1">
      <alignment wrapText="1"/>
    </xf>
    <xf numFmtId="171" fontId="4" fillId="0" borderId="0" xfId="0" applyNumberFormat="1" applyFont="1"/>
    <xf numFmtId="11" fontId="4" fillId="0" borderId="0" xfId="0" applyNumberFormat="1" applyFont="1" applyFill="1"/>
    <xf numFmtId="0" fontId="14" fillId="0" borderId="0" xfId="0" applyFont="1" applyFill="1"/>
    <xf numFmtId="0" fontId="0" fillId="0" borderId="20" xfId="0" applyBorder="1"/>
    <xf numFmtId="0" fontId="0" fillId="47" borderId="2" xfId="0" applyFill="1" applyBorder="1"/>
    <xf numFmtId="0" fontId="39" fillId="0" borderId="2" xfId="0" applyFont="1" applyBorder="1" applyAlignment="1">
      <alignment horizontal="center"/>
    </xf>
    <xf numFmtId="0" fontId="39" fillId="0" borderId="19" xfId="0" applyFont="1" applyBorder="1" applyAlignment="1">
      <alignment horizontal="center"/>
    </xf>
    <xf numFmtId="0" fontId="0" fillId="0" borderId="18" xfId="0" applyBorder="1"/>
    <xf numFmtId="0" fontId="39" fillId="0" borderId="0" xfId="0" applyFont="1" applyBorder="1" applyAlignment="1">
      <alignment horizontal="center"/>
    </xf>
    <xf numFmtId="0" fontId="39" fillId="0" borderId="1" xfId="0" applyFont="1" applyBorder="1" applyAlignment="1">
      <alignment horizontal="center"/>
    </xf>
    <xf numFmtId="0" fontId="4" fillId="0" borderId="18" xfId="0" applyFont="1" applyBorder="1"/>
    <xf numFmtId="0" fontId="3" fillId="0" borderId="17" xfId="0" applyFont="1" applyBorder="1"/>
    <xf numFmtId="0" fontId="3" fillId="0" borderId="3" xfId="0" applyFont="1" applyBorder="1"/>
    <xf numFmtId="165" fontId="0" fillId="0" borderId="0" xfId="0" applyNumberFormat="1" applyFill="1"/>
    <xf numFmtId="2" fontId="0" fillId="0" borderId="0" xfId="0" applyNumberFormat="1" applyFill="1"/>
    <xf numFmtId="8" fontId="0" fillId="0" borderId="0" xfId="0" applyNumberFormat="1" applyFill="1"/>
    <xf numFmtId="168" fontId="0" fillId="0" borderId="0" xfId="1" applyNumberFormat="1" applyFont="1" applyFill="1"/>
    <xf numFmtId="167" fontId="3" fillId="0" borderId="0" xfId="0" applyNumberFormat="1" applyFont="1" applyFill="1"/>
    <xf numFmtId="43" fontId="0" fillId="0" borderId="0" xfId="0" applyNumberFormat="1" applyFill="1"/>
    <xf numFmtId="0" fontId="3" fillId="0" borderId="0" xfId="0" applyFont="1" applyFill="1" applyBorder="1" applyAlignment="1">
      <alignment horizontal="center"/>
    </xf>
    <xf numFmtId="0" fontId="3" fillId="0" borderId="0" xfId="0" applyFont="1" applyFill="1" applyBorder="1" applyAlignment="1">
      <alignment horizontal="left"/>
    </xf>
    <xf numFmtId="0" fontId="3" fillId="0" borderId="0" xfId="0" applyFont="1" applyFill="1" applyAlignment="1">
      <alignment horizontal="center"/>
    </xf>
    <xf numFmtId="0" fontId="3" fillId="0" borderId="0" xfId="0" quotePrefix="1" applyFont="1" applyFill="1" applyAlignment="1">
      <alignment horizontal="left"/>
    </xf>
    <xf numFmtId="171" fontId="4" fillId="0" borderId="0" xfId="0" applyNumberFormat="1" applyFont="1" applyFill="1"/>
    <xf numFmtId="1" fontId="7" fillId="0" borderId="0" xfId="0" applyNumberFormat="1" applyFont="1" applyFill="1" applyBorder="1"/>
    <xf numFmtId="9" fontId="17" fillId="0" borderId="0" xfId="1" applyFont="1" applyFill="1" applyBorder="1"/>
    <xf numFmtId="9" fontId="0" fillId="0" borderId="0" xfId="1" applyFont="1" applyFill="1" applyBorder="1"/>
    <xf numFmtId="9" fontId="14" fillId="0" borderId="0" xfId="1" applyFont="1" applyFill="1" applyBorder="1"/>
    <xf numFmtId="43" fontId="6" fillId="0" borderId="0" xfId="2" applyFont="1" applyFill="1" applyBorder="1"/>
    <xf numFmtId="3" fontId="4" fillId="0" borderId="0" xfId="0" applyNumberFormat="1" applyFont="1"/>
    <xf numFmtId="3" fontId="4" fillId="0" borderId="3" xfId="0" applyNumberFormat="1" applyFont="1" applyBorder="1"/>
    <xf numFmtId="165" fontId="4" fillId="0" borderId="0" xfId="2" applyNumberFormat="1" applyFont="1"/>
    <xf numFmtId="165" fontId="4" fillId="0" borderId="1" xfId="0" applyNumberFormat="1" applyFont="1" applyBorder="1"/>
    <xf numFmtId="166" fontId="4" fillId="0" borderId="0" xfId="2" applyNumberFormat="1" applyFont="1"/>
    <xf numFmtId="170" fontId="4" fillId="0" borderId="0" xfId="2" applyNumberFormat="1" applyFont="1"/>
    <xf numFmtId="165" fontId="4" fillId="0" borderId="0" xfId="0" applyNumberFormat="1" applyFont="1" applyFill="1" applyBorder="1"/>
    <xf numFmtId="165" fontId="4" fillId="0" borderId="1" xfId="0" applyNumberFormat="1" applyFont="1" applyFill="1" applyBorder="1"/>
    <xf numFmtId="169" fontId="4" fillId="0" borderId="0" xfId="0" applyNumberFormat="1" applyFont="1"/>
    <xf numFmtId="169" fontId="4" fillId="0" borderId="1" xfId="0" applyNumberFormat="1" applyFont="1" applyBorder="1"/>
    <xf numFmtId="3" fontId="4" fillId="0" borderId="0" xfId="0" applyNumberFormat="1" applyFont="1" applyFill="1" applyAlignment="1">
      <alignment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11" fontId="4" fillId="34" borderId="0" xfId="0" applyNumberFormat="1" applyFont="1" applyFill="1" applyBorder="1"/>
    <xf numFmtId="11" fontId="4" fillId="34" borderId="0" xfId="0" applyNumberFormat="1" applyFont="1" applyFill="1"/>
    <xf numFmtId="0" fontId="0" fillId="48" borderId="0" xfId="0" applyFill="1"/>
    <xf numFmtId="0" fontId="0" fillId="49" borderId="0" xfId="0" applyFill="1" applyBorder="1"/>
    <xf numFmtId="0" fontId="0" fillId="49" borderId="0" xfId="0" applyFill="1"/>
    <xf numFmtId="0" fontId="0" fillId="49" borderId="1" xfId="0" applyFill="1" applyBorder="1"/>
    <xf numFmtId="14" fontId="0" fillId="49" borderId="3" xfId="0" applyNumberFormat="1" applyFill="1" applyBorder="1" applyAlignment="1">
      <alignment horizontal="left"/>
    </xf>
    <xf numFmtId="0" fontId="0" fillId="49" borderId="3" xfId="0" applyFill="1" applyBorder="1"/>
    <xf numFmtId="0" fontId="0" fillId="49" borderId="4" xfId="0" applyFill="1" applyBorder="1"/>
    <xf numFmtId="14" fontId="0" fillId="49" borderId="0" xfId="0" applyNumberFormat="1" applyFill="1" applyBorder="1" applyAlignment="1">
      <alignment horizontal="left"/>
    </xf>
    <xf numFmtId="0" fontId="0" fillId="48" borderId="0" xfId="0" applyFill="1" applyBorder="1"/>
    <xf numFmtId="0" fontId="0" fillId="47" borderId="0" xfId="0" applyFill="1"/>
    <xf numFmtId="0" fontId="0" fillId="49" borderId="2" xfId="0" applyFill="1" applyBorder="1"/>
    <xf numFmtId="0" fontId="0" fillId="49" borderId="19" xfId="0" applyFill="1" applyBorder="1"/>
    <xf numFmtId="14" fontId="0" fillId="48" borderId="0" xfId="0" applyNumberFormat="1" applyFill="1" applyBorder="1" applyAlignment="1">
      <alignment horizontal="left"/>
    </xf>
    <xf numFmtId="0" fontId="43" fillId="49" borderId="20" xfId="0" applyFont="1" applyFill="1" applyBorder="1"/>
    <xf numFmtId="0" fontId="43" fillId="49" borderId="2" xfId="0" applyFont="1" applyFill="1" applyBorder="1"/>
    <xf numFmtId="0" fontId="43" fillId="49" borderId="18" xfId="0" applyFont="1" applyFill="1" applyBorder="1"/>
    <xf numFmtId="0" fontId="43" fillId="49" borderId="0" xfId="0" applyFont="1" applyFill="1" applyBorder="1"/>
    <xf numFmtId="0" fontId="43" fillId="49" borderId="17" xfId="0" applyFont="1" applyFill="1" applyBorder="1"/>
    <xf numFmtId="14" fontId="43" fillId="49" borderId="3" xfId="0" applyNumberFormat="1" applyFont="1" applyFill="1" applyBorder="1" applyAlignment="1">
      <alignment horizontal="left"/>
    </xf>
    <xf numFmtId="0" fontId="0" fillId="50" borderId="0" xfId="0" applyFill="1"/>
    <xf numFmtId="0" fontId="0" fillId="50" borderId="0" xfId="0" applyFill="1" applyBorder="1"/>
    <xf numFmtId="0" fontId="43" fillId="47" borderId="0" xfId="0" applyFont="1" applyFill="1"/>
    <xf numFmtId="0" fontId="43" fillId="49" borderId="0" xfId="0" applyFont="1" applyFill="1" applyAlignment="1">
      <alignment horizontal="left" wrapText="1"/>
    </xf>
    <xf numFmtId="0" fontId="43" fillId="49" borderId="0" xfId="0" applyFont="1" applyFill="1" applyAlignment="1">
      <alignment horizontal="left"/>
    </xf>
    <xf numFmtId="0" fontId="43" fillId="49" borderId="0" xfId="0" quotePrefix="1" applyFont="1" applyFill="1"/>
    <xf numFmtId="0" fontId="43" fillId="49" borderId="0" xfId="0" applyFont="1" applyFill="1"/>
    <xf numFmtId="0" fontId="43" fillId="47" borderId="0" xfId="0" quotePrefix="1" applyFont="1" applyFill="1"/>
    <xf numFmtId="0" fontId="43" fillId="49" borderId="0" xfId="0" applyFont="1" applyFill="1" applyAlignment="1">
      <alignment wrapText="1"/>
    </xf>
    <xf numFmtId="0" fontId="43" fillId="48" borderId="0" xfId="0" applyFont="1" applyFill="1" applyBorder="1"/>
    <xf numFmtId="14" fontId="43" fillId="48" borderId="0" xfId="0" applyNumberFormat="1" applyFont="1" applyFill="1" applyBorder="1" applyAlignment="1">
      <alignment horizontal="left"/>
    </xf>
    <xf numFmtId="0" fontId="0" fillId="0" borderId="0" xfId="0" applyBorder="1" applyAlignment="1">
      <alignment horizontal="right"/>
    </xf>
    <xf numFmtId="0" fontId="0" fillId="0" borderId="0" xfId="0" applyFont="1" applyFill="1" applyBorder="1" applyAlignment="1">
      <alignment horizontal="left"/>
    </xf>
    <xf numFmtId="0" fontId="3" fillId="0" borderId="0" xfId="0" applyFont="1" applyAlignment="1">
      <alignment horizontal="center"/>
    </xf>
    <xf numFmtId="0" fontId="3" fillId="0" borderId="0" xfId="0" quotePrefix="1" applyFont="1" applyAlignment="1">
      <alignment horizontal="center"/>
    </xf>
    <xf numFmtId="0" fontId="3" fillId="0" borderId="0" xfId="0" quotePrefix="1" applyFont="1" applyFill="1" applyAlignment="1">
      <alignment horizontal="center"/>
    </xf>
    <xf numFmtId="9" fontId="3" fillId="0" borderId="0" xfId="1" applyFont="1"/>
    <xf numFmtId="0" fontId="3" fillId="0" borderId="2" xfId="0" applyFont="1" applyFill="1" applyBorder="1"/>
    <xf numFmtId="0" fontId="4" fillId="49" borderId="0" xfId="0" applyFont="1" applyFill="1"/>
    <xf numFmtId="0" fontId="44" fillId="49" borderId="0" xfId="0" applyFont="1" applyFill="1"/>
    <xf numFmtId="0" fontId="43" fillId="44" borderId="0" xfId="0" quotePrefix="1" applyFont="1" applyFill="1"/>
    <xf numFmtId="0" fontId="43" fillId="44" borderId="0" xfId="0" applyFont="1" applyFill="1"/>
    <xf numFmtId="0" fontId="0" fillId="49" borderId="0" xfId="0" applyFill="1" applyAlignment="1">
      <alignment vertical="top"/>
    </xf>
    <xf numFmtId="0" fontId="43" fillId="49" borderId="0" xfId="0" quotePrefix="1" applyFont="1" applyFill="1" applyBorder="1"/>
    <xf numFmtId="0" fontId="0" fillId="0" borderId="3" xfId="0" applyBorder="1"/>
    <xf numFmtId="0" fontId="0" fillId="49" borderId="0" xfId="0" applyFill="1" applyAlignment="1">
      <alignment vertical="top" wrapText="1"/>
    </xf>
    <xf numFmtId="0" fontId="0" fillId="49" borderId="0" xfId="0" applyFill="1" applyAlignment="1">
      <alignment wrapText="1"/>
    </xf>
    <xf numFmtId="0" fontId="42" fillId="50" borderId="22" xfId="0" applyFont="1" applyFill="1" applyBorder="1" applyAlignment="1">
      <alignment horizontal="center" vertical="center" wrapText="1"/>
    </xf>
    <xf numFmtId="0" fontId="42" fillId="50" borderId="21" xfId="0" applyFont="1" applyFill="1" applyBorder="1" applyAlignment="1">
      <alignment horizontal="center" vertical="center" wrapText="1"/>
    </xf>
    <xf numFmtId="0" fontId="42" fillId="50" borderId="23" xfId="0" applyFont="1" applyFill="1" applyBorder="1" applyAlignment="1">
      <alignment horizontal="center" vertical="center" wrapText="1"/>
    </xf>
    <xf numFmtId="0" fontId="42" fillId="50" borderId="24" xfId="0" applyFont="1" applyFill="1" applyBorder="1" applyAlignment="1">
      <alignment horizontal="center" vertical="center" wrapText="1"/>
    </xf>
    <xf numFmtId="0" fontId="42" fillId="50" borderId="0" xfId="0" applyFont="1" applyFill="1" applyBorder="1" applyAlignment="1">
      <alignment horizontal="center" vertical="center" wrapText="1"/>
    </xf>
    <xf numFmtId="0" fontId="42" fillId="50" borderId="25" xfId="0" applyFont="1" applyFill="1" applyBorder="1" applyAlignment="1">
      <alignment horizontal="center" vertical="center" wrapText="1"/>
    </xf>
    <xf numFmtId="0" fontId="42" fillId="50" borderId="26" xfId="0" applyFont="1" applyFill="1" applyBorder="1" applyAlignment="1">
      <alignment horizontal="center" vertical="center" wrapText="1"/>
    </xf>
    <xf numFmtId="0" fontId="42" fillId="50" borderId="27" xfId="0" applyFont="1" applyFill="1" applyBorder="1" applyAlignment="1">
      <alignment horizontal="center" vertical="center" wrapText="1"/>
    </xf>
    <xf numFmtId="0" fontId="42" fillId="50" borderId="28" xfId="0" applyFont="1" applyFill="1" applyBorder="1" applyAlignment="1">
      <alignment horizontal="center" vertical="center" wrapText="1"/>
    </xf>
    <xf numFmtId="0" fontId="44" fillId="3" borderId="0" xfId="0" applyFont="1" applyFill="1" applyAlignment="1">
      <alignment horizontal="center"/>
    </xf>
    <xf numFmtId="0" fontId="0" fillId="0" borderId="0" xfId="0" applyFont="1" applyAlignment="1">
      <alignment horizontal="left" vertical="center"/>
    </xf>
    <xf numFmtId="0" fontId="5" fillId="0" borderId="0" xfId="0" applyFont="1" applyAlignment="1">
      <alignment horizontal="left"/>
    </xf>
  </cellXfs>
  <cellStyles count="365">
    <cellStyle name="20% - Accent1 2" xfId="50"/>
    <cellStyle name="20% - Accent2 2" xfId="51"/>
    <cellStyle name="20% - Accent3 2" xfId="46"/>
    <cellStyle name="20% - Accent4 2" xfId="33"/>
    <cellStyle name="20% - Accent5 2" xfId="45"/>
    <cellStyle name="20% - Accent6 2" xfId="44"/>
    <cellStyle name="20% - Akzent1" xfId="75"/>
    <cellStyle name="20% - Akzent2" xfId="76"/>
    <cellStyle name="20% - Akzent3" xfId="77"/>
    <cellStyle name="20% - Akzent4" xfId="78"/>
    <cellStyle name="20% - Akzent5" xfId="79"/>
    <cellStyle name="20% - Akzent6" xfId="80"/>
    <cellStyle name="40% - Accent1 2" xfId="43"/>
    <cellStyle name="40% - Accent2 2" xfId="20"/>
    <cellStyle name="40% - Accent3 2" xfId="42"/>
    <cellStyle name="40% - Accent4 2" xfId="49"/>
    <cellStyle name="40% - Accent5 2" xfId="47"/>
    <cellStyle name="40% - Accent6 2" xfId="41"/>
    <cellStyle name="40% - Akzent1" xfId="81"/>
    <cellStyle name="40% - Akzent2" xfId="82"/>
    <cellStyle name="40% - Akzent3" xfId="83"/>
    <cellStyle name="40% - Akzent4" xfId="84"/>
    <cellStyle name="40% - Akzent5" xfId="85"/>
    <cellStyle name="40% - Akzent6" xfId="86"/>
    <cellStyle name="60% - Accent1 2" xfId="36"/>
    <cellStyle name="60% - Accent2 2" xfId="34"/>
    <cellStyle name="60% - Accent3 2" xfId="21"/>
    <cellStyle name="60% - Accent4 2" xfId="40"/>
    <cellStyle name="60% - Accent5 2" xfId="39"/>
    <cellStyle name="60% - Accent6 2" xfId="38"/>
    <cellStyle name="60% - Akzent1" xfId="87"/>
    <cellStyle name="60% - Akzent2" xfId="88"/>
    <cellStyle name="60% - Akzent3" xfId="89"/>
    <cellStyle name="60% - Akzent4" xfId="90"/>
    <cellStyle name="60% - Akzent5" xfId="91"/>
    <cellStyle name="60% - Akzent6" xfId="92"/>
    <cellStyle name="Accent1 2" xfId="37"/>
    <cellStyle name="Accent2 2" xfId="52"/>
    <cellStyle name="Accent3 2" xfId="53"/>
    <cellStyle name="Accent4 2" xfId="54"/>
    <cellStyle name="Accent5 2" xfId="55"/>
    <cellStyle name="Accent6 2" xfId="56"/>
    <cellStyle name="Akzent1" xfId="93"/>
    <cellStyle name="Akzent2" xfId="94"/>
    <cellStyle name="Akzent3" xfId="95"/>
    <cellStyle name="Akzent4" xfId="96"/>
    <cellStyle name="Akzent5" xfId="97"/>
    <cellStyle name="Akzent6" xfId="98"/>
    <cellStyle name="Ausgabe" xfId="99"/>
    <cellStyle name="Bad 2" xfId="57"/>
    <cellStyle name="Berechnung" xfId="100"/>
    <cellStyle name="Calculation 2" xfId="58"/>
    <cellStyle name="Check Cell 2" xfId="59"/>
    <cellStyle name="Comma" xfId="2" builtinId="3"/>
    <cellStyle name="Comma 2" xfId="5"/>
    <cellStyle name="Comma 2 2" xfId="26"/>
    <cellStyle name="Comma 2 2 2" xfId="244"/>
    <cellStyle name="Comma 2 2 2 2" xfId="345"/>
    <cellStyle name="Comma 2 2 3" xfId="197"/>
    <cellStyle name="Comma 2 2 4" xfId="327"/>
    <cellStyle name="Comma 2 3" xfId="118"/>
    <cellStyle name="Comma 2 3 2" xfId="253"/>
    <cellStyle name="Comma 2 3 2 2" xfId="354"/>
    <cellStyle name="Comma 2 3 3" xfId="228"/>
    <cellStyle name="Comma 2 3 4" xfId="217"/>
    <cellStyle name="Comma 2 4" xfId="131"/>
    <cellStyle name="Comma 2 4 2" xfId="236"/>
    <cellStyle name="Comma 2 4 3" xfId="329"/>
    <cellStyle name="Comma 2 5" xfId="144"/>
    <cellStyle name="Comma 2 5 2" xfId="265"/>
    <cellStyle name="Comma 2 5 3" xfId="194"/>
    <cellStyle name="Comma 2 6" xfId="157"/>
    <cellStyle name="Comma 2 6 2" xfId="273"/>
    <cellStyle name="Comma 2 6 3" xfId="328"/>
    <cellStyle name="Comma 2 7" xfId="170"/>
    <cellStyle name="Comma 2 7 2" xfId="281"/>
    <cellStyle name="Comma 2 7 3" xfId="326"/>
    <cellStyle name="Comma 2 8" xfId="183"/>
    <cellStyle name="Comma 2 9" xfId="300"/>
    <cellStyle name="Comma 3" xfId="6"/>
    <cellStyle name="Comma 3 10" xfId="324"/>
    <cellStyle name="Comma 3 2" xfId="7"/>
    <cellStyle name="Comma 3 2 2" xfId="28"/>
    <cellStyle name="Comma 3 2 2 2" xfId="246"/>
    <cellStyle name="Comma 3 2 2 2 2" xfId="347"/>
    <cellStyle name="Comma 3 2 2 3" xfId="199"/>
    <cellStyle name="Comma 3 2 2 4" xfId="319"/>
    <cellStyle name="Comma 3 2 3" xfId="120"/>
    <cellStyle name="Comma 3 2 3 2" xfId="255"/>
    <cellStyle name="Comma 3 2 3 2 2" xfId="356"/>
    <cellStyle name="Comma 3 2 3 3" xfId="230"/>
    <cellStyle name="Comma 3 2 3 4" xfId="212"/>
    <cellStyle name="Comma 3 2 4" xfId="133"/>
    <cellStyle name="Comma 3 2 4 2" xfId="238"/>
    <cellStyle name="Comma 3 2 4 3" xfId="242"/>
    <cellStyle name="Comma 3 2 5" xfId="146"/>
    <cellStyle name="Comma 3 2 5 2" xfId="267"/>
    <cellStyle name="Comma 3 2 5 3" xfId="291"/>
    <cellStyle name="Comma 3 2 6" xfId="159"/>
    <cellStyle name="Comma 3 2 6 2" xfId="275"/>
    <cellStyle name="Comma 3 2 6 3" xfId="314"/>
    <cellStyle name="Comma 3 2 7" xfId="172"/>
    <cellStyle name="Comma 3 2 7 2" xfId="283"/>
    <cellStyle name="Comma 3 2 7 3" xfId="301"/>
    <cellStyle name="Comma 3 2 8" xfId="185"/>
    <cellStyle name="Comma 3 2 9" xfId="193"/>
    <cellStyle name="Comma 3 3" xfId="27"/>
    <cellStyle name="Comma 3 3 2" xfId="245"/>
    <cellStyle name="Comma 3 3 2 2" xfId="346"/>
    <cellStyle name="Comma 3 3 3" xfId="198"/>
    <cellStyle name="Comma 3 3 4" xfId="210"/>
    <cellStyle name="Comma 3 4" xfId="119"/>
    <cellStyle name="Comma 3 4 2" xfId="254"/>
    <cellStyle name="Comma 3 4 2 2" xfId="355"/>
    <cellStyle name="Comma 3 4 3" xfId="229"/>
    <cellStyle name="Comma 3 4 4" xfId="303"/>
    <cellStyle name="Comma 3 5" xfId="132"/>
    <cellStyle name="Comma 3 5 2" xfId="237"/>
    <cellStyle name="Comma 3 5 3" xfId="337"/>
    <cellStyle name="Comma 3 6" xfId="145"/>
    <cellStyle name="Comma 3 6 2" xfId="266"/>
    <cellStyle name="Comma 3 6 3" xfId="331"/>
    <cellStyle name="Comma 3 7" xfId="158"/>
    <cellStyle name="Comma 3 7 2" xfId="274"/>
    <cellStyle name="Comma 3 7 3" xfId="311"/>
    <cellStyle name="Comma 3 8" xfId="171"/>
    <cellStyle name="Comma 3 8 2" xfId="282"/>
    <cellStyle name="Comma 3 8 3" xfId="223"/>
    <cellStyle name="Comma 3 9" xfId="184"/>
    <cellStyle name="Comma 4" xfId="8"/>
    <cellStyle name="Comma 4 2" xfId="29"/>
    <cellStyle name="Comma 4 2 2" xfId="247"/>
    <cellStyle name="Comma 4 2 2 2" xfId="348"/>
    <cellStyle name="Comma 4 2 3" xfId="200"/>
    <cellStyle name="Comma 4 2 4" xfId="296"/>
    <cellStyle name="Comma 4 3" xfId="121"/>
    <cellStyle name="Comma 4 3 2" xfId="256"/>
    <cellStyle name="Comma 4 3 2 2" xfId="357"/>
    <cellStyle name="Comma 4 3 3" xfId="231"/>
    <cellStyle name="Comma 4 3 4" xfId="298"/>
    <cellStyle name="Comma 4 4" xfId="134"/>
    <cellStyle name="Comma 4 4 2" xfId="239"/>
    <cellStyle name="Comma 4 4 3" xfId="289"/>
    <cellStyle name="Comma 4 5" xfId="147"/>
    <cellStyle name="Comma 4 5 2" xfId="268"/>
    <cellStyle name="Comma 4 5 3" xfId="306"/>
    <cellStyle name="Comma 4 6" xfId="160"/>
    <cellStyle name="Comma 4 6 2" xfId="276"/>
    <cellStyle name="Comma 4 6 3" xfId="315"/>
    <cellStyle name="Comma 4 7" xfId="173"/>
    <cellStyle name="Comma 4 7 2" xfId="284"/>
    <cellStyle name="Comma 4 7 3" xfId="214"/>
    <cellStyle name="Comma 4 8" xfId="186"/>
    <cellStyle name="Comma 4 9" xfId="340"/>
    <cellStyle name="Comma 5" xfId="9"/>
    <cellStyle name="Comma 5 2" xfId="30"/>
    <cellStyle name="Comma 5 2 2" xfId="248"/>
    <cellStyle name="Comma 5 2 2 2" xfId="349"/>
    <cellStyle name="Comma 5 2 3" xfId="201"/>
    <cellStyle name="Comma 5 2 4" xfId="333"/>
    <cellStyle name="Comma 5 3" xfId="122"/>
    <cellStyle name="Comma 5 3 2" xfId="257"/>
    <cellStyle name="Comma 5 3 2 2" xfId="358"/>
    <cellStyle name="Comma 5 3 3" xfId="232"/>
    <cellStyle name="Comma 5 3 4" xfId="287"/>
    <cellStyle name="Comma 5 4" xfId="135"/>
    <cellStyle name="Comma 5 4 2" xfId="240"/>
    <cellStyle name="Comma 5 4 3" xfId="293"/>
    <cellStyle name="Comma 5 5" xfId="148"/>
    <cellStyle name="Comma 5 5 2" xfId="269"/>
    <cellStyle name="Comma 5 5 3" xfId="211"/>
    <cellStyle name="Comma 5 6" xfId="161"/>
    <cellStyle name="Comma 5 6 2" xfId="277"/>
    <cellStyle name="Comma 5 6 3" xfId="317"/>
    <cellStyle name="Comma 5 7" xfId="174"/>
    <cellStyle name="Comma 5 7 2" xfId="285"/>
    <cellStyle name="Comma 5 7 3" xfId="321"/>
    <cellStyle name="Comma 5 8" xfId="187"/>
    <cellStyle name="Comma 5 9" xfId="209"/>
    <cellStyle name="Comma 6" xfId="10"/>
    <cellStyle name="Comma 6 2" xfId="31"/>
    <cellStyle name="Comma 6 2 2" xfId="249"/>
    <cellStyle name="Comma 6 2 2 2" xfId="350"/>
    <cellStyle name="Comma 6 2 3" xfId="202"/>
    <cellStyle name="Comma 6 2 4" xfId="208"/>
    <cellStyle name="Comma 6 3" xfId="123"/>
    <cellStyle name="Comma 6 3 2" xfId="258"/>
    <cellStyle name="Comma 6 3 2 2" xfId="359"/>
    <cellStyle name="Comma 6 3 3" xfId="233"/>
    <cellStyle name="Comma 6 3 4" xfId="335"/>
    <cellStyle name="Comma 6 4" xfId="136"/>
    <cellStyle name="Comma 6 4 2" xfId="241"/>
    <cellStyle name="Comma 6 4 3" xfId="341"/>
    <cellStyle name="Comma 6 5" xfId="149"/>
    <cellStyle name="Comma 6 5 2" xfId="270"/>
    <cellStyle name="Comma 6 5 3" xfId="215"/>
    <cellStyle name="Comma 6 6" xfId="162"/>
    <cellStyle name="Comma 6 6 2" xfId="278"/>
    <cellStyle name="Comma 6 6 3" xfId="288"/>
    <cellStyle name="Comma 6 7" xfId="175"/>
    <cellStyle name="Comma 6 7 2" xfId="286"/>
    <cellStyle name="Comma 6 7 3" xfId="305"/>
    <cellStyle name="Comma 6 8" xfId="188"/>
    <cellStyle name="Comma 6 9" xfId="221"/>
    <cellStyle name="Comma 7" xfId="4"/>
    <cellStyle name="Comma 7 2" xfId="25"/>
    <cellStyle name="Comma 7 2 2" xfId="243"/>
    <cellStyle name="Comma 7 2 2 2" xfId="344"/>
    <cellStyle name="Comma 7 2 3" xfId="196"/>
    <cellStyle name="Comma 7 2 4" xfId="204"/>
    <cellStyle name="Comma 7 3" xfId="117"/>
    <cellStyle name="Comma 7 3 2" xfId="252"/>
    <cellStyle name="Comma 7 3 2 2" xfId="353"/>
    <cellStyle name="Comma 7 3 3" xfId="227"/>
    <cellStyle name="Comma 7 3 4" xfId="192"/>
    <cellStyle name="Comma 7 4" xfId="130"/>
    <cellStyle name="Comma 7 4 2" xfId="235"/>
    <cellStyle name="Comma 7 4 3" xfId="218"/>
    <cellStyle name="Comma 7 5" xfId="143"/>
    <cellStyle name="Comma 7 5 2" xfId="264"/>
    <cellStyle name="Comma 7 5 3" xfId="206"/>
    <cellStyle name="Comma 7 6" xfId="156"/>
    <cellStyle name="Comma 7 6 2" xfId="272"/>
    <cellStyle name="Comma 7 6 3" xfId="220"/>
    <cellStyle name="Comma 7 7" xfId="169"/>
    <cellStyle name="Comma 7 7 2" xfId="280"/>
    <cellStyle name="Comma 7 7 3" xfId="279"/>
    <cellStyle name="Comma 7 8" xfId="182"/>
    <cellStyle name="Comma 7 8 2" xfId="364"/>
    <cellStyle name="Comma 7 9" xfId="320"/>
    <cellStyle name="Comma 8" xfId="234"/>
    <cellStyle name="Comma 8 2" xfId="343"/>
    <cellStyle name="Comma 9" xfId="332"/>
    <cellStyle name="Dezimal" xfId="309"/>
    <cellStyle name="Dezimal 2" xfId="22"/>
    <cellStyle name="Dezimal 2 2" xfId="115"/>
    <cellStyle name="Dezimal 2 2 2" xfId="250"/>
    <cellStyle name="Dezimal 2 2 2 2" xfId="351"/>
    <cellStyle name="Dezimal 2 2 3" xfId="322"/>
    <cellStyle name="Dezimal 2 3" xfId="128"/>
    <cellStyle name="Dezimal 2 3 2" xfId="222"/>
    <cellStyle name="Dezimal 2 4" xfId="141"/>
    <cellStyle name="Dezimal 2 4 2" xfId="313"/>
    <cellStyle name="Dezimal 2 5" xfId="154"/>
    <cellStyle name="Dezimal 2 5 2" xfId="203"/>
    <cellStyle name="Dezimal 2 6" xfId="167"/>
    <cellStyle name="Dezimal 2 6 2" xfId="330"/>
    <cellStyle name="Dezimal 2 7" xfId="310"/>
    <cellStyle name="Dezimal 3" xfId="23"/>
    <cellStyle name="Dezimal 3 2" xfId="116"/>
    <cellStyle name="Dezimal 3 2 2" xfId="251"/>
    <cellStyle name="Dezimal 3 2 2 2" xfId="352"/>
    <cellStyle name="Dezimal 3 2 3" xfId="316"/>
    <cellStyle name="Dezimal 3 3" xfId="129"/>
    <cellStyle name="Dezimal 3 3 2" xfId="271"/>
    <cellStyle name="Dezimal 3 4" xfId="142"/>
    <cellStyle name="Dezimal 3 4 2" xfId="334"/>
    <cellStyle name="Dezimal 3 5" xfId="155"/>
    <cellStyle name="Dezimal 3 5 2" xfId="207"/>
    <cellStyle name="Dezimal 3 6" xfId="168"/>
    <cellStyle name="Dezimal 3 6 2" xfId="325"/>
    <cellStyle name="Dezimal 3 7" xfId="336"/>
    <cellStyle name="Dezimal 4" xfId="32"/>
    <cellStyle name="Dezimal 4 2" xfId="124"/>
    <cellStyle name="Dezimal 4 2 2" xfId="259"/>
    <cellStyle name="Dezimal 4 2 2 2" xfId="360"/>
    <cellStyle name="Dezimal 4 2 3" xfId="224"/>
    <cellStyle name="Dezimal 4 3" xfId="137"/>
    <cellStyle name="Dezimal 4 3 2" xfId="297"/>
    <cellStyle name="Dezimal 4 4" xfId="150"/>
    <cellStyle name="Dezimal 4 4 2" xfId="219"/>
    <cellStyle name="Dezimal 4 5" xfId="163"/>
    <cellStyle name="Dezimal 4 5 2" xfId="318"/>
    <cellStyle name="Dezimal 4 6" xfId="176"/>
    <cellStyle name="Dezimal 4 6 2" xfId="307"/>
    <cellStyle name="Dezimal 4 7" xfId="302"/>
    <cellStyle name="Dezimal 5" xfId="48"/>
    <cellStyle name="Dezimal 5 2" xfId="126"/>
    <cellStyle name="Dezimal 5 2 2" xfId="261"/>
    <cellStyle name="Dezimal 5 2 2 2" xfId="362"/>
    <cellStyle name="Dezimal 5 2 3" xfId="205"/>
    <cellStyle name="Dezimal 5 3" xfId="139"/>
    <cellStyle name="Dezimal 5 3 2" xfId="339"/>
    <cellStyle name="Dezimal 5 4" xfId="152"/>
    <cellStyle name="Dezimal 5 4 2" xfId="342"/>
    <cellStyle name="Dezimal 5 5" xfId="165"/>
    <cellStyle name="Dezimal 5 5 2" xfId="308"/>
    <cellStyle name="Dezimal 5 6" xfId="178"/>
    <cellStyle name="Dezimal 5 6 2" xfId="323"/>
    <cellStyle name="Dezimal 5 7" xfId="312"/>
    <cellStyle name="Dezimal 6" xfId="35"/>
    <cellStyle name="Dezimal 6 2" xfId="125"/>
    <cellStyle name="Dezimal 6 2 2" xfId="260"/>
    <cellStyle name="Dezimal 6 2 2 2" xfId="361"/>
    <cellStyle name="Dezimal 6 2 3" xfId="295"/>
    <cellStyle name="Dezimal 6 3" xfId="138"/>
    <cellStyle name="Dezimal 6 3 2" xfId="213"/>
    <cellStyle name="Dezimal 6 4" xfId="151"/>
    <cellStyle name="Dezimal 6 4 2" xfId="292"/>
    <cellStyle name="Dezimal 6 5" xfId="164"/>
    <cellStyle name="Dezimal 6 5 2" xfId="225"/>
    <cellStyle name="Dezimal 6 6" xfId="177"/>
    <cellStyle name="Dezimal 6 6 2" xfId="299"/>
    <cellStyle name="Dezimal 6 7" xfId="263"/>
    <cellStyle name="Dezimal 7" xfId="73"/>
    <cellStyle name="Dezimal 7 2" xfId="127"/>
    <cellStyle name="Dezimal 7 2 2" xfId="262"/>
    <cellStyle name="Dezimal 7 2 2 2" xfId="363"/>
    <cellStyle name="Dezimal 7 2 3" xfId="180"/>
    <cellStyle name="Dezimal 7 3" xfId="140"/>
    <cellStyle name="Dezimal 7 3 2" xfId="226"/>
    <cellStyle name="Dezimal 7 4" xfId="153"/>
    <cellStyle name="Dezimal 7 4 2" xfId="290"/>
    <cellStyle name="Dezimal 7 5" xfId="166"/>
    <cellStyle name="Dezimal 7 5 2" xfId="304"/>
    <cellStyle name="Dezimal 7 6" xfId="179"/>
    <cellStyle name="Dezimal 7 6 2" xfId="216"/>
    <cellStyle name="Dezimal 7 7" xfId="338"/>
    <cellStyle name="Eingabe" xfId="101"/>
    <cellStyle name="Ergebnis" xfId="102"/>
    <cellStyle name="Erklärender Text" xfId="103"/>
    <cellStyle name="Explanatory Text 2" xfId="60"/>
    <cellStyle name="Good 2" xfId="61"/>
    <cellStyle name="Gut" xfId="104"/>
    <cellStyle name="Heading 1 2" xfId="62"/>
    <cellStyle name="Heading 2 2" xfId="63"/>
    <cellStyle name="Heading 3 2" xfId="64"/>
    <cellStyle name="Heading 4 2" xfId="65"/>
    <cellStyle name="Hyperlink 2" xfId="11"/>
    <cellStyle name="Hyperlink 3" xfId="12"/>
    <cellStyle name="Input 2" xfId="66"/>
    <cellStyle name="Linked Cell 2" xfId="67"/>
    <cellStyle name="Neutral" xfId="74" builtinId="28" customBuiltin="1"/>
    <cellStyle name="Normal" xfId="0" builtinId="0"/>
    <cellStyle name="Normal 2" xfId="13"/>
    <cellStyle name="Normal 2 2" xfId="14"/>
    <cellStyle name="Normal 2 2 2" xfId="190"/>
    <cellStyle name="Normal 2 3" xfId="15"/>
    <cellStyle name="Normal 2 4" xfId="189"/>
    <cellStyle name="Normal 3" xfId="16"/>
    <cellStyle name="Normal 3 2" xfId="191"/>
    <cellStyle name="Normal 4" xfId="17"/>
    <cellStyle name="Normal 5" xfId="3"/>
    <cellStyle name="Normal 5 2" xfId="24"/>
    <cellStyle name="Normal 5 2 2" xfId="195"/>
    <cellStyle name="Normal 5 3" xfId="181"/>
    <cellStyle name="Normal 5 3 2" xfId="294"/>
    <cellStyle name="Normal 8" xfId="18"/>
    <cellStyle name="Normal_Sheet2" xfId="19"/>
    <cellStyle name="Note 2" xfId="68"/>
    <cellStyle name="Notiz" xfId="105"/>
    <cellStyle name="Output 2" xfId="69"/>
    <cellStyle name="Percent" xfId="1" builtinId="5"/>
    <cellStyle name="Schlecht" xfId="106"/>
    <cellStyle name="Title 2" xfId="70"/>
    <cellStyle name="Total 2" xfId="71"/>
    <cellStyle name="Überschrift" xfId="107"/>
    <cellStyle name="Überschrift 1" xfId="108"/>
    <cellStyle name="Überschrift 2" xfId="109"/>
    <cellStyle name="Überschrift 3" xfId="110"/>
    <cellStyle name="Überschrift 4" xfId="111"/>
    <cellStyle name="Verknüpfte Zelle" xfId="112"/>
    <cellStyle name="Warnender Text" xfId="113"/>
    <cellStyle name="Warning Text 2" xfId="72"/>
    <cellStyle name="Zelle überprüfen" xfId="114"/>
  </cellStyles>
  <dxfs count="5">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2" defaultPivotStyle="PivotStyleLight16"/>
  <colors>
    <mruColors>
      <color rgb="FFFF0000"/>
      <color rgb="FFFFFA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nc-sa/4.0/" TargetMode="Externa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9</xdr:row>
      <xdr:rowOff>0</xdr:rowOff>
    </xdr:from>
    <xdr:to>
      <xdr:col>13</xdr:col>
      <xdr:colOff>152400</xdr:colOff>
      <xdr:row>10</xdr:row>
      <xdr:rowOff>85725</xdr:rowOff>
    </xdr:to>
    <xdr:pic>
      <xdr:nvPicPr>
        <xdr:cNvPr id="3" name="Picture 2" descr="Creative Commons Licenc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48900" y="1962150"/>
          <a:ext cx="838200"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Empirical">
      <a:dk1>
        <a:sysClr val="windowText" lastClr="000000"/>
      </a:dk1>
      <a:lt1>
        <a:sysClr val="window" lastClr="FFFFFF"/>
      </a:lt1>
      <a:dk2>
        <a:srgbClr val="343C9E"/>
      </a:dk2>
      <a:lt2>
        <a:srgbClr val="EEECE1"/>
      </a:lt2>
      <a:accent1>
        <a:srgbClr val="0E60BA"/>
      </a:accent1>
      <a:accent2>
        <a:srgbClr val="C80028"/>
      </a:accent2>
      <a:accent3>
        <a:srgbClr val="2E8C39"/>
      </a:accent3>
      <a:accent4>
        <a:srgbClr val="5F2387"/>
      </a:accent4>
      <a:accent5>
        <a:srgbClr val="0BADD9"/>
      </a:accent5>
      <a:accent6>
        <a:srgbClr val="FF9B09"/>
      </a:accent6>
      <a:hlink>
        <a:srgbClr val="0000FF"/>
      </a:hlink>
      <a:folHlink>
        <a:srgbClr val="0000FF"/>
      </a:folHlink>
    </a:clrScheme>
    <a:fontScheme name="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R109"/>
  <sheetViews>
    <sheetView tabSelected="1" zoomScaleNormal="100" workbookViewId="0">
      <selection activeCell="S12" sqref="S12"/>
    </sheetView>
  </sheetViews>
  <sheetFormatPr defaultRowHeight="16.5" x14ac:dyDescent="0.3"/>
  <cols>
    <col min="1" max="2" width="9" style="197"/>
    <col min="3" max="3" width="20.75" style="197" customWidth="1"/>
    <col min="4" max="4" width="23.75" style="197" customWidth="1"/>
    <col min="5" max="16384" width="9" style="197"/>
  </cols>
  <sheetData>
    <row r="1" spans="3:18" s="286" customFormat="1" x14ac:dyDescent="0.3"/>
    <row r="2" spans="3:18" s="286" customFormat="1" ht="17.25" x14ac:dyDescent="0.3">
      <c r="C2" s="299" t="s">
        <v>221</v>
      </c>
      <c r="D2" s="300" t="s">
        <v>222</v>
      </c>
      <c r="E2" s="296"/>
      <c r="F2" s="296"/>
      <c r="G2" s="296"/>
      <c r="H2" s="296"/>
      <c r="I2" s="296"/>
      <c r="J2" s="296"/>
      <c r="K2" s="297"/>
    </row>
    <row r="3" spans="3:18" s="286" customFormat="1" ht="17.25" x14ac:dyDescent="0.3">
      <c r="C3" s="301" t="s">
        <v>224</v>
      </c>
      <c r="D3" s="302" t="s">
        <v>225</v>
      </c>
      <c r="E3" s="287"/>
      <c r="F3" s="287"/>
      <c r="G3" s="287"/>
      <c r="H3" s="287"/>
      <c r="I3" s="287"/>
      <c r="J3" s="287"/>
      <c r="K3" s="289"/>
    </row>
    <row r="4" spans="3:18" s="286" customFormat="1" ht="17.25" x14ac:dyDescent="0.3">
      <c r="C4" s="301" t="s">
        <v>223</v>
      </c>
      <c r="D4" s="302" t="s">
        <v>376</v>
      </c>
      <c r="E4" s="287"/>
      <c r="F4" s="287"/>
      <c r="G4" s="287"/>
      <c r="H4" s="287"/>
      <c r="I4" s="287"/>
      <c r="J4" s="287"/>
      <c r="K4" s="289"/>
    </row>
    <row r="5" spans="3:18" s="286" customFormat="1" ht="17.25" x14ac:dyDescent="0.3">
      <c r="C5" s="301"/>
      <c r="D5" s="328" t="s">
        <v>377</v>
      </c>
      <c r="E5" s="287"/>
      <c r="F5" s="287"/>
      <c r="G5" s="287"/>
      <c r="H5" s="287"/>
      <c r="I5" s="287"/>
      <c r="J5" s="287"/>
      <c r="K5" s="289"/>
    </row>
    <row r="6" spans="3:18" s="286" customFormat="1" ht="17.25" x14ac:dyDescent="0.3">
      <c r="C6" s="303" t="s">
        <v>219</v>
      </c>
      <c r="D6" s="304">
        <v>42921</v>
      </c>
      <c r="E6" s="290"/>
      <c r="F6" s="290"/>
      <c r="G6" s="291"/>
      <c r="H6" s="291"/>
      <c r="I6" s="291"/>
      <c r="J6" s="291"/>
      <c r="K6" s="292"/>
    </row>
    <row r="7" spans="3:18" s="286" customFormat="1" ht="17.25" x14ac:dyDescent="0.3">
      <c r="C7" s="314"/>
      <c r="D7" s="315"/>
      <c r="E7" s="298"/>
      <c r="F7" s="298"/>
      <c r="G7" s="294"/>
      <c r="H7" s="294"/>
      <c r="I7" s="294"/>
      <c r="J7" s="294"/>
      <c r="K7" s="294"/>
    </row>
    <row r="8" spans="3:18" s="286" customFormat="1" ht="17.25" thickBot="1" x14ac:dyDescent="0.35">
      <c r="C8" s="294"/>
      <c r="D8" s="298"/>
      <c r="E8" s="298"/>
      <c r="F8" s="298"/>
      <c r="G8" s="294"/>
      <c r="H8" s="294"/>
      <c r="I8" s="294"/>
      <c r="J8" s="294"/>
    </row>
    <row r="9" spans="3:18" s="305" customFormat="1" ht="17.25" thickTop="1" x14ac:dyDescent="0.3">
      <c r="C9" s="332" t="s">
        <v>378</v>
      </c>
      <c r="D9" s="333"/>
      <c r="E9" s="333"/>
      <c r="F9" s="333"/>
      <c r="G9" s="333"/>
      <c r="H9" s="333"/>
      <c r="I9" s="333"/>
      <c r="J9" s="333"/>
      <c r="K9" s="334"/>
      <c r="M9" s="305" t="s">
        <v>379</v>
      </c>
    </row>
    <row r="10" spans="3:18" s="305" customFormat="1" x14ac:dyDescent="0.3">
      <c r="C10" s="335"/>
      <c r="D10" s="336"/>
      <c r="E10" s="336"/>
      <c r="F10" s="336"/>
      <c r="G10" s="336"/>
      <c r="H10" s="336"/>
      <c r="I10" s="336"/>
      <c r="J10" s="336"/>
      <c r="K10" s="337"/>
      <c r="M10"/>
    </row>
    <row r="11" spans="3:18" s="305" customFormat="1" x14ac:dyDescent="0.3">
      <c r="C11" s="335"/>
      <c r="D11" s="336"/>
      <c r="E11" s="336"/>
      <c r="F11" s="336"/>
      <c r="G11" s="336"/>
      <c r="H11" s="336"/>
      <c r="I11" s="336"/>
      <c r="J11" s="336"/>
      <c r="K11" s="337"/>
    </row>
    <row r="12" spans="3:18" s="305" customFormat="1" x14ac:dyDescent="0.3">
      <c r="C12" s="335"/>
      <c r="D12" s="336"/>
      <c r="E12" s="336"/>
      <c r="F12" s="336"/>
      <c r="G12" s="336"/>
      <c r="H12" s="336"/>
      <c r="I12" s="336"/>
      <c r="J12" s="336"/>
      <c r="K12" s="337"/>
    </row>
    <row r="13" spans="3:18" s="305" customFormat="1" x14ac:dyDescent="0.3">
      <c r="C13" s="335"/>
      <c r="D13" s="336"/>
      <c r="E13" s="336"/>
      <c r="F13" s="336"/>
      <c r="G13" s="336"/>
      <c r="H13" s="336"/>
      <c r="I13" s="336"/>
      <c r="J13" s="336"/>
      <c r="K13" s="337"/>
    </row>
    <row r="14" spans="3:18" s="305" customFormat="1" x14ac:dyDescent="0.3">
      <c r="C14" s="335"/>
      <c r="D14" s="336"/>
      <c r="E14" s="336"/>
      <c r="F14" s="336"/>
      <c r="G14" s="336"/>
      <c r="H14" s="336"/>
      <c r="I14" s="336"/>
      <c r="J14" s="336"/>
      <c r="K14" s="337"/>
    </row>
    <row r="15" spans="3:18" s="305" customFormat="1" ht="17.25" thickBot="1" x14ac:dyDescent="0.35">
      <c r="C15" s="338"/>
      <c r="D15" s="339"/>
      <c r="E15" s="339"/>
      <c r="F15" s="339"/>
      <c r="G15" s="339"/>
      <c r="H15" s="339"/>
      <c r="I15" s="339"/>
      <c r="J15" s="339"/>
      <c r="K15" s="340"/>
      <c r="R15" s="306"/>
    </row>
    <row r="16" spans="3:18" s="288" customFormat="1" ht="17.25" thickTop="1" x14ac:dyDescent="0.3">
      <c r="C16" s="287"/>
      <c r="D16" s="293"/>
      <c r="E16" s="293"/>
      <c r="F16" s="293"/>
      <c r="G16" s="287"/>
      <c r="H16" s="287"/>
      <c r="I16" s="287"/>
      <c r="J16" s="287"/>
    </row>
    <row r="17" spans="1:12" s="288" customFormat="1" x14ac:dyDescent="0.3">
      <c r="C17" s="287"/>
      <c r="D17" s="293"/>
      <c r="E17" s="293"/>
      <c r="F17" s="293"/>
      <c r="G17" s="287"/>
      <c r="H17" s="287"/>
      <c r="I17" s="287"/>
      <c r="J17" s="287"/>
    </row>
    <row r="18" spans="1:12" s="295" customFormat="1" ht="17.25" x14ac:dyDescent="0.3">
      <c r="A18" s="307" t="s">
        <v>220</v>
      </c>
      <c r="B18" s="307"/>
      <c r="C18" s="307"/>
      <c r="D18" s="307"/>
      <c r="E18" s="307"/>
      <c r="F18" s="307"/>
      <c r="G18" s="307"/>
      <c r="H18" s="307"/>
      <c r="I18" s="307"/>
      <c r="J18" s="307"/>
      <c r="K18" s="307"/>
      <c r="L18" s="307"/>
    </row>
    <row r="19" spans="1:12" s="288" customFormat="1" ht="17.25" x14ac:dyDescent="0.3">
      <c r="A19" s="308"/>
      <c r="B19" s="309"/>
      <c r="C19" s="310" t="s">
        <v>233</v>
      </c>
      <c r="D19" s="311"/>
      <c r="E19" s="311"/>
      <c r="F19" s="311"/>
      <c r="G19" s="311"/>
      <c r="H19" s="311"/>
      <c r="I19" s="311"/>
      <c r="J19" s="311"/>
      <c r="K19" s="311"/>
      <c r="L19" s="311"/>
    </row>
    <row r="20" spans="1:12" s="288" customFormat="1" ht="17.25" x14ac:dyDescent="0.3">
      <c r="A20" s="308"/>
      <c r="B20" s="309"/>
      <c r="C20" s="310" t="s">
        <v>232</v>
      </c>
      <c r="D20" s="311"/>
      <c r="E20" s="311"/>
      <c r="F20" s="311"/>
      <c r="G20" s="311"/>
      <c r="H20" s="311"/>
      <c r="I20" s="311"/>
      <c r="J20" s="311"/>
      <c r="K20" s="311"/>
      <c r="L20" s="311"/>
    </row>
    <row r="21" spans="1:12" s="288" customFormat="1" ht="17.25" x14ac:dyDescent="0.3">
      <c r="A21" s="311"/>
      <c r="B21" s="311"/>
      <c r="C21" s="310" t="s">
        <v>231</v>
      </c>
      <c r="D21" s="311"/>
      <c r="E21" s="311"/>
      <c r="F21" s="311"/>
      <c r="G21" s="311"/>
      <c r="H21" s="311"/>
      <c r="I21" s="311"/>
      <c r="J21" s="311"/>
      <c r="K21" s="311"/>
      <c r="L21" s="311"/>
    </row>
    <row r="22" spans="1:12" s="288" customFormat="1" ht="17.25" x14ac:dyDescent="0.3">
      <c r="A22" s="311"/>
      <c r="B22" s="311"/>
      <c r="C22" s="310" t="s">
        <v>230</v>
      </c>
      <c r="D22" s="311"/>
      <c r="E22" s="311"/>
      <c r="F22" s="311"/>
      <c r="G22" s="311"/>
      <c r="H22" s="311"/>
      <c r="I22" s="311"/>
      <c r="J22" s="311"/>
      <c r="K22" s="311"/>
      <c r="L22" s="311"/>
    </row>
    <row r="23" spans="1:12" s="288" customFormat="1" ht="17.25" x14ac:dyDescent="0.3">
      <c r="A23" s="311"/>
      <c r="B23" s="311"/>
      <c r="C23" s="310" t="s">
        <v>229</v>
      </c>
      <c r="D23" s="311"/>
      <c r="E23" s="311"/>
      <c r="F23" s="311"/>
      <c r="G23" s="311"/>
      <c r="H23" s="311"/>
      <c r="I23" s="311"/>
      <c r="J23" s="311"/>
      <c r="K23" s="311"/>
      <c r="L23" s="311"/>
    </row>
    <row r="24" spans="1:12" s="288" customFormat="1" ht="17.25" x14ac:dyDescent="0.3">
      <c r="A24" s="311"/>
      <c r="B24" s="311"/>
      <c r="C24" s="310" t="s">
        <v>228</v>
      </c>
      <c r="D24" s="311"/>
      <c r="E24" s="311"/>
      <c r="F24" s="311"/>
      <c r="G24" s="311"/>
      <c r="H24" s="311"/>
      <c r="I24" s="311"/>
      <c r="J24" s="311"/>
      <c r="K24" s="311"/>
      <c r="L24" s="311"/>
    </row>
    <row r="25" spans="1:12" s="295" customFormat="1" ht="17.25" x14ac:dyDescent="0.3">
      <c r="A25" s="307" t="s">
        <v>234</v>
      </c>
      <c r="B25" s="307"/>
      <c r="C25" s="312"/>
      <c r="D25" s="307"/>
      <c r="E25" s="307"/>
      <c r="F25" s="307"/>
      <c r="G25" s="307"/>
      <c r="H25" s="307"/>
      <c r="I25" s="307"/>
      <c r="J25" s="307"/>
      <c r="K25" s="307"/>
      <c r="L25" s="307"/>
    </row>
    <row r="26" spans="1:12" s="288" customFormat="1" ht="17.25" x14ac:dyDescent="0.3">
      <c r="A26" s="311"/>
      <c r="B26" s="311"/>
      <c r="C26" s="325" t="s">
        <v>301</v>
      </c>
      <c r="D26" s="326" t="s">
        <v>302</v>
      </c>
      <c r="E26" s="326"/>
      <c r="F26" s="326" t="s">
        <v>303</v>
      </c>
      <c r="G26" s="326"/>
      <c r="H26" s="326"/>
      <c r="I26" s="326"/>
      <c r="J26" s="326"/>
      <c r="K26" s="326"/>
      <c r="L26" s="311"/>
    </row>
    <row r="27" spans="1:12" s="288" customFormat="1" ht="17.25" x14ac:dyDescent="0.3">
      <c r="A27" s="313"/>
      <c r="B27" s="311"/>
      <c r="C27" s="311" t="s">
        <v>9</v>
      </c>
      <c r="D27" s="288" t="s">
        <v>294</v>
      </c>
      <c r="F27" s="288" t="s">
        <v>306</v>
      </c>
      <c r="H27" s="311"/>
      <c r="I27" s="311"/>
      <c r="J27" s="311"/>
      <c r="K27" s="311"/>
      <c r="L27" s="311"/>
    </row>
    <row r="28" spans="1:12" s="288" customFormat="1" ht="17.25" x14ac:dyDescent="0.3">
      <c r="A28" s="311"/>
      <c r="B28" s="311"/>
      <c r="C28" s="311" t="s">
        <v>29</v>
      </c>
      <c r="D28" s="288" t="s">
        <v>295</v>
      </c>
      <c r="F28" s="323" t="s">
        <v>307</v>
      </c>
      <c r="H28" s="311"/>
      <c r="I28" s="311"/>
      <c r="J28" s="311"/>
      <c r="K28" s="311"/>
      <c r="L28" s="311"/>
    </row>
    <row r="29" spans="1:12" s="288" customFormat="1" ht="17.25" x14ac:dyDescent="0.3">
      <c r="A29" s="311"/>
      <c r="B29" s="311"/>
      <c r="C29" s="324" t="s">
        <v>36</v>
      </c>
      <c r="D29" s="323" t="s">
        <v>296</v>
      </c>
      <c r="F29" s="323" t="s">
        <v>308</v>
      </c>
      <c r="G29" s="323"/>
      <c r="H29" s="311"/>
      <c r="I29" s="311"/>
      <c r="J29" s="311"/>
      <c r="K29" s="311"/>
      <c r="L29" s="311"/>
    </row>
    <row r="30" spans="1:12" s="288" customFormat="1" ht="17.25" x14ac:dyDescent="0.3">
      <c r="A30" s="311"/>
      <c r="B30" s="311"/>
      <c r="C30" s="311" t="s">
        <v>30</v>
      </c>
      <c r="D30" s="288" t="s">
        <v>300</v>
      </c>
      <c r="F30" s="323" t="s">
        <v>309</v>
      </c>
      <c r="H30" s="311"/>
      <c r="I30" s="311"/>
      <c r="J30" s="311"/>
      <c r="K30" s="311"/>
      <c r="L30" s="311"/>
    </row>
    <row r="31" spans="1:12" s="288" customFormat="1" ht="17.25" x14ac:dyDescent="0.3">
      <c r="A31" s="311"/>
      <c r="B31" s="311"/>
      <c r="C31" s="311" t="s">
        <v>31</v>
      </c>
      <c r="D31" s="288" t="s">
        <v>297</v>
      </c>
      <c r="F31" s="288" t="s">
        <v>316</v>
      </c>
      <c r="H31" s="311"/>
      <c r="I31" s="311"/>
      <c r="J31" s="311"/>
      <c r="K31" s="311"/>
      <c r="L31" s="311"/>
    </row>
    <row r="32" spans="1:12" s="288" customFormat="1" ht="17.25" x14ac:dyDescent="0.3">
      <c r="C32" s="311" t="s">
        <v>32</v>
      </c>
      <c r="D32" s="288" t="s">
        <v>298</v>
      </c>
      <c r="F32" s="323" t="s">
        <v>317</v>
      </c>
    </row>
    <row r="33" spans="3:6" s="288" customFormat="1" ht="17.25" x14ac:dyDescent="0.3">
      <c r="C33" s="311" t="s">
        <v>33</v>
      </c>
      <c r="D33" s="288" t="s">
        <v>299</v>
      </c>
      <c r="F33" s="288" t="s">
        <v>318</v>
      </c>
    </row>
    <row r="34" spans="3:6" s="288" customFormat="1" ht="17.25" x14ac:dyDescent="0.3">
      <c r="C34" s="311" t="s">
        <v>65</v>
      </c>
      <c r="D34" s="288" t="s">
        <v>304</v>
      </c>
      <c r="F34" s="288" t="s">
        <v>323</v>
      </c>
    </row>
    <row r="35" spans="3:6" s="288" customFormat="1" ht="17.25" x14ac:dyDescent="0.3">
      <c r="C35" s="311" t="s">
        <v>34</v>
      </c>
      <c r="D35" s="288" t="s">
        <v>332</v>
      </c>
      <c r="F35" s="323" t="s">
        <v>324</v>
      </c>
    </row>
    <row r="36" spans="3:6" s="288" customFormat="1" ht="17.25" x14ac:dyDescent="0.3">
      <c r="C36" s="311" t="s">
        <v>35</v>
      </c>
      <c r="D36" s="288" t="s">
        <v>333</v>
      </c>
      <c r="F36" s="323" t="s">
        <v>324</v>
      </c>
    </row>
    <row r="37" spans="3:6" s="288" customFormat="1" ht="17.25" customHeight="1" x14ac:dyDescent="0.3">
      <c r="C37" s="311" t="s">
        <v>44</v>
      </c>
      <c r="D37" s="288" t="s">
        <v>334</v>
      </c>
      <c r="F37" s="323" t="s">
        <v>325</v>
      </c>
    </row>
    <row r="38" spans="3:6" s="288" customFormat="1" ht="16.5" customHeight="1" x14ac:dyDescent="0.3">
      <c r="C38" s="311" t="s">
        <v>104</v>
      </c>
      <c r="D38" s="288" t="s">
        <v>329</v>
      </c>
      <c r="F38" s="288" t="s">
        <v>326</v>
      </c>
    </row>
    <row r="39" spans="3:6" s="288" customFormat="1" ht="16.5" customHeight="1" x14ac:dyDescent="0.3">
      <c r="C39" s="311" t="s">
        <v>105</v>
      </c>
      <c r="D39" s="288" t="s">
        <v>330</v>
      </c>
      <c r="F39" s="288" t="s">
        <v>326</v>
      </c>
    </row>
    <row r="40" spans="3:6" s="288" customFormat="1" ht="16.5" customHeight="1" x14ac:dyDescent="0.3">
      <c r="C40" s="311" t="s">
        <v>168</v>
      </c>
      <c r="D40" s="288" t="s">
        <v>331</v>
      </c>
      <c r="F40" s="288" t="s">
        <v>275</v>
      </c>
    </row>
    <row r="41" spans="3:6" s="288" customFormat="1" ht="16.5" customHeight="1" x14ac:dyDescent="0.3">
      <c r="C41" s="324" t="s">
        <v>103</v>
      </c>
      <c r="D41" s="288" t="s">
        <v>335</v>
      </c>
      <c r="F41" s="288" t="s">
        <v>336</v>
      </c>
    </row>
    <row r="42" spans="3:6" s="288" customFormat="1" ht="16.5" customHeight="1" x14ac:dyDescent="0.3">
      <c r="C42" s="324"/>
    </row>
    <row r="43" spans="3:6" s="288" customFormat="1" ht="16.5" customHeight="1" x14ac:dyDescent="0.3">
      <c r="C43" s="325" t="s">
        <v>305</v>
      </c>
    </row>
    <row r="44" spans="3:6" s="288" customFormat="1" ht="16.5" customHeight="1" x14ac:dyDescent="0.3">
      <c r="C44" s="288" t="s">
        <v>341</v>
      </c>
      <c r="F44" s="288" t="s">
        <v>346</v>
      </c>
    </row>
    <row r="45" spans="3:6" s="288" customFormat="1" ht="16.5" customHeight="1" x14ac:dyDescent="0.3">
      <c r="C45" s="288" t="s">
        <v>342</v>
      </c>
      <c r="F45" s="288" t="s">
        <v>292</v>
      </c>
    </row>
    <row r="46" spans="3:6" s="288" customFormat="1" ht="16.5" customHeight="1" x14ac:dyDescent="0.3">
      <c r="C46" s="288" t="s">
        <v>344</v>
      </c>
      <c r="F46" s="288" t="s">
        <v>350</v>
      </c>
    </row>
    <row r="47" spans="3:6" s="288" customFormat="1" ht="16.5" customHeight="1" x14ac:dyDescent="0.3">
      <c r="C47" s="288" t="s">
        <v>343</v>
      </c>
      <c r="F47" s="288" t="s">
        <v>348</v>
      </c>
    </row>
    <row r="48" spans="3:6" s="288" customFormat="1" ht="16.5" customHeight="1" x14ac:dyDescent="0.3">
      <c r="C48" s="288" t="s">
        <v>27</v>
      </c>
      <c r="F48" s="288" t="s">
        <v>354</v>
      </c>
    </row>
    <row r="49" spans="1:12" s="288" customFormat="1" ht="16.5" customHeight="1" x14ac:dyDescent="0.3">
      <c r="C49" s="288" t="s">
        <v>131</v>
      </c>
      <c r="F49" s="288" t="s">
        <v>355</v>
      </c>
    </row>
    <row r="50" spans="1:12" s="288" customFormat="1" ht="16.5" customHeight="1" x14ac:dyDescent="0.3">
      <c r="C50" s="288" t="s">
        <v>345</v>
      </c>
      <c r="F50" s="288" t="s">
        <v>357</v>
      </c>
    </row>
    <row r="51" spans="1:12" s="288" customFormat="1" ht="16.5" customHeight="1" x14ac:dyDescent="0.3">
      <c r="C51" s="288" t="s">
        <v>340</v>
      </c>
      <c r="F51" s="288" t="s">
        <v>242</v>
      </c>
    </row>
    <row r="52" spans="1:12" s="288" customFormat="1" ht="16.5" customHeight="1" x14ac:dyDescent="0.3">
      <c r="C52" s="324" t="s">
        <v>359</v>
      </c>
      <c r="F52" s="288" t="s">
        <v>364</v>
      </c>
    </row>
    <row r="53" spans="1:12" s="288" customFormat="1" ht="16.5" customHeight="1" x14ac:dyDescent="0.3">
      <c r="C53" s="324"/>
    </row>
    <row r="54" spans="1:12" s="288" customFormat="1" ht="16.5" customHeight="1" x14ac:dyDescent="0.3">
      <c r="C54" s="325" t="s">
        <v>367</v>
      </c>
    </row>
    <row r="55" spans="1:12" s="288" customFormat="1" ht="16.5" customHeight="1" x14ac:dyDescent="0.3">
      <c r="C55" s="324" t="s">
        <v>29</v>
      </c>
      <c r="F55" s="288" t="s">
        <v>370</v>
      </c>
    </row>
    <row r="56" spans="1:12" s="288" customFormat="1" ht="16.5" customHeight="1" x14ac:dyDescent="0.3">
      <c r="C56" s="324" t="s">
        <v>368</v>
      </c>
      <c r="F56" s="288" t="s">
        <v>370</v>
      </c>
    </row>
    <row r="57" spans="1:12" s="288" customFormat="1" ht="16.5" customHeight="1" x14ac:dyDescent="0.3">
      <c r="C57" s="324" t="s">
        <v>132</v>
      </c>
      <c r="F57" s="288" t="s">
        <v>374</v>
      </c>
    </row>
    <row r="58" spans="1:12" s="288" customFormat="1" ht="16.5" customHeight="1" x14ac:dyDescent="0.3">
      <c r="C58" s="324" t="s">
        <v>369</v>
      </c>
      <c r="F58" s="288" t="s">
        <v>371</v>
      </c>
    </row>
    <row r="59" spans="1:12" s="288" customFormat="1" ht="16.5" customHeight="1" x14ac:dyDescent="0.3"/>
    <row r="60" spans="1:12" s="295" customFormat="1" ht="17.25" customHeight="1" x14ac:dyDescent="0.3">
      <c r="A60" s="307" t="s">
        <v>235</v>
      </c>
    </row>
    <row r="61" spans="1:12" s="288" customFormat="1" ht="35.25" customHeight="1" x14ac:dyDescent="0.3">
      <c r="C61" s="327" t="s">
        <v>352</v>
      </c>
      <c r="D61" s="331" t="s">
        <v>353</v>
      </c>
      <c r="E61" s="331"/>
      <c r="F61" s="331"/>
      <c r="G61" s="331"/>
      <c r="H61" s="331"/>
      <c r="I61" s="331"/>
      <c r="J61" s="331"/>
      <c r="K61" s="331"/>
      <c r="L61" s="331"/>
    </row>
    <row r="62" spans="1:12" s="288" customFormat="1" ht="36.75" customHeight="1" x14ac:dyDescent="0.3">
      <c r="C62" s="327" t="s">
        <v>236</v>
      </c>
      <c r="D62" s="331" t="s">
        <v>237</v>
      </c>
      <c r="E62" s="331"/>
      <c r="F62" s="331"/>
      <c r="G62" s="331"/>
      <c r="H62" s="331"/>
      <c r="I62" s="331"/>
      <c r="J62" s="331"/>
      <c r="K62" s="331"/>
      <c r="L62" s="331"/>
    </row>
    <row r="63" spans="1:12" s="288" customFormat="1" ht="34.5" customHeight="1" x14ac:dyDescent="0.3">
      <c r="C63" s="327" t="s">
        <v>238</v>
      </c>
      <c r="D63" s="331" t="s">
        <v>239</v>
      </c>
      <c r="E63" s="331"/>
      <c r="F63" s="331"/>
      <c r="G63" s="331"/>
      <c r="H63" s="331"/>
      <c r="I63" s="331"/>
      <c r="J63" s="331"/>
      <c r="K63" s="331"/>
      <c r="L63" s="331"/>
    </row>
    <row r="64" spans="1:12" s="288" customFormat="1" ht="34.5" customHeight="1" x14ac:dyDescent="0.3">
      <c r="C64" s="327" t="s">
        <v>240</v>
      </c>
      <c r="D64" s="331" t="s">
        <v>338</v>
      </c>
      <c r="E64" s="331"/>
      <c r="F64" s="331"/>
      <c r="G64" s="331"/>
      <c r="H64" s="331"/>
      <c r="I64" s="331"/>
      <c r="J64" s="331"/>
      <c r="K64" s="331"/>
      <c r="L64" s="331"/>
    </row>
    <row r="65" spans="3:12" s="288" customFormat="1" ht="31.5" customHeight="1" x14ac:dyDescent="0.3">
      <c r="C65" s="327" t="s">
        <v>241</v>
      </c>
      <c r="D65" s="331" t="s">
        <v>339</v>
      </c>
      <c r="E65" s="331"/>
      <c r="F65" s="331"/>
      <c r="G65" s="331"/>
      <c r="H65" s="331"/>
      <c r="I65" s="331"/>
      <c r="J65" s="331"/>
      <c r="K65" s="331"/>
      <c r="L65" s="331"/>
    </row>
    <row r="66" spans="3:12" s="288" customFormat="1" ht="30" customHeight="1" x14ac:dyDescent="0.3">
      <c r="C66" s="327" t="s">
        <v>242</v>
      </c>
      <c r="D66" s="331" t="s">
        <v>243</v>
      </c>
      <c r="E66" s="331"/>
      <c r="F66" s="331"/>
      <c r="G66" s="331"/>
      <c r="H66" s="331"/>
      <c r="I66" s="331"/>
      <c r="J66" s="331"/>
      <c r="K66" s="331"/>
      <c r="L66" s="331"/>
    </row>
    <row r="67" spans="3:12" s="288" customFormat="1" ht="32.25" customHeight="1" x14ac:dyDescent="0.3">
      <c r="C67" s="327" t="s">
        <v>244</v>
      </c>
      <c r="D67" s="331" t="s">
        <v>245</v>
      </c>
      <c r="E67" s="331"/>
      <c r="F67" s="331"/>
      <c r="G67" s="331"/>
      <c r="H67" s="331"/>
      <c r="I67" s="331"/>
      <c r="J67" s="331"/>
      <c r="K67" s="331"/>
      <c r="L67" s="331"/>
    </row>
    <row r="68" spans="3:12" s="288" customFormat="1" ht="30.75" customHeight="1" x14ac:dyDescent="0.3">
      <c r="C68" s="327" t="s">
        <v>246</v>
      </c>
      <c r="D68" s="331" t="s">
        <v>247</v>
      </c>
      <c r="E68" s="331"/>
      <c r="F68" s="331"/>
      <c r="G68" s="331"/>
      <c r="H68" s="331"/>
      <c r="I68" s="331"/>
      <c r="J68" s="331"/>
      <c r="K68" s="331"/>
      <c r="L68" s="331"/>
    </row>
    <row r="69" spans="3:12" s="288" customFormat="1" ht="31.5" customHeight="1" x14ac:dyDescent="0.3">
      <c r="C69" s="327" t="s">
        <v>248</v>
      </c>
      <c r="D69" s="331" t="s">
        <v>249</v>
      </c>
      <c r="E69" s="331"/>
      <c r="F69" s="331"/>
      <c r="G69" s="331"/>
      <c r="H69" s="331"/>
      <c r="I69" s="331"/>
      <c r="J69" s="331"/>
      <c r="K69" s="331"/>
      <c r="L69" s="331"/>
    </row>
    <row r="70" spans="3:12" s="288" customFormat="1" ht="30.75" customHeight="1" x14ac:dyDescent="0.3">
      <c r="C70" s="327" t="s">
        <v>250</v>
      </c>
      <c r="D70" s="331" t="s">
        <v>251</v>
      </c>
      <c r="E70" s="331"/>
      <c r="F70" s="331"/>
      <c r="G70" s="331"/>
      <c r="H70" s="331"/>
      <c r="I70" s="331"/>
      <c r="J70" s="331"/>
      <c r="K70" s="331"/>
      <c r="L70" s="331"/>
    </row>
    <row r="71" spans="3:12" s="288" customFormat="1" ht="33.75" customHeight="1" x14ac:dyDescent="0.3">
      <c r="C71" s="327" t="s">
        <v>252</v>
      </c>
      <c r="D71" s="331" t="s">
        <v>253</v>
      </c>
      <c r="E71" s="331"/>
      <c r="F71" s="331"/>
      <c r="G71" s="331"/>
      <c r="H71" s="331"/>
      <c r="I71" s="331"/>
      <c r="J71" s="331"/>
      <c r="K71" s="331"/>
      <c r="L71" s="331"/>
    </row>
    <row r="72" spans="3:12" s="288" customFormat="1" ht="32.25" customHeight="1" x14ac:dyDescent="0.3">
      <c r="C72" s="327" t="s">
        <v>254</v>
      </c>
      <c r="D72" s="331" t="s">
        <v>255</v>
      </c>
      <c r="E72" s="331"/>
      <c r="F72" s="331"/>
      <c r="G72" s="331"/>
      <c r="H72" s="331"/>
      <c r="I72" s="331"/>
      <c r="J72" s="331"/>
      <c r="K72" s="331"/>
      <c r="L72" s="331"/>
    </row>
    <row r="73" spans="3:12" s="288" customFormat="1" ht="46.5" customHeight="1" x14ac:dyDescent="0.3">
      <c r="C73" s="327" t="s">
        <v>256</v>
      </c>
      <c r="D73" s="331" t="s">
        <v>257</v>
      </c>
      <c r="E73" s="331"/>
      <c r="F73" s="331"/>
      <c r="G73" s="331"/>
      <c r="H73" s="331"/>
      <c r="I73" s="331"/>
      <c r="J73" s="331"/>
      <c r="K73" s="331"/>
      <c r="L73" s="331"/>
    </row>
    <row r="74" spans="3:12" s="288" customFormat="1" ht="31.5" customHeight="1" x14ac:dyDescent="0.3">
      <c r="C74" s="327" t="s">
        <v>258</v>
      </c>
      <c r="D74" s="331" t="s">
        <v>259</v>
      </c>
      <c r="E74" s="331"/>
      <c r="F74" s="331"/>
      <c r="G74" s="331"/>
      <c r="H74" s="331"/>
      <c r="I74" s="331"/>
      <c r="J74" s="331"/>
      <c r="K74" s="331"/>
      <c r="L74" s="331"/>
    </row>
    <row r="75" spans="3:12" s="288" customFormat="1" ht="33.75" customHeight="1" x14ac:dyDescent="0.3">
      <c r="C75" s="327" t="s">
        <v>260</v>
      </c>
      <c r="D75" s="331" t="s">
        <v>261</v>
      </c>
      <c r="E75" s="331"/>
      <c r="F75" s="331"/>
      <c r="G75" s="331"/>
      <c r="H75" s="331"/>
      <c r="I75" s="331"/>
      <c r="J75" s="331"/>
      <c r="K75" s="331"/>
      <c r="L75" s="331"/>
    </row>
    <row r="76" spans="3:12" s="288" customFormat="1" ht="31.5" customHeight="1" x14ac:dyDescent="0.3">
      <c r="C76" s="327" t="s">
        <v>262</v>
      </c>
      <c r="D76" s="331" t="s">
        <v>263</v>
      </c>
      <c r="E76" s="331"/>
      <c r="F76" s="331"/>
      <c r="G76" s="331"/>
      <c r="H76" s="331"/>
      <c r="I76" s="331"/>
      <c r="J76" s="331"/>
      <c r="K76" s="331"/>
      <c r="L76" s="331"/>
    </row>
    <row r="77" spans="3:12" s="288" customFormat="1" ht="31.5" customHeight="1" x14ac:dyDescent="0.3">
      <c r="C77" s="327" t="s">
        <v>264</v>
      </c>
      <c r="D77" s="331" t="s">
        <v>265</v>
      </c>
      <c r="E77" s="331"/>
      <c r="F77" s="331"/>
      <c r="G77" s="331"/>
      <c r="H77" s="331"/>
      <c r="I77" s="331"/>
      <c r="J77" s="331"/>
      <c r="K77" s="331"/>
      <c r="L77" s="331"/>
    </row>
    <row r="78" spans="3:12" s="288" customFormat="1" ht="31.5" customHeight="1" x14ac:dyDescent="0.3">
      <c r="C78" s="327" t="s">
        <v>350</v>
      </c>
      <c r="D78" s="331" t="s">
        <v>351</v>
      </c>
      <c r="E78" s="331"/>
      <c r="F78" s="331"/>
      <c r="G78" s="331"/>
      <c r="H78" s="331"/>
      <c r="I78" s="331"/>
      <c r="J78" s="331"/>
      <c r="K78" s="331"/>
      <c r="L78" s="331"/>
    </row>
    <row r="79" spans="3:12" s="288" customFormat="1" ht="51.75" customHeight="1" x14ac:dyDescent="0.3">
      <c r="C79" s="327" t="s">
        <v>266</v>
      </c>
      <c r="D79" s="331" t="s">
        <v>267</v>
      </c>
      <c r="E79" s="331"/>
      <c r="F79" s="331"/>
      <c r="G79" s="331"/>
      <c r="H79" s="331"/>
      <c r="I79" s="331"/>
      <c r="J79" s="331"/>
      <c r="K79" s="331"/>
      <c r="L79" s="331"/>
    </row>
    <row r="80" spans="3:12" s="288" customFormat="1" ht="51.75" customHeight="1" x14ac:dyDescent="0.3">
      <c r="C80" s="327" t="s">
        <v>268</v>
      </c>
      <c r="D80" s="331" t="s">
        <v>287</v>
      </c>
      <c r="E80" s="331"/>
      <c r="F80" s="331"/>
      <c r="G80" s="331"/>
      <c r="H80" s="331"/>
      <c r="I80" s="331"/>
      <c r="J80" s="331"/>
      <c r="K80" s="331"/>
      <c r="L80" s="331"/>
    </row>
    <row r="81" spans="3:12" s="288" customFormat="1" ht="35.25" customHeight="1" x14ac:dyDescent="0.3">
      <c r="C81" s="327" t="s">
        <v>269</v>
      </c>
      <c r="D81" s="331" t="s">
        <v>270</v>
      </c>
      <c r="E81" s="331"/>
      <c r="F81" s="331"/>
      <c r="G81" s="331"/>
      <c r="H81" s="331"/>
      <c r="I81" s="331"/>
      <c r="J81" s="331"/>
      <c r="K81" s="331"/>
      <c r="L81" s="331"/>
    </row>
    <row r="82" spans="3:12" s="288" customFormat="1" ht="34.5" customHeight="1" x14ac:dyDescent="0.3">
      <c r="C82" s="327" t="s">
        <v>271</v>
      </c>
      <c r="D82" s="331" t="s">
        <v>272</v>
      </c>
      <c r="E82" s="331"/>
      <c r="F82" s="331"/>
      <c r="G82" s="331"/>
      <c r="H82" s="331"/>
      <c r="I82" s="331"/>
      <c r="J82" s="331"/>
      <c r="K82" s="331"/>
      <c r="L82" s="331"/>
    </row>
    <row r="83" spans="3:12" s="288" customFormat="1" ht="42" customHeight="1" x14ac:dyDescent="0.3">
      <c r="C83" s="327" t="s">
        <v>273</v>
      </c>
      <c r="D83" s="331" t="s">
        <v>274</v>
      </c>
      <c r="E83" s="331"/>
      <c r="F83" s="331"/>
      <c r="G83" s="331"/>
      <c r="H83" s="331"/>
      <c r="I83" s="331"/>
      <c r="J83" s="331"/>
      <c r="K83" s="331"/>
      <c r="L83" s="331"/>
    </row>
    <row r="84" spans="3:12" s="288" customFormat="1" ht="36" customHeight="1" x14ac:dyDescent="0.3">
      <c r="C84" s="327" t="s">
        <v>275</v>
      </c>
      <c r="D84" s="331" t="s">
        <v>276</v>
      </c>
      <c r="E84" s="331"/>
      <c r="F84" s="331"/>
      <c r="G84" s="331"/>
      <c r="H84" s="331"/>
      <c r="I84" s="331"/>
      <c r="J84" s="331"/>
      <c r="K84" s="331"/>
      <c r="L84" s="331"/>
    </row>
    <row r="85" spans="3:12" s="288" customFormat="1" ht="36" customHeight="1" x14ac:dyDescent="0.3">
      <c r="C85" s="327" t="s">
        <v>277</v>
      </c>
      <c r="D85" s="331" t="s">
        <v>278</v>
      </c>
      <c r="E85" s="331"/>
      <c r="F85" s="331"/>
      <c r="G85" s="331"/>
      <c r="H85" s="331"/>
      <c r="I85" s="331"/>
      <c r="J85" s="331"/>
      <c r="K85" s="331"/>
      <c r="L85" s="331"/>
    </row>
    <row r="86" spans="3:12" s="288" customFormat="1" ht="39" customHeight="1" x14ac:dyDescent="0.3">
      <c r="C86" s="327" t="s">
        <v>279</v>
      </c>
      <c r="D86" s="331" t="s">
        <v>280</v>
      </c>
      <c r="E86" s="331"/>
      <c r="F86" s="331"/>
      <c r="G86" s="331"/>
      <c r="H86" s="331"/>
      <c r="I86" s="331"/>
      <c r="J86" s="331"/>
      <c r="K86" s="331"/>
      <c r="L86" s="331"/>
    </row>
    <row r="87" spans="3:12" s="288" customFormat="1" x14ac:dyDescent="0.3">
      <c r="C87" s="327" t="s">
        <v>281</v>
      </c>
      <c r="D87" s="331" t="s">
        <v>282</v>
      </c>
      <c r="E87" s="331"/>
      <c r="F87" s="331"/>
      <c r="G87" s="331"/>
      <c r="H87" s="331"/>
      <c r="I87" s="331"/>
      <c r="J87" s="331"/>
      <c r="K87" s="331"/>
      <c r="L87" s="331"/>
    </row>
    <row r="88" spans="3:12" s="288" customFormat="1" x14ac:dyDescent="0.3">
      <c r="C88" s="327" t="s">
        <v>283</v>
      </c>
      <c r="D88" s="331" t="s">
        <v>284</v>
      </c>
      <c r="E88" s="331"/>
      <c r="F88" s="331"/>
      <c r="G88" s="331"/>
      <c r="H88" s="331"/>
      <c r="I88" s="331"/>
      <c r="J88" s="331"/>
      <c r="K88" s="331"/>
      <c r="L88" s="331"/>
    </row>
    <row r="89" spans="3:12" s="288" customFormat="1" ht="31.5" customHeight="1" x14ac:dyDescent="0.3">
      <c r="C89" s="327" t="s">
        <v>285</v>
      </c>
      <c r="D89" s="331" t="s">
        <v>286</v>
      </c>
      <c r="E89" s="331"/>
      <c r="F89" s="331"/>
      <c r="G89" s="331"/>
      <c r="H89" s="331"/>
      <c r="I89" s="331"/>
      <c r="J89" s="331"/>
      <c r="K89" s="331"/>
      <c r="L89" s="331"/>
    </row>
    <row r="90" spans="3:12" s="288" customFormat="1" ht="33.75" customHeight="1" x14ac:dyDescent="0.3">
      <c r="C90" s="327" t="s">
        <v>289</v>
      </c>
      <c r="D90" s="331" t="s">
        <v>288</v>
      </c>
      <c r="E90" s="331"/>
      <c r="F90" s="331"/>
      <c r="G90" s="331"/>
      <c r="H90" s="331"/>
      <c r="I90" s="331"/>
      <c r="J90" s="331"/>
      <c r="K90" s="331"/>
      <c r="L90" s="331"/>
    </row>
    <row r="91" spans="3:12" s="288" customFormat="1" ht="38.25" customHeight="1" x14ac:dyDescent="0.3">
      <c r="C91" s="327" t="s">
        <v>290</v>
      </c>
      <c r="D91" s="331" t="s">
        <v>291</v>
      </c>
      <c r="E91" s="331"/>
      <c r="F91" s="331"/>
      <c r="G91" s="331"/>
      <c r="H91" s="331"/>
      <c r="I91" s="331"/>
      <c r="J91" s="331"/>
      <c r="K91" s="331"/>
      <c r="L91" s="331"/>
    </row>
    <row r="92" spans="3:12" s="288" customFormat="1" x14ac:dyDescent="0.3">
      <c r="C92" s="327" t="s">
        <v>292</v>
      </c>
      <c r="D92" s="288" t="s">
        <v>293</v>
      </c>
    </row>
    <row r="93" spans="3:12" s="288" customFormat="1" ht="33.75" customHeight="1" x14ac:dyDescent="0.3">
      <c r="C93" s="327" t="s">
        <v>310</v>
      </c>
      <c r="D93" s="331" t="s">
        <v>311</v>
      </c>
      <c r="E93" s="331"/>
      <c r="F93" s="331"/>
      <c r="G93" s="331"/>
      <c r="H93" s="331"/>
      <c r="I93" s="331"/>
      <c r="J93" s="331"/>
      <c r="K93" s="331"/>
      <c r="L93" s="331"/>
    </row>
    <row r="94" spans="3:12" s="288" customFormat="1" ht="36.75" customHeight="1" x14ac:dyDescent="0.3">
      <c r="C94" s="327" t="s">
        <v>312</v>
      </c>
      <c r="D94" s="331" t="s">
        <v>313</v>
      </c>
      <c r="E94" s="331"/>
      <c r="F94" s="331"/>
      <c r="G94" s="331"/>
      <c r="H94" s="331"/>
      <c r="I94" s="331"/>
      <c r="J94" s="331"/>
      <c r="K94" s="331"/>
      <c r="L94" s="331"/>
    </row>
    <row r="95" spans="3:12" s="288" customFormat="1" ht="24" customHeight="1" x14ac:dyDescent="0.3">
      <c r="C95" s="327" t="s">
        <v>314</v>
      </c>
      <c r="D95" s="288" t="s">
        <v>315</v>
      </c>
    </row>
    <row r="96" spans="3:12" s="288" customFormat="1" ht="37.5" customHeight="1" x14ac:dyDescent="0.3">
      <c r="C96" s="327" t="s">
        <v>319</v>
      </c>
      <c r="D96" s="331" t="s">
        <v>321</v>
      </c>
      <c r="E96" s="331"/>
      <c r="F96" s="331"/>
      <c r="G96" s="331"/>
      <c r="H96" s="331"/>
      <c r="I96" s="331"/>
      <c r="J96" s="331"/>
      <c r="K96" s="331"/>
      <c r="L96" s="331"/>
    </row>
    <row r="97" spans="3:12" s="288" customFormat="1" ht="31.5" customHeight="1" x14ac:dyDescent="0.3">
      <c r="C97" s="327" t="s">
        <v>320</v>
      </c>
      <c r="D97" s="331" t="s">
        <v>322</v>
      </c>
      <c r="E97" s="331"/>
      <c r="F97" s="331"/>
      <c r="G97" s="331"/>
      <c r="H97" s="331"/>
      <c r="I97" s="331"/>
      <c r="J97" s="331"/>
      <c r="K97" s="331"/>
      <c r="L97" s="331"/>
    </row>
    <row r="98" spans="3:12" s="288" customFormat="1" ht="31.5" customHeight="1" x14ac:dyDescent="0.3">
      <c r="C98" s="327" t="s">
        <v>327</v>
      </c>
      <c r="D98" s="331" t="s">
        <v>328</v>
      </c>
      <c r="E98" s="331"/>
      <c r="F98" s="331"/>
      <c r="G98" s="331"/>
      <c r="H98" s="331"/>
      <c r="I98" s="331"/>
      <c r="J98" s="331"/>
      <c r="K98" s="331"/>
      <c r="L98" s="331"/>
    </row>
    <row r="99" spans="3:12" s="288" customFormat="1" ht="33" customHeight="1" x14ac:dyDescent="0.3">
      <c r="C99" s="327" t="s">
        <v>336</v>
      </c>
      <c r="D99" s="331" t="s">
        <v>337</v>
      </c>
      <c r="E99" s="331"/>
      <c r="F99" s="331"/>
      <c r="G99" s="331"/>
      <c r="H99" s="331"/>
      <c r="I99" s="331"/>
      <c r="J99" s="331"/>
      <c r="K99" s="331"/>
      <c r="L99" s="331"/>
    </row>
    <row r="100" spans="3:12" s="288" customFormat="1" ht="33.75" customHeight="1" x14ac:dyDescent="0.3">
      <c r="C100" s="327" t="s">
        <v>346</v>
      </c>
      <c r="D100" s="331" t="s">
        <v>347</v>
      </c>
      <c r="E100" s="331"/>
      <c r="F100" s="331"/>
      <c r="G100" s="331"/>
      <c r="H100" s="331"/>
      <c r="I100" s="331"/>
      <c r="J100" s="331"/>
      <c r="K100" s="331"/>
      <c r="L100" s="331"/>
    </row>
    <row r="101" spans="3:12" s="288" customFormat="1" x14ac:dyDescent="0.3">
      <c r="C101" s="327" t="s">
        <v>348</v>
      </c>
      <c r="D101" s="331" t="s">
        <v>349</v>
      </c>
      <c r="E101" s="331"/>
      <c r="F101" s="331"/>
      <c r="G101" s="331"/>
      <c r="H101" s="331"/>
      <c r="I101" s="331"/>
      <c r="J101" s="331"/>
      <c r="K101" s="331"/>
      <c r="L101" s="331"/>
    </row>
    <row r="102" spans="3:12" s="288" customFormat="1" ht="32.25" customHeight="1" x14ac:dyDescent="0.3">
      <c r="C102" s="327" t="s">
        <v>355</v>
      </c>
      <c r="D102" s="331" t="s">
        <v>356</v>
      </c>
      <c r="E102" s="331"/>
      <c r="F102" s="331"/>
      <c r="G102" s="331"/>
      <c r="H102" s="331"/>
      <c r="I102" s="331"/>
      <c r="J102" s="331"/>
      <c r="K102" s="331"/>
      <c r="L102" s="331"/>
    </row>
    <row r="103" spans="3:12" s="288" customFormat="1" ht="35.25" customHeight="1" x14ac:dyDescent="0.3">
      <c r="C103" s="327" t="s">
        <v>357</v>
      </c>
      <c r="D103" s="331" t="s">
        <v>358</v>
      </c>
      <c r="E103" s="331"/>
      <c r="F103" s="331"/>
      <c r="G103" s="331"/>
      <c r="H103" s="331"/>
      <c r="I103" s="331"/>
      <c r="J103" s="331"/>
      <c r="K103" s="331"/>
      <c r="L103" s="331"/>
    </row>
    <row r="104" spans="3:12" s="288" customFormat="1" x14ac:dyDescent="0.3">
      <c r="C104" s="327" t="s">
        <v>360</v>
      </c>
      <c r="D104" s="330" t="s">
        <v>361</v>
      </c>
      <c r="E104" s="330"/>
      <c r="F104" s="330"/>
      <c r="G104" s="330"/>
      <c r="H104" s="330"/>
      <c r="I104" s="330"/>
      <c r="J104" s="330"/>
      <c r="K104" s="330"/>
      <c r="L104" s="330"/>
    </row>
    <row r="105" spans="3:12" s="288" customFormat="1" x14ac:dyDescent="0.3">
      <c r="C105" s="327" t="s">
        <v>362</v>
      </c>
      <c r="D105" s="330" t="s">
        <v>363</v>
      </c>
      <c r="E105" s="330"/>
      <c r="F105" s="330"/>
      <c r="G105" s="330"/>
      <c r="H105" s="330"/>
      <c r="I105" s="330"/>
      <c r="J105" s="330"/>
      <c r="K105" s="330"/>
      <c r="L105" s="330"/>
    </row>
    <row r="106" spans="3:12" s="288" customFormat="1" ht="33.75" customHeight="1" x14ac:dyDescent="0.3">
      <c r="C106" s="327" t="s">
        <v>365</v>
      </c>
      <c r="D106" s="330" t="s">
        <v>366</v>
      </c>
      <c r="E106" s="330"/>
      <c r="F106" s="330"/>
      <c r="G106" s="330"/>
      <c r="H106" s="330"/>
      <c r="I106" s="330"/>
      <c r="J106" s="330"/>
      <c r="K106" s="330"/>
      <c r="L106" s="330"/>
    </row>
    <row r="107" spans="3:12" s="288" customFormat="1" ht="32.25" customHeight="1" x14ac:dyDescent="0.3">
      <c r="C107" s="327" t="s">
        <v>370</v>
      </c>
      <c r="D107" s="330" t="s">
        <v>373</v>
      </c>
      <c r="E107" s="330"/>
      <c r="F107" s="330"/>
      <c r="G107" s="330"/>
      <c r="H107" s="330"/>
      <c r="I107" s="330"/>
      <c r="J107" s="330"/>
      <c r="K107" s="330"/>
      <c r="L107" s="330"/>
    </row>
    <row r="108" spans="3:12" s="288" customFormat="1" ht="36" customHeight="1" x14ac:dyDescent="0.3">
      <c r="C108" s="327" t="s">
        <v>371</v>
      </c>
      <c r="D108" s="330" t="s">
        <v>372</v>
      </c>
      <c r="E108" s="330"/>
      <c r="F108" s="330"/>
      <c r="G108" s="330"/>
      <c r="H108" s="330"/>
      <c r="I108" s="330"/>
      <c r="J108" s="330"/>
      <c r="K108" s="330"/>
      <c r="L108" s="330"/>
    </row>
    <row r="109" spans="3:12" s="288" customFormat="1" ht="50.25" customHeight="1" x14ac:dyDescent="0.3">
      <c r="C109" s="327" t="s">
        <v>374</v>
      </c>
      <c r="D109" s="330" t="s">
        <v>375</v>
      </c>
      <c r="E109" s="330"/>
      <c r="F109" s="330"/>
      <c r="G109" s="330"/>
      <c r="H109" s="330"/>
      <c r="I109" s="330"/>
      <c r="J109" s="330"/>
      <c r="K109" s="330"/>
      <c r="L109" s="330"/>
    </row>
  </sheetData>
  <sheetProtection selectLockedCells="1" selectUnlockedCells="1"/>
  <mergeCells count="48">
    <mergeCell ref="C9:K15"/>
    <mergeCell ref="D71:L71"/>
    <mergeCell ref="D61:L61"/>
    <mergeCell ref="D62:L62"/>
    <mergeCell ref="D63:L63"/>
    <mergeCell ref="D64:L64"/>
    <mergeCell ref="D65:L65"/>
    <mergeCell ref="D66:L66"/>
    <mergeCell ref="D67:L67"/>
    <mergeCell ref="D68:L68"/>
    <mergeCell ref="D69:L69"/>
    <mergeCell ref="D70:L70"/>
    <mergeCell ref="D83:L83"/>
    <mergeCell ref="D72:L72"/>
    <mergeCell ref="D73:L73"/>
    <mergeCell ref="D74:L74"/>
    <mergeCell ref="D75:L75"/>
    <mergeCell ref="D76:L76"/>
    <mergeCell ref="D77:L77"/>
    <mergeCell ref="D78:L78"/>
    <mergeCell ref="D79:L79"/>
    <mergeCell ref="D80:L80"/>
    <mergeCell ref="D81:L81"/>
    <mergeCell ref="D82:L82"/>
    <mergeCell ref="D97:L97"/>
    <mergeCell ref="D84:L84"/>
    <mergeCell ref="D85:L85"/>
    <mergeCell ref="D86:L86"/>
    <mergeCell ref="D87:L87"/>
    <mergeCell ref="D88:L88"/>
    <mergeCell ref="D89:L89"/>
    <mergeCell ref="D90:L90"/>
    <mergeCell ref="D91:L91"/>
    <mergeCell ref="D93:L93"/>
    <mergeCell ref="D94:L94"/>
    <mergeCell ref="D96:L96"/>
    <mergeCell ref="D109:L109"/>
    <mergeCell ref="D98:L98"/>
    <mergeCell ref="D99:L99"/>
    <mergeCell ref="D100:L100"/>
    <mergeCell ref="D101:L101"/>
    <mergeCell ref="D102:L102"/>
    <mergeCell ref="D103:L103"/>
    <mergeCell ref="D104:L104"/>
    <mergeCell ref="D105:L105"/>
    <mergeCell ref="D106:L106"/>
    <mergeCell ref="D107:L107"/>
    <mergeCell ref="D108:L108"/>
  </mergeCell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Q8764"/>
  <sheetViews>
    <sheetView zoomScale="55" zoomScaleNormal="55" workbookViewId="0">
      <selection activeCell="AM5" sqref="AM5"/>
    </sheetView>
  </sheetViews>
  <sheetFormatPr defaultRowHeight="16.5" x14ac:dyDescent="0.3"/>
  <cols>
    <col min="27" max="27" width="9" style="197"/>
  </cols>
  <sheetData>
    <row r="1" spans="1:43" ht="249.75" x14ac:dyDescent="0.3">
      <c r="A1" s="6" t="s">
        <v>3</v>
      </c>
      <c r="B1" s="85"/>
      <c r="C1" s="215"/>
      <c r="D1" s="16" t="s">
        <v>11</v>
      </c>
      <c r="F1" s="16"/>
      <c r="G1" s="218">
        <v>264</v>
      </c>
      <c r="H1" s="122"/>
      <c r="K1" s="133"/>
      <c r="L1" s="167"/>
      <c r="M1" s="167"/>
      <c r="N1" s="167"/>
      <c r="R1" s="130">
        <v>504</v>
      </c>
      <c r="AD1" t="s">
        <v>381</v>
      </c>
      <c r="AI1" s="34"/>
    </row>
    <row r="2" spans="1:43" x14ac:dyDescent="0.3">
      <c r="A2" s="6" t="s">
        <v>4</v>
      </c>
      <c r="B2" s="216"/>
      <c r="C2" s="137"/>
      <c r="D2" s="37" t="s">
        <v>144</v>
      </c>
      <c r="G2" s="131">
        <v>2015</v>
      </c>
      <c r="H2" s="131">
        <v>2020</v>
      </c>
      <c r="I2" s="138">
        <v>2025</v>
      </c>
      <c r="J2" s="138">
        <v>2030</v>
      </c>
      <c r="K2" s="138">
        <v>2035</v>
      </c>
      <c r="L2" s="138">
        <v>2040</v>
      </c>
      <c r="M2" s="138">
        <v>2045</v>
      </c>
      <c r="N2" s="138">
        <v>2050</v>
      </c>
      <c r="R2" s="219">
        <v>2015</v>
      </c>
      <c r="S2" s="219">
        <v>2020</v>
      </c>
      <c r="T2" s="220">
        <v>2025</v>
      </c>
      <c r="U2" s="220">
        <v>2030</v>
      </c>
      <c r="V2" s="220">
        <v>2035</v>
      </c>
      <c r="W2" s="220">
        <v>2040</v>
      </c>
      <c r="X2" s="220">
        <v>2045</v>
      </c>
      <c r="Y2" s="220">
        <v>2050</v>
      </c>
      <c r="AD2" s="219">
        <v>2015</v>
      </c>
      <c r="AE2" s="219">
        <v>2020</v>
      </c>
      <c r="AF2" s="220">
        <v>2025</v>
      </c>
      <c r="AG2" s="220">
        <v>2030</v>
      </c>
      <c r="AH2" s="220">
        <v>2035</v>
      </c>
      <c r="AI2" s="220">
        <v>2040</v>
      </c>
      <c r="AJ2" s="220">
        <v>2045</v>
      </c>
      <c r="AK2" s="220">
        <v>2050</v>
      </c>
    </row>
    <row r="3" spans="1:43" x14ac:dyDescent="0.3">
      <c r="A3" s="25" t="s">
        <v>1</v>
      </c>
      <c r="B3" s="216"/>
      <c r="C3" s="137"/>
      <c r="D3" s="22">
        <v>1</v>
      </c>
      <c r="F3" s="22"/>
      <c r="G3" s="50"/>
      <c r="H3" s="50"/>
      <c r="I3" s="50"/>
      <c r="J3" s="50"/>
      <c r="K3" s="50"/>
      <c r="L3" s="50"/>
      <c r="M3" s="50"/>
      <c r="N3" s="50"/>
      <c r="O3" s="112"/>
      <c r="P3" s="112"/>
      <c r="Q3" s="112"/>
      <c r="R3" s="50"/>
      <c r="S3" s="50"/>
      <c r="T3" s="50"/>
      <c r="U3" s="50"/>
      <c r="V3" s="50"/>
      <c r="W3" s="50"/>
      <c r="X3" s="50"/>
      <c r="Y3" s="50"/>
      <c r="Z3" s="112"/>
      <c r="AA3" s="112"/>
      <c r="AB3" s="112"/>
      <c r="AC3" s="112"/>
      <c r="AD3" s="112"/>
      <c r="AE3" s="112"/>
      <c r="AF3" s="112"/>
      <c r="AG3" s="112"/>
      <c r="AH3" s="112"/>
      <c r="AI3" s="112"/>
      <c r="AJ3" s="112"/>
      <c r="AK3" s="112"/>
      <c r="AL3" s="112"/>
      <c r="AM3" s="112"/>
      <c r="AN3" s="112"/>
      <c r="AO3" s="112"/>
      <c r="AP3" s="112"/>
      <c r="AQ3" s="112"/>
    </row>
    <row r="4" spans="1:43" x14ac:dyDescent="0.3">
      <c r="A4" s="25" t="s">
        <v>5</v>
      </c>
      <c r="B4" s="216"/>
      <c r="C4" s="137"/>
      <c r="D4" s="150" t="s">
        <v>10</v>
      </c>
      <c r="F4" s="22"/>
      <c r="G4" s="29">
        <v>1</v>
      </c>
      <c r="H4" s="29">
        <v>2</v>
      </c>
      <c r="I4" s="29">
        <v>3</v>
      </c>
      <c r="J4" s="29">
        <v>4</v>
      </c>
      <c r="K4" s="29">
        <v>5</v>
      </c>
      <c r="L4" s="29">
        <v>6</v>
      </c>
      <c r="M4" s="29">
        <v>7</v>
      </c>
      <c r="N4" s="29">
        <v>8</v>
      </c>
      <c r="O4" s="50"/>
      <c r="P4" s="50"/>
      <c r="Q4" s="50"/>
      <c r="R4" s="29">
        <v>1</v>
      </c>
      <c r="S4" s="29">
        <v>2</v>
      </c>
      <c r="T4" s="29">
        <v>3</v>
      </c>
      <c r="U4" s="29">
        <v>4</v>
      </c>
      <c r="V4" s="29">
        <v>5</v>
      </c>
      <c r="W4" s="29">
        <v>6</v>
      </c>
      <c r="X4" s="29">
        <v>7</v>
      </c>
      <c r="Y4" s="29">
        <v>8</v>
      </c>
      <c r="Z4" s="50"/>
      <c r="AA4" s="50"/>
      <c r="AB4" s="50"/>
      <c r="AC4" s="50"/>
      <c r="AD4" s="50"/>
      <c r="AE4" s="50"/>
      <c r="AF4" s="50"/>
      <c r="AG4" s="50"/>
      <c r="AH4" s="50"/>
      <c r="AI4" s="50"/>
      <c r="AJ4" s="50"/>
      <c r="AK4" s="50"/>
      <c r="AL4" s="50"/>
      <c r="AM4" s="50"/>
      <c r="AN4" s="50"/>
      <c r="AO4" s="50"/>
      <c r="AP4" s="50"/>
      <c r="AQ4" s="50"/>
    </row>
    <row r="5" spans="1:43" x14ac:dyDescent="0.3">
      <c r="A5" s="6" t="s">
        <v>2</v>
      </c>
      <c r="B5" s="217"/>
      <c r="C5" s="136"/>
      <c r="D5">
        <v>1</v>
      </c>
      <c r="E5" s="178" t="s">
        <v>82</v>
      </c>
      <c r="F5" s="181">
        <v>1</v>
      </c>
      <c r="G5" s="197">
        <v>30498.3</v>
      </c>
      <c r="H5" s="191">
        <v>32023.200000000001</v>
      </c>
      <c r="I5" s="191">
        <v>33624.400000000001</v>
      </c>
      <c r="J5" s="191">
        <v>35305.599999999999</v>
      </c>
      <c r="K5" s="191">
        <v>37070.9</v>
      </c>
      <c r="L5" s="191">
        <v>38924.400000000001</v>
      </c>
      <c r="M5" s="191">
        <v>40870.6</v>
      </c>
      <c r="N5" s="191">
        <v>42914.1</v>
      </c>
      <c r="O5" s="191"/>
      <c r="P5" s="197"/>
      <c r="R5" s="197">
        <v>29889.599999999999</v>
      </c>
      <c r="S5" s="191">
        <v>31384.1</v>
      </c>
      <c r="T5" s="191">
        <v>32953.300000000003</v>
      </c>
      <c r="U5" s="191">
        <v>34601</v>
      </c>
      <c r="V5" s="191">
        <v>36331.1</v>
      </c>
      <c r="W5" s="191">
        <v>38147.699999999997</v>
      </c>
      <c r="X5" s="191">
        <v>40055.1</v>
      </c>
      <c r="Y5" s="191">
        <v>42057.9</v>
      </c>
      <c r="AC5" s="197">
        <v>1</v>
      </c>
      <c r="AD5" s="197">
        <v>29812.5</v>
      </c>
      <c r="AE5">
        <v>31303.13</v>
      </c>
      <c r="AF5" s="197">
        <v>32868.29</v>
      </c>
      <c r="AG5" s="197">
        <v>34511.699999999997</v>
      </c>
      <c r="AH5" s="197">
        <v>36237.29</v>
      </c>
      <c r="AI5" s="197">
        <v>38049.15</v>
      </c>
      <c r="AJ5" s="197">
        <v>39951.61</v>
      </c>
      <c r="AK5" s="197">
        <v>41949.19</v>
      </c>
      <c r="AM5" s="175"/>
    </row>
    <row r="6" spans="1:43" x14ac:dyDescent="0.3">
      <c r="B6" s="217"/>
      <c r="C6" s="136"/>
      <c r="D6">
        <v>1</v>
      </c>
      <c r="E6" s="178" t="s">
        <v>82</v>
      </c>
      <c r="F6" s="181">
        <v>2</v>
      </c>
      <c r="G6" s="197">
        <v>30335.3</v>
      </c>
      <c r="H6" s="191">
        <v>31852.1</v>
      </c>
      <c r="I6" s="191">
        <v>33444.699999999997</v>
      </c>
      <c r="J6" s="191">
        <v>35116.9</v>
      </c>
      <c r="K6" s="191">
        <v>36872.699999999997</v>
      </c>
      <c r="L6" s="191">
        <v>38716.300000000003</v>
      </c>
      <c r="M6" s="191">
        <v>40652.1</v>
      </c>
      <c r="N6" s="191">
        <v>42684.7</v>
      </c>
      <c r="O6" s="197"/>
      <c r="P6" s="197"/>
      <c r="Q6" s="166"/>
      <c r="R6" s="197">
        <v>29837.1</v>
      </c>
      <c r="S6" s="191">
        <v>31329</v>
      </c>
      <c r="T6" s="191">
        <v>32895.5</v>
      </c>
      <c r="U6" s="191">
        <v>34540.300000000003</v>
      </c>
      <c r="V6" s="191">
        <v>36267.300000000003</v>
      </c>
      <c r="W6" s="191">
        <v>38080.699999999997</v>
      </c>
      <c r="X6" s="191">
        <v>39984.699999999997</v>
      </c>
      <c r="Y6" s="191">
        <v>41983.9</v>
      </c>
      <c r="AC6" s="197">
        <v>2</v>
      </c>
      <c r="AD6" s="197">
        <v>29914.5</v>
      </c>
      <c r="AE6" s="197">
        <v>31410.23</v>
      </c>
      <c r="AF6" s="197">
        <v>32980.74</v>
      </c>
      <c r="AG6" s="197">
        <v>34629.78</v>
      </c>
      <c r="AH6" s="197">
        <v>36361.269999999997</v>
      </c>
      <c r="AI6" s="197">
        <v>38179.33</v>
      </c>
      <c r="AJ6" s="197">
        <v>40088.300000000003</v>
      </c>
      <c r="AK6" s="197">
        <v>42092.72</v>
      </c>
      <c r="AM6" s="175"/>
    </row>
    <row r="7" spans="1:43" x14ac:dyDescent="0.3">
      <c r="B7" s="217"/>
      <c r="C7" s="136"/>
      <c r="D7">
        <v>1</v>
      </c>
      <c r="E7" s="178" t="s">
        <v>82</v>
      </c>
      <c r="F7" s="181">
        <v>3</v>
      </c>
      <c r="G7" s="197">
        <v>29605.1</v>
      </c>
      <c r="H7" s="191">
        <v>31085.4</v>
      </c>
      <c r="I7" s="191">
        <v>32639.7</v>
      </c>
      <c r="J7" s="191">
        <v>34271.699999999997</v>
      </c>
      <c r="K7" s="191">
        <v>35985.300000000003</v>
      </c>
      <c r="L7" s="191">
        <v>37784.6</v>
      </c>
      <c r="M7" s="191">
        <v>39673.800000000003</v>
      </c>
      <c r="N7" s="191">
        <v>41657.5</v>
      </c>
      <c r="O7" s="197"/>
      <c r="P7" s="197"/>
      <c r="Q7" s="166"/>
      <c r="R7" s="197">
        <v>29062.9</v>
      </c>
      <c r="S7" s="191">
        <v>30516</v>
      </c>
      <c r="T7" s="191">
        <v>32041.8</v>
      </c>
      <c r="U7" s="191">
        <v>33643.9</v>
      </c>
      <c r="V7" s="191">
        <v>35326.1</v>
      </c>
      <c r="W7" s="191">
        <v>37092.400000000001</v>
      </c>
      <c r="X7" s="191">
        <v>38947</v>
      </c>
      <c r="Y7" s="191">
        <v>40894.400000000001</v>
      </c>
      <c r="AC7" s="197">
        <v>3</v>
      </c>
      <c r="AD7" s="197">
        <v>28421</v>
      </c>
      <c r="AE7" s="197">
        <v>29842.05</v>
      </c>
      <c r="AF7" s="197">
        <v>31334.15</v>
      </c>
      <c r="AG7" s="197">
        <v>32900.86</v>
      </c>
      <c r="AH7" s="197">
        <v>34545.9</v>
      </c>
      <c r="AI7" s="197">
        <v>36273.199999999997</v>
      </c>
      <c r="AJ7" s="197">
        <v>38086.86</v>
      </c>
      <c r="AK7" s="197">
        <v>39991.199999999997</v>
      </c>
      <c r="AM7" s="175"/>
    </row>
    <row r="8" spans="1:43" x14ac:dyDescent="0.3">
      <c r="B8" s="217"/>
      <c r="C8" s="136"/>
      <c r="D8" s="154">
        <v>1</v>
      </c>
      <c r="E8" s="178" t="s">
        <v>82</v>
      </c>
      <c r="F8" s="181">
        <v>4</v>
      </c>
      <c r="G8" s="197">
        <v>28925.1</v>
      </c>
      <c r="H8" s="191">
        <v>30371.4</v>
      </c>
      <c r="I8" s="191">
        <v>31890</v>
      </c>
      <c r="J8" s="191">
        <v>33484.5</v>
      </c>
      <c r="K8" s="191">
        <v>35158.699999999997</v>
      </c>
      <c r="L8" s="191">
        <v>36916.6</v>
      </c>
      <c r="M8" s="191">
        <v>38762.400000000001</v>
      </c>
      <c r="N8" s="191">
        <v>40700.5</v>
      </c>
      <c r="O8" s="197"/>
      <c r="P8" s="197"/>
      <c r="Q8" s="166"/>
      <c r="R8" s="197">
        <v>28380.6</v>
      </c>
      <c r="S8" s="191">
        <v>29799.599999999999</v>
      </c>
      <c r="T8" s="191">
        <v>31289.599999999999</v>
      </c>
      <c r="U8" s="191">
        <v>32854.1</v>
      </c>
      <c r="V8" s="191">
        <v>34496.800000000003</v>
      </c>
      <c r="W8" s="191">
        <v>36221.599999999999</v>
      </c>
      <c r="X8" s="191">
        <v>38032.699999999997</v>
      </c>
      <c r="Y8" s="191">
        <v>39934.300000000003</v>
      </c>
      <c r="AC8" s="197">
        <v>4</v>
      </c>
      <c r="AD8" s="197">
        <v>26807</v>
      </c>
      <c r="AE8" s="197">
        <v>28147.35</v>
      </c>
      <c r="AF8" s="197">
        <v>29554.720000000001</v>
      </c>
      <c r="AG8" s="197">
        <v>31032.46</v>
      </c>
      <c r="AH8" s="197">
        <v>32584.080000000002</v>
      </c>
      <c r="AI8" s="197">
        <v>34213.279999999999</v>
      </c>
      <c r="AJ8" s="197">
        <v>35923.94</v>
      </c>
      <c r="AK8" s="197">
        <v>37720.14</v>
      </c>
      <c r="AM8" s="175"/>
    </row>
    <row r="9" spans="1:43" x14ac:dyDescent="0.3">
      <c r="B9" s="217"/>
      <c r="C9" s="136"/>
      <c r="D9" s="154">
        <v>1</v>
      </c>
      <c r="E9" s="178" t="s">
        <v>82</v>
      </c>
      <c r="F9" s="181">
        <v>5</v>
      </c>
      <c r="G9" s="197">
        <v>28566.9</v>
      </c>
      <c r="H9" s="191">
        <v>29995.200000000001</v>
      </c>
      <c r="I9" s="191">
        <v>31495</v>
      </c>
      <c r="J9" s="191">
        <v>33069.800000000003</v>
      </c>
      <c r="K9" s="191">
        <v>34723.300000000003</v>
      </c>
      <c r="L9" s="191">
        <v>36459.5</v>
      </c>
      <c r="M9" s="191">
        <v>38282.5</v>
      </c>
      <c r="N9" s="191">
        <v>40196.6</v>
      </c>
      <c r="O9" s="197"/>
      <c r="P9" s="197"/>
      <c r="Q9" s="166"/>
      <c r="R9" s="197">
        <v>27992.799999999999</v>
      </c>
      <c r="S9" s="191">
        <v>29392.400000000001</v>
      </c>
      <c r="T9" s="191">
        <v>30862</v>
      </c>
      <c r="U9" s="191">
        <v>32405.1</v>
      </c>
      <c r="V9" s="191">
        <v>34025.4</v>
      </c>
      <c r="W9" s="191">
        <v>35726.699999999997</v>
      </c>
      <c r="X9" s="191">
        <v>37513</v>
      </c>
      <c r="Y9" s="191">
        <v>39388.699999999997</v>
      </c>
      <c r="AC9" s="197">
        <v>5</v>
      </c>
      <c r="AD9" s="197">
        <v>26347</v>
      </c>
      <c r="AE9" s="197">
        <v>27664.35</v>
      </c>
      <c r="AF9" s="197">
        <v>29047.57</v>
      </c>
      <c r="AG9" s="197">
        <v>30499.95</v>
      </c>
      <c r="AH9" s="197">
        <v>32024.95</v>
      </c>
      <c r="AI9" s="197">
        <v>33626.199999999997</v>
      </c>
      <c r="AJ9" s="197">
        <v>35307.51</v>
      </c>
      <c r="AK9" s="197">
        <v>37072.89</v>
      </c>
      <c r="AM9" s="175"/>
    </row>
    <row r="10" spans="1:43" x14ac:dyDescent="0.3">
      <c r="B10" s="217"/>
      <c r="C10" s="136"/>
      <c r="D10" s="154">
        <v>1</v>
      </c>
      <c r="E10" s="178" t="s">
        <v>82</v>
      </c>
      <c r="F10" s="181">
        <v>6</v>
      </c>
      <c r="G10" s="197">
        <v>29801.4</v>
      </c>
      <c r="H10" s="191">
        <v>31291.5</v>
      </c>
      <c r="I10" s="191">
        <v>32856.1</v>
      </c>
      <c r="J10" s="191">
        <v>34498.9</v>
      </c>
      <c r="K10" s="191">
        <v>36223.800000000003</v>
      </c>
      <c r="L10" s="191">
        <v>38035</v>
      </c>
      <c r="M10" s="191">
        <v>39936.800000000003</v>
      </c>
      <c r="N10" s="191">
        <v>41933.599999999999</v>
      </c>
      <c r="O10" s="197"/>
      <c r="P10" s="197"/>
      <c r="Q10" s="166"/>
      <c r="R10" s="197">
        <v>28940.6</v>
      </c>
      <c r="S10" s="191">
        <v>30387.599999999999</v>
      </c>
      <c r="T10" s="191">
        <v>31907</v>
      </c>
      <c r="U10" s="191">
        <v>33502.400000000001</v>
      </c>
      <c r="V10" s="191">
        <v>35177.5</v>
      </c>
      <c r="W10" s="191">
        <v>36936.400000000001</v>
      </c>
      <c r="X10" s="191">
        <v>38783.199999999997</v>
      </c>
      <c r="Y10" s="191">
        <v>40722.400000000001</v>
      </c>
      <c r="AC10" s="197">
        <v>6</v>
      </c>
      <c r="AD10" s="197">
        <v>25268</v>
      </c>
      <c r="AE10" s="197">
        <v>26531.4</v>
      </c>
      <c r="AF10" s="197">
        <v>27857.97</v>
      </c>
      <c r="AG10" s="197">
        <v>29250.87</v>
      </c>
      <c r="AH10" s="197">
        <v>30713.41</v>
      </c>
      <c r="AI10" s="197">
        <v>32249.08</v>
      </c>
      <c r="AJ10" s="197">
        <v>33861.53</v>
      </c>
      <c r="AK10" s="197">
        <v>35554.61</v>
      </c>
      <c r="AM10" s="175"/>
    </row>
    <row r="11" spans="1:43" x14ac:dyDescent="0.3">
      <c r="B11" s="217"/>
      <c r="C11" s="136"/>
      <c r="D11" s="154">
        <v>1</v>
      </c>
      <c r="E11" s="178" t="s">
        <v>82</v>
      </c>
      <c r="F11" s="181">
        <v>7</v>
      </c>
      <c r="G11" s="197">
        <v>34229.800000000003</v>
      </c>
      <c r="H11" s="191">
        <v>35941.300000000003</v>
      </c>
      <c r="I11" s="191">
        <v>37738.400000000001</v>
      </c>
      <c r="J11" s="191">
        <v>39625.300000000003</v>
      </c>
      <c r="K11" s="191">
        <v>41606.6</v>
      </c>
      <c r="L11" s="191">
        <v>43686.9</v>
      </c>
      <c r="M11" s="191">
        <v>45871.199999999997</v>
      </c>
      <c r="N11" s="191">
        <v>48164.800000000003</v>
      </c>
      <c r="O11" s="197"/>
      <c r="P11" s="197"/>
      <c r="Q11" s="166"/>
      <c r="R11" s="197">
        <v>32403</v>
      </c>
      <c r="S11" s="191">
        <v>34023.199999999997</v>
      </c>
      <c r="T11" s="191">
        <v>35724.400000000001</v>
      </c>
      <c r="U11" s="191">
        <v>37510.6</v>
      </c>
      <c r="V11" s="191">
        <v>39386.1</v>
      </c>
      <c r="W11" s="191">
        <v>41355.4</v>
      </c>
      <c r="X11" s="191">
        <v>43423.199999999997</v>
      </c>
      <c r="Y11" s="191">
        <v>45594.400000000001</v>
      </c>
      <c r="AC11" s="197">
        <v>7</v>
      </c>
      <c r="AD11" s="197">
        <v>25805.5</v>
      </c>
      <c r="AE11" s="197">
        <v>27095.78</v>
      </c>
      <c r="AF11" s="197">
        <v>28450.57</v>
      </c>
      <c r="AG11" s="197">
        <v>29873.1</v>
      </c>
      <c r="AH11" s="197">
        <v>31366.76</v>
      </c>
      <c r="AI11" s="197">
        <v>32935.1</v>
      </c>
      <c r="AJ11" s="197">
        <v>34581.86</v>
      </c>
      <c r="AK11" s="197">
        <v>36310.949999999997</v>
      </c>
      <c r="AM11" s="175"/>
    </row>
    <row r="12" spans="1:43" x14ac:dyDescent="0.3">
      <c r="B12" s="217"/>
      <c r="C12" s="136"/>
      <c r="D12" s="154">
        <v>1</v>
      </c>
      <c r="E12" s="178" t="s">
        <v>82</v>
      </c>
      <c r="F12" s="181">
        <v>8</v>
      </c>
      <c r="G12" s="197">
        <v>40049.9</v>
      </c>
      <c r="H12" s="191">
        <v>42052.4</v>
      </c>
      <c r="I12" s="191">
        <v>44155</v>
      </c>
      <c r="J12" s="191">
        <v>46362.8</v>
      </c>
      <c r="K12" s="191">
        <v>48680.9</v>
      </c>
      <c r="L12" s="191">
        <v>51114.9</v>
      </c>
      <c r="M12" s="191">
        <v>53670.6</v>
      </c>
      <c r="N12" s="191">
        <v>56354.1</v>
      </c>
      <c r="O12" s="197"/>
      <c r="P12" s="197"/>
      <c r="Q12" s="166"/>
      <c r="R12" s="197">
        <v>37133.599999999999</v>
      </c>
      <c r="S12" s="191">
        <v>38990.300000000003</v>
      </c>
      <c r="T12" s="191">
        <v>40939.800000000003</v>
      </c>
      <c r="U12" s="191">
        <v>42986.8</v>
      </c>
      <c r="V12" s="191">
        <v>45136.1</v>
      </c>
      <c r="W12" s="191">
        <v>47392.9</v>
      </c>
      <c r="X12" s="191">
        <v>49762.5</v>
      </c>
      <c r="Y12" s="191">
        <v>52250.6</v>
      </c>
      <c r="AC12" s="197">
        <v>8</v>
      </c>
      <c r="AD12" s="197">
        <v>25866.5</v>
      </c>
      <c r="AE12" s="197">
        <v>27159.83</v>
      </c>
      <c r="AF12" s="197">
        <v>28517.82</v>
      </c>
      <c r="AG12" s="197">
        <v>29943.71</v>
      </c>
      <c r="AH12" s="197">
        <v>31440.9</v>
      </c>
      <c r="AI12" s="197">
        <v>33012.949999999997</v>
      </c>
      <c r="AJ12" s="197">
        <v>34663.599999999999</v>
      </c>
      <c r="AK12" s="197">
        <v>36396.78</v>
      </c>
      <c r="AM12" s="175"/>
    </row>
    <row r="13" spans="1:43" x14ac:dyDescent="0.3">
      <c r="B13" s="217"/>
      <c r="C13" s="136"/>
      <c r="D13" s="154">
        <v>1</v>
      </c>
      <c r="E13" s="178" t="s">
        <v>82</v>
      </c>
      <c r="F13" s="181">
        <v>9</v>
      </c>
      <c r="G13" s="197">
        <v>41802</v>
      </c>
      <c r="H13" s="191">
        <v>43892.1</v>
      </c>
      <c r="I13" s="191">
        <v>46086.7</v>
      </c>
      <c r="J13" s="191">
        <v>48391</v>
      </c>
      <c r="K13" s="191">
        <v>50810.6</v>
      </c>
      <c r="L13" s="191">
        <v>53351.1</v>
      </c>
      <c r="M13" s="191">
        <v>56018.7</v>
      </c>
      <c r="N13" s="191">
        <v>58819.6</v>
      </c>
      <c r="O13" s="197"/>
      <c r="P13" s="197"/>
      <c r="Q13" s="166"/>
      <c r="R13" s="197">
        <v>39227.1</v>
      </c>
      <c r="S13" s="191">
        <v>41188.5</v>
      </c>
      <c r="T13" s="191">
        <v>43247.9</v>
      </c>
      <c r="U13" s="191">
        <v>45410.3</v>
      </c>
      <c r="V13" s="191">
        <v>47680.800000000003</v>
      </c>
      <c r="W13" s="191">
        <v>50064.800000000003</v>
      </c>
      <c r="X13" s="191">
        <v>52568</v>
      </c>
      <c r="Y13" s="191">
        <v>55196.4</v>
      </c>
      <c r="AC13" s="197">
        <v>9</v>
      </c>
      <c r="AD13" s="197">
        <v>26287</v>
      </c>
      <c r="AE13" s="197">
        <v>27601.35</v>
      </c>
      <c r="AF13" s="197">
        <v>28981.42</v>
      </c>
      <c r="AG13" s="197">
        <v>30430.49</v>
      </c>
      <c r="AH13" s="197">
        <v>31952.01</v>
      </c>
      <c r="AI13" s="197">
        <v>33549.61</v>
      </c>
      <c r="AJ13" s="197">
        <v>35227.089999999997</v>
      </c>
      <c r="AK13" s="197">
        <v>36988.44</v>
      </c>
      <c r="AM13" s="175"/>
    </row>
    <row r="14" spans="1:43" x14ac:dyDescent="0.3">
      <c r="B14" s="217"/>
      <c r="C14" s="136"/>
      <c r="D14" s="154">
        <v>1</v>
      </c>
      <c r="E14" s="178" t="s">
        <v>82</v>
      </c>
      <c r="F14" s="181">
        <v>10</v>
      </c>
      <c r="G14" s="197">
        <v>42475.8</v>
      </c>
      <c r="H14" s="191">
        <v>44599.6</v>
      </c>
      <c r="I14" s="191">
        <v>46829.599999999999</v>
      </c>
      <c r="J14" s="191">
        <v>49171.1</v>
      </c>
      <c r="K14" s="191">
        <v>51629.7</v>
      </c>
      <c r="L14" s="191">
        <v>54211.199999999997</v>
      </c>
      <c r="M14" s="191">
        <v>56921.8</v>
      </c>
      <c r="N14" s="191">
        <v>59767.9</v>
      </c>
      <c r="O14" s="197"/>
      <c r="P14" s="197"/>
      <c r="Q14" s="166"/>
      <c r="R14" s="197">
        <v>40469.699999999997</v>
      </c>
      <c r="S14" s="191">
        <v>42493.2</v>
      </c>
      <c r="T14" s="191">
        <v>44617.9</v>
      </c>
      <c r="U14" s="191">
        <v>46848.800000000003</v>
      </c>
      <c r="V14" s="191">
        <v>49191.199999999997</v>
      </c>
      <c r="W14" s="191">
        <v>51650.8</v>
      </c>
      <c r="X14" s="191">
        <v>54233.3</v>
      </c>
      <c r="Y14" s="191">
        <v>56945</v>
      </c>
      <c r="AC14" s="197">
        <v>10</v>
      </c>
      <c r="AD14" s="197">
        <v>27733</v>
      </c>
      <c r="AE14" s="197">
        <v>29119.65</v>
      </c>
      <c r="AF14" s="197">
        <v>30575.63</v>
      </c>
      <c r="AG14" s="197">
        <v>32104.41</v>
      </c>
      <c r="AH14" s="197">
        <v>33709.629999999997</v>
      </c>
      <c r="AI14" s="197">
        <v>35395.11</v>
      </c>
      <c r="AJ14" s="197">
        <v>37164.870000000003</v>
      </c>
      <c r="AK14" s="197">
        <v>39023.11</v>
      </c>
      <c r="AM14" s="175"/>
    </row>
    <row r="15" spans="1:43" x14ac:dyDescent="0.3">
      <c r="B15" s="217"/>
      <c r="C15" s="136"/>
      <c r="D15" s="154">
        <v>1</v>
      </c>
      <c r="E15" s="178" t="s">
        <v>82</v>
      </c>
      <c r="F15" s="181">
        <v>11</v>
      </c>
      <c r="G15" s="197">
        <v>42376</v>
      </c>
      <c r="H15" s="191">
        <v>44494.8</v>
      </c>
      <c r="I15" s="191">
        <v>46719.5</v>
      </c>
      <c r="J15" s="191">
        <v>49055.5</v>
      </c>
      <c r="K15" s="191">
        <v>51508.3</v>
      </c>
      <c r="L15" s="191">
        <v>54083.7</v>
      </c>
      <c r="M15" s="191">
        <v>56787.9</v>
      </c>
      <c r="N15" s="191">
        <v>59627.3</v>
      </c>
      <c r="O15" s="197"/>
      <c r="P15" s="197"/>
      <c r="Q15" s="166"/>
      <c r="R15" s="197">
        <v>40845.599999999999</v>
      </c>
      <c r="S15" s="191">
        <v>42887.9</v>
      </c>
      <c r="T15" s="191">
        <v>45032.3</v>
      </c>
      <c r="U15" s="191">
        <v>47283.9</v>
      </c>
      <c r="V15" s="191">
        <v>49648.1</v>
      </c>
      <c r="W15" s="191">
        <v>52130.5</v>
      </c>
      <c r="X15" s="191">
        <v>54737</v>
      </c>
      <c r="Y15" s="191">
        <v>57473.9</v>
      </c>
      <c r="AC15" s="197">
        <v>11</v>
      </c>
      <c r="AD15" s="197">
        <v>30665</v>
      </c>
      <c r="AE15" s="197">
        <v>32198.25</v>
      </c>
      <c r="AF15" s="197">
        <v>33808.160000000003</v>
      </c>
      <c r="AG15" s="197">
        <v>35498.57</v>
      </c>
      <c r="AH15" s="197">
        <v>37273.5</v>
      </c>
      <c r="AI15" s="197">
        <v>39137.18</v>
      </c>
      <c r="AJ15" s="197">
        <v>41094.04</v>
      </c>
      <c r="AK15" s="197">
        <v>43148.74</v>
      </c>
      <c r="AM15" s="175"/>
    </row>
    <row r="16" spans="1:43" x14ac:dyDescent="0.3">
      <c r="B16" s="217"/>
      <c r="C16" s="136"/>
      <c r="D16" s="154">
        <v>1</v>
      </c>
      <c r="E16" s="178" t="s">
        <v>82</v>
      </c>
      <c r="F16" s="181">
        <v>12</v>
      </c>
      <c r="G16" s="197">
        <v>42332.6</v>
      </c>
      <c r="H16" s="191">
        <v>44449.2</v>
      </c>
      <c r="I16" s="191">
        <v>46671.7</v>
      </c>
      <c r="J16" s="191">
        <v>49005.3</v>
      </c>
      <c r="K16" s="191">
        <v>51455.6</v>
      </c>
      <c r="L16" s="191">
        <v>54028.4</v>
      </c>
      <c r="M16" s="191">
        <v>56729.8</v>
      </c>
      <c r="N16" s="191">
        <v>59566.3</v>
      </c>
      <c r="O16" s="197"/>
      <c r="P16" s="197"/>
      <c r="Q16" s="166"/>
      <c r="R16" s="197">
        <v>41074.800000000003</v>
      </c>
      <c r="S16" s="191">
        <v>43128.5</v>
      </c>
      <c r="T16" s="191">
        <v>45284.9</v>
      </c>
      <c r="U16" s="191">
        <v>47549.1</v>
      </c>
      <c r="V16" s="191">
        <v>49926.6</v>
      </c>
      <c r="W16" s="191">
        <v>52422.9</v>
      </c>
      <c r="X16" s="191">
        <v>55044</v>
      </c>
      <c r="Y16" s="191">
        <v>57796.2</v>
      </c>
      <c r="AC16" s="197">
        <v>12</v>
      </c>
      <c r="AD16" s="197">
        <v>32994.5</v>
      </c>
      <c r="AE16" s="197">
        <v>34644.230000000003</v>
      </c>
      <c r="AF16" s="197">
        <v>36376.44</v>
      </c>
      <c r="AG16" s="197">
        <v>38195.26</v>
      </c>
      <c r="AH16" s="197">
        <v>40105.019999999997</v>
      </c>
      <c r="AI16" s="197">
        <v>42110.27</v>
      </c>
      <c r="AJ16" s="197">
        <v>44215.78</v>
      </c>
      <c r="AK16" s="197">
        <v>46426.57</v>
      </c>
      <c r="AM16" s="175"/>
    </row>
    <row r="17" spans="2:39" x14ac:dyDescent="0.3">
      <c r="B17" s="217"/>
      <c r="C17" s="136"/>
      <c r="D17" s="154">
        <v>1</v>
      </c>
      <c r="E17" s="178" t="s">
        <v>82</v>
      </c>
      <c r="F17" s="181">
        <v>13</v>
      </c>
      <c r="G17" s="197">
        <v>42279</v>
      </c>
      <c r="H17" s="191">
        <v>44393</v>
      </c>
      <c r="I17" s="191">
        <v>46612.7</v>
      </c>
      <c r="J17" s="191">
        <v>48943.3</v>
      </c>
      <c r="K17" s="191">
        <v>51390.5</v>
      </c>
      <c r="L17" s="191">
        <v>53960</v>
      </c>
      <c r="M17" s="191">
        <v>56658</v>
      </c>
      <c r="N17" s="191">
        <v>59490.9</v>
      </c>
      <c r="O17" s="197"/>
      <c r="P17" s="197"/>
      <c r="Q17" s="166"/>
      <c r="R17" s="197">
        <v>41147.599999999999</v>
      </c>
      <c r="S17" s="191">
        <v>43205</v>
      </c>
      <c r="T17" s="191">
        <v>45365.3</v>
      </c>
      <c r="U17" s="191">
        <v>47633.599999999999</v>
      </c>
      <c r="V17" s="191">
        <v>50015.3</v>
      </c>
      <c r="W17" s="191">
        <v>52516.1</v>
      </c>
      <c r="X17" s="191">
        <v>55141.9</v>
      </c>
      <c r="Y17" s="191">
        <v>57899</v>
      </c>
      <c r="AC17" s="197">
        <v>13</v>
      </c>
      <c r="AD17" s="197">
        <v>34593.5</v>
      </c>
      <c r="AE17" s="197">
        <v>36323.18</v>
      </c>
      <c r="AF17" s="197">
        <v>38139.339999999997</v>
      </c>
      <c r="AG17" s="197">
        <v>40046.31</v>
      </c>
      <c r="AH17" s="197">
        <v>42048.63</v>
      </c>
      <c r="AI17" s="197">
        <v>44151.06</v>
      </c>
      <c r="AJ17" s="197">
        <v>46358.61</v>
      </c>
      <c r="AK17" s="197">
        <v>48676.54</v>
      </c>
      <c r="AM17" s="175"/>
    </row>
    <row r="18" spans="2:39" x14ac:dyDescent="0.3">
      <c r="B18" s="217"/>
      <c r="C18" s="136"/>
      <c r="D18" s="154">
        <v>1</v>
      </c>
      <c r="E18" s="178" t="s">
        <v>82</v>
      </c>
      <c r="F18" s="181">
        <v>14</v>
      </c>
      <c r="G18" s="197">
        <v>41986.3</v>
      </c>
      <c r="H18" s="191">
        <v>44085.599999999999</v>
      </c>
      <c r="I18" s="191">
        <v>46289.9</v>
      </c>
      <c r="J18" s="191">
        <v>48604.4</v>
      </c>
      <c r="K18" s="191">
        <v>51034.6</v>
      </c>
      <c r="L18" s="191">
        <v>53586.3</v>
      </c>
      <c r="M18" s="191">
        <v>56265.599999999999</v>
      </c>
      <c r="N18" s="191">
        <v>59078.9</v>
      </c>
      <c r="O18" s="197"/>
      <c r="P18" s="197"/>
      <c r="Q18" s="166"/>
      <c r="R18" s="197">
        <v>40920.400000000001</v>
      </c>
      <c r="S18" s="191">
        <v>42966.400000000001</v>
      </c>
      <c r="T18" s="191">
        <v>45114.7</v>
      </c>
      <c r="U18" s="191">
        <v>47370.400000000001</v>
      </c>
      <c r="V18" s="191">
        <v>49738.9</v>
      </c>
      <c r="W18" s="191">
        <v>52225.8</v>
      </c>
      <c r="X18" s="191">
        <v>54837.1</v>
      </c>
      <c r="Y18" s="191">
        <v>57579</v>
      </c>
      <c r="AC18" s="197">
        <v>14</v>
      </c>
      <c r="AD18" s="197">
        <v>34961</v>
      </c>
      <c r="AE18" s="197">
        <v>36709.050000000003</v>
      </c>
      <c r="AF18" s="197">
        <v>38544.5</v>
      </c>
      <c r="AG18" s="197">
        <v>40471.730000000003</v>
      </c>
      <c r="AH18" s="197">
        <v>42495.32</v>
      </c>
      <c r="AI18" s="197">
        <v>44620.09</v>
      </c>
      <c r="AJ18" s="197">
        <v>46851.09</v>
      </c>
      <c r="AK18" s="197">
        <v>49193.64</v>
      </c>
      <c r="AM18" s="175"/>
    </row>
    <row r="19" spans="2:39" x14ac:dyDescent="0.3">
      <c r="B19" s="217"/>
      <c r="C19" s="136"/>
      <c r="D19" s="154">
        <v>1</v>
      </c>
      <c r="E19" s="178" t="s">
        <v>82</v>
      </c>
      <c r="F19" s="181">
        <v>15</v>
      </c>
      <c r="G19" s="197">
        <v>41922.199999999997</v>
      </c>
      <c r="H19" s="191">
        <v>44018.3</v>
      </c>
      <c r="I19" s="191">
        <v>46219.199999999997</v>
      </c>
      <c r="J19" s="191">
        <v>48530.2</v>
      </c>
      <c r="K19" s="191">
        <v>50956.7</v>
      </c>
      <c r="L19" s="191">
        <v>53504.5</v>
      </c>
      <c r="M19" s="191">
        <v>56179.7</v>
      </c>
      <c r="N19" s="191">
        <v>58988.7</v>
      </c>
      <c r="O19" s="197"/>
      <c r="P19" s="197"/>
      <c r="Q19" s="166"/>
      <c r="R19" s="197">
        <v>40934.800000000003</v>
      </c>
      <c r="S19" s="191">
        <v>42981.5</v>
      </c>
      <c r="T19" s="191">
        <v>45130.6</v>
      </c>
      <c r="U19" s="191">
        <v>47387.1</v>
      </c>
      <c r="V19" s="191">
        <v>49756.5</v>
      </c>
      <c r="W19" s="191">
        <v>52244.3</v>
      </c>
      <c r="X19" s="191">
        <v>54856.5</v>
      </c>
      <c r="Y19" s="191">
        <v>57599.3</v>
      </c>
      <c r="AC19" s="197">
        <v>15</v>
      </c>
      <c r="AD19" s="197">
        <v>34967</v>
      </c>
      <c r="AE19" s="197">
        <v>36715.35</v>
      </c>
      <c r="AF19" s="197">
        <v>38551.120000000003</v>
      </c>
      <c r="AG19" s="197">
        <v>40478.68</v>
      </c>
      <c r="AH19" s="197">
        <v>42502.61</v>
      </c>
      <c r="AI19" s="197">
        <v>44627.74</v>
      </c>
      <c r="AJ19" s="197">
        <v>46859.13</v>
      </c>
      <c r="AK19" s="197">
        <v>49202.09</v>
      </c>
      <c r="AM19" s="175"/>
    </row>
    <row r="20" spans="2:39" x14ac:dyDescent="0.3">
      <c r="B20" s="217"/>
      <c r="C20" s="136"/>
      <c r="D20" s="154">
        <v>1</v>
      </c>
      <c r="E20" s="178" t="s">
        <v>82</v>
      </c>
      <c r="F20" s="181">
        <v>16</v>
      </c>
      <c r="G20" s="197">
        <v>42593.4</v>
      </c>
      <c r="H20" s="191">
        <v>44723.1</v>
      </c>
      <c r="I20" s="191">
        <v>46959.3</v>
      </c>
      <c r="J20" s="191">
        <v>49307.3</v>
      </c>
      <c r="K20" s="191">
        <v>51772.7</v>
      </c>
      <c r="L20" s="191">
        <v>54361.3</v>
      </c>
      <c r="M20" s="191">
        <v>57079.4</v>
      </c>
      <c r="N20" s="191">
        <v>59933.4</v>
      </c>
      <c r="O20" s="197"/>
      <c r="P20" s="197"/>
      <c r="Q20" s="166"/>
      <c r="R20" s="197">
        <v>41723.300000000003</v>
      </c>
      <c r="S20" s="191">
        <v>43809.5</v>
      </c>
      <c r="T20" s="191">
        <v>46000</v>
      </c>
      <c r="U20" s="191">
        <v>48300</v>
      </c>
      <c r="V20" s="191">
        <v>50715</v>
      </c>
      <c r="W20" s="191">
        <v>53250.8</v>
      </c>
      <c r="X20" s="191">
        <v>55913.3</v>
      </c>
      <c r="Y20" s="191">
        <v>58709</v>
      </c>
      <c r="AC20" s="197">
        <v>16</v>
      </c>
      <c r="AD20" s="197">
        <v>35628.5</v>
      </c>
      <c r="AE20" s="197">
        <v>37409.93</v>
      </c>
      <c r="AF20" s="197">
        <v>39280.43</v>
      </c>
      <c r="AG20" s="197">
        <v>41244.449999999997</v>
      </c>
      <c r="AH20" s="197">
        <v>43306.67</v>
      </c>
      <c r="AI20" s="197">
        <v>45472</v>
      </c>
      <c r="AJ20" s="197">
        <v>47745.599999999999</v>
      </c>
      <c r="AK20" s="197">
        <v>50132.88</v>
      </c>
      <c r="AM20" s="175"/>
    </row>
    <row r="21" spans="2:39" x14ac:dyDescent="0.3">
      <c r="B21" s="217"/>
      <c r="C21" s="136"/>
      <c r="D21" s="154">
        <v>1</v>
      </c>
      <c r="E21" s="178" t="s">
        <v>82</v>
      </c>
      <c r="F21" s="181">
        <v>17</v>
      </c>
      <c r="G21" s="197">
        <v>45107.7</v>
      </c>
      <c r="H21" s="191">
        <v>47363.1</v>
      </c>
      <c r="I21" s="191">
        <v>49731.3</v>
      </c>
      <c r="J21" s="191">
        <v>52217.9</v>
      </c>
      <c r="K21" s="191">
        <v>54828.800000000003</v>
      </c>
      <c r="L21" s="191">
        <v>57570.2</v>
      </c>
      <c r="M21" s="191">
        <v>60448.7</v>
      </c>
      <c r="N21" s="191">
        <v>63471.1</v>
      </c>
      <c r="O21" s="197"/>
      <c r="P21" s="197"/>
      <c r="Q21" s="166"/>
      <c r="R21" s="197">
        <v>44532.5</v>
      </c>
      <c r="S21" s="191">
        <v>46759.1</v>
      </c>
      <c r="T21" s="191">
        <v>49097.1</v>
      </c>
      <c r="U21" s="191">
        <v>51552</v>
      </c>
      <c r="V21" s="191">
        <v>54129.599999999999</v>
      </c>
      <c r="W21" s="191">
        <v>56836.1</v>
      </c>
      <c r="X21" s="191">
        <v>59677.9</v>
      </c>
      <c r="Y21" s="191">
        <v>62661.8</v>
      </c>
      <c r="AC21" s="197">
        <v>17</v>
      </c>
      <c r="AD21" s="197">
        <v>38101</v>
      </c>
      <c r="AE21" s="197">
        <v>40006.050000000003</v>
      </c>
      <c r="AF21" s="197">
        <v>42006.35</v>
      </c>
      <c r="AG21" s="197">
        <v>44106.67</v>
      </c>
      <c r="AH21" s="197">
        <v>46312</v>
      </c>
      <c r="AI21" s="197">
        <v>48627.6</v>
      </c>
      <c r="AJ21" s="197">
        <v>51058.98</v>
      </c>
      <c r="AK21" s="197">
        <v>53611.93</v>
      </c>
      <c r="AM21" s="175"/>
    </row>
    <row r="22" spans="2:39" x14ac:dyDescent="0.3">
      <c r="B22" s="217"/>
      <c r="C22" s="136"/>
      <c r="D22" s="154">
        <v>1</v>
      </c>
      <c r="E22" s="178" t="s">
        <v>82</v>
      </c>
      <c r="F22" s="181">
        <v>18</v>
      </c>
      <c r="G22" s="197">
        <v>47005</v>
      </c>
      <c r="H22" s="191">
        <v>49355.3</v>
      </c>
      <c r="I22" s="191">
        <v>51823.1</v>
      </c>
      <c r="J22" s="191">
        <v>54414.3</v>
      </c>
      <c r="K22" s="191">
        <v>57135</v>
      </c>
      <c r="L22" s="191">
        <v>59991.8</v>
      </c>
      <c r="M22" s="191">
        <v>62991.4</v>
      </c>
      <c r="N22" s="191">
        <v>66141</v>
      </c>
      <c r="O22" s="197"/>
      <c r="P22" s="197"/>
      <c r="Q22" s="166"/>
      <c r="R22" s="197">
        <v>46441.7</v>
      </c>
      <c r="S22" s="191">
        <v>48763.8</v>
      </c>
      <c r="T22" s="191">
        <v>51202</v>
      </c>
      <c r="U22" s="191">
        <v>53762.1</v>
      </c>
      <c r="V22" s="191">
        <v>56450.2</v>
      </c>
      <c r="W22" s="191">
        <v>59272.7</v>
      </c>
      <c r="X22" s="191">
        <v>62236.3</v>
      </c>
      <c r="Y22" s="191">
        <v>65348.1</v>
      </c>
      <c r="AC22" s="197">
        <v>18</v>
      </c>
      <c r="AD22" s="197">
        <v>39300.5</v>
      </c>
      <c r="AE22" s="197">
        <v>41265.53</v>
      </c>
      <c r="AF22" s="197">
        <v>43328.81</v>
      </c>
      <c r="AG22" s="197">
        <v>45495.25</v>
      </c>
      <c r="AH22" s="197">
        <v>47770.01</v>
      </c>
      <c r="AI22" s="197">
        <v>50158.51</v>
      </c>
      <c r="AJ22" s="197">
        <v>52666.44</v>
      </c>
      <c r="AK22" s="197">
        <v>55299.76</v>
      </c>
      <c r="AM22" s="175"/>
    </row>
    <row r="23" spans="2:39" x14ac:dyDescent="0.3">
      <c r="B23" s="217"/>
      <c r="C23" s="136"/>
      <c r="D23" s="154">
        <v>1</v>
      </c>
      <c r="E23" s="178" t="s">
        <v>82</v>
      </c>
      <c r="F23" s="181">
        <v>19</v>
      </c>
      <c r="G23" s="197">
        <v>47208.800000000003</v>
      </c>
      <c r="H23" s="191">
        <v>49569.2</v>
      </c>
      <c r="I23" s="191">
        <v>52047.7</v>
      </c>
      <c r="J23" s="191">
        <v>54650.1</v>
      </c>
      <c r="K23" s="191">
        <v>57382.6</v>
      </c>
      <c r="L23" s="191">
        <v>60251.7</v>
      </c>
      <c r="M23" s="191">
        <v>63264.3</v>
      </c>
      <c r="N23" s="191">
        <v>66427.5</v>
      </c>
      <c r="O23" s="197"/>
      <c r="P23" s="197"/>
      <c r="Q23" s="166"/>
      <c r="R23" s="197">
        <v>46414.5</v>
      </c>
      <c r="S23" s="191">
        <v>48735.199999999997</v>
      </c>
      <c r="T23" s="191">
        <v>51172</v>
      </c>
      <c r="U23" s="191">
        <v>53730.6</v>
      </c>
      <c r="V23" s="191">
        <v>56417.1</v>
      </c>
      <c r="W23" s="191">
        <v>59238</v>
      </c>
      <c r="X23" s="191">
        <v>62199.9</v>
      </c>
      <c r="Y23" s="191">
        <v>65309.9</v>
      </c>
      <c r="AC23" s="197">
        <v>19</v>
      </c>
      <c r="AD23" s="197">
        <v>38000.5</v>
      </c>
      <c r="AE23" s="197">
        <v>39900.53</v>
      </c>
      <c r="AF23" s="197">
        <v>41895.56</v>
      </c>
      <c r="AG23" s="197">
        <v>43990.34</v>
      </c>
      <c r="AH23" s="197">
        <v>46189.86</v>
      </c>
      <c r="AI23" s="197">
        <v>48499.35</v>
      </c>
      <c r="AJ23" s="197">
        <v>50924.32</v>
      </c>
      <c r="AK23" s="197">
        <v>53470.54</v>
      </c>
      <c r="AM23" s="175"/>
    </row>
    <row r="24" spans="2:39" x14ac:dyDescent="0.3">
      <c r="B24" s="217"/>
      <c r="C24" s="136"/>
      <c r="D24" s="154">
        <v>1</v>
      </c>
      <c r="E24" s="178" t="s">
        <v>82</v>
      </c>
      <c r="F24" s="181">
        <v>20</v>
      </c>
      <c r="G24" s="197">
        <v>45663.9</v>
      </c>
      <c r="H24" s="191">
        <v>47947.1</v>
      </c>
      <c r="I24" s="191">
        <v>50344.5</v>
      </c>
      <c r="J24" s="191">
        <v>52861.7</v>
      </c>
      <c r="K24" s="191">
        <v>55504.800000000003</v>
      </c>
      <c r="L24" s="191">
        <v>58280</v>
      </c>
      <c r="M24" s="191">
        <v>61194</v>
      </c>
      <c r="N24" s="191">
        <v>64253.7</v>
      </c>
      <c r="O24" s="197"/>
      <c r="P24" s="197"/>
      <c r="Q24" s="166"/>
      <c r="R24" s="197">
        <v>44816.1</v>
      </c>
      <c r="S24" s="191">
        <v>47056.9</v>
      </c>
      <c r="T24" s="191">
        <v>49409.7</v>
      </c>
      <c r="U24" s="191">
        <v>51880.2</v>
      </c>
      <c r="V24" s="191">
        <v>54474.2</v>
      </c>
      <c r="W24" s="191">
        <v>57197.9</v>
      </c>
      <c r="X24" s="191">
        <v>60057.8</v>
      </c>
      <c r="Y24" s="191">
        <v>63060.7</v>
      </c>
      <c r="AC24" s="197">
        <v>20</v>
      </c>
      <c r="AD24" s="197">
        <v>36152</v>
      </c>
      <c r="AE24" s="197">
        <v>37959.599999999999</v>
      </c>
      <c r="AF24" s="197">
        <v>39857.58</v>
      </c>
      <c r="AG24" s="197">
        <v>41850.46</v>
      </c>
      <c r="AH24" s="197">
        <v>43942.98</v>
      </c>
      <c r="AI24" s="197">
        <v>46140.13</v>
      </c>
      <c r="AJ24" s="197">
        <v>48447.14</v>
      </c>
      <c r="AK24" s="197">
        <v>50869.5</v>
      </c>
      <c r="AM24" s="175"/>
    </row>
    <row r="25" spans="2:39" x14ac:dyDescent="0.3">
      <c r="B25" s="217"/>
      <c r="C25" s="136"/>
      <c r="D25" s="154">
        <v>1</v>
      </c>
      <c r="E25" s="178" t="s">
        <v>82</v>
      </c>
      <c r="F25" s="181">
        <v>21</v>
      </c>
      <c r="G25" s="197">
        <v>42709.2</v>
      </c>
      <c r="H25" s="191">
        <v>44844.7</v>
      </c>
      <c r="I25" s="191">
        <v>47086.9</v>
      </c>
      <c r="J25" s="191">
        <v>49441.2</v>
      </c>
      <c r="K25" s="191">
        <v>51913.3</v>
      </c>
      <c r="L25" s="191">
        <v>54509</v>
      </c>
      <c r="M25" s="191">
        <v>57234.5</v>
      </c>
      <c r="N25" s="191">
        <v>60096.2</v>
      </c>
      <c r="O25" s="197"/>
      <c r="P25" s="197"/>
      <c r="Q25" s="166"/>
      <c r="R25" s="197">
        <v>41954.400000000001</v>
      </c>
      <c r="S25" s="191">
        <v>44052.1</v>
      </c>
      <c r="T25" s="191">
        <v>46254.7</v>
      </c>
      <c r="U25" s="191">
        <v>48567.4</v>
      </c>
      <c r="V25" s="191">
        <v>50995.8</v>
      </c>
      <c r="W25" s="191">
        <v>53545.599999999999</v>
      </c>
      <c r="X25" s="191">
        <v>56222.9</v>
      </c>
      <c r="Y25" s="191">
        <v>59034</v>
      </c>
      <c r="AC25" s="197">
        <v>21</v>
      </c>
      <c r="AD25" s="197">
        <v>34217</v>
      </c>
      <c r="AE25" s="197">
        <v>35927.85</v>
      </c>
      <c r="AF25" s="197">
        <v>37724.239999999998</v>
      </c>
      <c r="AG25" s="197">
        <v>39610.449999999997</v>
      </c>
      <c r="AH25" s="197">
        <v>41590.97</v>
      </c>
      <c r="AI25" s="197">
        <v>43670.52</v>
      </c>
      <c r="AJ25" s="197">
        <v>45854.05</v>
      </c>
      <c r="AK25" s="197">
        <v>48146.75</v>
      </c>
      <c r="AM25" s="175"/>
    </row>
    <row r="26" spans="2:39" x14ac:dyDescent="0.3">
      <c r="B26" s="217"/>
      <c r="C26" s="136"/>
      <c r="D26" s="154">
        <v>1</v>
      </c>
      <c r="E26" s="178" t="s">
        <v>82</v>
      </c>
      <c r="F26" s="181">
        <v>22</v>
      </c>
      <c r="G26" s="197">
        <v>38831.199999999997</v>
      </c>
      <c r="H26" s="191">
        <v>40772.800000000003</v>
      </c>
      <c r="I26" s="191">
        <v>42811.4</v>
      </c>
      <c r="J26" s="191">
        <v>44952</v>
      </c>
      <c r="K26" s="191">
        <v>47199.6</v>
      </c>
      <c r="L26" s="191">
        <v>49559.6</v>
      </c>
      <c r="M26" s="191">
        <v>52037.599999999999</v>
      </c>
      <c r="N26" s="191">
        <v>54639.5</v>
      </c>
      <c r="O26" s="197"/>
      <c r="P26" s="197"/>
      <c r="Q26" s="166"/>
      <c r="R26" s="197">
        <v>38183.800000000003</v>
      </c>
      <c r="S26" s="191">
        <v>40093</v>
      </c>
      <c r="T26" s="191">
        <v>42097.7</v>
      </c>
      <c r="U26" s="191">
        <v>44202.6</v>
      </c>
      <c r="V26" s="191">
        <v>46412.7</v>
      </c>
      <c r="W26" s="191">
        <v>48733.3</v>
      </c>
      <c r="X26" s="191">
        <v>51170</v>
      </c>
      <c r="Y26" s="191">
        <v>53728.5</v>
      </c>
      <c r="AC26" s="197">
        <v>22</v>
      </c>
      <c r="AD26" s="197">
        <v>31654</v>
      </c>
      <c r="AE26" s="197">
        <v>33236.699999999997</v>
      </c>
      <c r="AF26" s="197">
        <v>34898.54</v>
      </c>
      <c r="AG26" s="197">
        <v>36643.47</v>
      </c>
      <c r="AH26" s="197">
        <v>38475.64</v>
      </c>
      <c r="AI26" s="197">
        <v>40399.42</v>
      </c>
      <c r="AJ26" s="197">
        <v>42419.39</v>
      </c>
      <c r="AK26" s="197">
        <v>44540.36</v>
      </c>
      <c r="AM26" s="175"/>
    </row>
    <row r="27" spans="2:39" x14ac:dyDescent="0.3">
      <c r="B27" s="217"/>
      <c r="C27" s="136"/>
      <c r="D27" s="154">
        <v>1</v>
      </c>
      <c r="E27" s="178" t="s">
        <v>82</v>
      </c>
      <c r="F27" s="181">
        <v>23</v>
      </c>
      <c r="G27" s="197">
        <v>34469.300000000003</v>
      </c>
      <c r="H27" s="191">
        <v>36192.800000000003</v>
      </c>
      <c r="I27" s="191">
        <v>38002.400000000001</v>
      </c>
      <c r="J27" s="191">
        <v>39902.5</v>
      </c>
      <c r="K27" s="191">
        <v>41897.599999999999</v>
      </c>
      <c r="L27" s="191">
        <v>43992.5</v>
      </c>
      <c r="M27" s="191">
        <v>46192.1</v>
      </c>
      <c r="N27" s="191">
        <v>48501.7</v>
      </c>
      <c r="O27" s="197"/>
      <c r="P27" s="197"/>
      <c r="Q27" s="166"/>
      <c r="R27" s="197">
        <v>34023.800000000003</v>
      </c>
      <c r="S27" s="191">
        <v>35725</v>
      </c>
      <c r="T27" s="191">
        <v>37511.300000000003</v>
      </c>
      <c r="U27" s="191">
        <v>39386.9</v>
      </c>
      <c r="V27" s="191">
        <v>41356.199999999997</v>
      </c>
      <c r="W27" s="191">
        <v>43424</v>
      </c>
      <c r="X27" s="191">
        <v>45595.199999999997</v>
      </c>
      <c r="Y27" s="191">
        <v>47875</v>
      </c>
      <c r="AC27" s="197">
        <v>23</v>
      </c>
      <c r="AD27" s="197">
        <v>29600</v>
      </c>
      <c r="AE27" s="197">
        <v>31080</v>
      </c>
      <c r="AF27" s="197">
        <v>32634</v>
      </c>
      <c r="AG27" s="197">
        <v>34265.699999999997</v>
      </c>
      <c r="AH27" s="197">
        <v>35978.99</v>
      </c>
      <c r="AI27" s="197">
        <v>37777.94</v>
      </c>
      <c r="AJ27" s="197">
        <v>39666.839999999997</v>
      </c>
      <c r="AK27" s="197">
        <v>41650.18</v>
      </c>
      <c r="AM27" s="175"/>
    </row>
    <row r="28" spans="2:39" x14ac:dyDescent="0.3">
      <c r="B28" s="217"/>
      <c r="C28" s="136"/>
      <c r="D28" s="154">
        <v>1</v>
      </c>
      <c r="E28" s="179" t="s">
        <v>82</v>
      </c>
      <c r="F28" s="181">
        <v>24</v>
      </c>
      <c r="G28" s="197">
        <v>30778.3</v>
      </c>
      <c r="H28" s="191">
        <v>32317.200000000001</v>
      </c>
      <c r="I28" s="191">
        <v>33933.1</v>
      </c>
      <c r="J28" s="191">
        <v>35629.800000000003</v>
      </c>
      <c r="K28" s="191">
        <v>37411.300000000003</v>
      </c>
      <c r="L28" s="191">
        <v>39281.9</v>
      </c>
      <c r="M28" s="191">
        <v>41246</v>
      </c>
      <c r="N28" s="191">
        <v>43308.3</v>
      </c>
      <c r="O28" s="197"/>
      <c r="P28" s="197"/>
      <c r="Q28" s="166"/>
      <c r="R28" s="197">
        <v>30499.9</v>
      </c>
      <c r="S28" s="191">
        <v>32024.9</v>
      </c>
      <c r="T28" s="191">
        <v>33626.1</v>
      </c>
      <c r="U28" s="191">
        <v>35307.4</v>
      </c>
      <c r="V28" s="191">
        <v>37072.800000000003</v>
      </c>
      <c r="W28" s="191">
        <v>38926.400000000001</v>
      </c>
      <c r="X28" s="191">
        <v>40872.699999999997</v>
      </c>
      <c r="Y28" s="191">
        <v>42916.3</v>
      </c>
      <c r="AC28" s="197">
        <v>24</v>
      </c>
      <c r="AD28" s="197">
        <v>27055.5</v>
      </c>
      <c r="AE28" s="197">
        <v>28408.28</v>
      </c>
      <c r="AF28" s="197">
        <v>29828.69</v>
      </c>
      <c r="AG28" s="197">
        <v>31320.12</v>
      </c>
      <c r="AH28" s="197">
        <v>32886.129999999997</v>
      </c>
      <c r="AI28" s="197">
        <v>34530.44</v>
      </c>
      <c r="AJ28" s="197">
        <v>36256.959999999999</v>
      </c>
      <c r="AK28" s="197">
        <v>38069.81</v>
      </c>
      <c r="AM28" s="175"/>
    </row>
    <row r="29" spans="2:39" x14ac:dyDescent="0.3">
      <c r="B29" s="217"/>
      <c r="C29" s="136"/>
      <c r="D29" s="154">
        <v>1</v>
      </c>
      <c r="E29" s="179" t="s">
        <v>83</v>
      </c>
      <c r="F29" s="181">
        <v>1</v>
      </c>
      <c r="G29" s="197">
        <v>29649.7</v>
      </c>
      <c r="H29" s="191">
        <v>31132.2</v>
      </c>
      <c r="I29" s="191">
        <v>32688.799999999999</v>
      </c>
      <c r="J29" s="191">
        <v>34323.199999999997</v>
      </c>
      <c r="K29" s="191">
        <v>36039.4</v>
      </c>
      <c r="L29" s="191">
        <v>37841.4</v>
      </c>
      <c r="M29" s="191">
        <v>39733.5</v>
      </c>
      <c r="N29" s="191">
        <v>41720.199999999997</v>
      </c>
      <c r="O29" s="197"/>
      <c r="P29" s="197"/>
      <c r="Q29" s="166"/>
      <c r="R29" s="197">
        <v>28536.2</v>
      </c>
      <c r="S29" s="191">
        <v>29963</v>
      </c>
      <c r="T29" s="191">
        <v>31461.200000000001</v>
      </c>
      <c r="U29" s="191">
        <v>33034.300000000003</v>
      </c>
      <c r="V29" s="191">
        <v>34686</v>
      </c>
      <c r="W29" s="191">
        <v>36420.300000000003</v>
      </c>
      <c r="X29" s="191">
        <v>38241.300000000003</v>
      </c>
      <c r="Y29" s="191">
        <v>40153.4</v>
      </c>
      <c r="AC29" s="197">
        <v>25</v>
      </c>
      <c r="AD29" s="197">
        <v>26496.5</v>
      </c>
      <c r="AE29" s="197">
        <v>27821.33</v>
      </c>
      <c r="AF29" s="197">
        <v>29212.400000000001</v>
      </c>
      <c r="AG29" s="197">
        <v>30673.02</v>
      </c>
      <c r="AH29" s="197">
        <v>32206.67</v>
      </c>
      <c r="AI29" s="197">
        <v>33817</v>
      </c>
      <c r="AJ29" s="197">
        <v>35507.85</v>
      </c>
      <c r="AK29" s="197">
        <v>37283.24</v>
      </c>
      <c r="AM29" s="175"/>
    </row>
    <row r="30" spans="2:39" x14ac:dyDescent="0.3">
      <c r="B30" s="217"/>
      <c r="C30" s="136"/>
      <c r="D30" s="154">
        <v>1</v>
      </c>
      <c r="E30" s="179" t="s">
        <v>83</v>
      </c>
      <c r="F30" s="181">
        <v>2</v>
      </c>
      <c r="G30" s="197">
        <v>29468.6</v>
      </c>
      <c r="H30" s="191">
        <v>30942</v>
      </c>
      <c r="I30" s="191">
        <v>32489.1</v>
      </c>
      <c r="J30" s="191">
        <v>34113.599999999999</v>
      </c>
      <c r="K30" s="191">
        <v>35819.300000000003</v>
      </c>
      <c r="L30" s="191">
        <v>37610.300000000003</v>
      </c>
      <c r="M30" s="191">
        <v>39490.800000000003</v>
      </c>
      <c r="N30" s="191">
        <v>41465.300000000003</v>
      </c>
      <c r="O30" s="197"/>
      <c r="P30" s="197"/>
      <c r="Q30" s="166"/>
      <c r="R30" s="197">
        <v>28333.9</v>
      </c>
      <c r="S30" s="191">
        <v>29750.6</v>
      </c>
      <c r="T30" s="191">
        <v>31238.1</v>
      </c>
      <c r="U30" s="191">
        <v>32800</v>
      </c>
      <c r="V30" s="191">
        <v>34440</v>
      </c>
      <c r="W30" s="191">
        <v>36162</v>
      </c>
      <c r="X30" s="191">
        <v>37970.1</v>
      </c>
      <c r="Y30" s="191">
        <v>39868.6</v>
      </c>
      <c r="AC30" s="197">
        <v>26</v>
      </c>
      <c r="AD30" s="197">
        <v>26792</v>
      </c>
      <c r="AE30" s="197">
        <v>28131.599999999999</v>
      </c>
      <c r="AF30" s="197">
        <v>29538.18</v>
      </c>
      <c r="AG30" s="197">
        <v>31015.09</v>
      </c>
      <c r="AH30" s="197">
        <v>32565.84</v>
      </c>
      <c r="AI30" s="197">
        <v>34194.129999999997</v>
      </c>
      <c r="AJ30" s="197">
        <v>35903.839999999997</v>
      </c>
      <c r="AK30" s="197">
        <v>37699.03</v>
      </c>
      <c r="AM30" s="175"/>
    </row>
    <row r="31" spans="2:39" x14ac:dyDescent="0.3">
      <c r="B31" s="217"/>
      <c r="C31" s="136"/>
      <c r="D31" s="154">
        <v>1</v>
      </c>
      <c r="E31" s="179" t="s">
        <v>83</v>
      </c>
      <c r="F31" s="181">
        <v>3</v>
      </c>
      <c r="G31" s="197">
        <v>28767.200000000001</v>
      </c>
      <c r="H31" s="191">
        <v>30205.599999999999</v>
      </c>
      <c r="I31" s="191">
        <v>31715.9</v>
      </c>
      <c r="J31" s="191">
        <v>33301.699999999997</v>
      </c>
      <c r="K31" s="191">
        <v>34966.800000000003</v>
      </c>
      <c r="L31" s="191">
        <v>36715.1</v>
      </c>
      <c r="M31" s="191">
        <v>38550.9</v>
      </c>
      <c r="N31" s="191">
        <v>40478.400000000001</v>
      </c>
      <c r="O31" s="197"/>
      <c r="P31" s="197"/>
      <c r="Q31" s="166"/>
      <c r="R31" s="197">
        <v>27599.5</v>
      </c>
      <c r="S31" s="191">
        <v>28979.5</v>
      </c>
      <c r="T31" s="191">
        <v>30428.5</v>
      </c>
      <c r="U31" s="191">
        <v>31949.9</v>
      </c>
      <c r="V31" s="191">
        <v>33547.4</v>
      </c>
      <c r="W31" s="191">
        <v>35224.800000000003</v>
      </c>
      <c r="X31" s="191">
        <v>36986</v>
      </c>
      <c r="Y31" s="191">
        <v>38835.300000000003</v>
      </c>
      <c r="AC31" s="197">
        <v>27</v>
      </c>
      <c r="AD31" s="197">
        <v>26551</v>
      </c>
      <c r="AE31" s="197">
        <v>27878.55</v>
      </c>
      <c r="AF31" s="197">
        <v>29272.48</v>
      </c>
      <c r="AG31" s="197">
        <v>30736.1</v>
      </c>
      <c r="AH31" s="197">
        <v>32272.91</v>
      </c>
      <c r="AI31" s="197">
        <v>33886.559999999998</v>
      </c>
      <c r="AJ31" s="197">
        <v>35580.89</v>
      </c>
      <c r="AK31" s="197">
        <v>37359.93</v>
      </c>
      <c r="AM31" s="175"/>
    </row>
    <row r="32" spans="2:39" x14ac:dyDescent="0.3">
      <c r="B32" s="217"/>
      <c r="C32" s="136"/>
      <c r="D32" s="154">
        <v>1</v>
      </c>
      <c r="E32" s="179" t="s">
        <v>83</v>
      </c>
      <c r="F32" s="181">
        <v>4</v>
      </c>
      <c r="G32" s="197">
        <v>28086.9</v>
      </c>
      <c r="H32" s="191">
        <v>29491.200000000001</v>
      </c>
      <c r="I32" s="191">
        <v>30965.8</v>
      </c>
      <c r="J32" s="191">
        <v>32514.1</v>
      </c>
      <c r="K32" s="191">
        <v>34139.800000000003</v>
      </c>
      <c r="L32" s="191">
        <v>35846.800000000003</v>
      </c>
      <c r="M32" s="191">
        <v>37639.1</v>
      </c>
      <c r="N32" s="191">
        <v>39521.1</v>
      </c>
      <c r="O32" s="197"/>
      <c r="P32" s="197"/>
      <c r="Q32" s="166"/>
      <c r="R32" s="197">
        <v>26875.9</v>
      </c>
      <c r="S32" s="191">
        <v>28219.7</v>
      </c>
      <c r="T32" s="191">
        <v>29630.7</v>
      </c>
      <c r="U32" s="191">
        <v>31112.2</v>
      </c>
      <c r="V32" s="191">
        <v>32667.8</v>
      </c>
      <c r="W32" s="191">
        <v>34301.199999999997</v>
      </c>
      <c r="X32" s="191">
        <v>36016.300000000003</v>
      </c>
      <c r="Y32" s="191">
        <v>37817.1</v>
      </c>
      <c r="AC32" s="197">
        <v>28</v>
      </c>
      <c r="AD32" s="197">
        <v>25743</v>
      </c>
      <c r="AE32" s="197">
        <v>27030.15</v>
      </c>
      <c r="AF32" s="197">
        <v>28381.66</v>
      </c>
      <c r="AG32" s="197">
        <v>29800.74</v>
      </c>
      <c r="AH32" s="197">
        <v>31290.78</v>
      </c>
      <c r="AI32" s="197">
        <v>32855.32</v>
      </c>
      <c r="AJ32" s="197">
        <v>34498.089999999997</v>
      </c>
      <c r="AK32" s="197">
        <v>36222.99</v>
      </c>
      <c r="AM32" s="175"/>
    </row>
    <row r="33" spans="2:39" x14ac:dyDescent="0.3">
      <c r="B33" s="217"/>
      <c r="C33" s="136"/>
      <c r="D33" s="154">
        <v>1</v>
      </c>
      <c r="E33" s="179" t="s">
        <v>83</v>
      </c>
      <c r="F33" s="181">
        <v>5</v>
      </c>
      <c r="G33" s="197">
        <v>27659.4</v>
      </c>
      <c r="H33" s="191">
        <v>29042.400000000001</v>
      </c>
      <c r="I33" s="191">
        <v>30494.5</v>
      </c>
      <c r="J33" s="191">
        <v>32019.200000000001</v>
      </c>
      <c r="K33" s="191">
        <v>33620.199999999997</v>
      </c>
      <c r="L33" s="191">
        <v>35301.199999999997</v>
      </c>
      <c r="M33" s="191">
        <v>37066.300000000003</v>
      </c>
      <c r="N33" s="191">
        <v>38919.599999999999</v>
      </c>
      <c r="O33" s="197"/>
      <c r="P33" s="197"/>
      <c r="Q33" s="166"/>
      <c r="R33" s="197">
        <v>26544.400000000001</v>
      </c>
      <c r="S33" s="191">
        <v>27871.599999999999</v>
      </c>
      <c r="T33" s="191">
        <v>29265.200000000001</v>
      </c>
      <c r="U33" s="191">
        <v>30728.5</v>
      </c>
      <c r="V33" s="191">
        <v>32264.9</v>
      </c>
      <c r="W33" s="191">
        <v>33878.1</v>
      </c>
      <c r="X33" s="191">
        <v>35572</v>
      </c>
      <c r="Y33" s="191">
        <v>37350.6</v>
      </c>
      <c r="AC33" s="197">
        <v>29</v>
      </c>
      <c r="AD33" s="197">
        <v>25567.5</v>
      </c>
      <c r="AE33" s="197">
        <v>26845.88</v>
      </c>
      <c r="AF33" s="197">
        <v>28188.17</v>
      </c>
      <c r="AG33" s="197">
        <v>29597.58</v>
      </c>
      <c r="AH33" s="197">
        <v>31077.46</v>
      </c>
      <c r="AI33" s="197">
        <v>32631.33</v>
      </c>
      <c r="AJ33" s="197">
        <v>34262.9</v>
      </c>
      <c r="AK33" s="197">
        <v>35976.050000000003</v>
      </c>
      <c r="AM33" s="175"/>
    </row>
    <row r="34" spans="2:39" x14ac:dyDescent="0.3">
      <c r="B34" s="217"/>
      <c r="C34" s="136"/>
      <c r="D34" s="154">
        <v>1</v>
      </c>
      <c r="E34" s="179" t="s">
        <v>83</v>
      </c>
      <c r="F34" s="181">
        <v>6</v>
      </c>
      <c r="G34" s="197">
        <v>28499.3</v>
      </c>
      <c r="H34" s="191">
        <v>29924.3</v>
      </c>
      <c r="I34" s="191">
        <v>31420.5</v>
      </c>
      <c r="J34" s="191">
        <v>32991.5</v>
      </c>
      <c r="K34" s="191">
        <v>34641.1</v>
      </c>
      <c r="L34" s="191">
        <v>36373.199999999997</v>
      </c>
      <c r="M34" s="191">
        <v>38191.9</v>
      </c>
      <c r="N34" s="191">
        <v>40101.5</v>
      </c>
      <c r="O34" s="197"/>
      <c r="P34" s="197"/>
      <c r="Q34" s="166"/>
      <c r="R34" s="197">
        <v>27126.3</v>
      </c>
      <c r="S34" s="191">
        <v>28482.6</v>
      </c>
      <c r="T34" s="191">
        <v>29906.7</v>
      </c>
      <c r="U34" s="191">
        <v>31402</v>
      </c>
      <c r="V34" s="191">
        <v>32972.1</v>
      </c>
      <c r="W34" s="191">
        <v>34620.699999999997</v>
      </c>
      <c r="X34" s="191">
        <v>36351.699999999997</v>
      </c>
      <c r="Y34" s="191">
        <v>38169.300000000003</v>
      </c>
      <c r="AC34" s="197">
        <v>30</v>
      </c>
      <c r="AD34" s="197">
        <v>25828.5</v>
      </c>
      <c r="AE34" s="197">
        <v>27119.93</v>
      </c>
      <c r="AF34" s="197">
        <v>28475.93</v>
      </c>
      <c r="AG34" s="197">
        <v>29899.73</v>
      </c>
      <c r="AH34" s="197">
        <v>31394.720000000001</v>
      </c>
      <c r="AI34" s="197">
        <v>32964.46</v>
      </c>
      <c r="AJ34" s="197">
        <v>34612.68</v>
      </c>
      <c r="AK34" s="197">
        <v>36343.31</v>
      </c>
      <c r="AM34" s="175"/>
    </row>
    <row r="35" spans="2:39" x14ac:dyDescent="0.3">
      <c r="B35" s="217"/>
      <c r="C35" s="136"/>
      <c r="D35" s="154">
        <v>1</v>
      </c>
      <c r="E35" s="179" t="s">
        <v>83</v>
      </c>
      <c r="F35" s="181">
        <v>7</v>
      </c>
      <c r="G35" s="197">
        <v>31706.3</v>
      </c>
      <c r="H35" s="191">
        <v>33291.599999999999</v>
      </c>
      <c r="I35" s="191">
        <v>34956.199999999997</v>
      </c>
      <c r="J35" s="191">
        <v>36704</v>
      </c>
      <c r="K35" s="191">
        <v>38539.199999999997</v>
      </c>
      <c r="L35" s="191">
        <v>40466.199999999997</v>
      </c>
      <c r="M35" s="191">
        <v>42489.5</v>
      </c>
      <c r="N35" s="191">
        <v>44614</v>
      </c>
      <c r="O35" s="197"/>
      <c r="P35" s="197"/>
      <c r="Q35" s="166"/>
      <c r="R35" s="197">
        <v>29279.3</v>
      </c>
      <c r="S35" s="191">
        <v>30743.3</v>
      </c>
      <c r="T35" s="191">
        <v>32280.5</v>
      </c>
      <c r="U35" s="191">
        <v>33894.5</v>
      </c>
      <c r="V35" s="191">
        <v>35589.199999999997</v>
      </c>
      <c r="W35" s="191">
        <v>37368.699999999997</v>
      </c>
      <c r="X35" s="191">
        <v>39237.1</v>
      </c>
      <c r="Y35" s="191">
        <v>41199</v>
      </c>
      <c r="AC35" s="197">
        <v>31</v>
      </c>
      <c r="AD35" s="197">
        <v>26074.5</v>
      </c>
      <c r="AE35" s="197">
        <v>27378.23</v>
      </c>
      <c r="AF35" s="197">
        <v>28747.14</v>
      </c>
      <c r="AG35" s="197">
        <v>30184.5</v>
      </c>
      <c r="AH35" s="197">
        <v>31693.73</v>
      </c>
      <c r="AI35" s="197">
        <v>33278.42</v>
      </c>
      <c r="AJ35" s="197">
        <v>34942.339999999997</v>
      </c>
      <c r="AK35" s="197">
        <v>36689.46</v>
      </c>
      <c r="AM35" s="175"/>
    </row>
    <row r="36" spans="2:39" x14ac:dyDescent="0.3">
      <c r="B36" s="217"/>
      <c r="C36" s="136"/>
      <c r="D36" s="154">
        <v>1</v>
      </c>
      <c r="E36" s="179" t="s">
        <v>83</v>
      </c>
      <c r="F36" s="181">
        <v>8</v>
      </c>
      <c r="G36" s="197">
        <v>35929</v>
      </c>
      <c r="H36" s="191">
        <v>37725.5</v>
      </c>
      <c r="I36" s="191">
        <v>39611.800000000003</v>
      </c>
      <c r="J36" s="191">
        <v>41592.400000000001</v>
      </c>
      <c r="K36" s="191">
        <v>43672</v>
      </c>
      <c r="L36" s="191">
        <v>45855.6</v>
      </c>
      <c r="M36" s="191">
        <v>48148.4</v>
      </c>
      <c r="N36" s="191">
        <v>50555.8</v>
      </c>
      <c r="O36" s="197"/>
      <c r="P36" s="197"/>
      <c r="Q36" s="166"/>
      <c r="R36" s="197">
        <v>32119</v>
      </c>
      <c r="S36" s="191">
        <v>33725</v>
      </c>
      <c r="T36" s="191">
        <v>35411.300000000003</v>
      </c>
      <c r="U36" s="191">
        <v>37181.9</v>
      </c>
      <c r="V36" s="191">
        <v>39041</v>
      </c>
      <c r="W36" s="191">
        <v>40993.1</v>
      </c>
      <c r="X36" s="191">
        <v>43042.8</v>
      </c>
      <c r="Y36" s="191">
        <v>45194.9</v>
      </c>
      <c r="AC36" s="197">
        <v>32</v>
      </c>
      <c r="AD36" s="197">
        <v>29305.5</v>
      </c>
      <c r="AE36" s="197">
        <v>30770.78</v>
      </c>
      <c r="AF36" s="197">
        <v>32309.32</v>
      </c>
      <c r="AG36" s="197">
        <v>33924.79</v>
      </c>
      <c r="AH36" s="197">
        <v>35621.03</v>
      </c>
      <c r="AI36" s="197">
        <v>37402.080000000002</v>
      </c>
      <c r="AJ36" s="197">
        <v>39272.18</v>
      </c>
      <c r="AK36" s="197">
        <v>41235.79</v>
      </c>
      <c r="AM36" s="175"/>
    </row>
    <row r="37" spans="2:39" x14ac:dyDescent="0.3">
      <c r="B37" s="217"/>
      <c r="C37" s="136"/>
      <c r="D37" s="154">
        <v>1</v>
      </c>
      <c r="E37" s="179" t="s">
        <v>83</v>
      </c>
      <c r="F37" s="181">
        <v>9</v>
      </c>
      <c r="G37" s="197">
        <v>38144.9</v>
      </c>
      <c r="H37" s="191">
        <v>40052.1</v>
      </c>
      <c r="I37" s="191">
        <v>42054.7</v>
      </c>
      <c r="J37" s="191">
        <v>44157.4</v>
      </c>
      <c r="K37" s="191">
        <v>46365.3</v>
      </c>
      <c r="L37" s="191">
        <v>48683.6</v>
      </c>
      <c r="M37" s="191">
        <v>51117.8</v>
      </c>
      <c r="N37" s="191">
        <v>53673.7</v>
      </c>
      <c r="O37" s="197"/>
      <c r="P37" s="197"/>
      <c r="Q37" s="166"/>
      <c r="R37" s="197">
        <v>34387</v>
      </c>
      <c r="S37" s="191">
        <v>36106.400000000001</v>
      </c>
      <c r="T37" s="191">
        <v>37911.699999999997</v>
      </c>
      <c r="U37" s="191">
        <v>39807.300000000003</v>
      </c>
      <c r="V37" s="191">
        <v>41797.699999999997</v>
      </c>
      <c r="W37" s="191">
        <v>43887.6</v>
      </c>
      <c r="X37" s="191">
        <v>46082</v>
      </c>
      <c r="Y37" s="191">
        <v>48386.1</v>
      </c>
      <c r="AC37" s="197">
        <v>33</v>
      </c>
      <c r="AD37" s="197">
        <v>32164.5</v>
      </c>
      <c r="AE37" s="197">
        <v>33772.730000000003</v>
      </c>
      <c r="AF37" s="197">
        <v>35461.370000000003</v>
      </c>
      <c r="AG37" s="197">
        <v>37234.44</v>
      </c>
      <c r="AH37" s="197">
        <v>39096.160000000003</v>
      </c>
      <c r="AI37" s="197">
        <v>41050.97</v>
      </c>
      <c r="AJ37" s="197">
        <v>43103.519999999997</v>
      </c>
      <c r="AK37" s="197">
        <v>45258.7</v>
      </c>
      <c r="AM37" s="175"/>
    </row>
    <row r="38" spans="2:39" x14ac:dyDescent="0.3">
      <c r="B38" s="217"/>
      <c r="C38" s="136"/>
      <c r="D38" s="154">
        <v>1</v>
      </c>
      <c r="E38" s="179" t="s">
        <v>83</v>
      </c>
      <c r="F38" s="181">
        <v>10</v>
      </c>
      <c r="G38" s="197">
        <v>39596.800000000003</v>
      </c>
      <c r="H38" s="191">
        <v>41576.6</v>
      </c>
      <c r="I38" s="191">
        <v>43655.4</v>
      </c>
      <c r="J38" s="191">
        <v>45838.2</v>
      </c>
      <c r="K38" s="191">
        <v>48130.1</v>
      </c>
      <c r="L38" s="191">
        <v>50536.6</v>
      </c>
      <c r="M38" s="191">
        <v>53063.4</v>
      </c>
      <c r="N38" s="191">
        <v>55716.6</v>
      </c>
      <c r="O38" s="197"/>
      <c r="P38" s="197"/>
      <c r="Q38" s="166"/>
      <c r="R38" s="197">
        <v>36059.4</v>
      </c>
      <c r="S38" s="191">
        <v>37862.400000000001</v>
      </c>
      <c r="T38" s="191">
        <v>39755.5</v>
      </c>
      <c r="U38" s="191">
        <v>41743.300000000003</v>
      </c>
      <c r="V38" s="191">
        <v>43830.5</v>
      </c>
      <c r="W38" s="191">
        <v>46022</v>
      </c>
      <c r="X38" s="191">
        <v>48323.1</v>
      </c>
      <c r="Y38" s="191">
        <v>50739.3</v>
      </c>
      <c r="AC38" s="197">
        <v>34</v>
      </c>
      <c r="AD38" s="197">
        <v>34951.5</v>
      </c>
      <c r="AE38" s="197">
        <v>36699.08</v>
      </c>
      <c r="AF38" s="197">
        <v>38534.03</v>
      </c>
      <c r="AG38" s="197">
        <v>40460.730000000003</v>
      </c>
      <c r="AH38" s="197">
        <v>42483.77</v>
      </c>
      <c r="AI38" s="197">
        <v>44607.96</v>
      </c>
      <c r="AJ38" s="197">
        <v>46838.36</v>
      </c>
      <c r="AK38" s="197">
        <v>49180.28</v>
      </c>
      <c r="AM38" s="175"/>
    </row>
    <row r="39" spans="2:39" x14ac:dyDescent="0.3">
      <c r="B39" s="217"/>
      <c r="C39" s="136"/>
      <c r="D39" s="154">
        <v>1</v>
      </c>
      <c r="E39" s="179" t="s">
        <v>83</v>
      </c>
      <c r="F39" s="181">
        <v>11</v>
      </c>
      <c r="G39" s="197">
        <v>40027.5</v>
      </c>
      <c r="H39" s="191">
        <v>42028.9</v>
      </c>
      <c r="I39" s="191">
        <v>44130.3</v>
      </c>
      <c r="J39" s="191">
        <v>46336.800000000003</v>
      </c>
      <c r="K39" s="191">
        <v>48653.599999999999</v>
      </c>
      <c r="L39" s="191">
        <v>51086.3</v>
      </c>
      <c r="M39" s="191">
        <v>53640.6</v>
      </c>
      <c r="N39" s="191">
        <v>56322.6</v>
      </c>
      <c r="O39" s="197"/>
      <c r="P39" s="197"/>
      <c r="Q39" s="166"/>
      <c r="R39" s="197">
        <v>36642.6</v>
      </c>
      <c r="S39" s="191">
        <v>38474.699999999997</v>
      </c>
      <c r="T39" s="191">
        <v>40398.400000000001</v>
      </c>
      <c r="U39" s="191">
        <v>42418.3</v>
      </c>
      <c r="V39" s="191">
        <v>44539.199999999997</v>
      </c>
      <c r="W39" s="191">
        <v>46766.2</v>
      </c>
      <c r="X39" s="191">
        <v>49104.5</v>
      </c>
      <c r="Y39" s="191">
        <v>51559.7</v>
      </c>
      <c r="AC39" s="197">
        <v>35</v>
      </c>
      <c r="AD39" s="197">
        <v>35706</v>
      </c>
      <c r="AE39" s="197">
        <v>37491.300000000003</v>
      </c>
      <c r="AF39" s="197">
        <v>39365.870000000003</v>
      </c>
      <c r="AG39" s="197">
        <v>41334.160000000003</v>
      </c>
      <c r="AH39" s="197">
        <v>43400.87</v>
      </c>
      <c r="AI39" s="197">
        <v>45570.91</v>
      </c>
      <c r="AJ39" s="197">
        <v>47849.46</v>
      </c>
      <c r="AK39" s="197">
        <v>50241.93</v>
      </c>
      <c r="AM39" s="175"/>
    </row>
    <row r="40" spans="2:39" x14ac:dyDescent="0.3">
      <c r="B40" s="217"/>
      <c r="C40" s="136"/>
      <c r="D40" s="154">
        <v>1</v>
      </c>
      <c r="E40" s="179" t="s">
        <v>83</v>
      </c>
      <c r="F40" s="181">
        <v>12</v>
      </c>
      <c r="G40" s="197">
        <v>40173</v>
      </c>
      <c r="H40" s="191">
        <v>42181.7</v>
      </c>
      <c r="I40" s="191">
        <v>44290.8</v>
      </c>
      <c r="J40" s="191">
        <v>46505.3</v>
      </c>
      <c r="K40" s="191">
        <v>48830.6</v>
      </c>
      <c r="L40" s="191">
        <v>51272.1</v>
      </c>
      <c r="M40" s="191">
        <v>53835.7</v>
      </c>
      <c r="N40" s="191">
        <v>56527.5</v>
      </c>
      <c r="O40" s="197"/>
      <c r="P40" s="197"/>
      <c r="Q40" s="166"/>
      <c r="R40" s="197">
        <v>36911.300000000003</v>
      </c>
      <c r="S40" s="191">
        <v>38756.9</v>
      </c>
      <c r="T40" s="191">
        <v>40694.699999999997</v>
      </c>
      <c r="U40" s="191">
        <v>42729.4</v>
      </c>
      <c r="V40" s="191">
        <v>44865.9</v>
      </c>
      <c r="W40" s="191">
        <v>47109.2</v>
      </c>
      <c r="X40" s="191">
        <v>49464.7</v>
      </c>
      <c r="Y40" s="191">
        <v>51937.9</v>
      </c>
      <c r="AC40" s="197">
        <v>36</v>
      </c>
      <c r="AD40" s="197">
        <v>36141</v>
      </c>
      <c r="AE40" s="197">
        <v>37948.050000000003</v>
      </c>
      <c r="AF40" s="197">
        <v>39845.449999999997</v>
      </c>
      <c r="AG40" s="197">
        <v>41837.72</v>
      </c>
      <c r="AH40" s="197">
        <v>43929.61</v>
      </c>
      <c r="AI40" s="197">
        <v>46126.09</v>
      </c>
      <c r="AJ40" s="197">
        <v>48432.39</v>
      </c>
      <c r="AK40" s="197">
        <v>50854.01</v>
      </c>
      <c r="AM40" s="175"/>
    </row>
    <row r="41" spans="2:39" x14ac:dyDescent="0.3">
      <c r="B41" s="217"/>
      <c r="C41" s="136"/>
      <c r="D41" s="154">
        <v>1</v>
      </c>
      <c r="E41" s="179" t="s">
        <v>83</v>
      </c>
      <c r="F41" s="181">
        <v>13</v>
      </c>
      <c r="G41" s="197">
        <v>40195.800000000003</v>
      </c>
      <c r="H41" s="191">
        <v>42205.599999999999</v>
      </c>
      <c r="I41" s="191">
        <v>44315.9</v>
      </c>
      <c r="J41" s="191">
        <v>46531.7</v>
      </c>
      <c r="K41" s="191">
        <v>48858.3</v>
      </c>
      <c r="L41" s="191">
        <v>51301.2</v>
      </c>
      <c r="M41" s="191">
        <v>53866.3</v>
      </c>
      <c r="N41" s="191">
        <v>56559.6</v>
      </c>
      <c r="O41" s="197"/>
      <c r="P41" s="197"/>
      <c r="Q41" s="166"/>
      <c r="R41" s="197">
        <v>37007.800000000003</v>
      </c>
      <c r="S41" s="191">
        <v>38858.199999999997</v>
      </c>
      <c r="T41" s="191">
        <v>40801.1</v>
      </c>
      <c r="U41" s="191">
        <v>42841.2</v>
      </c>
      <c r="V41" s="191">
        <v>44983.3</v>
      </c>
      <c r="W41" s="191">
        <v>47232.5</v>
      </c>
      <c r="X41" s="191">
        <v>49594.1</v>
      </c>
      <c r="Y41" s="191">
        <v>52073.8</v>
      </c>
      <c r="AC41" s="197">
        <v>37</v>
      </c>
      <c r="AD41" s="197">
        <v>36380.5</v>
      </c>
      <c r="AE41" s="197">
        <v>38199.53</v>
      </c>
      <c r="AF41" s="197">
        <v>40109.51</v>
      </c>
      <c r="AG41" s="197">
        <v>42114.99</v>
      </c>
      <c r="AH41" s="197">
        <v>44220.74</v>
      </c>
      <c r="AI41" s="197">
        <v>46431.78</v>
      </c>
      <c r="AJ41" s="197">
        <v>48753.37</v>
      </c>
      <c r="AK41" s="197">
        <v>51191.040000000001</v>
      </c>
      <c r="AM41" s="175"/>
    </row>
    <row r="42" spans="2:39" x14ac:dyDescent="0.3">
      <c r="B42" s="217"/>
      <c r="C42" s="136"/>
      <c r="D42" s="154">
        <v>1</v>
      </c>
      <c r="E42" s="179" t="s">
        <v>83</v>
      </c>
      <c r="F42" s="181">
        <v>14</v>
      </c>
      <c r="G42" s="197">
        <v>39860.1</v>
      </c>
      <c r="H42" s="191">
        <v>41853.1</v>
      </c>
      <c r="I42" s="191">
        <v>43945.8</v>
      </c>
      <c r="J42" s="191">
        <v>46143.1</v>
      </c>
      <c r="K42" s="191">
        <v>48450.3</v>
      </c>
      <c r="L42" s="191">
        <v>50872.800000000003</v>
      </c>
      <c r="M42" s="191">
        <v>53416.4</v>
      </c>
      <c r="N42" s="191">
        <v>56087.199999999997</v>
      </c>
      <c r="O42" s="197"/>
      <c r="P42" s="197"/>
      <c r="Q42" s="166"/>
      <c r="R42" s="197">
        <v>36700.800000000003</v>
      </c>
      <c r="S42" s="191">
        <v>38535.800000000003</v>
      </c>
      <c r="T42" s="191">
        <v>40462.6</v>
      </c>
      <c r="U42" s="191">
        <v>42485.7</v>
      </c>
      <c r="V42" s="191">
        <v>44610</v>
      </c>
      <c r="W42" s="191">
        <v>46840.5</v>
      </c>
      <c r="X42" s="191">
        <v>49182.5</v>
      </c>
      <c r="Y42" s="191">
        <v>51641.599999999999</v>
      </c>
      <c r="AC42" s="197">
        <v>38</v>
      </c>
      <c r="AD42" s="197">
        <v>36475</v>
      </c>
      <c r="AE42" s="197">
        <v>38298.75</v>
      </c>
      <c r="AF42" s="197">
        <v>40213.69</v>
      </c>
      <c r="AG42" s="197">
        <v>42224.37</v>
      </c>
      <c r="AH42" s="197">
        <v>44335.59</v>
      </c>
      <c r="AI42" s="197">
        <v>46552.37</v>
      </c>
      <c r="AJ42" s="197">
        <v>48879.99</v>
      </c>
      <c r="AK42" s="197">
        <v>51323.99</v>
      </c>
      <c r="AM42" s="175"/>
    </row>
    <row r="43" spans="2:39" x14ac:dyDescent="0.3">
      <c r="B43" s="217"/>
      <c r="C43" s="136"/>
      <c r="D43" s="154">
        <v>1</v>
      </c>
      <c r="E43" s="179" t="s">
        <v>83</v>
      </c>
      <c r="F43" s="181">
        <v>15</v>
      </c>
      <c r="G43" s="197">
        <v>39840.300000000003</v>
      </c>
      <c r="H43" s="191">
        <v>41832.300000000003</v>
      </c>
      <c r="I43" s="191">
        <v>43923.9</v>
      </c>
      <c r="J43" s="191">
        <v>46120.1</v>
      </c>
      <c r="K43" s="191">
        <v>48426.1</v>
      </c>
      <c r="L43" s="191">
        <v>50847.4</v>
      </c>
      <c r="M43" s="191">
        <v>53389.8</v>
      </c>
      <c r="N43" s="191">
        <v>56059.3</v>
      </c>
      <c r="O43" s="197"/>
      <c r="P43" s="197"/>
      <c r="Q43" s="166"/>
      <c r="R43" s="197">
        <v>36716.300000000003</v>
      </c>
      <c r="S43" s="191">
        <v>38552.1</v>
      </c>
      <c r="T43" s="191">
        <v>40479.699999999997</v>
      </c>
      <c r="U43" s="191">
        <v>42503.7</v>
      </c>
      <c r="V43" s="191">
        <v>44628.9</v>
      </c>
      <c r="W43" s="191">
        <v>46860.3</v>
      </c>
      <c r="X43" s="191">
        <v>49203.3</v>
      </c>
      <c r="Y43" s="191">
        <v>51663.5</v>
      </c>
      <c r="AC43" s="197">
        <v>39</v>
      </c>
      <c r="AD43" s="197">
        <v>37042</v>
      </c>
      <c r="AE43" s="197">
        <v>38894.1</v>
      </c>
      <c r="AF43" s="197">
        <v>40838.81</v>
      </c>
      <c r="AG43" s="197">
        <v>42880.75</v>
      </c>
      <c r="AH43" s="197">
        <v>45024.79</v>
      </c>
      <c r="AI43" s="197">
        <v>47276.03</v>
      </c>
      <c r="AJ43" s="197">
        <v>49639.83</v>
      </c>
      <c r="AK43" s="197">
        <v>52121.82</v>
      </c>
      <c r="AM43" s="175"/>
    </row>
    <row r="44" spans="2:39" x14ac:dyDescent="0.3">
      <c r="B44" s="217"/>
      <c r="C44" s="136"/>
      <c r="D44" s="154">
        <v>1</v>
      </c>
      <c r="E44" s="179" t="s">
        <v>83</v>
      </c>
      <c r="F44" s="181">
        <v>16</v>
      </c>
      <c r="G44" s="197">
        <v>40576.800000000003</v>
      </c>
      <c r="H44" s="191">
        <v>42605.599999999999</v>
      </c>
      <c r="I44" s="191">
        <v>44735.9</v>
      </c>
      <c r="J44" s="191">
        <v>46972.7</v>
      </c>
      <c r="K44" s="191">
        <v>49321.3</v>
      </c>
      <c r="L44" s="191">
        <v>51787.4</v>
      </c>
      <c r="M44" s="191">
        <v>54376.800000000003</v>
      </c>
      <c r="N44" s="191">
        <v>57095.6</v>
      </c>
      <c r="O44" s="197"/>
      <c r="P44" s="197"/>
      <c r="Q44" s="166"/>
      <c r="R44" s="197">
        <v>37574.800000000003</v>
      </c>
      <c r="S44" s="191">
        <v>39453.5</v>
      </c>
      <c r="T44" s="191">
        <v>41426.199999999997</v>
      </c>
      <c r="U44" s="191">
        <v>43497.5</v>
      </c>
      <c r="V44" s="191">
        <v>45672.4</v>
      </c>
      <c r="W44" s="191">
        <v>47956</v>
      </c>
      <c r="X44" s="191">
        <v>50353.8</v>
      </c>
      <c r="Y44" s="191">
        <v>52871.5</v>
      </c>
      <c r="AC44" s="197">
        <v>40</v>
      </c>
      <c r="AD44" s="197">
        <v>38434</v>
      </c>
      <c r="AE44" s="197">
        <v>40355.699999999997</v>
      </c>
      <c r="AF44" s="197">
        <v>42373.49</v>
      </c>
      <c r="AG44" s="197">
        <v>44492.160000000003</v>
      </c>
      <c r="AH44" s="197">
        <v>46716.77</v>
      </c>
      <c r="AI44" s="197">
        <v>49052.61</v>
      </c>
      <c r="AJ44" s="197">
        <v>51505.24</v>
      </c>
      <c r="AK44" s="197">
        <v>54080.5</v>
      </c>
      <c r="AM44" s="175"/>
    </row>
    <row r="45" spans="2:39" x14ac:dyDescent="0.3">
      <c r="B45" s="217"/>
      <c r="C45" s="136"/>
      <c r="D45" s="154">
        <v>1</v>
      </c>
      <c r="E45" s="179" t="s">
        <v>83</v>
      </c>
      <c r="F45" s="181">
        <v>17</v>
      </c>
      <c r="G45" s="197">
        <v>43203.199999999997</v>
      </c>
      <c r="H45" s="191">
        <v>45363.4</v>
      </c>
      <c r="I45" s="191">
        <v>47631.6</v>
      </c>
      <c r="J45" s="191">
        <v>50013.2</v>
      </c>
      <c r="K45" s="191">
        <v>52513.9</v>
      </c>
      <c r="L45" s="191">
        <v>55139.6</v>
      </c>
      <c r="M45" s="191">
        <v>57896.6</v>
      </c>
      <c r="N45" s="191">
        <v>60791.4</v>
      </c>
      <c r="O45" s="197"/>
      <c r="P45" s="197"/>
      <c r="Q45" s="166"/>
      <c r="R45" s="197">
        <v>40124.6</v>
      </c>
      <c r="S45" s="191">
        <v>42130.8</v>
      </c>
      <c r="T45" s="191">
        <v>44237.3</v>
      </c>
      <c r="U45" s="191">
        <v>46449.2</v>
      </c>
      <c r="V45" s="191">
        <v>48771.7</v>
      </c>
      <c r="W45" s="191">
        <v>51210.3</v>
      </c>
      <c r="X45" s="191">
        <v>53770.8</v>
      </c>
      <c r="Y45" s="191">
        <v>56459.3</v>
      </c>
      <c r="AC45" s="197">
        <v>41</v>
      </c>
      <c r="AD45" s="197">
        <v>43055</v>
      </c>
      <c r="AE45" s="197">
        <v>45207.75</v>
      </c>
      <c r="AF45" s="197">
        <v>47468.14</v>
      </c>
      <c r="AG45" s="197">
        <v>49841.55</v>
      </c>
      <c r="AH45" s="197">
        <v>52333.63</v>
      </c>
      <c r="AI45" s="197">
        <v>54950.31</v>
      </c>
      <c r="AJ45" s="197">
        <v>57697.83</v>
      </c>
      <c r="AK45" s="197">
        <v>60582.720000000001</v>
      </c>
      <c r="AM45" s="175"/>
    </row>
    <row r="46" spans="2:39" x14ac:dyDescent="0.3">
      <c r="B46" s="217"/>
      <c r="C46" s="136"/>
      <c r="D46" s="154">
        <v>1</v>
      </c>
      <c r="E46" s="179" t="s">
        <v>83</v>
      </c>
      <c r="F46" s="181">
        <v>18</v>
      </c>
      <c r="G46" s="197">
        <v>45592.3</v>
      </c>
      <c r="H46" s="191">
        <v>47871.9</v>
      </c>
      <c r="I46" s="191">
        <v>50265.5</v>
      </c>
      <c r="J46" s="191">
        <v>52778.8</v>
      </c>
      <c r="K46" s="191">
        <v>55417.7</v>
      </c>
      <c r="L46" s="191">
        <v>58188.6</v>
      </c>
      <c r="M46" s="191">
        <v>61098</v>
      </c>
      <c r="N46" s="191">
        <v>64152.9</v>
      </c>
      <c r="O46" s="197"/>
      <c r="P46" s="197"/>
      <c r="Q46" s="166"/>
      <c r="R46" s="197">
        <v>42490.5</v>
      </c>
      <c r="S46" s="191">
        <v>44615</v>
      </c>
      <c r="T46" s="191">
        <v>46845.8</v>
      </c>
      <c r="U46" s="191">
        <v>49188.1</v>
      </c>
      <c r="V46" s="191">
        <v>51647.5</v>
      </c>
      <c r="W46" s="191">
        <v>54229.9</v>
      </c>
      <c r="X46" s="191">
        <v>56941.4</v>
      </c>
      <c r="Y46" s="191">
        <v>59788.5</v>
      </c>
      <c r="AC46" s="197">
        <v>42</v>
      </c>
      <c r="AD46" s="197">
        <v>45927.5</v>
      </c>
      <c r="AE46" s="197">
        <v>48223.88</v>
      </c>
      <c r="AF46" s="197">
        <v>50635.07</v>
      </c>
      <c r="AG46" s="197">
        <v>53166.82</v>
      </c>
      <c r="AH46" s="197">
        <v>55825.16</v>
      </c>
      <c r="AI46" s="197">
        <v>58616.42</v>
      </c>
      <c r="AJ46" s="197">
        <v>61547.24</v>
      </c>
      <c r="AK46" s="197">
        <v>64624.6</v>
      </c>
      <c r="AM46" s="175"/>
    </row>
    <row r="47" spans="2:39" x14ac:dyDescent="0.3">
      <c r="B47" s="217"/>
      <c r="C47" s="136"/>
      <c r="D47" s="154">
        <v>1</v>
      </c>
      <c r="E47" s="179" t="s">
        <v>83</v>
      </c>
      <c r="F47" s="181">
        <v>19</v>
      </c>
      <c r="G47" s="197">
        <v>45565.2</v>
      </c>
      <c r="H47" s="191">
        <v>47843.5</v>
      </c>
      <c r="I47" s="191">
        <v>50235.7</v>
      </c>
      <c r="J47" s="191">
        <v>52747.5</v>
      </c>
      <c r="K47" s="191">
        <v>55384.9</v>
      </c>
      <c r="L47" s="191">
        <v>58154.1</v>
      </c>
      <c r="M47" s="191">
        <v>61061.8</v>
      </c>
      <c r="N47" s="191">
        <v>64114.9</v>
      </c>
      <c r="O47" s="197"/>
      <c r="P47" s="197"/>
      <c r="Q47" s="166"/>
      <c r="R47" s="197">
        <v>42548.5</v>
      </c>
      <c r="S47" s="191">
        <v>44675.9</v>
      </c>
      <c r="T47" s="191">
        <v>46909.7</v>
      </c>
      <c r="U47" s="191">
        <v>49255.199999999997</v>
      </c>
      <c r="V47" s="191">
        <v>51718</v>
      </c>
      <c r="W47" s="191">
        <v>54303.9</v>
      </c>
      <c r="X47" s="191">
        <v>57019.1</v>
      </c>
      <c r="Y47" s="191">
        <v>59870.1</v>
      </c>
      <c r="AC47" s="197">
        <v>43</v>
      </c>
      <c r="AD47" s="197">
        <v>45032.5</v>
      </c>
      <c r="AE47" s="197">
        <v>47284.13</v>
      </c>
      <c r="AF47" s="197">
        <v>49648.34</v>
      </c>
      <c r="AG47" s="197">
        <v>52130.76</v>
      </c>
      <c r="AH47" s="197">
        <v>54737.3</v>
      </c>
      <c r="AI47" s="197">
        <v>57474.17</v>
      </c>
      <c r="AJ47" s="197">
        <v>60347.88</v>
      </c>
      <c r="AK47" s="197">
        <v>63365.27</v>
      </c>
      <c r="AM47" s="175"/>
    </row>
    <row r="48" spans="2:39" x14ac:dyDescent="0.3">
      <c r="B48" s="217"/>
      <c r="C48" s="136"/>
      <c r="D48" s="154">
        <v>1</v>
      </c>
      <c r="E48" s="179" t="s">
        <v>83</v>
      </c>
      <c r="F48" s="181">
        <v>20</v>
      </c>
      <c r="G48" s="197">
        <v>43803.8</v>
      </c>
      <c r="H48" s="191">
        <v>45994</v>
      </c>
      <c r="I48" s="191">
        <v>48293.7</v>
      </c>
      <c r="J48" s="191">
        <v>50708.4</v>
      </c>
      <c r="K48" s="191">
        <v>53243.8</v>
      </c>
      <c r="L48" s="191">
        <v>55906</v>
      </c>
      <c r="M48" s="191">
        <v>58701.3</v>
      </c>
      <c r="N48" s="191">
        <v>61636.4</v>
      </c>
      <c r="O48" s="197"/>
      <c r="P48" s="197"/>
      <c r="Q48" s="166"/>
      <c r="R48" s="197">
        <v>41130.300000000003</v>
      </c>
      <c r="S48" s="191">
        <v>43186.8</v>
      </c>
      <c r="T48" s="191">
        <v>45346.1</v>
      </c>
      <c r="U48" s="191">
        <v>47613.4</v>
      </c>
      <c r="V48" s="191">
        <v>49994.1</v>
      </c>
      <c r="W48" s="191">
        <v>52493.8</v>
      </c>
      <c r="X48" s="191">
        <v>55118.5</v>
      </c>
      <c r="Y48" s="191">
        <v>57874.400000000001</v>
      </c>
      <c r="AC48" s="197">
        <v>44</v>
      </c>
      <c r="AD48" s="197">
        <v>42715</v>
      </c>
      <c r="AE48" s="197">
        <v>44850.75</v>
      </c>
      <c r="AF48" s="197">
        <v>47093.29</v>
      </c>
      <c r="AG48" s="197">
        <v>49447.95</v>
      </c>
      <c r="AH48" s="197">
        <v>51920.35</v>
      </c>
      <c r="AI48" s="197">
        <v>54516.37</v>
      </c>
      <c r="AJ48" s="197">
        <v>57242.19</v>
      </c>
      <c r="AK48" s="197">
        <v>60104.3</v>
      </c>
      <c r="AM48" s="175"/>
    </row>
    <row r="49" spans="2:39" x14ac:dyDescent="0.3">
      <c r="B49" s="217"/>
      <c r="C49" s="136"/>
      <c r="D49" s="154">
        <v>1</v>
      </c>
      <c r="E49" s="179" t="s">
        <v>83</v>
      </c>
      <c r="F49" s="181">
        <v>21</v>
      </c>
      <c r="G49" s="197">
        <v>41077.1</v>
      </c>
      <c r="H49" s="191">
        <v>43131</v>
      </c>
      <c r="I49" s="191">
        <v>45287.6</v>
      </c>
      <c r="J49" s="191">
        <v>47552</v>
      </c>
      <c r="K49" s="191">
        <v>49929.599999999999</v>
      </c>
      <c r="L49" s="191">
        <v>52426.1</v>
      </c>
      <c r="M49" s="191">
        <v>55047.4</v>
      </c>
      <c r="N49" s="191">
        <v>57799.8</v>
      </c>
      <c r="O49" s="197"/>
      <c r="P49" s="197"/>
      <c r="Q49" s="166"/>
      <c r="R49" s="197">
        <v>38633.699999999997</v>
      </c>
      <c r="S49" s="191">
        <v>40565.4</v>
      </c>
      <c r="T49" s="191">
        <v>42593.7</v>
      </c>
      <c r="U49" s="191">
        <v>44723.4</v>
      </c>
      <c r="V49" s="191">
        <v>46959.6</v>
      </c>
      <c r="W49" s="191">
        <v>49307.6</v>
      </c>
      <c r="X49" s="191">
        <v>51773</v>
      </c>
      <c r="Y49" s="191">
        <v>54361.7</v>
      </c>
      <c r="AC49" s="197">
        <v>45</v>
      </c>
      <c r="AD49" s="197">
        <v>39809</v>
      </c>
      <c r="AE49" s="197">
        <v>41799.449999999997</v>
      </c>
      <c r="AF49" s="197">
        <v>43889.42</v>
      </c>
      <c r="AG49" s="197">
        <v>46083.89</v>
      </c>
      <c r="AH49" s="197">
        <v>48388.08</v>
      </c>
      <c r="AI49" s="197">
        <v>50807.48</v>
      </c>
      <c r="AJ49" s="197">
        <v>53347.85</v>
      </c>
      <c r="AK49" s="197">
        <v>56015.24</v>
      </c>
      <c r="AM49" s="175"/>
    </row>
    <row r="50" spans="2:39" x14ac:dyDescent="0.3">
      <c r="B50" s="217"/>
      <c r="C50" s="136"/>
      <c r="D50" s="154">
        <v>1</v>
      </c>
      <c r="E50" s="179" t="s">
        <v>83</v>
      </c>
      <c r="F50" s="181">
        <v>22</v>
      </c>
      <c r="G50" s="197">
        <v>37500</v>
      </c>
      <c r="H50" s="191">
        <v>39375</v>
      </c>
      <c r="I50" s="191">
        <v>41343.800000000003</v>
      </c>
      <c r="J50" s="191">
        <v>43411</v>
      </c>
      <c r="K50" s="191">
        <v>45581.599999999999</v>
      </c>
      <c r="L50" s="191">
        <v>47860.7</v>
      </c>
      <c r="M50" s="191">
        <v>50253.7</v>
      </c>
      <c r="N50" s="191">
        <v>52766.400000000001</v>
      </c>
      <c r="O50" s="197"/>
      <c r="P50" s="197"/>
      <c r="Q50" s="166"/>
      <c r="R50" s="197">
        <v>35381.199999999997</v>
      </c>
      <c r="S50" s="191">
        <v>37150.300000000003</v>
      </c>
      <c r="T50" s="191">
        <v>39007.800000000003</v>
      </c>
      <c r="U50" s="191">
        <v>40958.199999999997</v>
      </c>
      <c r="V50" s="191">
        <v>43006.1</v>
      </c>
      <c r="W50" s="191">
        <v>45156.4</v>
      </c>
      <c r="X50" s="191">
        <v>47414.2</v>
      </c>
      <c r="Y50" s="191">
        <v>49784.9</v>
      </c>
      <c r="AC50" s="197">
        <v>46</v>
      </c>
      <c r="AD50" s="197">
        <v>36850.5</v>
      </c>
      <c r="AE50" s="197">
        <v>38693.03</v>
      </c>
      <c r="AF50" s="197">
        <v>40627.68</v>
      </c>
      <c r="AG50" s="197">
        <v>42659.06</v>
      </c>
      <c r="AH50" s="197">
        <v>44792.01</v>
      </c>
      <c r="AI50" s="197">
        <v>47031.61</v>
      </c>
      <c r="AJ50" s="197">
        <v>49383.19</v>
      </c>
      <c r="AK50" s="197">
        <v>51852.35</v>
      </c>
      <c r="AM50" s="175"/>
    </row>
    <row r="51" spans="2:39" x14ac:dyDescent="0.3">
      <c r="B51" s="217"/>
      <c r="C51" s="136"/>
      <c r="D51" s="154">
        <v>1</v>
      </c>
      <c r="E51" s="179" t="s">
        <v>83</v>
      </c>
      <c r="F51" s="181">
        <v>23</v>
      </c>
      <c r="G51" s="197">
        <v>33571.599999999999</v>
      </c>
      <c r="H51" s="191">
        <v>35250.199999999997</v>
      </c>
      <c r="I51" s="191">
        <v>37012.699999999997</v>
      </c>
      <c r="J51" s="191">
        <v>38863.300000000003</v>
      </c>
      <c r="K51" s="191">
        <v>40806.5</v>
      </c>
      <c r="L51" s="191">
        <v>42846.8</v>
      </c>
      <c r="M51" s="191">
        <v>44989.1</v>
      </c>
      <c r="N51" s="191">
        <v>47238.6</v>
      </c>
      <c r="O51" s="197"/>
      <c r="P51" s="197"/>
      <c r="Q51" s="166"/>
      <c r="R51" s="197">
        <v>31838.5</v>
      </c>
      <c r="S51" s="191">
        <v>33430.400000000001</v>
      </c>
      <c r="T51" s="191">
        <v>35101.9</v>
      </c>
      <c r="U51" s="191">
        <v>36857</v>
      </c>
      <c r="V51" s="191">
        <v>38699.9</v>
      </c>
      <c r="W51" s="191">
        <v>40634.9</v>
      </c>
      <c r="X51" s="191">
        <v>42666.6</v>
      </c>
      <c r="Y51" s="191">
        <v>44799.9</v>
      </c>
      <c r="AC51" s="197">
        <v>47</v>
      </c>
      <c r="AD51" s="197">
        <v>33641.5</v>
      </c>
      <c r="AE51" s="197">
        <v>35323.58</v>
      </c>
      <c r="AF51" s="197">
        <v>37089.760000000002</v>
      </c>
      <c r="AG51" s="197">
        <v>38944.25</v>
      </c>
      <c r="AH51" s="197">
        <v>40891.46</v>
      </c>
      <c r="AI51" s="197">
        <v>42936.03</v>
      </c>
      <c r="AJ51" s="197">
        <v>45082.83</v>
      </c>
      <c r="AK51" s="197">
        <v>47336.97</v>
      </c>
      <c r="AM51" s="175"/>
    </row>
    <row r="52" spans="2:39" x14ac:dyDescent="0.3">
      <c r="B52" s="217"/>
      <c r="C52" s="136"/>
      <c r="D52" s="154">
        <v>1</v>
      </c>
      <c r="E52" s="179" t="s">
        <v>83</v>
      </c>
      <c r="F52" s="181">
        <v>24</v>
      </c>
      <c r="G52" s="197">
        <v>30294.1</v>
      </c>
      <c r="H52" s="191">
        <v>31808.799999999999</v>
      </c>
      <c r="I52" s="191">
        <v>33399.199999999997</v>
      </c>
      <c r="J52" s="191">
        <v>35069.199999999997</v>
      </c>
      <c r="K52" s="191">
        <v>36822.699999999997</v>
      </c>
      <c r="L52" s="191">
        <v>38663.800000000003</v>
      </c>
      <c r="M52" s="191">
        <v>40597</v>
      </c>
      <c r="N52" s="191">
        <v>42626.9</v>
      </c>
      <c r="O52" s="197"/>
      <c r="P52" s="197"/>
      <c r="Q52" s="166"/>
      <c r="R52" s="197">
        <v>28970.2</v>
      </c>
      <c r="S52" s="191">
        <v>30418.7</v>
      </c>
      <c r="T52" s="191">
        <v>31939.599999999999</v>
      </c>
      <c r="U52" s="191">
        <v>33536.6</v>
      </c>
      <c r="V52" s="191">
        <v>35213.4</v>
      </c>
      <c r="W52" s="191">
        <v>36974.1</v>
      </c>
      <c r="X52" s="191">
        <v>38822.800000000003</v>
      </c>
      <c r="Y52" s="191">
        <v>40763.9</v>
      </c>
      <c r="AC52" s="197">
        <v>48</v>
      </c>
      <c r="AD52" s="197">
        <v>30482.5</v>
      </c>
      <c r="AE52" s="197">
        <v>32006.63</v>
      </c>
      <c r="AF52" s="197">
        <v>33606.959999999999</v>
      </c>
      <c r="AG52" s="197">
        <v>35287.31</v>
      </c>
      <c r="AH52" s="197">
        <v>37051.68</v>
      </c>
      <c r="AI52" s="197">
        <v>38904.26</v>
      </c>
      <c r="AJ52" s="197">
        <v>40849.47</v>
      </c>
      <c r="AK52" s="197">
        <v>42891.94</v>
      </c>
      <c r="AM52" s="175"/>
    </row>
    <row r="53" spans="2:39" x14ac:dyDescent="0.3">
      <c r="B53" s="217"/>
      <c r="C53" s="136"/>
      <c r="D53" s="154">
        <v>1</v>
      </c>
      <c r="E53" s="178" t="s">
        <v>84</v>
      </c>
      <c r="F53" s="181">
        <v>1</v>
      </c>
      <c r="G53" s="197">
        <v>24525.3</v>
      </c>
      <c r="H53" s="191">
        <v>25751.599999999999</v>
      </c>
      <c r="I53" s="191">
        <v>27039.200000000001</v>
      </c>
      <c r="J53" s="191">
        <v>28391.200000000001</v>
      </c>
      <c r="K53" s="191">
        <v>29810.799999999999</v>
      </c>
      <c r="L53" s="191">
        <v>31301.3</v>
      </c>
      <c r="M53" s="191">
        <v>32866.400000000001</v>
      </c>
      <c r="N53" s="191">
        <v>34509.699999999997</v>
      </c>
      <c r="O53" s="197"/>
      <c r="P53" s="197"/>
      <c r="Q53" s="166"/>
      <c r="R53" s="197">
        <v>24193.4</v>
      </c>
      <c r="S53" s="191">
        <v>25403.1</v>
      </c>
      <c r="T53" s="191">
        <v>26673.3</v>
      </c>
      <c r="U53" s="191">
        <v>28007</v>
      </c>
      <c r="V53" s="191">
        <v>29407.4</v>
      </c>
      <c r="W53" s="191">
        <v>30877.8</v>
      </c>
      <c r="X53" s="191">
        <v>32421.7</v>
      </c>
      <c r="Y53" s="191">
        <v>34042.800000000003</v>
      </c>
      <c r="AC53" s="197">
        <v>49</v>
      </c>
      <c r="AD53" s="197">
        <v>29426.5</v>
      </c>
      <c r="AE53" s="197">
        <v>30897.83</v>
      </c>
      <c r="AF53" s="197">
        <v>32442.720000000001</v>
      </c>
      <c r="AG53" s="197">
        <v>34064.86</v>
      </c>
      <c r="AH53" s="197">
        <v>35768.1</v>
      </c>
      <c r="AI53" s="197">
        <v>37556.51</v>
      </c>
      <c r="AJ53" s="197">
        <v>39434.339999999997</v>
      </c>
      <c r="AK53" s="197">
        <v>41406.06</v>
      </c>
      <c r="AM53" s="175"/>
    </row>
    <row r="54" spans="2:39" x14ac:dyDescent="0.3">
      <c r="B54" s="217"/>
      <c r="C54" s="136"/>
      <c r="D54" s="154">
        <v>1</v>
      </c>
      <c r="E54" s="178" t="s">
        <v>84</v>
      </c>
      <c r="F54" s="181">
        <v>2</v>
      </c>
      <c r="G54" s="197">
        <v>24127.7</v>
      </c>
      <c r="H54" s="191">
        <v>25334.1</v>
      </c>
      <c r="I54" s="191">
        <v>26600.799999999999</v>
      </c>
      <c r="J54" s="191">
        <v>27930.799999999999</v>
      </c>
      <c r="K54" s="191">
        <v>29327.3</v>
      </c>
      <c r="L54" s="191">
        <v>30793.7</v>
      </c>
      <c r="M54" s="191">
        <v>32333.4</v>
      </c>
      <c r="N54" s="191">
        <v>33950.1</v>
      </c>
      <c r="O54" s="197"/>
      <c r="P54" s="197"/>
      <c r="Q54" s="166"/>
      <c r="R54" s="197">
        <v>23842.799999999999</v>
      </c>
      <c r="S54" s="191">
        <v>25034.9</v>
      </c>
      <c r="T54" s="191">
        <v>26286.6</v>
      </c>
      <c r="U54" s="191">
        <v>27600.9</v>
      </c>
      <c r="V54" s="191">
        <v>28980.9</v>
      </c>
      <c r="W54" s="191">
        <v>30429.9</v>
      </c>
      <c r="X54" s="191">
        <v>31951.4</v>
      </c>
      <c r="Y54" s="191">
        <v>33549</v>
      </c>
      <c r="AC54" s="197">
        <v>50</v>
      </c>
      <c r="AD54" s="197">
        <v>29709</v>
      </c>
      <c r="AE54" s="197">
        <v>31194.45</v>
      </c>
      <c r="AF54" s="197">
        <v>32754.17</v>
      </c>
      <c r="AG54" s="197">
        <v>34391.879999999997</v>
      </c>
      <c r="AH54" s="197">
        <v>36111.47</v>
      </c>
      <c r="AI54" s="197">
        <v>37917.040000000001</v>
      </c>
      <c r="AJ54" s="197">
        <v>39812.89</v>
      </c>
      <c r="AK54" s="197">
        <v>41803.53</v>
      </c>
      <c r="AM54" s="175"/>
    </row>
    <row r="55" spans="2:39" x14ac:dyDescent="0.3">
      <c r="B55" s="217"/>
      <c r="C55" s="136"/>
      <c r="D55" s="154">
        <v>1</v>
      </c>
      <c r="E55" s="178" t="s">
        <v>84</v>
      </c>
      <c r="F55" s="181">
        <v>3</v>
      </c>
      <c r="G55" s="197">
        <v>23737.9</v>
      </c>
      <c r="H55" s="191">
        <v>24924.799999999999</v>
      </c>
      <c r="I55" s="191">
        <v>26171</v>
      </c>
      <c r="J55" s="191">
        <v>27479.599999999999</v>
      </c>
      <c r="K55" s="191">
        <v>28853.599999999999</v>
      </c>
      <c r="L55" s="191">
        <v>30296.3</v>
      </c>
      <c r="M55" s="191">
        <v>31811.1</v>
      </c>
      <c r="N55" s="191">
        <v>33401.699999999997</v>
      </c>
      <c r="O55" s="197"/>
      <c r="P55" s="197"/>
      <c r="Q55" s="166"/>
      <c r="R55" s="197">
        <v>23273.3</v>
      </c>
      <c r="S55" s="191">
        <v>24437</v>
      </c>
      <c r="T55" s="191">
        <v>25658.9</v>
      </c>
      <c r="U55" s="191">
        <v>26941.8</v>
      </c>
      <c r="V55" s="191">
        <v>28288.9</v>
      </c>
      <c r="W55" s="191">
        <v>29703.3</v>
      </c>
      <c r="X55" s="191">
        <v>31188.5</v>
      </c>
      <c r="Y55" s="191">
        <v>32747.9</v>
      </c>
      <c r="AC55" s="197">
        <v>51</v>
      </c>
      <c r="AD55" s="197">
        <v>28735</v>
      </c>
      <c r="AE55" s="197">
        <v>30171.75</v>
      </c>
      <c r="AF55" s="197">
        <v>31680.34</v>
      </c>
      <c r="AG55" s="197">
        <v>33264.36</v>
      </c>
      <c r="AH55" s="197">
        <v>34927.58</v>
      </c>
      <c r="AI55" s="197">
        <v>36673.96</v>
      </c>
      <c r="AJ55" s="197">
        <v>38507.660000000003</v>
      </c>
      <c r="AK55" s="197">
        <v>40433.040000000001</v>
      </c>
      <c r="AM55" s="175"/>
    </row>
    <row r="56" spans="2:39" x14ac:dyDescent="0.3">
      <c r="B56" s="217"/>
      <c r="C56" s="136"/>
      <c r="D56" s="154">
        <v>1</v>
      </c>
      <c r="E56" s="178" t="s">
        <v>84</v>
      </c>
      <c r="F56" s="181">
        <v>4</v>
      </c>
      <c r="G56" s="197">
        <v>23514.799999999999</v>
      </c>
      <c r="H56" s="191">
        <v>24690.5</v>
      </c>
      <c r="I56" s="191">
        <v>25925</v>
      </c>
      <c r="J56" s="191">
        <v>27221.3</v>
      </c>
      <c r="K56" s="191">
        <v>28582.400000000001</v>
      </c>
      <c r="L56" s="191">
        <v>30011.5</v>
      </c>
      <c r="M56" s="191">
        <v>31512.1</v>
      </c>
      <c r="N56" s="191">
        <v>33087.699999999997</v>
      </c>
      <c r="O56" s="197"/>
      <c r="P56" s="197"/>
      <c r="Q56" s="166"/>
      <c r="R56" s="197">
        <v>22941.7</v>
      </c>
      <c r="S56" s="191">
        <v>24088.799999999999</v>
      </c>
      <c r="T56" s="191">
        <v>25293.200000000001</v>
      </c>
      <c r="U56" s="191">
        <v>26557.9</v>
      </c>
      <c r="V56" s="191">
        <v>27885.8</v>
      </c>
      <c r="W56" s="191">
        <v>29280.1</v>
      </c>
      <c r="X56" s="191">
        <v>30744.1</v>
      </c>
      <c r="Y56" s="191">
        <v>32281.3</v>
      </c>
      <c r="AC56" s="197">
        <v>52</v>
      </c>
      <c r="AD56" s="197">
        <v>27841</v>
      </c>
      <c r="AE56" s="197">
        <v>29233.05</v>
      </c>
      <c r="AF56" s="197">
        <v>30694.7</v>
      </c>
      <c r="AG56" s="197">
        <v>32229.439999999999</v>
      </c>
      <c r="AH56" s="197">
        <v>33840.910000000003</v>
      </c>
      <c r="AI56" s="197">
        <v>35532.959999999999</v>
      </c>
      <c r="AJ56" s="197">
        <v>37309.61</v>
      </c>
      <c r="AK56" s="197">
        <v>39175.089999999997</v>
      </c>
      <c r="AM56" s="175"/>
    </row>
    <row r="57" spans="2:39" x14ac:dyDescent="0.3">
      <c r="B57" s="217"/>
      <c r="C57" s="136"/>
      <c r="D57" s="154">
        <v>1</v>
      </c>
      <c r="E57" s="178" t="s">
        <v>84</v>
      </c>
      <c r="F57" s="181">
        <v>5</v>
      </c>
      <c r="G57" s="197">
        <v>23936.1</v>
      </c>
      <c r="H57" s="191">
        <v>25132.9</v>
      </c>
      <c r="I57" s="191">
        <v>26389.5</v>
      </c>
      <c r="J57" s="191">
        <v>27709</v>
      </c>
      <c r="K57" s="191">
        <v>29094.5</v>
      </c>
      <c r="L57" s="191">
        <v>30549.200000000001</v>
      </c>
      <c r="M57" s="191">
        <v>32076.7</v>
      </c>
      <c r="N57" s="191">
        <v>33680.5</v>
      </c>
      <c r="O57" s="197"/>
      <c r="P57" s="197"/>
      <c r="Q57" s="166"/>
      <c r="R57" s="197">
        <v>22988.2</v>
      </c>
      <c r="S57" s="191">
        <v>24137.599999999999</v>
      </c>
      <c r="T57" s="191">
        <v>25344.5</v>
      </c>
      <c r="U57" s="191">
        <v>26611.7</v>
      </c>
      <c r="V57" s="191">
        <v>27942.3</v>
      </c>
      <c r="W57" s="191">
        <v>29339.4</v>
      </c>
      <c r="X57" s="191">
        <v>30806.400000000001</v>
      </c>
      <c r="Y57" s="191">
        <v>32346.7</v>
      </c>
      <c r="AC57" s="197">
        <v>53</v>
      </c>
      <c r="AD57" s="197">
        <v>26900</v>
      </c>
      <c r="AE57" s="197">
        <v>28245</v>
      </c>
      <c r="AF57" s="197">
        <v>29657.25</v>
      </c>
      <c r="AG57" s="197">
        <v>31140.11</v>
      </c>
      <c r="AH57" s="197">
        <v>32697.119999999999</v>
      </c>
      <c r="AI57" s="197">
        <v>34331.980000000003</v>
      </c>
      <c r="AJ57" s="197">
        <v>36048.58</v>
      </c>
      <c r="AK57" s="197">
        <v>37851.01</v>
      </c>
      <c r="AM57" s="175"/>
    </row>
    <row r="58" spans="2:39" x14ac:dyDescent="0.3">
      <c r="B58" s="217"/>
      <c r="C58" s="136"/>
      <c r="D58" s="154">
        <v>1</v>
      </c>
      <c r="E58" s="178" t="s">
        <v>84</v>
      </c>
      <c r="F58" s="181">
        <v>6</v>
      </c>
      <c r="G58" s="197">
        <v>26593.7</v>
      </c>
      <c r="H58" s="191">
        <v>27923.4</v>
      </c>
      <c r="I58" s="191">
        <v>29319.599999999999</v>
      </c>
      <c r="J58" s="191">
        <v>30785.599999999999</v>
      </c>
      <c r="K58" s="191">
        <v>32324.9</v>
      </c>
      <c r="L58" s="191">
        <v>33941.1</v>
      </c>
      <c r="M58" s="191">
        <v>35638.199999999997</v>
      </c>
      <c r="N58" s="191">
        <v>37420.1</v>
      </c>
      <c r="O58" s="197"/>
      <c r="P58" s="197"/>
      <c r="Q58" s="166"/>
      <c r="R58" s="197">
        <v>24667.4</v>
      </c>
      <c r="S58" s="191">
        <v>25900.799999999999</v>
      </c>
      <c r="T58" s="191">
        <v>27195.8</v>
      </c>
      <c r="U58" s="191">
        <v>28555.599999999999</v>
      </c>
      <c r="V58" s="191">
        <v>29983.4</v>
      </c>
      <c r="W58" s="191">
        <v>31482.6</v>
      </c>
      <c r="X58" s="191">
        <v>33056.699999999997</v>
      </c>
      <c r="Y58" s="191">
        <v>34709.5</v>
      </c>
      <c r="AC58" s="197">
        <v>54</v>
      </c>
      <c r="AD58" s="197">
        <v>27068.5</v>
      </c>
      <c r="AE58" s="197">
        <v>28421.93</v>
      </c>
      <c r="AF58" s="197">
        <v>29843.03</v>
      </c>
      <c r="AG58" s="197">
        <v>31335.18</v>
      </c>
      <c r="AH58" s="197">
        <v>32901.94</v>
      </c>
      <c r="AI58" s="197">
        <v>34547.040000000001</v>
      </c>
      <c r="AJ58" s="197">
        <v>36274.39</v>
      </c>
      <c r="AK58" s="197">
        <v>38088.11</v>
      </c>
      <c r="AM58" s="175"/>
    </row>
    <row r="59" spans="2:39" x14ac:dyDescent="0.3">
      <c r="B59" s="217"/>
      <c r="C59" s="136"/>
      <c r="D59" s="154">
        <v>1</v>
      </c>
      <c r="E59" s="178" t="s">
        <v>84</v>
      </c>
      <c r="F59" s="181">
        <v>7</v>
      </c>
      <c r="G59" s="197">
        <v>31234.400000000001</v>
      </c>
      <c r="H59" s="191">
        <v>32796.1</v>
      </c>
      <c r="I59" s="191">
        <v>34435.9</v>
      </c>
      <c r="J59" s="191">
        <v>36157.699999999997</v>
      </c>
      <c r="K59" s="191">
        <v>37965.599999999999</v>
      </c>
      <c r="L59" s="191">
        <v>39863.9</v>
      </c>
      <c r="M59" s="191">
        <v>41857.1</v>
      </c>
      <c r="N59" s="191">
        <v>43950</v>
      </c>
      <c r="O59" s="197"/>
      <c r="P59" s="197"/>
      <c r="Q59" s="166"/>
      <c r="R59" s="197">
        <v>27145.4</v>
      </c>
      <c r="S59" s="191">
        <v>28502.7</v>
      </c>
      <c r="T59" s="191">
        <v>29927.8</v>
      </c>
      <c r="U59" s="191">
        <v>31424.2</v>
      </c>
      <c r="V59" s="191">
        <v>32995.4</v>
      </c>
      <c r="W59" s="191">
        <v>34645.199999999997</v>
      </c>
      <c r="X59" s="191">
        <v>36377.5</v>
      </c>
      <c r="Y59" s="191">
        <v>38196.400000000001</v>
      </c>
      <c r="AC59" s="197">
        <v>55</v>
      </c>
      <c r="AD59" s="197">
        <v>28031.5</v>
      </c>
      <c r="AE59" s="197">
        <v>29433.08</v>
      </c>
      <c r="AF59" s="197">
        <v>30904.73</v>
      </c>
      <c r="AG59" s="197">
        <v>32449.97</v>
      </c>
      <c r="AH59" s="197">
        <v>34072.47</v>
      </c>
      <c r="AI59" s="197">
        <v>35776.089999999997</v>
      </c>
      <c r="AJ59" s="197">
        <v>37564.89</v>
      </c>
      <c r="AK59" s="197">
        <v>39443.129999999997</v>
      </c>
      <c r="AM59" s="175"/>
    </row>
    <row r="60" spans="2:39" x14ac:dyDescent="0.3">
      <c r="B60" s="217"/>
      <c r="C60" s="136"/>
      <c r="D60" s="154">
        <v>1</v>
      </c>
      <c r="E60" s="178" t="s">
        <v>84</v>
      </c>
      <c r="F60" s="181">
        <v>8</v>
      </c>
      <c r="G60" s="197">
        <v>33736.5</v>
      </c>
      <c r="H60" s="191">
        <v>35423.300000000003</v>
      </c>
      <c r="I60" s="191">
        <v>37194.5</v>
      </c>
      <c r="J60" s="191">
        <v>39054.199999999997</v>
      </c>
      <c r="K60" s="191">
        <v>41006.9</v>
      </c>
      <c r="L60" s="191">
        <v>43057.2</v>
      </c>
      <c r="M60" s="191">
        <v>45210.1</v>
      </c>
      <c r="N60" s="191">
        <v>47470.6</v>
      </c>
      <c r="O60" s="197"/>
      <c r="P60" s="197"/>
      <c r="Q60" s="166"/>
      <c r="R60" s="197">
        <v>29392.400000000001</v>
      </c>
      <c r="S60" s="191">
        <v>30862</v>
      </c>
      <c r="T60" s="191">
        <v>32405.1</v>
      </c>
      <c r="U60" s="191">
        <v>34025.4</v>
      </c>
      <c r="V60" s="191">
        <v>35726.699999999997</v>
      </c>
      <c r="W60" s="191">
        <v>37513</v>
      </c>
      <c r="X60" s="191">
        <v>39388.699999999997</v>
      </c>
      <c r="Y60" s="191">
        <v>41358.1</v>
      </c>
      <c r="AC60" s="197">
        <v>56</v>
      </c>
      <c r="AD60" s="197">
        <v>29491.5</v>
      </c>
      <c r="AE60" s="197">
        <v>30966.080000000002</v>
      </c>
      <c r="AF60" s="197">
        <v>32514.38</v>
      </c>
      <c r="AG60" s="197">
        <v>34140.1</v>
      </c>
      <c r="AH60" s="197">
        <v>35847.11</v>
      </c>
      <c r="AI60" s="197">
        <v>37639.47</v>
      </c>
      <c r="AJ60" s="197">
        <v>39521.440000000002</v>
      </c>
      <c r="AK60" s="197">
        <v>41497.51</v>
      </c>
      <c r="AM60" s="175"/>
    </row>
    <row r="61" spans="2:39" x14ac:dyDescent="0.3">
      <c r="B61" s="217"/>
      <c r="C61" s="136"/>
      <c r="D61" s="154">
        <v>1</v>
      </c>
      <c r="E61" s="178" t="s">
        <v>84</v>
      </c>
      <c r="F61" s="181">
        <v>9</v>
      </c>
      <c r="G61" s="197">
        <v>34573.300000000003</v>
      </c>
      <c r="H61" s="191">
        <v>36302</v>
      </c>
      <c r="I61" s="191">
        <v>38117.1</v>
      </c>
      <c r="J61" s="191">
        <v>40023</v>
      </c>
      <c r="K61" s="191">
        <v>42024.2</v>
      </c>
      <c r="L61" s="191">
        <v>44125.4</v>
      </c>
      <c r="M61" s="191">
        <v>46331.7</v>
      </c>
      <c r="N61" s="191">
        <v>48648.3</v>
      </c>
      <c r="O61" s="197"/>
      <c r="P61" s="197"/>
      <c r="Q61" s="166"/>
      <c r="R61" s="197">
        <v>30472.799999999999</v>
      </c>
      <c r="S61" s="191">
        <v>31996.400000000001</v>
      </c>
      <c r="T61" s="191">
        <v>33596.199999999997</v>
      </c>
      <c r="U61" s="191">
        <v>35276</v>
      </c>
      <c r="V61" s="191">
        <v>37039.800000000003</v>
      </c>
      <c r="W61" s="191">
        <v>38891.800000000003</v>
      </c>
      <c r="X61" s="191">
        <v>40836.400000000001</v>
      </c>
      <c r="Y61" s="191">
        <v>42878.2</v>
      </c>
      <c r="AC61" s="197">
        <v>57</v>
      </c>
      <c r="AD61" s="197">
        <v>32863.5</v>
      </c>
      <c r="AE61" s="197">
        <v>34506.68</v>
      </c>
      <c r="AF61" s="197">
        <v>36232.01</v>
      </c>
      <c r="AG61" s="197">
        <v>38043.61</v>
      </c>
      <c r="AH61" s="197">
        <v>39945.79</v>
      </c>
      <c r="AI61" s="197">
        <v>41943.08</v>
      </c>
      <c r="AJ61" s="197">
        <v>44040.23</v>
      </c>
      <c r="AK61" s="197">
        <v>46242.239999999998</v>
      </c>
      <c r="AM61" s="175"/>
    </row>
    <row r="62" spans="2:39" x14ac:dyDescent="0.3">
      <c r="B62" s="217"/>
      <c r="C62" s="136"/>
      <c r="D62" s="154">
        <v>1</v>
      </c>
      <c r="E62" s="178" t="s">
        <v>84</v>
      </c>
      <c r="F62" s="181">
        <v>10</v>
      </c>
      <c r="G62" s="197">
        <v>34477.9</v>
      </c>
      <c r="H62" s="191">
        <v>36201.800000000003</v>
      </c>
      <c r="I62" s="191">
        <v>38011.9</v>
      </c>
      <c r="J62" s="191">
        <v>39912.5</v>
      </c>
      <c r="K62" s="191">
        <v>41908.1</v>
      </c>
      <c r="L62" s="191">
        <v>44003.5</v>
      </c>
      <c r="M62" s="191">
        <v>46203.7</v>
      </c>
      <c r="N62" s="191">
        <v>48513.9</v>
      </c>
      <c r="O62" s="197"/>
      <c r="P62" s="197"/>
      <c r="Q62" s="166"/>
      <c r="R62" s="197">
        <v>30636.799999999999</v>
      </c>
      <c r="S62" s="191">
        <v>32168.6</v>
      </c>
      <c r="T62" s="191">
        <v>33777</v>
      </c>
      <c r="U62" s="191">
        <v>35465.9</v>
      </c>
      <c r="V62" s="191">
        <v>37239.199999999997</v>
      </c>
      <c r="W62" s="191">
        <v>39101.199999999997</v>
      </c>
      <c r="X62" s="191">
        <v>41056.300000000003</v>
      </c>
      <c r="Y62" s="191">
        <v>43109.1</v>
      </c>
      <c r="AC62" s="197">
        <v>58</v>
      </c>
      <c r="AD62" s="197">
        <v>36818</v>
      </c>
      <c r="AE62" s="197">
        <v>38658.9</v>
      </c>
      <c r="AF62" s="197">
        <v>40591.85</v>
      </c>
      <c r="AG62" s="197">
        <v>42621.440000000002</v>
      </c>
      <c r="AH62" s="197">
        <v>44752.51</v>
      </c>
      <c r="AI62" s="197">
        <v>46990.14</v>
      </c>
      <c r="AJ62" s="197">
        <v>49339.65</v>
      </c>
      <c r="AK62" s="197">
        <v>51806.63</v>
      </c>
      <c r="AM62" s="175"/>
    </row>
    <row r="63" spans="2:39" x14ac:dyDescent="0.3">
      <c r="B63" s="217"/>
      <c r="C63" s="136"/>
      <c r="D63" s="154">
        <v>1</v>
      </c>
      <c r="E63" s="178" t="s">
        <v>84</v>
      </c>
      <c r="F63" s="181">
        <v>11</v>
      </c>
      <c r="G63" s="197">
        <v>34374.9</v>
      </c>
      <c r="H63" s="191">
        <v>36093.599999999999</v>
      </c>
      <c r="I63" s="191">
        <v>37898.300000000003</v>
      </c>
      <c r="J63" s="191">
        <v>39793.199999999997</v>
      </c>
      <c r="K63" s="191">
        <v>41782.9</v>
      </c>
      <c r="L63" s="191">
        <v>43872</v>
      </c>
      <c r="M63" s="191">
        <v>46065.599999999999</v>
      </c>
      <c r="N63" s="191">
        <v>48368.9</v>
      </c>
      <c r="O63" s="197"/>
      <c r="P63" s="197"/>
      <c r="Q63" s="166"/>
      <c r="R63" s="197">
        <v>30520.400000000001</v>
      </c>
      <c r="S63" s="191">
        <v>32046.400000000001</v>
      </c>
      <c r="T63" s="191">
        <v>33648.699999999997</v>
      </c>
      <c r="U63" s="191">
        <v>35331.1</v>
      </c>
      <c r="V63" s="191">
        <v>37097.699999999997</v>
      </c>
      <c r="W63" s="191">
        <v>38952.6</v>
      </c>
      <c r="X63" s="191">
        <v>40900.199999999997</v>
      </c>
      <c r="Y63" s="191">
        <v>42945.2</v>
      </c>
      <c r="AC63" s="197">
        <v>59</v>
      </c>
      <c r="AD63" s="197">
        <v>39233.5</v>
      </c>
      <c r="AE63" s="197">
        <v>41195.18</v>
      </c>
      <c r="AF63" s="197">
        <v>43254.94</v>
      </c>
      <c r="AG63" s="197">
        <v>45417.69</v>
      </c>
      <c r="AH63" s="197">
        <v>47688.57</v>
      </c>
      <c r="AI63" s="197">
        <v>50073</v>
      </c>
      <c r="AJ63" s="197">
        <v>52576.65</v>
      </c>
      <c r="AK63" s="197">
        <v>55205.48</v>
      </c>
      <c r="AM63" s="175"/>
    </row>
    <row r="64" spans="2:39" x14ac:dyDescent="0.3">
      <c r="B64" s="217"/>
      <c r="C64" s="136"/>
      <c r="D64" s="154">
        <v>1</v>
      </c>
      <c r="E64" s="178" t="s">
        <v>84</v>
      </c>
      <c r="F64" s="181">
        <v>12</v>
      </c>
      <c r="G64" s="197">
        <v>34083.800000000003</v>
      </c>
      <c r="H64" s="191">
        <v>35788</v>
      </c>
      <c r="I64" s="191">
        <v>37577.4</v>
      </c>
      <c r="J64" s="191">
        <v>39456.300000000003</v>
      </c>
      <c r="K64" s="191">
        <v>41429.1</v>
      </c>
      <c r="L64" s="191">
        <v>43500.6</v>
      </c>
      <c r="M64" s="191">
        <v>45675.6</v>
      </c>
      <c r="N64" s="191">
        <v>47959.4</v>
      </c>
      <c r="O64" s="197"/>
      <c r="P64" s="197"/>
      <c r="Q64" s="166"/>
      <c r="R64" s="197">
        <v>30308.7</v>
      </c>
      <c r="S64" s="191">
        <v>31824.1</v>
      </c>
      <c r="T64" s="191">
        <v>33415.300000000003</v>
      </c>
      <c r="U64" s="191">
        <v>35086.1</v>
      </c>
      <c r="V64" s="191">
        <v>36840.400000000001</v>
      </c>
      <c r="W64" s="191">
        <v>38682.400000000001</v>
      </c>
      <c r="X64" s="191">
        <v>40616.5</v>
      </c>
      <c r="Y64" s="191">
        <v>42647.3</v>
      </c>
      <c r="AC64" s="197">
        <v>60</v>
      </c>
      <c r="AD64" s="197">
        <v>40318</v>
      </c>
      <c r="AE64" s="197">
        <v>42333.9</v>
      </c>
      <c r="AF64" s="197">
        <v>44450.6</v>
      </c>
      <c r="AG64" s="197">
        <v>46673.13</v>
      </c>
      <c r="AH64" s="197">
        <v>49006.79</v>
      </c>
      <c r="AI64" s="197">
        <v>51457.13</v>
      </c>
      <c r="AJ64" s="197">
        <v>54029.99</v>
      </c>
      <c r="AK64" s="197">
        <v>56731.49</v>
      </c>
      <c r="AM64" s="175"/>
    </row>
    <row r="65" spans="2:39" x14ac:dyDescent="0.3">
      <c r="B65" s="217"/>
      <c r="C65" s="136"/>
      <c r="D65" s="154">
        <v>1</v>
      </c>
      <c r="E65" s="178" t="s">
        <v>84</v>
      </c>
      <c r="F65" s="181">
        <v>13</v>
      </c>
      <c r="G65" s="197">
        <v>33290.1</v>
      </c>
      <c r="H65" s="191">
        <v>34954.6</v>
      </c>
      <c r="I65" s="191">
        <v>36702.300000000003</v>
      </c>
      <c r="J65" s="191">
        <v>38537.4</v>
      </c>
      <c r="K65" s="191">
        <v>40464.300000000003</v>
      </c>
      <c r="L65" s="191">
        <v>42487.5</v>
      </c>
      <c r="M65" s="191">
        <v>44611.9</v>
      </c>
      <c r="N65" s="191">
        <v>46842.5</v>
      </c>
      <c r="O65" s="197"/>
      <c r="P65" s="197"/>
      <c r="Q65" s="166"/>
      <c r="R65" s="197">
        <v>29368.1</v>
      </c>
      <c r="S65" s="191">
        <v>30836.5</v>
      </c>
      <c r="T65" s="191">
        <v>32378.3</v>
      </c>
      <c r="U65" s="191">
        <v>33997.199999999997</v>
      </c>
      <c r="V65" s="191">
        <v>35697.1</v>
      </c>
      <c r="W65" s="191">
        <v>37482</v>
      </c>
      <c r="X65" s="191">
        <v>39356.1</v>
      </c>
      <c r="Y65" s="191">
        <v>41323.9</v>
      </c>
      <c r="AC65" s="197">
        <v>61</v>
      </c>
      <c r="AD65" s="197">
        <v>40806.5</v>
      </c>
      <c r="AE65" s="197">
        <v>42846.83</v>
      </c>
      <c r="AF65" s="197">
        <v>44989.17</v>
      </c>
      <c r="AG65" s="197">
        <v>47238.63</v>
      </c>
      <c r="AH65" s="197">
        <v>49600.56</v>
      </c>
      <c r="AI65" s="197">
        <v>52080.59</v>
      </c>
      <c r="AJ65" s="197">
        <v>54684.62</v>
      </c>
      <c r="AK65" s="197">
        <v>57418.85</v>
      </c>
      <c r="AM65" s="175"/>
    </row>
    <row r="66" spans="2:39" x14ac:dyDescent="0.3">
      <c r="B66" s="217"/>
      <c r="C66" s="136"/>
      <c r="D66" s="154">
        <v>1</v>
      </c>
      <c r="E66" s="178" t="s">
        <v>84</v>
      </c>
      <c r="F66" s="181">
        <v>14</v>
      </c>
      <c r="G66" s="197">
        <v>32762.6</v>
      </c>
      <c r="H66" s="191">
        <v>34400.699999999997</v>
      </c>
      <c r="I66" s="191">
        <v>36120.699999999997</v>
      </c>
      <c r="J66" s="191">
        <v>37926.699999999997</v>
      </c>
      <c r="K66" s="191">
        <v>39823</v>
      </c>
      <c r="L66" s="191">
        <v>41814.199999999997</v>
      </c>
      <c r="M66" s="191">
        <v>43904.9</v>
      </c>
      <c r="N66" s="191">
        <v>46100.1</v>
      </c>
      <c r="O66" s="197"/>
      <c r="P66" s="197"/>
      <c r="Q66" s="166"/>
      <c r="R66" s="197">
        <v>28648.9</v>
      </c>
      <c r="S66" s="191">
        <v>30081.3</v>
      </c>
      <c r="T66" s="191">
        <v>31585.4</v>
      </c>
      <c r="U66" s="191">
        <v>33164.699999999997</v>
      </c>
      <c r="V66" s="191">
        <v>34822.9</v>
      </c>
      <c r="W66" s="191">
        <v>36564</v>
      </c>
      <c r="X66" s="191">
        <v>38392.199999999997</v>
      </c>
      <c r="Y66" s="191">
        <v>40311.800000000003</v>
      </c>
      <c r="AC66" s="197">
        <v>62</v>
      </c>
      <c r="AD66" s="197">
        <v>40355</v>
      </c>
      <c r="AE66" s="197">
        <v>42372.75</v>
      </c>
      <c r="AF66" s="197">
        <v>44491.39</v>
      </c>
      <c r="AG66" s="197">
        <v>46715.96</v>
      </c>
      <c r="AH66" s="197">
        <v>49051.76</v>
      </c>
      <c r="AI66" s="197">
        <v>51504.35</v>
      </c>
      <c r="AJ66" s="197">
        <v>54079.57</v>
      </c>
      <c r="AK66" s="197">
        <v>56783.55</v>
      </c>
      <c r="AM66" s="175"/>
    </row>
    <row r="67" spans="2:39" x14ac:dyDescent="0.3">
      <c r="B67" s="217"/>
      <c r="C67" s="136"/>
      <c r="D67" s="154">
        <v>1</v>
      </c>
      <c r="E67" s="178" t="s">
        <v>84</v>
      </c>
      <c r="F67" s="181">
        <v>15</v>
      </c>
      <c r="G67" s="197">
        <v>32734.5</v>
      </c>
      <c r="H67" s="191">
        <v>34371.199999999997</v>
      </c>
      <c r="I67" s="191">
        <v>36089.800000000003</v>
      </c>
      <c r="J67" s="191">
        <v>37894.300000000003</v>
      </c>
      <c r="K67" s="191">
        <v>39789</v>
      </c>
      <c r="L67" s="191">
        <v>41778.5</v>
      </c>
      <c r="M67" s="191">
        <v>43867.4</v>
      </c>
      <c r="N67" s="191">
        <v>46060.800000000003</v>
      </c>
      <c r="O67" s="197"/>
      <c r="P67" s="197"/>
      <c r="Q67" s="166"/>
      <c r="R67" s="197">
        <v>28621.3</v>
      </c>
      <c r="S67" s="191">
        <v>30052.400000000001</v>
      </c>
      <c r="T67" s="191">
        <v>31555</v>
      </c>
      <c r="U67" s="191">
        <v>33132.800000000003</v>
      </c>
      <c r="V67" s="191">
        <v>34789.4</v>
      </c>
      <c r="W67" s="191">
        <v>36528.9</v>
      </c>
      <c r="X67" s="191">
        <v>38355.300000000003</v>
      </c>
      <c r="Y67" s="191">
        <v>40273.1</v>
      </c>
      <c r="AC67" s="197">
        <v>63</v>
      </c>
      <c r="AD67" s="197">
        <v>39719</v>
      </c>
      <c r="AE67" s="197">
        <v>41704.949999999997</v>
      </c>
      <c r="AF67" s="197">
        <v>43790.2</v>
      </c>
      <c r="AG67" s="197">
        <v>45979.71</v>
      </c>
      <c r="AH67" s="197">
        <v>48278.7</v>
      </c>
      <c r="AI67" s="197">
        <v>50692.639999999999</v>
      </c>
      <c r="AJ67" s="197">
        <v>53227.27</v>
      </c>
      <c r="AK67" s="197">
        <v>55888.63</v>
      </c>
      <c r="AM67" s="175"/>
    </row>
    <row r="68" spans="2:39" x14ac:dyDescent="0.3">
      <c r="B68" s="217"/>
      <c r="C68" s="136"/>
      <c r="D68" s="154">
        <v>1</v>
      </c>
      <c r="E68" s="178" t="s">
        <v>84</v>
      </c>
      <c r="F68" s="181">
        <v>16</v>
      </c>
      <c r="G68" s="197">
        <v>33908.199999999997</v>
      </c>
      <c r="H68" s="191">
        <v>35603.599999999999</v>
      </c>
      <c r="I68" s="191">
        <v>37383.800000000003</v>
      </c>
      <c r="J68" s="191">
        <v>39253</v>
      </c>
      <c r="K68" s="191">
        <v>41215.699999999997</v>
      </c>
      <c r="L68" s="191">
        <v>43276.5</v>
      </c>
      <c r="M68" s="191">
        <v>45440.3</v>
      </c>
      <c r="N68" s="191">
        <v>47712.3</v>
      </c>
      <c r="O68" s="197"/>
      <c r="P68" s="197"/>
      <c r="Q68" s="166"/>
      <c r="R68" s="197">
        <v>29903.8</v>
      </c>
      <c r="S68" s="191">
        <v>31399</v>
      </c>
      <c r="T68" s="191">
        <v>32969</v>
      </c>
      <c r="U68" s="191">
        <v>34617.5</v>
      </c>
      <c r="V68" s="191">
        <v>36348.400000000001</v>
      </c>
      <c r="W68" s="191">
        <v>38165.800000000003</v>
      </c>
      <c r="X68" s="191">
        <v>40074.1</v>
      </c>
      <c r="Y68" s="191">
        <v>42077.8</v>
      </c>
      <c r="AC68" s="197">
        <v>64</v>
      </c>
      <c r="AD68" s="197">
        <v>40028.5</v>
      </c>
      <c r="AE68" s="197">
        <v>42029.93</v>
      </c>
      <c r="AF68" s="197">
        <v>44131.43</v>
      </c>
      <c r="AG68" s="197">
        <v>46338</v>
      </c>
      <c r="AH68" s="197">
        <v>48654.9</v>
      </c>
      <c r="AI68" s="197">
        <v>51087.65</v>
      </c>
      <c r="AJ68" s="197">
        <v>53642.03</v>
      </c>
      <c r="AK68" s="197">
        <v>56324.13</v>
      </c>
      <c r="AM68" s="175"/>
    </row>
    <row r="69" spans="2:39" x14ac:dyDescent="0.3">
      <c r="B69" s="217"/>
      <c r="C69" s="136"/>
      <c r="D69" s="154">
        <v>1</v>
      </c>
      <c r="E69" s="178" t="s">
        <v>84</v>
      </c>
      <c r="F69" s="181">
        <v>17</v>
      </c>
      <c r="G69" s="197">
        <v>35038.300000000003</v>
      </c>
      <c r="H69" s="191">
        <v>36790.199999999997</v>
      </c>
      <c r="I69" s="191">
        <v>38629.699999999997</v>
      </c>
      <c r="J69" s="191">
        <v>40561.199999999997</v>
      </c>
      <c r="K69" s="191">
        <v>42589.3</v>
      </c>
      <c r="L69" s="191">
        <v>44718.8</v>
      </c>
      <c r="M69" s="191">
        <v>46954.7</v>
      </c>
      <c r="N69" s="191">
        <v>49302.400000000001</v>
      </c>
      <c r="O69" s="197"/>
      <c r="P69" s="197"/>
      <c r="Q69" s="166"/>
      <c r="R69" s="197">
        <v>31710.9</v>
      </c>
      <c r="S69" s="191">
        <v>33296.400000000001</v>
      </c>
      <c r="T69" s="191">
        <v>34961.199999999997</v>
      </c>
      <c r="U69" s="191">
        <v>36709.300000000003</v>
      </c>
      <c r="V69" s="191">
        <v>38544.800000000003</v>
      </c>
      <c r="W69" s="191">
        <v>40472</v>
      </c>
      <c r="X69" s="191">
        <v>42495.6</v>
      </c>
      <c r="Y69" s="191">
        <v>44620.4</v>
      </c>
      <c r="AC69" s="197">
        <v>65</v>
      </c>
      <c r="AD69" s="197">
        <v>43416.5</v>
      </c>
      <c r="AE69" s="197">
        <v>45587.33</v>
      </c>
      <c r="AF69" s="197">
        <v>47866.7</v>
      </c>
      <c r="AG69" s="197">
        <v>50260.04</v>
      </c>
      <c r="AH69" s="197">
        <v>52773.04</v>
      </c>
      <c r="AI69" s="197">
        <v>55411.69</v>
      </c>
      <c r="AJ69" s="197">
        <v>58182.27</v>
      </c>
      <c r="AK69" s="197">
        <v>61091.38</v>
      </c>
      <c r="AM69" s="175"/>
    </row>
    <row r="70" spans="2:39" x14ac:dyDescent="0.3">
      <c r="B70" s="217"/>
      <c r="C70" s="136"/>
      <c r="D70" s="154">
        <v>1</v>
      </c>
      <c r="E70" s="178" t="s">
        <v>84</v>
      </c>
      <c r="F70" s="181">
        <v>18</v>
      </c>
      <c r="G70" s="197">
        <v>35060.6</v>
      </c>
      <c r="H70" s="191">
        <v>36813.599999999999</v>
      </c>
      <c r="I70" s="191">
        <v>38654.300000000003</v>
      </c>
      <c r="J70" s="191">
        <v>40587</v>
      </c>
      <c r="K70" s="191">
        <v>42616.4</v>
      </c>
      <c r="L70" s="191">
        <v>44747.199999999997</v>
      </c>
      <c r="M70" s="191">
        <v>46984.6</v>
      </c>
      <c r="N70" s="191">
        <v>49333.8</v>
      </c>
      <c r="O70" s="197"/>
      <c r="P70" s="197"/>
      <c r="Q70" s="166"/>
      <c r="R70" s="197">
        <v>32567.3</v>
      </c>
      <c r="S70" s="191">
        <v>34195.699999999997</v>
      </c>
      <c r="T70" s="191">
        <v>35905.5</v>
      </c>
      <c r="U70" s="191">
        <v>37700.800000000003</v>
      </c>
      <c r="V70" s="191">
        <v>39585.800000000003</v>
      </c>
      <c r="W70" s="191">
        <v>41565.1</v>
      </c>
      <c r="X70" s="191">
        <v>43643.4</v>
      </c>
      <c r="Y70" s="191">
        <v>45825.599999999999</v>
      </c>
      <c r="AC70" s="197">
        <v>66</v>
      </c>
      <c r="AD70" s="197">
        <v>46244</v>
      </c>
      <c r="AE70" s="197">
        <v>48556.2</v>
      </c>
      <c r="AF70" s="197">
        <v>50984.01</v>
      </c>
      <c r="AG70" s="197">
        <v>53533.21</v>
      </c>
      <c r="AH70" s="197">
        <v>56209.87</v>
      </c>
      <c r="AI70" s="197">
        <v>59020.36</v>
      </c>
      <c r="AJ70" s="197">
        <v>61971.38</v>
      </c>
      <c r="AK70" s="197">
        <v>65069.95</v>
      </c>
      <c r="AM70" s="175"/>
    </row>
    <row r="71" spans="2:39" x14ac:dyDescent="0.3">
      <c r="B71" s="217"/>
      <c r="C71" s="136"/>
      <c r="D71" s="154">
        <v>1</v>
      </c>
      <c r="E71" s="178" t="s">
        <v>84</v>
      </c>
      <c r="F71" s="181">
        <v>19</v>
      </c>
      <c r="G71" s="197">
        <v>34581.699999999997</v>
      </c>
      <c r="H71" s="191">
        <v>36310.800000000003</v>
      </c>
      <c r="I71" s="191">
        <v>38126.300000000003</v>
      </c>
      <c r="J71" s="191">
        <v>40032.6</v>
      </c>
      <c r="K71" s="191">
        <v>42034.2</v>
      </c>
      <c r="L71" s="191">
        <v>44135.9</v>
      </c>
      <c r="M71" s="191">
        <v>46342.7</v>
      </c>
      <c r="N71" s="191">
        <v>48659.8</v>
      </c>
      <c r="O71" s="197"/>
      <c r="P71" s="197"/>
      <c r="Q71" s="166"/>
      <c r="R71" s="197">
        <v>32927.800000000003</v>
      </c>
      <c r="S71" s="191">
        <v>34574.199999999997</v>
      </c>
      <c r="T71" s="191">
        <v>36302.9</v>
      </c>
      <c r="U71" s="191">
        <v>38118</v>
      </c>
      <c r="V71" s="191">
        <v>40023.9</v>
      </c>
      <c r="W71" s="191">
        <v>42025.1</v>
      </c>
      <c r="X71" s="191">
        <v>44126.400000000001</v>
      </c>
      <c r="Y71" s="191">
        <v>46332.7</v>
      </c>
      <c r="AC71" s="197">
        <v>67</v>
      </c>
      <c r="AD71" s="197">
        <v>45362.5</v>
      </c>
      <c r="AE71" s="197">
        <v>47630.63</v>
      </c>
      <c r="AF71" s="197">
        <v>50012.160000000003</v>
      </c>
      <c r="AG71" s="197">
        <v>52512.77</v>
      </c>
      <c r="AH71" s="197">
        <v>55138.41</v>
      </c>
      <c r="AI71" s="197">
        <v>57895.33</v>
      </c>
      <c r="AJ71" s="197">
        <v>60790.1</v>
      </c>
      <c r="AK71" s="197">
        <v>63829.61</v>
      </c>
      <c r="AM71" s="175"/>
    </row>
    <row r="72" spans="2:39" x14ac:dyDescent="0.3">
      <c r="B72" s="217"/>
      <c r="C72" s="136"/>
      <c r="D72" s="154">
        <v>1</v>
      </c>
      <c r="E72" s="178" t="s">
        <v>84</v>
      </c>
      <c r="F72" s="181">
        <v>20</v>
      </c>
      <c r="G72" s="197">
        <v>34007.800000000003</v>
      </c>
      <c r="H72" s="191">
        <v>35708.199999999997</v>
      </c>
      <c r="I72" s="191">
        <v>37493.599999999999</v>
      </c>
      <c r="J72" s="191">
        <v>39368.300000000003</v>
      </c>
      <c r="K72" s="191">
        <v>41336.699999999997</v>
      </c>
      <c r="L72" s="191">
        <v>43403.5</v>
      </c>
      <c r="M72" s="191">
        <v>45573.7</v>
      </c>
      <c r="N72" s="191">
        <v>47852.4</v>
      </c>
      <c r="O72" s="197"/>
      <c r="P72" s="197"/>
      <c r="Q72" s="166"/>
      <c r="R72" s="197">
        <v>32722.799999999999</v>
      </c>
      <c r="S72" s="191">
        <v>34358.9</v>
      </c>
      <c r="T72" s="191">
        <v>36076.800000000003</v>
      </c>
      <c r="U72" s="191">
        <v>37880.6</v>
      </c>
      <c r="V72" s="191">
        <v>39774.6</v>
      </c>
      <c r="W72" s="191">
        <v>41763.300000000003</v>
      </c>
      <c r="X72" s="191">
        <v>43851.5</v>
      </c>
      <c r="Y72" s="191">
        <v>46044.1</v>
      </c>
      <c r="AC72" s="197">
        <v>68</v>
      </c>
      <c r="AD72" s="197">
        <v>43049</v>
      </c>
      <c r="AE72" s="197">
        <v>45201.45</v>
      </c>
      <c r="AF72" s="197">
        <v>47461.52</v>
      </c>
      <c r="AG72" s="197">
        <v>49834.6</v>
      </c>
      <c r="AH72" s="197">
        <v>52326.33</v>
      </c>
      <c r="AI72" s="197">
        <v>54942.65</v>
      </c>
      <c r="AJ72" s="197">
        <v>57689.78</v>
      </c>
      <c r="AK72" s="197">
        <v>60574.27</v>
      </c>
      <c r="AM72" s="175"/>
    </row>
    <row r="73" spans="2:39" x14ac:dyDescent="0.3">
      <c r="B73" s="217"/>
      <c r="C73" s="136"/>
      <c r="D73" s="154">
        <v>1</v>
      </c>
      <c r="E73" s="178" t="s">
        <v>84</v>
      </c>
      <c r="F73" s="181">
        <v>21</v>
      </c>
      <c r="G73" s="197">
        <v>33305.4</v>
      </c>
      <c r="H73" s="191">
        <v>34970.699999999997</v>
      </c>
      <c r="I73" s="191">
        <v>36719.199999999997</v>
      </c>
      <c r="J73" s="191">
        <v>38555.199999999997</v>
      </c>
      <c r="K73" s="191">
        <v>40483</v>
      </c>
      <c r="L73" s="191">
        <v>42507.199999999997</v>
      </c>
      <c r="M73" s="191">
        <v>44632.6</v>
      </c>
      <c r="N73" s="191">
        <v>46864.2</v>
      </c>
      <c r="O73" s="197"/>
      <c r="P73" s="197"/>
      <c r="Q73" s="166"/>
      <c r="R73" s="197">
        <v>32372.6</v>
      </c>
      <c r="S73" s="191">
        <v>33991.199999999997</v>
      </c>
      <c r="T73" s="191">
        <v>35690.800000000003</v>
      </c>
      <c r="U73" s="191">
        <v>37475.300000000003</v>
      </c>
      <c r="V73" s="191">
        <v>39349.1</v>
      </c>
      <c r="W73" s="191">
        <v>41316.6</v>
      </c>
      <c r="X73" s="191">
        <v>43382.400000000001</v>
      </c>
      <c r="Y73" s="191">
        <v>45551.5</v>
      </c>
      <c r="AC73" s="197">
        <v>69</v>
      </c>
      <c r="AD73" s="197">
        <v>40424.5</v>
      </c>
      <c r="AE73" s="197">
        <v>42445.73</v>
      </c>
      <c r="AF73" s="197">
        <v>44568.02</v>
      </c>
      <c r="AG73" s="197">
        <v>46796.42</v>
      </c>
      <c r="AH73" s="197">
        <v>49136.24</v>
      </c>
      <c r="AI73" s="197">
        <v>51593.05</v>
      </c>
      <c r="AJ73" s="197">
        <v>54172.7</v>
      </c>
      <c r="AK73" s="197">
        <v>56881.34</v>
      </c>
      <c r="AM73" s="175"/>
    </row>
    <row r="74" spans="2:39" x14ac:dyDescent="0.3">
      <c r="B74" s="217"/>
      <c r="C74" s="136"/>
      <c r="D74" s="154">
        <v>1</v>
      </c>
      <c r="E74" s="178" t="s">
        <v>84</v>
      </c>
      <c r="F74" s="181">
        <v>22</v>
      </c>
      <c r="G74" s="197">
        <v>30778.6</v>
      </c>
      <c r="H74" s="191">
        <v>32317.5</v>
      </c>
      <c r="I74" s="191">
        <v>33933.4</v>
      </c>
      <c r="J74" s="191">
        <v>35630.1</v>
      </c>
      <c r="K74" s="191">
        <v>37411.599999999999</v>
      </c>
      <c r="L74" s="191">
        <v>39282.199999999997</v>
      </c>
      <c r="M74" s="191">
        <v>41246.300000000003</v>
      </c>
      <c r="N74" s="191">
        <v>43308.6</v>
      </c>
      <c r="O74" s="197"/>
      <c r="P74" s="197"/>
      <c r="Q74" s="166"/>
      <c r="R74" s="197">
        <v>29888.3</v>
      </c>
      <c r="S74" s="191">
        <v>31382.7</v>
      </c>
      <c r="T74" s="191">
        <v>32951.800000000003</v>
      </c>
      <c r="U74" s="191">
        <v>34599.4</v>
      </c>
      <c r="V74" s="191">
        <v>36329.4</v>
      </c>
      <c r="W74" s="191">
        <v>38145.9</v>
      </c>
      <c r="X74" s="191">
        <v>40053.199999999997</v>
      </c>
      <c r="Y74" s="191">
        <v>42055.9</v>
      </c>
      <c r="AC74" s="197">
        <v>70</v>
      </c>
      <c r="AD74" s="197">
        <v>37710</v>
      </c>
      <c r="AE74" s="197">
        <v>39595.5</v>
      </c>
      <c r="AF74" s="197">
        <v>41575.279999999999</v>
      </c>
      <c r="AG74" s="197">
        <v>43654.04</v>
      </c>
      <c r="AH74" s="197">
        <v>45836.74</v>
      </c>
      <c r="AI74" s="197">
        <v>48128.58</v>
      </c>
      <c r="AJ74" s="197">
        <v>50535.01</v>
      </c>
      <c r="AK74" s="197">
        <v>53061.760000000002</v>
      </c>
      <c r="AM74" s="175"/>
    </row>
    <row r="75" spans="2:39" x14ac:dyDescent="0.3">
      <c r="B75" s="217"/>
      <c r="C75" s="136"/>
      <c r="D75" s="154">
        <v>1</v>
      </c>
      <c r="E75" s="178" t="s">
        <v>84</v>
      </c>
      <c r="F75" s="181">
        <v>23</v>
      </c>
      <c r="G75" s="197">
        <v>26905.1</v>
      </c>
      <c r="H75" s="191">
        <v>28250.400000000001</v>
      </c>
      <c r="I75" s="191">
        <v>29662.9</v>
      </c>
      <c r="J75" s="191">
        <v>31146</v>
      </c>
      <c r="K75" s="191">
        <v>32703.3</v>
      </c>
      <c r="L75" s="191">
        <v>34338.5</v>
      </c>
      <c r="M75" s="191">
        <v>36055.4</v>
      </c>
      <c r="N75" s="191">
        <v>37858.199999999997</v>
      </c>
      <c r="O75" s="197"/>
      <c r="P75" s="197"/>
      <c r="Q75" s="166"/>
      <c r="R75" s="197">
        <v>26169.1</v>
      </c>
      <c r="S75" s="191">
        <v>27477.599999999999</v>
      </c>
      <c r="T75" s="191">
        <v>28851.5</v>
      </c>
      <c r="U75" s="191">
        <v>30294.1</v>
      </c>
      <c r="V75" s="191">
        <v>31808.799999999999</v>
      </c>
      <c r="W75" s="191">
        <v>33399.199999999997</v>
      </c>
      <c r="X75" s="191">
        <v>35069.199999999997</v>
      </c>
      <c r="Y75" s="191">
        <v>36822.699999999997</v>
      </c>
      <c r="AC75" s="197">
        <v>71</v>
      </c>
      <c r="AD75" s="197">
        <v>35064</v>
      </c>
      <c r="AE75" s="197">
        <v>36817.199999999997</v>
      </c>
      <c r="AF75" s="197">
        <v>38658.06</v>
      </c>
      <c r="AG75" s="197">
        <v>40590.959999999999</v>
      </c>
      <c r="AH75" s="197">
        <v>42620.51</v>
      </c>
      <c r="AI75" s="197">
        <v>44751.54</v>
      </c>
      <c r="AJ75" s="197">
        <v>46989.120000000003</v>
      </c>
      <c r="AK75" s="197">
        <v>49338.58</v>
      </c>
      <c r="AM75" s="175"/>
    </row>
    <row r="76" spans="2:39" x14ac:dyDescent="0.3">
      <c r="B76" s="217"/>
      <c r="C76" s="136"/>
      <c r="D76" s="154">
        <v>1</v>
      </c>
      <c r="E76" s="178" t="s">
        <v>84</v>
      </c>
      <c r="F76" s="181">
        <v>24</v>
      </c>
      <c r="G76" s="197">
        <v>24971.9</v>
      </c>
      <c r="H76" s="191">
        <v>26220.5</v>
      </c>
      <c r="I76" s="191">
        <v>27531.5</v>
      </c>
      <c r="J76" s="191">
        <v>28908.1</v>
      </c>
      <c r="K76" s="191">
        <v>30353.5</v>
      </c>
      <c r="L76" s="191">
        <v>31871.200000000001</v>
      </c>
      <c r="M76" s="191">
        <v>33464.800000000003</v>
      </c>
      <c r="N76" s="191">
        <v>35138</v>
      </c>
      <c r="O76" s="197"/>
      <c r="P76" s="197"/>
      <c r="Q76" s="166"/>
      <c r="R76" s="197">
        <v>24090.6</v>
      </c>
      <c r="S76" s="191">
        <v>25295.1</v>
      </c>
      <c r="T76" s="191">
        <v>26559.9</v>
      </c>
      <c r="U76" s="191">
        <v>27887.9</v>
      </c>
      <c r="V76" s="191">
        <v>29282.3</v>
      </c>
      <c r="W76" s="191">
        <v>30746.400000000001</v>
      </c>
      <c r="X76" s="191">
        <v>32283.7</v>
      </c>
      <c r="Y76" s="191">
        <v>33897.9</v>
      </c>
      <c r="AC76" s="197">
        <v>72</v>
      </c>
      <c r="AD76" s="197">
        <v>32205.5</v>
      </c>
      <c r="AE76" s="197">
        <v>33815.78</v>
      </c>
      <c r="AF76" s="197">
        <v>35506.57</v>
      </c>
      <c r="AG76" s="197">
        <v>37281.9</v>
      </c>
      <c r="AH76" s="197">
        <v>39146</v>
      </c>
      <c r="AI76" s="197">
        <v>41103.300000000003</v>
      </c>
      <c r="AJ76" s="197">
        <v>43158.47</v>
      </c>
      <c r="AK76" s="197">
        <v>45316.39</v>
      </c>
      <c r="AM76" s="175"/>
    </row>
    <row r="77" spans="2:39" x14ac:dyDescent="0.3">
      <c r="B77" s="217"/>
      <c r="C77" s="136"/>
      <c r="D77" s="154">
        <v>1</v>
      </c>
      <c r="E77" s="178" t="s">
        <v>85</v>
      </c>
      <c r="F77" s="181">
        <v>1</v>
      </c>
      <c r="G77" s="197">
        <v>29307.5</v>
      </c>
      <c r="H77" s="191">
        <v>30772.9</v>
      </c>
      <c r="I77" s="191">
        <v>32311.5</v>
      </c>
      <c r="J77" s="191">
        <v>33927.1</v>
      </c>
      <c r="K77" s="191">
        <v>35623.5</v>
      </c>
      <c r="L77" s="191">
        <v>37404.699999999997</v>
      </c>
      <c r="M77" s="191">
        <v>39274.9</v>
      </c>
      <c r="N77" s="191">
        <v>41238.6</v>
      </c>
      <c r="O77" s="197"/>
      <c r="P77" s="197"/>
      <c r="Q77" s="166"/>
      <c r="R77" s="197">
        <v>28626.7</v>
      </c>
      <c r="S77" s="191">
        <v>30058</v>
      </c>
      <c r="T77" s="191">
        <v>31560.9</v>
      </c>
      <c r="U77" s="191">
        <v>33138.9</v>
      </c>
      <c r="V77" s="191">
        <v>34795.800000000003</v>
      </c>
      <c r="W77" s="191">
        <v>36535.599999999999</v>
      </c>
      <c r="X77" s="191">
        <v>38362.400000000001</v>
      </c>
      <c r="Y77" s="191">
        <v>40280.5</v>
      </c>
      <c r="AC77" s="197">
        <v>73</v>
      </c>
      <c r="AD77" s="197">
        <v>31367</v>
      </c>
      <c r="AE77" s="197">
        <v>32935.35</v>
      </c>
      <c r="AF77" s="197">
        <v>34582.120000000003</v>
      </c>
      <c r="AG77" s="197">
        <v>36311.230000000003</v>
      </c>
      <c r="AH77" s="197">
        <v>38126.79</v>
      </c>
      <c r="AI77" s="197">
        <v>40033.129999999997</v>
      </c>
      <c r="AJ77" s="197">
        <v>42034.79</v>
      </c>
      <c r="AK77" s="197">
        <v>44136.53</v>
      </c>
      <c r="AM77" s="175"/>
    </row>
    <row r="78" spans="2:39" x14ac:dyDescent="0.3">
      <c r="B78" s="217"/>
      <c r="C78" s="136"/>
      <c r="D78" s="154">
        <v>1</v>
      </c>
      <c r="E78" s="178" t="s">
        <v>85</v>
      </c>
      <c r="F78" s="181">
        <v>2</v>
      </c>
      <c r="G78" s="197">
        <v>29162.400000000001</v>
      </c>
      <c r="H78" s="191">
        <v>30620.5</v>
      </c>
      <c r="I78" s="191">
        <v>32151.5</v>
      </c>
      <c r="J78" s="191">
        <v>33759.1</v>
      </c>
      <c r="K78" s="191">
        <v>35447.1</v>
      </c>
      <c r="L78" s="191">
        <v>37219.5</v>
      </c>
      <c r="M78" s="191">
        <v>39080.5</v>
      </c>
      <c r="N78" s="191">
        <v>41034.5</v>
      </c>
      <c r="O78" s="197"/>
      <c r="P78" s="197"/>
      <c r="Q78" s="166"/>
      <c r="R78" s="197">
        <v>28367.1</v>
      </c>
      <c r="S78" s="191">
        <v>29785.5</v>
      </c>
      <c r="T78" s="191">
        <v>31274.799999999999</v>
      </c>
      <c r="U78" s="191">
        <v>32838.5</v>
      </c>
      <c r="V78" s="191">
        <v>34480.400000000001</v>
      </c>
      <c r="W78" s="191">
        <v>36204.400000000001</v>
      </c>
      <c r="X78" s="191">
        <v>38014.6</v>
      </c>
      <c r="Y78" s="191">
        <v>39915.300000000003</v>
      </c>
      <c r="AC78" s="197">
        <v>74</v>
      </c>
      <c r="AD78" s="197">
        <v>31232</v>
      </c>
      <c r="AE78" s="197">
        <v>32793.599999999999</v>
      </c>
      <c r="AF78" s="197">
        <v>34433.279999999999</v>
      </c>
      <c r="AG78" s="197">
        <v>36154.94</v>
      </c>
      <c r="AH78" s="197">
        <v>37962.69</v>
      </c>
      <c r="AI78" s="197">
        <v>39860.82</v>
      </c>
      <c r="AJ78" s="197">
        <v>41853.86</v>
      </c>
      <c r="AK78" s="197">
        <v>43946.55</v>
      </c>
      <c r="AM78" s="175"/>
    </row>
    <row r="79" spans="2:39" x14ac:dyDescent="0.3">
      <c r="B79" s="217"/>
      <c r="C79" s="136"/>
      <c r="D79" s="154">
        <v>1</v>
      </c>
      <c r="E79" s="178" t="s">
        <v>85</v>
      </c>
      <c r="F79" s="181">
        <v>3</v>
      </c>
      <c r="G79" s="197">
        <v>28443.599999999999</v>
      </c>
      <c r="H79" s="191">
        <v>29865.8</v>
      </c>
      <c r="I79" s="191">
        <v>31359.1</v>
      </c>
      <c r="J79" s="191">
        <v>32927.1</v>
      </c>
      <c r="K79" s="191">
        <v>34573.5</v>
      </c>
      <c r="L79" s="191">
        <v>36302.199999999997</v>
      </c>
      <c r="M79" s="191">
        <v>38117.300000000003</v>
      </c>
      <c r="N79" s="191">
        <v>40023.199999999997</v>
      </c>
      <c r="O79" s="197"/>
      <c r="P79" s="197"/>
      <c r="Q79" s="166"/>
      <c r="R79" s="197">
        <v>27625</v>
      </c>
      <c r="S79" s="191">
        <v>29006.3</v>
      </c>
      <c r="T79" s="191">
        <v>30456.6</v>
      </c>
      <c r="U79" s="191">
        <v>31979.4</v>
      </c>
      <c r="V79" s="191">
        <v>33578.400000000001</v>
      </c>
      <c r="W79" s="191">
        <v>35257.300000000003</v>
      </c>
      <c r="X79" s="191">
        <v>37020.199999999997</v>
      </c>
      <c r="Y79" s="191">
        <v>38871.199999999997</v>
      </c>
      <c r="AC79" s="197">
        <v>75</v>
      </c>
      <c r="AD79" s="197">
        <v>30088</v>
      </c>
      <c r="AE79" s="197">
        <v>31592.400000000001</v>
      </c>
      <c r="AF79" s="197">
        <v>33172.019999999997</v>
      </c>
      <c r="AG79" s="197">
        <v>34830.620000000003</v>
      </c>
      <c r="AH79" s="197">
        <v>36572.15</v>
      </c>
      <c r="AI79" s="197">
        <v>38400.76</v>
      </c>
      <c r="AJ79" s="197">
        <v>40320.800000000003</v>
      </c>
      <c r="AK79" s="197">
        <v>42336.84</v>
      </c>
      <c r="AM79" s="175"/>
    </row>
    <row r="80" spans="2:39" x14ac:dyDescent="0.3">
      <c r="B80" s="217"/>
      <c r="C80" s="136"/>
      <c r="D80" s="154">
        <v>1</v>
      </c>
      <c r="E80" s="178" t="s">
        <v>85</v>
      </c>
      <c r="F80" s="181">
        <v>4</v>
      </c>
      <c r="G80" s="197">
        <v>27814.799999999999</v>
      </c>
      <c r="H80" s="191">
        <v>29205.5</v>
      </c>
      <c r="I80" s="191">
        <v>30665.8</v>
      </c>
      <c r="J80" s="191">
        <v>32199.1</v>
      </c>
      <c r="K80" s="191">
        <v>33809.1</v>
      </c>
      <c r="L80" s="191">
        <v>35499.599999999999</v>
      </c>
      <c r="M80" s="191">
        <v>37274.6</v>
      </c>
      <c r="N80" s="191">
        <v>39138.300000000003</v>
      </c>
      <c r="O80" s="197"/>
      <c r="P80" s="197"/>
      <c r="Q80" s="166"/>
      <c r="R80" s="197">
        <v>26995.3</v>
      </c>
      <c r="S80" s="191">
        <v>28345.1</v>
      </c>
      <c r="T80" s="191">
        <v>29762.400000000001</v>
      </c>
      <c r="U80" s="191">
        <v>31250.5</v>
      </c>
      <c r="V80" s="191">
        <v>32813</v>
      </c>
      <c r="W80" s="191">
        <v>34453.699999999997</v>
      </c>
      <c r="X80" s="191">
        <v>36176.400000000001</v>
      </c>
      <c r="Y80" s="191">
        <v>37985.199999999997</v>
      </c>
      <c r="AC80" s="197">
        <v>76</v>
      </c>
      <c r="AD80" s="197">
        <v>29270</v>
      </c>
      <c r="AE80" s="197">
        <v>30733.5</v>
      </c>
      <c r="AF80" s="197">
        <v>32270.18</v>
      </c>
      <c r="AG80" s="197">
        <v>33883.69</v>
      </c>
      <c r="AH80" s="197">
        <v>35577.870000000003</v>
      </c>
      <c r="AI80" s="197">
        <v>37356.76</v>
      </c>
      <c r="AJ80" s="197">
        <v>39224.6</v>
      </c>
      <c r="AK80" s="197">
        <v>41185.83</v>
      </c>
      <c r="AM80" s="175"/>
    </row>
    <row r="81" spans="2:39" x14ac:dyDescent="0.3">
      <c r="B81" s="217"/>
      <c r="C81" s="136"/>
      <c r="D81" s="154">
        <v>1</v>
      </c>
      <c r="E81" s="178" t="s">
        <v>85</v>
      </c>
      <c r="F81" s="181">
        <v>5</v>
      </c>
      <c r="G81" s="197">
        <v>27599.1</v>
      </c>
      <c r="H81" s="191">
        <v>28979.1</v>
      </c>
      <c r="I81" s="191">
        <v>30428.1</v>
      </c>
      <c r="J81" s="191">
        <v>31949.5</v>
      </c>
      <c r="K81" s="191">
        <v>33547</v>
      </c>
      <c r="L81" s="191">
        <v>35224.400000000001</v>
      </c>
      <c r="M81" s="191">
        <v>36985.599999999999</v>
      </c>
      <c r="N81" s="191">
        <v>38834.9</v>
      </c>
      <c r="O81" s="197"/>
      <c r="P81" s="197"/>
      <c r="Q81" s="166"/>
      <c r="R81" s="197">
        <v>26820.400000000001</v>
      </c>
      <c r="S81" s="191">
        <v>28161.4</v>
      </c>
      <c r="T81" s="191">
        <v>29569.5</v>
      </c>
      <c r="U81" s="191">
        <v>31048</v>
      </c>
      <c r="V81" s="191">
        <v>32600.400000000001</v>
      </c>
      <c r="W81" s="191">
        <v>34230.400000000001</v>
      </c>
      <c r="X81" s="191">
        <v>35941.9</v>
      </c>
      <c r="Y81" s="191">
        <v>37739</v>
      </c>
      <c r="AC81" s="197">
        <v>77</v>
      </c>
      <c r="AD81" s="197">
        <v>28475</v>
      </c>
      <c r="AE81" s="197">
        <v>29898.75</v>
      </c>
      <c r="AF81" s="197">
        <v>31393.69</v>
      </c>
      <c r="AG81" s="197">
        <v>32963.370000000003</v>
      </c>
      <c r="AH81" s="197">
        <v>34611.54</v>
      </c>
      <c r="AI81" s="197">
        <v>36342.120000000003</v>
      </c>
      <c r="AJ81" s="197">
        <v>38159.230000000003</v>
      </c>
      <c r="AK81" s="197">
        <v>40067.19</v>
      </c>
      <c r="AM81" s="175"/>
    </row>
    <row r="82" spans="2:39" x14ac:dyDescent="0.3">
      <c r="B82" s="217"/>
      <c r="C82" s="136"/>
      <c r="D82" s="154">
        <v>1</v>
      </c>
      <c r="E82" s="178" t="s">
        <v>85</v>
      </c>
      <c r="F82" s="181">
        <v>6</v>
      </c>
      <c r="G82" s="197">
        <v>29145.8</v>
      </c>
      <c r="H82" s="191">
        <v>30603.1</v>
      </c>
      <c r="I82" s="191">
        <v>32133.3</v>
      </c>
      <c r="J82" s="191">
        <v>33740</v>
      </c>
      <c r="K82" s="191">
        <v>35427</v>
      </c>
      <c r="L82" s="191">
        <v>37198.400000000001</v>
      </c>
      <c r="M82" s="191">
        <v>39058.300000000003</v>
      </c>
      <c r="N82" s="191">
        <v>41011.199999999997</v>
      </c>
      <c r="O82" s="197"/>
      <c r="P82" s="197"/>
      <c r="Q82" s="166"/>
      <c r="R82" s="197">
        <v>28324.400000000001</v>
      </c>
      <c r="S82" s="191">
        <v>29740.6</v>
      </c>
      <c r="T82" s="191">
        <v>31227.599999999999</v>
      </c>
      <c r="U82" s="191">
        <v>32789</v>
      </c>
      <c r="V82" s="191">
        <v>34428.5</v>
      </c>
      <c r="W82" s="191">
        <v>36149.9</v>
      </c>
      <c r="X82" s="191">
        <v>37957.4</v>
      </c>
      <c r="Y82" s="191">
        <v>39855.300000000003</v>
      </c>
      <c r="AC82" s="197">
        <v>78</v>
      </c>
      <c r="AD82" s="197">
        <v>28372</v>
      </c>
      <c r="AE82" s="197">
        <v>29790.6</v>
      </c>
      <c r="AF82" s="197">
        <v>31280.13</v>
      </c>
      <c r="AG82" s="197">
        <v>32844.14</v>
      </c>
      <c r="AH82" s="197">
        <v>34486.35</v>
      </c>
      <c r="AI82" s="197">
        <v>36210.67</v>
      </c>
      <c r="AJ82" s="197">
        <v>38021.199999999997</v>
      </c>
      <c r="AK82" s="197">
        <v>39922.26</v>
      </c>
      <c r="AM82" s="175"/>
    </row>
    <row r="83" spans="2:39" x14ac:dyDescent="0.3">
      <c r="B83" s="217"/>
      <c r="C83" s="136"/>
      <c r="D83" s="154">
        <v>1</v>
      </c>
      <c r="E83" s="178" t="s">
        <v>85</v>
      </c>
      <c r="F83" s="181">
        <v>7</v>
      </c>
      <c r="G83" s="197">
        <v>33309.4</v>
      </c>
      <c r="H83" s="191">
        <v>34974.9</v>
      </c>
      <c r="I83" s="191">
        <v>36723.599999999999</v>
      </c>
      <c r="J83" s="191">
        <v>38559.800000000003</v>
      </c>
      <c r="K83" s="191">
        <v>40487.800000000003</v>
      </c>
      <c r="L83" s="191">
        <v>42512.2</v>
      </c>
      <c r="M83" s="191">
        <v>44637.8</v>
      </c>
      <c r="N83" s="191">
        <v>46869.7</v>
      </c>
      <c r="O83" s="197"/>
      <c r="P83" s="197"/>
      <c r="Q83" s="166"/>
      <c r="R83" s="197">
        <v>32394.5</v>
      </c>
      <c r="S83" s="191">
        <v>34014.199999999997</v>
      </c>
      <c r="T83" s="191">
        <v>35714.9</v>
      </c>
      <c r="U83" s="191">
        <v>37500.6</v>
      </c>
      <c r="V83" s="191">
        <v>39375.599999999999</v>
      </c>
      <c r="W83" s="191">
        <v>41344.400000000001</v>
      </c>
      <c r="X83" s="191">
        <v>43411.6</v>
      </c>
      <c r="Y83" s="191">
        <v>45582.2</v>
      </c>
      <c r="AC83" s="197">
        <v>79</v>
      </c>
      <c r="AD83" s="197">
        <v>29025</v>
      </c>
      <c r="AE83" s="197">
        <v>30476.25</v>
      </c>
      <c r="AF83" s="197">
        <v>32000.06</v>
      </c>
      <c r="AG83" s="197">
        <v>33600.06</v>
      </c>
      <c r="AH83" s="197">
        <v>35280.06</v>
      </c>
      <c r="AI83" s="197">
        <v>37044.06</v>
      </c>
      <c r="AJ83" s="197">
        <v>38896.26</v>
      </c>
      <c r="AK83" s="197">
        <v>40841.07</v>
      </c>
      <c r="AM83" s="175"/>
    </row>
    <row r="84" spans="2:39" x14ac:dyDescent="0.3">
      <c r="B84" s="217"/>
      <c r="C84" s="136"/>
      <c r="D84" s="154">
        <v>1</v>
      </c>
      <c r="E84" s="178" t="s">
        <v>85</v>
      </c>
      <c r="F84" s="181">
        <v>8</v>
      </c>
      <c r="G84" s="197">
        <v>38188.1</v>
      </c>
      <c r="H84" s="191">
        <v>40097.5</v>
      </c>
      <c r="I84" s="191">
        <v>42102.400000000001</v>
      </c>
      <c r="J84" s="191">
        <v>44207.5</v>
      </c>
      <c r="K84" s="191">
        <v>46417.9</v>
      </c>
      <c r="L84" s="191">
        <v>48738.8</v>
      </c>
      <c r="M84" s="191">
        <v>51175.7</v>
      </c>
      <c r="N84" s="191">
        <v>53734.5</v>
      </c>
      <c r="O84" s="197"/>
      <c r="P84" s="197"/>
      <c r="Q84" s="166"/>
      <c r="R84" s="197">
        <v>37026.800000000003</v>
      </c>
      <c r="S84" s="191">
        <v>38878.1</v>
      </c>
      <c r="T84" s="191">
        <v>40822</v>
      </c>
      <c r="U84" s="191">
        <v>42863.1</v>
      </c>
      <c r="V84" s="191">
        <v>45006.3</v>
      </c>
      <c r="W84" s="191">
        <v>47256.6</v>
      </c>
      <c r="X84" s="191">
        <v>49619.4</v>
      </c>
      <c r="Y84" s="191">
        <v>52100.4</v>
      </c>
      <c r="AC84" s="197">
        <v>80</v>
      </c>
      <c r="AD84" s="197">
        <v>29924</v>
      </c>
      <c r="AE84" s="197">
        <v>31420.2</v>
      </c>
      <c r="AF84" s="197">
        <v>32991.21</v>
      </c>
      <c r="AG84" s="197">
        <v>34640.769999999997</v>
      </c>
      <c r="AH84" s="197">
        <v>36372.81</v>
      </c>
      <c r="AI84" s="197">
        <v>38191.449999999997</v>
      </c>
      <c r="AJ84" s="197">
        <v>40101.019999999997</v>
      </c>
      <c r="AK84" s="197">
        <v>42106.07</v>
      </c>
      <c r="AM84" s="175"/>
    </row>
    <row r="85" spans="2:39" x14ac:dyDescent="0.3">
      <c r="B85" s="217"/>
      <c r="C85" s="136"/>
      <c r="D85" s="154">
        <v>1</v>
      </c>
      <c r="E85" s="178" t="s">
        <v>85</v>
      </c>
      <c r="F85" s="181">
        <v>9</v>
      </c>
      <c r="G85" s="197">
        <v>40001.699999999997</v>
      </c>
      <c r="H85" s="191">
        <v>42001.8</v>
      </c>
      <c r="I85" s="191">
        <v>44101.9</v>
      </c>
      <c r="J85" s="191">
        <v>46307</v>
      </c>
      <c r="K85" s="191">
        <v>48622.400000000001</v>
      </c>
      <c r="L85" s="191">
        <v>51053.5</v>
      </c>
      <c r="M85" s="191">
        <v>53606.2</v>
      </c>
      <c r="N85" s="191">
        <v>56286.5</v>
      </c>
      <c r="O85" s="197"/>
      <c r="P85" s="197"/>
      <c r="Q85" s="166"/>
      <c r="R85" s="197">
        <v>39005.699999999997</v>
      </c>
      <c r="S85" s="191">
        <v>40956</v>
      </c>
      <c r="T85" s="191">
        <v>43003.8</v>
      </c>
      <c r="U85" s="191">
        <v>45154</v>
      </c>
      <c r="V85" s="191">
        <v>47411.7</v>
      </c>
      <c r="W85" s="191">
        <v>49782.3</v>
      </c>
      <c r="X85" s="191">
        <v>52271.4</v>
      </c>
      <c r="Y85" s="191">
        <v>54885</v>
      </c>
      <c r="AC85" s="197">
        <v>81</v>
      </c>
      <c r="AD85" s="197">
        <v>31351.5</v>
      </c>
      <c r="AE85" s="197">
        <v>32919.08</v>
      </c>
      <c r="AF85" s="197">
        <v>34565.03</v>
      </c>
      <c r="AG85" s="197">
        <v>36293.279999999999</v>
      </c>
      <c r="AH85" s="197">
        <v>38107.94</v>
      </c>
      <c r="AI85" s="197">
        <v>40013.339999999997</v>
      </c>
      <c r="AJ85" s="197">
        <v>42014.01</v>
      </c>
      <c r="AK85" s="197">
        <v>44114.71</v>
      </c>
      <c r="AM85" s="175"/>
    </row>
    <row r="86" spans="2:39" x14ac:dyDescent="0.3">
      <c r="B86" s="217"/>
      <c r="C86" s="136"/>
      <c r="D86" s="154">
        <v>1</v>
      </c>
      <c r="E86" s="178" t="s">
        <v>85</v>
      </c>
      <c r="F86" s="181">
        <v>10</v>
      </c>
      <c r="G86" s="197">
        <v>40657.300000000003</v>
      </c>
      <c r="H86" s="191">
        <v>42690.2</v>
      </c>
      <c r="I86" s="191">
        <v>44824.7</v>
      </c>
      <c r="J86" s="191">
        <v>47065.9</v>
      </c>
      <c r="K86" s="191">
        <v>49419.199999999997</v>
      </c>
      <c r="L86" s="191">
        <v>51890.2</v>
      </c>
      <c r="M86" s="191">
        <v>54484.7</v>
      </c>
      <c r="N86" s="191">
        <v>57208.9</v>
      </c>
      <c r="O86" s="197"/>
      <c r="P86" s="197"/>
      <c r="Q86" s="166"/>
      <c r="R86" s="197">
        <v>39722.5</v>
      </c>
      <c r="S86" s="191">
        <v>41708.6</v>
      </c>
      <c r="T86" s="191">
        <v>43794</v>
      </c>
      <c r="U86" s="191">
        <v>45983.7</v>
      </c>
      <c r="V86" s="191">
        <v>48282.9</v>
      </c>
      <c r="W86" s="191">
        <v>50697</v>
      </c>
      <c r="X86" s="191">
        <v>53231.9</v>
      </c>
      <c r="Y86" s="191">
        <v>55893.5</v>
      </c>
      <c r="AC86" s="197">
        <v>82</v>
      </c>
      <c r="AD86" s="197">
        <v>35007.5</v>
      </c>
      <c r="AE86" s="197">
        <v>36757.879999999997</v>
      </c>
      <c r="AF86" s="197">
        <v>38595.769999999997</v>
      </c>
      <c r="AG86" s="197">
        <v>40525.56</v>
      </c>
      <c r="AH86" s="197">
        <v>42551.839999999997</v>
      </c>
      <c r="AI86" s="197">
        <v>44679.43</v>
      </c>
      <c r="AJ86" s="197">
        <v>46913.4</v>
      </c>
      <c r="AK86" s="197">
        <v>49259.07</v>
      </c>
      <c r="AM86" s="175"/>
    </row>
    <row r="87" spans="2:39" x14ac:dyDescent="0.3">
      <c r="B87" s="217"/>
      <c r="C87" s="136"/>
      <c r="D87" s="154">
        <v>1</v>
      </c>
      <c r="E87" s="178" t="s">
        <v>85</v>
      </c>
      <c r="F87" s="181">
        <v>11</v>
      </c>
      <c r="G87" s="197">
        <v>40576.6</v>
      </c>
      <c r="H87" s="191">
        <v>42605.4</v>
      </c>
      <c r="I87" s="191">
        <v>44735.7</v>
      </c>
      <c r="J87" s="191">
        <v>46972.5</v>
      </c>
      <c r="K87" s="191">
        <v>49321.1</v>
      </c>
      <c r="L87" s="191">
        <v>51787.199999999997</v>
      </c>
      <c r="M87" s="191">
        <v>54376.6</v>
      </c>
      <c r="N87" s="191">
        <v>57095.4</v>
      </c>
      <c r="O87" s="197"/>
      <c r="P87" s="197"/>
      <c r="Q87" s="166"/>
      <c r="R87" s="197">
        <v>39579.699999999997</v>
      </c>
      <c r="S87" s="191">
        <v>41558.699999999997</v>
      </c>
      <c r="T87" s="191">
        <v>43636.6</v>
      </c>
      <c r="U87" s="191">
        <v>45818.400000000001</v>
      </c>
      <c r="V87" s="191">
        <v>48109.3</v>
      </c>
      <c r="W87" s="191">
        <v>50514.8</v>
      </c>
      <c r="X87" s="191">
        <v>53040.5</v>
      </c>
      <c r="Y87" s="191">
        <v>55692.5</v>
      </c>
      <c r="AC87" s="197">
        <v>83</v>
      </c>
      <c r="AD87" s="197">
        <v>38024</v>
      </c>
      <c r="AE87" s="197">
        <v>39925.199999999997</v>
      </c>
      <c r="AF87" s="197">
        <v>41921.46</v>
      </c>
      <c r="AG87" s="197">
        <v>44017.53</v>
      </c>
      <c r="AH87" s="197">
        <v>46218.41</v>
      </c>
      <c r="AI87" s="197">
        <v>48529.33</v>
      </c>
      <c r="AJ87" s="197">
        <v>50955.8</v>
      </c>
      <c r="AK87" s="197">
        <v>53503.59</v>
      </c>
      <c r="AM87" s="175"/>
    </row>
    <row r="88" spans="2:39" x14ac:dyDescent="0.3">
      <c r="B88" s="217"/>
      <c r="C88" s="136"/>
      <c r="D88" s="154">
        <v>1</v>
      </c>
      <c r="E88" s="178" t="s">
        <v>85</v>
      </c>
      <c r="F88" s="181">
        <v>12</v>
      </c>
      <c r="G88" s="197">
        <v>40407.599999999999</v>
      </c>
      <c r="H88" s="191">
        <v>42428</v>
      </c>
      <c r="I88" s="191">
        <v>44549.4</v>
      </c>
      <c r="J88" s="191">
        <v>46776.9</v>
      </c>
      <c r="K88" s="191">
        <v>49115.7</v>
      </c>
      <c r="L88" s="191">
        <v>51571.5</v>
      </c>
      <c r="M88" s="191">
        <v>54150.1</v>
      </c>
      <c r="N88" s="191">
        <v>56857.599999999999</v>
      </c>
      <c r="O88" s="197"/>
      <c r="P88" s="197"/>
      <c r="Q88" s="166"/>
      <c r="R88" s="197">
        <v>39357.4</v>
      </c>
      <c r="S88" s="191">
        <v>41325.300000000003</v>
      </c>
      <c r="T88" s="191">
        <v>43391.6</v>
      </c>
      <c r="U88" s="191">
        <v>45561.2</v>
      </c>
      <c r="V88" s="191">
        <v>47839.3</v>
      </c>
      <c r="W88" s="191">
        <v>50231.3</v>
      </c>
      <c r="X88" s="191">
        <v>52742.9</v>
      </c>
      <c r="Y88" s="191">
        <v>55380</v>
      </c>
      <c r="AC88" s="197">
        <v>84</v>
      </c>
      <c r="AD88" s="197">
        <v>39791.5</v>
      </c>
      <c r="AE88" s="197">
        <v>41781.08</v>
      </c>
      <c r="AF88" s="197">
        <v>43870.13</v>
      </c>
      <c r="AG88" s="197">
        <v>46063.64</v>
      </c>
      <c r="AH88" s="197">
        <v>48366.82</v>
      </c>
      <c r="AI88" s="197">
        <v>50785.16</v>
      </c>
      <c r="AJ88" s="197">
        <v>53324.42</v>
      </c>
      <c r="AK88" s="197">
        <v>55990.64</v>
      </c>
      <c r="AM88" s="175"/>
    </row>
    <row r="89" spans="2:39" x14ac:dyDescent="0.3">
      <c r="B89" s="217"/>
      <c r="C89" s="136"/>
      <c r="D89" s="154">
        <v>1</v>
      </c>
      <c r="E89" s="178" t="s">
        <v>85</v>
      </c>
      <c r="F89" s="181">
        <v>13</v>
      </c>
      <c r="G89" s="197">
        <v>40221.5</v>
      </c>
      <c r="H89" s="191">
        <v>42232.6</v>
      </c>
      <c r="I89" s="191">
        <v>44344.2</v>
      </c>
      <c r="J89" s="191">
        <v>46561.4</v>
      </c>
      <c r="K89" s="191">
        <v>48889.5</v>
      </c>
      <c r="L89" s="191">
        <v>51334</v>
      </c>
      <c r="M89" s="191">
        <v>53900.7</v>
      </c>
      <c r="N89" s="191">
        <v>56595.7</v>
      </c>
      <c r="O89" s="197"/>
      <c r="P89" s="197"/>
      <c r="Q89" s="166"/>
      <c r="R89" s="197">
        <v>39171.199999999997</v>
      </c>
      <c r="S89" s="191">
        <v>41129.800000000003</v>
      </c>
      <c r="T89" s="191">
        <v>43186.3</v>
      </c>
      <c r="U89" s="191">
        <v>45345.599999999999</v>
      </c>
      <c r="V89" s="191">
        <v>47612.9</v>
      </c>
      <c r="W89" s="191">
        <v>49993.5</v>
      </c>
      <c r="X89" s="191">
        <v>52493.2</v>
      </c>
      <c r="Y89" s="191">
        <v>55117.9</v>
      </c>
      <c r="AC89" s="197">
        <v>85</v>
      </c>
      <c r="AD89" s="197">
        <v>40769</v>
      </c>
      <c r="AE89" s="197">
        <v>42807.45</v>
      </c>
      <c r="AF89" s="197">
        <v>44947.82</v>
      </c>
      <c r="AG89" s="197">
        <v>47195.21</v>
      </c>
      <c r="AH89" s="197">
        <v>49554.97</v>
      </c>
      <c r="AI89" s="197">
        <v>52032.72</v>
      </c>
      <c r="AJ89" s="197">
        <v>54634.36</v>
      </c>
      <c r="AK89" s="197">
        <v>57366.080000000002</v>
      </c>
      <c r="AM89" s="175"/>
    </row>
    <row r="90" spans="2:39" x14ac:dyDescent="0.3">
      <c r="B90" s="217"/>
      <c r="C90" s="136"/>
      <c r="D90" s="154">
        <v>1</v>
      </c>
      <c r="E90" s="178" t="s">
        <v>85</v>
      </c>
      <c r="F90" s="181">
        <v>14</v>
      </c>
      <c r="G90" s="197">
        <v>39862.300000000003</v>
      </c>
      <c r="H90" s="191">
        <v>41855.4</v>
      </c>
      <c r="I90" s="191">
        <v>43948.2</v>
      </c>
      <c r="J90" s="191">
        <v>46145.599999999999</v>
      </c>
      <c r="K90" s="191">
        <v>48452.9</v>
      </c>
      <c r="L90" s="191">
        <v>50875.5</v>
      </c>
      <c r="M90" s="191">
        <v>53419.3</v>
      </c>
      <c r="N90" s="191">
        <v>56090.3</v>
      </c>
      <c r="O90" s="197"/>
      <c r="P90" s="197"/>
      <c r="Q90" s="166"/>
      <c r="R90" s="197">
        <v>38852.6</v>
      </c>
      <c r="S90" s="191">
        <v>40795.199999999997</v>
      </c>
      <c r="T90" s="191">
        <v>42835</v>
      </c>
      <c r="U90" s="191">
        <v>44976.800000000003</v>
      </c>
      <c r="V90" s="191">
        <v>47225.599999999999</v>
      </c>
      <c r="W90" s="191">
        <v>49586.9</v>
      </c>
      <c r="X90" s="191">
        <v>52066.2</v>
      </c>
      <c r="Y90" s="191">
        <v>54669.5</v>
      </c>
      <c r="AC90" s="197">
        <v>86</v>
      </c>
      <c r="AD90" s="197">
        <v>40687</v>
      </c>
      <c r="AE90" s="197">
        <v>42721.35</v>
      </c>
      <c r="AF90" s="197">
        <v>44857.42</v>
      </c>
      <c r="AG90" s="197">
        <v>47100.29</v>
      </c>
      <c r="AH90" s="197">
        <v>49455.3</v>
      </c>
      <c r="AI90" s="197">
        <v>51928.07</v>
      </c>
      <c r="AJ90" s="197">
        <v>54524.47</v>
      </c>
      <c r="AK90" s="197">
        <v>57250.69</v>
      </c>
      <c r="AM90" s="175"/>
    </row>
    <row r="91" spans="2:39" x14ac:dyDescent="0.3">
      <c r="B91" s="217"/>
      <c r="C91" s="136"/>
      <c r="D91" s="154">
        <v>1</v>
      </c>
      <c r="E91" s="178" t="s">
        <v>85</v>
      </c>
      <c r="F91" s="181">
        <v>15</v>
      </c>
      <c r="G91" s="197">
        <v>39844.800000000003</v>
      </c>
      <c r="H91" s="191">
        <v>41837</v>
      </c>
      <c r="I91" s="191">
        <v>43928.9</v>
      </c>
      <c r="J91" s="191">
        <v>46125.3</v>
      </c>
      <c r="K91" s="191">
        <v>48431.6</v>
      </c>
      <c r="L91" s="191">
        <v>50853.2</v>
      </c>
      <c r="M91" s="191">
        <v>53395.9</v>
      </c>
      <c r="N91" s="191">
        <v>56065.7</v>
      </c>
      <c r="O91" s="197"/>
      <c r="P91" s="197"/>
      <c r="Q91" s="166"/>
      <c r="R91" s="197">
        <v>38891.800000000003</v>
      </c>
      <c r="S91" s="191">
        <v>40836.400000000001</v>
      </c>
      <c r="T91" s="191">
        <v>42878.2</v>
      </c>
      <c r="U91" s="191">
        <v>45022.1</v>
      </c>
      <c r="V91" s="191">
        <v>47273.2</v>
      </c>
      <c r="W91" s="191">
        <v>49636.9</v>
      </c>
      <c r="X91" s="191">
        <v>52118.7</v>
      </c>
      <c r="Y91" s="191">
        <v>54724.6</v>
      </c>
      <c r="AC91" s="197">
        <v>87</v>
      </c>
      <c r="AD91" s="197">
        <v>40852.5</v>
      </c>
      <c r="AE91" s="197">
        <v>42895.13</v>
      </c>
      <c r="AF91" s="197">
        <v>45039.89</v>
      </c>
      <c r="AG91" s="197">
        <v>47291.88</v>
      </c>
      <c r="AH91" s="197">
        <v>49656.47</v>
      </c>
      <c r="AI91" s="197">
        <v>52139.29</v>
      </c>
      <c r="AJ91" s="197">
        <v>54746.25</v>
      </c>
      <c r="AK91" s="197">
        <v>57483.56</v>
      </c>
      <c r="AM91" s="175"/>
    </row>
    <row r="92" spans="2:39" x14ac:dyDescent="0.3">
      <c r="B92" s="217"/>
      <c r="C92" s="136"/>
      <c r="D92" s="154">
        <v>1</v>
      </c>
      <c r="E92" s="178" t="s">
        <v>85</v>
      </c>
      <c r="F92" s="181">
        <v>16</v>
      </c>
      <c r="G92" s="197">
        <v>40727.699999999997</v>
      </c>
      <c r="H92" s="191">
        <v>42764.1</v>
      </c>
      <c r="I92" s="191">
        <v>44902.3</v>
      </c>
      <c r="J92" s="191">
        <v>47147.4</v>
      </c>
      <c r="K92" s="191">
        <v>49504.800000000003</v>
      </c>
      <c r="L92" s="191">
        <v>51980</v>
      </c>
      <c r="M92" s="191">
        <v>54579</v>
      </c>
      <c r="N92" s="191">
        <v>57308</v>
      </c>
      <c r="O92" s="197"/>
      <c r="P92" s="197"/>
      <c r="Q92" s="166"/>
      <c r="R92" s="197">
        <v>39756</v>
      </c>
      <c r="S92" s="191">
        <v>41743.800000000003</v>
      </c>
      <c r="T92" s="191">
        <v>43831</v>
      </c>
      <c r="U92" s="191">
        <v>46022.6</v>
      </c>
      <c r="V92" s="191">
        <v>48323.7</v>
      </c>
      <c r="W92" s="191">
        <v>50739.9</v>
      </c>
      <c r="X92" s="191">
        <v>53276.9</v>
      </c>
      <c r="Y92" s="191">
        <v>55940.7</v>
      </c>
      <c r="AC92" s="197">
        <v>88</v>
      </c>
      <c r="AD92" s="197">
        <v>41854.5</v>
      </c>
      <c r="AE92" s="197">
        <v>43947.23</v>
      </c>
      <c r="AF92" s="197">
        <v>46144.59</v>
      </c>
      <c r="AG92" s="197">
        <v>48451.82</v>
      </c>
      <c r="AH92" s="197">
        <v>50874.41</v>
      </c>
      <c r="AI92" s="197">
        <v>53418.13</v>
      </c>
      <c r="AJ92" s="197">
        <v>56089.04</v>
      </c>
      <c r="AK92" s="197">
        <v>58893.49</v>
      </c>
      <c r="AM92" s="175"/>
    </row>
    <row r="93" spans="2:39" x14ac:dyDescent="0.3">
      <c r="B93" s="217"/>
      <c r="C93" s="136"/>
      <c r="D93" s="154">
        <v>1</v>
      </c>
      <c r="E93" s="178" t="s">
        <v>85</v>
      </c>
      <c r="F93" s="181">
        <v>17</v>
      </c>
      <c r="G93" s="197">
        <v>43533.5</v>
      </c>
      <c r="H93" s="191">
        <v>45710.2</v>
      </c>
      <c r="I93" s="191">
        <v>47995.7</v>
      </c>
      <c r="J93" s="191">
        <v>50395.5</v>
      </c>
      <c r="K93" s="191">
        <v>52915.3</v>
      </c>
      <c r="L93" s="191">
        <v>55561.1</v>
      </c>
      <c r="M93" s="191">
        <v>58339.199999999997</v>
      </c>
      <c r="N93" s="191">
        <v>61256.2</v>
      </c>
      <c r="O93" s="197"/>
      <c r="P93" s="197"/>
      <c r="Q93" s="166"/>
      <c r="R93" s="197">
        <v>42540</v>
      </c>
      <c r="S93" s="191">
        <v>44667</v>
      </c>
      <c r="T93" s="191">
        <v>46900.4</v>
      </c>
      <c r="U93" s="191">
        <v>49245.4</v>
      </c>
      <c r="V93" s="191">
        <v>51707.7</v>
      </c>
      <c r="W93" s="191">
        <v>54293.1</v>
      </c>
      <c r="X93" s="191">
        <v>57007.8</v>
      </c>
      <c r="Y93" s="191">
        <v>59858.2</v>
      </c>
      <c r="AC93" s="197">
        <v>89</v>
      </c>
      <c r="AD93" s="197">
        <v>45510</v>
      </c>
      <c r="AE93" s="197">
        <v>47785.5</v>
      </c>
      <c r="AF93" s="197">
        <v>50174.78</v>
      </c>
      <c r="AG93" s="197">
        <v>52683.519999999997</v>
      </c>
      <c r="AH93" s="197">
        <v>55317.7</v>
      </c>
      <c r="AI93" s="197">
        <v>58083.59</v>
      </c>
      <c r="AJ93" s="197">
        <v>60987.77</v>
      </c>
      <c r="AK93" s="197">
        <v>64037.16</v>
      </c>
      <c r="AM93" s="175"/>
    </row>
    <row r="94" spans="2:39" x14ac:dyDescent="0.3">
      <c r="B94" s="217"/>
      <c r="C94" s="136"/>
      <c r="D94" s="154">
        <v>1</v>
      </c>
      <c r="E94" s="178" t="s">
        <v>85</v>
      </c>
      <c r="F94" s="181">
        <v>18</v>
      </c>
      <c r="G94" s="197">
        <v>45796</v>
      </c>
      <c r="H94" s="191">
        <v>48085.8</v>
      </c>
      <c r="I94" s="191">
        <v>50490.1</v>
      </c>
      <c r="J94" s="191">
        <v>53014.6</v>
      </c>
      <c r="K94" s="191">
        <v>55665.3</v>
      </c>
      <c r="L94" s="191">
        <v>58448.6</v>
      </c>
      <c r="M94" s="191">
        <v>61371</v>
      </c>
      <c r="N94" s="191">
        <v>64439.6</v>
      </c>
      <c r="O94" s="197"/>
      <c r="P94" s="197"/>
      <c r="Q94" s="166"/>
      <c r="R94" s="197">
        <v>44823.5</v>
      </c>
      <c r="S94" s="191">
        <v>47064.7</v>
      </c>
      <c r="T94" s="191">
        <v>49417.9</v>
      </c>
      <c r="U94" s="191">
        <v>51888.800000000003</v>
      </c>
      <c r="V94" s="191">
        <v>54483.199999999997</v>
      </c>
      <c r="W94" s="191">
        <v>57207.4</v>
      </c>
      <c r="X94" s="191">
        <v>60067.8</v>
      </c>
      <c r="Y94" s="191">
        <v>63071.199999999997</v>
      </c>
      <c r="AC94" s="197">
        <v>90</v>
      </c>
      <c r="AD94" s="197">
        <v>47389</v>
      </c>
      <c r="AE94" s="197">
        <v>49758.45</v>
      </c>
      <c r="AF94" s="197">
        <v>52246.37</v>
      </c>
      <c r="AG94" s="197">
        <v>54858.69</v>
      </c>
      <c r="AH94" s="197">
        <v>57601.62</v>
      </c>
      <c r="AI94" s="197">
        <v>60481.7</v>
      </c>
      <c r="AJ94" s="197">
        <v>63505.79</v>
      </c>
      <c r="AK94" s="197">
        <v>66681.08</v>
      </c>
      <c r="AM94" s="175"/>
    </row>
    <row r="95" spans="2:39" x14ac:dyDescent="0.3">
      <c r="B95" s="217"/>
      <c r="C95" s="136"/>
      <c r="D95" s="154">
        <v>1</v>
      </c>
      <c r="E95" s="178" t="s">
        <v>85</v>
      </c>
      <c r="F95" s="181">
        <v>19</v>
      </c>
      <c r="G95" s="197">
        <v>45736.1</v>
      </c>
      <c r="H95" s="191">
        <v>48022.9</v>
      </c>
      <c r="I95" s="191">
        <v>50424</v>
      </c>
      <c r="J95" s="191">
        <v>52945.2</v>
      </c>
      <c r="K95" s="191">
        <v>55592.5</v>
      </c>
      <c r="L95" s="191">
        <v>58372.1</v>
      </c>
      <c r="M95" s="191">
        <v>61290.7</v>
      </c>
      <c r="N95" s="191">
        <v>64355.199999999997</v>
      </c>
      <c r="O95" s="197"/>
      <c r="P95" s="197"/>
      <c r="Q95" s="166"/>
      <c r="R95" s="197">
        <v>44849.1</v>
      </c>
      <c r="S95" s="191">
        <v>47091.6</v>
      </c>
      <c r="T95" s="191">
        <v>49446.2</v>
      </c>
      <c r="U95" s="191">
        <v>51918.5</v>
      </c>
      <c r="V95" s="191">
        <v>54514.400000000001</v>
      </c>
      <c r="W95" s="191">
        <v>57240.1</v>
      </c>
      <c r="X95" s="191">
        <v>60102.1</v>
      </c>
      <c r="Y95" s="191">
        <v>63107.199999999997</v>
      </c>
      <c r="AC95" s="197">
        <v>91</v>
      </c>
      <c r="AD95" s="197">
        <v>46289.5</v>
      </c>
      <c r="AE95" s="197">
        <v>48603.98</v>
      </c>
      <c r="AF95" s="197">
        <v>51034.18</v>
      </c>
      <c r="AG95" s="197">
        <v>53585.89</v>
      </c>
      <c r="AH95" s="197">
        <v>56265.18</v>
      </c>
      <c r="AI95" s="197">
        <v>59078.44</v>
      </c>
      <c r="AJ95" s="197">
        <v>62032.36</v>
      </c>
      <c r="AK95" s="197">
        <v>65133.98</v>
      </c>
      <c r="AM95" s="175"/>
    </row>
    <row r="96" spans="2:39" x14ac:dyDescent="0.3">
      <c r="B96" s="217"/>
      <c r="C96" s="136"/>
      <c r="D96" s="154">
        <v>1</v>
      </c>
      <c r="E96" s="178" t="s">
        <v>85</v>
      </c>
      <c r="F96" s="181">
        <v>20</v>
      </c>
      <c r="G96" s="197">
        <v>43797.8</v>
      </c>
      <c r="H96" s="191">
        <v>45987.7</v>
      </c>
      <c r="I96" s="191">
        <v>48287.1</v>
      </c>
      <c r="J96" s="191">
        <v>50701.5</v>
      </c>
      <c r="K96" s="191">
        <v>53236.6</v>
      </c>
      <c r="L96" s="191">
        <v>55898.400000000001</v>
      </c>
      <c r="M96" s="191">
        <v>58693.3</v>
      </c>
      <c r="N96" s="191">
        <v>61628</v>
      </c>
      <c r="O96" s="197"/>
      <c r="P96" s="197"/>
      <c r="Q96" s="166"/>
      <c r="R96" s="197">
        <v>43020.3</v>
      </c>
      <c r="S96" s="191">
        <v>45171.3</v>
      </c>
      <c r="T96" s="191">
        <v>47429.9</v>
      </c>
      <c r="U96" s="191">
        <v>49801.4</v>
      </c>
      <c r="V96" s="191">
        <v>52291.5</v>
      </c>
      <c r="W96" s="191">
        <v>54906.1</v>
      </c>
      <c r="X96" s="191">
        <v>57651.4</v>
      </c>
      <c r="Y96" s="191">
        <v>60534</v>
      </c>
      <c r="AC96" s="197">
        <v>92</v>
      </c>
      <c r="AD96" s="197">
        <v>44214.5</v>
      </c>
      <c r="AE96" s="197">
        <v>46425.23</v>
      </c>
      <c r="AF96" s="197">
        <v>48746.49</v>
      </c>
      <c r="AG96" s="197">
        <v>51183.81</v>
      </c>
      <c r="AH96" s="197">
        <v>53743</v>
      </c>
      <c r="AI96" s="197">
        <v>56430.15</v>
      </c>
      <c r="AJ96" s="197">
        <v>59251.66</v>
      </c>
      <c r="AK96" s="197">
        <v>62214.239999999998</v>
      </c>
      <c r="AM96" s="175"/>
    </row>
    <row r="97" spans="2:39" x14ac:dyDescent="0.3">
      <c r="B97" s="217"/>
      <c r="C97" s="136"/>
      <c r="D97" s="154">
        <v>1</v>
      </c>
      <c r="E97" s="178" t="s">
        <v>85</v>
      </c>
      <c r="F97" s="181">
        <v>21</v>
      </c>
      <c r="G97" s="197">
        <v>40919.800000000003</v>
      </c>
      <c r="H97" s="191">
        <v>42965.8</v>
      </c>
      <c r="I97" s="191">
        <v>45114.1</v>
      </c>
      <c r="J97" s="191">
        <v>47369.8</v>
      </c>
      <c r="K97" s="191">
        <v>49738.3</v>
      </c>
      <c r="L97" s="191">
        <v>52225.2</v>
      </c>
      <c r="M97" s="191">
        <v>54836.5</v>
      </c>
      <c r="N97" s="191">
        <v>57578.3</v>
      </c>
      <c r="O97" s="197"/>
      <c r="P97" s="197"/>
      <c r="Q97" s="166"/>
      <c r="R97" s="197">
        <v>40202.9</v>
      </c>
      <c r="S97" s="191">
        <v>42213</v>
      </c>
      <c r="T97" s="191">
        <v>44323.7</v>
      </c>
      <c r="U97" s="191">
        <v>46539.9</v>
      </c>
      <c r="V97" s="191">
        <v>48866.9</v>
      </c>
      <c r="W97" s="191">
        <v>51310.2</v>
      </c>
      <c r="X97" s="191">
        <v>53875.7</v>
      </c>
      <c r="Y97" s="191">
        <v>56569.5</v>
      </c>
      <c r="AC97" s="197">
        <v>93</v>
      </c>
      <c r="AD97" s="197">
        <v>41640.5</v>
      </c>
      <c r="AE97" s="197">
        <v>43722.53</v>
      </c>
      <c r="AF97" s="197">
        <v>45908.66</v>
      </c>
      <c r="AG97" s="197">
        <v>48204.09</v>
      </c>
      <c r="AH97" s="197">
        <v>50614.29</v>
      </c>
      <c r="AI97" s="197">
        <v>53145</v>
      </c>
      <c r="AJ97" s="197">
        <v>55802.25</v>
      </c>
      <c r="AK97" s="197">
        <v>58592.36</v>
      </c>
      <c r="AM97" s="175"/>
    </row>
    <row r="98" spans="2:39" x14ac:dyDescent="0.3">
      <c r="B98" s="217"/>
      <c r="C98" s="136"/>
      <c r="D98" s="154">
        <v>1</v>
      </c>
      <c r="E98" s="178" t="s">
        <v>85</v>
      </c>
      <c r="F98" s="181">
        <v>22</v>
      </c>
      <c r="G98" s="197">
        <v>37067.1</v>
      </c>
      <c r="H98" s="191">
        <v>38920.5</v>
      </c>
      <c r="I98" s="191">
        <v>40866.5</v>
      </c>
      <c r="J98" s="191">
        <v>42909.8</v>
      </c>
      <c r="K98" s="191">
        <v>45055.3</v>
      </c>
      <c r="L98" s="191">
        <v>47308.1</v>
      </c>
      <c r="M98" s="191">
        <v>49673.5</v>
      </c>
      <c r="N98" s="191">
        <v>52157.2</v>
      </c>
      <c r="O98" s="197"/>
      <c r="P98" s="197"/>
      <c r="Q98" s="166"/>
      <c r="R98" s="197">
        <v>36461</v>
      </c>
      <c r="S98" s="191">
        <v>38284.1</v>
      </c>
      <c r="T98" s="191">
        <v>40198.300000000003</v>
      </c>
      <c r="U98" s="191">
        <v>42208.2</v>
      </c>
      <c r="V98" s="191">
        <v>44318.6</v>
      </c>
      <c r="W98" s="191">
        <v>46534.5</v>
      </c>
      <c r="X98" s="191">
        <v>48861.2</v>
      </c>
      <c r="Y98" s="191">
        <v>51304.3</v>
      </c>
      <c r="AC98" s="197">
        <v>94</v>
      </c>
      <c r="AD98" s="197">
        <v>38313.5</v>
      </c>
      <c r="AE98" s="197">
        <v>40229.18</v>
      </c>
      <c r="AF98" s="197">
        <v>42240.639999999999</v>
      </c>
      <c r="AG98" s="197">
        <v>44352.67</v>
      </c>
      <c r="AH98" s="197">
        <v>46570.3</v>
      </c>
      <c r="AI98" s="197">
        <v>48898.82</v>
      </c>
      <c r="AJ98" s="197">
        <v>51343.76</v>
      </c>
      <c r="AK98" s="197">
        <v>53910.95</v>
      </c>
      <c r="AM98" s="175"/>
    </row>
    <row r="99" spans="2:39" x14ac:dyDescent="0.3">
      <c r="B99" s="217"/>
      <c r="C99" s="136"/>
      <c r="D99" s="154">
        <v>1</v>
      </c>
      <c r="E99" s="178" t="s">
        <v>85</v>
      </c>
      <c r="F99" s="181">
        <v>23</v>
      </c>
      <c r="G99" s="197">
        <v>33008.1</v>
      </c>
      <c r="H99" s="191">
        <v>34658.5</v>
      </c>
      <c r="I99" s="191">
        <v>36391.4</v>
      </c>
      <c r="J99" s="191">
        <v>38211</v>
      </c>
      <c r="K99" s="191">
        <v>40121.599999999999</v>
      </c>
      <c r="L99" s="191">
        <v>42127.7</v>
      </c>
      <c r="M99" s="191">
        <v>44234.1</v>
      </c>
      <c r="N99" s="191">
        <v>46445.8</v>
      </c>
      <c r="O99" s="197"/>
      <c r="P99" s="197"/>
      <c r="Q99" s="166"/>
      <c r="R99" s="197">
        <v>32420.1</v>
      </c>
      <c r="S99" s="191">
        <v>34041.1</v>
      </c>
      <c r="T99" s="191">
        <v>35743.199999999997</v>
      </c>
      <c r="U99" s="191">
        <v>37530.400000000001</v>
      </c>
      <c r="V99" s="191">
        <v>39406.9</v>
      </c>
      <c r="W99" s="191">
        <v>41377.199999999997</v>
      </c>
      <c r="X99" s="191">
        <v>43446.1</v>
      </c>
      <c r="Y99" s="191">
        <v>45618.400000000001</v>
      </c>
      <c r="AC99" s="197">
        <v>95</v>
      </c>
      <c r="AD99" s="197">
        <v>34665</v>
      </c>
      <c r="AE99" s="197">
        <v>36398.25</v>
      </c>
      <c r="AF99" s="197">
        <v>38218.160000000003</v>
      </c>
      <c r="AG99" s="197">
        <v>40129.07</v>
      </c>
      <c r="AH99" s="197">
        <v>42135.519999999997</v>
      </c>
      <c r="AI99" s="197">
        <v>44242.3</v>
      </c>
      <c r="AJ99" s="197">
        <v>46454.42</v>
      </c>
      <c r="AK99" s="197">
        <v>48777.14</v>
      </c>
      <c r="AM99" s="175"/>
    </row>
    <row r="100" spans="2:39" x14ac:dyDescent="0.3">
      <c r="B100" s="217"/>
      <c r="C100" s="136"/>
      <c r="D100" s="154">
        <v>1</v>
      </c>
      <c r="E100" s="178" t="s">
        <v>85</v>
      </c>
      <c r="F100" s="181">
        <v>24</v>
      </c>
      <c r="G100" s="197">
        <v>29854.400000000001</v>
      </c>
      <c r="H100" s="191">
        <v>31347.1</v>
      </c>
      <c r="I100" s="191">
        <v>32914.5</v>
      </c>
      <c r="J100" s="191">
        <v>34560.199999999997</v>
      </c>
      <c r="K100" s="191">
        <v>36288.199999999997</v>
      </c>
      <c r="L100" s="191">
        <v>38102.6</v>
      </c>
      <c r="M100" s="191">
        <v>40007.699999999997</v>
      </c>
      <c r="N100" s="191">
        <v>42008.1</v>
      </c>
      <c r="O100" s="197"/>
      <c r="P100" s="197"/>
      <c r="Q100" s="166"/>
      <c r="R100" s="197">
        <v>29344.2</v>
      </c>
      <c r="S100" s="191">
        <v>30811.4</v>
      </c>
      <c r="T100" s="191">
        <v>32352</v>
      </c>
      <c r="U100" s="191">
        <v>33969.599999999999</v>
      </c>
      <c r="V100" s="191">
        <v>35668.1</v>
      </c>
      <c r="W100" s="191">
        <v>37451.5</v>
      </c>
      <c r="X100" s="191">
        <v>39324.1</v>
      </c>
      <c r="Y100" s="191">
        <v>41290.300000000003</v>
      </c>
      <c r="AC100" s="197">
        <v>96</v>
      </c>
      <c r="AD100" s="197">
        <v>31148</v>
      </c>
      <c r="AE100" s="197">
        <v>32705.4</v>
      </c>
      <c r="AF100" s="197">
        <v>34340.67</v>
      </c>
      <c r="AG100" s="197">
        <v>36057.699999999997</v>
      </c>
      <c r="AH100" s="197">
        <v>37860.589999999997</v>
      </c>
      <c r="AI100" s="197">
        <v>39753.620000000003</v>
      </c>
      <c r="AJ100" s="197">
        <v>41741.300000000003</v>
      </c>
      <c r="AK100" s="197">
        <v>43828.37</v>
      </c>
      <c r="AM100" s="175"/>
    </row>
    <row r="101" spans="2:39" x14ac:dyDescent="0.3">
      <c r="B101" s="217"/>
      <c r="C101" s="136"/>
      <c r="D101" s="154">
        <v>1</v>
      </c>
      <c r="E101" s="178" t="s">
        <v>86</v>
      </c>
      <c r="F101" s="181">
        <v>1</v>
      </c>
      <c r="G101" s="197">
        <v>24721.9</v>
      </c>
      <c r="H101" s="191">
        <v>25958</v>
      </c>
      <c r="I101" s="191">
        <v>27255.9</v>
      </c>
      <c r="J101" s="191">
        <v>28618.7</v>
      </c>
      <c r="K101" s="191">
        <v>30049.599999999999</v>
      </c>
      <c r="L101" s="191">
        <v>31552.1</v>
      </c>
      <c r="M101" s="191">
        <v>33129.699999999997</v>
      </c>
      <c r="N101" s="191">
        <v>34786.199999999997</v>
      </c>
      <c r="O101" s="197"/>
      <c r="P101" s="197"/>
      <c r="Q101" s="166"/>
      <c r="R101" s="197">
        <v>23837.8</v>
      </c>
      <c r="S101" s="191">
        <v>25029.7</v>
      </c>
      <c r="T101" s="191">
        <v>26281.200000000001</v>
      </c>
      <c r="U101" s="191">
        <v>27595.3</v>
      </c>
      <c r="V101" s="191">
        <v>28975.1</v>
      </c>
      <c r="W101" s="191">
        <v>30423.9</v>
      </c>
      <c r="X101" s="191">
        <v>31945.1</v>
      </c>
      <c r="Y101" s="191">
        <v>33542.400000000001</v>
      </c>
      <c r="AC101" s="197">
        <v>97</v>
      </c>
      <c r="AD101" s="197">
        <v>30413</v>
      </c>
      <c r="AE101" s="197">
        <v>31933.65</v>
      </c>
      <c r="AF101" s="197">
        <v>33530.33</v>
      </c>
      <c r="AG101" s="197">
        <v>35206.85</v>
      </c>
      <c r="AH101" s="197">
        <v>36967.19</v>
      </c>
      <c r="AI101" s="197">
        <v>38815.550000000003</v>
      </c>
      <c r="AJ101" s="197">
        <v>40756.33</v>
      </c>
      <c r="AK101" s="197">
        <v>42794.15</v>
      </c>
      <c r="AM101" s="175"/>
    </row>
    <row r="102" spans="2:39" x14ac:dyDescent="0.3">
      <c r="B102" s="217"/>
      <c r="C102" s="136"/>
      <c r="D102" s="154">
        <v>1</v>
      </c>
      <c r="E102" s="178" t="s">
        <v>86</v>
      </c>
      <c r="F102" s="181">
        <v>2</v>
      </c>
      <c r="G102" s="197">
        <v>24359.1</v>
      </c>
      <c r="H102" s="191">
        <v>25577.1</v>
      </c>
      <c r="I102" s="191">
        <v>26856</v>
      </c>
      <c r="J102" s="191">
        <v>28198.799999999999</v>
      </c>
      <c r="K102" s="191">
        <v>29608.7</v>
      </c>
      <c r="L102" s="191">
        <v>31089.1</v>
      </c>
      <c r="M102" s="191">
        <v>32643.599999999999</v>
      </c>
      <c r="N102" s="191">
        <v>34275.800000000003</v>
      </c>
      <c r="O102" s="197"/>
      <c r="P102" s="197"/>
      <c r="Q102" s="166"/>
      <c r="R102" s="197">
        <v>23426.5</v>
      </c>
      <c r="S102" s="191">
        <v>24597.8</v>
      </c>
      <c r="T102" s="191">
        <v>25827.7</v>
      </c>
      <c r="U102" s="191">
        <v>27119.1</v>
      </c>
      <c r="V102" s="191">
        <v>28475.1</v>
      </c>
      <c r="W102" s="191">
        <v>29898.9</v>
      </c>
      <c r="X102" s="191">
        <v>31393.8</v>
      </c>
      <c r="Y102" s="191">
        <v>32963.5</v>
      </c>
      <c r="AC102" s="197">
        <v>98</v>
      </c>
      <c r="AD102" s="197">
        <v>30401.5</v>
      </c>
      <c r="AE102" s="197">
        <v>31921.58</v>
      </c>
      <c r="AF102" s="197">
        <v>33517.660000000003</v>
      </c>
      <c r="AG102" s="197">
        <v>35193.54</v>
      </c>
      <c r="AH102" s="197">
        <v>36953.22</v>
      </c>
      <c r="AI102" s="197">
        <v>38800.879999999997</v>
      </c>
      <c r="AJ102" s="197">
        <v>40740.92</v>
      </c>
      <c r="AK102" s="197">
        <v>42777.97</v>
      </c>
      <c r="AM102" s="175"/>
    </row>
    <row r="103" spans="2:39" x14ac:dyDescent="0.3">
      <c r="B103" s="217"/>
      <c r="C103" s="136"/>
      <c r="D103" s="154">
        <v>1</v>
      </c>
      <c r="E103" s="178" t="s">
        <v>86</v>
      </c>
      <c r="F103" s="181">
        <v>3</v>
      </c>
      <c r="G103" s="197">
        <v>23878.1</v>
      </c>
      <c r="H103" s="191">
        <v>25072</v>
      </c>
      <c r="I103" s="191">
        <v>26325.599999999999</v>
      </c>
      <c r="J103" s="191">
        <v>27641.9</v>
      </c>
      <c r="K103" s="191">
        <v>29024</v>
      </c>
      <c r="L103" s="191">
        <v>30475.200000000001</v>
      </c>
      <c r="M103" s="191">
        <v>31999</v>
      </c>
      <c r="N103" s="191">
        <v>33599</v>
      </c>
      <c r="O103" s="197"/>
      <c r="P103" s="197"/>
      <c r="Q103" s="166"/>
      <c r="R103" s="197">
        <v>23046</v>
      </c>
      <c r="S103" s="191">
        <v>24198.3</v>
      </c>
      <c r="T103" s="191">
        <v>25408.2</v>
      </c>
      <c r="U103" s="191">
        <v>26678.6</v>
      </c>
      <c r="V103" s="191">
        <v>28012.5</v>
      </c>
      <c r="W103" s="191">
        <v>29413.1</v>
      </c>
      <c r="X103" s="191">
        <v>30883.8</v>
      </c>
      <c r="Y103" s="191">
        <v>32428</v>
      </c>
      <c r="AC103" s="197">
        <v>99</v>
      </c>
      <c r="AD103" s="197">
        <v>29820.5</v>
      </c>
      <c r="AE103" s="197">
        <v>31311.53</v>
      </c>
      <c r="AF103" s="197">
        <v>32877.11</v>
      </c>
      <c r="AG103" s="197">
        <v>34520.97</v>
      </c>
      <c r="AH103" s="197">
        <v>36247.019999999997</v>
      </c>
      <c r="AI103" s="197">
        <v>38059.370000000003</v>
      </c>
      <c r="AJ103" s="197">
        <v>39962.339999999997</v>
      </c>
      <c r="AK103" s="197">
        <v>41960.46</v>
      </c>
      <c r="AM103" s="175"/>
    </row>
    <row r="104" spans="2:39" x14ac:dyDescent="0.3">
      <c r="B104" s="217"/>
      <c r="C104" s="136"/>
      <c r="D104" s="154">
        <v>1</v>
      </c>
      <c r="E104" s="178" t="s">
        <v>86</v>
      </c>
      <c r="F104" s="181">
        <v>4</v>
      </c>
      <c r="G104" s="197">
        <v>23620.7</v>
      </c>
      <c r="H104" s="191">
        <v>24801.7</v>
      </c>
      <c r="I104" s="191">
        <v>26041.8</v>
      </c>
      <c r="J104" s="191">
        <v>27343.9</v>
      </c>
      <c r="K104" s="191">
        <v>28711.1</v>
      </c>
      <c r="L104" s="191">
        <v>30146.7</v>
      </c>
      <c r="M104" s="191">
        <v>31654</v>
      </c>
      <c r="N104" s="191">
        <v>33236.699999999997</v>
      </c>
      <c r="O104" s="197"/>
      <c r="P104" s="197"/>
      <c r="Q104" s="166"/>
      <c r="R104" s="197">
        <v>22909.9</v>
      </c>
      <c r="S104" s="191">
        <v>24055.4</v>
      </c>
      <c r="T104" s="191">
        <v>25258.2</v>
      </c>
      <c r="U104" s="191">
        <v>26521.1</v>
      </c>
      <c r="V104" s="191">
        <v>27847.200000000001</v>
      </c>
      <c r="W104" s="191">
        <v>29239.599999999999</v>
      </c>
      <c r="X104" s="191">
        <v>30701.599999999999</v>
      </c>
      <c r="Y104" s="191">
        <v>32236.7</v>
      </c>
      <c r="AC104" s="197">
        <v>100</v>
      </c>
      <c r="AD104" s="197">
        <v>29320</v>
      </c>
      <c r="AE104" s="197">
        <v>30786</v>
      </c>
      <c r="AF104" s="197">
        <v>32325.3</v>
      </c>
      <c r="AG104" s="197">
        <v>33941.57</v>
      </c>
      <c r="AH104" s="197">
        <v>35638.65</v>
      </c>
      <c r="AI104" s="197">
        <v>37420.58</v>
      </c>
      <c r="AJ104" s="197">
        <v>39291.61</v>
      </c>
      <c r="AK104" s="197">
        <v>41256.19</v>
      </c>
      <c r="AM104" s="175"/>
    </row>
    <row r="105" spans="2:39" x14ac:dyDescent="0.3">
      <c r="B105" s="217"/>
      <c r="C105" s="136"/>
      <c r="D105" s="154">
        <v>1</v>
      </c>
      <c r="E105" s="178" t="s">
        <v>86</v>
      </c>
      <c r="F105" s="181">
        <v>5</v>
      </c>
      <c r="G105" s="197">
        <v>23823</v>
      </c>
      <c r="H105" s="191">
        <v>25014.2</v>
      </c>
      <c r="I105" s="191">
        <v>26264.9</v>
      </c>
      <c r="J105" s="191">
        <v>27578.1</v>
      </c>
      <c r="K105" s="191">
        <v>28957</v>
      </c>
      <c r="L105" s="191">
        <v>30404.9</v>
      </c>
      <c r="M105" s="191">
        <v>31925.1</v>
      </c>
      <c r="N105" s="191">
        <v>33521.4</v>
      </c>
      <c r="O105" s="197"/>
      <c r="P105" s="197"/>
      <c r="Q105" s="166"/>
      <c r="R105" s="197">
        <v>23325.1</v>
      </c>
      <c r="S105" s="191">
        <v>24491.4</v>
      </c>
      <c r="T105" s="191">
        <v>25716</v>
      </c>
      <c r="U105" s="191">
        <v>27001.8</v>
      </c>
      <c r="V105" s="191">
        <v>28351.9</v>
      </c>
      <c r="W105" s="191">
        <v>29769.5</v>
      </c>
      <c r="X105" s="191">
        <v>31258</v>
      </c>
      <c r="Y105" s="191">
        <v>32820.9</v>
      </c>
      <c r="AC105" s="197">
        <v>101</v>
      </c>
      <c r="AD105" s="197">
        <v>28692</v>
      </c>
      <c r="AE105" s="197">
        <v>30126.6</v>
      </c>
      <c r="AF105" s="197">
        <v>31632.93</v>
      </c>
      <c r="AG105" s="197">
        <v>33214.58</v>
      </c>
      <c r="AH105" s="197">
        <v>34875.31</v>
      </c>
      <c r="AI105" s="197">
        <v>36619.08</v>
      </c>
      <c r="AJ105" s="197">
        <v>38450.03</v>
      </c>
      <c r="AK105" s="197">
        <v>40372.53</v>
      </c>
      <c r="AM105" s="175"/>
    </row>
    <row r="106" spans="2:39" x14ac:dyDescent="0.3">
      <c r="B106" s="217"/>
      <c r="C106" s="136"/>
      <c r="D106" s="154">
        <v>1</v>
      </c>
      <c r="E106" s="178" t="s">
        <v>86</v>
      </c>
      <c r="F106" s="181">
        <v>6</v>
      </c>
      <c r="G106" s="197">
        <v>25642.1</v>
      </c>
      <c r="H106" s="191">
        <v>26924.2</v>
      </c>
      <c r="I106" s="191">
        <v>28270.400000000001</v>
      </c>
      <c r="J106" s="191">
        <v>29683.9</v>
      </c>
      <c r="K106" s="191">
        <v>31168.1</v>
      </c>
      <c r="L106" s="191">
        <v>32726.5</v>
      </c>
      <c r="M106" s="191">
        <v>34362.800000000003</v>
      </c>
      <c r="N106" s="191">
        <v>36080.9</v>
      </c>
      <c r="O106" s="197"/>
      <c r="P106" s="197"/>
      <c r="Q106" s="166"/>
      <c r="R106" s="197">
        <v>25374.799999999999</v>
      </c>
      <c r="S106" s="191">
        <v>26643.5</v>
      </c>
      <c r="T106" s="191">
        <v>27975.7</v>
      </c>
      <c r="U106" s="191">
        <v>29374.5</v>
      </c>
      <c r="V106" s="191">
        <v>30843.200000000001</v>
      </c>
      <c r="W106" s="191">
        <v>32385.4</v>
      </c>
      <c r="X106" s="191">
        <v>34004.699999999997</v>
      </c>
      <c r="Y106" s="191">
        <v>35704.9</v>
      </c>
      <c r="AC106" s="197">
        <v>102</v>
      </c>
      <c r="AD106" s="197">
        <v>29495</v>
      </c>
      <c r="AE106" s="197">
        <v>30969.75</v>
      </c>
      <c r="AF106" s="197">
        <v>32518.240000000002</v>
      </c>
      <c r="AG106" s="197">
        <v>34144.15</v>
      </c>
      <c r="AH106" s="197">
        <v>35851.360000000001</v>
      </c>
      <c r="AI106" s="197">
        <v>37643.93</v>
      </c>
      <c r="AJ106" s="197">
        <v>39526.129999999997</v>
      </c>
      <c r="AK106" s="197">
        <v>41502.44</v>
      </c>
      <c r="AM106" s="175"/>
    </row>
    <row r="107" spans="2:39" x14ac:dyDescent="0.3">
      <c r="B107" s="217"/>
      <c r="C107" s="136"/>
      <c r="D107" s="154">
        <v>1</v>
      </c>
      <c r="E107" s="178" t="s">
        <v>86</v>
      </c>
      <c r="F107" s="181">
        <v>7</v>
      </c>
      <c r="G107" s="197">
        <v>28891.4</v>
      </c>
      <c r="H107" s="191">
        <v>30336</v>
      </c>
      <c r="I107" s="191">
        <v>31852.799999999999</v>
      </c>
      <c r="J107" s="191">
        <v>33445.4</v>
      </c>
      <c r="K107" s="191">
        <v>35117.699999999997</v>
      </c>
      <c r="L107" s="191">
        <v>36873.599999999999</v>
      </c>
      <c r="M107" s="191">
        <v>38717.300000000003</v>
      </c>
      <c r="N107" s="191">
        <v>40653.199999999997</v>
      </c>
      <c r="O107" s="197"/>
      <c r="P107" s="197"/>
      <c r="Q107" s="166"/>
      <c r="R107" s="197">
        <v>28998</v>
      </c>
      <c r="S107" s="191">
        <v>30447.9</v>
      </c>
      <c r="T107" s="191">
        <v>31970.3</v>
      </c>
      <c r="U107" s="191">
        <v>33568.800000000003</v>
      </c>
      <c r="V107" s="191">
        <v>35247.199999999997</v>
      </c>
      <c r="W107" s="191">
        <v>37009.599999999999</v>
      </c>
      <c r="X107" s="191">
        <v>38860.1</v>
      </c>
      <c r="Y107" s="191">
        <v>40803.1</v>
      </c>
      <c r="AC107" s="197">
        <v>103</v>
      </c>
      <c r="AD107" s="197">
        <v>34066</v>
      </c>
      <c r="AE107" s="197">
        <v>35769.300000000003</v>
      </c>
      <c r="AF107" s="197">
        <v>37557.769999999997</v>
      </c>
      <c r="AG107" s="197">
        <v>39435.660000000003</v>
      </c>
      <c r="AH107" s="197">
        <v>41407.440000000002</v>
      </c>
      <c r="AI107" s="197">
        <v>43477.81</v>
      </c>
      <c r="AJ107" s="197">
        <v>45651.7</v>
      </c>
      <c r="AK107" s="197">
        <v>47934.29</v>
      </c>
      <c r="AM107" s="175"/>
    </row>
    <row r="108" spans="2:39" x14ac:dyDescent="0.3">
      <c r="B108" s="217"/>
      <c r="C108" s="136"/>
      <c r="D108" s="154">
        <v>1</v>
      </c>
      <c r="E108" s="178" t="s">
        <v>86</v>
      </c>
      <c r="F108" s="181">
        <v>8</v>
      </c>
      <c r="G108" s="197">
        <v>31110</v>
      </c>
      <c r="H108" s="191">
        <v>32665.5</v>
      </c>
      <c r="I108" s="191">
        <v>34298.800000000003</v>
      </c>
      <c r="J108" s="191">
        <v>36013.699999999997</v>
      </c>
      <c r="K108" s="191">
        <v>37814.400000000001</v>
      </c>
      <c r="L108" s="191">
        <v>39705.1</v>
      </c>
      <c r="M108" s="191">
        <v>41690.400000000001</v>
      </c>
      <c r="N108" s="191">
        <v>43774.9</v>
      </c>
      <c r="O108" s="197"/>
      <c r="P108" s="197"/>
      <c r="Q108" s="166"/>
      <c r="R108" s="197">
        <v>31572.5</v>
      </c>
      <c r="S108" s="191">
        <v>33151.1</v>
      </c>
      <c r="T108" s="191">
        <v>34808.699999999997</v>
      </c>
      <c r="U108" s="191">
        <v>36549.1</v>
      </c>
      <c r="V108" s="191">
        <v>38376.6</v>
      </c>
      <c r="W108" s="191">
        <v>40295.4</v>
      </c>
      <c r="X108" s="191">
        <v>42310.2</v>
      </c>
      <c r="Y108" s="191">
        <v>44425.7</v>
      </c>
      <c r="AC108" s="197">
        <v>104</v>
      </c>
      <c r="AD108" s="197">
        <v>40625</v>
      </c>
      <c r="AE108" s="197">
        <v>42656.25</v>
      </c>
      <c r="AF108" s="197">
        <v>44789.06</v>
      </c>
      <c r="AG108" s="197">
        <v>47028.51</v>
      </c>
      <c r="AH108" s="197">
        <v>49379.94</v>
      </c>
      <c r="AI108" s="197">
        <v>51848.94</v>
      </c>
      <c r="AJ108" s="197">
        <v>54441.39</v>
      </c>
      <c r="AK108" s="197">
        <v>57163.46</v>
      </c>
      <c r="AM108" s="175"/>
    </row>
    <row r="109" spans="2:39" x14ac:dyDescent="0.3">
      <c r="B109" s="217"/>
      <c r="C109" s="136"/>
      <c r="D109" s="154">
        <v>1</v>
      </c>
      <c r="E109" s="178" t="s">
        <v>86</v>
      </c>
      <c r="F109" s="181">
        <v>9</v>
      </c>
      <c r="G109" s="197">
        <v>32351.4</v>
      </c>
      <c r="H109" s="191">
        <v>33969</v>
      </c>
      <c r="I109" s="191">
        <v>35667.5</v>
      </c>
      <c r="J109" s="191">
        <v>37450.9</v>
      </c>
      <c r="K109" s="191">
        <v>39323.4</v>
      </c>
      <c r="L109" s="191">
        <v>41289.599999999999</v>
      </c>
      <c r="M109" s="191">
        <v>43354.1</v>
      </c>
      <c r="N109" s="191">
        <v>45521.8</v>
      </c>
      <c r="O109" s="197"/>
      <c r="P109" s="197"/>
      <c r="Q109" s="166"/>
      <c r="R109" s="197">
        <v>32689.599999999999</v>
      </c>
      <c r="S109" s="191">
        <v>34324.1</v>
      </c>
      <c r="T109" s="191">
        <v>36040.300000000003</v>
      </c>
      <c r="U109" s="191">
        <v>37842.300000000003</v>
      </c>
      <c r="V109" s="191">
        <v>39734.400000000001</v>
      </c>
      <c r="W109" s="191">
        <v>41721.1</v>
      </c>
      <c r="X109" s="191">
        <v>43807.199999999997</v>
      </c>
      <c r="Y109" s="191">
        <v>45997.599999999999</v>
      </c>
      <c r="AC109" s="197">
        <v>105</v>
      </c>
      <c r="AD109" s="197">
        <v>43549</v>
      </c>
      <c r="AE109" s="197">
        <v>45726.45</v>
      </c>
      <c r="AF109" s="197">
        <v>48012.77</v>
      </c>
      <c r="AG109" s="197">
        <v>50413.41</v>
      </c>
      <c r="AH109" s="197">
        <v>52934.080000000002</v>
      </c>
      <c r="AI109" s="197">
        <v>55580.78</v>
      </c>
      <c r="AJ109" s="197">
        <v>58359.82</v>
      </c>
      <c r="AK109" s="197">
        <v>61277.81</v>
      </c>
      <c r="AM109" s="175"/>
    </row>
    <row r="110" spans="2:39" x14ac:dyDescent="0.3">
      <c r="B110" s="217"/>
      <c r="C110" s="136"/>
      <c r="D110" s="154">
        <v>1</v>
      </c>
      <c r="E110" s="178" t="s">
        <v>86</v>
      </c>
      <c r="F110" s="181">
        <v>10</v>
      </c>
      <c r="G110" s="197">
        <v>32860.1</v>
      </c>
      <c r="H110" s="191">
        <v>34503.1</v>
      </c>
      <c r="I110" s="191">
        <v>36228.300000000003</v>
      </c>
      <c r="J110" s="191">
        <v>38039.699999999997</v>
      </c>
      <c r="K110" s="191">
        <v>39941.699999999997</v>
      </c>
      <c r="L110" s="191">
        <v>41938.800000000003</v>
      </c>
      <c r="M110" s="191">
        <v>44035.7</v>
      </c>
      <c r="N110" s="191">
        <v>46237.5</v>
      </c>
      <c r="O110" s="197"/>
      <c r="P110" s="197"/>
      <c r="Q110" s="166"/>
      <c r="R110" s="197">
        <v>32748.5</v>
      </c>
      <c r="S110" s="191">
        <v>34385.9</v>
      </c>
      <c r="T110" s="191">
        <v>36105.199999999997</v>
      </c>
      <c r="U110" s="191">
        <v>37910.5</v>
      </c>
      <c r="V110" s="191">
        <v>39806</v>
      </c>
      <c r="W110" s="191">
        <v>41796.300000000003</v>
      </c>
      <c r="X110" s="191">
        <v>43886.1</v>
      </c>
      <c r="Y110" s="191">
        <v>46080.4</v>
      </c>
      <c r="AC110" s="197">
        <v>106</v>
      </c>
      <c r="AD110" s="197">
        <v>45196.5</v>
      </c>
      <c r="AE110" s="197">
        <v>47456.33</v>
      </c>
      <c r="AF110" s="197">
        <v>49829.15</v>
      </c>
      <c r="AG110" s="197">
        <v>52320.61</v>
      </c>
      <c r="AH110" s="197">
        <v>54936.639999999999</v>
      </c>
      <c r="AI110" s="197">
        <v>57683.47</v>
      </c>
      <c r="AJ110" s="197">
        <v>60567.64</v>
      </c>
      <c r="AK110" s="197">
        <v>63596.02</v>
      </c>
      <c r="AM110" s="175"/>
    </row>
    <row r="111" spans="2:39" x14ac:dyDescent="0.3">
      <c r="B111" s="217"/>
      <c r="C111" s="136"/>
      <c r="D111" s="154">
        <v>1</v>
      </c>
      <c r="E111" s="178" t="s">
        <v>86</v>
      </c>
      <c r="F111" s="181">
        <v>11</v>
      </c>
      <c r="G111" s="197">
        <v>33103.599999999999</v>
      </c>
      <c r="H111" s="191">
        <v>34758.800000000003</v>
      </c>
      <c r="I111" s="191">
        <v>36496.699999999997</v>
      </c>
      <c r="J111" s="191">
        <v>38321.5</v>
      </c>
      <c r="K111" s="191">
        <v>40237.599999999999</v>
      </c>
      <c r="L111" s="191">
        <v>42249.5</v>
      </c>
      <c r="M111" s="191">
        <v>44362</v>
      </c>
      <c r="N111" s="191">
        <v>46580.1</v>
      </c>
      <c r="O111" s="197"/>
      <c r="P111" s="197"/>
      <c r="Q111" s="166"/>
      <c r="R111" s="197">
        <v>32708.799999999999</v>
      </c>
      <c r="S111" s="191">
        <v>34344.199999999997</v>
      </c>
      <c r="T111" s="191">
        <v>36061.4</v>
      </c>
      <c r="U111" s="191">
        <v>37864.5</v>
      </c>
      <c r="V111" s="191">
        <v>39757.699999999997</v>
      </c>
      <c r="W111" s="191">
        <v>41745.599999999999</v>
      </c>
      <c r="X111" s="191">
        <v>43832.9</v>
      </c>
      <c r="Y111" s="191">
        <v>46024.5</v>
      </c>
      <c r="AC111" s="197">
        <v>107</v>
      </c>
      <c r="AD111" s="197">
        <v>45879.5</v>
      </c>
      <c r="AE111" s="197">
        <v>48173.48</v>
      </c>
      <c r="AF111" s="197">
        <v>50582.15</v>
      </c>
      <c r="AG111" s="197">
        <v>53111.26</v>
      </c>
      <c r="AH111" s="197">
        <v>55766.82</v>
      </c>
      <c r="AI111" s="197">
        <v>58555.16</v>
      </c>
      <c r="AJ111" s="197">
        <v>61482.92</v>
      </c>
      <c r="AK111" s="197">
        <v>64557.07</v>
      </c>
      <c r="AM111" s="175"/>
    </row>
    <row r="112" spans="2:39" x14ac:dyDescent="0.3">
      <c r="B112" s="217"/>
      <c r="C112" s="136"/>
      <c r="D112" s="154">
        <v>1</v>
      </c>
      <c r="E112" s="178" t="s">
        <v>86</v>
      </c>
      <c r="F112" s="181">
        <v>12</v>
      </c>
      <c r="G112" s="197">
        <v>33077.9</v>
      </c>
      <c r="H112" s="191">
        <v>34731.800000000003</v>
      </c>
      <c r="I112" s="191">
        <v>36468.400000000001</v>
      </c>
      <c r="J112" s="191">
        <v>38291.800000000003</v>
      </c>
      <c r="K112" s="191">
        <v>40206.400000000001</v>
      </c>
      <c r="L112" s="191">
        <v>42216.7</v>
      </c>
      <c r="M112" s="191">
        <v>44327.5</v>
      </c>
      <c r="N112" s="191">
        <v>46543.9</v>
      </c>
      <c r="O112" s="197"/>
      <c r="P112" s="197"/>
      <c r="Q112" s="166"/>
      <c r="R112" s="197">
        <v>32542.9</v>
      </c>
      <c r="S112" s="191">
        <v>34170</v>
      </c>
      <c r="T112" s="191">
        <v>35878.5</v>
      </c>
      <c r="U112" s="191">
        <v>37672.400000000001</v>
      </c>
      <c r="V112" s="191">
        <v>39556</v>
      </c>
      <c r="W112" s="191">
        <v>41533.800000000003</v>
      </c>
      <c r="X112" s="191">
        <v>43610.5</v>
      </c>
      <c r="Y112" s="191">
        <v>45791</v>
      </c>
      <c r="AC112" s="197">
        <v>108</v>
      </c>
      <c r="AD112" s="197">
        <v>46206</v>
      </c>
      <c r="AE112" s="197">
        <v>48516.3</v>
      </c>
      <c r="AF112" s="197">
        <v>50942.12</v>
      </c>
      <c r="AG112" s="197">
        <v>53489.23</v>
      </c>
      <c r="AH112" s="197">
        <v>56163.69</v>
      </c>
      <c r="AI112" s="197">
        <v>58971.87</v>
      </c>
      <c r="AJ112" s="197">
        <v>61920.46</v>
      </c>
      <c r="AK112" s="197">
        <v>65016.480000000003</v>
      </c>
      <c r="AM112" s="175"/>
    </row>
    <row r="113" spans="2:39" x14ac:dyDescent="0.3">
      <c r="B113" s="217"/>
      <c r="C113" s="136"/>
      <c r="D113" s="154">
        <v>1</v>
      </c>
      <c r="E113" s="178" t="s">
        <v>86</v>
      </c>
      <c r="F113" s="181">
        <v>13</v>
      </c>
      <c r="G113" s="197">
        <v>32584.5</v>
      </c>
      <c r="H113" s="191">
        <v>34213.699999999997</v>
      </c>
      <c r="I113" s="191">
        <v>35924.400000000001</v>
      </c>
      <c r="J113" s="191">
        <v>37720.6</v>
      </c>
      <c r="K113" s="191">
        <v>39606.6</v>
      </c>
      <c r="L113" s="191">
        <v>41586.9</v>
      </c>
      <c r="M113" s="191">
        <v>43666.2</v>
      </c>
      <c r="N113" s="191">
        <v>45849.5</v>
      </c>
      <c r="O113" s="197"/>
      <c r="P113" s="197"/>
      <c r="Q113" s="166"/>
      <c r="R113" s="197">
        <v>31864.5</v>
      </c>
      <c r="S113" s="191">
        <v>33457.699999999997</v>
      </c>
      <c r="T113" s="191">
        <v>35130.6</v>
      </c>
      <c r="U113" s="191">
        <v>36887.1</v>
      </c>
      <c r="V113" s="191">
        <v>38731.5</v>
      </c>
      <c r="W113" s="191">
        <v>40668.1</v>
      </c>
      <c r="X113" s="191">
        <v>42701.5</v>
      </c>
      <c r="Y113" s="191">
        <v>44836.6</v>
      </c>
      <c r="AC113" s="197">
        <v>109</v>
      </c>
      <c r="AD113" s="197">
        <v>46438</v>
      </c>
      <c r="AE113" s="197">
        <v>48759.9</v>
      </c>
      <c r="AF113" s="197">
        <v>51197.9</v>
      </c>
      <c r="AG113" s="197">
        <v>53757.8</v>
      </c>
      <c r="AH113" s="197">
        <v>56445.69</v>
      </c>
      <c r="AI113" s="197">
        <v>59267.97</v>
      </c>
      <c r="AJ113" s="197">
        <v>62231.37</v>
      </c>
      <c r="AK113" s="197">
        <v>65342.94</v>
      </c>
      <c r="AM113" s="175"/>
    </row>
    <row r="114" spans="2:39" x14ac:dyDescent="0.3">
      <c r="B114" s="217"/>
      <c r="C114" s="136"/>
      <c r="D114" s="154">
        <v>1</v>
      </c>
      <c r="E114" s="178" t="s">
        <v>86</v>
      </c>
      <c r="F114" s="181">
        <v>14</v>
      </c>
      <c r="G114" s="197">
        <v>32069.4</v>
      </c>
      <c r="H114" s="191">
        <v>33672.9</v>
      </c>
      <c r="I114" s="191">
        <v>35356.5</v>
      </c>
      <c r="J114" s="191">
        <v>37124.300000000003</v>
      </c>
      <c r="K114" s="191">
        <v>38980.5</v>
      </c>
      <c r="L114" s="191">
        <v>40929.5</v>
      </c>
      <c r="M114" s="191">
        <v>42976</v>
      </c>
      <c r="N114" s="191">
        <v>45124.800000000003</v>
      </c>
      <c r="O114" s="197"/>
      <c r="P114" s="197"/>
      <c r="Q114" s="166"/>
      <c r="R114" s="197">
        <v>31291.3</v>
      </c>
      <c r="S114" s="191">
        <v>32855.9</v>
      </c>
      <c r="T114" s="191">
        <v>34498.699999999997</v>
      </c>
      <c r="U114" s="191">
        <v>36223.599999999999</v>
      </c>
      <c r="V114" s="191">
        <v>38034.800000000003</v>
      </c>
      <c r="W114" s="191">
        <v>39936.5</v>
      </c>
      <c r="X114" s="191">
        <v>41933.300000000003</v>
      </c>
      <c r="Y114" s="191">
        <v>44030</v>
      </c>
      <c r="AC114" s="197">
        <v>110</v>
      </c>
      <c r="AD114" s="197">
        <v>46231.5</v>
      </c>
      <c r="AE114" s="197">
        <v>48543.08</v>
      </c>
      <c r="AF114" s="197">
        <v>50970.23</v>
      </c>
      <c r="AG114" s="197">
        <v>53518.74</v>
      </c>
      <c r="AH114" s="197">
        <v>56194.68</v>
      </c>
      <c r="AI114" s="197">
        <v>59004.41</v>
      </c>
      <c r="AJ114" s="197">
        <v>61954.63</v>
      </c>
      <c r="AK114" s="197">
        <v>65052.36</v>
      </c>
      <c r="AM114" s="175"/>
    </row>
    <row r="115" spans="2:39" x14ac:dyDescent="0.3">
      <c r="B115" s="217"/>
      <c r="C115" s="136"/>
      <c r="D115" s="154">
        <v>1</v>
      </c>
      <c r="E115" s="178" t="s">
        <v>86</v>
      </c>
      <c r="F115" s="181">
        <v>15</v>
      </c>
      <c r="G115" s="197">
        <v>31992.2</v>
      </c>
      <c r="H115" s="191">
        <v>33591.800000000003</v>
      </c>
      <c r="I115" s="191">
        <v>35271.4</v>
      </c>
      <c r="J115" s="191">
        <v>37035</v>
      </c>
      <c r="K115" s="191">
        <v>38886.800000000003</v>
      </c>
      <c r="L115" s="191">
        <v>40831.1</v>
      </c>
      <c r="M115" s="191">
        <v>42872.7</v>
      </c>
      <c r="N115" s="191">
        <v>45016.3</v>
      </c>
      <c r="O115" s="197"/>
      <c r="P115" s="197"/>
      <c r="Q115" s="166"/>
      <c r="R115" s="197">
        <v>31251.9</v>
      </c>
      <c r="S115" s="191">
        <v>32814.5</v>
      </c>
      <c r="T115" s="191">
        <v>34455.199999999997</v>
      </c>
      <c r="U115" s="191">
        <v>36178</v>
      </c>
      <c r="V115" s="191">
        <v>37986.9</v>
      </c>
      <c r="W115" s="191">
        <v>39886.199999999997</v>
      </c>
      <c r="X115" s="191">
        <v>41880.5</v>
      </c>
      <c r="Y115" s="191">
        <v>43974.5</v>
      </c>
      <c r="AC115" s="197">
        <v>111</v>
      </c>
      <c r="AD115" s="197">
        <v>46466.5</v>
      </c>
      <c r="AE115" s="197">
        <v>48789.83</v>
      </c>
      <c r="AF115" s="197">
        <v>51229.32</v>
      </c>
      <c r="AG115" s="197">
        <v>53790.79</v>
      </c>
      <c r="AH115" s="197">
        <v>56480.33</v>
      </c>
      <c r="AI115" s="197">
        <v>59304.35</v>
      </c>
      <c r="AJ115" s="197">
        <v>62269.57</v>
      </c>
      <c r="AK115" s="197">
        <v>65383.05</v>
      </c>
      <c r="AM115" s="175"/>
    </row>
    <row r="116" spans="2:39" x14ac:dyDescent="0.3">
      <c r="B116" s="217"/>
      <c r="C116" s="136"/>
      <c r="D116" s="154">
        <v>1</v>
      </c>
      <c r="E116" s="178" t="s">
        <v>86</v>
      </c>
      <c r="F116" s="181">
        <v>16</v>
      </c>
      <c r="G116" s="197">
        <v>33005.5</v>
      </c>
      <c r="H116" s="191">
        <v>34655.800000000003</v>
      </c>
      <c r="I116" s="191">
        <v>36388.6</v>
      </c>
      <c r="J116" s="191">
        <v>38208</v>
      </c>
      <c r="K116" s="191">
        <v>40118.400000000001</v>
      </c>
      <c r="L116" s="191">
        <v>42124.3</v>
      </c>
      <c r="M116" s="191">
        <v>44230.5</v>
      </c>
      <c r="N116" s="191">
        <v>46442</v>
      </c>
      <c r="O116" s="197"/>
      <c r="P116" s="197"/>
      <c r="Q116" s="166"/>
      <c r="R116" s="197">
        <v>32335.4</v>
      </c>
      <c r="S116" s="191">
        <v>33952.199999999997</v>
      </c>
      <c r="T116" s="191">
        <v>35649.800000000003</v>
      </c>
      <c r="U116" s="191">
        <v>37432.300000000003</v>
      </c>
      <c r="V116" s="191">
        <v>39303.9</v>
      </c>
      <c r="W116" s="191">
        <v>41269.1</v>
      </c>
      <c r="X116" s="191">
        <v>43332.6</v>
      </c>
      <c r="Y116" s="191">
        <v>45499.199999999997</v>
      </c>
      <c r="AC116" s="197">
        <v>112</v>
      </c>
      <c r="AD116" s="197">
        <v>47060.5</v>
      </c>
      <c r="AE116" s="197">
        <v>49413.53</v>
      </c>
      <c r="AF116" s="197">
        <v>51884.21</v>
      </c>
      <c r="AG116" s="197">
        <v>54478.42</v>
      </c>
      <c r="AH116" s="197">
        <v>57202.34</v>
      </c>
      <c r="AI116" s="197">
        <v>60062.46</v>
      </c>
      <c r="AJ116" s="197">
        <v>63065.58</v>
      </c>
      <c r="AK116" s="197">
        <v>66218.86</v>
      </c>
      <c r="AM116" s="175"/>
    </row>
    <row r="117" spans="2:39" x14ac:dyDescent="0.3">
      <c r="B117" s="217"/>
      <c r="C117" s="136"/>
      <c r="D117" s="154">
        <v>1</v>
      </c>
      <c r="E117" s="178" t="s">
        <v>86</v>
      </c>
      <c r="F117" s="181">
        <v>17</v>
      </c>
      <c r="G117" s="197">
        <v>34487.199999999997</v>
      </c>
      <c r="H117" s="191">
        <v>36211.599999999999</v>
      </c>
      <c r="I117" s="191">
        <v>38022.199999999997</v>
      </c>
      <c r="J117" s="191">
        <v>39923.300000000003</v>
      </c>
      <c r="K117" s="191">
        <v>41919.5</v>
      </c>
      <c r="L117" s="191">
        <v>44015.5</v>
      </c>
      <c r="M117" s="191">
        <v>46216.3</v>
      </c>
      <c r="N117" s="191">
        <v>48527.1</v>
      </c>
      <c r="O117" s="197"/>
      <c r="P117" s="197"/>
      <c r="Q117" s="166"/>
      <c r="R117" s="197">
        <v>33576.800000000003</v>
      </c>
      <c r="S117" s="191">
        <v>35255.599999999999</v>
      </c>
      <c r="T117" s="191">
        <v>37018.400000000001</v>
      </c>
      <c r="U117" s="191">
        <v>38869.300000000003</v>
      </c>
      <c r="V117" s="191">
        <v>40812.800000000003</v>
      </c>
      <c r="W117" s="191">
        <v>42853.4</v>
      </c>
      <c r="X117" s="191">
        <v>44996.1</v>
      </c>
      <c r="Y117" s="191">
        <v>47245.9</v>
      </c>
      <c r="AC117" s="197">
        <v>113</v>
      </c>
      <c r="AD117" s="197">
        <v>49793.5</v>
      </c>
      <c r="AE117" s="197">
        <v>52283.18</v>
      </c>
      <c r="AF117" s="197">
        <v>54897.34</v>
      </c>
      <c r="AG117" s="197">
        <v>57642.21</v>
      </c>
      <c r="AH117" s="197">
        <v>60524.32</v>
      </c>
      <c r="AI117" s="197">
        <v>63550.54</v>
      </c>
      <c r="AJ117" s="197">
        <v>66728.070000000007</v>
      </c>
      <c r="AK117" s="197">
        <v>70064.47</v>
      </c>
      <c r="AM117" s="175"/>
    </row>
    <row r="118" spans="2:39" x14ac:dyDescent="0.3">
      <c r="B118" s="217"/>
      <c r="C118" s="136"/>
      <c r="D118" s="154">
        <v>1</v>
      </c>
      <c r="E118" s="178" t="s">
        <v>86</v>
      </c>
      <c r="F118" s="181">
        <v>18</v>
      </c>
      <c r="G118" s="197">
        <v>35173.4</v>
      </c>
      <c r="H118" s="191">
        <v>36932.1</v>
      </c>
      <c r="I118" s="191">
        <v>38778.699999999997</v>
      </c>
      <c r="J118" s="191">
        <v>40717.599999999999</v>
      </c>
      <c r="K118" s="191">
        <v>42753.5</v>
      </c>
      <c r="L118" s="191">
        <v>44891.199999999997</v>
      </c>
      <c r="M118" s="191">
        <v>47135.8</v>
      </c>
      <c r="N118" s="191">
        <v>49492.6</v>
      </c>
      <c r="O118" s="197"/>
      <c r="P118" s="197"/>
      <c r="Q118" s="166"/>
      <c r="R118" s="197">
        <v>33939</v>
      </c>
      <c r="S118" s="191">
        <v>35636</v>
      </c>
      <c r="T118" s="191">
        <v>37417.800000000003</v>
      </c>
      <c r="U118" s="191">
        <v>39288.699999999997</v>
      </c>
      <c r="V118" s="191">
        <v>41253.1</v>
      </c>
      <c r="W118" s="191">
        <v>43315.8</v>
      </c>
      <c r="X118" s="191">
        <v>45481.599999999999</v>
      </c>
      <c r="Y118" s="191">
        <v>47755.7</v>
      </c>
      <c r="AC118" s="197">
        <v>114</v>
      </c>
      <c r="AD118" s="197">
        <v>50614.5</v>
      </c>
      <c r="AE118" s="197">
        <v>53145.23</v>
      </c>
      <c r="AF118" s="197">
        <v>55802.49</v>
      </c>
      <c r="AG118" s="197">
        <v>58592.61</v>
      </c>
      <c r="AH118" s="197">
        <v>61522.239999999998</v>
      </c>
      <c r="AI118" s="197">
        <v>64598.35</v>
      </c>
      <c r="AJ118" s="197">
        <v>67828.27</v>
      </c>
      <c r="AK118" s="197">
        <v>71219.679999999993</v>
      </c>
      <c r="AM118" s="175"/>
    </row>
    <row r="119" spans="2:39" x14ac:dyDescent="0.3">
      <c r="B119" s="217"/>
      <c r="C119" s="136"/>
      <c r="D119" s="154">
        <v>1</v>
      </c>
      <c r="E119" s="178" t="s">
        <v>86</v>
      </c>
      <c r="F119" s="181">
        <v>19</v>
      </c>
      <c r="G119" s="197">
        <v>35055.4</v>
      </c>
      <c r="H119" s="191">
        <v>36808.199999999997</v>
      </c>
      <c r="I119" s="191">
        <v>38648.6</v>
      </c>
      <c r="J119" s="191">
        <v>40581</v>
      </c>
      <c r="K119" s="191">
        <v>42610.1</v>
      </c>
      <c r="L119" s="191">
        <v>44740.6</v>
      </c>
      <c r="M119" s="191">
        <v>46977.599999999999</v>
      </c>
      <c r="N119" s="191">
        <v>49326.5</v>
      </c>
      <c r="O119" s="197"/>
      <c r="P119" s="197"/>
      <c r="Q119" s="166"/>
      <c r="R119" s="197">
        <v>33729.5</v>
      </c>
      <c r="S119" s="191">
        <v>35416</v>
      </c>
      <c r="T119" s="191">
        <v>37186.800000000003</v>
      </c>
      <c r="U119" s="191">
        <v>39046.1</v>
      </c>
      <c r="V119" s="191">
        <v>40998.400000000001</v>
      </c>
      <c r="W119" s="191">
        <v>43048.3</v>
      </c>
      <c r="X119" s="191">
        <v>45200.7</v>
      </c>
      <c r="Y119" s="191">
        <v>47460.7</v>
      </c>
      <c r="AC119" s="197">
        <v>115</v>
      </c>
      <c r="AD119" s="197">
        <v>50151</v>
      </c>
      <c r="AE119" s="197">
        <v>52658.55</v>
      </c>
      <c r="AF119" s="197">
        <v>55291.48</v>
      </c>
      <c r="AG119" s="197">
        <v>58056.05</v>
      </c>
      <c r="AH119" s="197">
        <v>60958.85</v>
      </c>
      <c r="AI119" s="197">
        <v>64006.79</v>
      </c>
      <c r="AJ119" s="197">
        <v>67207.13</v>
      </c>
      <c r="AK119" s="197">
        <v>70567.490000000005</v>
      </c>
      <c r="AM119" s="175"/>
    </row>
    <row r="120" spans="2:39" x14ac:dyDescent="0.3">
      <c r="B120" s="217"/>
      <c r="C120" s="136"/>
      <c r="D120" s="154">
        <v>1</v>
      </c>
      <c r="E120" s="178" t="s">
        <v>86</v>
      </c>
      <c r="F120" s="181">
        <v>20</v>
      </c>
      <c r="G120" s="197">
        <v>34533.4</v>
      </c>
      <c r="H120" s="191">
        <v>36260.1</v>
      </c>
      <c r="I120" s="191">
        <v>38073.1</v>
      </c>
      <c r="J120" s="191">
        <v>39976.800000000003</v>
      </c>
      <c r="K120" s="191">
        <v>41975.6</v>
      </c>
      <c r="L120" s="191">
        <v>44074.400000000001</v>
      </c>
      <c r="M120" s="191">
        <v>46278.1</v>
      </c>
      <c r="N120" s="191">
        <v>48592</v>
      </c>
      <c r="O120" s="197"/>
      <c r="P120" s="197"/>
      <c r="Q120" s="166"/>
      <c r="R120" s="197">
        <v>33535.5</v>
      </c>
      <c r="S120" s="191">
        <v>35212.300000000003</v>
      </c>
      <c r="T120" s="191">
        <v>36972.9</v>
      </c>
      <c r="U120" s="191">
        <v>38821.5</v>
      </c>
      <c r="V120" s="191">
        <v>40762.6</v>
      </c>
      <c r="W120" s="191">
        <v>42800.7</v>
      </c>
      <c r="X120" s="191">
        <v>44940.7</v>
      </c>
      <c r="Y120" s="191">
        <v>47187.7</v>
      </c>
      <c r="AC120" s="197">
        <v>116</v>
      </c>
      <c r="AD120" s="197">
        <v>48236</v>
      </c>
      <c r="AE120" s="197">
        <v>50647.8</v>
      </c>
      <c r="AF120" s="197">
        <v>53180.19</v>
      </c>
      <c r="AG120" s="197">
        <v>55839.199999999997</v>
      </c>
      <c r="AH120" s="197">
        <v>58631.16</v>
      </c>
      <c r="AI120" s="197">
        <v>61562.720000000001</v>
      </c>
      <c r="AJ120" s="197">
        <v>64640.86</v>
      </c>
      <c r="AK120" s="197">
        <v>67872.899999999994</v>
      </c>
      <c r="AM120" s="175"/>
    </row>
    <row r="121" spans="2:39" x14ac:dyDescent="0.3">
      <c r="B121" s="217"/>
      <c r="C121" s="136"/>
      <c r="D121" s="154">
        <v>1</v>
      </c>
      <c r="E121" s="178" t="s">
        <v>86</v>
      </c>
      <c r="F121" s="181">
        <v>21</v>
      </c>
      <c r="G121" s="197">
        <v>33482.800000000003</v>
      </c>
      <c r="H121" s="191">
        <v>35156.9</v>
      </c>
      <c r="I121" s="191">
        <v>36914.699999999997</v>
      </c>
      <c r="J121" s="191">
        <v>38760.400000000001</v>
      </c>
      <c r="K121" s="191">
        <v>40698.400000000001</v>
      </c>
      <c r="L121" s="191">
        <v>42733.3</v>
      </c>
      <c r="M121" s="191">
        <v>44870</v>
      </c>
      <c r="N121" s="191">
        <v>47113.5</v>
      </c>
      <c r="O121" s="197"/>
      <c r="P121" s="197"/>
      <c r="Q121" s="166"/>
      <c r="R121" s="197">
        <v>32766.7</v>
      </c>
      <c r="S121" s="191">
        <v>34405</v>
      </c>
      <c r="T121" s="191">
        <v>36125.300000000003</v>
      </c>
      <c r="U121" s="191">
        <v>37931.599999999999</v>
      </c>
      <c r="V121" s="191">
        <v>39828.199999999997</v>
      </c>
      <c r="W121" s="191">
        <v>41819.599999999999</v>
      </c>
      <c r="X121" s="191">
        <v>43910.6</v>
      </c>
      <c r="Y121" s="191">
        <v>46106.1</v>
      </c>
      <c r="AC121" s="197">
        <v>117</v>
      </c>
      <c r="AD121" s="197">
        <v>44983.5</v>
      </c>
      <c r="AE121" s="197">
        <v>47232.68</v>
      </c>
      <c r="AF121" s="197">
        <v>49594.31</v>
      </c>
      <c r="AG121" s="197">
        <v>52074.03</v>
      </c>
      <c r="AH121" s="197">
        <v>54677.73</v>
      </c>
      <c r="AI121" s="197">
        <v>57411.62</v>
      </c>
      <c r="AJ121" s="197">
        <v>60282.2</v>
      </c>
      <c r="AK121" s="197">
        <v>63296.31</v>
      </c>
      <c r="AM121" s="175"/>
    </row>
    <row r="122" spans="2:39" x14ac:dyDescent="0.3">
      <c r="B122" s="217"/>
      <c r="C122" s="136"/>
      <c r="D122" s="154">
        <v>1</v>
      </c>
      <c r="E122" s="178" t="s">
        <v>86</v>
      </c>
      <c r="F122" s="181">
        <v>22</v>
      </c>
      <c r="G122" s="197">
        <v>30658.400000000001</v>
      </c>
      <c r="H122" s="191">
        <v>32191.3</v>
      </c>
      <c r="I122" s="191">
        <v>33800.9</v>
      </c>
      <c r="J122" s="191">
        <v>35490.9</v>
      </c>
      <c r="K122" s="191">
        <v>37265.4</v>
      </c>
      <c r="L122" s="191">
        <v>39128.699999999997</v>
      </c>
      <c r="M122" s="191">
        <v>41085.1</v>
      </c>
      <c r="N122" s="191">
        <v>43139.4</v>
      </c>
      <c r="O122" s="197"/>
      <c r="P122" s="197"/>
      <c r="Q122" s="166"/>
      <c r="R122" s="197">
        <v>30038.799999999999</v>
      </c>
      <c r="S122" s="191">
        <v>31540.7</v>
      </c>
      <c r="T122" s="191">
        <v>33117.699999999997</v>
      </c>
      <c r="U122" s="191">
        <v>34773.599999999999</v>
      </c>
      <c r="V122" s="191">
        <v>36512.300000000003</v>
      </c>
      <c r="W122" s="191">
        <v>38337.9</v>
      </c>
      <c r="X122" s="191">
        <v>40254.800000000003</v>
      </c>
      <c r="Y122" s="191">
        <v>42267.5</v>
      </c>
      <c r="AC122" s="197">
        <v>118</v>
      </c>
      <c r="AD122" s="197">
        <v>40723</v>
      </c>
      <c r="AE122" s="197">
        <v>42759.15</v>
      </c>
      <c r="AF122" s="197">
        <v>44897.11</v>
      </c>
      <c r="AG122" s="197">
        <v>47141.97</v>
      </c>
      <c r="AH122" s="197">
        <v>49499.07</v>
      </c>
      <c r="AI122" s="197">
        <v>51974.02</v>
      </c>
      <c r="AJ122" s="197">
        <v>54572.72</v>
      </c>
      <c r="AK122" s="197">
        <v>57301.36</v>
      </c>
      <c r="AM122" s="175"/>
    </row>
    <row r="123" spans="2:39" x14ac:dyDescent="0.3">
      <c r="B123" s="217"/>
      <c r="C123" s="136"/>
      <c r="D123" s="154">
        <v>1</v>
      </c>
      <c r="E123" s="178" t="s">
        <v>86</v>
      </c>
      <c r="F123" s="181">
        <v>23</v>
      </c>
      <c r="G123" s="197">
        <v>27147.8</v>
      </c>
      <c r="H123" s="191">
        <v>28505.200000000001</v>
      </c>
      <c r="I123" s="191">
        <v>29930.5</v>
      </c>
      <c r="J123" s="191">
        <v>31427</v>
      </c>
      <c r="K123" s="191">
        <v>32998.400000000001</v>
      </c>
      <c r="L123" s="191">
        <v>34648.300000000003</v>
      </c>
      <c r="M123" s="191">
        <v>36380.699999999997</v>
      </c>
      <c r="N123" s="191">
        <v>38199.699999999997</v>
      </c>
      <c r="O123" s="197"/>
      <c r="P123" s="197"/>
      <c r="Q123" s="166"/>
      <c r="R123" s="197">
        <v>26424.799999999999</v>
      </c>
      <c r="S123" s="191">
        <v>27746</v>
      </c>
      <c r="T123" s="191">
        <v>29133.3</v>
      </c>
      <c r="U123" s="191">
        <v>30590</v>
      </c>
      <c r="V123" s="191">
        <v>32119.5</v>
      </c>
      <c r="W123" s="191">
        <v>33725.5</v>
      </c>
      <c r="X123" s="191">
        <v>35411.800000000003</v>
      </c>
      <c r="Y123" s="191">
        <v>37182.400000000001</v>
      </c>
      <c r="AC123" s="197">
        <v>119</v>
      </c>
      <c r="AD123" s="197">
        <v>36141.5</v>
      </c>
      <c r="AE123" s="197">
        <v>37948.58</v>
      </c>
      <c r="AF123" s="197">
        <v>39846.01</v>
      </c>
      <c r="AG123" s="197">
        <v>41838.31</v>
      </c>
      <c r="AH123" s="197">
        <v>43930.23</v>
      </c>
      <c r="AI123" s="197">
        <v>46126.74</v>
      </c>
      <c r="AJ123" s="197">
        <v>48433.08</v>
      </c>
      <c r="AK123" s="197">
        <v>50854.73</v>
      </c>
      <c r="AM123" s="175"/>
    </row>
    <row r="124" spans="2:39" x14ac:dyDescent="0.3">
      <c r="B124" s="217"/>
      <c r="C124" s="136"/>
      <c r="D124" s="154">
        <v>1</v>
      </c>
      <c r="E124" s="178" t="s">
        <v>86</v>
      </c>
      <c r="F124" s="181">
        <v>24</v>
      </c>
      <c r="G124" s="197">
        <v>25026.1</v>
      </c>
      <c r="H124" s="191">
        <v>26277.4</v>
      </c>
      <c r="I124" s="191">
        <v>27591.3</v>
      </c>
      <c r="J124" s="191">
        <v>28970.9</v>
      </c>
      <c r="K124" s="191">
        <v>30419.4</v>
      </c>
      <c r="L124" s="191">
        <v>31940.400000000001</v>
      </c>
      <c r="M124" s="191">
        <v>33537.4</v>
      </c>
      <c r="N124" s="191">
        <v>35214.300000000003</v>
      </c>
      <c r="O124" s="197"/>
      <c r="P124" s="197"/>
      <c r="Q124" s="166"/>
      <c r="R124" s="197">
        <v>24431.9</v>
      </c>
      <c r="S124" s="191">
        <v>25653.5</v>
      </c>
      <c r="T124" s="191">
        <v>26936.2</v>
      </c>
      <c r="U124" s="191">
        <v>28283</v>
      </c>
      <c r="V124" s="191">
        <v>29697.200000000001</v>
      </c>
      <c r="W124" s="191">
        <v>31182.1</v>
      </c>
      <c r="X124" s="191">
        <v>32741.200000000001</v>
      </c>
      <c r="Y124" s="191">
        <v>34378.300000000003</v>
      </c>
      <c r="AC124" s="197">
        <v>120</v>
      </c>
      <c r="AD124" s="197">
        <v>31977.5</v>
      </c>
      <c r="AE124" s="197">
        <v>33576.379999999997</v>
      </c>
      <c r="AF124" s="197">
        <v>35255.199999999997</v>
      </c>
      <c r="AG124" s="197">
        <v>37017.96</v>
      </c>
      <c r="AH124" s="197">
        <v>38868.86</v>
      </c>
      <c r="AI124" s="197">
        <v>40812.300000000003</v>
      </c>
      <c r="AJ124" s="197">
        <v>42852.92</v>
      </c>
      <c r="AK124" s="197">
        <v>44995.57</v>
      </c>
      <c r="AM124" s="175"/>
    </row>
    <row r="125" spans="2:39" x14ac:dyDescent="0.3">
      <c r="B125" s="217"/>
      <c r="C125" s="136"/>
      <c r="D125" s="154">
        <v>1</v>
      </c>
      <c r="E125" s="178" t="s">
        <v>87</v>
      </c>
      <c r="F125" s="181">
        <v>1</v>
      </c>
      <c r="G125" s="197">
        <v>26154.6</v>
      </c>
      <c r="H125" s="191">
        <v>27462.3</v>
      </c>
      <c r="I125" s="191">
        <v>28835.4</v>
      </c>
      <c r="J125" s="191">
        <v>30277.200000000001</v>
      </c>
      <c r="K125" s="191">
        <v>31791.1</v>
      </c>
      <c r="L125" s="191">
        <v>33380.699999999997</v>
      </c>
      <c r="M125" s="191">
        <v>35049.699999999997</v>
      </c>
      <c r="N125" s="191">
        <v>36802.199999999997</v>
      </c>
      <c r="O125" s="197"/>
      <c r="P125" s="197"/>
      <c r="Q125" s="166"/>
      <c r="R125" s="197">
        <v>24608</v>
      </c>
      <c r="S125" s="191">
        <v>25838.400000000001</v>
      </c>
      <c r="T125" s="191">
        <v>27130.3</v>
      </c>
      <c r="U125" s="191">
        <v>28486.799999999999</v>
      </c>
      <c r="V125" s="191">
        <v>29911.1</v>
      </c>
      <c r="W125" s="191">
        <v>31406.7</v>
      </c>
      <c r="X125" s="191">
        <v>32977</v>
      </c>
      <c r="Y125" s="191">
        <v>34625.9</v>
      </c>
      <c r="AC125" s="197">
        <v>121</v>
      </c>
      <c r="AD125" s="197">
        <v>31355</v>
      </c>
      <c r="AE125" s="197">
        <v>32922.75</v>
      </c>
      <c r="AF125" s="197">
        <v>34568.89</v>
      </c>
      <c r="AG125" s="197">
        <v>36297.33</v>
      </c>
      <c r="AH125" s="197">
        <v>38112.199999999997</v>
      </c>
      <c r="AI125" s="197">
        <v>40017.81</v>
      </c>
      <c r="AJ125" s="197">
        <v>42018.7</v>
      </c>
      <c r="AK125" s="197">
        <v>44119.64</v>
      </c>
      <c r="AM125" s="175"/>
    </row>
    <row r="126" spans="2:39" x14ac:dyDescent="0.3">
      <c r="B126" s="217"/>
      <c r="C126" s="136"/>
      <c r="D126" s="154">
        <v>1</v>
      </c>
      <c r="E126" s="178" t="s">
        <v>87</v>
      </c>
      <c r="F126" s="181">
        <v>2</v>
      </c>
      <c r="G126" s="197">
        <v>25897.4</v>
      </c>
      <c r="H126" s="191">
        <v>27192.3</v>
      </c>
      <c r="I126" s="191">
        <v>28551.9</v>
      </c>
      <c r="J126" s="191">
        <v>29979.5</v>
      </c>
      <c r="K126" s="191">
        <v>31478.5</v>
      </c>
      <c r="L126" s="191">
        <v>33052.400000000001</v>
      </c>
      <c r="M126" s="191">
        <v>34705</v>
      </c>
      <c r="N126" s="191">
        <v>36440.300000000003</v>
      </c>
      <c r="O126" s="197"/>
      <c r="P126" s="197"/>
      <c r="Q126" s="166"/>
      <c r="R126" s="197">
        <v>24228.5</v>
      </c>
      <c r="S126" s="191">
        <v>25439.9</v>
      </c>
      <c r="T126" s="191">
        <v>26711.9</v>
      </c>
      <c r="U126" s="191">
        <v>28047.5</v>
      </c>
      <c r="V126" s="191">
        <v>29449.9</v>
      </c>
      <c r="W126" s="191">
        <v>30922.400000000001</v>
      </c>
      <c r="X126" s="191">
        <v>32468.5</v>
      </c>
      <c r="Y126" s="191">
        <v>34091.9</v>
      </c>
      <c r="AC126" s="197">
        <v>122</v>
      </c>
      <c r="AD126" s="197">
        <v>31211</v>
      </c>
      <c r="AE126" s="197">
        <v>32771.550000000003</v>
      </c>
      <c r="AF126" s="197">
        <v>34410.129999999997</v>
      </c>
      <c r="AG126" s="197">
        <v>36130.639999999999</v>
      </c>
      <c r="AH126" s="197">
        <v>37937.17</v>
      </c>
      <c r="AI126" s="197">
        <v>39834.03</v>
      </c>
      <c r="AJ126" s="197">
        <v>41825.730000000003</v>
      </c>
      <c r="AK126" s="197">
        <v>43917.02</v>
      </c>
      <c r="AM126" s="175"/>
    </row>
    <row r="127" spans="2:39" x14ac:dyDescent="0.3">
      <c r="B127" s="217"/>
      <c r="C127" s="136"/>
      <c r="D127" s="154">
        <v>1</v>
      </c>
      <c r="E127" s="178" t="s">
        <v>87</v>
      </c>
      <c r="F127" s="181">
        <v>3</v>
      </c>
      <c r="G127" s="197">
        <v>25318.5</v>
      </c>
      <c r="H127" s="191">
        <v>26584.400000000001</v>
      </c>
      <c r="I127" s="191">
        <v>27913.599999999999</v>
      </c>
      <c r="J127" s="191">
        <v>29309.3</v>
      </c>
      <c r="K127" s="191">
        <v>30774.799999999999</v>
      </c>
      <c r="L127" s="191">
        <v>32313.5</v>
      </c>
      <c r="M127" s="191">
        <v>33929.199999999997</v>
      </c>
      <c r="N127" s="191">
        <v>35625.699999999997</v>
      </c>
      <c r="O127" s="197"/>
      <c r="P127" s="197"/>
      <c r="Q127" s="166"/>
      <c r="R127" s="197">
        <v>23833.3</v>
      </c>
      <c r="S127" s="191">
        <v>25025</v>
      </c>
      <c r="T127" s="191">
        <v>26276.3</v>
      </c>
      <c r="U127" s="191">
        <v>27590.1</v>
      </c>
      <c r="V127" s="191">
        <v>28969.599999999999</v>
      </c>
      <c r="W127" s="191">
        <v>30418.1</v>
      </c>
      <c r="X127" s="191">
        <v>31939</v>
      </c>
      <c r="Y127" s="191">
        <v>33536</v>
      </c>
      <c r="AC127" s="197">
        <v>123</v>
      </c>
      <c r="AD127" s="197">
        <v>30519</v>
      </c>
      <c r="AE127" s="197">
        <v>32044.95</v>
      </c>
      <c r="AF127" s="197">
        <v>33647.199999999997</v>
      </c>
      <c r="AG127" s="197">
        <v>35329.56</v>
      </c>
      <c r="AH127" s="197">
        <v>37096.04</v>
      </c>
      <c r="AI127" s="197">
        <v>38950.839999999997</v>
      </c>
      <c r="AJ127" s="197">
        <v>40898.379999999997</v>
      </c>
      <c r="AK127" s="197">
        <v>42943.3</v>
      </c>
      <c r="AM127" s="175"/>
    </row>
    <row r="128" spans="2:39" x14ac:dyDescent="0.3">
      <c r="B128" s="217"/>
      <c r="C128" s="136"/>
      <c r="D128" s="154">
        <v>1</v>
      </c>
      <c r="E128" s="178" t="s">
        <v>87</v>
      </c>
      <c r="F128" s="181">
        <v>4</v>
      </c>
      <c r="G128" s="197">
        <v>24942.5</v>
      </c>
      <c r="H128" s="191">
        <v>26189.599999999999</v>
      </c>
      <c r="I128" s="191">
        <v>27499.1</v>
      </c>
      <c r="J128" s="191">
        <v>28874.1</v>
      </c>
      <c r="K128" s="191">
        <v>30317.8</v>
      </c>
      <c r="L128" s="191">
        <v>31833.7</v>
      </c>
      <c r="M128" s="191">
        <v>33425.4</v>
      </c>
      <c r="N128" s="191">
        <v>35096.699999999997</v>
      </c>
      <c r="O128" s="197"/>
      <c r="P128" s="197"/>
      <c r="Q128" s="166"/>
      <c r="R128" s="197">
        <v>23631.4</v>
      </c>
      <c r="S128" s="191">
        <v>24813</v>
      </c>
      <c r="T128" s="191">
        <v>26053.7</v>
      </c>
      <c r="U128" s="191">
        <v>27356.400000000001</v>
      </c>
      <c r="V128" s="191">
        <v>28724.2</v>
      </c>
      <c r="W128" s="191">
        <v>30160.400000000001</v>
      </c>
      <c r="X128" s="191">
        <v>31668.400000000001</v>
      </c>
      <c r="Y128" s="191">
        <v>33251.800000000003</v>
      </c>
      <c r="AC128" s="197">
        <v>124</v>
      </c>
      <c r="AD128" s="197">
        <v>29722</v>
      </c>
      <c r="AE128" s="197">
        <v>31208.1</v>
      </c>
      <c r="AF128" s="197">
        <v>32768.51</v>
      </c>
      <c r="AG128" s="197">
        <v>34406.94</v>
      </c>
      <c r="AH128" s="197">
        <v>36127.29</v>
      </c>
      <c r="AI128" s="197">
        <v>37933.65</v>
      </c>
      <c r="AJ128" s="197">
        <v>39830.33</v>
      </c>
      <c r="AK128" s="197">
        <v>41821.85</v>
      </c>
      <c r="AM128" s="175"/>
    </row>
    <row r="129" spans="2:39" x14ac:dyDescent="0.3">
      <c r="B129" s="217"/>
      <c r="C129" s="136"/>
      <c r="D129" s="154">
        <v>1</v>
      </c>
      <c r="E129" s="178" t="s">
        <v>87</v>
      </c>
      <c r="F129" s="181">
        <v>5</v>
      </c>
      <c r="G129" s="197">
        <v>25208.5</v>
      </c>
      <c r="H129" s="191">
        <v>26468.9</v>
      </c>
      <c r="I129" s="191">
        <v>27792.3</v>
      </c>
      <c r="J129" s="191">
        <v>29181.9</v>
      </c>
      <c r="K129" s="191">
        <v>30641</v>
      </c>
      <c r="L129" s="191">
        <v>32173.1</v>
      </c>
      <c r="M129" s="191">
        <v>33781.800000000003</v>
      </c>
      <c r="N129" s="191">
        <v>35470.9</v>
      </c>
      <c r="O129" s="197"/>
      <c r="P129" s="197"/>
      <c r="Q129" s="166"/>
      <c r="R129" s="197">
        <v>24252</v>
      </c>
      <c r="S129" s="191">
        <v>25464.6</v>
      </c>
      <c r="T129" s="191">
        <v>26737.8</v>
      </c>
      <c r="U129" s="191">
        <v>28074.7</v>
      </c>
      <c r="V129" s="191">
        <v>29478.400000000001</v>
      </c>
      <c r="W129" s="191">
        <v>30952.3</v>
      </c>
      <c r="X129" s="191">
        <v>32499.9</v>
      </c>
      <c r="Y129" s="191">
        <v>34124.9</v>
      </c>
      <c r="AC129" s="197">
        <v>125</v>
      </c>
      <c r="AD129" s="197">
        <v>29020</v>
      </c>
      <c r="AE129" s="197">
        <v>30471</v>
      </c>
      <c r="AF129" s="197">
        <v>31994.55</v>
      </c>
      <c r="AG129" s="197">
        <v>33594.28</v>
      </c>
      <c r="AH129" s="197">
        <v>35273.99</v>
      </c>
      <c r="AI129" s="197">
        <v>37037.69</v>
      </c>
      <c r="AJ129" s="197">
        <v>38889.57</v>
      </c>
      <c r="AK129" s="197">
        <v>40834.050000000003</v>
      </c>
      <c r="AM129" s="175"/>
    </row>
    <row r="130" spans="2:39" x14ac:dyDescent="0.3">
      <c r="B130" s="217"/>
      <c r="C130" s="136"/>
      <c r="D130" s="154">
        <v>1</v>
      </c>
      <c r="E130" s="178" t="s">
        <v>87</v>
      </c>
      <c r="F130" s="181">
        <v>6</v>
      </c>
      <c r="G130" s="197">
        <v>27572</v>
      </c>
      <c r="H130" s="191">
        <v>28950.6</v>
      </c>
      <c r="I130" s="191">
        <v>30398.1</v>
      </c>
      <c r="J130" s="191">
        <v>31918</v>
      </c>
      <c r="K130" s="191">
        <v>33513.9</v>
      </c>
      <c r="L130" s="191">
        <v>35189.599999999999</v>
      </c>
      <c r="M130" s="191">
        <v>36949.1</v>
      </c>
      <c r="N130" s="191">
        <v>38796.6</v>
      </c>
      <c r="O130" s="197"/>
      <c r="P130" s="197"/>
      <c r="Q130" s="166"/>
      <c r="R130" s="197">
        <v>26907.4</v>
      </c>
      <c r="S130" s="191">
        <v>28252.799999999999</v>
      </c>
      <c r="T130" s="191">
        <v>29665.4</v>
      </c>
      <c r="U130" s="191">
        <v>31148.7</v>
      </c>
      <c r="V130" s="191">
        <v>32706.1</v>
      </c>
      <c r="W130" s="191">
        <v>34341.4</v>
      </c>
      <c r="X130" s="191">
        <v>36058.5</v>
      </c>
      <c r="Y130" s="191">
        <v>37861.4</v>
      </c>
      <c r="AC130" s="197">
        <v>126</v>
      </c>
      <c r="AD130" s="197">
        <v>29618</v>
      </c>
      <c r="AE130" s="197">
        <v>31098.9</v>
      </c>
      <c r="AF130" s="197">
        <v>32653.85</v>
      </c>
      <c r="AG130" s="197">
        <v>34286.54</v>
      </c>
      <c r="AH130" s="197">
        <v>36000.870000000003</v>
      </c>
      <c r="AI130" s="197">
        <v>37800.910000000003</v>
      </c>
      <c r="AJ130" s="197">
        <v>39690.959999999999</v>
      </c>
      <c r="AK130" s="197">
        <v>41675.51</v>
      </c>
      <c r="AM130" s="175"/>
    </row>
    <row r="131" spans="2:39" x14ac:dyDescent="0.3">
      <c r="B131" s="217"/>
      <c r="C131" s="136"/>
      <c r="D131" s="154">
        <v>1</v>
      </c>
      <c r="E131" s="178" t="s">
        <v>87</v>
      </c>
      <c r="F131" s="181">
        <v>7</v>
      </c>
      <c r="G131" s="197">
        <v>31885.1</v>
      </c>
      <c r="H131" s="191">
        <v>33479.4</v>
      </c>
      <c r="I131" s="191">
        <v>35153.4</v>
      </c>
      <c r="J131" s="191">
        <v>36911.1</v>
      </c>
      <c r="K131" s="191">
        <v>38756.699999999997</v>
      </c>
      <c r="L131" s="191">
        <v>40694.5</v>
      </c>
      <c r="M131" s="191">
        <v>42729.2</v>
      </c>
      <c r="N131" s="191">
        <v>44865.7</v>
      </c>
      <c r="O131" s="197"/>
      <c r="P131" s="197"/>
      <c r="Q131" s="166"/>
      <c r="R131" s="197">
        <v>31545.5</v>
      </c>
      <c r="S131" s="191">
        <v>33122.800000000003</v>
      </c>
      <c r="T131" s="191">
        <v>34778.9</v>
      </c>
      <c r="U131" s="191">
        <v>36517.800000000003</v>
      </c>
      <c r="V131" s="191">
        <v>38343.699999999997</v>
      </c>
      <c r="W131" s="191">
        <v>40260.9</v>
      </c>
      <c r="X131" s="191">
        <v>42273.9</v>
      </c>
      <c r="Y131" s="191">
        <v>44387.6</v>
      </c>
      <c r="AC131" s="197">
        <v>127</v>
      </c>
      <c r="AD131" s="197">
        <v>33811</v>
      </c>
      <c r="AE131" s="197">
        <v>35501.550000000003</v>
      </c>
      <c r="AF131" s="197">
        <v>37276.629999999997</v>
      </c>
      <c r="AG131" s="197">
        <v>39140.46</v>
      </c>
      <c r="AH131" s="197">
        <v>41097.480000000003</v>
      </c>
      <c r="AI131" s="197">
        <v>43152.35</v>
      </c>
      <c r="AJ131" s="197">
        <v>45309.97</v>
      </c>
      <c r="AK131" s="197">
        <v>47575.47</v>
      </c>
      <c r="AM131" s="175"/>
    </row>
    <row r="132" spans="2:39" x14ac:dyDescent="0.3">
      <c r="B132" s="217"/>
      <c r="C132" s="136"/>
      <c r="D132" s="154">
        <v>1</v>
      </c>
      <c r="E132" s="178" t="s">
        <v>87</v>
      </c>
      <c r="F132" s="181">
        <v>8</v>
      </c>
      <c r="G132" s="197">
        <v>34845.9</v>
      </c>
      <c r="H132" s="191">
        <v>36588.199999999997</v>
      </c>
      <c r="I132" s="191">
        <v>38417.599999999999</v>
      </c>
      <c r="J132" s="191">
        <v>40338.5</v>
      </c>
      <c r="K132" s="191">
        <v>42355.4</v>
      </c>
      <c r="L132" s="191">
        <v>44473.2</v>
      </c>
      <c r="M132" s="191">
        <v>46696.9</v>
      </c>
      <c r="N132" s="191">
        <v>49031.7</v>
      </c>
      <c r="O132" s="197"/>
      <c r="P132" s="197"/>
      <c r="Q132" s="166"/>
      <c r="R132" s="197">
        <v>33929.300000000003</v>
      </c>
      <c r="S132" s="191">
        <v>35625.800000000003</v>
      </c>
      <c r="T132" s="191">
        <v>37407.1</v>
      </c>
      <c r="U132" s="191">
        <v>39277.5</v>
      </c>
      <c r="V132" s="191">
        <v>41241.4</v>
      </c>
      <c r="W132" s="191">
        <v>43303.5</v>
      </c>
      <c r="X132" s="191">
        <v>45468.7</v>
      </c>
      <c r="Y132" s="191">
        <v>47742.1</v>
      </c>
      <c r="AC132" s="197">
        <v>128</v>
      </c>
      <c r="AD132" s="197">
        <v>40966</v>
      </c>
      <c r="AE132" s="197">
        <v>43014.3</v>
      </c>
      <c r="AF132" s="197">
        <v>45165.02</v>
      </c>
      <c r="AG132" s="197">
        <v>47423.27</v>
      </c>
      <c r="AH132" s="197">
        <v>49794.43</v>
      </c>
      <c r="AI132" s="197">
        <v>52284.15</v>
      </c>
      <c r="AJ132" s="197">
        <v>54898.36</v>
      </c>
      <c r="AK132" s="197">
        <v>57643.28</v>
      </c>
      <c r="AM132" s="175"/>
    </row>
    <row r="133" spans="2:39" x14ac:dyDescent="0.3">
      <c r="B133" s="217"/>
      <c r="C133" s="136"/>
      <c r="D133" s="154">
        <v>1</v>
      </c>
      <c r="E133" s="178" t="s">
        <v>87</v>
      </c>
      <c r="F133" s="181">
        <v>9</v>
      </c>
      <c r="G133" s="197">
        <v>35861.300000000003</v>
      </c>
      <c r="H133" s="191">
        <v>37654.400000000001</v>
      </c>
      <c r="I133" s="191">
        <v>39537.1</v>
      </c>
      <c r="J133" s="191">
        <v>41514</v>
      </c>
      <c r="K133" s="191">
        <v>43589.7</v>
      </c>
      <c r="L133" s="191">
        <v>45769.2</v>
      </c>
      <c r="M133" s="191">
        <v>48057.7</v>
      </c>
      <c r="N133" s="191">
        <v>50460.6</v>
      </c>
      <c r="O133" s="197"/>
      <c r="P133" s="197"/>
      <c r="Q133" s="166"/>
      <c r="R133" s="197">
        <v>34691.599999999999</v>
      </c>
      <c r="S133" s="191">
        <v>36426.199999999997</v>
      </c>
      <c r="T133" s="191">
        <v>38247.5</v>
      </c>
      <c r="U133" s="191">
        <v>40159.9</v>
      </c>
      <c r="V133" s="191">
        <v>42167.9</v>
      </c>
      <c r="W133" s="191">
        <v>44276.3</v>
      </c>
      <c r="X133" s="191">
        <v>46490.1</v>
      </c>
      <c r="Y133" s="191">
        <v>48814.6</v>
      </c>
      <c r="AC133" s="197">
        <v>129</v>
      </c>
      <c r="AD133" s="197">
        <v>43650.5</v>
      </c>
      <c r="AE133" s="197">
        <v>45833.03</v>
      </c>
      <c r="AF133" s="197">
        <v>48124.68</v>
      </c>
      <c r="AG133" s="197">
        <v>50530.91</v>
      </c>
      <c r="AH133" s="197">
        <v>53057.46</v>
      </c>
      <c r="AI133" s="197">
        <v>55710.33</v>
      </c>
      <c r="AJ133" s="197">
        <v>58495.85</v>
      </c>
      <c r="AK133" s="197">
        <v>61420.639999999999</v>
      </c>
      <c r="AM133" s="175"/>
    </row>
    <row r="134" spans="2:39" x14ac:dyDescent="0.3">
      <c r="B134" s="217"/>
      <c r="C134" s="136"/>
      <c r="D134" s="154">
        <v>1</v>
      </c>
      <c r="E134" s="178" t="s">
        <v>87</v>
      </c>
      <c r="F134" s="181">
        <v>10</v>
      </c>
      <c r="G134" s="197">
        <v>36148.1</v>
      </c>
      <c r="H134" s="191">
        <v>37955.5</v>
      </c>
      <c r="I134" s="191">
        <v>39853.300000000003</v>
      </c>
      <c r="J134" s="191">
        <v>41846</v>
      </c>
      <c r="K134" s="191">
        <v>43938.3</v>
      </c>
      <c r="L134" s="191">
        <v>46135.199999999997</v>
      </c>
      <c r="M134" s="191">
        <v>48442</v>
      </c>
      <c r="N134" s="191">
        <v>50864.1</v>
      </c>
      <c r="O134" s="197"/>
      <c r="P134" s="197"/>
      <c r="Q134" s="166"/>
      <c r="R134" s="197">
        <v>34544.699999999997</v>
      </c>
      <c r="S134" s="191">
        <v>36271.9</v>
      </c>
      <c r="T134" s="191">
        <v>38085.5</v>
      </c>
      <c r="U134" s="191">
        <v>39989.800000000003</v>
      </c>
      <c r="V134" s="191">
        <v>41989.3</v>
      </c>
      <c r="W134" s="191">
        <v>44088.800000000003</v>
      </c>
      <c r="X134" s="191">
        <v>46293.2</v>
      </c>
      <c r="Y134" s="191">
        <v>48607.9</v>
      </c>
      <c r="AC134" s="197">
        <v>130</v>
      </c>
      <c r="AD134" s="197">
        <v>44605</v>
      </c>
      <c r="AE134" s="197">
        <v>46835.25</v>
      </c>
      <c r="AF134" s="197">
        <v>49177.01</v>
      </c>
      <c r="AG134" s="197">
        <v>51635.86</v>
      </c>
      <c r="AH134" s="197">
        <v>54217.65</v>
      </c>
      <c r="AI134" s="197">
        <v>56928.53</v>
      </c>
      <c r="AJ134" s="197">
        <v>59774.96</v>
      </c>
      <c r="AK134" s="197">
        <v>62763.71</v>
      </c>
      <c r="AM134" s="175"/>
    </row>
    <row r="135" spans="2:39" x14ac:dyDescent="0.3">
      <c r="B135" s="217"/>
      <c r="C135" s="136"/>
      <c r="D135" s="154">
        <v>1</v>
      </c>
      <c r="E135" s="178" t="s">
        <v>87</v>
      </c>
      <c r="F135" s="181">
        <v>11</v>
      </c>
      <c r="G135" s="197">
        <v>36098.1</v>
      </c>
      <c r="H135" s="191">
        <v>37903</v>
      </c>
      <c r="I135" s="191">
        <v>39798.199999999997</v>
      </c>
      <c r="J135" s="191">
        <v>41788.1</v>
      </c>
      <c r="K135" s="191">
        <v>43877.5</v>
      </c>
      <c r="L135" s="191">
        <v>46071.4</v>
      </c>
      <c r="M135" s="191">
        <v>48375</v>
      </c>
      <c r="N135" s="191">
        <v>50793.8</v>
      </c>
      <c r="O135" s="197"/>
      <c r="P135" s="197"/>
      <c r="Q135" s="166"/>
      <c r="R135" s="197">
        <v>34387.4</v>
      </c>
      <c r="S135" s="191">
        <v>36106.800000000003</v>
      </c>
      <c r="T135" s="191">
        <v>37912.1</v>
      </c>
      <c r="U135" s="191">
        <v>39807.699999999997</v>
      </c>
      <c r="V135" s="191">
        <v>41798.1</v>
      </c>
      <c r="W135" s="191">
        <v>43888</v>
      </c>
      <c r="X135" s="191">
        <v>46082.400000000001</v>
      </c>
      <c r="Y135" s="191">
        <v>48386.5</v>
      </c>
      <c r="AC135" s="197">
        <v>131</v>
      </c>
      <c r="AD135" s="197">
        <v>44800</v>
      </c>
      <c r="AE135" s="197">
        <v>47040</v>
      </c>
      <c r="AF135" s="197">
        <v>49392</v>
      </c>
      <c r="AG135" s="197">
        <v>51861.599999999999</v>
      </c>
      <c r="AH135" s="197">
        <v>54454.68</v>
      </c>
      <c r="AI135" s="197">
        <v>57177.41</v>
      </c>
      <c r="AJ135" s="197">
        <v>60036.28</v>
      </c>
      <c r="AK135" s="197">
        <v>63038.09</v>
      </c>
      <c r="AM135" s="175"/>
    </row>
    <row r="136" spans="2:39" x14ac:dyDescent="0.3">
      <c r="B136" s="217"/>
      <c r="C136" s="136"/>
      <c r="D136" s="154">
        <v>1</v>
      </c>
      <c r="E136" s="178" t="s">
        <v>87</v>
      </c>
      <c r="F136" s="181">
        <v>12</v>
      </c>
      <c r="G136" s="197">
        <v>36052.800000000003</v>
      </c>
      <c r="H136" s="191">
        <v>37855.4</v>
      </c>
      <c r="I136" s="191">
        <v>39748.199999999997</v>
      </c>
      <c r="J136" s="191">
        <v>41735.599999999999</v>
      </c>
      <c r="K136" s="191">
        <v>43822.400000000001</v>
      </c>
      <c r="L136" s="191">
        <v>46013.5</v>
      </c>
      <c r="M136" s="191">
        <v>48314.2</v>
      </c>
      <c r="N136" s="191">
        <v>50729.9</v>
      </c>
      <c r="O136" s="197"/>
      <c r="P136" s="197"/>
      <c r="Q136" s="166"/>
      <c r="R136" s="197">
        <v>34044.300000000003</v>
      </c>
      <c r="S136" s="191">
        <v>35746.5</v>
      </c>
      <c r="T136" s="191">
        <v>37533.800000000003</v>
      </c>
      <c r="U136" s="191">
        <v>39410.5</v>
      </c>
      <c r="V136" s="191">
        <v>41381</v>
      </c>
      <c r="W136" s="191">
        <v>43450.1</v>
      </c>
      <c r="X136" s="191">
        <v>45622.6</v>
      </c>
      <c r="Y136" s="191">
        <v>47903.7</v>
      </c>
      <c r="AC136" s="197">
        <v>132</v>
      </c>
      <c r="AD136" s="197">
        <v>44564.5</v>
      </c>
      <c r="AE136" s="197">
        <v>46792.73</v>
      </c>
      <c r="AF136" s="197">
        <v>49132.37</v>
      </c>
      <c r="AG136" s="197">
        <v>51588.99</v>
      </c>
      <c r="AH136" s="197">
        <v>54168.44</v>
      </c>
      <c r="AI136" s="197">
        <v>56876.86</v>
      </c>
      <c r="AJ136" s="197">
        <v>59720.7</v>
      </c>
      <c r="AK136" s="197">
        <v>62706.74</v>
      </c>
      <c r="AM136" s="175"/>
    </row>
    <row r="137" spans="2:39" x14ac:dyDescent="0.3">
      <c r="B137" s="217"/>
      <c r="C137" s="136"/>
      <c r="D137" s="154">
        <v>1</v>
      </c>
      <c r="E137" s="178" t="s">
        <v>87</v>
      </c>
      <c r="F137" s="181">
        <v>13</v>
      </c>
      <c r="G137" s="197">
        <v>35708.6</v>
      </c>
      <c r="H137" s="191">
        <v>37494</v>
      </c>
      <c r="I137" s="191">
        <v>39368.699999999997</v>
      </c>
      <c r="J137" s="191">
        <v>41337.1</v>
      </c>
      <c r="K137" s="191">
        <v>43404</v>
      </c>
      <c r="L137" s="191">
        <v>45574.2</v>
      </c>
      <c r="M137" s="191">
        <v>47852.9</v>
      </c>
      <c r="N137" s="191">
        <v>50245.5</v>
      </c>
      <c r="O137" s="197"/>
      <c r="P137" s="197"/>
      <c r="Q137" s="166"/>
      <c r="R137" s="197">
        <v>33317</v>
      </c>
      <c r="S137" s="191">
        <v>34982.9</v>
      </c>
      <c r="T137" s="191">
        <v>36732</v>
      </c>
      <c r="U137" s="191">
        <v>38568.6</v>
      </c>
      <c r="V137" s="191">
        <v>40497</v>
      </c>
      <c r="W137" s="191">
        <v>42521.9</v>
      </c>
      <c r="X137" s="191">
        <v>44648</v>
      </c>
      <c r="Y137" s="191">
        <v>46880.4</v>
      </c>
      <c r="AC137" s="197">
        <v>133</v>
      </c>
      <c r="AD137" s="197">
        <v>44395.5</v>
      </c>
      <c r="AE137" s="197">
        <v>46615.28</v>
      </c>
      <c r="AF137" s="197">
        <v>48946.04</v>
      </c>
      <c r="AG137" s="197">
        <v>51393.34</v>
      </c>
      <c r="AH137" s="197">
        <v>53963.01</v>
      </c>
      <c r="AI137" s="197">
        <v>56661.16</v>
      </c>
      <c r="AJ137" s="197">
        <v>59494.22</v>
      </c>
      <c r="AK137" s="197">
        <v>62468.93</v>
      </c>
      <c r="AM137" s="175"/>
    </row>
    <row r="138" spans="2:39" x14ac:dyDescent="0.3">
      <c r="B138" s="217"/>
      <c r="C138" s="136"/>
      <c r="D138" s="154">
        <v>1</v>
      </c>
      <c r="E138" s="178" t="s">
        <v>87</v>
      </c>
      <c r="F138" s="181">
        <v>14</v>
      </c>
      <c r="G138" s="197">
        <v>35393.1</v>
      </c>
      <c r="H138" s="191">
        <v>37162.800000000003</v>
      </c>
      <c r="I138" s="191">
        <v>39020.9</v>
      </c>
      <c r="J138" s="191">
        <v>40971.9</v>
      </c>
      <c r="K138" s="191">
        <v>43020.5</v>
      </c>
      <c r="L138" s="191">
        <v>45171.5</v>
      </c>
      <c r="M138" s="191">
        <v>47430.1</v>
      </c>
      <c r="N138" s="191">
        <v>49801.599999999999</v>
      </c>
      <c r="O138" s="197"/>
      <c r="P138" s="197"/>
      <c r="Q138" s="166"/>
      <c r="R138" s="197">
        <v>32870.5</v>
      </c>
      <c r="S138" s="191">
        <v>34514</v>
      </c>
      <c r="T138" s="191">
        <v>36239.699999999997</v>
      </c>
      <c r="U138" s="191">
        <v>38051.699999999997</v>
      </c>
      <c r="V138" s="191">
        <v>39954.300000000003</v>
      </c>
      <c r="W138" s="191">
        <v>41952</v>
      </c>
      <c r="X138" s="191">
        <v>44049.599999999999</v>
      </c>
      <c r="Y138" s="191">
        <v>46252.1</v>
      </c>
      <c r="AC138" s="197">
        <v>134</v>
      </c>
      <c r="AD138" s="197">
        <v>44079.5</v>
      </c>
      <c r="AE138" s="197">
        <v>46283.48</v>
      </c>
      <c r="AF138" s="197">
        <v>48597.65</v>
      </c>
      <c r="AG138" s="197">
        <v>51027.53</v>
      </c>
      <c r="AH138" s="197">
        <v>53578.91</v>
      </c>
      <c r="AI138" s="197">
        <v>56257.86</v>
      </c>
      <c r="AJ138" s="197">
        <v>59070.75</v>
      </c>
      <c r="AK138" s="197">
        <v>62024.29</v>
      </c>
      <c r="AM138" s="175"/>
    </row>
    <row r="139" spans="2:39" x14ac:dyDescent="0.3">
      <c r="B139" s="217"/>
      <c r="C139" s="136"/>
      <c r="D139" s="154">
        <v>1</v>
      </c>
      <c r="E139" s="178" t="s">
        <v>87</v>
      </c>
      <c r="F139" s="181">
        <v>15</v>
      </c>
      <c r="G139" s="197">
        <v>35628.400000000001</v>
      </c>
      <c r="H139" s="191">
        <v>37409.800000000003</v>
      </c>
      <c r="I139" s="191">
        <v>39280.300000000003</v>
      </c>
      <c r="J139" s="191">
        <v>41244.300000000003</v>
      </c>
      <c r="K139" s="191">
        <v>43306.5</v>
      </c>
      <c r="L139" s="191">
        <v>45471.8</v>
      </c>
      <c r="M139" s="191">
        <v>47745.4</v>
      </c>
      <c r="N139" s="191">
        <v>50132.7</v>
      </c>
      <c r="O139" s="197"/>
      <c r="P139" s="197"/>
      <c r="Q139" s="166"/>
      <c r="R139" s="197">
        <v>32930</v>
      </c>
      <c r="S139" s="191">
        <v>34576.5</v>
      </c>
      <c r="T139" s="191">
        <v>36305.300000000003</v>
      </c>
      <c r="U139" s="191">
        <v>38120.6</v>
      </c>
      <c r="V139" s="191">
        <v>40026.6</v>
      </c>
      <c r="W139" s="191">
        <v>42027.9</v>
      </c>
      <c r="X139" s="191">
        <v>44129.3</v>
      </c>
      <c r="Y139" s="191">
        <v>46335.8</v>
      </c>
      <c r="AC139" s="197">
        <v>135</v>
      </c>
      <c r="AD139" s="197">
        <v>44086</v>
      </c>
      <c r="AE139" s="197">
        <v>46290.3</v>
      </c>
      <c r="AF139" s="197">
        <v>48604.82</v>
      </c>
      <c r="AG139" s="197">
        <v>51035.06</v>
      </c>
      <c r="AH139" s="197">
        <v>53586.81</v>
      </c>
      <c r="AI139" s="197">
        <v>56266.15</v>
      </c>
      <c r="AJ139" s="197">
        <v>59079.46</v>
      </c>
      <c r="AK139" s="197">
        <v>62033.43</v>
      </c>
      <c r="AM139" s="175"/>
    </row>
    <row r="140" spans="2:39" x14ac:dyDescent="0.3">
      <c r="B140" s="217"/>
      <c r="C140" s="136"/>
      <c r="D140" s="154">
        <v>1</v>
      </c>
      <c r="E140" s="178" t="s">
        <v>87</v>
      </c>
      <c r="F140" s="181">
        <v>16</v>
      </c>
      <c r="G140" s="197">
        <v>37048.400000000001</v>
      </c>
      <c r="H140" s="191">
        <v>38900.800000000003</v>
      </c>
      <c r="I140" s="191">
        <v>40845.800000000003</v>
      </c>
      <c r="J140" s="191">
        <v>42888.1</v>
      </c>
      <c r="K140" s="191">
        <v>45032.5</v>
      </c>
      <c r="L140" s="191">
        <v>47284.1</v>
      </c>
      <c r="M140" s="191">
        <v>49648.3</v>
      </c>
      <c r="N140" s="191">
        <v>52130.7</v>
      </c>
      <c r="O140" s="197"/>
      <c r="P140" s="197"/>
      <c r="Q140" s="166"/>
      <c r="R140" s="197">
        <v>34309.699999999997</v>
      </c>
      <c r="S140" s="191">
        <v>36025.199999999997</v>
      </c>
      <c r="T140" s="191">
        <v>37826.5</v>
      </c>
      <c r="U140" s="191">
        <v>39717.800000000003</v>
      </c>
      <c r="V140" s="191">
        <v>41703.699999999997</v>
      </c>
      <c r="W140" s="191">
        <v>43788.9</v>
      </c>
      <c r="X140" s="191">
        <v>45978.3</v>
      </c>
      <c r="Y140" s="191">
        <v>48277.2</v>
      </c>
      <c r="AC140" s="197">
        <v>136</v>
      </c>
      <c r="AD140" s="197">
        <v>44802.5</v>
      </c>
      <c r="AE140" s="197">
        <v>47042.63</v>
      </c>
      <c r="AF140" s="197">
        <v>49394.76</v>
      </c>
      <c r="AG140" s="197">
        <v>51864.5</v>
      </c>
      <c r="AH140" s="197">
        <v>54457.73</v>
      </c>
      <c r="AI140" s="197">
        <v>57180.62</v>
      </c>
      <c r="AJ140" s="197">
        <v>60039.65</v>
      </c>
      <c r="AK140" s="197">
        <v>63041.63</v>
      </c>
      <c r="AM140" s="175"/>
    </row>
    <row r="141" spans="2:39" x14ac:dyDescent="0.3">
      <c r="B141" s="217"/>
      <c r="C141" s="136"/>
      <c r="D141" s="154">
        <v>1</v>
      </c>
      <c r="E141" s="178" t="s">
        <v>87</v>
      </c>
      <c r="F141" s="181">
        <v>17</v>
      </c>
      <c r="G141" s="197">
        <v>39466.800000000003</v>
      </c>
      <c r="H141" s="191">
        <v>41440.1</v>
      </c>
      <c r="I141" s="191">
        <v>43512.1</v>
      </c>
      <c r="J141" s="191">
        <v>45687.7</v>
      </c>
      <c r="K141" s="191">
        <v>47972.1</v>
      </c>
      <c r="L141" s="191">
        <v>50370.7</v>
      </c>
      <c r="M141" s="191">
        <v>52889.2</v>
      </c>
      <c r="N141" s="191">
        <v>55533.7</v>
      </c>
      <c r="O141" s="197"/>
      <c r="P141" s="197"/>
      <c r="Q141" s="166"/>
      <c r="R141" s="197">
        <v>35543</v>
      </c>
      <c r="S141" s="191">
        <v>37320.199999999997</v>
      </c>
      <c r="T141" s="191">
        <v>39186.199999999997</v>
      </c>
      <c r="U141" s="191">
        <v>41145.5</v>
      </c>
      <c r="V141" s="191">
        <v>43202.8</v>
      </c>
      <c r="W141" s="191">
        <v>45362.9</v>
      </c>
      <c r="X141" s="191">
        <v>47631</v>
      </c>
      <c r="Y141" s="191">
        <v>50012.6</v>
      </c>
      <c r="AC141" s="197">
        <v>137</v>
      </c>
      <c r="AD141" s="197">
        <v>48833.5</v>
      </c>
      <c r="AE141" s="197">
        <v>51275.18</v>
      </c>
      <c r="AF141" s="197">
        <v>53838.94</v>
      </c>
      <c r="AG141" s="197">
        <v>56530.89</v>
      </c>
      <c r="AH141" s="197">
        <v>59357.43</v>
      </c>
      <c r="AI141" s="197">
        <v>62325.3</v>
      </c>
      <c r="AJ141" s="197">
        <v>65441.57</v>
      </c>
      <c r="AK141" s="197">
        <v>68713.649999999994</v>
      </c>
      <c r="AM141" s="175"/>
    </row>
    <row r="142" spans="2:39" x14ac:dyDescent="0.3">
      <c r="B142" s="217"/>
      <c r="C142" s="136"/>
      <c r="D142" s="154">
        <v>1</v>
      </c>
      <c r="E142" s="178" t="s">
        <v>87</v>
      </c>
      <c r="F142" s="181">
        <v>18</v>
      </c>
      <c r="G142" s="197">
        <v>40752.699999999997</v>
      </c>
      <c r="H142" s="191">
        <v>42790.3</v>
      </c>
      <c r="I142" s="191">
        <v>44929.8</v>
      </c>
      <c r="J142" s="191">
        <v>47176.3</v>
      </c>
      <c r="K142" s="191">
        <v>49535.1</v>
      </c>
      <c r="L142" s="191">
        <v>52011.9</v>
      </c>
      <c r="M142" s="191">
        <v>54612.5</v>
      </c>
      <c r="N142" s="191">
        <v>57343.1</v>
      </c>
      <c r="O142" s="197"/>
      <c r="P142" s="197"/>
      <c r="Q142" s="166"/>
      <c r="R142" s="197">
        <v>35617.300000000003</v>
      </c>
      <c r="S142" s="191">
        <v>37398.199999999997</v>
      </c>
      <c r="T142" s="191">
        <v>39268.1</v>
      </c>
      <c r="U142" s="191">
        <v>41231.5</v>
      </c>
      <c r="V142" s="191">
        <v>43293.1</v>
      </c>
      <c r="W142" s="191">
        <v>45457.8</v>
      </c>
      <c r="X142" s="191">
        <v>47730.7</v>
      </c>
      <c r="Y142" s="191">
        <v>50117.2</v>
      </c>
      <c r="AC142" s="197">
        <v>138</v>
      </c>
      <c r="AD142" s="197">
        <v>50693</v>
      </c>
      <c r="AE142" s="197">
        <v>53227.65</v>
      </c>
      <c r="AF142" s="197">
        <v>55889.03</v>
      </c>
      <c r="AG142" s="197">
        <v>58683.48</v>
      </c>
      <c r="AH142" s="197">
        <v>61617.65</v>
      </c>
      <c r="AI142" s="197">
        <v>64698.53</v>
      </c>
      <c r="AJ142" s="197">
        <v>67933.460000000006</v>
      </c>
      <c r="AK142" s="197">
        <v>71330.13</v>
      </c>
      <c r="AM142" s="175"/>
    </row>
    <row r="143" spans="2:39" x14ac:dyDescent="0.3">
      <c r="B143" s="217"/>
      <c r="C143" s="136"/>
      <c r="D143" s="154">
        <v>1</v>
      </c>
      <c r="E143" s="178" t="s">
        <v>87</v>
      </c>
      <c r="F143" s="181">
        <v>19</v>
      </c>
      <c r="G143" s="197">
        <v>41184.400000000001</v>
      </c>
      <c r="H143" s="191">
        <v>43243.6</v>
      </c>
      <c r="I143" s="191">
        <v>45405.8</v>
      </c>
      <c r="J143" s="191">
        <v>47676.1</v>
      </c>
      <c r="K143" s="191">
        <v>50059.9</v>
      </c>
      <c r="L143" s="191">
        <v>52562.9</v>
      </c>
      <c r="M143" s="191">
        <v>55191</v>
      </c>
      <c r="N143" s="191">
        <v>57950.6</v>
      </c>
      <c r="O143" s="197"/>
      <c r="P143" s="197"/>
      <c r="Q143" s="166"/>
      <c r="R143" s="197">
        <v>35173.699999999997</v>
      </c>
      <c r="S143" s="191">
        <v>36932.400000000001</v>
      </c>
      <c r="T143" s="191">
        <v>38779</v>
      </c>
      <c r="U143" s="191">
        <v>40718</v>
      </c>
      <c r="V143" s="191">
        <v>42753.9</v>
      </c>
      <c r="W143" s="191">
        <v>44891.6</v>
      </c>
      <c r="X143" s="191">
        <v>47136.2</v>
      </c>
      <c r="Y143" s="191">
        <v>49493</v>
      </c>
      <c r="AC143" s="197">
        <v>139</v>
      </c>
      <c r="AD143" s="197">
        <v>50540.5</v>
      </c>
      <c r="AE143" s="197">
        <v>53067.53</v>
      </c>
      <c r="AF143" s="197">
        <v>55720.91</v>
      </c>
      <c r="AG143" s="197">
        <v>58506.96</v>
      </c>
      <c r="AH143" s="197">
        <v>61432.31</v>
      </c>
      <c r="AI143" s="197">
        <v>64503.93</v>
      </c>
      <c r="AJ143" s="197">
        <v>67729.13</v>
      </c>
      <c r="AK143" s="197">
        <v>71115.59</v>
      </c>
      <c r="AM143" s="175"/>
    </row>
    <row r="144" spans="2:39" x14ac:dyDescent="0.3">
      <c r="B144" s="217"/>
      <c r="C144" s="136"/>
      <c r="D144" s="154">
        <v>1</v>
      </c>
      <c r="E144" s="178" t="s">
        <v>87</v>
      </c>
      <c r="F144" s="181">
        <v>20</v>
      </c>
      <c r="G144" s="197">
        <v>39879.300000000003</v>
      </c>
      <c r="H144" s="191">
        <v>41873.300000000003</v>
      </c>
      <c r="I144" s="191">
        <v>43967</v>
      </c>
      <c r="J144" s="191">
        <v>46165.4</v>
      </c>
      <c r="K144" s="191">
        <v>48473.7</v>
      </c>
      <c r="L144" s="191">
        <v>50897.4</v>
      </c>
      <c r="M144" s="191">
        <v>53442.3</v>
      </c>
      <c r="N144" s="191">
        <v>56114.400000000001</v>
      </c>
      <c r="O144" s="197"/>
      <c r="P144" s="197"/>
      <c r="Q144" s="166"/>
      <c r="R144" s="197">
        <v>35135</v>
      </c>
      <c r="S144" s="191">
        <v>36891.800000000003</v>
      </c>
      <c r="T144" s="191">
        <v>38736.400000000001</v>
      </c>
      <c r="U144" s="191">
        <v>40673.199999999997</v>
      </c>
      <c r="V144" s="191">
        <v>42706.9</v>
      </c>
      <c r="W144" s="191">
        <v>44842.2</v>
      </c>
      <c r="X144" s="191">
        <v>47084.3</v>
      </c>
      <c r="Y144" s="191">
        <v>49438.5</v>
      </c>
      <c r="AC144" s="197">
        <v>140</v>
      </c>
      <c r="AD144" s="197">
        <v>48950</v>
      </c>
      <c r="AE144" s="197">
        <v>51397.5</v>
      </c>
      <c r="AF144" s="197">
        <v>53967.38</v>
      </c>
      <c r="AG144" s="197">
        <v>56665.75</v>
      </c>
      <c r="AH144" s="197">
        <v>59499.040000000001</v>
      </c>
      <c r="AI144" s="197">
        <v>62473.99</v>
      </c>
      <c r="AJ144" s="197">
        <v>65597.69</v>
      </c>
      <c r="AK144" s="197">
        <v>68877.570000000007</v>
      </c>
      <c r="AM144" s="175"/>
    </row>
    <row r="145" spans="2:39" x14ac:dyDescent="0.3">
      <c r="B145" s="217"/>
      <c r="C145" s="136"/>
      <c r="D145" s="154">
        <v>1</v>
      </c>
      <c r="E145" s="178" t="s">
        <v>87</v>
      </c>
      <c r="F145" s="181">
        <v>21</v>
      </c>
      <c r="G145" s="197">
        <v>36973.199999999997</v>
      </c>
      <c r="H145" s="191">
        <v>38821.9</v>
      </c>
      <c r="I145" s="191">
        <v>40763</v>
      </c>
      <c r="J145" s="191">
        <v>42801.2</v>
      </c>
      <c r="K145" s="191">
        <v>44941.3</v>
      </c>
      <c r="L145" s="191">
        <v>47188.4</v>
      </c>
      <c r="M145" s="191">
        <v>49547.8</v>
      </c>
      <c r="N145" s="191">
        <v>52025.2</v>
      </c>
      <c r="O145" s="197"/>
      <c r="P145" s="197"/>
      <c r="Q145" s="166"/>
      <c r="R145" s="197">
        <v>34121.699999999997</v>
      </c>
      <c r="S145" s="191">
        <v>35827.800000000003</v>
      </c>
      <c r="T145" s="191">
        <v>37619.199999999997</v>
      </c>
      <c r="U145" s="191">
        <v>39500.199999999997</v>
      </c>
      <c r="V145" s="191">
        <v>41475.199999999997</v>
      </c>
      <c r="W145" s="191">
        <v>43549</v>
      </c>
      <c r="X145" s="191">
        <v>45726.5</v>
      </c>
      <c r="Y145" s="191">
        <v>48012.800000000003</v>
      </c>
      <c r="AC145" s="197">
        <v>141</v>
      </c>
      <c r="AD145" s="197">
        <v>45878</v>
      </c>
      <c r="AE145" s="197">
        <v>48171.9</v>
      </c>
      <c r="AF145" s="197">
        <v>50580.5</v>
      </c>
      <c r="AG145" s="197">
        <v>53109.53</v>
      </c>
      <c r="AH145" s="197">
        <v>55765.01</v>
      </c>
      <c r="AI145" s="197">
        <v>58553.26</v>
      </c>
      <c r="AJ145" s="197">
        <v>61480.92</v>
      </c>
      <c r="AK145" s="197">
        <v>64554.97</v>
      </c>
      <c r="AM145" s="175"/>
    </row>
    <row r="146" spans="2:39" x14ac:dyDescent="0.3">
      <c r="B146" s="217"/>
      <c r="C146" s="136"/>
      <c r="D146" s="154">
        <v>1</v>
      </c>
      <c r="E146" s="178" t="s">
        <v>87</v>
      </c>
      <c r="F146" s="181">
        <v>22</v>
      </c>
      <c r="G146" s="197">
        <v>33171.5</v>
      </c>
      <c r="H146" s="191">
        <v>34830.1</v>
      </c>
      <c r="I146" s="191">
        <v>36571.599999999999</v>
      </c>
      <c r="J146" s="191">
        <v>38400.199999999997</v>
      </c>
      <c r="K146" s="191">
        <v>40320.199999999997</v>
      </c>
      <c r="L146" s="191">
        <v>42336.2</v>
      </c>
      <c r="M146" s="191">
        <v>44453</v>
      </c>
      <c r="N146" s="191">
        <v>46675.7</v>
      </c>
      <c r="O146" s="197"/>
      <c r="P146" s="197"/>
      <c r="Q146" s="166"/>
      <c r="R146" s="197">
        <v>31233.5</v>
      </c>
      <c r="S146" s="191">
        <v>32795.199999999997</v>
      </c>
      <c r="T146" s="191">
        <v>34435</v>
      </c>
      <c r="U146" s="191">
        <v>36156.800000000003</v>
      </c>
      <c r="V146" s="191">
        <v>37964.6</v>
      </c>
      <c r="W146" s="191">
        <v>39862.800000000003</v>
      </c>
      <c r="X146" s="191">
        <v>41855.9</v>
      </c>
      <c r="Y146" s="191">
        <v>43948.7</v>
      </c>
      <c r="AC146" s="197">
        <v>142</v>
      </c>
      <c r="AD146" s="197">
        <v>41688.5</v>
      </c>
      <c r="AE146" s="197">
        <v>43772.93</v>
      </c>
      <c r="AF146" s="197">
        <v>45961.58</v>
      </c>
      <c r="AG146" s="197">
        <v>48259.66</v>
      </c>
      <c r="AH146" s="197">
        <v>50672.639999999999</v>
      </c>
      <c r="AI146" s="197">
        <v>53206.27</v>
      </c>
      <c r="AJ146" s="197">
        <v>55866.58</v>
      </c>
      <c r="AK146" s="197">
        <v>58659.91</v>
      </c>
      <c r="AM146" s="175"/>
    </row>
    <row r="147" spans="2:39" x14ac:dyDescent="0.3">
      <c r="B147" s="217"/>
      <c r="C147" s="136"/>
      <c r="D147" s="154">
        <v>1</v>
      </c>
      <c r="E147" s="178" t="s">
        <v>87</v>
      </c>
      <c r="F147" s="181">
        <v>23</v>
      </c>
      <c r="G147" s="197">
        <v>29242.2</v>
      </c>
      <c r="H147" s="191">
        <v>30704.3</v>
      </c>
      <c r="I147" s="191">
        <v>32239.5</v>
      </c>
      <c r="J147" s="191">
        <v>33851.5</v>
      </c>
      <c r="K147" s="191">
        <v>35544.1</v>
      </c>
      <c r="L147" s="191">
        <v>37321.300000000003</v>
      </c>
      <c r="M147" s="191">
        <v>39187.4</v>
      </c>
      <c r="N147" s="191">
        <v>41146.800000000003</v>
      </c>
      <c r="O147" s="197"/>
      <c r="P147" s="197"/>
      <c r="Q147" s="166"/>
      <c r="R147" s="197">
        <v>27352.5</v>
      </c>
      <c r="S147" s="191">
        <v>28720.1</v>
      </c>
      <c r="T147" s="191">
        <v>30156.1</v>
      </c>
      <c r="U147" s="191">
        <v>31663.9</v>
      </c>
      <c r="V147" s="191">
        <v>33247.1</v>
      </c>
      <c r="W147" s="191">
        <v>34909.5</v>
      </c>
      <c r="X147" s="191">
        <v>36655</v>
      </c>
      <c r="Y147" s="191">
        <v>38487.800000000003</v>
      </c>
      <c r="AC147" s="197">
        <v>143</v>
      </c>
      <c r="AD147" s="197">
        <v>36913.5</v>
      </c>
      <c r="AE147" s="197">
        <v>38759.18</v>
      </c>
      <c r="AF147" s="197">
        <v>40697.14</v>
      </c>
      <c r="AG147" s="197">
        <v>42732</v>
      </c>
      <c r="AH147" s="197">
        <v>44868.6</v>
      </c>
      <c r="AI147" s="197">
        <v>47112.03</v>
      </c>
      <c r="AJ147" s="197">
        <v>49467.63</v>
      </c>
      <c r="AK147" s="197">
        <v>51941.01</v>
      </c>
      <c r="AM147" s="175"/>
    </row>
    <row r="148" spans="2:39" x14ac:dyDescent="0.3">
      <c r="B148" s="217"/>
      <c r="C148" s="136"/>
      <c r="D148" s="154">
        <v>1</v>
      </c>
      <c r="E148" s="178" t="s">
        <v>87</v>
      </c>
      <c r="F148" s="181">
        <v>24</v>
      </c>
      <c r="G148" s="197">
        <v>26735.1</v>
      </c>
      <c r="H148" s="191">
        <v>28071.9</v>
      </c>
      <c r="I148" s="191">
        <v>29475.5</v>
      </c>
      <c r="J148" s="191">
        <v>30949.3</v>
      </c>
      <c r="K148" s="191">
        <v>32496.799999999999</v>
      </c>
      <c r="L148" s="191">
        <v>34121.599999999999</v>
      </c>
      <c r="M148" s="191">
        <v>35827.699999999997</v>
      </c>
      <c r="N148" s="191">
        <v>37619.1</v>
      </c>
      <c r="O148" s="197"/>
      <c r="P148" s="197"/>
      <c r="Q148" s="166"/>
      <c r="R148" s="197">
        <v>25379.7</v>
      </c>
      <c r="S148" s="191">
        <v>26648.7</v>
      </c>
      <c r="T148" s="191">
        <v>27981.1</v>
      </c>
      <c r="U148" s="191">
        <v>29380.2</v>
      </c>
      <c r="V148" s="191">
        <v>30849.200000000001</v>
      </c>
      <c r="W148" s="191">
        <v>32391.7</v>
      </c>
      <c r="X148" s="191">
        <v>34011.300000000003</v>
      </c>
      <c r="Y148" s="191">
        <v>35711.9</v>
      </c>
      <c r="AC148" s="197">
        <v>144</v>
      </c>
      <c r="AD148" s="197">
        <v>32495.5</v>
      </c>
      <c r="AE148" s="197">
        <v>34120.28</v>
      </c>
      <c r="AF148" s="197">
        <v>35826.29</v>
      </c>
      <c r="AG148" s="197">
        <v>37617.599999999999</v>
      </c>
      <c r="AH148" s="197">
        <v>39498.480000000003</v>
      </c>
      <c r="AI148" s="197">
        <v>41473.4</v>
      </c>
      <c r="AJ148" s="197">
        <v>43547.07</v>
      </c>
      <c r="AK148" s="197">
        <v>45724.42</v>
      </c>
      <c r="AM148" s="175"/>
    </row>
    <row r="149" spans="2:39" x14ac:dyDescent="0.3">
      <c r="B149" s="217"/>
      <c r="C149" s="136"/>
      <c r="D149" s="154">
        <v>1</v>
      </c>
      <c r="E149" s="178" t="s">
        <v>88</v>
      </c>
      <c r="F149" s="181">
        <v>1</v>
      </c>
      <c r="G149" s="197">
        <v>28262.3</v>
      </c>
      <c r="H149" s="191">
        <v>29675.4</v>
      </c>
      <c r="I149" s="191">
        <v>31159.200000000001</v>
      </c>
      <c r="J149" s="191">
        <v>32717.200000000001</v>
      </c>
      <c r="K149" s="191">
        <v>34353.1</v>
      </c>
      <c r="L149" s="191">
        <v>36070.800000000003</v>
      </c>
      <c r="M149" s="191">
        <v>37874.300000000003</v>
      </c>
      <c r="N149" s="191">
        <v>39768</v>
      </c>
      <c r="O149" s="197"/>
      <c r="P149" s="197"/>
      <c r="Q149" s="166"/>
      <c r="R149" s="197">
        <v>26426</v>
      </c>
      <c r="S149" s="191">
        <v>27747.3</v>
      </c>
      <c r="T149" s="191">
        <v>29134.7</v>
      </c>
      <c r="U149" s="191">
        <v>30591.4</v>
      </c>
      <c r="V149" s="191">
        <v>32121</v>
      </c>
      <c r="W149" s="191">
        <v>33727.1</v>
      </c>
      <c r="X149" s="191">
        <v>35413.5</v>
      </c>
      <c r="Y149" s="191">
        <v>37184.199999999997</v>
      </c>
      <c r="AC149" s="197">
        <v>145</v>
      </c>
      <c r="AD149" s="197">
        <v>32244.5</v>
      </c>
      <c r="AE149" s="197">
        <v>33856.730000000003</v>
      </c>
      <c r="AF149" s="197">
        <v>35549.57</v>
      </c>
      <c r="AG149" s="197">
        <v>37327.050000000003</v>
      </c>
      <c r="AH149" s="197">
        <v>39193.4</v>
      </c>
      <c r="AI149" s="197">
        <v>41153.07</v>
      </c>
      <c r="AJ149" s="197">
        <v>43210.720000000001</v>
      </c>
      <c r="AK149" s="197">
        <v>45371.26</v>
      </c>
      <c r="AM149" s="175"/>
    </row>
    <row r="150" spans="2:39" x14ac:dyDescent="0.3">
      <c r="B150" s="217"/>
      <c r="C150" s="136"/>
      <c r="D150" s="154">
        <v>1</v>
      </c>
      <c r="E150" s="178" t="s">
        <v>88</v>
      </c>
      <c r="F150" s="181">
        <v>2</v>
      </c>
      <c r="G150" s="197">
        <v>28121.5</v>
      </c>
      <c r="H150" s="191">
        <v>29527.599999999999</v>
      </c>
      <c r="I150" s="191">
        <v>31004</v>
      </c>
      <c r="J150" s="191">
        <v>32554.2</v>
      </c>
      <c r="K150" s="191">
        <v>34181.9</v>
      </c>
      <c r="L150" s="191">
        <v>35891</v>
      </c>
      <c r="M150" s="191">
        <v>37685.599999999999</v>
      </c>
      <c r="N150" s="191">
        <v>39569.9</v>
      </c>
      <c r="O150" s="197"/>
      <c r="P150" s="197"/>
      <c r="Q150" s="166"/>
      <c r="R150" s="197">
        <v>26218.6</v>
      </c>
      <c r="S150" s="191">
        <v>27529.5</v>
      </c>
      <c r="T150" s="191">
        <v>28906</v>
      </c>
      <c r="U150" s="191">
        <v>30351.3</v>
      </c>
      <c r="V150" s="191">
        <v>31868.9</v>
      </c>
      <c r="W150" s="191">
        <v>33462.300000000003</v>
      </c>
      <c r="X150" s="191">
        <v>35135.4</v>
      </c>
      <c r="Y150" s="191">
        <v>36892.199999999997</v>
      </c>
      <c r="AC150" s="197">
        <v>146</v>
      </c>
      <c r="AD150" s="197">
        <v>31936.5</v>
      </c>
      <c r="AE150" s="197">
        <v>33533.33</v>
      </c>
      <c r="AF150" s="197">
        <v>35210</v>
      </c>
      <c r="AG150" s="197">
        <v>36970.5</v>
      </c>
      <c r="AH150" s="197">
        <v>38819.03</v>
      </c>
      <c r="AI150" s="197">
        <v>40759.980000000003</v>
      </c>
      <c r="AJ150" s="197">
        <v>42797.98</v>
      </c>
      <c r="AK150" s="197">
        <v>44937.88</v>
      </c>
      <c r="AM150" s="175"/>
    </row>
    <row r="151" spans="2:39" x14ac:dyDescent="0.3">
      <c r="B151" s="217"/>
      <c r="C151" s="136"/>
      <c r="D151" s="154">
        <v>1</v>
      </c>
      <c r="E151" s="178" t="s">
        <v>88</v>
      </c>
      <c r="F151" s="181">
        <v>3</v>
      </c>
      <c r="G151" s="197">
        <v>27482</v>
      </c>
      <c r="H151" s="191">
        <v>28856.1</v>
      </c>
      <c r="I151" s="191">
        <v>30298.9</v>
      </c>
      <c r="J151" s="191">
        <v>31813.8</v>
      </c>
      <c r="K151" s="191">
        <v>33404.5</v>
      </c>
      <c r="L151" s="191">
        <v>35074.699999999997</v>
      </c>
      <c r="M151" s="191">
        <v>36828.400000000001</v>
      </c>
      <c r="N151" s="191">
        <v>38669.800000000003</v>
      </c>
      <c r="O151" s="197"/>
      <c r="P151" s="197"/>
      <c r="Q151" s="166"/>
      <c r="R151" s="197">
        <v>25729.200000000001</v>
      </c>
      <c r="S151" s="191">
        <v>27015.7</v>
      </c>
      <c r="T151" s="191">
        <v>28366.5</v>
      </c>
      <c r="U151" s="191">
        <v>29784.799999999999</v>
      </c>
      <c r="V151" s="191">
        <v>31274</v>
      </c>
      <c r="W151" s="191">
        <v>32837.699999999997</v>
      </c>
      <c r="X151" s="191">
        <v>34479.599999999999</v>
      </c>
      <c r="Y151" s="191">
        <v>36203.599999999999</v>
      </c>
      <c r="AC151" s="197">
        <v>147</v>
      </c>
      <c r="AD151" s="197">
        <v>31064</v>
      </c>
      <c r="AE151" s="197">
        <v>32617.200000000001</v>
      </c>
      <c r="AF151" s="197">
        <v>34248.06</v>
      </c>
      <c r="AG151" s="197">
        <v>35960.46</v>
      </c>
      <c r="AH151" s="197">
        <v>37758.480000000003</v>
      </c>
      <c r="AI151" s="197">
        <v>39646.400000000001</v>
      </c>
      <c r="AJ151" s="197">
        <v>41628.720000000001</v>
      </c>
      <c r="AK151" s="197">
        <v>43710.16</v>
      </c>
      <c r="AM151" s="175"/>
    </row>
    <row r="152" spans="2:39" x14ac:dyDescent="0.3">
      <c r="B152" s="217"/>
      <c r="C152" s="136"/>
      <c r="D152" s="154">
        <v>1</v>
      </c>
      <c r="E152" s="178" t="s">
        <v>88</v>
      </c>
      <c r="F152" s="181">
        <v>4</v>
      </c>
      <c r="G152" s="197">
        <v>27039.3</v>
      </c>
      <c r="H152" s="191">
        <v>28391.3</v>
      </c>
      <c r="I152" s="191">
        <v>29810.9</v>
      </c>
      <c r="J152" s="191">
        <v>31301.4</v>
      </c>
      <c r="K152" s="191">
        <v>32866.5</v>
      </c>
      <c r="L152" s="191">
        <v>34509.800000000003</v>
      </c>
      <c r="M152" s="191">
        <v>36235.300000000003</v>
      </c>
      <c r="N152" s="191">
        <v>38047.1</v>
      </c>
      <c r="O152" s="197"/>
      <c r="P152" s="197"/>
      <c r="Q152" s="166"/>
      <c r="R152" s="197">
        <v>25533.8</v>
      </c>
      <c r="S152" s="191">
        <v>26810.5</v>
      </c>
      <c r="T152" s="191">
        <v>28151</v>
      </c>
      <c r="U152" s="191">
        <v>29558.6</v>
      </c>
      <c r="V152" s="191">
        <v>31036.5</v>
      </c>
      <c r="W152" s="191">
        <v>32588.3</v>
      </c>
      <c r="X152" s="191">
        <v>34217.699999999997</v>
      </c>
      <c r="Y152" s="191">
        <v>35928.6</v>
      </c>
      <c r="AC152" s="197">
        <v>148</v>
      </c>
      <c r="AD152" s="197">
        <v>30240.5</v>
      </c>
      <c r="AE152" s="197">
        <v>31752.53</v>
      </c>
      <c r="AF152" s="197">
        <v>33340.160000000003</v>
      </c>
      <c r="AG152" s="197">
        <v>35007.17</v>
      </c>
      <c r="AH152" s="197">
        <v>36757.53</v>
      </c>
      <c r="AI152" s="197">
        <v>38595.410000000003</v>
      </c>
      <c r="AJ152" s="197">
        <v>40525.18</v>
      </c>
      <c r="AK152" s="197">
        <v>42551.44</v>
      </c>
      <c r="AM152" s="175"/>
    </row>
    <row r="153" spans="2:39" x14ac:dyDescent="0.3">
      <c r="B153" s="217"/>
      <c r="C153" s="136"/>
      <c r="D153" s="154">
        <v>1</v>
      </c>
      <c r="E153" s="178" t="s">
        <v>88</v>
      </c>
      <c r="F153" s="181">
        <v>5</v>
      </c>
      <c r="G153" s="197">
        <v>27140.6</v>
      </c>
      <c r="H153" s="191">
        <v>28497.599999999999</v>
      </c>
      <c r="I153" s="191">
        <v>29922.5</v>
      </c>
      <c r="J153" s="191">
        <v>31418.6</v>
      </c>
      <c r="K153" s="191">
        <v>32989.5</v>
      </c>
      <c r="L153" s="191">
        <v>34639</v>
      </c>
      <c r="M153" s="191">
        <v>36371</v>
      </c>
      <c r="N153" s="191">
        <v>38189.599999999999</v>
      </c>
      <c r="O153" s="197"/>
      <c r="P153" s="197"/>
      <c r="Q153" s="166"/>
      <c r="R153" s="197">
        <v>26124.799999999999</v>
      </c>
      <c r="S153" s="191">
        <v>27431</v>
      </c>
      <c r="T153" s="191">
        <v>28802.6</v>
      </c>
      <c r="U153" s="191">
        <v>30242.7</v>
      </c>
      <c r="V153" s="191">
        <v>31754.799999999999</v>
      </c>
      <c r="W153" s="191">
        <v>33342.5</v>
      </c>
      <c r="X153" s="191">
        <v>35009.599999999999</v>
      </c>
      <c r="Y153" s="191">
        <v>36760.1</v>
      </c>
      <c r="AC153" s="197">
        <v>149</v>
      </c>
      <c r="AD153" s="197">
        <v>29282.5</v>
      </c>
      <c r="AE153" s="197">
        <v>30746.63</v>
      </c>
      <c r="AF153" s="197">
        <v>32283.96</v>
      </c>
      <c r="AG153" s="197">
        <v>33898.160000000003</v>
      </c>
      <c r="AH153" s="197">
        <v>35593.07</v>
      </c>
      <c r="AI153" s="197">
        <v>37372.720000000001</v>
      </c>
      <c r="AJ153" s="197">
        <v>39241.360000000001</v>
      </c>
      <c r="AK153" s="197">
        <v>41203.43</v>
      </c>
      <c r="AM153" s="175"/>
    </row>
    <row r="154" spans="2:39" x14ac:dyDescent="0.3">
      <c r="B154" s="217"/>
      <c r="C154" s="136"/>
      <c r="D154" s="154">
        <v>1</v>
      </c>
      <c r="E154" s="178" t="s">
        <v>88</v>
      </c>
      <c r="F154" s="181">
        <v>6</v>
      </c>
      <c r="G154" s="197">
        <v>28998.9</v>
      </c>
      <c r="H154" s="191">
        <v>30448.799999999999</v>
      </c>
      <c r="I154" s="191">
        <v>31971.200000000001</v>
      </c>
      <c r="J154" s="191">
        <v>33569.800000000003</v>
      </c>
      <c r="K154" s="191">
        <v>35248.300000000003</v>
      </c>
      <c r="L154" s="191">
        <v>37010.699999999997</v>
      </c>
      <c r="M154" s="191">
        <v>38861.199999999997</v>
      </c>
      <c r="N154" s="191">
        <v>40804.300000000003</v>
      </c>
      <c r="O154" s="197"/>
      <c r="P154" s="197"/>
      <c r="Q154" s="166"/>
      <c r="R154" s="197">
        <v>28926.5</v>
      </c>
      <c r="S154" s="191">
        <v>30372.799999999999</v>
      </c>
      <c r="T154" s="191">
        <v>31891.4</v>
      </c>
      <c r="U154" s="191">
        <v>33486</v>
      </c>
      <c r="V154" s="191">
        <v>35160.300000000003</v>
      </c>
      <c r="W154" s="191">
        <v>36918.300000000003</v>
      </c>
      <c r="X154" s="191">
        <v>38764.199999999997</v>
      </c>
      <c r="Y154" s="191">
        <v>40702.400000000001</v>
      </c>
      <c r="AC154" s="197">
        <v>150</v>
      </c>
      <c r="AD154" s="197">
        <v>30045.5</v>
      </c>
      <c r="AE154" s="197">
        <v>31547.78</v>
      </c>
      <c r="AF154" s="197">
        <v>33125.17</v>
      </c>
      <c r="AG154" s="197">
        <v>34781.43</v>
      </c>
      <c r="AH154" s="197">
        <v>36520.5</v>
      </c>
      <c r="AI154" s="197">
        <v>38346.53</v>
      </c>
      <c r="AJ154" s="197">
        <v>40263.86</v>
      </c>
      <c r="AK154" s="197">
        <v>42277.05</v>
      </c>
      <c r="AM154" s="175"/>
    </row>
    <row r="155" spans="2:39" x14ac:dyDescent="0.3">
      <c r="B155" s="217"/>
      <c r="C155" s="136"/>
      <c r="D155" s="154">
        <v>1</v>
      </c>
      <c r="E155" s="178" t="s">
        <v>88</v>
      </c>
      <c r="F155" s="181">
        <v>7</v>
      </c>
      <c r="G155" s="197">
        <v>32923.1</v>
      </c>
      <c r="H155" s="191">
        <v>34569.300000000003</v>
      </c>
      <c r="I155" s="191">
        <v>36297.800000000003</v>
      </c>
      <c r="J155" s="191">
        <v>38112.699999999997</v>
      </c>
      <c r="K155" s="191">
        <v>40018.300000000003</v>
      </c>
      <c r="L155" s="191">
        <v>42019.199999999997</v>
      </c>
      <c r="M155" s="191">
        <v>44120.2</v>
      </c>
      <c r="N155" s="191">
        <v>46326.2</v>
      </c>
      <c r="O155" s="197"/>
      <c r="P155" s="197"/>
      <c r="Q155" s="166"/>
      <c r="R155" s="197">
        <v>33792</v>
      </c>
      <c r="S155" s="191">
        <v>35481.599999999999</v>
      </c>
      <c r="T155" s="191">
        <v>37255.699999999997</v>
      </c>
      <c r="U155" s="191">
        <v>39118.5</v>
      </c>
      <c r="V155" s="191">
        <v>41074.400000000001</v>
      </c>
      <c r="W155" s="191">
        <v>43128.1</v>
      </c>
      <c r="X155" s="191">
        <v>45284.5</v>
      </c>
      <c r="Y155" s="191">
        <v>47548.7</v>
      </c>
      <c r="AC155" s="197">
        <v>151</v>
      </c>
      <c r="AD155" s="197">
        <v>34288</v>
      </c>
      <c r="AE155" s="197">
        <v>36002.400000000001</v>
      </c>
      <c r="AF155" s="197">
        <v>37802.519999999997</v>
      </c>
      <c r="AG155" s="197">
        <v>39692.65</v>
      </c>
      <c r="AH155" s="197">
        <v>41677.279999999999</v>
      </c>
      <c r="AI155" s="197">
        <v>43761.14</v>
      </c>
      <c r="AJ155" s="197">
        <v>45949.2</v>
      </c>
      <c r="AK155" s="197">
        <v>48246.66</v>
      </c>
      <c r="AM155" s="175"/>
    </row>
    <row r="156" spans="2:39" x14ac:dyDescent="0.3">
      <c r="B156" s="217"/>
      <c r="C156" s="136"/>
      <c r="D156" s="154">
        <v>1</v>
      </c>
      <c r="E156" s="178" t="s">
        <v>88</v>
      </c>
      <c r="F156" s="181">
        <v>8</v>
      </c>
      <c r="G156" s="197">
        <v>36220.300000000003</v>
      </c>
      <c r="H156" s="191">
        <v>38031.300000000003</v>
      </c>
      <c r="I156" s="191">
        <v>39932.9</v>
      </c>
      <c r="J156" s="191">
        <v>41929.5</v>
      </c>
      <c r="K156" s="191">
        <v>44026</v>
      </c>
      <c r="L156" s="191">
        <v>46227.3</v>
      </c>
      <c r="M156" s="191">
        <v>48538.7</v>
      </c>
      <c r="N156" s="191">
        <v>50965.599999999999</v>
      </c>
      <c r="O156" s="197"/>
      <c r="P156" s="197"/>
      <c r="Q156" s="166"/>
      <c r="R156" s="197">
        <v>36133.5</v>
      </c>
      <c r="S156" s="191">
        <v>37940.199999999997</v>
      </c>
      <c r="T156" s="191">
        <v>39837.199999999997</v>
      </c>
      <c r="U156" s="191">
        <v>41829.1</v>
      </c>
      <c r="V156" s="191">
        <v>43920.6</v>
      </c>
      <c r="W156" s="191">
        <v>46116.6</v>
      </c>
      <c r="X156" s="191">
        <v>48422.400000000001</v>
      </c>
      <c r="Y156" s="191">
        <v>50843.5</v>
      </c>
      <c r="AC156" s="197">
        <v>152</v>
      </c>
      <c r="AD156" s="197">
        <v>41355.5</v>
      </c>
      <c r="AE156" s="197">
        <v>43423.28</v>
      </c>
      <c r="AF156" s="197">
        <v>45594.44</v>
      </c>
      <c r="AG156" s="197">
        <v>47874.16</v>
      </c>
      <c r="AH156" s="197">
        <v>50267.87</v>
      </c>
      <c r="AI156" s="197">
        <v>52781.26</v>
      </c>
      <c r="AJ156" s="197">
        <v>55420.32</v>
      </c>
      <c r="AK156" s="197">
        <v>58191.34</v>
      </c>
      <c r="AM156" s="175"/>
    </row>
    <row r="157" spans="2:39" x14ac:dyDescent="0.3">
      <c r="B157" s="217"/>
      <c r="C157" s="136"/>
      <c r="D157" s="154">
        <v>1</v>
      </c>
      <c r="E157" s="178" t="s">
        <v>88</v>
      </c>
      <c r="F157" s="181">
        <v>9</v>
      </c>
      <c r="G157" s="197">
        <v>37587.800000000003</v>
      </c>
      <c r="H157" s="191">
        <v>39467.199999999997</v>
      </c>
      <c r="I157" s="191">
        <v>41440.6</v>
      </c>
      <c r="J157" s="191">
        <v>43512.6</v>
      </c>
      <c r="K157" s="191">
        <v>45688.2</v>
      </c>
      <c r="L157" s="191">
        <v>47972.6</v>
      </c>
      <c r="M157" s="191">
        <v>50371.199999999997</v>
      </c>
      <c r="N157" s="191">
        <v>52889.8</v>
      </c>
      <c r="O157" s="197"/>
      <c r="P157" s="197"/>
      <c r="Q157" s="166"/>
      <c r="R157" s="197">
        <v>36561.9</v>
      </c>
      <c r="S157" s="191">
        <v>38390</v>
      </c>
      <c r="T157" s="191">
        <v>40309.5</v>
      </c>
      <c r="U157" s="191">
        <v>42325</v>
      </c>
      <c r="V157" s="191">
        <v>44441.3</v>
      </c>
      <c r="W157" s="191">
        <v>46663.4</v>
      </c>
      <c r="X157" s="191">
        <v>48996.6</v>
      </c>
      <c r="Y157" s="191">
        <v>51446.400000000001</v>
      </c>
      <c r="AC157" s="197">
        <v>153</v>
      </c>
      <c r="AD157" s="197">
        <v>43090</v>
      </c>
      <c r="AE157" s="197">
        <v>45244.5</v>
      </c>
      <c r="AF157" s="197">
        <v>47506.73</v>
      </c>
      <c r="AG157" s="197">
        <v>49882.07</v>
      </c>
      <c r="AH157" s="197">
        <v>52376.17</v>
      </c>
      <c r="AI157" s="197">
        <v>54994.98</v>
      </c>
      <c r="AJ157" s="197">
        <v>57744.73</v>
      </c>
      <c r="AK157" s="197">
        <v>60631.97</v>
      </c>
      <c r="AM157" s="175"/>
    </row>
    <row r="158" spans="2:39" x14ac:dyDescent="0.3">
      <c r="B158" s="217"/>
      <c r="C158" s="136"/>
      <c r="D158" s="154">
        <v>1</v>
      </c>
      <c r="E158" s="178" t="s">
        <v>88</v>
      </c>
      <c r="F158" s="181">
        <v>10</v>
      </c>
      <c r="G158" s="197">
        <v>38070.800000000003</v>
      </c>
      <c r="H158" s="191">
        <v>39974.300000000003</v>
      </c>
      <c r="I158" s="191">
        <v>41973</v>
      </c>
      <c r="J158" s="191">
        <v>44071.7</v>
      </c>
      <c r="K158" s="191">
        <v>46275.3</v>
      </c>
      <c r="L158" s="191">
        <v>48589.1</v>
      </c>
      <c r="M158" s="191">
        <v>51018.6</v>
      </c>
      <c r="N158" s="191">
        <v>53569.5</v>
      </c>
      <c r="O158" s="197"/>
      <c r="P158" s="197"/>
      <c r="Q158" s="166"/>
      <c r="R158" s="197">
        <v>36107.5</v>
      </c>
      <c r="S158" s="191">
        <v>37912.9</v>
      </c>
      <c r="T158" s="191">
        <v>39808.5</v>
      </c>
      <c r="U158" s="191">
        <v>41798.9</v>
      </c>
      <c r="V158" s="191">
        <v>43888.800000000003</v>
      </c>
      <c r="W158" s="191">
        <v>46083.199999999997</v>
      </c>
      <c r="X158" s="191">
        <v>48387.4</v>
      </c>
      <c r="Y158" s="191">
        <v>50806.8</v>
      </c>
      <c r="AC158" s="197">
        <v>154</v>
      </c>
      <c r="AD158" s="197">
        <v>44004</v>
      </c>
      <c r="AE158" s="197">
        <v>46204.2</v>
      </c>
      <c r="AF158" s="197">
        <v>48514.41</v>
      </c>
      <c r="AG158" s="197">
        <v>50940.13</v>
      </c>
      <c r="AH158" s="197">
        <v>53487.14</v>
      </c>
      <c r="AI158" s="197">
        <v>56161.5</v>
      </c>
      <c r="AJ158" s="197">
        <v>58969.58</v>
      </c>
      <c r="AK158" s="197">
        <v>61918.06</v>
      </c>
      <c r="AM158" s="175"/>
    </row>
    <row r="159" spans="2:39" x14ac:dyDescent="0.3">
      <c r="B159" s="217"/>
      <c r="C159" s="136"/>
      <c r="D159" s="154">
        <v>1</v>
      </c>
      <c r="E159" s="178" t="s">
        <v>88</v>
      </c>
      <c r="F159" s="181">
        <v>11</v>
      </c>
      <c r="G159" s="197">
        <v>37954</v>
      </c>
      <c r="H159" s="191">
        <v>39851.699999999997</v>
      </c>
      <c r="I159" s="191">
        <v>41844.300000000003</v>
      </c>
      <c r="J159" s="191">
        <v>43936.5</v>
      </c>
      <c r="K159" s="191">
        <v>46133.3</v>
      </c>
      <c r="L159" s="191">
        <v>48440</v>
      </c>
      <c r="M159" s="191">
        <v>50862</v>
      </c>
      <c r="N159" s="191">
        <v>53405.1</v>
      </c>
      <c r="O159" s="197"/>
      <c r="P159" s="197"/>
      <c r="Q159" s="166"/>
      <c r="R159" s="197">
        <v>35693.800000000003</v>
      </c>
      <c r="S159" s="191">
        <v>37478.5</v>
      </c>
      <c r="T159" s="191">
        <v>39352.400000000001</v>
      </c>
      <c r="U159" s="191">
        <v>41320</v>
      </c>
      <c r="V159" s="191">
        <v>43386</v>
      </c>
      <c r="W159" s="191">
        <v>45555.3</v>
      </c>
      <c r="X159" s="191">
        <v>47833.1</v>
      </c>
      <c r="Y159" s="191">
        <v>50224.800000000003</v>
      </c>
      <c r="AC159" s="197">
        <v>155</v>
      </c>
      <c r="AD159" s="197">
        <v>44344</v>
      </c>
      <c r="AE159" s="197">
        <v>46561.2</v>
      </c>
      <c r="AF159" s="197">
        <v>48889.26</v>
      </c>
      <c r="AG159" s="197">
        <v>51333.72</v>
      </c>
      <c r="AH159" s="197">
        <v>53900.41</v>
      </c>
      <c r="AI159" s="197">
        <v>56595.43</v>
      </c>
      <c r="AJ159" s="197">
        <v>59425.2</v>
      </c>
      <c r="AK159" s="197">
        <v>62396.46</v>
      </c>
      <c r="AM159" s="175"/>
    </row>
    <row r="160" spans="2:39" x14ac:dyDescent="0.3">
      <c r="B160" s="217"/>
      <c r="C160" s="136"/>
      <c r="D160" s="154">
        <v>1</v>
      </c>
      <c r="E160" s="178" t="s">
        <v>88</v>
      </c>
      <c r="F160" s="181">
        <v>12</v>
      </c>
      <c r="G160" s="197">
        <v>37829.599999999999</v>
      </c>
      <c r="H160" s="191">
        <v>39721.1</v>
      </c>
      <c r="I160" s="191">
        <v>41707.199999999997</v>
      </c>
      <c r="J160" s="191">
        <v>43792.6</v>
      </c>
      <c r="K160" s="191">
        <v>45982.2</v>
      </c>
      <c r="L160" s="191">
        <v>48281.3</v>
      </c>
      <c r="M160" s="191">
        <v>50695.4</v>
      </c>
      <c r="N160" s="191">
        <v>53230.2</v>
      </c>
      <c r="O160" s="197"/>
      <c r="P160" s="197"/>
      <c r="Q160" s="166"/>
      <c r="R160" s="197">
        <v>35283.300000000003</v>
      </c>
      <c r="S160" s="191">
        <v>37047.5</v>
      </c>
      <c r="T160" s="191">
        <v>38899.9</v>
      </c>
      <c r="U160" s="191">
        <v>40844.9</v>
      </c>
      <c r="V160" s="191">
        <v>42887.1</v>
      </c>
      <c r="W160" s="191">
        <v>45031.5</v>
      </c>
      <c r="X160" s="191">
        <v>47283.1</v>
      </c>
      <c r="Y160" s="191">
        <v>49647.3</v>
      </c>
      <c r="AC160" s="197">
        <v>156</v>
      </c>
      <c r="AD160" s="197">
        <v>44748</v>
      </c>
      <c r="AE160" s="197">
        <v>46985.4</v>
      </c>
      <c r="AF160" s="197">
        <v>49334.67</v>
      </c>
      <c r="AG160" s="197">
        <v>51801.4</v>
      </c>
      <c r="AH160" s="197">
        <v>54391.47</v>
      </c>
      <c r="AI160" s="197">
        <v>57111.040000000001</v>
      </c>
      <c r="AJ160" s="197">
        <v>59966.59</v>
      </c>
      <c r="AK160" s="197">
        <v>62964.92</v>
      </c>
      <c r="AM160" s="175"/>
    </row>
    <row r="161" spans="2:39" x14ac:dyDescent="0.3">
      <c r="B161" s="217"/>
      <c r="C161" s="136"/>
      <c r="D161" s="154">
        <v>1</v>
      </c>
      <c r="E161" s="178" t="s">
        <v>88</v>
      </c>
      <c r="F161" s="181">
        <v>13</v>
      </c>
      <c r="G161" s="197">
        <v>37541.199999999997</v>
      </c>
      <c r="H161" s="191">
        <v>39418.300000000003</v>
      </c>
      <c r="I161" s="191">
        <v>41389.199999999997</v>
      </c>
      <c r="J161" s="191">
        <v>43458.7</v>
      </c>
      <c r="K161" s="191">
        <v>45631.6</v>
      </c>
      <c r="L161" s="191">
        <v>47913.2</v>
      </c>
      <c r="M161" s="191">
        <v>50308.9</v>
      </c>
      <c r="N161" s="191">
        <v>52824.3</v>
      </c>
      <c r="O161" s="197"/>
      <c r="P161" s="197"/>
      <c r="Q161" s="166"/>
      <c r="R161" s="197">
        <v>34611.9</v>
      </c>
      <c r="S161" s="191">
        <v>36342.5</v>
      </c>
      <c r="T161" s="191">
        <v>38159.599999999999</v>
      </c>
      <c r="U161" s="191">
        <v>40067.599999999999</v>
      </c>
      <c r="V161" s="191">
        <v>42071</v>
      </c>
      <c r="W161" s="191">
        <v>44174.6</v>
      </c>
      <c r="X161" s="191">
        <v>46383.3</v>
      </c>
      <c r="Y161" s="191">
        <v>48702.5</v>
      </c>
      <c r="AC161" s="197">
        <v>157</v>
      </c>
      <c r="AD161" s="197">
        <v>45102</v>
      </c>
      <c r="AE161" s="197">
        <v>47357.1</v>
      </c>
      <c r="AF161" s="197">
        <v>49724.959999999999</v>
      </c>
      <c r="AG161" s="197">
        <v>52211.21</v>
      </c>
      <c r="AH161" s="197">
        <v>54821.77</v>
      </c>
      <c r="AI161" s="197">
        <v>57562.86</v>
      </c>
      <c r="AJ161" s="197">
        <v>60441</v>
      </c>
      <c r="AK161" s="197">
        <v>63463.05</v>
      </c>
      <c r="AM161" s="175"/>
    </row>
    <row r="162" spans="2:39" x14ac:dyDescent="0.3">
      <c r="B162" s="217"/>
      <c r="C162" s="136"/>
      <c r="D162" s="154">
        <v>1</v>
      </c>
      <c r="E162" s="178" t="s">
        <v>88</v>
      </c>
      <c r="F162" s="181">
        <v>14</v>
      </c>
      <c r="G162" s="197">
        <v>37244.9</v>
      </c>
      <c r="H162" s="191">
        <v>39107.1</v>
      </c>
      <c r="I162" s="191">
        <v>41062.5</v>
      </c>
      <c r="J162" s="191">
        <v>43115.6</v>
      </c>
      <c r="K162" s="191">
        <v>45271.4</v>
      </c>
      <c r="L162" s="191">
        <v>47535</v>
      </c>
      <c r="M162" s="191">
        <v>49911.8</v>
      </c>
      <c r="N162" s="191">
        <v>52407.4</v>
      </c>
      <c r="O162" s="197"/>
      <c r="P162" s="197"/>
      <c r="Q162" s="166"/>
      <c r="R162" s="197">
        <v>34215.699999999997</v>
      </c>
      <c r="S162" s="191">
        <v>35926.5</v>
      </c>
      <c r="T162" s="191">
        <v>37722.800000000003</v>
      </c>
      <c r="U162" s="191">
        <v>39608.9</v>
      </c>
      <c r="V162" s="191">
        <v>41589.300000000003</v>
      </c>
      <c r="W162" s="191">
        <v>43668.800000000003</v>
      </c>
      <c r="X162" s="191">
        <v>45852.2</v>
      </c>
      <c r="Y162" s="191">
        <v>48144.800000000003</v>
      </c>
      <c r="AC162" s="197">
        <v>158</v>
      </c>
      <c r="AD162" s="197">
        <v>44888.5</v>
      </c>
      <c r="AE162" s="197">
        <v>47132.93</v>
      </c>
      <c r="AF162" s="197">
        <v>49489.58</v>
      </c>
      <c r="AG162" s="197">
        <v>51964.06</v>
      </c>
      <c r="AH162" s="197">
        <v>54562.26</v>
      </c>
      <c r="AI162" s="197">
        <v>57290.37</v>
      </c>
      <c r="AJ162" s="197">
        <v>60154.89</v>
      </c>
      <c r="AK162" s="197">
        <v>63162.63</v>
      </c>
      <c r="AM162" s="175"/>
    </row>
    <row r="163" spans="2:39" x14ac:dyDescent="0.3">
      <c r="B163" s="217"/>
      <c r="C163" s="136"/>
      <c r="D163" s="154">
        <v>1</v>
      </c>
      <c r="E163" s="178" t="s">
        <v>88</v>
      </c>
      <c r="F163" s="181">
        <v>15</v>
      </c>
      <c r="G163" s="197">
        <v>37342.6</v>
      </c>
      <c r="H163" s="191">
        <v>39209.699999999997</v>
      </c>
      <c r="I163" s="191">
        <v>41170.199999999997</v>
      </c>
      <c r="J163" s="191">
        <v>43228.7</v>
      </c>
      <c r="K163" s="191">
        <v>45390.1</v>
      </c>
      <c r="L163" s="191">
        <v>47659.6</v>
      </c>
      <c r="M163" s="191">
        <v>50042.6</v>
      </c>
      <c r="N163" s="191">
        <v>52544.7</v>
      </c>
      <c r="O163" s="197"/>
      <c r="P163" s="197"/>
      <c r="Q163" s="166"/>
      <c r="R163" s="197">
        <v>34275.9</v>
      </c>
      <c r="S163" s="191">
        <v>35989.699999999997</v>
      </c>
      <c r="T163" s="191">
        <v>37789.199999999997</v>
      </c>
      <c r="U163" s="191">
        <v>39678.699999999997</v>
      </c>
      <c r="V163" s="191">
        <v>41662.6</v>
      </c>
      <c r="W163" s="191">
        <v>43745.7</v>
      </c>
      <c r="X163" s="191">
        <v>45933</v>
      </c>
      <c r="Y163" s="191">
        <v>48229.7</v>
      </c>
      <c r="AC163" s="197">
        <v>159</v>
      </c>
      <c r="AD163" s="197">
        <v>44941.5</v>
      </c>
      <c r="AE163" s="197">
        <v>47188.58</v>
      </c>
      <c r="AF163" s="197">
        <v>49548.01</v>
      </c>
      <c r="AG163" s="197">
        <v>52025.41</v>
      </c>
      <c r="AH163" s="197">
        <v>54626.68</v>
      </c>
      <c r="AI163" s="197">
        <v>57358.01</v>
      </c>
      <c r="AJ163" s="197">
        <v>60225.91</v>
      </c>
      <c r="AK163" s="197">
        <v>63237.21</v>
      </c>
      <c r="AM163" s="175"/>
    </row>
    <row r="164" spans="2:39" x14ac:dyDescent="0.3">
      <c r="B164" s="217"/>
      <c r="C164" s="136"/>
      <c r="D164" s="154">
        <v>1</v>
      </c>
      <c r="E164" s="178" t="s">
        <v>88</v>
      </c>
      <c r="F164" s="181">
        <v>16</v>
      </c>
      <c r="G164" s="197">
        <v>38415.1</v>
      </c>
      <c r="H164" s="191">
        <v>40335.9</v>
      </c>
      <c r="I164" s="191">
        <v>42352.7</v>
      </c>
      <c r="J164" s="191">
        <v>44470.3</v>
      </c>
      <c r="K164" s="191">
        <v>46693.8</v>
      </c>
      <c r="L164" s="191">
        <v>49028.5</v>
      </c>
      <c r="M164" s="191">
        <v>51479.9</v>
      </c>
      <c r="N164" s="191">
        <v>54053.9</v>
      </c>
      <c r="O164" s="197"/>
      <c r="P164" s="197"/>
      <c r="Q164" s="166"/>
      <c r="R164" s="197">
        <v>35573.699999999997</v>
      </c>
      <c r="S164" s="191">
        <v>37352.400000000001</v>
      </c>
      <c r="T164" s="191">
        <v>39220</v>
      </c>
      <c r="U164" s="191">
        <v>41181</v>
      </c>
      <c r="V164" s="191">
        <v>43240.1</v>
      </c>
      <c r="W164" s="191">
        <v>45402.1</v>
      </c>
      <c r="X164" s="191">
        <v>47672.2</v>
      </c>
      <c r="Y164" s="191">
        <v>50055.8</v>
      </c>
      <c r="AC164" s="197">
        <v>160</v>
      </c>
      <c r="AD164" s="197">
        <v>45542</v>
      </c>
      <c r="AE164" s="197">
        <v>47819.1</v>
      </c>
      <c r="AF164" s="197">
        <v>50210.06</v>
      </c>
      <c r="AG164" s="197">
        <v>52720.56</v>
      </c>
      <c r="AH164" s="197">
        <v>55356.59</v>
      </c>
      <c r="AI164" s="197">
        <v>58124.42</v>
      </c>
      <c r="AJ164" s="197">
        <v>61030.64</v>
      </c>
      <c r="AK164" s="197">
        <v>64082.17</v>
      </c>
      <c r="AM164" s="175"/>
    </row>
    <row r="165" spans="2:39" x14ac:dyDescent="0.3">
      <c r="B165" s="217"/>
      <c r="C165" s="136"/>
      <c r="D165" s="154">
        <v>1</v>
      </c>
      <c r="E165" s="178" t="s">
        <v>88</v>
      </c>
      <c r="F165" s="181">
        <v>17</v>
      </c>
      <c r="G165" s="197">
        <v>40629.300000000003</v>
      </c>
      <c r="H165" s="191">
        <v>42660.800000000003</v>
      </c>
      <c r="I165" s="191">
        <v>44793.8</v>
      </c>
      <c r="J165" s="191">
        <v>47033.5</v>
      </c>
      <c r="K165" s="191">
        <v>49385.2</v>
      </c>
      <c r="L165" s="191">
        <v>51854.5</v>
      </c>
      <c r="M165" s="191">
        <v>54447.199999999997</v>
      </c>
      <c r="N165" s="191">
        <v>57169.599999999999</v>
      </c>
      <c r="O165" s="197"/>
      <c r="P165" s="197"/>
      <c r="Q165" s="166"/>
      <c r="R165" s="197">
        <v>36956.5</v>
      </c>
      <c r="S165" s="191">
        <v>38804.300000000003</v>
      </c>
      <c r="T165" s="191">
        <v>40744.5</v>
      </c>
      <c r="U165" s="191">
        <v>42781.7</v>
      </c>
      <c r="V165" s="191">
        <v>44920.800000000003</v>
      </c>
      <c r="W165" s="191">
        <v>47166.8</v>
      </c>
      <c r="X165" s="191">
        <v>49525.1</v>
      </c>
      <c r="Y165" s="191">
        <v>52001.4</v>
      </c>
      <c r="AC165" s="197">
        <v>161</v>
      </c>
      <c r="AD165" s="197">
        <v>49414.5</v>
      </c>
      <c r="AE165" s="197">
        <v>51885.23</v>
      </c>
      <c r="AF165" s="197">
        <v>54479.49</v>
      </c>
      <c r="AG165" s="197">
        <v>57203.46</v>
      </c>
      <c r="AH165" s="197">
        <v>60063.63</v>
      </c>
      <c r="AI165" s="197">
        <v>63066.81</v>
      </c>
      <c r="AJ165" s="197">
        <v>66220.149999999994</v>
      </c>
      <c r="AK165" s="197">
        <v>69531.16</v>
      </c>
      <c r="AM165" s="175"/>
    </row>
    <row r="166" spans="2:39" x14ac:dyDescent="0.3">
      <c r="B166" s="217"/>
      <c r="C166" s="136"/>
      <c r="D166" s="154">
        <v>1</v>
      </c>
      <c r="E166" s="178" t="s">
        <v>88</v>
      </c>
      <c r="F166" s="181">
        <v>18</v>
      </c>
      <c r="G166" s="197">
        <v>42284.3</v>
      </c>
      <c r="H166" s="191">
        <v>44398.5</v>
      </c>
      <c r="I166" s="191">
        <v>46618.400000000001</v>
      </c>
      <c r="J166" s="191">
        <v>48949.3</v>
      </c>
      <c r="K166" s="191">
        <v>51396.800000000003</v>
      </c>
      <c r="L166" s="191">
        <v>53966.6</v>
      </c>
      <c r="M166" s="191">
        <v>56664.9</v>
      </c>
      <c r="N166" s="191">
        <v>59498.1</v>
      </c>
      <c r="O166" s="197"/>
      <c r="P166" s="197"/>
      <c r="Q166" s="166"/>
      <c r="R166" s="197">
        <v>37597.300000000003</v>
      </c>
      <c r="S166" s="191">
        <v>39477.199999999997</v>
      </c>
      <c r="T166" s="191">
        <v>41451.1</v>
      </c>
      <c r="U166" s="191">
        <v>43523.7</v>
      </c>
      <c r="V166" s="191">
        <v>45699.9</v>
      </c>
      <c r="W166" s="191">
        <v>47984.9</v>
      </c>
      <c r="X166" s="191">
        <v>50384.1</v>
      </c>
      <c r="Y166" s="191">
        <v>52903.3</v>
      </c>
      <c r="AC166" s="197">
        <v>162</v>
      </c>
      <c r="AD166" s="197">
        <v>50433</v>
      </c>
      <c r="AE166" s="197">
        <v>52954.65</v>
      </c>
      <c r="AF166" s="197">
        <v>55602.38</v>
      </c>
      <c r="AG166" s="197">
        <v>58382.5</v>
      </c>
      <c r="AH166" s="197">
        <v>61301.63</v>
      </c>
      <c r="AI166" s="197">
        <v>64366.71</v>
      </c>
      <c r="AJ166" s="197">
        <v>67585.05</v>
      </c>
      <c r="AK166" s="197">
        <v>70964.3</v>
      </c>
      <c r="AM166" s="175"/>
    </row>
    <row r="167" spans="2:39" x14ac:dyDescent="0.3">
      <c r="B167" s="217"/>
      <c r="C167" s="136"/>
      <c r="D167" s="154">
        <v>1</v>
      </c>
      <c r="E167" s="178" t="s">
        <v>88</v>
      </c>
      <c r="F167" s="181">
        <v>19</v>
      </c>
      <c r="G167" s="197">
        <v>42615</v>
      </c>
      <c r="H167" s="191">
        <v>44745.8</v>
      </c>
      <c r="I167" s="191">
        <v>46983.1</v>
      </c>
      <c r="J167" s="191">
        <v>49332.3</v>
      </c>
      <c r="K167" s="191">
        <v>51798.9</v>
      </c>
      <c r="L167" s="191">
        <v>54388.800000000003</v>
      </c>
      <c r="M167" s="191">
        <v>57108.2</v>
      </c>
      <c r="N167" s="191">
        <v>59963.6</v>
      </c>
      <c r="O167" s="197"/>
      <c r="P167" s="197"/>
      <c r="Q167" s="166"/>
      <c r="R167" s="197">
        <v>38096.5</v>
      </c>
      <c r="S167" s="191">
        <v>40001.300000000003</v>
      </c>
      <c r="T167" s="191">
        <v>42001.4</v>
      </c>
      <c r="U167" s="191">
        <v>44101.5</v>
      </c>
      <c r="V167" s="191">
        <v>46306.6</v>
      </c>
      <c r="W167" s="191">
        <v>48621.9</v>
      </c>
      <c r="X167" s="191">
        <v>51053</v>
      </c>
      <c r="Y167" s="191">
        <v>53605.7</v>
      </c>
      <c r="AC167" s="197">
        <v>163</v>
      </c>
      <c r="AD167" s="197">
        <v>49209.5</v>
      </c>
      <c r="AE167" s="197">
        <v>51669.98</v>
      </c>
      <c r="AF167" s="197">
        <v>54253.48</v>
      </c>
      <c r="AG167" s="197">
        <v>56966.15</v>
      </c>
      <c r="AH167" s="197">
        <v>59814.46</v>
      </c>
      <c r="AI167" s="197">
        <v>62805.18</v>
      </c>
      <c r="AJ167" s="197">
        <v>65945.440000000002</v>
      </c>
      <c r="AK167" s="197">
        <v>69242.710000000006</v>
      </c>
      <c r="AM167" s="175"/>
    </row>
    <row r="168" spans="2:39" x14ac:dyDescent="0.3">
      <c r="B168" s="217"/>
      <c r="C168" s="136"/>
      <c r="D168" s="154">
        <v>1</v>
      </c>
      <c r="E168" s="178" t="s">
        <v>88</v>
      </c>
      <c r="F168" s="181">
        <v>20</v>
      </c>
      <c r="G168" s="197">
        <v>41640.699999999997</v>
      </c>
      <c r="H168" s="191">
        <v>43722.7</v>
      </c>
      <c r="I168" s="191">
        <v>45908.800000000003</v>
      </c>
      <c r="J168" s="191">
        <v>48204.2</v>
      </c>
      <c r="K168" s="191">
        <v>50614.400000000001</v>
      </c>
      <c r="L168" s="191">
        <v>53145.1</v>
      </c>
      <c r="M168" s="191">
        <v>55802.400000000001</v>
      </c>
      <c r="N168" s="191">
        <v>58592.5</v>
      </c>
      <c r="O168" s="197"/>
      <c r="P168" s="197"/>
      <c r="Q168" s="166"/>
      <c r="R168" s="197">
        <v>38038.9</v>
      </c>
      <c r="S168" s="191">
        <v>39940.800000000003</v>
      </c>
      <c r="T168" s="191">
        <v>41937.800000000003</v>
      </c>
      <c r="U168" s="191">
        <v>44034.7</v>
      </c>
      <c r="V168" s="191">
        <v>46236.4</v>
      </c>
      <c r="W168" s="191">
        <v>48548.2</v>
      </c>
      <c r="X168" s="191">
        <v>50975.6</v>
      </c>
      <c r="Y168" s="191">
        <v>53524.4</v>
      </c>
      <c r="AC168" s="197">
        <v>164</v>
      </c>
      <c r="AD168" s="197">
        <v>46824.5</v>
      </c>
      <c r="AE168" s="197">
        <v>49165.73</v>
      </c>
      <c r="AF168" s="197">
        <v>51624.02</v>
      </c>
      <c r="AG168" s="197">
        <v>54205.22</v>
      </c>
      <c r="AH168" s="197">
        <v>56915.48</v>
      </c>
      <c r="AI168" s="197">
        <v>59761.25</v>
      </c>
      <c r="AJ168" s="197">
        <v>62749.31</v>
      </c>
      <c r="AK168" s="197">
        <v>65886.78</v>
      </c>
      <c r="AM168" s="175"/>
    </row>
    <row r="169" spans="2:39" x14ac:dyDescent="0.3">
      <c r="B169" s="217"/>
      <c r="C169" s="136"/>
      <c r="D169" s="154">
        <v>1</v>
      </c>
      <c r="E169" s="178" t="s">
        <v>88</v>
      </c>
      <c r="F169" s="181">
        <v>21</v>
      </c>
      <c r="G169" s="197">
        <v>39005.199999999997</v>
      </c>
      <c r="H169" s="191">
        <v>40955.5</v>
      </c>
      <c r="I169" s="191">
        <v>43003.3</v>
      </c>
      <c r="J169" s="191">
        <v>45153.5</v>
      </c>
      <c r="K169" s="191">
        <v>47411.199999999997</v>
      </c>
      <c r="L169" s="191">
        <v>49781.8</v>
      </c>
      <c r="M169" s="191">
        <v>52270.9</v>
      </c>
      <c r="N169" s="191">
        <v>54884.4</v>
      </c>
      <c r="O169" s="197"/>
      <c r="P169" s="197"/>
      <c r="Q169" s="166"/>
      <c r="R169" s="197">
        <v>36172.800000000003</v>
      </c>
      <c r="S169" s="191">
        <v>37981.4</v>
      </c>
      <c r="T169" s="191">
        <v>39880.5</v>
      </c>
      <c r="U169" s="191">
        <v>41874.5</v>
      </c>
      <c r="V169" s="191">
        <v>43968.2</v>
      </c>
      <c r="W169" s="191">
        <v>46166.6</v>
      </c>
      <c r="X169" s="191">
        <v>48474.9</v>
      </c>
      <c r="Y169" s="191">
        <v>50898.6</v>
      </c>
      <c r="AC169" s="197">
        <v>165</v>
      </c>
      <c r="AD169" s="197">
        <v>43720.5</v>
      </c>
      <c r="AE169" s="197">
        <v>45906.53</v>
      </c>
      <c r="AF169" s="197">
        <v>48201.86</v>
      </c>
      <c r="AG169" s="197">
        <v>50611.95</v>
      </c>
      <c r="AH169" s="197">
        <v>53142.55</v>
      </c>
      <c r="AI169" s="197">
        <v>55799.68</v>
      </c>
      <c r="AJ169" s="197">
        <v>58589.66</v>
      </c>
      <c r="AK169" s="197">
        <v>61519.14</v>
      </c>
      <c r="AM169" s="175"/>
    </row>
    <row r="170" spans="2:39" x14ac:dyDescent="0.3">
      <c r="B170" s="217"/>
      <c r="C170" s="136"/>
      <c r="D170" s="154">
        <v>1</v>
      </c>
      <c r="E170" s="178" t="s">
        <v>88</v>
      </c>
      <c r="F170" s="181">
        <v>22</v>
      </c>
      <c r="G170" s="197">
        <v>35231.1</v>
      </c>
      <c r="H170" s="191">
        <v>36992.699999999997</v>
      </c>
      <c r="I170" s="191">
        <v>38842.300000000003</v>
      </c>
      <c r="J170" s="191">
        <v>40784.400000000001</v>
      </c>
      <c r="K170" s="191">
        <v>42823.6</v>
      </c>
      <c r="L170" s="191">
        <v>44964.800000000003</v>
      </c>
      <c r="M170" s="191">
        <v>47213</v>
      </c>
      <c r="N170" s="191">
        <v>49573.7</v>
      </c>
      <c r="O170" s="197"/>
      <c r="P170" s="197"/>
      <c r="Q170" s="166"/>
      <c r="R170" s="197">
        <v>32533.1</v>
      </c>
      <c r="S170" s="191">
        <v>34159.800000000003</v>
      </c>
      <c r="T170" s="191">
        <v>35867.800000000003</v>
      </c>
      <c r="U170" s="191">
        <v>37661.199999999997</v>
      </c>
      <c r="V170" s="191">
        <v>39544.300000000003</v>
      </c>
      <c r="W170" s="191">
        <v>41521.5</v>
      </c>
      <c r="X170" s="191">
        <v>43597.599999999999</v>
      </c>
      <c r="Y170" s="191">
        <v>45777.5</v>
      </c>
      <c r="AC170" s="197">
        <v>166</v>
      </c>
      <c r="AD170" s="197">
        <v>39470</v>
      </c>
      <c r="AE170" s="197">
        <v>41443.5</v>
      </c>
      <c r="AF170" s="197">
        <v>43515.68</v>
      </c>
      <c r="AG170" s="197">
        <v>45691.46</v>
      </c>
      <c r="AH170" s="197">
        <v>47976.03</v>
      </c>
      <c r="AI170" s="197">
        <v>50374.83</v>
      </c>
      <c r="AJ170" s="197">
        <v>52893.57</v>
      </c>
      <c r="AK170" s="197">
        <v>55538.25</v>
      </c>
      <c r="AM170" s="175"/>
    </row>
    <row r="171" spans="2:39" x14ac:dyDescent="0.3">
      <c r="B171" s="217"/>
      <c r="C171" s="136"/>
      <c r="D171" s="154">
        <v>1</v>
      </c>
      <c r="E171" s="178" t="s">
        <v>88</v>
      </c>
      <c r="F171" s="181">
        <v>23</v>
      </c>
      <c r="G171" s="197">
        <v>31191.599999999999</v>
      </c>
      <c r="H171" s="191">
        <v>32751.200000000001</v>
      </c>
      <c r="I171" s="191">
        <v>34388.800000000003</v>
      </c>
      <c r="J171" s="191">
        <v>36108.199999999997</v>
      </c>
      <c r="K171" s="191">
        <v>37913.599999999999</v>
      </c>
      <c r="L171" s="191">
        <v>39809.300000000003</v>
      </c>
      <c r="M171" s="191">
        <v>41799.800000000003</v>
      </c>
      <c r="N171" s="191">
        <v>43889.8</v>
      </c>
      <c r="O171" s="197"/>
      <c r="P171" s="197"/>
      <c r="Q171" s="166"/>
      <c r="R171" s="197">
        <v>28416.3</v>
      </c>
      <c r="S171" s="191">
        <v>29837.1</v>
      </c>
      <c r="T171" s="191">
        <v>31329</v>
      </c>
      <c r="U171" s="191">
        <v>32895.5</v>
      </c>
      <c r="V171" s="191">
        <v>34540.300000000003</v>
      </c>
      <c r="W171" s="191">
        <v>36267.300000000003</v>
      </c>
      <c r="X171" s="191">
        <v>38080.699999999997</v>
      </c>
      <c r="Y171" s="191">
        <v>39984.699999999997</v>
      </c>
      <c r="AC171" s="197">
        <v>167</v>
      </c>
      <c r="AD171" s="197">
        <v>35200.5</v>
      </c>
      <c r="AE171" s="197">
        <v>36960.53</v>
      </c>
      <c r="AF171" s="197">
        <v>38808.559999999998</v>
      </c>
      <c r="AG171" s="197">
        <v>40748.99</v>
      </c>
      <c r="AH171" s="197">
        <v>42786.44</v>
      </c>
      <c r="AI171" s="197">
        <v>44925.760000000002</v>
      </c>
      <c r="AJ171" s="197">
        <v>47172.05</v>
      </c>
      <c r="AK171" s="197">
        <v>49530.65</v>
      </c>
      <c r="AM171" s="175"/>
    </row>
    <row r="172" spans="2:39" x14ac:dyDescent="0.3">
      <c r="B172" s="217"/>
      <c r="C172" s="136"/>
      <c r="D172" s="154">
        <v>1</v>
      </c>
      <c r="E172" s="178" t="s">
        <v>88</v>
      </c>
      <c r="F172" s="181">
        <v>24</v>
      </c>
      <c r="G172" s="197">
        <v>28496.799999999999</v>
      </c>
      <c r="H172" s="191">
        <v>29921.599999999999</v>
      </c>
      <c r="I172" s="191">
        <v>31417.7</v>
      </c>
      <c r="J172" s="191">
        <v>32988.6</v>
      </c>
      <c r="K172" s="191">
        <v>34638</v>
      </c>
      <c r="L172" s="191">
        <v>36369.9</v>
      </c>
      <c r="M172" s="191">
        <v>38188.400000000001</v>
      </c>
      <c r="N172" s="191">
        <v>40097.800000000003</v>
      </c>
      <c r="O172" s="197"/>
      <c r="P172" s="197"/>
      <c r="Q172" s="166"/>
      <c r="R172" s="197">
        <v>26432.2</v>
      </c>
      <c r="S172" s="191">
        <v>27753.8</v>
      </c>
      <c r="T172" s="191">
        <v>29141.5</v>
      </c>
      <c r="U172" s="191">
        <v>30598.6</v>
      </c>
      <c r="V172" s="191">
        <v>32128.5</v>
      </c>
      <c r="W172" s="191">
        <v>33734.9</v>
      </c>
      <c r="X172" s="191">
        <v>35421.599999999999</v>
      </c>
      <c r="Y172" s="191">
        <v>37192.699999999997</v>
      </c>
      <c r="AC172" s="197">
        <v>168</v>
      </c>
      <c r="AD172" s="197">
        <v>31053.5</v>
      </c>
      <c r="AE172" s="197">
        <v>32606.18</v>
      </c>
      <c r="AF172" s="197">
        <v>34236.49</v>
      </c>
      <c r="AG172" s="197">
        <v>35948.31</v>
      </c>
      <c r="AH172" s="197">
        <v>37745.730000000003</v>
      </c>
      <c r="AI172" s="197">
        <v>39633.019999999997</v>
      </c>
      <c r="AJ172" s="197">
        <v>41614.67</v>
      </c>
      <c r="AK172" s="197">
        <v>43695.4</v>
      </c>
      <c r="AM172" s="175"/>
    </row>
    <row r="173" spans="2:39" x14ac:dyDescent="0.3">
      <c r="B173" s="217"/>
      <c r="C173" s="136"/>
      <c r="D173" s="154">
        <v>1</v>
      </c>
      <c r="E173" s="178" t="s">
        <v>89</v>
      </c>
      <c r="F173" s="181">
        <v>1</v>
      </c>
      <c r="G173" s="197">
        <v>27310.6</v>
      </c>
      <c r="H173" s="191">
        <v>28676.1</v>
      </c>
      <c r="I173" s="191">
        <v>30109.9</v>
      </c>
      <c r="J173" s="191">
        <v>31615.4</v>
      </c>
      <c r="K173" s="191">
        <v>33196.199999999997</v>
      </c>
      <c r="L173" s="191">
        <v>34856</v>
      </c>
      <c r="M173" s="191">
        <v>36598.800000000003</v>
      </c>
      <c r="N173" s="191">
        <v>38428.699999999997</v>
      </c>
      <c r="O173" s="197"/>
      <c r="P173" s="197"/>
      <c r="Q173" s="166"/>
      <c r="R173" s="197">
        <v>31153.4</v>
      </c>
      <c r="S173" s="191">
        <v>32711.1</v>
      </c>
      <c r="T173" s="191">
        <v>34346.699999999997</v>
      </c>
      <c r="U173" s="191">
        <v>36064</v>
      </c>
      <c r="V173" s="191">
        <v>37867.199999999997</v>
      </c>
      <c r="W173" s="191">
        <v>39760.6</v>
      </c>
      <c r="X173" s="191">
        <v>41748.6</v>
      </c>
      <c r="Y173" s="191">
        <v>43836</v>
      </c>
      <c r="AC173" s="197">
        <v>169</v>
      </c>
      <c r="AD173" s="197">
        <v>30575.5</v>
      </c>
      <c r="AE173" s="197">
        <v>32104.28</v>
      </c>
      <c r="AF173" s="197">
        <v>33709.49</v>
      </c>
      <c r="AG173" s="197">
        <v>35394.959999999999</v>
      </c>
      <c r="AH173" s="197">
        <v>37164.71</v>
      </c>
      <c r="AI173" s="197">
        <v>39022.949999999997</v>
      </c>
      <c r="AJ173" s="197">
        <v>40974.1</v>
      </c>
      <c r="AK173" s="197">
        <v>43022.81</v>
      </c>
      <c r="AM173" s="175"/>
    </row>
    <row r="174" spans="2:39" x14ac:dyDescent="0.3">
      <c r="B174" s="217"/>
      <c r="C174" s="136"/>
      <c r="D174" s="154">
        <v>1</v>
      </c>
      <c r="E174" s="178" t="s">
        <v>89</v>
      </c>
      <c r="F174" s="181">
        <v>2</v>
      </c>
      <c r="G174" s="197">
        <v>26997.4</v>
      </c>
      <c r="H174" s="191">
        <v>28347.3</v>
      </c>
      <c r="I174" s="191">
        <v>29764.7</v>
      </c>
      <c r="J174" s="191">
        <v>31252.9</v>
      </c>
      <c r="K174" s="191">
        <v>32815.5</v>
      </c>
      <c r="L174" s="191">
        <v>34456.300000000003</v>
      </c>
      <c r="M174" s="191">
        <v>36179.1</v>
      </c>
      <c r="N174" s="191">
        <v>37988.1</v>
      </c>
      <c r="O174" s="197"/>
      <c r="P174" s="197"/>
      <c r="Q174" s="166"/>
      <c r="R174" s="197">
        <v>31029.7</v>
      </c>
      <c r="S174" s="191">
        <v>32581.200000000001</v>
      </c>
      <c r="T174" s="191">
        <v>34210.300000000003</v>
      </c>
      <c r="U174" s="191">
        <v>35920.800000000003</v>
      </c>
      <c r="V174" s="191">
        <v>37716.800000000003</v>
      </c>
      <c r="W174" s="191">
        <v>39602.6</v>
      </c>
      <c r="X174" s="191">
        <v>41582.699999999997</v>
      </c>
      <c r="Y174" s="191">
        <v>43661.8</v>
      </c>
      <c r="AC174" s="197">
        <v>170</v>
      </c>
      <c r="AD174" s="197">
        <v>30726.5</v>
      </c>
      <c r="AE174" s="197">
        <v>32262.83</v>
      </c>
      <c r="AF174" s="197">
        <v>33875.97</v>
      </c>
      <c r="AG174" s="197">
        <v>35569.769999999997</v>
      </c>
      <c r="AH174" s="197">
        <v>37348.26</v>
      </c>
      <c r="AI174" s="197">
        <v>39215.67</v>
      </c>
      <c r="AJ174" s="197">
        <v>41176.449999999997</v>
      </c>
      <c r="AK174" s="197">
        <v>43235.27</v>
      </c>
      <c r="AM174" s="175"/>
    </row>
    <row r="175" spans="2:39" x14ac:dyDescent="0.3">
      <c r="B175" s="217"/>
      <c r="C175" s="136"/>
      <c r="D175" s="154">
        <v>1</v>
      </c>
      <c r="E175" s="178" t="s">
        <v>89</v>
      </c>
      <c r="F175" s="181">
        <v>3</v>
      </c>
      <c r="G175" s="197">
        <v>26386</v>
      </c>
      <c r="H175" s="191">
        <v>27705.3</v>
      </c>
      <c r="I175" s="191">
        <v>29090.6</v>
      </c>
      <c r="J175" s="191">
        <v>30545.1</v>
      </c>
      <c r="K175" s="191">
        <v>32072.400000000001</v>
      </c>
      <c r="L175" s="191">
        <v>33676</v>
      </c>
      <c r="M175" s="191">
        <v>35359.800000000003</v>
      </c>
      <c r="N175" s="191">
        <v>37127.800000000003</v>
      </c>
      <c r="O175" s="197"/>
      <c r="P175" s="197"/>
      <c r="Q175" s="166"/>
      <c r="R175" s="197">
        <v>30439.3</v>
      </c>
      <c r="S175" s="191">
        <v>31961.3</v>
      </c>
      <c r="T175" s="191">
        <v>33559.4</v>
      </c>
      <c r="U175" s="191">
        <v>35237.4</v>
      </c>
      <c r="V175" s="191">
        <v>36999.300000000003</v>
      </c>
      <c r="W175" s="191">
        <v>38849.300000000003</v>
      </c>
      <c r="X175" s="191">
        <v>40791.800000000003</v>
      </c>
      <c r="Y175" s="191">
        <v>42831.4</v>
      </c>
      <c r="AC175" s="197">
        <v>171</v>
      </c>
      <c r="AD175" s="197">
        <v>29964</v>
      </c>
      <c r="AE175" s="197">
        <v>31462.2</v>
      </c>
      <c r="AF175" s="197">
        <v>33035.31</v>
      </c>
      <c r="AG175" s="197">
        <v>34687.08</v>
      </c>
      <c r="AH175" s="197">
        <v>36421.43</v>
      </c>
      <c r="AI175" s="197">
        <v>38242.5</v>
      </c>
      <c r="AJ175" s="197">
        <v>40154.629999999997</v>
      </c>
      <c r="AK175" s="197">
        <v>42162.36</v>
      </c>
      <c r="AM175" s="175"/>
    </row>
    <row r="176" spans="2:39" x14ac:dyDescent="0.3">
      <c r="B176" s="217"/>
      <c r="C176" s="136"/>
      <c r="D176" s="154">
        <v>1</v>
      </c>
      <c r="E176" s="178" t="s">
        <v>89</v>
      </c>
      <c r="F176" s="181">
        <v>4</v>
      </c>
      <c r="G176" s="197">
        <v>25938</v>
      </c>
      <c r="H176" s="191">
        <v>27234.9</v>
      </c>
      <c r="I176" s="191">
        <v>28596.6</v>
      </c>
      <c r="J176" s="191">
        <v>30026.400000000001</v>
      </c>
      <c r="K176" s="191">
        <v>31527.7</v>
      </c>
      <c r="L176" s="191">
        <v>33104.1</v>
      </c>
      <c r="M176" s="191">
        <v>34759.300000000003</v>
      </c>
      <c r="N176" s="191">
        <v>36497.300000000003</v>
      </c>
      <c r="O176" s="197"/>
      <c r="P176" s="197"/>
      <c r="Q176" s="166"/>
      <c r="R176" s="197">
        <v>29866.2</v>
      </c>
      <c r="S176" s="191">
        <v>31359.5</v>
      </c>
      <c r="T176" s="191">
        <v>32927.5</v>
      </c>
      <c r="U176" s="191">
        <v>34573.9</v>
      </c>
      <c r="V176" s="191">
        <v>36302.6</v>
      </c>
      <c r="W176" s="191">
        <v>38117.699999999997</v>
      </c>
      <c r="X176" s="191">
        <v>40023.599999999999</v>
      </c>
      <c r="Y176" s="191">
        <v>42024.800000000003</v>
      </c>
      <c r="AC176" s="197">
        <v>172</v>
      </c>
      <c r="AD176" s="197">
        <v>29222.5</v>
      </c>
      <c r="AE176" s="197">
        <v>30683.63</v>
      </c>
      <c r="AF176" s="197">
        <v>32217.81</v>
      </c>
      <c r="AG176" s="197">
        <v>33828.699999999997</v>
      </c>
      <c r="AH176" s="197">
        <v>35520.14</v>
      </c>
      <c r="AI176" s="197">
        <v>37296.15</v>
      </c>
      <c r="AJ176" s="197">
        <v>39160.959999999999</v>
      </c>
      <c r="AK176" s="197">
        <v>41119.01</v>
      </c>
      <c r="AM176" s="175"/>
    </row>
    <row r="177" spans="2:39" x14ac:dyDescent="0.3">
      <c r="B177" s="217"/>
      <c r="C177" s="136"/>
      <c r="D177" s="154">
        <v>1</v>
      </c>
      <c r="E177" s="178" t="s">
        <v>89</v>
      </c>
      <c r="F177" s="181">
        <v>5</v>
      </c>
      <c r="G177" s="197">
        <v>26030.3</v>
      </c>
      <c r="H177" s="191">
        <v>27331.8</v>
      </c>
      <c r="I177" s="191">
        <v>28698.400000000001</v>
      </c>
      <c r="J177" s="191">
        <v>30133.3</v>
      </c>
      <c r="K177" s="191">
        <v>31640</v>
      </c>
      <c r="L177" s="191">
        <v>33222</v>
      </c>
      <c r="M177" s="191">
        <v>34883.1</v>
      </c>
      <c r="N177" s="191">
        <v>36627.300000000003</v>
      </c>
      <c r="O177" s="197"/>
      <c r="P177" s="197"/>
      <c r="Q177" s="166"/>
      <c r="R177" s="197">
        <v>29534</v>
      </c>
      <c r="S177" s="191">
        <v>31010.7</v>
      </c>
      <c r="T177" s="191">
        <v>32561.200000000001</v>
      </c>
      <c r="U177" s="191">
        <v>34189.300000000003</v>
      </c>
      <c r="V177" s="191">
        <v>35898.800000000003</v>
      </c>
      <c r="W177" s="191">
        <v>37693.699999999997</v>
      </c>
      <c r="X177" s="191">
        <v>39578.400000000001</v>
      </c>
      <c r="Y177" s="191">
        <v>41557.300000000003</v>
      </c>
      <c r="AC177" s="197">
        <v>173</v>
      </c>
      <c r="AD177" s="197">
        <v>28543</v>
      </c>
      <c r="AE177" s="197">
        <v>29970.15</v>
      </c>
      <c r="AF177" s="197">
        <v>31468.66</v>
      </c>
      <c r="AG177" s="197">
        <v>33042.089999999997</v>
      </c>
      <c r="AH177" s="197">
        <v>34694.19</v>
      </c>
      <c r="AI177" s="197">
        <v>36428.9</v>
      </c>
      <c r="AJ177" s="197">
        <v>38250.35</v>
      </c>
      <c r="AK177" s="197">
        <v>40162.870000000003</v>
      </c>
      <c r="AM177" s="175"/>
    </row>
    <row r="178" spans="2:39" x14ac:dyDescent="0.3">
      <c r="B178" s="217"/>
      <c r="C178" s="136"/>
      <c r="D178" s="154">
        <v>1</v>
      </c>
      <c r="E178" s="178" t="s">
        <v>89</v>
      </c>
      <c r="F178" s="181">
        <v>6</v>
      </c>
      <c r="G178" s="197">
        <v>27771.8</v>
      </c>
      <c r="H178" s="191">
        <v>29160.400000000001</v>
      </c>
      <c r="I178" s="191">
        <v>30618.400000000001</v>
      </c>
      <c r="J178" s="191">
        <v>32149.3</v>
      </c>
      <c r="K178" s="191">
        <v>33756.800000000003</v>
      </c>
      <c r="L178" s="191">
        <v>35444.6</v>
      </c>
      <c r="M178" s="191">
        <v>37216.800000000003</v>
      </c>
      <c r="N178" s="191">
        <v>39077.599999999999</v>
      </c>
      <c r="O178" s="197"/>
      <c r="P178" s="197"/>
      <c r="Q178" s="166"/>
      <c r="R178" s="197">
        <v>31014.400000000001</v>
      </c>
      <c r="S178" s="191">
        <v>32565.1</v>
      </c>
      <c r="T178" s="191">
        <v>34193.4</v>
      </c>
      <c r="U178" s="191">
        <v>35903.1</v>
      </c>
      <c r="V178" s="191">
        <v>37698.300000000003</v>
      </c>
      <c r="W178" s="191">
        <v>39583.199999999997</v>
      </c>
      <c r="X178" s="191">
        <v>41562.400000000001</v>
      </c>
      <c r="Y178" s="191">
        <v>43640.5</v>
      </c>
      <c r="AC178" s="197">
        <v>174</v>
      </c>
      <c r="AD178" s="197">
        <v>29795</v>
      </c>
      <c r="AE178" s="197">
        <v>31284.75</v>
      </c>
      <c r="AF178" s="197">
        <v>32848.99</v>
      </c>
      <c r="AG178" s="197">
        <v>34491.440000000002</v>
      </c>
      <c r="AH178" s="197">
        <v>36216.01</v>
      </c>
      <c r="AI178" s="197">
        <v>38026.81</v>
      </c>
      <c r="AJ178" s="197">
        <v>39928.15</v>
      </c>
      <c r="AK178" s="197">
        <v>41924.559999999998</v>
      </c>
      <c r="AM178" s="175"/>
    </row>
    <row r="179" spans="2:39" x14ac:dyDescent="0.3">
      <c r="B179" s="217"/>
      <c r="C179" s="136"/>
      <c r="D179" s="154">
        <v>1</v>
      </c>
      <c r="E179" s="178" t="s">
        <v>89</v>
      </c>
      <c r="F179" s="181">
        <v>7</v>
      </c>
      <c r="G179" s="197">
        <v>31312.7</v>
      </c>
      <c r="H179" s="191">
        <v>32878.300000000003</v>
      </c>
      <c r="I179" s="191">
        <v>34522.199999999997</v>
      </c>
      <c r="J179" s="191">
        <v>36248.300000000003</v>
      </c>
      <c r="K179" s="191">
        <v>38060.699999999997</v>
      </c>
      <c r="L179" s="191">
        <v>39963.699999999997</v>
      </c>
      <c r="M179" s="191">
        <v>41961.9</v>
      </c>
      <c r="N179" s="191">
        <v>44060</v>
      </c>
      <c r="O179" s="197"/>
      <c r="P179" s="197"/>
      <c r="Q179" s="166"/>
      <c r="R179" s="197">
        <v>35381.699999999997</v>
      </c>
      <c r="S179" s="191">
        <v>37150.800000000003</v>
      </c>
      <c r="T179" s="191">
        <v>39008.300000000003</v>
      </c>
      <c r="U179" s="191">
        <v>40958.699999999997</v>
      </c>
      <c r="V179" s="191">
        <v>43006.6</v>
      </c>
      <c r="W179" s="191">
        <v>45156.9</v>
      </c>
      <c r="X179" s="191">
        <v>47414.7</v>
      </c>
      <c r="Y179" s="191">
        <v>49785.4</v>
      </c>
      <c r="AC179" s="197">
        <v>175</v>
      </c>
      <c r="AD179" s="197">
        <v>34190.5</v>
      </c>
      <c r="AE179" s="197">
        <v>35900.03</v>
      </c>
      <c r="AF179" s="197">
        <v>37695.03</v>
      </c>
      <c r="AG179" s="197">
        <v>39579.78</v>
      </c>
      <c r="AH179" s="197">
        <v>41558.769999999997</v>
      </c>
      <c r="AI179" s="197">
        <v>43636.71</v>
      </c>
      <c r="AJ179" s="197">
        <v>45818.55</v>
      </c>
      <c r="AK179" s="197">
        <v>48109.48</v>
      </c>
      <c r="AM179" s="175"/>
    </row>
    <row r="180" spans="2:39" x14ac:dyDescent="0.3">
      <c r="B180" s="217"/>
      <c r="C180" s="136"/>
      <c r="D180" s="154">
        <v>1</v>
      </c>
      <c r="E180" s="178" t="s">
        <v>89</v>
      </c>
      <c r="F180" s="181">
        <v>8</v>
      </c>
      <c r="G180" s="197">
        <v>34116.5</v>
      </c>
      <c r="H180" s="191">
        <v>35822.300000000003</v>
      </c>
      <c r="I180" s="191">
        <v>37613.4</v>
      </c>
      <c r="J180" s="191">
        <v>39494.1</v>
      </c>
      <c r="K180" s="191">
        <v>41468.800000000003</v>
      </c>
      <c r="L180" s="191">
        <v>43542.2</v>
      </c>
      <c r="M180" s="191">
        <v>45719.3</v>
      </c>
      <c r="N180" s="191">
        <v>48005.3</v>
      </c>
      <c r="O180" s="197"/>
      <c r="P180" s="197"/>
      <c r="Q180" s="166"/>
      <c r="R180" s="197">
        <v>40456.5</v>
      </c>
      <c r="S180" s="191">
        <v>42479.3</v>
      </c>
      <c r="T180" s="191">
        <v>44603.3</v>
      </c>
      <c r="U180" s="191">
        <v>46833.5</v>
      </c>
      <c r="V180" s="191">
        <v>49175.199999999997</v>
      </c>
      <c r="W180" s="191">
        <v>51634</v>
      </c>
      <c r="X180" s="191">
        <v>54215.7</v>
      </c>
      <c r="Y180" s="191">
        <v>56926.5</v>
      </c>
      <c r="AC180" s="197">
        <v>176</v>
      </c>
      <c r="AD180" s="197">
        <v>41500</v>
      </c>
      <c r="AE180" s="197">
        <v>43575</v>
      </c>
      <c r="AF180" s="197">
        <v>45753.75</v>
      </c>
      <c r="AG180" s="197">
        <v>48041.440000000002</v>
      </c>
      <c r="AH180" s="197">
        <v>50443.51</v>
      </c>
      <c r="AI180" s="197">
        <v>52965.69</v>
      </c>
      <c r="AJ180" s="197">
        <v>55613.97</v>
      </c>
      <c r="AK180" s="197">
        <v>58394.67</v>
      </c>
      <c r="AM180" s="175"/>
    </row>
    <row r="181" spans="2:39" x14ac:dyDescent="0.3">
      <c r="B181" s="217"/>
      <c r="C181" s="136"/>
      <c r="D181" s="154">
        <v>1</v>
      </c>
      <c r="E181" s="178" t="s">
        <v>89</v>
      </c>
      <c r="F181" s="181">
        <v>9</v>
      </c>
      <c r="G181" s="197">
        <v>35855.4</v>
      </c>
      <c r="H181" s="191">
        <v>37648.199999999997</v>
      </c>
      <c r="I181" s="191">
        <v>39530.6</v>
      </c>
      <c r="J181" s="191">
        <v>41507.1</v>
      </c>
      <c r="K181" s="191">
        <v>43582.5</v>
      </c>
      <c r="L181" s="191">
        <v>45761.599999999999</v>
      </c>
      <c r="M181" s="191">
        <v>48049.7</v>
      </c>
      <c r="N181" s="191">
        <v>50452.2</v>
      </c>
      <c r="O181" s="197"/>
      <c r="P181" s="197"/>
      <c r="Q181" s="166"/>
      <c r="R181" s="197">
        <v>42204.3</v>
      </c>
      <c r="S181" s="191">
        <v>44314.5</v>
      </c>
      <c r="T181" s="191">
        <v>46530.2</v>
      </c>
      <c r="U181" s="191">
        <v>48856.7</v>
      </c>
      <c r="V181" s="191">
        <v>51299.5</v>
      </c>
      <c r="W181" s="191">
        <v>53864.5</v>
      </c>
      <c r="X181" s="191">
        <v>56557.7</v>
      </c>
      <c r="Y181" s="191">
        <v>59385.599999999999</v>
      </c>
      <c r="AC181" s="197">
        <v>177</v>
      </c>
      <c r="AD181" s="197">
        <v>43802</v>
      </c>
      <c r="AE181" s="197">
        <v>45992.1</v>
      </c>
      <c r="AF181" s="197">
        <v>48291.71</v>
      </c>
      <c r="AG181" s="197">
        <v>50706.3</v>
      </c>
      <c r="AH181" s="197">
        <v>53241.62</v>
      </c>
      <c r="AI181" s="197">
        <v>55903.7</v>
      </c>
      <c r="AJ181" s="197">
        <v>58698.89</v>
      </c>
      <c r="AK181" s="197">
        <v>61633.83</v>
      </c>
      <c r="AM181" s="175"/>
    </row>
    <row r="182" spans="2:39" x14ac:dyDescent="0.3">
      <c r="B182" s="217"/>
      <c r="C182" s="136"/>
      <c r="D182" s="154">
        <v>1</v>
      </c>
      <c r="E182" s="178" t="s">
        <v>89</v>
      </c>
      <c r="F182" s="181">
        <v>10</v>
      </c>
      <c r="G182" s="197">
        <v>36787.800000000003</v>
      </c>
      <c r="H182" s="191">
        <v>38627.199999999997</v>
      </c>
      <c r="I182" s="191">
        <v>40558.6</v>
      </c>
      <c r="J182" s="191">
        <v>42586.5</v>
      </c>
      <c r="K182" s="191">
        <v>44715.8</v>
      </c>
      <c r="L182" s="191">
        <v>46951.6</v>
      </c>
      <c r="M182" s="191">
        <v>49299.199999999997</v>
      </c>
      <c r="N182" s="191">
        <v>51764.2</v>
      </c>
      <c r="O182" s="197"/>
      <c r="P182" s="197"/>
      <c r="Q182" s="166"/>
      <c r="R182" s="197">
        <v>43024.7</v>
      </c>
      <c r="S182" s="191">
        <v>45175.9</v>
      </c>
      <c r="T182" s="191">
        <v>47434.7</v>
      </c>
      <c r="U182" s="191">
        <v>49806.400000000001</v>
      </c>
      <c r="V182" s="191">
        <v>52296.7</v>
      </c>
      <c r="W182" s="191">
        <v>54911.5</v>
      </c>
      <c r="X182" s="191">
        <v>57657.1</v>
      </c>
      <c r="Y182" s="191">
        <v>60540</v>
      </c>
      <c r="AC182" s="197">
        <v>178</v>
      </c>
      <c r="AD182" s="197">
        <v>44801</v>
      </c>
      <c r="AE182" s="197">
        <v>47041.05</v>
      </c>
      <c r="AF182" s="197">
        <v>49393.1</v>
      </c>
      <c r="AG182" s="197">
        <v>51862.76</v>
      </c>
      <c r="AH182" s="197">
        <v>54455.9</v>
      </c>
      <c r="AI182" s="197">
        <v>57178.7</v>
      </c>
      <c r="AJ182" s="197">
        <v>60037.64</v>
      </c>
      <c r="AK182" s="197">
        <v>63039.519999999997</v>
      </c>
      <c r="AM182" s="175"/>
    </row>
    <row r="183" spans="2:39" x14ac:dyDescent="0.3">
      <c r="B183" s="217"/>
      <c r="C183" s="136"/>
      <c r="D183" s="154">
        <v>1</v>
      </c>
      <c r="E183" s="178" t="s">
        <v>89</v>
      </c>
      <c r="F183" s="181">
        <v>11</v>
      </c>
      <c r="G183" s="197">
        <v>37116</v>
      </c>
      <c r="H183" s="191">
        <v>38971.800000000003</v>
      </c>
      <c r="I183" s="191">
        <v>40920.400000000001</v>
      </c>
      <c r="J183" s="191">
        <v>42966.400000000001</v>
      </c>
      <c r="K183" s="191">
        <v>45114.7</v>
      </c>
      <c r="L183" s="191">
        <v>47370.400000000001</v>
      </c>
      <c r="M183" s="191">
        <v>49738.9</v>
      </c>
      <c r="N183" s="191">
        <v>52225.8</v>
      </c>
      <c r="O183" s="197"/>
      <c r="P183" s="197"/>
      <c r="Q183" s="166"/>
      <c r="R183" s="197">
        <v>43031.199999999997</v>
      </c>
      <c r="S183" s="191">
        <v>45182.8</v>
      </c>
      <c r="T183" s="191">
        <v>47441.9</v>
      </c>
      <c r="U183" s="191">
        <v>49814</v>
      </c>
      <c r="V183" s="191">
        <v>52304.7</v>
      </c>
      <c r="W183" s="191">
        <v>54919.9</v>
      </c>
      <c r="X183" s="191">
        <v>57665.9</v>
      </c>
      <c r="Y183" s="191">
        <v>60549.2</v>
      </c>
      <c r="AC183" s="197">
        <v>179</v>
      </c>
      <c r="AD183" s="197">
        <v>44952</v>
      </c>
      <c r="AE183" s="197">
        <v>47199.6</v>
      </c>
      <c r="AF183" s="197">
        <v>49559.58</v>
      </c>
      <c r="AG183" s="197">
        <v>52037.56</v>
      </c>
      <c r="AH183" s="197">
        <v>54639.44</v>
      </c>
      <c r="AI183" s="197">
        <v>57371.41</v>
      </c>
      <c r="AJ183" s="197">
        <v>60239.98</v>
      </c>
      <c r="AK183" s="197">
        <v>63251.98</v>
      </c>
      <c r="AM183" s="175"/>
    </row>
    <row r="184" spans="2:39" x14ac:dyDescent="0.3">
      <c r="B184" s="217"/>
      <c r="C184" s="136"/>
      <c r="D184" s="154">
        <v>1</v>
      </c>
      <c r="E184" s="178" t="s">
        <v>89</v>
      </c>
      <c r="F184" s="181">
        <v>12</v>
      </c>
      <c r="G184" s="197">
        <v>37217.5</v>
      </c>
      <c r="H184" s="191">
        <v>39078.400000000001</v>
      </c>
      <c r="I184" s="191">
        <v>41032.300000000003</v>
      </c>
      <c r="J184" s="191">
        <v>43083.9</v>
      </c>
      <c r="K184" s="191">
        <v>45238.1</v>
      </c>
      <c r="L184" s="191">
        <v>47500</v>
      </c>
      <c r="M184" s="191">
        <v>49875</v>
      </c>
      <c r="N184" s="191">
        <v>52368.800000000003</v>
      </c>
      <c r="O184" s="197"/>
      <c r="P184" s="197"/>
      <c r="Q184" s="166"/>
      <c r="R184" s="197">
        <v>42888.3</v>
      </c>
      <c r="S184" s="191">
        <v>45032.7</v>
      </c>
      <c r="T184" s="191">
        <v>47284.3</v>
      </c>
      <c r="U184" s="191">
        <v>49648.5</v>
      </c>
      <c r="V184" s="191">
        <v>52130.9</v>
      </c>
      <c r="W184" s="191">
        <v>54737.4</v>
      </c>
      <c r="X184" s="191">
        <v>57474.3</v>
      </c>
      <c r="Y184" s="191">
        <v>60348</v>
      </c>
      <c r="AC184" s="197">
        <v>180</v>
      </c>
      <c r="AD184" s="197">
        <v>44625</v>
      </c>
      <c r="AE184" s="197">
        <v>46856.25</v>
      </c>
      <c r="AF184" s="197">
        <v>49199.06</v>
      </c>
      <c r="AG184" s="197">
        <v>51659.01</v>
      </c>
      <c r="AH184" s="197">
        <v>54241.96</v>
      </c>
      <c r="AI184" s="197">
        <v>56954.06</v>
      </c>
      <c r="AJ184" s="197">
        <v>59801.760000000002</v>
      </c>
      <c r="AK184" s="197">
        <v>62791.85</v>
      </c>
      <c r="AM184" s="175"/>
    </row>
    <row r="185" spans="2:39" x14ac:dyDescent="0.3">
      <c r="B185" s="217"/>
      <c r="C185" s="136"/>
      <c r="D185" s="154">
        <v>1</v>
      </c>
      <c r="E185" s="178" t="s">
        <v>89</v>
      </c>
      <c r="F185" s="181">
        <v>13</v>
      </c>
      <c r="G185" s="197">
        <v>36918.6</v>
      </c>
      <c r="H185" s="191">
        <v>38764.5</v>
      </c>
      <c r="I185" s="191">
        <v>40702.699999999997</v>
      </c>
      <c r="J185" s="191">
        <v>42737.8</v>
      </c>
      <c r="K185" s="191">
        <v>44874.7</v>
      </c>
      <c r="L185" s="191">
        <v>47118.400000000001</v>
      </c>
      <c r="M185" s="191">
        <v>49474.3</v>
      </c>
      <c r="N185" s="191">
        <v>51948</v>
      </c>
      <c r="O185" s="197"/>
      <c r="P185" s="197"/>
      <c r="Q185" s="166"/>
      <c r="R185" s="197">
        <v>42745</v>
      </c>
      <c r="S185" s="191">
        <v>44882.3</v>
      </c>
      <c r="T185" s="191">
        <v>47126.400000000001</v>
      </c>
      <c r="U185" s="191">
        <v>49482.7</v>
      </c>
      <c r="V185" s="191">
        <v>51956.800000000003</v>
      </c>
      <c r="W185" s="191">
        <v>54554.6</v>
      </c>
      <c r="X185" s="191">
        <v>57282.3</v>
      </c>
      <c r="Y185" s="191">
        <v>60146.400000000001</v>
      </c>
      <c r="AC185" s="197">
        <v>181</v>
      </c>
      <c r="AD185" s="197">
        <v>44212</v>
      </c>
      <c r="AE185" s="197">
        <v>46422.6</v>
      </c>
      <c r="AF185" s="197">
        <v>48743.73</v>
      </c>
      <c r="AG185" s="197">
        <v>51180.92</v>
      </c>
      <c r="AH185" s="197">
        <v>53739.97</v>
      </c>
      <c r="AI185" s="197">
        <v>56426.97</v>
      </c>
      <c r="AJ185" s="197">
        <v>59248.32</v>
      </c>
      <c r="AK185" s="197">
        <v>62210.74</v>
      </c>
      <c r="AM185" s="175"/>
    </row>
    <row r="186" spans="2:39" x14ac:dyDescent="0.3">
      <c r="B186" s="217"/>
      <c r="C186" s="136"/>
      <c r="D186" s="154">
        <v>1</v>
      </c>
      <c r="E186" s="178" t="s">
        <v>89</v>
      </c>
      <c r="F186" s="181">
        <v>14</v>
      </c>
      <c r="G186" s="197">
        <v>36537.800000000003</v>
      </c>
      <c r="H186" s="191">
        <v>38364.699999999997</v>
      </c>
      <c r="I186" s="191">
        <v>40282.9</v>
      </c>
      <c r="J186" s="191">
        <v>42297</v>
      </c>
      <c r="K186" s="191">
        <v>44411.9</v>
      </c>
      <c r="L186" s="191">
        <v>46632.5</v>
      </c>
      <c r="M186" s="191">
        <v>48964.1</v>
      </c>
      <c r="N186" s="191">
        <v>51412.3</v>
      </c>
      <c r="O186" s="197"/>
      <c r="P186" s="197"/>
      <c r="Q186" s="166"/>
      <c r="R186" s="197">
        <v>42374.400000000001</v>
      </c>
      <c r="S186" s="191">
        <v>44493.1</v>
      </c>
      <c r="T186" s="191">
        <v>46717.8</v>
      </c>
      <c r="U186" s="191">
        <v>49053.7</v>
      </c>
      <c r="V186" s="191">
        <v>51506.400000000001</v>
      </c>
      <c r="W186" s="191">
        <v>54081.7</v>
      </c>
      <c r="X186" s="191">
        <v>56785.8</v>
      </c>
      <c r="Y186" s="191">
        <v>59625.1</v>
      </c>
      <c r="AC186" s="197">
        <v>182</v>
      </c>
      <c r="AD186" s="197">
        <v>43214.5</v>
      </c>
      <c r="AE186" s="197">
        <v>45375.23</v>
      </c>
      <c r="AF186" s="197">
        <v>47643.99</v>
      </c>
      <c r="AG186" s="197">
        <v>50026.19</v>
      </c>
      <c r="AH186" s="197">
        <v>52527.5</v>
      </c>
      <c r="AI186" s="197">
        <v>55153.88</v>
      </c>
      <c r="AJ186" s="197">
        <v>57911.57</v>
      </c>
      <c r="AK186" s="197">
        <v>60807.15</v>
      </c>
      <c r="AM186" s="175"/>
    </row>
    <row r="187" spans="2:39" x14ac:dyDescent="0.3">
      <c r="B187" s="217"/>
      <c r="C187" s="136"/>
      <c r="D187" s="154">
        <v>1</v>
      </c>
      <c r="E187" s="178" t="s">
        <v>89</v>
      </c>
      <c r="F187" s="181">
        <v>15</v>
      </c>
      <c r="G187" s="197">
        <v>36568.400000000001</v>
      </c>
      <c r="H187" s="191">
        <v>38396.800000000003</v>
      </c>
      <c r="I187" s="191">
        <v>40316.6</v>
      </c>
      <c r="J187" s="191">
        <v>42332.4</v>
      </c>
      <c r="K187" s="191">
        <v>44449</v>
      </c>
      <c r="L187" s="191">
        <v>46671.5</v>
      </c>
      <c r="M187" s="191">
        <v>49005.1</v>
      </c>
      <c r="N187" s="191">
        <v>51455.4</v>
      </c>
      <c r="O187" s="197"/>
      <c r="P187" s="197"/>
      <c r="Q187" s="166"/>
      <c r="R187" s="197">
        <v>42372.2</v>
      </c>
      <c r="S187" s="191">
        <v>44490.8</v>
      </c>
      <c r="T187" s="191">
        <v>46715.3</v>
      </c>
      <c r="U187" s="191">
        <v>49051.1</v>
      </c>
      <c r="V187" s="191">
        <v>51503.7</v>
      </c>
      <c r="W187" s="191">
        <v>54078.9</v>
      </c>
      <c r="X187" s="191">
        <v>56782.8</v>
      </c>
      <c r="Y187" s="191">
        <v>59621.9</v>
      </c>
      <c r="AC187" s="197">
        <v>183</v>
      </c>
      <c r="AD187" s="197">
        <v>43261.5</v>
      </c>
      <c r="AE187" s="197">
        <v>45424.58</v>
      </c>
      <c r="AF187" s="197">
        <v>47695.81</v>
      </c>
      <c r="AG187" s="197">
        <v>50080.6</v>
      </c>
      <c r="AH187" s="197">
        <v>52584.63</v>
      </c>
      <c r="AI187" s="197">
        <v>55213.86</v>
      </c>
      <c r="AJ187" s="197">
        <v>57974.55</v>
      </c>
      <c r="AK187" s="197">
        <v>60873.279999999999</v>
      </c>
      <c r="AM187" s="175"/>
    </row>
    <row r="188" spans="2:39" x14ac:dyDescent="0.3">
      <c r="B188" s="217"/>
      <c r="C188" s="136"/>
      <c r="D188" s="154">
        <v>1</v>
      </c>
      <c r="E188" s="178" t="s">
        <v>89</v>
      </c>
      <c r="F188" s="181">
        <v>16</v>
      </c>
      <c r="G188" s="197">
        <v>37594.800000000003</v>
      </c>
      <c r="H188" s="191">
        <v>39474.5</v>
      </c>
      <c r="I188" s="191">
        <v>41448.199999999997</v>
      </c>
      <c r="J188" s="191">
        <v>43520.6</v>
      </c>
      <c r="K188" s="191">
        <v>45696.6</v>
      </c>
      <c r="L188" s="191">
        <v>47981.4</v>
      </c>
      <c r="M188" s="191">
        <v>50380.5</v>
      </c>
      <c r="N188" s="191">
        <v>52899.5</v>
      </c>
      <c r="O188" s="197"/>
      <c r="P188" s="197"/>
      <c r="Q188" s="166"/>
      <c r="R188" s="197">
        <v>43141.599999999999</v>
      </c>
      <c r="S188" s="191">
        <v>45298.7</v>
      </c>
      <c r="T188" s="191">
        <v>47563.6</v>
      </c>
      <c r="U188" s="191">
        <v>49941.8</v>
      </c>
      <c r="V188" s="191">
        <v>52438.9</v>
      </c>
      <c r="W188" s="191">
        <v>55060.800000000003</v>
      </c>
      <c r="X188" s="191">
        <v>57813.8</v>
      </c>
      <c r="Y188" s="191">
        <v>60704.5</v>
      </c>
      <c r="AC188" s="197">
        <v>184</v>
      </c>
      <c r="AD188" s="197">
        <v>44069</v>
      </c>
      <c r="AE188" s="197">
        <v>46272.45</v>
      </c>
      <c r="AF188" s="197">
        <v>48586.07</v>
      </c>
      <c r="AG188" s="197">
        <v>51015.37</v>
      </c>
      <c r="AH188" s="197">
        <v>53566.14</v>
      </c>
      <c r="AI188" s="197">
        <v>56244.45</v>
      </c>
      <c r="AJ188" s="197">
        <v>59056.67</v>
      </c>
      <c r="AK188" s="197">
        <v>62009.5</v>
      </c>
      <c r="AM188" s="175"/>
    </row>
    <row r="189" spans="2:39" x14ac:dyDescent="0.3">
      <c r="B189" s="217"/>
      <c r="C189" s="136"/>
      <c r="D189" s="154">
        <v>1</v>
      </c>
      <c r="E189" s="178" t="s">
        <v>89</v>
      </c>
      <c r="F189" s="181">
        <v>17</v>
      </c>
      <c r="G189" s="197">
        <v>39584.199999999997</v>
      </c>
      <c r="H189" s="191">
        <v>41563.4</v>
      </c>
      <c r="I189" s="191">
        <v>43641.599999999999</v>
      </c>
      <c r="J189" s="191">
        <v>45823.7</v>
      </c>
      <c r="K189" s="191">
        <v>48114.9</v>
      </c>
      <c r="L189" s="191">
        <v>50520.6</v>
      </c>
      <c r="M189" s="191">
        <v>53046.6</v>
      </c>
      <c r="N189" s="191">
        <v>55698.9</v>
      </c>
      <c r="O189" s="197"/>
      <c r="P189" s="197"/>
      <c r="Q189" s="166"/>
      <c r="R189" s="197">
        <v>45684.800000000003</v>
      </c>
      <c r="S189" s="191">
        <v>47969</v>
      </c>
      <c r="T189" s="191">
        <v>50367.5</v>
      </c>
      <c r="U189" s="191">
        <v>52885.9</v>
      </c>
      <c r="V189" s="191">
        <v>55530.2</v>
      </c>
      <c r="W189" s="191">
        <v>58306.7</v>
      </c>
      <c r="X189" s="191">
        <v>61222</v>
      </c>
      <c r="Y189" s="191">
        <v>64283.1</v>
      </c>
      <c r="AC189" s="197">
        <v>185</v>
      </c>
      <c r="AD189" s="197">
        <v>47894</v>
      </c>
      <c r="AE189" s="197">
        <v>50288.7</v>
      </c>
      <c r="AF189" s="197">
        <v>52803.14</v>
      </c>
      <c r="AG189" s="197">
        <v>55443.3</v>
      </c>
      <c r="AH189" s="197">
        <v>58215.47</v>
      </c>
      <c r="AI189" s="197">
        <v>61126.239999999998</v>
      </c>
      <c r="AJ189" s="197">
        <v>64182.55</v>
      </c>
      <c r="AK189" s="197">
        <v>67391.679999999993</v>
      </c>
      <c r="AM189" s="175"/>
    </row>
    <row r="190" spans="2:39" x14ac:dyDescent="0.3">
      <c r="B190" s="217"/>
      <c r="C190" s="136"/>
      <c r="D190" s="154">
        <v>1</v>
      </c>
      <c r="E190" s="178" t="s">
        <v>89</v>
      </c>
      <c r="F190" s="181">
        <v>18</v>
      </c>
      <c r="G190" s="197">
        <v>41054.199999999997</v>
      </c>
      <c r="H190" s="191">
        <v>43106.9</v>
      </c>
      <c r="I190" s="191">
        <v>45262.2</v>
      </c>
      <c r="J190" s="191">
        <v>47525.3</v>
      </c>
      <c r="K190" s="191">
        <v>49901.599999999999</v>
      </c>
      <c r="L190" s="191">
        <v>52396.7</v>
      </c>
      <c r="M190" s="191">
        <v>55016.5</v>
      </c>
      <c r="N190" s="191">
        <v>57767.3</v>
      </c>
      <c r="O190" s="197"/>
      <c r="P190" s="197"/>
      <c r="Q190" s="166"/>
      <c r="R190" s="197">
        <v>48228.5</v>
      </c>
      <c r="S190" s="191">
        <v>50639.9</v>
      </c>
      <c r="T190" s="191">
        <v>53171.9</v>
      </c>
      <c r="U190" s="191">
        <v>55830.5</v>
      </c>
      <c r="V190" s="191">
        <v>58622</v>
      </c>
      <c r="W190" s="191">
        <v>61553.1</v>
      </c>
      <c r="X190" s="191">
        <v>64630.8</v>
      </c>
      <c r="Y190" s="191">
        <v>67862.3</v>
      </c>
      <c r="AC190" s="197">
        <v>186</v>
      </c>
      <c r="AD190" s="197">
        <v>50114.5</v>
      </c>
      <c r="AE190" s="197">
        <v>52620.23</v>
      </c>
      <c r="AF190" s="197">
        <v>55251.24</v>
      </c>
      <c r="AG190" s="197">
        <v>58013.8</v>
      </c>
      <c r="AH190" s="197">
        <v>60914.49</v>
      </c>
      <c r="AI190" s="197">
        <v>63960.21</v>
      </c>
      <c r="AJ190" s="197">
        <v>67158.22</v>
      </c>
      <c r="AK190" s="197">
        <v>70516.13</v>
      </c>
      <c r="AM190" s="175"/>
    </row>
    <row r="191" spans="2:39" x14ac:dyDescent="0.3">
      <c r="B191" s="217"/>
      <c r="C191" s="136"/>
      <c r="D191" s="154">
        <v>1</v>
      </c>
      <c r="E191" s="178" t="s">
        <v>89</v>
      </c>
      <c r="F191" s="181">
        <v>19</v>
      </c>
      <c r="G191" s="197">
        <v>41112.1</v>
      </c>
      <c r="H191" s="191">
        <v>43167.7</v>
      </c>
      <c r="I191" s="191">
        <v>45326.1</v>
      </c>
      <c r="J191" s="191">
        <v>47592.4</v>
      </c>
      <c r="K191" s="191">
        <v>49972</v>
      </c>
      <c r="L191" s="191">
        <v>52470.6</v>
      </c>
      <c r="M191" s="191">
        <v>55094.1</v>
      </c>
      <c r="N191" s="191">
        <v>57848.800000000003</v>
      </c>
      <c r="O191" s="197"/>
      <c r="P191" s="197"/>
      <c r="Q191" s="166"/>
      <c r="R191" s="197">
        <v>48418.7</v>
      </c>
      <c r="S191" s="191">
        <v>50839.6</v>
      </c>
      <c r="T191" s="191">
        <v>53381.599999999999</v>
      </c>
      <c r="U191" s="191">
        <v>56050.7</v>
      </c>
      <c r="V191" s="191">
        <v>58853.2</v>
      </c>
      <c r="W191" s="191">
        <v>61795.9</v>
      </c>
      <c r="X191" s="191">
        <v>64885.7</v>
      </c>
      <c r="Y191" s="191">
        <v>68130</v>
      </c>
      <c r="AC191" s="197">
        <v>187</v>
      </c>
      <c r="AD191" s="197">
        <v>49704.5</v>
      </c>
      <c r="AE191" s="197">
        <v>52189.73</v>
      </c>
      <c r="AF191" s="197">
        <v>54799.22</v>
      </c>
      <c r="AG191" s="197">
        <v>57539.18</v>
      </c>
      <c r="AH191" s="197">
        <v>60416.14</v>
      </c>
      <c r="AI191" s="197">
        <v>63436.95</v>
      </c>
      <c r="AJ191" s="197">
        <v>66608.800000000003</v>
      </c>
      <c r="AK191" s="197">
        <v>69939.240000000005</v>
      </c>
      <c r="AM191" s="175"/>
    </row>
    <row r="192" spans="2:39" x14ac:dyDescent="0.3">
      <c r="B192" s="217"/>
      <c r="C192" s="136"/>
      <c r="D192" s="154">
        <v>1</v>
      </c>
      <c r="E192" s="178" t="s">
        <v>89</v>
      </c>
      <c r="F192" s="181">
        <v>20</v>
      </c>
      <c r="G192" s="197">
        <v>39916.400000000001</v>
      </c>
      <c r="H192" s="191">
        <v>41912.199999999997</v>
      </c>
      <c r="I192" s="191">
        <v>44007.8</v>
      </c>
      <c r="J192" s="191">
        <v>46208.2</v>
      </c>
      <c r="K192" s="191">
        <v>48518.6</v>
      </c>
      <c r="L192" s="191">
        <v>50944.5</v>
      </c>
      <c r="M192" s="191">
        <v>53491.7</v>
      </c>
      <c r="N192" s="191">
        <v>56166.3</v>
      </c>
      <c r="O192" s="197"/>
      <c r="P192" s="197"/>
      <c r="Q192" s="166"/>
      <c r="R192" s="197">
        <v>46308.2</v>
      </c>
      <c r="S192" s="191">
        <v>48623.6</v>
      </c>
      <c r="T192" s="191">
        <v>51054.8</v>
      </c>
      <c r="U192" s="191">
        <v>53607.5</v>
      </c>
      <c r="V192" s="191">
        <v>56287.9</v>
      </c>
      <c r="W192" s="191">
        <v>59102.3</v>
      </c>
      <c r="X192" s="191">
        <v>62057.4</v>
      </c>
      <c r="Y192" s="191">
        <v>65160.3</v>
      </c>
      <c r="AC192" s="197">
        <v>188</v>
      </c>
      <c r="AD192" s="197">
        <v>47671.5</v>
      </c>
      <c r="AE192" s="197">
        <v>50055.08</v>
      </c>
      <c r="AF192" s="197">
        <v>52557.83</v>
      </c>
      <c r="AG192" s="197">
        <v>55185.72</v>
      </c>
      <c r="AH192" s="197">
        <v>57945.01</v>
      </c>
      <c r="AI192" s="197">
        <v>60842.26</v>
      </c>
      <c r="AJ192" s="197">
        <v>63884.37</v>
      </c>
      <c r="AK192" s="197">
        <v>67078.59</v>
      </c>
      <c r="AM192" s="175"/>
    </row>
    <row r="193" spans="2:39" x14ac:dyDescent="0.3">
      <c r="B193" s="217"/>
      <c r="C193" s="136"/>
      <c r="D193" s="154">
        <v>1</v>
      </c>
      <c r="E193" s="178" t="s">
        <v>89</v>
      </c>
      <c r="F193" s="181">
        <v>21</v>
      </c>
      <c r="G193" s="197">
        <v>37619.800000000003</v>
      </c>
      <c r="H193" s="191">
        <v>39500.800000000003</v>
      </c>
      <c r="I193" s="191">
        <v>41475.800000000003</v>
      </c>
      <c r="J193" s="191">
        <v>43549.599999999999</v>
      </c>
      <c r="K193" s="191">
        <v>45727.1</v>
      </c>
      <c r="L193" s="191">
        <v>48013.5</v>
      </c>
      <c r="M193" s="191">
        <v>50414.2</v>
      </c>
      <c r="N193" s="191">
        <v>52934.9</v>
      </c>
      <c r="O193" s="197"/>
      <c r="P193" s="197"/>
      <c r="Q193" s="166"/>
      <c r="R193" s="197">
        <v>43187</v>
      </c>
      <c r="S193" s="191">
        <v>45346.400000000001</v>
      </c>
      <c r="T193" s="191">
        <v>47613.7</v>
      </c>
      <c r="U193" s="191">
        <v>49994.400000000001</v>
      </c>
      <c r="V193" s="191">
        <v>52494.1</v>
      </c>
      <c r="W193" s="191">
        <v>55118.8</v>
      </c>
      <c r="X193" s="191">
        <v>57874.7</v>
      </c>
      <c r="Y193" s="191">
        <v>60768.4</v>
      </c>
      <c r="AC193" s="197">
        <v>189</v>
      </c>
      <c r="AD193" s="197">
        <v>43885</v>
      </c>
      <c r="AE193" s="197">
        <v>46079.25</v>
      </c>
      <c r="AF193" s="197">
        <v>48383.21</v>
      </c>
      <c r="AG193" s="197">
        <v>50802.37</v>
      </c>
      <c r="AH193" s="197">
        <v>53342.49</v>
      </c>
      <c r="AI193" s="197">
        <v>56009.61</v>
      </c>
      <c r="AJ193" s="197">
        <v>58810.09</v>
      </c>
      <c r="AK193" s="197">
        <v>61750.59</v>
      </c>
      <c r="AM193" s="175"/>
    </row>
    <row r="194" spans="2:39" x14ac:dyDescent="0.3">
      <c r="B194" s="217"/>
      <c r="C194" s="136"/>
      <c r="D194" s="154">
        <v>1</v>
      </c>
      <c r="E194" s="178" t="s">
        <v>89</v>
      </c>
      <c r="F194" s="181">
        <v>22</v>
      </c>
      <c r="G194" s="197">
        <v>34271.800000000003</v>
      </c>
      <c r="H194" s="191">
        <v>35985.4</v>
      </c>
      <c r="I194" s="191">
        <v>37784.699999999997</v>
      </c>
      <c r="J194" s="191">
        <v>39673.9</v>
      </c>
      <c r="K194" s="191">
        <v>41657.599999999999</v>
      </c>
      <c r="L194" s="191">
        <v>43740.5</v>
      </c>
      <c r="M194" s="191">
        <v>45927.5</v>
      </c>
      <c r="N194" s="191">
        <v>48223.9</v>
      </c>
      <c r="O194" s="197"/>
      <c r="P194" s="197"/>
      <c r="Q194" s="166"/>
      <c r="R194" s="197">
        <v>39138.1</v>
      </c>
      <c r="S194" s="191">
        <v>41095</v>
      </c>
      <c r="T194" s="191">
        <v>43149.8</v>
      </c>
      <c r="U194" s="191">
        <v>45307.3</v>
      </c>
      <c r="V194" s="191">
        <v>47572.7</v>
      </c>
      <c r="W194" s="191">
        <v>49951.3</v>
      </c>
      <c r="X194" s="191">
        <v>52448.9</v>
      </c>
      <c r="Y194" s="191">
        <v>55071.3</v>
      </c>
      <c r="AC194" s="197">
        <v>190</v>
      </c>
      <c r="AD194" s="197">
        <v>39343.5</v>
      </c>
      <c r="AE194" s="197">
        <v>41310.68</v>
      </c>
      <c r="AF194" s="197">
        <v>43376.21</v>
      </c>
      <c r="AG194" s="197">
        <v>45545.02</v>
      </c>
      <c r="AH194" s="197">
        <v>47822.27</v>
      </c>
      <c r="AI194" s="197">
        <v>50213.38</v>
      </c>
      <c r="AJ194" s="197">
        <v>52724.05</v>
      </c>
      <c r="AK194" s="197">
        <v>55360.25</v>
      </c>
      <c r="AM194" s="175"/>
    </row>
    <row r="195" spans="2:39" x14ac:dyDescent="0.3">
      <c r="B195" s="217"/>
      <c r="C195" s="136"/>
      <c r="D195" s="154">
        <v>1</v>
      </c>
      <c r="E195" s="178" t="s">
        <v>89</v>
      </c>
      <c r="F195" s="181">
        <v>23</v>
      </c>
      <c r="G195" s="197">
        <v>30450</v>
      </c>
      <c r="H195" s="191">
        <v>31972.5</v>
      </c>
      <c r="I195" s="191">
        <v>33571.1</v>
      </c>
      <c r="J195" s="191">
        <v>35249.699999999997</v>
      </c>
      <c r="K195" s="191">
        <v>37012.199999999997</v>
      </c>
      <c r="L195" s="191">
        <v>38862.800000000003</v>
      </c>
      <c r="M195" s="191">
        <v>40805.9</v>
      </c>
      <c r="N195" s="191">
        <v>42846.2</v>
      </c>
      <c r="O195" s="197"/>
      <c r="P195" s="197"/>
      <c r="Q195" s="166"/>
      <c r="R195" s="197">
        <v>34908.800000000003</v>
      </c>
      <c r="S195" s="191">
        <v>36654.199999999997</v>
      </c>
      <c r="T195" s="191">
        <v>38486.9</v>
      </c>
      <c r="U195" s="191">
        <v>40411.199999999997</v>
      </c>
      <c r="V195" s="191">
        <v>42431.8</v>
      </c>
      <c r="W195" s="191">
        <v>44553.4</v>
      </c>
      <c r="X195" s="191">
        <v>46781.1</v>
      </c>
      <c r="Y195" s="191">
        <v>49120.2</v>
      </c>
      <c r="AC195" s="197">
        <v>191</v>
      </c>
      <c r="AD195" s="197">
        <v>35006.5</v>
      </c>
      <c r="AE195" s="197">
        <v>36756.83</v>
      </c>
      <c r="AF195" s="197">
        <v>38594.67</v>
      </c>
      <c r="AG195" s="197">
        <v>40524.400000000001</v>
      </c>
      <c r="AH195" s="197">
        <v>42550.62</v>
      </c>
      <c r="AI195" s="197">
        <v>44678.15</v>
      </c>
      <c r="AJ195" s="197">
        <v>46912.06</v>
      </c>
      <c r="AK195" s="197">
        <v>49257.66</v>
      </c>
      <c r="AM195" s="175"/>
    </row>
    <row r="196" spans="2:39" x14ac:dyDescent="0.3">
      <c r="B196" s="217"/>
      <c r="C196" s="136"/>
      <c r="D196" s="154">
        <v>1</v>
      </c>
      <c r="E196" s="178" t="s">
        <v>89</v>
      </c>
      <c r="F196" s="181">
        <v>24</v>
      </c>
      <c r="G196" s="197">
        <v>27866.1</v>
      </c>
      <c r="H196" s="191">
        <v>29259.4</v>
      </c>
      <c r="I196" s="191">
        <v>30722.400000000001</v>
      </c>
      <c r="J196" s="191">
        <v>32258.5</v>
      </c>
      <c r="K196" s="191">
        <v>33871.4</v>
      </c>
      <c r="L196" s="191">
        <v>35565</v>
      </c>
      <c r="M196" s="191">
        <v>37343.300000000003</v>
      </c>
      <c r="N196" s="191">
        <v>39210.5</v>
      </c>
      <c r="O196" s="197"/>
      <c r="P196" s="197"/>
      <c r="Q196" s="166"/>
      <c r="R196" s="197">
        <v>31532.1</v>
      </c>
      <c r="S196" s="191">
        <v>33108.699999999997</v>
      </c>
      <c r="T196" s="191">
        <v>34764.1</v>
      </c>
      <c r="U196" s="191">
        <v>36502.300000000003</v>
      </c>
      <c r="V196" s="191">
        <v>38327.4</v>
      </c>
      <c r="W196" s="191">
        <v>40243.800000000003</v>
      </c>
      <c r="X196" s="191">
        <v>42256</v>
      </c>
      <c r="Y196" s="191">
        <v>44368.800000000003</v>
      </c>
      <c r="AC196" s="197">
        <v>192</v>
      </c>
      <c r="AD196" s="197">
        <v>31414.5</v>
      </c>
      <c r="AE196" s="197">
        <v>32985.230000000003</v>
      </c>
      <c r="AF196" s="197">
        <v>34634.49</v>
      </c>
      <c r="AG196" s="197">
        <v>36366.21</v>
      </c>
      <c r="AH196" s="197">
        <v>38184.519999999997</v>
      </c>
      <c r="AI196" s="197">
        <v>40093.75</v>
      </c>
      <c r="AJ196" s="197">
        <v>42098.44</v>
      </c>
      <c r="AK196" s="197">
        <v>44203.360000000001</v>
      </c>
      <c r="AM196" s="175"/>
    </row>
    <row r="197" spans="2:39" x14ac:dyDescent="0.3">
      <c r="B197" s="217"/>
      <c r="C197" s="136"/>
      <c r="D197" s="154">
        <v>1</v>
      </c>
      <c r="E197" s="178" t="s">
        <v>90</v>
      </c>
      <c r="F197" s="181">
        <v>1</v>
      </c>
      <c r="G197" s="197">
        <v>23786.3</v>
      </c>
      <c r="H197" s="191">
        <v>24975.599999999999</v>
      </c>
      <c r="I197" s="191">
        <v>26224.400000000001</v>
      </c>
      <c r="J197" s="191">
        <v>27535.599999999999</v>
      </c>
      <c r="K197" s="191">
        <v>28912.400000000001</v>
      </c>
      <c r="L197" s="191">
        <v>30358</v>
      </c>
      <c r="M197" s="191">
        <v>31875.9</v>
      </c>
      <c r="N197" s="191">
        <v>33469.699999999997</v>
      </c>
      <c r="O197" s="197"/>
      <c r="P197" s="197"/>
      <c r="Q197" s="166"/>
      <c r="R197" s="197">
        <v>24072.2</v>
      </c>
      <c r="S197" s="191">
        <v>25275.8</v>
      </c>
      <c r="T197" s="191">
        <v>26539.599999999999</v>
      </c>
      <c r="U197" s="191">
        <v>27866.6</v>
      </c>
      <c r="V197" s="191">
        <v>29259.9</v>
      </c>
      <c r="W197" s="191">
        <v>30722.9</v>
      </c>
      <c r="X197" s="191">
        <v>32259</v>
      </c>
      <c r="Y197" s="191">
        <v>33872</v>
      </c>
      <c r="AC197" s="197">
        <v>193</v>
      </c>
      <c r="AD197" s="197">
        <v>30989</v>
      </c>
      <c r="AE197" s="197">
        <v>32538.45</v>
      </c>
      <c r="AF197" s="197">
        <v>34165.370000000003</v>
      </c>
      <c r="AG197" s="197">
        <v>35873.64</v>
      </c>
      <c r="AH197" s="197">
        <v>37667.32</v>
      </c>
      <c r="AI197" s="197">
        <v>39550.69</v>
      </c>
      <c r="AJ197" s="197">
        <v>41528.22</v>
      </c>
      <c r="AK197" s="197">
        <v>43604.63</v>
      </c>
      <c r="AM197" s="175"/>
    </row>
    <row r="198" spans="2:39" x14ac:dyDescent="0.3">
      <c r="B198" s="217"/>
      <c r="C198" s="136"/>
      <c r="D198" s="154">
        <v>1</v>
      </c>
      <c r="E198" s="178" t="s">
        <v>90</v>
      </c>
      <c r="F198" s="181">
        <v>2</v>
      </c>
      <c r="G198" s="197">
        <v>23310.7</v>
      </c>
      <c r="H198" s="191">
        <v>24476.2</v>
      </c>
      <c r="I198" s="191">
        <v>25700</v>
      </c>
      <c r="J198" s="191">
        <v>26985</v>
      </c>
      <c r="K198" s="191">
        <v>28334.3</v>
      </c>
      <c r="L198" s="191">
        <v>29751</v>
      </c>
      <c r="M198" s="191">
        <v>31238.6</v>
      </c>
      <c r="N198" s="191">
        <v>32800.5</v>
      </c>
      <c r="O198" s="197"/>
      <c r="P198" s="197"/>
      <c r="Q198" s="166"/>
      <c r="R198" s="197">
        <v>23559.7</v>
      </c>
      <c r="S198" s="191">
        <v>24737.7</v>
      </c>
      <c r="T198" s="191">
        <v>25974.6</v>
      </c>
      <c r="U198" s="191">
        <v>27273.3</v>
      </c>
      <c r="V198" s="191">
        <v>28637</v>
      </c>
      <c r="W198" s="191">
        <v>30068.9</v>
      </c>
      <c r="X198" s="191">
        <v>31572.3</v>
      </c>
      <c r="Y198" s="191">
        <v>33150.9</v>
      </c>
      <c r="AC198" s="197">
        <v>194</v>
      </c>
      <c r="AD198" s="197">
        <v>30930.5</v>
      </c>
      <c r="AE198" s="197">
        <v>32477.03</v>
      </c>
      <c r="AF198" s="197">
        <v>34100.879999999997</v>
      </c>
      <c r="AG198" s="197">
        <v>35805.919999999998</v>
      </c>
      <c r="AH198" s="197">
        <v>37596.22</v>
      </c>
      <c r="AI198" s="197">
        <v>39476.03</v>
      </c>
      <c r="AJ198" s="197">
        <v>41449.83</v>
      </c>
      <c r="AK198" s="197">
        <v>43522.32</v>
      </c>
      <c r="AM198" s="175"/>
    </row>
    <row r="199" spans="2:39" x14ac:dyDescent="0.3">
      <c r="B199" s="217"/>
      <c r="C199" s="136"/>
      <c r="D199" s="154">
        <v>1</v>
      </c>
      <c r="E199" s="178" t="s">
        <v>90</v>
      </c>
      <c r="F199" s="181">
        <v>3</v>
      </c>
      <c r="G199" s="197">
        <v>22793.599999999999</v>
      </c>
      <c r="H199" s="191">
        <v>23933.3</v>
      </c>
      <c r="I199" s="191">
        <v>25130</v>
      </c>
      <c r="J199" s="191">
        <v>26386.5</v>
      </c>
      <c r="K199" s="191">
        <v>27705.8</v>
      </c>
      <c r="L199" s="191">
        <v>29091.1</v>
      </c>
      <c r="M199" s="191">
        <v>30545.7</v>
      </c>
      <c r="N199" s="191">
        <v>32073</v>
      </c>
      <c r="O199" s="197"/>
      <c r="P199" s="197"/>
      <c r="Q199" s="166"/>
      <c r="R199" s="197">
        <v>23125.5</v>
      </c>
      <c r="S199" s="191">
        <v>24281.8</v>
      </c>
      <c r="T199" s="191">
        <v>25495.9</v>
      </c>
      <c r="U199" s="191">
        <v>26770.7</v>
      </c>
      <c r="V199" s="191">
        <v>28109.200000000001</v>
      </c>
      <c r="W199" s="191">
        <v>29514.7</v>
      </c>
      <c r="X199" s="191">
        <v>30990.400000000001</v>
      </c>
      <c r="Y199" s="191">
        <v>32539.9</v>
      </c>
      <c r="AC199" s="197">
        <v>195</v>
      </c>
      <c r="AD199" s="197">
        <v>30222</v>
      </c>
      <c r="AE199" s="197">
        <v>31733.1</v>
      </c>
      <c r="AF199" s="197">
        <v>33319.760000000002</v>
      </c>
      <c r="AG199" s="197">
        <v>34985.75</v>
      </c>
      <c r="AH199" s="197">
        <v>36735.040000000001</v>
      </c>
      <c r="AI199" s="197">
        <v>38571.79</v>
      </c>
      <c r="AJ199" s="197">
        <v>40500.379999999997</v>
      </c>
      <c r="AK199" s="197">
        <v>42525.4</v>
      </c>
      <c r="AM199" s="175"/>
    </row>
    <row r="200" spans="2:39" x14ac:dyDescent="0.3">
      <c r="B200" s="217"/>
      <c r="C200" s="136"/>
      <c r="D200" s="154">
        <v>1</v>
      </c>
      <c r="E200" s="178" t="s">
        <v>90</v>
      </c>
      <c r="F200" s="181">
        <v>4</v>
      </c>
      <c r="G200" s="197">
        <v>22317.200000000001</v>
      </c>
      <c r="H200" s="191">
        <v>23433.1</v>
      </c>
      <c r="I200" s="191">
        <v>24604.799999999999</v>
      </c>
      <c r="J200" s="191">
        <v>25835</v>
      </c>
      <c r="K200" s="191">
        <v>27126.799999999999</v>
      </c>
      <c r="L200" s="191">
        <v>28483.1</v>
      </c>
      <c r="M200" s="191">
        <v>29907.3</v>
      </c>
      <c r="N200" s="191">
        <v>31402.7</v>
      </c>
      <c r="O200" s="197"/>
      <c r="P200" s="197"/>
      <c r="Q200" s="166"/>
      <c r="R200" s="197">
        <v>22671.599999999999</v>
      </c>
      <c r="S200" s="191">
        <v>23805.200000000001</v>
      </c>
      <c r="T200" s="191">
        <v>24995.5</v>
      </c>
      <c r="U200" s="191">
        <v>26245.3</v>
      </c>
      <c r="V200" s="191">
        <v>27557.599999999999</v>
      </c>
      <c r="W200" s="191">
        <v>28935.5</v>
      </c>
      <c r="X200" s="191">
        <v>30382.3</v>
      </c>
      <c r="Y200" s="191">
        <v>31901.4</v>
      </c>
      <c r="AC200" s="197">
        <v>196</v>
      </c>
      <c r="AD200" s="197">
        <v>29341</v>
      </c>
      <c r="AE200" s="197">
        <v>30808.05</v>
      </c>
      <c r="AF200" s="197">
        <v>32348.45</v>
      </c>
      <c r="AG200" s="197">
        <v>33965.870000000003</v>
      </c>
      <c r="AH200" s="197">
        <v>35664.160000000003</v>
      </c>
      <c r="AI200" s="197">
        <v>37447.370000000003</v>
      </c>
      <c r="AJ200" s="197">
        <v>39319.74</v>
      </c>
      <c r="AK200" s="197">
        <v>41285.730000000003</v>
      </c>
      <c r="AM200" s="175"/>
    </row>
    <row r="201" spans="2:39" x14ac:dyDescent="0.3">
      <c r="B201" s="217"/>
      <c r="C201" s="136"/>
      <c r="D201" s="154">
        <v>1</v>
      </c>
      <c r="E201" s="178" t="s">
        <v>90</v>
      </c>
      <c r="F201" s="181">
        <v>5</v>
      </c>
      <c r="G201" s="197">
        <v>22069.5</v>
      </c>
      <c r="H201" s="191">
        <v>23173</v>
      </c>
      <c r="I201" s="191">
        <v>24331.7</v>
      </c>
      <c r="J201" s="191">
        <v>25548.3</v>
      </c>
      <c r="K201" s="191">
        <v>26825.7</v>
      </c>
      <c r="L201" s="191">
        <v>28167</v>
      </c>
      <c r="M201" s="191">
        <v>29575.4</v>
      </c>
      <c r="N201" s="191">
        <v>31054.2</v>
      </c>
      <c r="O201" s="197"/>
      <c r="P201" s="197"/>
      <c r="Q201" s="166"/>
      <c r="R201" s="197">
        <v>22459.599999999999</v>
      </c>
      <c r="S201" s="191">
        <v>23582.6</v>
      </c>
      <c r="T201" s="191">
        <v>24761.7</v>
      </c>
      <c r="U201" s="191">
        <v>25999.8</v>
      </c>
      <c r="V201" s="191">
        <v>27299.8</v>
      </c>
      <c r="W201" s="191">
        <v>28664.799999999999</v>
      </c>
      <c r="X201" s="191">
        <v>30098</v>
      </c>
      <c r="Y201" s="191">
        <v>31602.9</v>
      </c>
      <c r="AC201" s="197">
        <v>197</v>
      </c>
      <c r="AD201" s="197">
        <v>28509</v>
      </c>
      <c r="AE201" s="197">
        <v>29934.45</v>
      </c>
      <c r="AF201" s="197">
        <v>31431.17</v>
      </c>
      <c r="AG201" s="197">
        <v>33002.730000000003</v>
      </c>
      <c r="AH201" s="197">
        <v>34652.870000000003</v>
      </c>
      <c r="AI201" s="197">
        <v>36385.51</v>
      </c>
      <c r="AJ201" s="197">
        <v>38204.79</v>
      </c>
      <c r="AK201" s="197">
        <v>40115.03</v>
      </c>
      <c r="AM201" s="175"/>
    </row>
    <row r="202" spans="2:39" x14ac:dyDescent="0.3">
      <c r="B202" s="217"/>
      <c r="C202" s="136"/>
      <c r="D202" s="154">
        <v>1</v>
      </c>
      <c r="E202" s="178" t="s">
        <v>90</v>
      </c>
      <c r="F202" s="181">
        <v>6</v>
      </c>
      <c r="G202" s="197">
        <v>22979</v>
      </c>
      <c r="H202" s="191">
        <v>24128</v>
      </c>
      <c r="I202" s="191">
        <v>25334.400000000001</v>
      </c>
      <c r="J202" s="191">
        <v>26601.1</v>
      </c>
      <c r="K202" s="191">
        <v>27931.200000000001</v>
      </c>
      <c r="L202" s="191">
        <v>29327.8</v>
      </c>
      <c r="M202" s="191">
        <v>30794.2</v>
      </c>
      <c r="N202" s="191">
        <v>32333.9</v>
      </c>
      <c r="O202" s="197"/>
      <c r="P202" s="197"/>
      <c r="Q202" s="166"/>
      <c r="R202" s="197">
        <v>23117</v>
      </c>
      <c r="S202" s="191">
        <v>24272.9</v>
      </c>
      <c r="T202" s="191">
        <v>25486.5</v>
      </c>
      <c r="U202" s="191">
        <v>26760.799999999999</v>
      </c>
      <c r="V202" s="191">
        <v>28098.799999999999</v>
      </c>
      <c r="W202" s="191">
        <v>29503.7</v>
      </c>
      <c r="X202" s="191">
        <v>30978.9</v>
      </c>
      <c r="Y202" s="191">
        <v>32527.8</v>
      </c>
      <c r="AC202" s="197">
        <v>198</v>
      </c>
      <c r="AD202" s="197">
        <v>29359.5</v>
      </c>
      <c r="AE202" s="197">
        <v>30827.48</v>
      </c>
      <c r="AF202" s="197">
        <v>32368.85</v>
      </c>
      <c r="AG202" s="197">
        <v>33987.29</v>
      </c>
      <c r="AH202" s="197">
        <v>35686.65</v>
      </c>
      <c r="AI202" s="197">
        <v>37470.980000000003</v>
      </c>
      <c r="AJ202" s="197">
        <v>39344.53</v>
      </c>
      <c r="AK202" s="197">
        <v>41311.760000000002</v>
      </c>
      <c r="AM202" s="175"/>
    </row>
    <row r="203" spans="2:39" x14ac:dyDescent="0.3">
      <c r="B203" s="217"/>
      <c r="C203" s="136"/>
      <c r="D203" s="154">
        <v>1</v>
      </c>
      <c r="E203" s="178" t="s">
        <v>90</v>
      </c>
      <c r="F203" s="181">
        <v>7</v>
      </c>
      <c r="G203" s="197">
        <v>24676.5</v>
      </c>
      <c r="H203" s="191">
        <v>25910.3</v>
      </c>
      <c r="I203" s="191">
        <v>27205.8</v>
      </c>
      <c r="J203" s="191">
        <v>28566.1</v>
      </c>
      <c r="K203" s="191">
        <v>29994.400000000001</v>
      </c>
      <c r="L203" s="191">
        <v>31494.1</v>
      </c>
      <c r="M203" s="191">
        <v>33068.800000000003</v>
      </c>
      <c r="N203" s="191">
        <v>34722.199999999997</v>
      </c>
      <c r="O203" s="197"/>
      <c r="P203" s="197"/>
      <c r="Q203" s="166"/>
      <c r="R203" s="197">
        <v>24700.5</v>
      </c>
      <c r="S203" s="191">
        <v>25935.5</v>
      </c>
      <c r="T203" s="191">
        <v>27232.3</v>
      </c>
      <c r="U203" s="191">
        <v>28593.9</v>
      </c>
      <c r="V203" s="191">
        <v>30023.599999999999</v>
      </c>
      <c r="W203" s="191">
        <v>31524.799999999999</v>
      </c>
      <c r="X203" s="191">
        <v>33101</v>
      </c>
      <c r="Y203" s="191">
        <v>34756.1</v>
      </c>
      <c r="AC203" s="197">
        <v>199</v>
      </c>
      <c r="AD203" s="197">
        <v>33391.5</v>
      </c>
      <c r="AE203" s="197">
        <v>35061.08</v>
      </c>
      <c r="AF203" s="197">
        <v>36814.129999999997</v>
      </c>
      <c r="AG203" s="197">
        <v>38654.839999999997</v>
      </c>
      <c r="AH203" s="197">
        <v>40587.58</v>
      </c>
      <c r="AI203" s="197">
        <v>42616.959999999999</v>
      </c>
      <c r="AJ203" s="197">
        <v>44747.81</v>
      </c>
      <c r="AK203" s="197">
        <v>46985.2</v>
      </c>
      <c r="AM203" s="175"/>
    </row>
    <row r="204" spans="2:39" x14ac:dyDescent="0.3">
      <c r="B204" s="217"/>
      <c r="C204" s="136"/>
      <c r="D204" s="154">
        <v>1</v>
      </c>
      <c r="E204" s="178" t="s">
        <v>90</v>
      </c>
      <c r="F204" s="181">
        <v>8</v>
      </c>
      <c r="G204" s="197">
        <v>26821.5</v>
      </c>
      <c r="H204" s="191">
        <v>28162.6</v>
      </c>
      <c r="I204" s="191">
        <v>29570.7</v>
      </c>
      <c r="J204" s="191">
        <v>31049.200000000001</v>
      </c>
      <c r="K204" s="191">
        <v>32601.7</v>
      </c>
      <c r="L204" s="191">
        <v>34231.800000000003</v>
      </c>
      <c r="M204" s="191">
        <v>35943.4</v>
      </c>
      <c r="N204" s="191">
        <v>37740.6</v>
      </c>
      <c r="O204" s="197"/>
      <c r="P204" s="197"/>
      <c r="Q204" s="166"/>
      <c r="R204" s="197">
        <v>26950</v>
      </c>
      <c r="S204" s="191">
        <v>28297.5</v>
      </c>
      <c r="T204" s="191">
        <v>29712.400000000001</v>
      </c>
      <c r="U204" s="191">
        <v>31198</v>
      </c>
      <c r="V204" s="191">
        <v>32757.9</v>
      </c>
      <c r="W204" s="191">
        <v>34395.800000000003</v>
      </c>
      <c r="X204" s="191">
        <v>36115.599999999999</v>
      </c>
      <c r="Y204" s="191">
        <v>37921.4</v>
      </c>
      <c r="AC204" s="197">
        <v>200</v>
      </c>
      <c r="AD204" s="197">
        <v>40320</v>
      </c>
      <c r="AE204" s="197">
        <v>42336</v>
      </c>
      <c r="AF204" s="197">
        <v>44452.800000000003</v>
      </c>
      <c r="AG204" s="197">
        <v>46675.44</v>
      </c>
      <c r="AH204" s="197">
        <v>49009.21</v>
      </c>
      <c r="AI204" s="197">
        <v>51459.67</v>
      </c>
      <c r="AJ204" s="197">
        <v>54032.65</v>
      </c>
      <c r="AK204" s="197">
        <v>56734.28</v>
      </c>
      <c r="AM204" s="175"/>
    </row>
    <row r="205" spans="2:39" x14ac:dyDescent="0.3">
      <c r="B205" s="217"/>
      <c r="C205" s="136"/>
      <c r="D205" s="154">
        <v>1</v>
      </c>
      <c r="E205" s="178" t="s">
        <v>90</v>
      </c>
      <c r="F205" s="181">
        <v>9</v>
      </c>
      <c r="G205" s="197">
        <v>28551.8</v>
      </c>
      <c r="H205" s="191">
        <v>29979.4</v>
      </c>
      <c r="I205" s="191">
        <v>31478.400000000001</v>
      </c>
      <c r="J205" s="191">
        <v>33052.300000000003</v>
      </c>
      <c r="K205" s="191">
        <v>34704.9</v>
      </c>
      <c r="L205" s="191">
        <v>36440.1</v>
      </c>
      <c r="M205" s="191">
        <v>38262.1</v>
      </c>
      <c r="N205" s="191">
        <v>40175.199999999997</v>
      </c>
      <c r="O205" s="197"/>
      <c r="P205" s="197"/>
      <c r="Q205" s="166"/>
      <c r="R205" s="197">
        <v>28825.200000000001</v>
      </c>
      <c r="S205" s="191">
        <v>30266.5</v>
      </c>
      <c r="T205" s="191">
        <v>31779.8</v>
      </c>
      <c r="U205" s="191">
        <v>33368.800000000003</v>
      </c>
      <c r="V205" s="191">
        <v>35037.199999999997</v>
      </c>
      <c r="W205" s="191">
        <v>36789.1</v>
      </c>
      <c r="X205" s="191">
        <v>38628.6</v>
      </c>
      <c r="Y205" s="191">
        <v>40560</v>
      </c>
      <c r="AC205" s="197">
        <v>201</v>
      </c>
      <c r="AD205" s="197">
        <v>42469</v>
      </c>
      <c r="AE205" s="197">
        <v>44592.45</v>
      </c>
      <c r="AF205" s="197">
        <v>46822.07</v>
      </c>
      <c r="AG205" s="197">
        <v>49163.17</v>
      </c>
      <c r="AH205" s="197">
        <v>51621.33</v>
      </c>
      <c r="AI205" s="197">
        <v>54202.400000000001</v>
      </c>
      <c r="AJ205" s="197">
        <v>56912.52</v>
      </c>
      <c r="AK205" s="197">
        <v>59758.15</v>
      </c>
      <c r="AM205" s="175"/>
    </row>
    <row r="206" spans="2:39" x14ac:dyDescent="0.3">
      <c r="B206" s="217"/>
      <c r="C206" s="136"/>
      <c r="D206" s="154">
        <v>1</v>
      </c>
      <c r="E206" s="178" t="s">
        <v>90</v>
      </c>
      <c r="F206" s="181">
        <v>10</v>
      </c>
      <c r="G206" s="197">
        <v>29354.2</v>
      </c>
      <c r="H206" s="191">
        <v>30821.9</v>
      </c>
      <c r="I206" s="191">
        <v>32363</v>
      </c>
      <c r="J206" s="191">
        <v>33981.199999999997</v>
      </c>
      <c r="K206" s="191">
        <v>35680.300000000003</v>
      </c>
      <c r="L206" s="191">
        <v>37464.300000000003</v>
      </c>
      <c r="M206" s="191">
        <v>39337.5</v>
      </c>
      <c r="N206" s="191">
        <v>41304.400000000001</v>
      </c>
      <c r="O206" s="197"/>
      <c r="P206" s="197"/>
      <c r="Q206" s="166"/>
      <c r="R206" s="197">
        <v>29519.7</v>
      </c>
      <c r="S206" s="191">
        <v>30995.7</v>
      </c>
      <c r="T206" s="191">
        <v>32545.5</v>
      </c>
      <c r="U206" s="191">
        <v>34172.800000000003</v>
      </c>
      <c r="V206" s="191">
        <v>35881.4</v>
      </c>
      <c r="W206" s="191">
        <v>37675.5</v>
      </c>
      <c r="X206" s="191">
        <v>39559.300000000003</v>
      </c>
      <c r="Y206" s="191">
        <v>41537.300000000003</v>
      </c>
      <c r="AC206" s="197">
        <v>202</v>
      </c>
      <c r="AD206" s="197">
        <v>42694</v>
      </c>
      <c r="AE206" s="197">
        <v>44828.7</v>
      </c>
      <c r="AF206" s="197">
        <v>47070.14</v>
      </c>
      <c r="AG206" s="197">
        <v>49423.65</v>
      </c>
      <c r="AH206" s="197">
        <v>51894.83</v>
      </c>
      <c r="AI206" s="197">
        <v>54489.57</v>
      </c>
      <c r="AJ206" s="197">
        <v>57214.05</v>
      </c>
      <c r="AK206" s="197">
        <v>60074.75</v>
      </c>
      <c r="AM206" s="175"/>
    </row>
    <row r="207" spans="2:39" x14ac:dyDescent="0.3">
      <c r="B207" s="217"/>
      <c r="C207" s="136"/>
      <c r="D207" s="154">
        <v>1</v>
      </c>
      <c r="E207" s="178" t="s">
        <v>90</v>
      </c>
      <c r="F207" s="181">
        <v>11</v>
      </c>
      <c r="G207" s="197">
        <v>29590.2</v>
      </c>
      <c r="H207" s="191">
        <v>31069.7</v>
      </c>
      <c r="I207" s="191">
        <v>32623.200000000001</v>
      </c>
      <c r="J207" s="191">
        <v>34254.400000000001</v>
      </c>
      <c r="K207" s="191">
        <v>35967.1</v>
      </c>
      <c r="L207" s="191">
        <v>37765.5</v>
      </c>
      <c r="M207" s="191">
        <v>39653.800000000003</v>
      </c>
      <c r="N207" s="191">
        <v>41636.5</v>
      </c>
      <c r="O207" s="197"/>
      <c r="P207" s="197"/>
      <c r="Q207" s="166"/>
      <c r="R207" s="197">
        <v>29595.3</v>
      </c>
      <c r="S207" s="191">
        <v>31075.1</v>
      </c>
      <c r="T207" s="191">
        <v>32628.9</v>
      </c>
      <c r="U207" s="191">
        <v>34260.300000000003</v>
      </c>
      <c r="V207" s="191">
        <v>35973.300000000003</v>
      </c>
      <c r="W207" s="191">
        <v>37772</v>
      </c>
      <c r="X207" s="191">
        <v>39660.6</v>
      </c>
      <c r="Y207" s="191">
        <v>41643.599999999999</v>
      </c>
      <c r="AC207" s="197">
        <v>203</v>
      </c>
      <c r="AD207" s="197">
        <v>42112.5</v>
      </c>
      <c r="AE207" s="197">
        <v>44218.13</v>
      </c>
      <c r="AF207" s="197">
        <v>46429.04</v>
      </c>
      <c r="AG207" s="197">
        <v>48750.49</v>
      </c>
      <c r="AH207" s="197">
        <v>51188.01</v>
      </c>
      <c r="AI207" s="197">
        <v>53747.41</v>
      </c>
      <c r="AJ207" s="197">
        <v>56434.78</v>
      </c>
      <c r="AK207" s="197">
        <v>59256.52</v>
      </c>
      <c r="AM207" s="175"/>
    </row>
    <row r="208" spans="2:39" x14ac:dyDescent="0.3">
      <c r="B208" s="217"/>
      <c r="C208" s="136"/>
      <c r="D208" s="154">
        <v>1</v>
      </c>
      <c r="E208" s="178" t="s">
        <v>90</v>
      </c>
      <c r="F208" s="181">
        <v>12</v>
      </c>
      <c r="G208" s="197">
        <v>29560.799999999999</v>
      </c>
      <c r="H208" s="191">
        <v>31038.799999999999</v>
      </c>
      <c r="I208" s="191">
        <v>32590.7</v>
      </c>
      <c r="J208" s="191">
        <v>34220.199999999997</v>
      </c>
      <c r="K208" s="191">
        <v>35931.199999999997</v>
      </c>
      <c r="L208" s="191">
        <v>37727.800000000003</v>
      </c>
      <c r="M208" s="191">
        <v>39614.199999999997</v>
      </c>
      <c r="N208" s="191">
        <v>41594.9</v>
      </c>
      <c r="O208" s="197"/>
      <c r="P208" s="197"/>
      <c r="Q208" s="166"/>
      <c r="R208" s="197">
        <v>29535.1</v>
      </c>
      <c r="S208" s="191">
        <v>31011.9</v>
      </c>
      <c r="T208" s="191">
        <v>32562.5</v>
      </c>
      <c r="U208" s="191">
        <v>34190.6</v>
      </c>
      <c r="V208" s="191">
        <v>35900.1</v>
      </c>
      <c r="W208" s="191">
        <v>37695.1</v>
      </c>
      <c r="X208" s="191">
        <v>39579.9</v>
      </c>
      <c r="Y208" s="191">
        <v>41558.9</v>
      </c>
      <c r="AC208" s="197">
        <v>204</v>
      </c>
      <c r="AD208" s="197">
        <v>41877.5</v>
      </c>
      <c r="AE208" s="197">
        <v>43971.38</v>
      </c>
      <c r="AF208" s="197">
        <v>46169.95</v>
      </c>
      <c r="AG208" s="197">
        <v>48478.45</v>
      </c>
      <c r="AH208" s="197">
        <v>50902.37</v>
      </c>
      <c r="AI208" s="197">
        <v>53447.49</v>
      </c>
      <c r="AJ208" s="197">
        <v>56119.86</v>
      </c>
      <c r="AK208" s="197">
        <v>58925.85</v>
      </c>
      <c r="AM208" s="175"/>
    </row>
    <row r="209" spans="2:39" x14ac:dyDescent="0.3">
      <c r="B209" s="217"/>
      <c r="C209" s="136"/>
      <c r="D209" s="154">
        <v>1</v>
      </c>
      <c r="E209" s="178" t="s">
        <v>90</v>
      </c>
      <c r="F209" s="181">
        <v>13</v>
      </c>
      <c r="G209" s="197">
        <v>28796.6</v>
      </c>
      <c r="H209" s="191">
        <v>30236.400000000001</v>
      </c>
      <c r="I209" s="191">
        <v>31748.2</v>
      </c>
      <c r="J209" s="191">
        <v>33335.599999999999</v>
      </c>
      <c r="K209" s="191">
        <v>35002.400000000001</v>
      </c>
      <c r="L209" s="191">
        <v>36752.5</v>
      </c>
      <c r="M209" s="191">
        <v>38590.1</v>
      </c>
      <c r="N209" s="191">
        <v>40519.599999999999</v>
      </c>
      <c r="O209" s="197"/>
      <c r="P209" s="197"/>
      <c r="Q209" s="166"/>
      <c r="R209" s="197">
        <v>28731.7</v>
      </c>
      <c r="S209" s="191">
        <v>30168.3</v>
      </c>
      <c r="T209" s="191">
        <v>31676.7</v>
      </c>
      <c r="U209" s="191">
        <v>33260.5</v>
      </c>
      <c r="V209" s="191">
        <v>34923.5</v>
      </c>
      <c r="W209" s="191">
        <v>36669.699999999997</v>
      </c>
      <c r="X209" s="191">
        <v>38503.199999999997</v>
      </c>
      <c r="Y209" s="191">
        <v>40428.400000000001</v>
      </c>
      <c r="AC209" s="197">
        <v>205</v>
      </c>
      <c r="AD209" s="197">
        <v>42138</v>
      </c>
      <c r="AE209" s="197">
        <v>44244.9</v>
      </c>
      <c r="AF209" s="197">
        <v>46457.15</v>
      </c>
      <c r="AG209" s="197">
        <v>48780.01</v>
      </c>
      <c r="AH209" s="197">
        <v>51219.01</v>
      </c>
      <c r="AI209" s="197">
        <v>53779.96</v>
      </c>
      <c r="AJ209" s="197">
        <v>56468.959999999999</v>
      </c>
      <c r="AK209" s="197">
        <v>59292.41</v>
      </c>
      <c r="AM209" s="175"/>
    </row>
    <row r="210" spans="2:39" x14ac:dyDescent="0.3">
      <c r="B210" s="217"/>
      <c r="C210" s="136"/>
      <c r="D210" s="154">
        <v>1</v>
      </c>
      <c r="E210" s="178" t="s">
        <v>90</v>
      </c>
      <c r="F210" s="181">
        <v>14</v>
      </c>
      <c r="G210" s="197">
        <v>28070.7</v>
      </c>
      <c r="H210" s="191">
        <v>29474.2</v>
      </c>
      <c r="I210" s="191">
        <v>30947.9</v>
      </c>
      <c r="J210" s="191">
        <v>32495.3</v>
      </c>
      <c r="K210" s="191">
        <v>34120.1</v>
      </c>
      <c r="L210" s="191">
        <v>35826.1</v>
      </c>
      <c r="M210" s="191">
        <v>37617.4</v>
      </c>
      <c r="N210" s="191">
        <v>39498.300000000003</v>
      </c>
      <c r="O210" s="197"/>
      <c r="P210" s="197"/>
      <c r="Q210" s="166"/>
      <c r="R210" s="197">
        <v>28018.9</v>
      </c>
      <c r="S210" s="191">
        <v>29419.8</v>
      </c>
      <c r="T210" s="191">
        <v>30890.799999999999</v>
      </c>
      <c r="U210" s="191">
        <v>32435.3</v>
      </c>
      <c r="V210" s="191">
        <v>34057.1</v>
      </c>
      <c r="W210" s="191">
        <v>35760</v>
      </c>
      <c r="X210" s="191">
        <v>37548</v>
      </c>
      <c r="Y210" s="191">
        <v>39425.4</v>
      </c>
      <c r="AC210" s="197">
        <v>206</v>
      </c>
      <c r="AD210" s="197">
        <v>42325.5</v>
      </c>
      <c r="AE210" s="197">
        <v>44441.78</v>
      </c>
      <c r="AF210" s="197">
        <v>46663.87</v>
      </c>
      <c r="AG210" s="197">
        <v>48997.06</v>
      </c>
      <c r="AH210" s="197">
        <v>51446.91</v>
      </c>
      <c r="AI210" s="197">
        <v>54019.26</v>
      </c>
      <c r="AJ210" s="197">
        <v>56720.22</v>
      </c>
      <c r="AK210" s="197">
        <v>59556.23</v>
      </c>
      <c r="AM210" s="175"/>
    </row>
    <row r="211" spans="2:39" x14ac:dyDescent="0.3">
      <c r="B211" s="217"/>
      <c r="C211" s="136"/>
      <c r="D211" s="154">
        <v>1</v>
      </c>
      <c r="E211" s="178" t="s">
        <v>90</v>
      </c>
      <c r="F211" s="181">
        <v>15</v>
      </c>
      <c r="G211" s="197">
        <v>28011.9</v>
      </c>
      <c r="H211" s="191">
        <v>29412.5</v>
      </c>
      <c r="I211" s="191">
        <v>30883.1</v>
      </c>
      <c r="J211" s="191">
        <v>32427.3</v>
      </c>
      <c r="K211" s="191">
        <v>34048.699999999997</v>
      </c>
      <c r="L211" s="191">
        <v>35751.1</v>
      </c>
      <c r="M211" s="191">
        <v>37538.699999999997</v>
      </c>
      <c r="N211" s="191">
        <v>39415.599999999999</v>
      </c>
      <c r="O211" s="197"/>
      <c r="P211" s="197"/>
      <c r="Q211" s="166"/>
      <c r="R211" s="197">
        <v>28023.9</v>
      </c>
      <c r="S211" s="191">
        <v>29425.1</v>
      </c>
      <c r="T211" s="191">
        <v>30896.400000000001</v>
      </c>
      <c r="U211" s="191">
        <v>32441.200000000001</v>
      </c>
      <c r="V211" s="191">
        <v>34063.300000000003</v>
      </c>
      <c r="W211" s="191">
        <v>35766.5</v>
      </c>
      <c r="X211" s="191">
        <v>37554.800000000003</v>
      </c>
      <c r="Y211" s="191">
        <v>39432.5</v>
      </c>
      <c r="AC211" s="197">
        <v>207</v>
      </c>
      <c r="AD211" s="197">
        <v>42907.5</v>
      </c>
      <c r="AE211" s="197">
        <v>45052.88</v>
      </c>
      <c r="AF211" s="197">
        <v>47305.52</v>
      </c>
      <c r="AG211" s="197">
        <v>49670.8</v>
      </c>
      <c r="AH211" s="197">
        <v>52154.34</v>
      </c>
      <c r="AI211" s="197">
        <v>54762.06</v>
      </c>
      <c r="AJ211" s="197">
        <v>57500.160000000003</v>
      </c>
      <c r="AK211" s="197">
        <v>60375.17</v>
      </c>
      <c r="AM211" s="175"/>
    </row>
    <row r="212" spans="2:39" x14ac:dyDescent="0.3">
      <c r="B212" s="217"/>
      <c r="C212" s="136"/>
      <c r="D212" s="154">
        <v>1</v>
      </c>
      <c r="E212" s="178" t="s">
        <v>90</v>
      </c>
      <c r="F212" s="181">
        <v>16</v>
      </c>
      <c r="G212" s="197">
        <v>29128.1</v>
      </c>
      <c r="H212" s="191">
        <v>30584.5</v>
      </c>
      <c r="I212" s="191">
        <v>32113.7</v>
      </c>
      <c r="J212" s="191">
        <v>33719.4</v>
      </c>
      <c r="K212" s="191">
        <v>35405.4</v>
      </c>
      <c r="L212" s="191">
        <v>37175.699999999997</v>
      </c>
      <c r="M212" s="191">
        <v>39034.5</v>
      </c>
      <c r="N212" s="191">
        <v>40986.199999999997</v>
      </c>
      <c r="O212" s="197"/>
      <c r="P212" s="197"/>
      <c r="Q212" s="166"/>
      <c r="R212" s="197">
        <v>29107.9</v>
      </c>
      <c r="S212" s="191">
        <v>30563.3</v>
      </c>
      <c r="T212" s="191">
        <v>32091.5</v>
      </c>
      <c r="U212" s="191">
        <v>33696.1</v>
      </c>
      <c r="V212" s="191">
        <v>35380.9</v>
      </c>
      <c r="W212" s="191">
        <v>37149.9</v>
      </c>
      <c r="X212" s="191">
        <v>39007.4</v>
      </c>
      <c r="Y212" s="191">
        <v>40957.800000000003</v>
      </c>
      <c r="AC212" s="197">
        <v>208</v>
      </c>
      <c r="AD212" s="197">
        <v>43623.5</v>
      </c>
      <c r="AE212" s="197">
        <v>45804.68</v>
      </c>
      <c r="AF212" s="197">
        <v>48094.91</v>
      </c>
      <c r="AG212" s="197">
        <v>50499.66</v>
      </c>
      <c r="AH212" s="197">
        <v>53024.639999999999</v>
      </c>
      <c r="AI212" s="197">
        <v>55675.87</v>
      </c>
      <c r="AJ212" s="197">
        <v>58459.66</v>
      </c>
      <c r="AK212" s="197">
        <v>61382.64</v>
      </c>
      <c r="AM212" s="175"/>
    </row>
    <row r="213" spans="2:39" x14ac:dyDescent="0.3">
      <c r="B213" s="217"/>
      <c r="C213" s="136"/>
      <c r="D213" s="154">
        <v>1</v>
      </c>
      <c r="E213" s="178" t="s">
        <v>90</v>
      </c>
      <c r="F213" s="181">
        <v>17</v>
      </c>
      <c r="G213" s="197">
        <v>30749.7</v>
      </c>
      <c r="H213" s="191">
        <v>32287.200000000001</v>
      </c>
      <c r="I213" s="191">
        <v>33901.599999999999</v>
      </c>
      <c r="J213" s="191">
        <v>35596.699999999997</v>
      </c>
      <c r="K213" s="191">
        <v>37376.5</v>
      </c>
      <c r="L213" s="191">
        <v>39245.300000000003</v>
      </c>
      <c r="M213" s="191">
        <v>41207.599999999999</v>
      </c>
      <c r="N213" s="191">
        <v>43268</v>
      </c>
      <c r="O213" s="197"/>
      <c r="P213" s="197"/>
      <c r="Q213" s="166"/>
      <c r="R213" s="197">
        <v>30653.5</v>
      </c>
      <c r="S213" s="191">
        <v>32186.2</v>
      </c>
      <c r="T213" s="191">
        <v>33795.5</v>
      </c>
      <c r="U213" s="191">
        <v>35485.300000000003</v>
      </c>
      <c r="V213" s="191">
        <v>37259.599999999999</v>
      </c>
      <c r="W213" s="191">
        <v>39122.6</v>
      </c>
      <c r="X213" s="191">
        <v>41078.699999999997</v>
      </c>
      <c r="Y213" s="191">
        <v>43132.6</v>
      </c>
      <c r="AC213" s="197">
        <v>209</v>
      </c>
      <c r="AD213" s="197">
        <v>46891.5</v>
      </c>
      <c r="AE213" s="197">
        <v>49236.08</v>
      </c>
      <c r="AF213" s="197">
        <v>51697.88</v>
      </c>
      <c r="AG213" s="197">
        <v>54282.77</v>
      </c>
      <c r="AH213" s="197">
        <v>56996.91</v>
      </c>
      <c r="AI213" s="197">
        <v>59846.76</v>
      </c>
      <c r="AJ213" s="197">
        <v>62839.1</v>
      </c>
      <c r="AK213" s="197">
        <v>65981.06</v>
      </c>
      <c r="AM213" s="175"/>
    </row>
    <row r="214" spans="2:39" x14ac:dyDescent="0.3">
      <c r="B214" s="217"/>
      <c r="C214" s="136"/>
      <c r="D214" s="154">
        <v>1</v>
      </c>
      <c r="E214" s="178" t="s">
        <v>90</v>
      </c>
      <c r="F214" s="181">
        <v>18</v>
      </c>
      <c r="G214" s="197">
        <v>31526.9</v>
      </c>
      <c r="H214" s="191">
        <v>33103.199999999997</v>
      </c>
      <c r="I214" s="191">
        <v>34758.400000000001</v>
      </c>
      <c r="J214" s="191">
        <v>36496.300000000003</v>
      </c>
      <c r="K214" s="191">
        <v>38321.1</v>
      </c>
      <c r="L214" s="191">
        <v>40237.199999999997</v>
      </c>
      <c r="M214" s="191">
        <v>42249.1</v>
      </c>
      <c r="N214" s="191">
        <v>44361.599999999999</v>
      </c>
      <c r="O214" s="197"/>
      <c r="P214" s="197"/>
      <c r="Q214" s="166"/>
      <c r="R214" s="197">
        <v>31281.200000000001</v>
      </c>
      <c r="S214" s="191">
        <v>32845.300000000003</v>
      </c>
      <c r="T214" s="191">
        <v>34487.599999999999</v>
      </c>
      <c r="U214" s="191">
        <v>36212</v>
      </c>
      <c r="V214" s="191">
        <v>38022.6</v>
      </c>
      <c r="W214" s="191">
        <v>39923.699999999997</v>
      </c>
      <c r="X214" s="191">
        <v>41919.9</v>
      </c>
      <c r="Y214" s="191">
        <v>44015.9</v>
      </c>
      <c r="AC214" s="197">
        <v>210</v>
      </c>
      <c r="AD214" s="197">
        <v>48111.5</v>
      </c>
      <c r="AE214" s="197">
        <v>50517.08</v>
      </c>
      <c r="AF214" s="197">
        <v>53042.93</v>
      </c>
      <c r="AG214" s="197">
        <v>55695.08</v>
      </c>
      <c r="AH214" s="197">
        <v>58479.83</v>
      </c>
      <c r="AI214" s="197">
        <v>61403.82</v>
      </c>
      <c r="AJ214" s="197">
        <v>64474.01</v>
      </c>
      <c r="AK214" s="197">
        <v>67697.710000000006</v>
      </c>
      <c r="AM214" s="175"/>
    </row>
    <row r="215" spans="2:39" x14ac:dyDescent="0.3">
      <c r="B215" s="217"/>
      <c r="C215" s="136"/>
      <c r="D215" s="154">
        <v>1</v>
      </c>
      <c r="E215" s="178" t="s">
        <v>90</v>
      </c>
      <c r="F215" s="181">
        <v>19</v>
      </c>
      <c r="G215" s="197">
        <v>31791.9</v>
      </c>
      <c r="H215" s="191">
        <v>33381.5</v>
      </c>
      <c r="I215" s="191">
        <v>35050.6</v>
      </c>
      <c r="J215" s="191">
        <v>36803.1</v>
      </c>
      <c r="K215" s="191">
        <v>38643.300000000003</v>
      </c>
      <c r="L215" s="191">
        <v>40575.5</v>
      </c>
      <c r="M215" s="191">
        <v>42604.3</v>
      </c>
      <c r="N215" s="191">
        <v>44734.5</v>
      </c>
      <c r="O215" s="197"/>
      <c r="P215" s="197"/>
      <c r="Q215" s="166"/>
      <c r="R215" s="197">
        <v>31403.3</v>
      </c>
      <c r="S215" s="191">
        <v>32973.5</v>
      </c>
      <c r="T215" s="191">
        <v>34622.199999999997</v>
      </c>
      <c r="U215" s="191">
        <v>36353.300000000003</v>
      </c>
      <c r="V215" s="191">
        <v>38171</v>
      </c>
      <c r="W215" s="191">
        <v>40079.599999999999</v>
      </c>
      <c r="X215" s="191">
        <v>42083.6</v>
      </c>
      <c r="Y215" s="191">
        <v>44187.8</v>
      </c>
      <c r="AC215" s="197">
        <v>211</v>
      </c>
      <c r="AD215" s="197">
        <v>46898.5</v>
      </c>
      <c r="AE215" s="197">
        <v>49243.43</v>
      </c>
      <c r="AF215" s="197">
        <v>51705.599999999999</v>
      </c>
      <c r="AG215" s="197">
        <v>54290.879999999997</v>
      </c>
      <c r="AH215" s="197">
        <v>57005.42</v>
      </c>
      <c r="AI215" s="197">
        <v>59855.69</v>
      </c>
      <c r="AJ215" s="197">
        <v>62848.47</v>
      </c>
      <c r="AK215" s="197">
        <v>65990.89</v>
      </c>
      <c r="AM215" s="175"/>
    </row>
    <row r="216" spans="2:39" x14ac:dyDescent="0.3">
      <c r="B216" s="217"/>
      <c r="C216" s="136"/>
      <c r="D216" s="154">
        <v>1</v>
      </c>
      <c r="E216" s="178" t="s">
        <v>90</v>
      </c>
      <c r="F216" s="181">
        <v>20</v>
      </c>
      <c r="G216" s="197">
        <v>31596.2</v>
      </c>
      <c r="H216" s="191">
        <v>33176</v>
      </c>
      <c r="I216" s="191">
        <v>34834.800000000003</v>
      </c>
      <c r="J216" s="191">
        <v>36576.5</v>
      </c>
      <c r="K216" s="191">
        <v>38405.300000000003</v>
      </c>
      <c r="L216" s="191">
        <v>40325.599999999999</v>
      </c>
      <c r="M216" s="191">
        <v>42341.9</v>
      </c>
      <c r="N216" s="191">
        <v>44459</v>
      </c>
      <c r="O216" s="197"/>
      <c r="P216" s="197"/>
      <c r="Q216" s="166"/>
      <c r="R216" s="197">
        <v>31630</v>
      </c>
      <c r="S216" s="191">
        <v>33211.5</v>
      </c>
      <c r="T216" s="191">
        <v>34872.1</v>
      </c>
      <c r="U216" s="191">
        <v>36615.699999999997</v>
      </c>
      <c r="V216" s="191">
        <v>38446.5</v>
      </c>
      <c r="W216" s="191">
        <v>40368.800000000003</v>
      </c>
      <c r="X216" s="191">
        <v>42387.199999999997</v>
      </c>
      <c r="Y216" s="191">
        <v>44506.6</v>
      </c>
      <c r="AC216" s="197">
        <v>212</v>
      </c>
      <c r="AD216" s="197">
        <v>43970</v>
      </c>
      <c r="AE216" s="197">
        <v>46168.5</v>
      </c>
      <c r="AF216" s="197">
        <v>48476.93</v>
      </c>
      <c r="AG216" s="197">
        <v>50900.78</v>
      </c>
      <c r="AH216" s="197">
        <v>53445.82</v>
      </c>
      <c r="AI216" s="197">
        <v>56118.11</v>
      </c>
      <c r="AJ216" s="197">
        <v>58924.02</v>
      </c>
      <c r="AK216" s="197">
        <v>61870.22</v>
      </c>
      <c r="AM216" s="175"/>
    </row>
    <row r="217" spans="2:39" x14ac:dyDescent="0.3">
      <c r="B217" s="217"/>
      <c r="C217" s="136"/>
      <c r="D217" s="154">
        <v>1</v>
      </c>
      <c r="E217" s="178" t="s">
        <v>90</v>
      </c>
      <c r="F217" s="181">
        <v>21</v>
      </c>
      <c r="G217" s="197">
        <v>31105.200000000001</v>
      </c>
      <c r="H217" s="191">
        <v>32660.5</v>
      </c>
      <c r="I217" s="191">
        <v>34293.5</v>
      </c>
      <c r="J217" s="191">
        <v>36008.199999999997</v>
      </c>
      <c r="K217" s="191">
        <v>37808.6</v>
      </c>
      <c r="L217" s="191">
        <v>39699</v>
      </c>
      <c r="M217" s="191">
        <v>41684</v>
      </c>
      <c r="N217" s="191">
        <v>43768.2</v>
      </c>
      <c r="O217" s="197"/>
      <c r="P217" s="197"/>
      <c r="Q217" s="166"/>
      <c r="R217" s="197">
        <v>31317</v>
      </c>
      <c r="S217" s="191">
        <v>32882.9</v>
      </c>
      <c r="T217" s="191">
        <v>34527</v>
      </c>
      <c r="U217" s="191">
        <v>36253.4</v>
      </c>
      <c r="V217" s="191">
        <v>38066.1</v>
      </c>
      <c r="W217" s="191">
        <v>39969.4</v>
      </c>
      <c r="X217" s="191">
        <v>41967.9</v>
      </c>
      <c r="Y217" s="191">
        <v>44066.3</v>
      </c>
      <c r="AC217" s="197">
        <v>213</v>
      </c>
      <c r="AD217" s="197">
        <v>40545.5</v>
      </c>
      <c r="AE217" s="197">
        <v>42572.78</v>
      </c>
      <c r="AF217" s="197">
        <v>44701.42</v>
      </c>
      <c r="AG217" s="197">
        <v>46936.49</v>
      </c>
      <c r="AH217" s="197">
        <v>49283.31</v>
      </c>
      <c r="AI217" s="197">
        <v>51747.48</v>
      </c>
      <c r="AJ217" s="197">
        <v>54334.85</v>
      </c>
      <c r="AK217" s="197">
        <v>57051.59</v>
      </c>
      <c r="AM217" s="175"/>
    </row>
    <row r="218" spans="2:39" x14ac:dyDescent="0.3">
      <c r="B218" s="217"/>
      <c r="C218" s="136"/>
      <c r="D218" s="154">
        <v>1</v>
      </c>
      <c r="E218" s="178" t="s">
        <v>90</v>
      </c>
      <c r="F218" s="181">
        <v>22</v>
      </c>
      <c r="G218" s="197">
        <v>29243.8</v>
      </c>
      <c r="H218" s="191">
        <v>30706</v>
      </c>
      <c r="I218" s="191">
        <v>32241.3</v>
      </c>
      <c r="J218" s="191">
        <v>33853.4</v>
      </c>
      <c r="K218" s="191">
        <v>35546.1</v>
      </c>
      <c r="L218" s="191">
        <v>37323.4</v>
      </c>
      <c r="M218" s="191">
        <v>39189.599999999999</v>
      </c>
      <c r="N218" s="191">
        <v>41149.1</v>
      </c>
      <c r="O218" s="197"/>
      <c r="P218" s="197"/>
      <c r="Q218" s="166"/>
      <c r="R218" s="197">
        <v>29295.599999999999</v>
      </c>
      <c r="S218" s="191">
        <v>30760.400000000001</v>
      </c>
      <c r="T218" s="191">
        <v>32298.400000000001</v>
      </c>
      <c r="U218" s="191">
        <v>33913.300000000003</v>
      </c>
      <c r="V218" s="191">
        <v>35609</v>
      </c>
      <c r="W218" s="191">
        <v>37389.5</v>
      </c>
      <c r="X218" s="191">
        <v>39259</v>
      </c>
      <c r="Y218" s="191">
        <v>41222</v>
      </c>
      <c r="AC218" s="197">
        <v>214</v>
      </c>
      <c r="AD218" s="197">
        <v>36835.5</v>
      </c>
      <c r="AE218" s="197">
        <v>38677.279999999999</v>
      </c>
      <c r="AF218" s="197">
        <v>40611.14</v>
      </c>
      <c r="AG218" s="197">
        <v>42641.7</v>
      </c>
      <c r="AH218" s="197">
        <v>44773.79</v>
      </c>
      <c r="AI218" s="197">
        <v>47012.480000000003</v>
      </c>
      <c r="AJ218" s="197">
        <v>49363.1</v>
      </c>
      <c r="AK218" s="197">
        <v>51831.26</v>
      </c>
      <c r="AM218" s="175"/>
    </row>
    <row r="219" spans="2:39" x14ac:dyDescent="0.3">
      <c r="B219" s="217"/>
      <c r="C219" s="136"/>
      <c r="D219" s="154">
        <v>1</v>
      </c>
      <c r="E219" s="178" t="s">
        <v>90</v>
      </c>
      <c r="F219" s="181">
        <v>23</v>
      </c>
      <c r="G219" s="197">
        <v>25949.3</v>
      </c>
      <c r="H219" s="191">
        <v>27246.799999999999</v>
      </c>
      <c r="I219" s="191">
        <v>28609.1</v>
      </c>
      <c r="J219" s="191">
        <v>30039.599999999999</v>
      </c>
      <c r="K219" s="191">
        <v>31541.599999999999</v>
      </c>
      <c r="L219" s="191">
        <v>33118.699999999997</v>
      </c>
      <c r="M219" s="191">
        <v>34774.6</v>
      </c>
      <c r="N219" s="191">
        <v>36513.300000000003</v>
      </c>
      <c r="O219" s="197"/>
      <c r="P219" s="197"/>
      <c r="Q219" s="166"/>
      <c r="R219" s="197">
        <v>25929.9</v>
      </c>
      <c r="S219" s="191">
        <v>27226.400000000001</v>
      </c>
      <c r="T219" s="191">
        <v>28587.7</v>
      </c>
      <c r="U219" s="191">
        <v>30017.1</v>
      </c>
      <c r="V219" s="191">
        <v>31518</v>
      </c>
      <c r="W219" s="191">
        <v>33093.9</v>
      </c>
      <c r="X219" s="191">
        <v>34748.6</v>
      </c>
      <c r="Y219" s="191">
        <v>36486</v>
      </c>
      <c r="AC219" s="197">
        <v>215</v>
      </c>
      <c r="AD219" s="197">
        <v>33292</v>
      </c>
      <c r="AE219" s="197">
        <v>34956.6</v>
      </c>
      <c r="AF219" s="197">
        <v>36704.43</v>
      </c>
      <c r="AG219" s="197">
        <v>38539.65</v>
      </c>
      <c r="AH219" s="197">
        <v>40466.629999999997</v>
      </c>
      <c r="AI219" s="197">
        <v>42489.96</v>
      </c>
      <c r="AJ219" s="197">
        <v>44614.46</v>
      </c>
      <c r="AK219" s="197">
        <v>46845.18</v>
      </c>
      <c r="AM219" s="175"/>
    </row>
    <row r="220" spans="2:39" x14ac:dyDescent="0.3">
      <c r="B220" s="217"/>
      <c r="C220" s="136"/>
      <c r="D220" s="154">
        <v>1</v>
      </c>
      <c r="E220" s="178" t="s">
        <v>90</v>
      </c>
      <c r="F220" s="181">
        <v>24</v>
      </c>
      <c r="G220" s="197">
        <v>23941.5</v>
      </c>
      <c r="H220" s="191">
        <v>25138.6</v>
      </c>
      <c r="I220" s="191">
        <v>26395.5</v>
      </c>
      <c r="J220" s="191">
        <v>27715.3</v>
      </c>
      <c r="K220" s="191">
        <v>29101.1</v>
      </c>
      <c r="L220" s="191">
        <v>30556.2</v>
      </c>
      <c r="M220" s="191">
        <v>32084</v>
      </c>
      <c r="N220" s="191">
        <v>33688.199999999997</v>
      </c>
      <c r="O220" s="197"/>
      <c r="P220" s="197"/>
      <c r="Q220" s="166"/>
      <c r="R220" s="197">
        <v>23951.9</v>
      </c>
      <c r="S220" s="191">
        <v>25149.5</v>
      </c>
      <c r="T220" s="191">
        <v>26407</v>
      </c>
      <c r="U220" s="191">
        <v>27727.4</v>
      </c>
      <c r="V220" s="191">
        <v>29113.8</v>
      </c>
      <c r="W220" s="191">
        <v>30569.5</v>
      </c>
      <c r="X220" s="191">
        <v>32098</v>
      </c>
      <c r="Y220" s="191">
        <v>33702.9</v>
      </c>
      <c r="AC220" s="197">
        <v>216</v>
      </c>
      <c r="AD220" s="197">
        <v>29975</v>
      </c>
      <c r="AE220" s="197">
        <v>31473.75</v>
      </c>
      <c r="AF220" s="197">
        <v>33047.440000000002</v>
      </c>
      <c r="AG220" s="197">
        <v>34699.81</v>
      </c>
      <c r="AH220" s="197">
        <v>36434.800000000003</v>
      </c>
      <c r="AI220" s="197">
        <v>38256.54</v>
      </c>
      <c r="AJ220" s="197">
        <v>40169.370000000003</v>
      </c>
      <c r="AK220" s="197">
        <v>42177.84</v>
      </c>
      <c r="AM220" s="175"/>
    </row>
    <row r="221" spans="2:39" x14ac:dyDescent="0.3">
      <c r="B221" s="217"/>
      <c r="C221" s="136"/>
      <c r="D221" s="154">
        <v>1</v>
      </c>
      <c r="E221" s="178" t="s">
        <v>91</v>
      </c>
      <c r="F221" s="181">
        <v>1</v>
      </c>
      <c r="G221" s="197">
        <v>24479.5</v>
      </c>
      <c r="H221" s="191">
        <v>25703.5</v>
      </c>
      <c r="I221" s="191">
        <v>26988.7</v>
      </c>
      <c r="J221" s="191">
        <v>28338.1</v>
      </c>
      <c r="K221" s="191">
        <v>29755</v>
      </c>
      <c r="L221" s="191">
        <v>31242.799999999999</v>
      </c>
      <c r="M221" s="191">
        <v>32804.9</v>
      </c>
      <c r="N221" s="191">
        <v>34445.1</v>
      </c>
      <c r="O221" s="197"/>
      <c r="P221" s="197"/>
      <c r="Q221" s="166"/>
      <c r="R221" s="197">
        <v>24342.9</v>
      </c>
      <c r="S221" s="191">
        <v>25560</v>
      </c>
      <c r="T221" s="191">
        <v>26838</v>
      </c>
      <c r="U221" s="191">
        <v>28179.9</v>
      </c>
      <c r="V221" s="191">
        <v>29588.9</v>
      </c>
      <c r="W221" s="191">
        <v>31068.3</v>
      </c>
      <c r="X221" s="191">
        <v>32621.7</v>
      </c>
      <c r="Y221" s="191">
        <v>34252.800000000003</v>
      </c>
      <c r="AC221" s="197">
        <v>217</v>
      </c>
      <c r="AD221" s="197">
        <v>29010.5</v>
      </c>
      <c r="AE221" s="197">
        <v>30461.03</v>
      </c>
      <c r="AF221" s="197">
        <v>31984.080000000002</v>
      </c>
      <c r="AG221" s="197">
        <v>33583.279999999999</v>
      </c>
      <c r="AH221" s="197">
        <v>35262.44</v>
      </c>
      <c r="AI221" s="197">
        <v>37025.56</v>
      </c>
      <c r="AJ221" s="197">
        <v>38876.839999999997</v>
      </c>
      <c r="AK221" s="197">
        <v>40820.68</v>
      </c>
      <c r="AM221" s="175"/>
    </row>
    <row r="222" spans="2:39" x14ac:dyDescent="0.3">
      <c r="B222" s="217"/>
      <c r="C222" s="136"/>
      <c r="D222" s="154">
        <v>1</v>
      </c>
      <c r="E222" s="178" t="s">
        <v>91</v>
      </c>
      <c r="F222" s="181">
        <v>2</v>
      </c>
      <c r="G222" s="197">
        <v>24062.9</v>
      </c>
      <c r="H222" s="191">
        <v>25266</v>
      </c>
      <c r="I222" s="191">
        <v>26529.3</v>
      </c>
      <c r="J222" s="191">
        <v>27855.8</v>
      </c>
      <c r="K222" s="191">
        <v>29248.6</v>
      </c>
      <c r="L222" s="191">
        <v>30711</v>
      </c>
      <c r="M222" s="191">
        <v>32246.6</v>
      </c>
      <c r="N222" s="191">
        <v>33858.9</v>
      </c>
      <c r="O222" s="197"/>
      <c r="P222" s="197"/>
      <c r="Q222" s="166"/>
      <c r="R222" s="197">
        <v>23915.4</v>
      </c>
      <c r="S222" s="191">
        <v>25111.200000000001</v>
      </c>
      <c r="T222" s="191">
        <v>26366.799999999999</v>
      </c>
      <c r="U222" s="191">
        <v>27685.1</v>
      </c>
      <c r="V222" s="191">
        <v>29069.4</v>
      </c>
      <c r="W222" s="191">
        <v>30522.9</v>
      </c>
      <c r="X222" s="191">
        <v>32049</v>
      </c>
      <c r="Y222" s="191">
        <v>33651.5</v>
      </c>
      <c r="AC222" s="197">
        <v>218</v>
      </c>
      <c r="AD222" s="197">
        <v>29297.5</v>
      </c>
      <c r="AE222" s="197">
        <v>30762.38</v>
      </c>
      <c r="AF222" s="197">
        <v>32300.5</v>
      </c>
      <c r="AG222" s="197">
        <v>33915.53</v>
      </c>
      <c r="AH222" s="197">
        <v>35611.31</v>
      </c>
      <c r="AI222" s="197">
        <v>37391.879999999997</v>
      </c>
      <c r="AJ222" s="197">
        <v>39261.47</v>
      </c>
      <c r="AK222" s="197">
        <v>41224.54</v>
      </c>
      <c r="AM222" s="175"/>
    </row>
    <row r="223" spans="2:39" x14ac:dyDescent="0.3">
      <c r="B223" s="217"/>
      <c r="C223" s="136"/>
      <c r="D223" s="154">
        <v>1</v>
      </c>
      <c r="E223" s="178" t="s">
        <v>91</v>
      </c>
      <c r="F223" s="181">
        <v>3</v>
      </c>
      <c r="G223" s="197">
        <v>23652</v>
      </c>
      <c r="H223" s="191">
        <v>24834.6</v>
      </c>
      <c r="I223" s="191">
        <v>26076.3</v>
      </c>
      <c r="J223" s="191">
        <v>27380.1</v>
      </c>
      <c r="K223" s="191">
        <v>28749.1</v>
      </c>
      <c r="L223" s="191">
        <v>30186.6</v>
      </c>
      <c r="M223" s="191">
        <v>31695.9</v>
      </c>
      <c r="N223" s="191">
        <v>33280.699999999997</v>
      </c>
      <c r="O223" s="197"/>
      <c r="P223" s="197"/>
      <c r="Q223" s="166"/>
      <c r="R223" s="197">
        <v>23519.1</v>
      </c>
      <c r="S223" s="191">
        <v>24695.1</v>
      </c>
      <c r="T223" s="191">
        <v>25929.9</v>
      </c>
      <c r="U223" s="191">
        <v>27226.400000000001</v>
      </c>
      <c r="V223" s="191">
        <v>28587.7</v>
      </c>
      <c r="W223" s="191">
        <v>30017.1</v>
      </c>
      <c r="X223" s="191">
        <v>31518</v>
      </c>
      <c r="Y223" s="191">
        <v>33093.9</v>
      </c>
      <c r="AC223" s="197">
        <v>219</v>
      </c>
      <c r="AD223" s="197">
        <v>28228</v>
      </c>
      <c r="AE223" s="197">
        <v>29639.4</v>
      </c>
      <c r="AF223" s="197">
        <v>31121.37</v>
      </c>
      <c r="AG223" s="197">
        <v>32677.439999999999</v>
      </c>
      <c r="AH223" s="197">
        <v>34311.31</v>
      </c>
      <c r="AI223" s="197">
        <v>36026.879999999997</v>
      </c>
      <c r="AJ223" s="197">
        <v>37828.22</v>
      </c>
      <c r="AK223" s="197">
        <v>39719.629999999997</v>
      </c>
      <c r="AM223" s="175"/>
    </row>
    <row r="224" spans="2:39" x14ac:dyDescent="0.3">
      <c r="B224" s="217"/>
      <c r="C224" s="136"/>
      <c r="D224" s="154">
        <v>1</v>
      </c>
      <c r="E224" s="178" t="s">
        <v>91</v>
      </c>
      <c r="F224" s="181">
        <v>4</v>
      </c>
      <c r="G224" s="197">
        <v>23473.5</v>
      </c>
      <c r="H224" s="191">
        <v>24647.200000000001</v>
      </c>
      <c r="I224" s="191">
        <v>25879.599999999999</v>
      </c>
      <c r="J224" s="191">
        <v>27173.599999999999</v>
      </c>
      <c r="K224" s="191">
        <v>28532.3</v>
      </c>
      <c r="L224" s="191">
        <v>29958.9</v>
      </c>
      <c r="M224" s="191">
        <v>31456.799999999999</v>
      </c>
      <c r="N224" s="191">
        <v>33029.599999999999</v>
      </c>
      <c r="O224" s="197"/>
      <c r="P224" s="197"/>
      <c r="Q224" s="166"/>
      <c r="R224" s="197">
        <v>23423.5</v>
      </c>
      <c r="S224" s="191">
        <v>24594.7</v>
      </c>
      <c r="T224" s="191">
        <v>25824.400000000001</v>
      </c>
      <c r="U224" s="191">
        <v>27115.599999999999</v>
      </c>
      <c r="V224" s="191">
        <v>28471.4</v>
      </c>
      <c r="W224" s="191">
        <v>29895</v>
      </c>
      <c r="X224" s="191">
        <v>31389.8</v>
      </c>
      <c r="Y224" s="191">
        <v>32959.300000000003</v>
      </c>
      <c r="AC224" s="197">
        <v>220</v>
      </c>
      <c r="AD224" s="197">
        <v>27323.5</v>
      </c>
      <c r="AE224" s="197">
        <v>28689.68</v>
      </c>
      <c r="AF224" s="197">
        <v>30124.16</v>
      </c>
      <c r="AG224" s="197">
        <v>31630.37</v>
      </c>
      <c r="AH224" s="197">
        <v>33211.89</v>
      </c>
      <c r="AI224" s="197">
        <v>34872.480000000003</v>
      </c>
      <c r="AJ224" s="197">
        <v>36616.1</v>
      </c>
      <c r="AK224" s="197">
        <v>38446.910000000003</v>
      </c>
      <c r="AM224" s="175"/>
    </row>
    <row r="225" spans="2:39" x14ac:dyDescent="0.3">
      <c r="B225" s="217"/>
      <c r="C225" s="136"/>
      <c r="D225" s="154">
        <v>1</v>
      </c>
      <c r="E225" s="178" t="s">
        <v>91</v>
      </c>
      <c r="F225" s="181">
        <v>5</v>
      </c>
      <c r="G225" s="197">
        <v>24044.400000000001</v>
      </c>
      <c r="H225" s="191">
        <v>25246.6</v>
      </c>
      <c r="I225" s="191">
        <v>26508.9</v>
      </c>
      <c r="J225" s="191">
        <v>27834.3</v>
      </c>
      <c r="K225" s="191">
        <v>29226</v>
      </c>
      <c r="L225" s="191">
        <v>30687.3</v>
      </c>
      <c r="M225" s="191">
        <v>32221.7</v>
      </c>
      <c r="N225" s="191">
        <v>33832.800000000003</v>
      </c>
      <c r="O225" s="197"/>
      <c r="P225" s="197"/>
      <c r="Q225" s="166"/>
      <c r="R225" s="197">
        <v>24091.3</v>
      </c>
      <c r="S225" s="191">
        <v>25295.9</v>
      </c>
      <c r="T225" s="191">
        <v>26560.7</v>
      </c>
      <c r="U225" s="191">
        <v>27888.7</v>
      </c>
      <c r="V225" s="191">
        <v>29283.1</v>
      </c>
      <c r="W225" s="191">
        <v>30747.3</v>
      </c>
      <c r="X225" s="191">
        <v>32284.7</v>
      </c>
      <c r="Y225" s="191">
        <v>33898.9</v>
      </c>
      <c r="AC225" s="197">
        <v>221</v>
      </c>
      <c r="AD225" s="197">
        <v>26281</v>
      </c>
      <c r="AE225" s="197">
        <v>27595.05</v>
      </c>
      <c r="AF225" s="197">
        <v>28974.799999999999</v>
      </c>
      <c r="AG225" s="197">
        <v>30423.54</v>
      </c>
      <c r="AH225" s="197">
        <v>31944.720000000001</v>
      </c>
      <c r="AI225" s="197">
        <v>33541.96</v>
      </c>
      <c r="AJ225" s="197">
        <v>35219.06</v>
      </c>
      <c r="AK225" s="197">
        <v>36980.01</v>
      </c>
      <c r="AM225" s="175"/>
    </row>
    <row r="226" spans="2:39" x14ac:dyDescent="0.3">
      <c r="B226" s="217"/>
      <c r="C226" s="136"/>
      <c r="D226" s="154">
        <v>1</v>
      </c>
      <c r="E226" s="178" t="s">
        <v>91</v>
      </c>
      <c r="F226" s="181">
        <v>6</v>
      </c>
      <c r="G226" s="197">
        <v>27046.1</v>
      </c>
      <c r="H226" s="191">
        <v>28398.400000000001</v>
      </c>
      <c r="I226" s="191">
        <v>29818.3</v>
      </c>
      <c r="J226" s="191">
        <v>31309.200000000001</v>
      </c>
      <c r="K226" s="191">
        <v>32874.699999999997</v>
      </c>
      <c r="L226" s="191">
        <v>34518.400000000001</v>
      </c>
      <c r="M226" s="191">
        <v>36244.300000000003</v>
      </c>
      <c r="N226" s="191">
        <v>38056.5</v>
      </c>
      <c r="O226" s="197"/>
      <c r="P226" s="197"/>
      <c r="Q226" s="166"/>
      <c r="R226" s="197">
        <v>27298</v>
      </c>
      <c r="S226" s="191">
        <v>28662.9</v>
      </c>
      <c r="T226" s="191">
        <v>30096</v>
      </c>
      <c r="U226" s="191">
        <v>31600.799999999999</v>
      </c>
      <c r="V226" s="191">
        <v>33180.800000000003</v>
      </c>
      <c r="W226" s="191">
        <v>34839.800000000003</v>
      </c>
      <c r="X226" s="191">
        <v>36581.800000000003</v>
      </c>
      <c r="Y226" s="191">
        <v>38410.9</v>
      </c>
      <c r="AC226" s="197">
        <v>222</v>
      </c>
      <c r="AD226" s="197">
        <v>26272.5</v>
      </c>
      <c r="AE226" s="197">
        <v>27586.13</v>
      </c>
      <c r="AF226" s="197">
        <v>28965.439999999999</v>
      </c>
      <c r="AG226" s="197">
        <v>30413.71</v>
      </c>
      <c r="AH226" s="197">
        <v>31934.400000000001</v>
      </c>
      <c r="AI226" s="197">
        <v>33531.120000000003</v>
      </c>
      <c r="AJ226" s="197">
        <v>35207.68</v>
      </c>
      <c r="AK226" s="197">
        <v>36968.06</v>
      </c>
      <c r="AM226" s="175"/>
    </row>
    <row r="227" spans="2:39" x14ac:dyDescent="0.3">
      <c r="B227" s="217"/>
      <c r="C227" s="136"/>
      <c r="D227" s="154">
        <v>1</v>
      </c>
      <c r="E227" s="178" t="s">
        <v>91</v>
      </c>
      <c r="F227" s="181">
        <v>7</v>
      </c>
      <c r="G227" s="197">
        <v>32065.8</v>
      </c>
      <c r="H227" s="191">
        <v>33669.1</v>
      </c>
      <c r="I227" s="191">
        <v>35352.6</v>
      </c>
      <c r="J227" s="191">
        <v>37120.199999999997</v>
      </c>
      <c r="K227" s="191">
        <v>38976.199999999997</v>
      </c>
      <c r="L227" s="191">
        <v>40925</v>
      </c>
      <c r="M227" s="191">
        <v>42971.3</v>
      </c>
      <c r="N227" s="191">
        <v>45119.9</v>
      </c>
      <c r="O227" s="197"/>
      <c r="P227" s="197"/>
      <c r="Q227" s="166"/>
      <c r="R227" s="197">
        <v>32536.1</v>
      </c>
      <c r="S227" s="191">
        <v>34162.9</v>
      </c>
      <c r="T227" s="191">
        <v>35871</v>
      </c>
      <c r="U227" s="191">
        <v>37664.6</v>
      </c>
      <c r="V227" s="191">
        <v>39547.800000000003</v>
      </c>
      <c r="W227" s="191">
        <v>41525.199999999997</v>
      </c>
      <c r="X227" s="191">
        <v>43601.5</v>
      </c>
      <c r="Y227" s="191">
        <v>45781.599999999999</v>
      </c>
      <c r="AC227" s="197">
        <v>223</v>
      </c>
      <c r="AD227" s="197">
        <v>27904</v>
      </c>
      <c r="AE227" s="197">
        <v>29299.200000000001</v>
      </c>
      <c r="AF227" s="197">
        <v>30764.16</v>
      </c>
      <c r="AG227" s="197">
        <v>32302.37</v>
      </c>
      <c r="AH227" s="197">
        <v>33917.49</v>
      </c>
      <c r="AI227" s="197">
        <v>35613.360000000001</v>
      </c>
      <c r="AJ227" s="197">
        <v>37394.03</v>
      </c>
      <c r="AK227" s="197">
        <v>39263.730000000003</v>
      </c>
      <c r="AM227" s="175"/>
    </row>
    <row r="228" spans="2:39" x14ac:dyDescent="0.3">
      <c r="B228" s="217"/>
      <c r="C228" s="136"/>
      <c r="D228" s="154">
        <v>1</v>
      </c>
      <c r="E228" s="178" t="s">
        <v>91</v>
      </c>
      <c r="F228" s="181">
        <v>8</v>
      </c>
      <c r="G228" s="197">
        <v>34350.699999999997</v>
      </c>
      <c r="H228" s="191">
        <v>36068.199999999997</v>
      </c>
      <c r="I228" s="191">
        <v>37871.599999999999</v>
      </c>
      <c r="J228" s="191">
        <v>39765.199999999997</v>
      </c>
      <c r="K228" s="191">
        <v>41753.5</v>
      </c>
      <c r="L228" s="191">
        <v>43841.2</v>
      </c>
      <c r="M228" s="191">
        <v>46033.3</v>
      </c>
      <c r="N228" s="191">
        <v>48335</v>
      </c>
      <c r="O228" s="197"/>
      <c r="P228" s="197"/>
      <c r="Q228" s="166"/>
      <c r="R228" s="197">
        <v>34841</v>
      </c>
      <c r="S228" s="191">
        <v>36583.1</v>
      </c>
      <c r="T228" s="191">
        <v>38412.300000000003</v>
      </c>
      <c r="U228" s="191">
        <v>40332.9</v>
      </c>
      <c r="V228" s="191">
        <v>42349.5</v>
      </c>
      <c r="W228" s="191">
        <v>44467</v>
      </c>
      <c r="X228" s="191">
        <v>46690.400000000001</v>
      </c>
      <c r="Y228" s="191">
        <v>49024.9</v>
      </c>
      <c r="AC228" s="197">
        <v>224</v>
      </c>
      <c r="AD228" s="197">
        <v>29507</v>
      </c>
      <c r="AE228" s="197">
        <v>30982.35</v>
      </c>
      <c r="AF228" s="197">
        <v>32531.47</v>
      </c>
      <c r="AG228" s="197">
        <v>34158.04</v>
      </c>
      <c r="AH228" s="197">
        <v>35865.94</v>
      </c>
      <c r="AI228" s="197">
        <v>37659.24</v>
      </c>
      <c r="AJ228" s="197">
        <v>39542.199999999997</v>
      </c>
      <c r="AK228" s="197">
        <v>41519.31</v>
      </c>
      <c r="AM228" s="175"/>
    </row>
    <row r="229" spans="2:39" x14ac:dyDescent="0.3">
      <c r="B229" s="217"/>
      <c r="C229" s="136"/>
      <c r="D229" s="154">
        <v>1</v>
      </c>
      <c r="E229" s="178" t="s">
        <v>91</v>
      </c>
      <c r="F229" s="181">
        <v>9</v>
      </c>
      <c r="G229" s="197">
        <v>34951.800000000003</v>
      </c>
      <c r="H229" s="191">
        <v>36699.4</v>
      </c>
      <c r="I229" s="191">
        <v>38534.400000000001</v>
      </c>
      <c r="J229" s="191">
        <v>40461.1</v>
      </c>
      <c r="K229" s="191">
        <v>42484.2</v>
      </c>
      <c r="L229" s="191">
        <v>44608.4</v>
      </c>
      <c r="M229" s="191">
        <v>46838.8</v>
      </c>
      <c r="N229" s="191">
        <v>49180.7</v>
      </c>
      <c r="O229" s="197"/>
      <c r="P229" s="197"/>
      <c r="Q229" s="166"/>
      <c r="R229" s="197">
        <v>35380.800000000003</v>
      </c>
      <c r="S229" s="191">
        <v>37149.800000000003</v>
      </c>
      <c r="T229" s="191">
        <v>39007.300000000003</v>
      </c>
      <c r="U229" s="191">
        <v>40957.699999999997</v>
      </c>
      <c r="V229" s="191">
        <v>43005.599999999999</v>
      </c>
      <c r="W229" s="191">
        <v>45155.9</v>
      </c>
      <c r="X229" s="191">
        <v>47413.7</v>
      </c>
      <c r="Y229" s="191">
        <v>49784.4</v>
      </c>
      <c r="AC229" s="197">
        <v>225</v>
      </c>
      <c r="AD229" s="197">
        <v>32625.5</v>
      </c>
      <c r="AE229" s="197">
        <v>34256.78</v>
      </c>
      <c r="AF229" s="197">
        <v>35969.620000000003</v>
      </c>
      <c r="AG229" s="197">
        <v>37768.1</v>
      </c>
      <c r="AH229" s="197">
        <v>39656.51</v>
      </c>
      <c r="AI229" s="197">
        <v>41639.339999999997</v>
      </c>
      <c r="AJ229" s="197">
        <v>43721.31</v>
      </c>
      <c r="AK229" s="197">
        <v>45907.38</v>
      </c>
      <c r="AM229" s="175"/>
    </row>
    <row r="230" spans="2:39" x14ac:dyDescent="0.3">
      <c r="B230" s="217"/>
      <c r="C230" s="136"/>
      <c r="D230" s="154">
        <v>1</v>
      </c>
      <c r="E230" s="178" t="s">
        <v>91</v>
      </c>
      <c r="F230" s="181">
        <v>10</v>
      </c>
      <c r="G230" s="197">
        <v>34746.300000000003</v>
      </c>
      <c r="H230" s="191">
        <v>36483.599999999999</v>
      </c>
      <c r="I230" s="191">
        <v>38307.800000000003</v>
      </c>
      <c r="J230" s="191">
        <v>40223.199999999997</v>
      </c>
      <c r="K230" s="191">
        <v>42234.400000000001</v>
      </c>
      <c r="L230" s="191">
        <v>44346.1</v>
      </c>
      <c r="M230" s="191">
        <v>46563.4</v>
      </c>
      <c r="N230" s="191">
        <v>48891.6</v>
      </c>
      <c r="O230" s="197"/>
      <c r="P230" s="197"/>
      <c r="Q230" s="166"/>
      <c r="R230" s="197">
        <v>35110.5</v>
      </c>
      <c r="S230" s="191">
        <v>36866</v>
      </c>
      <c r="T230" s="191">
        <v>38709.300000000003</v>
      </c>
      <c r="U230" s="191">
        <v>40644.800000000003</v>
      </c>
      <c r="V230" s="191">
        <v>42677</v>
      </c>
      <c r="W230" s="191">
        <v>44810.9</v>
      </c>
      <c r="X230" s="191">
        <v>47051.4</v>
      </c>
      <c r="Y230" s="191">
        <v>49404</v>
      </c>
      <c r="AC230" s="197">
        <v>226</v>
      </c>
      <c r="AD230" s="197">
        <v>35498.5</v>
      </c>
      <c r="AE230" s="197">
        <v>37273.43</v>
      </c>
      <c r="AF230" s="197">
        <v>39137.1</v>
      </c>
      <c r="AG230" s="197">
        <v>41093.96</v>
      </c>
      <c r="AH230" s="197">
        <v>43148.66</v>
      </c>
      <c r="AI230" s="197">
        <v>45306.09</v>
      </c>
      <c r="AJ230" s="197">
        <v>47571.39</v>
      </c>
      <c r="AK230" s="197">
        <v>49949.96</v>
      </c>
      <c r="AM230" s="175"/>
    </row>
    <row r="231" spans="2:39" x14ac:dyDescent="0.3">
      <c r="B231" s="217"/>
      <c r="C231" s="136"/>
      <c r="D231" s="154">
        <v>1</v>
      </c>
      <c r="E231" s="178" t="s">
        <v>91</v>
      </c>
      <c r="F231" s="181">
        <v>11</v>
      </c>
      <c r="G231" s="197">
        <v>34705.199999999997</v>
      </c>
      <c r="H231" s="191">
        <v>36440.5</v>
      </c>
      <c r="I231" s="191">
        <v>38262.5</v>
      </c>
      <c r="J231" s="191">
        <v>40175.599999999999</v>
      </c>
      <c r="K231" s="191">
        <v>42184.4</v>
      </c>
      <c r="L231" s="191">
        <v>44293.599999999999</v>
      </c>
      <c r="M231" s="191">
        <v>46508.3</v>
      </c>
      <c r="N231" s="191">
        <v>48833.7</v>
      </c>
      <c r="O231" s="197"/>
      <c r="P231" s="197"/>
      <c r="Q231" s="166"/>
      <c r="R231" s="197">
        <v>35081.699999999997</v>
      </c>
      <c r="S231" s="191">
        <v>36835.800000000003</v>
      </c>
      <c r="T231" s="191">
        <v>38677.599999999999</v>
      </c>
      <c r="U231" s="191">
        <v>40611.5</v>
      </c>
      <c r="V231" s="191">
        <v>42642.1</v>
      </c>
      <c r="W231" s="191">
        <v>44774.2</v>
      </c>
      <c r="X231" s="191">
        <v>47012.9</v>
      </c>
      <c r="Y231" s="191">
        <v>49363.5</v>
      </c>
      <c r="AC231" s="197">
        <v>227</v>
      </c>
      <c r="AD231" s="197">
        <v>36802.5</v>
      </c>
      <c r="AE231" s="197">
        <v>38642.629999999997</v>
      </c>
      <c r="AF231" s="197">
        <v>40574.76</v>
      </c>
      <c r="AG231" s="197">
        <v>42603.5</v>
      </c>
      <c r="AH231" s="197">
        <v>44733.68</v>
      </c>
      <c r="AI231" s="197">
        <v>46970.36</v>
      </c>
      <c r="AJ231" s="197">
        <v>49318.879999999997</v>
      </c>
      <c r="AK231" s="197">
        <v>51784.82</v>
      </c>
      <c r="AM231" s="175"/>
    </row>
    <row r="232" spans="2:39" x14ac:dyDescent="0.3">
      <c r="B232" s="217"/>
      <c r="C232" s="136"/>
      <c r="D232" s="154">
        <v>1</v>
      </c>
      <c r="E232" s="178" t="s">
        <v>91</v>
      </c>
      <c r="F232" s="181">
        <v>12</v>
      </c>
      <c r="G232" s="197">
        <v>34477.800000000003</v>
      </c>
      <c r="H232" s="191">
        <v>36201.699999999997</v>
      </c>
      <c r="I232" s="191">
        <v>38011.800000000003</v>
      </c>
      <c r="J232" s="191">
        <v>39912.400000000001</v>
      </c>
      <c r="K232" s="191">
        <v>41908</v>
      </c>
      <c r="L232" s="191">
        <v>44003.4</v>
      </c>
      <c r="M232" s="191">
        <v>46203.6</v>
      </c>
      <c r="N232" s="191">
        <v>48513.8</v>
      </c>
      <c r="O232" s="197"/>
      <c r="P232" s="197"/>
      <c r="Q232" s="166"/>
      <c r="R232" s="197">
        <v>34900.9</v>
      </c>
      <c r="S232" s="191">
        <v>36645.9</v>
      </c>
      <c r="T232" s="191">
        <v>38478.199999999997</v>
      </c>
      <c r="U232" s="191">
        <v>40402.1</v>
      </c>
      <c r="V232" s="191">
        <v>42422.2</v>
      </c>
      <c r="W232" s="191">
        <v>44543.3</v>
      </c>
      <c r="X232" s="191">
        <v>46770.5</v>
      </c>
      <c r="Y232" s="191">
        <v>49109</v>
      </c>
      <c r="AC232" s="197">
        <v>228</v>
      </c>
      <c r="AD232" s="197">
        <v>37416</v>
      </c>
      <c r="AE232" s="197">
        <v>39286.800000000003</v>
      </c>
      <c r="AF232" s="197">
        <v>41251.14</v>
      </c>
      <c r="AG232" s="197">
        <v>43313.7</v>
      </c>
      <c r="AH232" s="197">
        <v>45479.39</v>
      </c>
      <c r="AI232" s="197">
        <v>47753.36</v>
      </c>
      <c r="AJ232" s="197">
        <v>50141.03</v>
      </c>
      <c r="AK232" s="197">
        <v>52648.08</v>
      </c>
      <c r="AM232" s="175"/>
    </row>
    <row r="233" spans="2:39" x14ac:dyDescent="0.3">
      <c r="B233" s="217"/>
      <c r="C233" s="136"/>
      <c r="D233" s="154">
        <v>1</v>
      </c>
      <c r="E233" s="178" t="s">
        <v>91</v>
      </c>
      <c r="F233" s="181">
        <v>13</v>
      </c>
      <c r="G233" s="197">
        <v>33822.6</v>
      </c>
      <c r="H233" s="191">
        <v>35513.699999999997</v>
      </c>
      <c r="I233" s="191">
        <v>37289.4</v>
      </c>
      <c r="J233" s="191">
        <v>39153.9</v>
      </c>
      <c r="K233" s="191">
        <v>41111.599999999999</v>
      </c>
      <c r="L233" s="191">
        <v>43167.199999999997</v>
      </c>
      <c r="M233" s="191">
        <v>45325.599999999999</v>
      </c>
      <c r="N233" s="191">
        <v>47591.9</v>
      </c>
      <c r="O233" s="197"/>
      <c r="P233" s="197"/>
      <c r="Q233" s="166"/>
      <c r="R233" s="197">
        <v>34292.5</v>
      </c>
      <c r="S233" s="191">
        <v>36007.1</v>
      </c>
      <c r="T233" s="191">
        <v>37807.5</v>
      </c>
      <c r="U233" s="191">
        <v>39697.9</v>
      </c>
      <c r="V233" s="191">
        <v>41682.800000000003</v>
      </c>
      <c r="W233" s="191">
        <v>43766.9</v>
      </c>
      <c r="X233" s="191">
        <v>45955.199999999997</v>
      </c>
      <c r="Y233" s="191">
        <v>48253</v>
      </c>
      <c r="AC233" s="197">
        <v>229</v>
      </c>
      <c r="AD233" s="197">
        <v>37252.5</v>
      </c>
      <c r="AE233" s="197">
        <v>39115.129999999997</v>
      </c>
      <c r="AF233" s="197">
        <v>41070.89</v>
      </c>
      <c r="AG233" s="197">
        <v>43124.43</v>
      </c>
      <c r="AH233" s="197">
        <v>45280.65</v>
      </c>
      <c r="AI233" s="197">
        <v>47544.68</v>
      </c>
      <c r="AJ233" s="197">
        <v>49921.91</v>
      </c>
      <c r="AK233" s="197">
        <v>52418.01</v>
      </c>
      <c r="AM233" s="175"/>
    </row>
    <row r="234" spans="2:39" x14ac:dyDescent="0.3">
      <c r="B234" s="217"/>
      <c r="C234" s="136"/>
      <c r="D234" s="154">
        <v>1</v>
      </c>
      <c r="E234" s="178" t="s">
        <v>91</v>
      </c>
      <c r="F234" s="181">
        <v>14</v>
      </c>
      <c r="G234" s="197">
        <v>33389.9</v>
      </c>
      <c r="H234" s="191">
        <v>35059.4</v>
      </c>
      <c r="I234" s="191">
        <v>36812.400000000001</v>
      </c>
      <c r="J234" s="191">
        <v>38653</v>
      </c>
      <c r="K234" s="191">
        <v>40585.699999999997</v>
      </c>
      <c r="L234" s="191">
        <v>42615</v>
      </c>
      <c r="M234" s="191">
        <v>44745.8</v>
      </c>
      <c r="N234" s="191">
        <v>46983.1</v>
      </c>
      <c r="O234" s="197"/>
      <c r="P234" s="197"/>
      <c r="Q234" s="166"/>
      <c r="R234" s="197">
        <v>33886.300000000003</v>
      </c>
      <c r="S234" s="191">
        <v>35580.6</v>
      </c>
      <c r="T234" s="191">
        <v>37359.599999999999</v>
      </c>
      <c r="U234" s="191">
        <v>39227.599999999999</v>
      </c>
      <c r="V234" s="191">
        <v>41189</v>
      </c>
      <c r="W234" s="191">
        <v>43248.5</v>
      </c>
      <c r="X234" s="191">
        <v>45410.9</v>
      </c>
      <c r="Y234" s="191">
        <v>47681.4</v>
      </c>
      <c r="AC234" s="197">
        <v>230</v>
      </c>
      <c r="AD234" s="197">
        <v>36580.5</v>
      </c>
      <c r="AE234" s="197">
        <v>38409.53</v>
      </c>
      <c r="AF234" s="197">
        <v>40330.01</v>
      </c>
      <c r="AG234" s="197">
        <v>42346.51</v>
      </c>
      <c r="AH234" s="197">
        <v>44463.839999999997</v>
      </c>
      <c r="AI234" s="197">
        <v>46687.03</v>
      </c>
      <c r="AJ234" s="197">
        <v>49021.38</v>
      </c>
      <c r="AK234" s="197">
        <v>51472.45</v>
      </c>
      <c r="AM234" s="175"/>
    </row>
    <row r="235" spans="2:39" x14ac:dyDescent="0.3">
      <c r="B235" s="217"/>
      <c r="C235" s="136"/>
      <c r="D235" s="154">
        <v>1</v>
      </c>
      <c r="E235" s="178" t="s">
        <v>91</v>
      </c>
      <c r="F235" s="181">
        <v>15</v>
      </c>
      <c r="G235" s="197">
        <v>33435.5</v>
      </c>
      <c r="H235" s="191">
        <v>35107.300000000003</v>
      </c>
      <c r="I235" s="191">
        <v>36862.699999999997</v>
      </c>
      <c r="J235" s="191">
        <v>38705.800000000003</v>
      </c>
      <c r="K235" s="191">
        <v>40641.1</v>
      </c>
      <c r="L235" s="191">
        <v>42673.2</v>
      </c>
      <c r="M235" s="191">
        <v>44806.9</v>
      </c>
      <c r="N235" s="191">
        <v>47047.199999999997</v>
      </c>
      <c r="O235" s="197"/>
      <c r="P235" s="197"/>
      <c r="Q235" s="166"/>
      <c r="R235" s="197">
        <v>33887.699999999997</v>
      </c>
      <c r="S235" s="191">
        <v>35582.1</v>
      </c>
      <c r="T235" s="191">
        <v>37361.199999999997</v>
      </c>
      <c r="U235" s="191">
        <v>39229.300000000003</v>
      </c>
      <c r="V235" s="191">
        <v>41190.800000000003</v>
      </c>
      <c r="W235" s="191">
        <v>43250.3</v>
      </c>
      <c r="X235" s="191">
        <v>45412.800000000003</v>
      </c>
      <c r="Y235" s="191">
        <v>47683.4</v>
      </c>
      <c r="AC235" s="197">
        <v>231</v>
      </c>
      <c r="AD235" s="197">
        <v>36348</v>
      </c>
      <c r="AE235" s="197">
        <v>38165.4</v>
      </c>
      <c r="AF235" s="197">
        <v>40073.67</v>
      </c>
      <c r="AG235" s="197">
        <v>42077.35</v>
      </c>
      <c r="AH235" s="197">
        <v>44181.22</v>
      </c>
      <c r="AI235" s="197">
        <v>46390.28</v>
      </c>
      <c r="AJ235" s="197">
        <v>48709.79</v>
      </c>
      <c r="AK235" s="197">
        <v>51145.279999999999</v>
      </c>
      <c r="AM235" s="175"/>
    </row>
    <row r="236" spans="2:39" x14ac:dyDescent="0.3">
      <c r="B236" s="217"/>
      <c r="C236" s="136"/>
      <c r="D236" s="154">
        <v>1</v>
      </c>
      <c r="E236" s="178" t="s">
        <v>91</v>
      </c>
      <c r="F236" s="181">
        <v>16</v>
      </c>
      <c r="G236" s="197">
        <v>34702.199999999997</v>
      </c>
      <c r="H236" s="191">
        <v>36437.300000000003</v>
      </c>
      <c r="I236" s="191">
        <v>38259.199999999997</v>
      </c>
      <c r="J236" s="191">
        <v>40172.199999999997</v>
      </c>
      <c r="K236" s="191">
        <v>42180.800000000003</v>
      </c>
      <c r="L236" s="191">
        <v>44289.8</v>
      </c>
      <c r="M236" s="191">
        <v>46504.3</v>
      </c>
      <c r="N236" s="191">
        <v>48829.5</v>
      </c>
      <c r="O236" s="197"/>
      <c r="P236" s="197"/>
      <c r="Q236" s="166"/>
      <c r="R236" s="197">
        <v>35087.9</v>
      </c>
      <c r="S236" s="191">
        <v>36842.300000000003</v>
      </c>
      <c r="T236" s="191">
        <v>38684.400000000001</v>
      </c>
      <c r="U236" s="191">
        <v>40618.6</v>
      </c>
      <c r="V236" s="191">
        <v>42649.5</v>
      </c>
      <c r="W236" s="191">
        <v>44782</v>
      </c>
      <c r="X236" s="191">
        <v>47021.1</v>
      </c>
      <c r="Y236" s="191">
        <v>49372.2</v>
      </c>
      <c r="AC236" s="197">
        <v>232</v>
      </c>
      <c r="AD236" s="197">
        <v>37096.5</v>
      </c>
      <c r="AE236" s="197">
        <v>38951.33</v>
      </c>
      <c r="AF236" s="197">
        <v>40898.9</v>
      </c>
      <c r="AG236" s="197">
        <v>42943.85</v>
      </c>
      <c r="AH236" s="197">
        <v>45091.040000000001</v>
      </c>
      <c r="AI236" s="197">
        <v>47345.59</v>
      </c>
      <c r="AJ236" s="197">
        <v>49712.87</v>
      </c>
      <c r="AK236" s="197">
        <v>52198.51</v>
      </c>
      <c r="AM236" s="175"/>
    </row>
    <row r="237" spans="2:39" x14ac:dyDescent="0.3">
      <c r="B237" s="217"/>
      <c r="C237" s="136"/>
      <c r="D237" s="154">
        <v>1</v>
      </c>
      <c r="E237" s="178" t="s">
        <v>91</v>
      </c>
      <c r="F237" s="181">
        <v>17</v>
      </c>
      <c r="G237" s="197">
        <v>35680.1</v>
      </c>
      <c r="H237" s="191">
        <v>37464.1</v>
      </c>
      <c r="I237" s="191">
        <v>39337.300000000003</v>
      </c>
      <c r="J237" s="191">
        <v>41304.199999999997</v>
      </c>
      <c r="K237" s="191">
        <v>43369.4</v>
      </c>
      <c r="L237" s="191">
        <v>45537.9</v>
      </c>
      <c r="M237" s="191">
        <v>47814.8</v>
      </c>
      <c r="N237" s="191">
        <v>50205.5</v>
      </c>
      <c r="O237" s="197"/>
      <c r="P237" s="197"/>
      <c r="Q237" s="166"/>
      <c r="R237" s="197">
        <v>35928.9</v>
      </c>
      <c r="S237" s="191">
        <v>37725.300000000003</v>
      </c>
      <c r="T237" s="191">
        <v>39611.599999999999</v>
      </c>
      <c r="U237" s="191">
        <v>41592.199999999997</v>
      </c>
      <c r="V237" s="191">
        <v>43671.8</v>
      </c>
      <c r="W237" s="191">
        <v>45855.4</v>
      </c>
      <c r="X237" s="191">
        <v>48148.2</v>
      </c>
      <c r="Y237" s="191">
        <v>50555.6</v>
      </c>
      <c r="AC237" s="197">
        <v>233</v>
      </c>
      <c r="AD237" s="197">
        <v>40834.5</v>
      </c>
      <c r="AE237" s="197">
        <v>42876.23</v>
      </c>
      <c r="AF237" s="197">
        <v>45020.04</v>
      </c>
      <c r="AG237" s="197">
        <v>47271.040000000001</v>
      </c>
      <c r="AH237" s="197">
        <v>49634.59</v>
      </c>
      <c r="AI237" s="197">
        <v>52116.32</v>
      </c>
      <c r="AJ237" s="197">
        <v>54722.14</v>
      </c>
      <c r="AK237" s="197">
        <v>57458.25</v>
      </c>
      <c r="AM237" s="175"/>
    </row>
    <row r="238" spans="2:39" x14ac:dyDescent="0.3">
      <c r="B238" s="217"/>
      <c r="C238" s="136"/>
      <c r="D238" s="154">
        <v>1</v>
      </c>
      <c r="E238" s="178" t="s">
        <v>91</v>
      </c>
      <c r="F238" s="181">
        <v>18</v>
      </c>
      <c r="G238" s="197">
        <v>35634.9</v>
      </c>
      <c r="H238" s="191">
        <v>37416.6</v>
      </c>
      <c r="I238" s="191">
        <v>39287.4</v>
      </c>
      <c r="J238" s="191">
        <v>41251.800000000003</v>
      </c>
      <c r="K238" s="191">
        <v>43314.400000000001</v>
      </c>
      <c r="L238" s="191">
        <v>45480.1</v>
      </c>
      <c r="M238" s="191">
        <v>47754.1</v>
      </c>
      <c r="N238" s="191">
        <v>50141.8</v>
      </c>
      <c r="O238" s="197"/>
      <c r="P238" s="197"/>
      <c r="Q238" s="166"/>
      <c r="R238" s="197">
        <v>35739.699999999997</v>
      </c>
      <c r="S238" s="191">
        <v>37526.699999999997</v>
      </c>
      <c r="T238" s="191">
        <v>39403</v>
      </c>
      <c r="U238" s="191">
        <v>41373.199999999997</v>
      </c>
      <c r="V238" s="191">
        <v>43441.9</v>
      </c>
      <c r="W238" s="191">
        <v>45614</v>
      </c>
      <c r="X238" s="191">
        <v>47894.7</v>
      </c>
      <c r="Y238" s="191">
        <v>50289.4</v>
      </c>
      <c r="AC238" s="197">
        <v>234</v>
      </c>
      <c r="AD238" s="197">
        <v>44560.5</v>
      </c>
      <c r="AE238" s="197">
        <v>46788.53</v>
      </c>
      <c r="AF238" s="197">
        <v>49127.96</v>
      </c>
      <c r="AG238" s="197">
        <v>51584.36</v>
      </c>
      <c r="AH238" s="197">
        <v>54163.58</v>
      </c>
      <c r="AI238" s="197">
        <v>56871.76</v>
      </c>
      <c r="AJ238" s="197">
        <v>59715.35</v>
      </c>
      <c r="AK238" s="197">
        <v>62701.120000000003</v>
      </c>
      <c r="AM238" s="175"/>
    </row>
    <row r="239" spans="2:39" x14ac:dyDescent="0.3">
      <c r="B239" s="217"/>
      <c r="C239" s="136"/>
      <c r="D239" s="154">
        <v>1</v>
      </c>
      <c r="E239" s="178" t="s">
        <v>91</v>
      </c>
      <c r="F239" s="181">
        <v>19</v>
      </c>
      <c r="G239" s="197">
        <v>35215.4</v>
      </c>
      <c r="H239" s="191">
        <v>36976.199999999997</v>
      </c>
      <c r="I239" s="191">
        <v>38825</v>
      </c>
      <c r="J239" s="191">
        <v>40766.300000000003</v>
      </c>
      <c r="K239" s="191">
        <v>42804.6</v>
      </c>
      <c r="L239" s="191">
        <v>44944.800000000003</v>
      </c>
      <c r="M239" s="191">
        <v>47192</v>
      </c>
      <c r="N239" s="191">
        <v>49551.6</v>
      </c>
      <c r="O239" s="197"/>
      <c r="P239" s="197"/>
      <c r="Q239" s="166"/>
      <c r="R239" s="197">
        <v>35291.800000000003</v>
      </c>
      <c r="S239" s="191">
        <v>37056.400000000001</v>
      </c>
      <c r="T239" s="191">
        <v>38909.199999999997</v>
      </c>
      <c r="U239" s="191">
        <v>40854.699999999997</v>
      </c>
      <c r="V239" s="191">
        <v>42897.4</v>
      </c>
      <c r="W239" s="191">
        <v>45042.3</v>
      </c>
      <c r="X239" s="191">
        <v>47294.400000000001</v>
      </c>
      <c r="Y239" s="191">
        <v>49659.1</v>
      </c>
      <c r="AC239" s="197">
        <v>235</v>
      </c>
      <c r="AD239" s="197">
        <v>44189</v>
      </c>
      <c r="AE239" s="197">
        <v>46398.45</v>
      </c>
      <c r="AF239" s="197">
        <v>48718.37</v>
      </c>
      <c r="AG239" s="197">
        <v>51154.29</v>
      </c>
      <c r="AH239" s="197">
        <v>53712</v>
      </c>
      <c r="AI239" s="197">
        <v>56397.599999999999</v>
      </c>
      <c r="AJ239" s="197">
        <v>59217.48</v>
      </c>
      <c r="AK239" s="197">
        <v>62178.35</v>
      </c>
      <c r="AM239" s="175"/>
    </row>
    <row r="240" spans="2:39" x14ac:dyDescent="0.3">
      <c r="B240" s="217"/>
      <c r="C240" s="136"/>
      <c r="D240" s="154">
        <v>1</v>
      </c>
      <c r="E240" s="178" t="s">
        <v>91</v>
      </c>
      <c r="F240" s="181">
        <v>20</v>
      </c>
      <c r="G240" s="197">
        <v>34697.800000000003</v>
      </c>
      <c r="H240" s="191">
        <v>36432.699999999997</v>
      </c>
      <c r="I240" s="191">
        <v>38254.300000000003</v>
      </c>
      <c r="J240" s="191">
        <v>40167</v>
      </c>
      <c r="K240" s="191">
        <v>42175.4</v>
      </c>
      <c r="L240" s="191">
        <v>44284.2</v>
      </c>
      <c r="M240" s="191">
        <v>46498.400000000001</v>
      </c>
      <c r="N240" s="191">
        <v>48823.3</v>
      </c>
      <c r="O240" s="197"/>
      <c r="P240" s="197"/>
      <c r="Q240" s="166"/>
      <c r="R240" s="197">
        <v>34775.199999999997</v>
      </c>
      <c r="S240" s="191">
        <v>36514</v>
      </c>
      <c r="T240" s="191">
        <v>38339.699999999997</v>
      </c>
      <c r="U240" s="191">
        <v>40256.699999999997</v>
      </c>
      <c r="V240" s="191">
        <v>42269.5</v>
      </c>
      <c r="W240" s="191">
        <v>44383</v>
      </c>
      <c r="X240" s="191">
        <v>46602.2</v>
      </c>
      <c r="Y240" s="191">
        <v>48932.3</v>
      </c>
      <c r="AC240" s="197">
        <v>236</v>
      </c>
      <c r="AD240" s="197">
        <v>41314</v>
      </c>
      <c r="AE240" s="197">
        <v>43379.7</v>
      </c>
      <c r="AF240" s="197">
        <v>45548.69</v>
      </c>
      <c r="AG240" s="197">
        <v>47826.12</v>
      </c>
      <c r="AH240" s="197">
        <v>50217.43</v>
      </c>
      <c r="AI240" s="197">
        <v>52728.3</v>
      </c>
      <c r="AJ240" s="197">
        <v>55364.72</v>
      </c>
      <c r="AK240" s="197">
        <v>58132.959999999999</v>
      </c>
      <c r="AM240" s="175"/>
    </row>
    <row r="241" spans="2:39" x14ac:dyDescent="0.3">
      <c r="B241" s="217"/>
      <c r="C241" s="136"/>
      <c r="D241" s="154">
        <v>1</v>
      </c>
      <c r="E241" s="178" t="s">
        <v>91</v>
      </c>
      <c r="F241" s="181">
        <v>21</v>
      </c>
      <c r="G241" s="197">
        <v>33596.5</v>
      </c>
      <c r="H241" s="191">
        <v>35276.300000000003</v>
      </c>
      <c r="I241" s="191">
        <v>37040.1</v>
      </c>
      <c r="J241" s="191">
        <v>38892.1</v>
      </c>
      <c r="K241" s="191">
        <v>40836.699999999997</v>
      </c>
      <c r="L241" s="191">
        <v>42878.5</v>
      </c>
      <c r="M241" s="191">
        <v>45022.400000000001</v>
      </c>
      <c r="N241" s="191">
        <v>47273.5</v>
      </c>
      <c r="O241" s="197"/>
      <c r="P241" s="197"/>
      <c r="Q241" s="166"/>
      <c r="R241" s="197">
        <v>33533</v>
      </c>
      <c r="S241" s="191">
        <v>35209.699999999997</v>
      </c>
      <c r="T241" s="191">
        <v>36970.199999999997</v>
      </c>
      <c r="U241" s="191">
        <v>38818.699999999997</v>
      </c>
      <c r="V241" s="191">
        <v>40759.599999999999</v>
      </c>
      <c r="W241" s="191">
        <v>42797.599999999999</v>
      </c>
      <c r="X241" s="191">
        <v>44937.5</v>
      </c>
      <c r="Y241" s="191">
        <v>47184.4</v>
      </c>
      <c r="AC241" s="197">
        <v>237</v>
      </c>
      <c r="AD241" s="197">
        <v>38337.5</v>
      </c>
      <c r="AE241" s="197">
        <v>40254.379999999997</v>
      </c>
      <c r="AF241" s="197">
        <v>42267.1</v>
      </c>
      <c r="AG241" s="197">
        <v>44380.46</v>
      </c>
      <c r="AH241" s="197">
        <v>46599.48</v>
      </c>
      <c r="AI241" s="197">
        <v>48929.45</v>
      </c>
      <c r="AJ241" s="197">
        <v>51375.92</v>
      </c>
      <c r="AK241" s="197">
        <v>53944.72</v>
      </c>
      <c r="AM241" s="175"/>
    </row>
    <row r="242" spans="2:39" x14ac:dyDescent="0.3">
      <c r="B242" s="217"/>
      <c r="C242" s="136"/>
      <c r="D242" s="154">
        <v>1</v>
      </c>
      <c r="E242" s="178" t="s">
        <v>91</v>
      </c>
      <c r="F242" s="181">
        <v>22</v>
      </c>
      <c r="G242" s="197">
        <v>30980.400000000001</v>
      </c>
      <c r="H242" s="191">
        <v>32529.4</v>
      </c>
      <c r="I242" s="191">
        <v>34155.9</v>
      </c>
      <c r="J242" s="191">
        <v>35863.699999999997</v>
      </c>
      <c r="K242" s="191">
        <v>37656.9</v>
      </c>
      <c r="L242" s="191">
        <v>39539.699999999997</v>
      </c>
      <c r="M242" s="191">
        <v>41516.699999999997</v>
      </c>
      <c r="N242" s="191">
        <v>43592.5</v>
      </c>
      <c r="O242" s="197"/>
      <c r="P242" s="197"/>
      <c r="Q242" s="166"/>
      <c r="R242" s="197">
        <v>30911.9</v>
      </c>
      <c r="S242" s="191">
        <v>32457.5</v>
      </c>
      <c r="T242" s="191">
        <v>34080.400000000001</v>
      </c>
      <c r="U242" s="191">
        <v>35784.400000000001</v>
      </c>
      <c r="V242" s="191">
        <v>37573.599999999999</v>
      </c>
      <c r="W242" s="191">
        <v>39452.300000000003</v>
      </c>
      <c r="X242" s="191">
        <v>41424.9</v>
      </c>
      <c r="Y242" s="191">
        <v>43496.1</v>
      </c>
      <c r="AC242" s="197">
        <v>238</v>
      </c>
      <c r="AD242" s="197">
        <v>35613</v>
      </c>
      <c r="AE242" s="197">
        <v>37393.65</v>
      </c>
      <c r="AF242" s="197">
        <v>39263.33</v>
      </c>
      <c r="AG242" s="197">
        <v>41226.5</v>
      </c>
      <c r="AH242" s="197">
        <v>43287.83</v>
      </c>
      <c r="AI242" s="197">
        <v>45452.22</v>
      </c>
      <c r="AJ242" s="197">
        <v>47724.83</v>
      </c>
      <c r="AK242" s="197">
        <v>50111.07</v>
      </c>
      <c r="AM242" s="175"/>
    </row>
    <row r="243" spans="2:39" x14ac:dyDescent="0.3">
      <c r="B243" s="217"/>
      <c r="C243" s="136"/>
      <c r="D243" s="154">
        <v>1</v>
      </c>
      <c r="E243" s="178" t="s">
        <v>91</v>
      </c>
      <c r="F243" s="181">
        <v>23</v>
      </c>
      <c r="G243" s="197">
        <v>27064.7</v>
      </c>
      <c r="H243" s="191">
        <v>28417.9</v>
      </c>
      <c r="I243" s="191">
        <v>29838.799999999999</v>
      </c>
      <c r="J243" s="191">
        <v>31330.7</v>
      </c>
      <c r="K243" s="191">
        <v>32897.199999999997</v>
      </c>
      <c r="L243" s="191">
        <v>34542.1</v>
      </c>
      <c r="M243" s="191">
        <v>36269.199999999997</v>
      </c>
      <c r="N243" s="191">
        <v>38082.699999999997</v>
      </c>
      <c r="O243" s="197"/>
      <c r="P243" s="197"/>
      <c r="Q243" s="166"/>
      <c r="R243" s="197">
        <v>26998.799999999999</v>
      </c>
      <c r="S243" s="191">
        <v>28348.7</v>
      </c>
      <c r="T243" s="191">
        <v>29766.1</v>
      </c>
      <c r="U243" s="191">
        <v>31254.400000000001</v>
      </c>
      <c r="V243" s="191">
        <v>32817.1</v>
      </c>
      <c r="W243" s="191">
        <v>34458</v>
      </c>
      <c r="X243" s="191">
        <v>36180.9</v>
      </c>
      <c r="Y243" s="191">
        <v>37989.9</v>
      </c>
      <c r="AC243" s="197">
        <v>239</v>
      </c>
      <c r="AD243" s="197">
        <v>32986.5</v>
      </c>
      <c r="AE243" s="197">
        <v>34635.83</v>
      </c>
      <c r="AF243" s="197">
        <v>36367.620000000003</v>
      </c>
      <c r="AG243" s="197">
        <v>38186</v>
      </c>
      <c r="AH243" s="197">
        <v>40095.300000000003</v>
      </c>
      <c r="AI243" s="197">
        <v>42100.07</v>
      </c>
      <c r="AJ243" s="197">
        <v>44205.07</v>
      </c>
      <c r="AK243" s="197">
        <v>46415.32</v>
      </c>
      <c r="AM243" s="175"/>
    </row>
    <row r="244" spans="2:39" x14ac:dyDescent="0.3">
      <c r="B244" s="217"/>
      <c r="C244" s="136"/>
      <c r="D244" s="154">
        <v>1</v>
      </c>
      <c r="E244" s="178" t="s">
        <v>91</v>
      </c>
      <c r="F244" s="181">
        <v>24</v>
      </c>
      <c r="G244" s="197">
        <v>25087.3</v>
      </c>
      <c r="H244" s="191">
        <v>26341.7</v>
      </c>
      <c r="I244" s="191">
        <v>27658.799999999999</v>
      </c>
      <c r="J244" s="191">
        <v>29041.7</v>
      </c>
      <c r="K244" s="191">
        <v>30493.8</v>
      </c>
      <c r="L244" s="191">
        <v>32018.5</v>
      </c>
      <c r="M244" s="191">
        <v>33619.4</v>
      </c>
      <c r="N244" s="191">
        <v>35300.400000000001</v>
      </c>
      <c r="O244" s="197"/>
      <c r="P244" s="197"/>
      <c r="Q244" s="166"/>
      <c r="R244" s="197">
        <v>25038.400000000001</v>
      </c>
      <c r="S244" s="191">
        <v>26290.3</v>
      </c>
      <c r="T244" s="191">
        <v>27604.799999999999</v>
      </c>
      <c r="U244" s="191">
        <v>28985</v>
      </c>
      <c r="V244" s="191">
        <v>30434.3</v>
      </c>
      <c r="W244" s="191">
        <v>31956</v>
      </c>
      <c r="X244" s="191">
        <v>33553.800000000003</v>
      </c>
      <c r="Y244" s="191">
        <v>35231.5</v>
      </c>
      <c r="AC244" s="197">
        <v>240</v>
      </c>
      <c r="AD244" s="197">
        <v>30265</v>
      </c>
      <c r="AE244" s="197">
        <v>31778.25</v>
      </c>
      <c r="AF244" s="197">
        <v>33367.160000000003</v>
      </c>
      <c r="AG244" s="197">
        <v>35035.519999999997</v>
      </c>
      <c r="AH244" s="197">
        <v>36787.300000000003</v>
      </c>
      <c r="AI244" s="197">
        <v>38626.67</v>
      </c>
      <c r="AJ244" s="197">
        <v>40558</v>
      </c>
      <c r="AK244" s="197">
        <v>42585.9</v>
      </c>
      <c r="AM244" s="175"/>
    </row>
    <row r="245" spans="2:39" x14ac:dyDescent="0.3">
      <c r="B245" s="217"/>
      <c r="C245" s="136"/>
      <c r="D245" s="154">
        <v>1</v>
      </c>
      <c r="E245" s="178" t="s">
        <v>92</v>
      </c>
      <c r="F245" s="181">
        <v>1</v>
      </c>
      <c r="G245" s="197">
        <v>31873</v>
      </c>
      <c r="H245" s="191">
        <v>33466.699999999997</v>
      </c>
      <c r="I245" s="191">
        <v>35140</v>
      </c>
      <c r="J245" s="191">
        <v>36897</v>
      </c>
      <c r="K245" s="191">
        <v>38741.9</v>
      </c>
      <c r="L245" s="191">
        <v>40679</v>
      </c>
      <c r="M245" s="191">
        <v>42713</v>
      </c>
      <c r="N245" s="191">
        <v>44848.7</v>
      </c>
      <c r="O245" s="197"/>
      <c r="P245" s="197"/>
      <c r="Q245" s="166"/>
      <c r="R245" s="197">
        <v>23383.8</v>
      </c>
      <c r="S245" s="191">
        <v>24553</v>
      </c>
      <c r="T245" s="191">
        <v>25780.7</v>
      </c>
      <c r="U245" s="191">
        <v>27069.7</v>
      </c>
      <c r="V245" s="191">
        <v>28423.200000000001</v>
      </c>
      <c r="W245" s="191">
        <v>29844.400000000001</v>
      </c>
      <c r="X245" s="191">
        <v>31336.6</v>
      </c>
      <c r="Y245" s="191">
        <v>32903.4</v>
      </c>
      <c r="AC245" s="197">
        <v>241</v>
      </c>
      <c r="AD245" s="197">
        <v>29369.5</v>
      </c>
      <c r="AE245" s="197">
        <v>30837.98</v>
      </c>
      <c r="AF245" s="197">
        <v>32379.88</v>
      </c>
      <c r="AG245" s="197">
        <v>33998.870000000003</v>
      </c>
      <c r="AH245" s="197">
        <v>35698.81</v>
      </c>
      <c r="AI245" s="197">
        <v>37483.75</v>
      </c>
      <c r="AJ245" s="197">
        <v>39357.94</v>
      </c>
      <c r="AK245" s="197">
        <v>41325.839999999997</v>
      </c>
      <c r="AM245" s="175"/>
    </row>
    <row r="246" spans="2:39" x14ac:dyDescent="0.3">
      <c r="B246" s="217"/>
      <c r="C246" s="136"/>
      <c r="D246" s="154">
        <v>1</v>
      </c>
      <c r="E246" s="178" t="s">
        <v>92</v>
      </c>
      <c r="F246" s="181">
        <v>2</v>
      </c>
      <c r="G246" s="197">
        <v>32145.5</v>
      </c>
      <c r="H246" s="191">
        <v>33752.800000000003</v>
      </c>
      <c r="I246" s="191">
        <v>35440.400000000001</v>
      </c>
      <c r="J246" s="191">
        <v>37212.400000000001</v>
      </c>
      <c r="K246" s="191">
        <v>39073</v>
      </c>
      <c r="L246" s="191">
        <v>41026.699999999997</v>
      </c>
      <c r="M246" s="191">
        <v>43078</v>
      </c>
      <c r="N246" s="191">
        <v>45231.9</v>
      </c>
      <c r="O246" s="197"/>
      <c r="P246" s="197"/>
      <c r="Q246" s="166"/>
      <c r="R246" s="197">
        <v>22804.400000000001</v>
      </c>
      <c r="S246" s="191">
        <v>23944.6</v>
      </c>
      <c r="T246" s="191">
        <v>25141.8</v>
      </c>
      <c r="U246" s="191">
        <v>26398.9</v>
      </c>
      <c r="V246" s="191">
        <v>27718.799999999999</v>
      </c>
      <c r="W246" s="191">
        <v>29104.7</v>
      </c>
      <c r="X246" s="191">
        <v>30559.9</v>
      </c>
      <c r="Y246" s="191">
        <v>32087.9</v>
      </c>
      <c r="AC246" s="197">
        <v>242</v>
      </c>
      <c r="AD246" s="197">
        <v>28645.5</v>
      </c>
      <c r="AE246" s="197">
        <v>30077.78</v>
      </c>
      <c r="AF246" s="197">
        <v>31581.67</v>
      </c>
      <c r="AG246" s="197">
        <v>33160.75</v>
      </c>
      <c r="AH246" s="197">
        <v>34818.79</v>
      </c>
      <c r="AI246" s="197">
        <v>36559.730000000003</v>
      </c>
      <c r="AJ246" s="197">
        <v>38387.72</v>
      </c>
      <c r="AK246" s="197">
        <v>40307.11</v>
      </c>
      <c r="AM246" s="175"/>
    </row>
    <row r="247" spans="2:39" x14ac:dyDescent="0.3">
      <c r="B247" s="217"/>
      <c r="C247" s="136"/>
      <c r="D247" s="154">
        <v>1</v>
      </c>
      <c r="E247" s="178" t="s">
        <v>92</v>
      </c>
      <c r="F247" s="181">
        <v>3</v>
      </c>
      <c r="G247" s="197">
        <v>31885.5</v>
      </c>
      <c r="H247" s="191">
        <v>33479.800000000003</v>
      </c>
      <c r="I247" s="191">
        <v>35153.800000000003</v>
      </c>
      <c r="J247" s="191">
        <v>36911.5</v>
      </c>
      <c r="K247" s="191">
        <v>38757.1</v>
      </c>
      <c r="L247" s="191">
        <v>40695</v>
      </c>
      <c r="M247" s="191">
        <v>42729.8</v>
      </c>
      <c r="N247" s="191">
        <v>44866.3</v>
      </c>
      <c r="O247" s="197"/>
      <c r="P247" s="197"/>
      <c r="Q247" s="166"/>
      <c r="R247" s="197">
        <v>22281</v>
      </c>
      <c r="S247" s="191">
        <v>23395.1</v>
      </c>
      <c r="T247" s="191">
        <v>24564.9</v>
      </c>
      <c r="U247" s="191">
        <v>25793.1</v>
      </c>
      <c r="V247" s="191">
        <v>27082.799999999999</v>
      </c>
      <c r="W247" s="191">
        <v>28436.9</v>
      </c>
      <c r="X247" s="191">
        <v>29858.7</v>
      </c>
      <c r="Y247" s="191">
        <v>31351.599999999999</v>
      </c>
      <c r="AC247" s="197">
        <v>243</v>
      </c>
      <c r="AD247" s="197">
        <v>27772</v>
      </c>
      <c r="AE247" s="197">
        <v>29160.6</v>
      </c>
      <c r="AF247" s="197">
        <v>30618.63</v>
      </c>
      <c r="AG247" s="197">
        <v>32149.56</v>
      </c>
      <c r="AH247" s="197">
        <v>33757.040000000001</v>
      </c>
      <c r="AI247" s="197">
        <v>35444.89</v>
      </c>
      <c r="AJ247" s="197">
        <v>37217.129999999997</v>
      </c>
      <c r="AK247" s="197">
        <v>39077.99</v>
      </c>
      <c r="AM247" s="175"/>
    </row>
    <row r="248" spans="2:39" x14ac:dyDescent="0.3">
      <c r="B248" s="217"/>
      <c r="C248" s="136"/>
      <c r="D248" s="154">
        <v>1</v>
      </c>
      <c r="E248" s="178" t="s">
        <v>92</v>
      </c>
      <c r="F248" s="181">
        <v>4</v>
      </c>
      <c r="G248" s="197">
        <v>31439</v>
      </c>
      <c r="H248" s="191">
        <v>33011</v>
      </c>
      <c r="I248" s="191">
        <v>34661.599999999999</v>
      </c>
      <c r="J248" s="191">
        <v>36394.699999999997</v>
      </c>
      <c r="K248" s="191">
        <v>38214.400000000001</v>
      </c>
      <c r="L248" s="191">
        <v>40125.1</v>
      </c>
      <c r="M248" s="191">
        <v>42131.4</v>
      </c>
      <c r="N248" s="191">
        <v>44238</v>
      </c>
      <c r="O248" s="197"/>
      <c r="P248" s="197"/>
      <c r="Q248" s="166"/>
      <c r="R248" s="197">
        <v>21802.1</v>
      </c>
      <c r="S248" s="191">
        <v>22892.2</v>
      </c>
      <c r="T248" s="191">
        <v>24036.799999999999</v>
      </c>
      <c r="U248" s="191">
        <v>25238.6</v>
      </c>
      <c r="V248" s="191">
        <v>26500.5</v>
      </c>
      <c r="W248" s="191">
        <v>27825.5</v>
      </c>
      <c r="X248" s="191">
        <v>29216.799999999999</v>
      </c>
      <c r="Y248" s="191">
        <v>30677.599999999999</v>
      </c>
      <c r="AC248" s="197">
        <v>244</v>
      </c>
      <c r="AD248" s="197">
        <v>27411</v>
      </c>
      <c r="AE248" s="197">
        <v>28781.55</v>
      </c>
      <c r="AF248" s="197">
        <v>30220.63</v>
      </c>
      <c r="AG248" s="197">
        <v>31731.66</v>
      </c>
      <c r="AH248" s="197">
        <v>33318.239999999998</v>
      </c>
      <c r="AI248" s="197">
        <v>34984.15</v>
      </c>
      <c r="AJ248" s="197">
        <v>36733.360000000001</v>
      </c>
      <c r="AK248" s="197">
        <v>38570.03</v>
      </c>
      <c r="AM248" s="175"/>
    </row>
    <row r="249" spans="2:39" x14ac:dyDescent="0.3">
      <c r="B249" s="217"/>
      <c r="C249" s="136"/>
      <c r="D249" s="154">
        <v>1</v>
      </c>
      <c r="E249" s="178" t="s">
        <v>92</v>
      </c>
      <c r="F249" s="181">
        <v>5</v>
      </c>
      <c r="G249" s="197">
        <v>31444.5</v>
      </c>
      <c r="H249" s="191">
        <v>33016.699999999997</v>
      </c>
      <c r="I249" s="191">
        <v>34667.5</v>
      </c>
      <c r="J249" s="191">
        <v>36400.9</v>
      </c>
      <c r="K249" s="191">
        <v>38220.9</v>
      </c>
      <c r="L249" s="191">
        <v>40131.9</v>
      </c>
      <c r="M249" s="191">
        <v>42138.5</v>
      </c>
      <c r="N249" s="191">
        <v>44245.4</v>
      </c>
      <c r="O249" s="197"/>
      <c r="P249" s="197"/>
      <c r="Q249" s="166"/>
      <c r="R249" s="197">
        <v>21500.799999999999</v>
      </c>
      <c r="S249" s="191">
        <v>22575.8</v>
      </c>
      <c r="T249" s="191">
        <v>23704.6</v>
      </c>
      <c r="U249" s="191">
        <v>24889.8</v>
      </c>
      <c r="V249" s="191">
        <v>26134.3</v>
      </c>
      <c r="W249" s="191">
        <v>27441</v>
      </c>
      <c r="X249" s="191">
        <v>28813.1</v>
      </c>
      <c r="Y249" s="191">
        <v>30253.8</v>
      </c>
      <c r="AC249" s="197">
        <v>245</v>
      </c>
      <c r="AD249" s="197">
        <v>26526</v>
      </c>
      <c r="AE249" s="197">
        <v>27852.3</v>
      </c>
      <c r="AF249" s="197">
        <v>29244.92</v>
      </c>
      <c r="AG249" s="197">
        <v>30707.17</v>
      </c>
      <c r="AH249" s="197">
        <v>32242.53</v>
      </c>
      <c r="AI249" s="197">
        <v>33854.660000000003</v>
      </c>
      <c r="AJ249" s="197">
        <v>35547.39</v>
      </c>
      <c r="AK249" s="197">
        <v>37324.76</v>
      </c>
      <c r="AM249" s="175"/>
    </row>
    <row r="250" spans="2:39" x14ac:dyDescent="0.3">
      <c r="B250" s="217"/>
      <c r="C250" s="136"/>
      <c r="D250" s="154">
        <v>1</v>
      </c>
      <c r="E250" s="178" t="s">
        <v>92</v>
      </c>
      <c r="F250" s="181">
        <v>6</v>
      </c>
      <c r="G250" s="197">
        <v>32411</v>
      </c>
      <c r="H250" s="191">
        <v>34031.599999999999</v>
      </c>
      <c r="I250" s="191">
        <v>35733.199999999997</v>
      </c>
      <c r="J250" s="191">
        <v>37519.9</v>
      </c>
      <c r="K250" s="191">
        <v>39395.9</v>
      </c>
      <c r="L250" s="191">
        <v>41365.699999999997</v>
      </c>
      <c r="M250" s="191">
        <v>43434</v>
      </c>
      <c r="N250" s="191">
        <v>45605.7</v>
      </c>
      <c r="O250" s="197"/>
      <c r="P250" s="197"/>
      <c r="Q250" s="166"/>
      <c r="R250" s="197">
        <v>22168.5</v>
      </c>
      <c r="S250" s="191">
        <v>23276.9</v>
      </c>
      <c r="T250" s="191">
        <v>24440.7</v>
      </c>
      <c r="U250" s="191">
        <v>25662.7</v>
      </c>
      <c r="V250" s="191">
        <v>26945.8</v>
      </c>
      <c r="W250" s="191">
        <v>28293.1</v>
      </c>
      <c r="X250" s="191">
        <v>29707.8</v>
      </c>
      <c r="Y250" s="191">
        <v>31193.200000000001</v>
      </c>
      <c r="AC250" s="197">
        <v>246</v>
      </c>
      <c r="AD250" s="197">
        <v>26371.5</v>
      </c>
      <c r="AE250" s="197">
        <v>27690.080000000002</v>
      </c>
      <c r="AF250" s="197">
        <v>29074.58</v>
      </c>
      <c r="AG250" s="197">
        <v>30528.31</v>
      </c>
      <c r="AH250" s="197">
        <v>32054.73</v>
      </c>
      <c r="AI250" s="197">
        <v>33657.47</v>
      </c>
      <c r="AJ250" s="197">
        <v>35340.339999999997</v>
      </c>
      <c r="AK250" s="197">
        <v>37107.360000000001</v>
      </c>
      <c r="AM250" s="175"/>
    </row>
    <row r="251" spans="2:39" x14ac:dyDescent="0.3">
      <c r="B251" s="217"/>
      <c r="C251" s="136"/>
      <c r="D251" s="154">
        <v>1</v>
      </c>
      <c r="E251" s="178" t="s">
        <v>92</v>
      </c>
      <c r="F251" s="181">
        <v>7</v>
      </c>
      <c r="G251" s="197">
        <v>37323.5</v>
      </c>
      <c r="H251" s="191">
        <v>39189.699999999997</v>
      </c>
      <c r="I251" s="191">
        <v>41149.199999999997</v>
      </c>
      <c r="J251" s="191">
        <v>43206.7</v>
      </c>
      <c r="K251" s="191">
        <v>45367</v>
      </c>
      <c r="L251" s="191">
        <v>47635.4</v>
      </c>
      <c r="M251" s="191">
        <v>50017.2</v>
      </c>
      <c r="N251" s="191">
        <v>52518.1</v>
      </c>
      <c r="O251" s="197"/>
      <c r="P251" s="197"/>
      <c r="Q251" s="166"/>
      <c r="R251" s="197">
        <v>23868</v>
      </c>
      <c r="S251" s="191">
        <v>25061.4</v>
      </c>
      <c r="T251" s="191">
        <v>26314.5</v>
      </c>
      <c r="U251" s="191">
        <v>27630.2</v>
      </c>
      <c r="V251" s="191">
        <v>29011.7</v>
      </c>
      <c r="W251" s="191">
        <v>30462.3</v>
      </c>
      <c r="X251" s="191">
        <v>31985.4</v>
      </c>
      <c r="Y251" s="191">
        <v>33584.699999999997</v>
      </c>
      <c r="AC251" s="197">
        <v>247</v>
      </c>
      <c r="AD251" s="197">
        <v>27219.5</v>
      </c>
      <c r="AE251" s="197">
        <v>28580.48</v>
      </c>
      <c r="AF251" s="197">
        <v>30009.5</v>
      </c>
      <c r="AG251" s="197">
        <v>31509.98</v>
      </c>
      <c r="AH251" s="197">
        <v>33085.480000000003</v>
      </c>
      <c r="AI251" s="197">
        <v>34739.75</v>
      </c>
      <c r="AJ251" s="197">
        <v>36476.74</v>
      </c>
      <c r="AK251" s="197">
        <v>38300.58</v>
      </c>
      <c r="AM251" s="175"/>
    </row>
    <row r="252" spans="2:39" x14ac:dyDescent="0.3">
      <c r="B252" s="217"/>
      <c r="C252" s="136"/>
      <c r="D252" s="154">
        <v>1</v>
      </c>
      <c r="E252" s="178" t="s">
        <v>92</v>
      </c>
      <c r="F252" s="181">
        <v>8</v>
      </c>
      <c r="G252" s="197">
        <v>45237.5</v>
      </c>
      <c r="H252" s="191">
        <v>47499.4</v>
      </c>
      <c r="I252" s="191">
        <v>49874.400000000001</v>
      </c>
      <c r="J252" s="191">
        <v>52368.1</v>
      </c>
      <c r="K252" s="191">
        <v>54986.5</v>
      </c>
      <c r="L252" s="191">
        <v>57735.8</v>
      </c>
      <c r="M252" s="191">
        <v>60622.6</v>
      </c>
      <c r="N252" s="191">
        <v>63653.7</v>
      </c>
      <c r="O252" s="197"/>
      <c r="P252" s="197"/>
      <c r="Q252" s="166"/>
      <c r="R252" s="197">
        <v>26366.7</v>
      </c>
      <c r="S252" s="191">
        <v>27685</v>
      </c>
      <c r="T252" s="191">
        <v>29069.3</v>
      </c>
      <c r="U252" s="191">
        <v>30522.799999999999</v>
      </c>
      <c r="V252" s="191">
        <v>32048.9</v>
      </c>
      <c r="W252" s="191">
        <v>33651.300000000003</v>
      </c>
      <c r="X252" s="191">
        <v>35333.9</v>
      </c>
      <c r="Y252" s="191">
        <v>37100.6</v>
      </c>
      <c r="AC252" s="197">
        <v>248</v>
      </c>
      <c r="AD252" s="197">
        <v>27819</v>
      </c>
      <c r="AE252" s="197">
        <v>29209.95</v>
      </c>
      <c r="AF252" s="197">
        <v>30670.45</v>
      </c>
      <c r="AG252" s="197">
        <v>32203.97</v>
      </c>
      <c r="AH252" s="197">
        <v>33814.17</v>
      </c>
      <c r="AI252" s="197">
        <v>35504.879999999997</v>
      </c>
      <c r="AJ252" s="197">
        <v>37280.120000000003</v>
      </c>
      <c r="AK252" s="197">
        <v>39144.129999999997</v>
      </c>
      <c r="AM252" s="175"/>
    </row>
    <row r="253" spans="2:39" x14ac:dyDescent="0.3">
      <c r="B253" s="217"/>
      <c r="C253" s="136"/>
      <c r="D253" s="154">
        <v>1</v>
      </c>
      <c r="E253" s="178" t="s">
        <v>92</v>
      </c>
      <c r="F253" s="181">
        <v>9</v>
      </c>
      <c r="G253" s="197">
        <v>47840</v>
      </c>
      <c r="H253" s="191">
        <v>50232</v>
      </c>
      <c r="I253" s="191">
        <v>52743.6</v>
      </c>
      <c r="J253" s="191">
        <v>55380.800000000003</v>
      </c>
      <c r="K253" s="191">
        <v>58149.8</v>
      </c>
      <c r="L253" s="191">
        <v>61057.3</v>
      </c>
      <c r="M253" s="191">
        <v>64110.2</v>
      </c>
      <c r="N253" s="191">
        <v>67315.7</v>
      </c>
      <c r="O253" s="197"/>
      <c r="P253" s="197"/>
      <c r="Q253" s="166"/>
      <c r="R253" s="197">
        <v>28287.8</v>
      </c>
      <c r="S253" s="191">
        <v>29702.2</v>
      </c>
      <c r="T253" s="191">
        <v>31187.3</v>
      </c>
      <c r="U253" s="191">
        <v>32746.7</v>
      </c>
      <c r="V253" s="191">
        <v>34384</v>
      </c>
      <c r="W253" s="191">
        <v>36103.199999999997</v>
      </c>
      <c r="X253" s="191">
        <v>37908.400000000001</v>
      </c>
      <c r="Y253" s="191">
        <v>39803.800000000003</v>
      </c>
      <c r="AC253" s="197">
        <v>249</v>
      </c>
      <c r="AD253" s="197">
        <v>29913.5</v>
      </c>
      <c r="AE253" s="197">
        <v>31409.18</v>
      </c>
      <c r="AF253" s="197">
        <v>32979.64</v>
      </c>
      <c r="AG253" s="197">
        <v>34628.620000000003</v>
      </c>
      <c r="AH253" s="197">
        <v>36360.050000000003</v>
      </c>
      <c r="AI253" s="197">
        <v>38178.050000000003</v>
      </c>
      <c r="AJ253" s="197">
        <v>40086.949999999997</v>
      </c>
      <c r="AK253" s="197">
        <v>42091.3</v>
      </c>
      <c r="AM253" s="175"/>
    </row>
    <row r="254" spans="2:39" x14ac:dyDescent="0.3">
      <c r="B254" s="217"/>
      <c r="C254" s="136"/>
      <c r="D254" s="154">
        <v>1</v>
      </c>
      <c r="E254" s="178" t="s">
        <v>92</v>
      </c>
      <c r="F254" s="181">
        <v>10</v>
      </c>
      <c r="G254" s="197">
        <v>48910.5</v>
      </c>
      <c r="H254" s="191">
        <v>51356</v>
      </c>
      <c r="I254" s="191">
        <v>53923.8</v>
      </c>
      <c r="J254" s="191">
        <v>56620</v>
      </c>
      <c r="K254" s="191">
        <v>59451</v>
      </c>
      <c r="L254" s="191">
        <v>62423.6</v>
      </c>
      <c r="M254" s="191">
        <v>65544.800000000003</v>
      </c>
      <c r="N254" s="191">
        <v>68822</v>
      </c>
      <c r="O254" s="197"/>
      <c r="P254" s="197"/>
      <c r="Q254" s="166"/>
      <c r="R254" s="197">
        <v>29032.3</v>
      </c>
      <c r="S254" s="191">
        <v>30483.9</v>
      </c>
      <c r="T254" s="191">
        <v>32008.1</v>
      </c>
      <c r="U254" s="191">
        <v>33608.5</v>
      </c>
      <c r="V254" s="191">
        <v>35288.9</v>
      </c>
      <c r="W254" s="191">
        <v>37053.300000000003</v>
      </c>
      <c r="X254" s="191">
        <v>38906</v>
      </c>
      <c r="Y254" s="191">
        <v>40851.300000000003</v>
      </c>
      <c r="AC254" s="197">
        <v>250</v>
      </c>
      <c r="AD254" s="197">
        <v>33444.5</v>
      </c>
      <c r="AE254" s="197">
        <v>35116.730000000003</v>
      </c>
      <c r="AF254" s="197">
        <v>36872.57</v>
      </c>
      <c r="AG254" s="197">
        <v>38716.199999999997</v>
      </c>
      <c r="AH254" s="197">
        <v>40652.01</v>
      </c>
      <c r="AI254" s="197">
        <v>42684.61</v>
      </c>
      <c r="AJ254" s="197">
        <v>44818.84</v>
      </c>
      <c r="AK254" s="197">
        <v>47059.78</v>
      </c>
      <c r="AM254" s="175"/>
    </row>
    <row r="255" spans="2:39" x14ac:dyDescent="0.3">
      <c r="B255" s="217"/>
      <c r="C255" s="136"/>
      <c r="D255" s="154">
        <v>1</v>
      </c>
      <c r="E255" s="178" t="s">
        <v>92</v>
      </c>
      <c r="F255" s="181">
        <v>11</v>
      </c>
      <c r="G255" s="197">
        <v>48821.5</v>
      </c>
      <c r="H255" s="191">
        <v>51262.6</v>
      </c>
      <c r="I255" s="191">
        <v>53825.7</v>
      </c>
      <c r="J255" s="191">
        <v>56517</v>
      </c>
      <c r="K255" s="191">
        <v>59342.9</v>
      </c>
      <c r="L255" s="191">
        <v>62310</v>
      </c>
      <c r="M255" s="191">
        <v>65425.5</v>
      </c>
      <c r="N255" s="191">
        <v>68696.800000000003</v>
      </c>
      <c r="O255" s="197"/>
      <c r="P255" s="197"/>
      <c r="Q255" s="166"/>
      <c r="R255" s="197">
        <v>29202.400000000001</v>
      </c>
      <c r="S255" s="191">
        <v>30662.5</v>
      </c>
      <c r="T255" s="191">
        <v>32195.599999999999</v>
      </c>
      <c r="U255" s="191">
        <v>33805.4</v>
      </c>
      <c r="V255" s="191">
        <v>35495.699999999997</v>
      </c>
      <c r="W255" s="191">
        <v>37270.5</v>
      </c>
      <c r="X255" s="191">
        <v>39134</v>
      </c>
      <c r="Y255" s="191">
        <v>41090.699999999997</v>
      </c>
      <c r="AC255" s="197">
        <v>251</v>
      </c>
      <c r="AD255" s="197">
        <v>35880</v>
      </c>
      <c r="AE255" s="197">
        <v>37674</v>
      </c>
      <c r="AF255" s="197">
        <v>39557.699999999997</v>
      </c>
      <c r="AG255" s="197">
        <v>41535.589999999997</v>
      </c>
      <c r="AH255" s="197">
        <v>43612.37</v>
      </c>
      <c r="AI255" s="197">
        <v>45792.99</v>
      </c>
      <c r="AJ255" s="197">
        <v>48082.64</v>
      </c>
      <c r="AK255" s="197">
        <v>50486.77</v>
      </c>
      <c r="AM255" s="175"/>
    </row>
    <row r="256" spans="2:39" x14ac:dyDescent="0.3">
      <c r="B256" s="217"/>
      <c r="C256" s="136"/>
      <c r="D256" s="154">
        <v>1</v>
      </c>
      <c r="E256" s="178" t="s">
        <v>92</v>
      </c>
      <c r="F256" s="181">
        <v>12</v>
      </c>
      <c r="G256" s="197">
        <v>48583.5</v>
      </c>
      <c r="H256" s="191">
        <v>51012.7</v>
      </c>
      <c r="I256" s="191">
        <v>53563.3</v>
      </c>
      <c r="J256" s="191">
        <v>56241.5</v>
      </c>
      <c r="K256" s="191">
        <v>59053.599999999999</v>
      </c>
      <c r="L256" s="191">
        <v>62006.3</v>
      </c>
      <c r="M256" s="191">
        <v>65106.6</v>
      </c>
      <c r="N256" s="191">
        <v>68361.899999999994</v>
      </c>
      <c r="O256" s="197"/>
      <c r="P256" s="197"/>
      <c r="Q256" s="166"/>
      <c r="R256" s="197">
        <v>29033.5</v>
      </c>
      <c r="S256" s="191">
        <v>30485.200000000001</v>
      </c>
      <c r="T256" s="191">
        <v>32009.5</v>
      </c>
      <c r="U256" s="191">
        <v>33610</v>
      </c>
      <c r="V256" s="191">
        <v>35290.5</v>
      </c>
      <c r="W256" s="191">
        <v>37055</v>
      </c>
      <c r="X256" s="191">
        <v>38907.800000000003</v>
      </c>
      <c r="Y256" s="191">
        <v>40853.199999999997</v>
      </c>
      <c r="AC256" s="197">
        <v>252</v>
      </c>
      <c r="AD256" s="197">
        <v>36903.5</v>
      </c>
      <c r="AE256" s="197">
        <v>38748.68</v>
      </c>
      <c r="AF256" s="197">
        <v>40686.11</v>
      </c>
      <c r="AG256" s="197">
        <v>42720.42</v>
      </c>
      <c r="AH256" s="197">
        <v>44856.44</v>
      </c>
      <c r="AI256" s="197">
        <v>47099.26</v>
      </c>
      <c r="AJ256" s="197">
        <v>49454.22</v>
      </c>
      <c r="AK256" s="197">
        <v>51926.93</v>
      </c>
      <c r="AM256" s="175"/>
    </row>
    <row r="257" spans="2:39" x14ac:dyDescent="0.3">
      <c r="B257" s="217"/>
      <c r="C257" s="136"/>
      <c r="D257" s="154">
        <v>1</v>
      </c>
      <c r="E257" s="178" t="s">
        <v>92</v>
      </c>
      <c r="F257" s="181">
        <v>13</v>
      </c>
      <c r="G257" s="197">
        <v>48547</v>
      </c>
      <c r="H257" s="191">
        <v>50974.400000000001</v>
      </c>
      <c r="I257" s="191">
        <v>53523.1</v>
      </c>
      <c r="J257" s="191">
        <v>56199.3</v>
      </c>
      <c r="K257" s="191">
        <v>59009.3</v>
      </c>
      <c r="L257" s="191">
        <v>61959.8</v>
      </c>
      <c r="M257" s="191">
        <v>65057.8</v>
      </c>
      <c r="N257" s="191">
        <v>68310.7</v>
      </c>
      <c r="O257" s="197"/>
      <c r="P257" s="197"/>
      <c r="Q257" s="166"/>
      <c r="R257" s="197">
        <v>28122</v>
      </c>
      <c r="S257" s="191">
        <v>29528.1</v>
      </c>
      <c r="T257" s="191">
        <v>31004.5</v>
      </c>
      <c r="U257" s="191">
        <v>32554.7</v>
      </c>
      <c r="V257" s="191">
        <v>34182.400000000001</v>
      </c>
      <c r="W257" s="191">
        <v>35891.5</v>
      </c>
      <c r="X257" s="191">
        <v>37686.1</v>
      </c>
      <c r="Y257" s="191">
        <v>39570.400000000001</v>
      </c>
      <c r="AC257" s="197">
        <v>253</v>
      </c>
      <c r="AD257" s="197">
        <v>38091.5</v>
      </c>
      <c r="AE257" s="197">
        <v>39996.080000000002</v>
      </c>
      <c r="AF257" s="197">
        <v>41995.88</v>
      </c>
      <c r="AG257" s="197">
        <v>44095.67</v>
      </c>
      <c r="AH257" s="197">
        <v>46300.45</v>
      </c>
      <c r="AI257" s="197">
        <v>48615.47</v>
      </c>
      <c r="AJ257" s="197">
        <v>51046.239999999998</v>
      </c>
      <c r="AK257" s="197">
        <v>53598.55</v>
      </c>
      <c r="AM257" s="175"/>
    </row>
    <row r="258" spans="2:39" x14ac:dyDescent="0.3">
      <c r="B258" s="217"/>
      <c r="C258" s="136"/>
      <c r="D258" s="154">
        <v>1</v>
      </c>
      <c r="E258" s="178" t="s">
        <v>92</v>
      </c>
      <c r="F258" s="181">
        <v>14</v>
      </c>
      <c r="G258" s="197">
        <v>48308.5</v>
      </c>
      <c r="H258" s="191">
        <v>50723.9</v>
      </c>
      <c r="I258" s="191">
        <v>53260.1</v>
      </c>
      <c r="J258" s="191">
        <v>55923.1</v>
      </c>
      <c r="K258" s="191">
        <v>58719.3</v>
      </c>
      <c r="L258" s="191">
        <v>61655.3</v>
      </c>
      <c r="M258" s="191">
        <v>64738.1</v>
      </c>
      <c r="N258" s="191">
        <v>67975</v>
      </c>
      <c r="O258" s="197"/>
      <c r="P258" s="197"/>
      <c r="Q258" s="166"/>
      <c r="R258" s="197">
        <v>27240.799999999999</v>
      </c>
      <c r="S258" s="191">
        <v>28602.799999999999</v>
      </c>
      <c r="T258" s="191">
        <v>30032.9</v>
      </c>
      <c r="U258" s="191">
        <v>31534.5</v>
      </c>
      <c r="V258" s="191">
        <v>33111.199999999997</v>
      </c>
      <c r="W258" s="191">
        <v>34766.800000000003</v>
      </c>
      <c r="X258" s="191">
        <v>36505.1</v>
      </c>
      <c r="Y258" s="191">
        <v>38330.400000000001</v>
      </c>
      <c r="AC258" s="197">
        <v>254</v>
      </c>
      <c r="AD258" s="197">
        <v>38517</v>
      </c>
      <c r="AE258" s="197">
        <v>40442.85</v>
      </c>
      <c r="AF258" s="197">
        <v>42464.99</v>
      </c>
      <c r="AG258" s="197">
        <v>44588.24</v>
      </c>
      <c r="AH258" s="197">
        <v>46817.65</v>
      </c>
      <c r="AI258" s="197">
        <v>49158.53</v>
      </c>
      <c r="AJ258" s="197">
        <v>51616.46</v>
      </c>
      <c r="AK258" s="197">
        <v>54197.279999999999</v>
      </c>
      <c r="AM258" s="175"/>
    </row>
    <row r="259" spans="2:39" x14ac:dyDescent="0.3">
      <c r="B259" s="217"/>
      <c r="C259" s="136"/>
      <c r="D259" s="154">
        <v>1</v>
      </c>
      <c r="E259" s="178" t="s">
        <v>92</v>
      </c>
      <c r="F259" s="181">
        <v>15</v>
      </c>
      <c r="G259" s="197">
        <v>48351.5</v>
      </c>
      <c r="H259" s="191">
        <v>50769.1</v>
      </c>
      <c r="I259" s="191">
        <v>53307.6</v>
      </c>
      <c r="J259" s="191">
        <v>55973</v>
      </c>
      <c r="K259" s="191">
        <v>58771.7</v>
      </c>
      <c r="L259" s="191">
        <v>61710.3</v>
      </c>
      <c r="M259" s="191">
        <v>64795.8</v>
      </c>
      <c r="N259" s="191">
        <v>68035.600000000006</v>
      </c>
      <c r="O259" s="197"/>
      <c r="P259" s="197"/>
      <c r="Q259" s="166"/>
      <c r="R259" s="197">
        <v>27081.9</v>
      </c>
      <c r="S259" s="191">
        <v>28436</v>
      </c>
      <c r="T259" s="191">
        <v>29857.8</v>
      </c>
      <c r="U259" s="191">
        <v>31350.7</v>
      </c>
      <c r="V259" s="191">
        <v>32918.199999999997</v>
      </c>
      <c r="W259" s="191">
        <v>34564.1</v>
      </c>
      <c r="X259" s="191">
        <v>36292.300000000003</v>
      </c>
      <c r="Y259" s="191">
        <v>38106.9</v>
      </c>
      <c r="AC259" s="197">
        <v>255</v>
      </c>
      <c r="AD259" s="197">
        <v>38827.5</v>
      </c>
      <c r="AE259" s="197">
        <v>40768.879999999997</v>
      </c>
      <c r="AF259" s="197">
        <v>42807.32</v>
      </c>
      <c r="AG259" s="197">
        <v>44947.69</v>
      </c>
      <c r="AH259" s="197">
        <v>47195.07</v>
      </c>
      <c r="AI259" s="197">
        <v>49554.82</v>
      </c>
      <c r="AJ259" s="197">
        <v>52032.56</v>
      </c>
      <c r="AK259" s="197">
        <v>54634.19</v>
      </c>
      <c r="AM259" s="175"/>
    </row>
    <row r="260" spans="2:39" x14ac:dyDescent="0.3">
      <c r="B260" s="217"/>
      <c r="C260" s="136"/>
      <c r="D260" s="154">
        <v>1</v>
      </c>
      <c r="E260" s="178" t="s">
        <v>92</v>
      </c>
      <c r="F260" s="181">
        <v>16</v>
      </c>
      <c r="G260" s="197">
        <v>48964</v>
      </c>
      <c r="H260" s="191">
        <v>51412.2</v>
      </c>
      <c r="I260" s="191">
        <v>53982.8</v>
      </c>
      <c r="J260" s="191">
        <v>56681.9</v>
      </c>
      <c r="K260" s="191">
        <v>59516</v>
      </c>
      <c r="L260" s="191">
        <v>62491.8</v>
      </c>
      <c r="M260" s="191">
        <v>65616.399999999994</v>
      </c>
      <c r="N260" s="191">
        <v>68897.2</v>
      </c>
      <c r="O260" s="197"/>
      <c r="P260" s="197"/>
      <c r="Q260" s="166"/>
      <c r="R260" s="197">
        <v>28102.6</v>
      </c>
      <c r="S260" s="191">
        <v>29507.7</v>
      </c>
      <c r="T260" s="191">
        <v>30983.1</v>
      </c>
      <c r="U260" s="191">
        <v>32532.3</v>
      </c>
      <c r="V260" s="191">
        <v>34158.9</v>
      </c>
      <c r="W260" s="191">
        <v>35866.800000000003</v>
      </c>
      <c r="X260" s="191">
        <v>37660.1</v>
      </c>
      <c r="Y260" s="191">
        <v>39543.1</v>
      </c>
      <c r="AC260" s="197">
        <v>256</v>
      </c>
      <c r="AD260" s="197">
        <v>39966.5</v>
      </c>
      <c r="AE260" s="197">
        <v>41964.83</v>
      </c>
      <c r="AF260" s="197">
        <v>44063.07</v>
      </c>
      <c r="AG260" s="197">
        <v>46266.22</v>
      </c>
      <c r="AH260" s="197">
        <v>48579.53</v>
      </c>
      <c r="AI260" s="197">
        <v>51008.51</v>
      </c>
      <c r="AJ260" s="197">
        <v>53558.94</v>
      </c>
      <c r="AK260" s="197">
        <v>56236.89</v>
      </c>
      <c r="AM260" s="175"/>
    </row>
    <row r="261" spans="2:39" x14ac:dyDescent="0.3">
      <c r="B261" s="217"/>
      <c r="C261" s="136"/>
      <c r="D261" s="154">
        <v>1</v>
      </c>
      <c r="E261" s="178" t="s">
        <v>92</v>
      </c>
      <c r="F261" s="181">
        <v>17</v>
      </c>
      <c r="G261" s="197">
        <v>51774</v>
      </c>
      <c r="H261" s="191">
        <v>54362.7</v>
      </c>
      <c r="I261" s="191">
        <v>57080.800000000003</v>
      </c>
      <c r="J261" s="191">
        <v>59934.8</v>
      </c>
      <c r="K261" s="191">
        <v>62931.5</v>
      </c>
      <c r="L261" s="191">
        <v>66078.100000000006</v>
      </c>
      <c r="M261" s="191">
        <v>69382</v>
      </c>
      <c r="N261" s="191">
        <v>72851.100000000006</v>
      </c>
      <c r="O261" s="197"/>
      <c r="P261" s="197"/>
      <c r="Q261" s="166"/>
      <c r="R261" s="197">
        <v>29678.5</v>
      </c>
      <c r="S261" s="191">
        <v>31162.400000000001</v>
      </c>
      <c r="T261" s="191">
        <v>32720.5</v>
      </c>
      <c r="U261" s="191">
        <v>34356.5</v>
      </c>
      <c r="V261" s="191">
        <v>36074.300000000003</v>
      </c>
      <c r="W261" s="191">
        <v>37878</v>
      </c>
      <c r="X261" s="191">
        <v>39771.9</v>
      </c>
      <c r="Y261" s="191">
        <v>41760.5</v>
      </c>
      <c r="AC261" s="197">
        <v>257</v>
      </c>
      <c r="AD261" s="197">
        <v>43373.5</v>
      </c>
      <c r="AE261" s="197">
        <v>45542.18</v>
      </c>
      <c r="AF261" s="197">
        <v>47819.29</v>
      </c>
      <c r="AG261" s="197">
        <v>50210.25</v>
      </c>
      <c r="AH261" s="197">
        <v>52720.76</v>
      </c>
      <c r="AI261" s="197">
        <v>55356.800000000003</v>
      </c>
      <c r="AJ261" s="197">
        <v>58124.639999999999</v>
      </c>
      <c r="AK261" s="197">
        <v>61030.87</v>
      </c>
      <c r="AM261" s="175"/>
    </row>
    <row r="262" spans="2:39" x14ac:dyDescent="0.3">
      <c r="B262" s="217"/>
      <c r="C262" s="136"/>
      <c r="D262" s="154">
        <v>1</v>
      </c>
      <c r="E262" s="178" t="s">
        <v>92</v>
      </c>
      <c r="F262" s="181">
        <v>18</v>
      </c>
      <c r="G262" s="197">
        <v>53718</v>
      </c>
      <c r="H262" s="191">
        <v>56403.9</v>
      </c>
      <c r="I262" s="191">
        <v>59224.1</v>
      </c>
      <c r="J262" s="191">
        <v>62185.3</v>
      </c>
      <c r="K262" s="191">
        <v>65294.6</v>
      </c>
      <c r="L262" s="191">
        <v>68559.3</v>
      </c>
      <c r="M262" s="191">
        <v>71987.3</v>
      </c>
      <c r="N262" s="191">
        <v>75586.7</v>
      </c>
      <c r="O262" s="197"/>
      <c r="P262" s="197"/>
      <c r="Q262" s="166"/>
      <c r="R262" s="197">
        <v>30329.200000000001</v>
      </c>
      <c r="S262" s="191">
        <v>31845.7</v>
      </c>
      <c r="T262" s="191">
        <v>33438</v>
      </c>
      <c r="U262" s="191">
        <v>35109.9</v>
      </c>
      <c r="V262" s="191">
        <v>36865.4</v>
      </c>
      <c r="W262" s="191">
        <v>38708.699999999997</v>
      </c>
      <c r="X262" s="191">
        <v>40644.1</v>
      </c>
      <c r="Y262" s="191">
        <v>42676.3</v>
      </c>
      <c r="AC262" s="197">
        <v>258</v>
      </c>
      <c r="AD262" s="197">
        <v>45439</v>
      </c>
      <c r="AE262" s="197">
        <v>47710.95</v>
      </c>
      <c r="AF262" s="197">
        <v>50096.5</v>
      </c>
      <c r="AG262" s="197">
        <v>52601.33</v>
      </c>
      <c r="AH262" s="197">
        <v>55231.4</v>
      </c>
      <c r="AI262" s="197">
        <v>57992.97</v>
      </c>
      <c r="AJ262" s="197">
        <v>60892.62</v>
      </c>
      <c r="AK262" s="197">
        <v>63937.25</v>
      </c>
      <c r="AM262" s="175"/>
    </row>
    <row r="263" spans="2:39" x14ac:dyDescent="0.3">
      <c r="B263" s="217"/>
      <c r="C263" s="136"/>
      <c r="D263" s="154">
        <v>1</v>
      </c>
      <c r="E263" s="178" t="s">
        <v>92</v>
      </c>
      <c r="F263" s="181">
        <v>19</v>
      </c>
      <c r="G263" s="197">
        <v>52801.5</v>
      </c>
      <c r="H263" s="191">
        <v>55441.599999999999</v>
      </c>
      <c r="I263" s="191">
        <v>58213.7</v>
      </c>
      <c r="J263" s="191">
        <v>61124.4</v>
      </c>
      <c r="K263" s="191">
        <v>64180.6</v>
      </c>
      <c r="L263" s="191">
        <v>67389.600000000006</v>
      </c>
      <c r="M263" s="191">
        <v>70759.100000000006</v>
      </c>
      <c r="N263" s="191">
        <v>74297.100000000006</v>
      </c>
      <c r="O263" s="197"/>
      <c r="P263" s="197"/>
      <c r="Q263" s="166"/>
      <c r="R263" s="197">
        <v>30475.7</v>
      </c>
      <c r="S263" s="191">
        <v>31999.5</v>
      </c>
      <c r="T263" s="191">
        <v>33599.5</v>
      </c>
      <c r="U263" s="191">
        <v>35279.5</v>
      </c>
      <c r="V263" s="191">
        <v>37043.5</v>
      </c>
      <c r="W263" s="191">
        <v>38895.699999999997</v>
      </c>
      <c r="X263" s="191">
        <v>40840.5</v>
      </c>
      <c r="Y263" s="191">
        <v>42882.5</v>
      </c>
      <c r="AC263" s="197">
        <v>259</v>
      </c>
      <c r="AD263" s="197">
        <v>44229</v>
      </c>
      <c r="AE263" s="197">
        <v>46440.45</v>
      </c>
      <c r="AF263" s="197">
        <v>48762.47</v>
      </c>
      <c r="AG263" s="197">
        <v>51200.59</v>
      </c>
      <c r="AH263" s="197">
        <v>53760.62</v>
      </c>
      <c r="AI263" s="197">
        <v>56448.65</v>
      </c>
      <c r="AJ263" s="197">
        <v>59271.08</v>
      </c>
      <c r="AK263" s="197">
        <v>62234.63</v>
      </c>
      <c r="AM263" s="175"/>
    </row>
    <row r="264" spans="2:39" x14ac:dyDescent="0.3">
      <c r="B264" s="217"/>
      <c r="C264" s="136"/>
      <c r="D264" s="154">
        <v>1</v>
      </c>
      <c r="E264" s="178" t="s">
        <v>92</v>
      </c>
      <c r="F264" s="181">
        <v>20</v>
      </c>
      <c r="G264" s="197">
        <v>51401.5</v>
      </c>
      <c r="H264" s="191">
        <v>53971.6</v>
      </c>
      <c r="I264" s="191">
        <v>56670.2</v>
      </c>
      <c r="J264" s="191">
        <v>59503.7</v>
      </c>
      <c r="K264" s="191">
        <v>62478.9</v>
      </c>
      <c r="L264" s="191">
        <v>65602.8</v>
      </c>
      <c r="M264" s="191">
        <v>68882.899999999994</v>
      </c>
      <c r="N264" s="191">
        <v>72327</v>
      </c>
      <c r="O264" s="197"/>
      <c r="P264" s="197"/>
      <c r="Q264" s="166"/>
      <c r="R264" s="197">
        <v>30340.5</v>
      </c>
      <c r="S264" s="191">
        <v>31857.5</v>
      </c>
      <c r="T264" s="191">
        <v>33450.400000000001</v>
      </c>
      <c r="U264" s="191">
        <v>35122.9</v>
      </c>
      <c r="V264" s="191">
        <v>36879</v>
      </c>
      <c r="W264" s="191">
        <v>38723</v>
      </c>
      <c r="X264" s="191">
        <v>40659.199999999997</v>
      </c>
      <c r="Y264" s="191">
        <v>42692.2</v>
      </c>
      <c r="AC264" s="197">
        <v>260</v>
      </c>
      <c r="AD264" s="197">
        <v>41758</v>
      </c>
      <c r="AE264" s="197">
        <v>43845.9</v>
      </c>
      <c r="AF264" s="197">
        <v>46038.2</v>
      </c>
      <c r="AG264" s="197">
        <v>48340.11</v>
      </c>
      <c r="AH264" s="197">
        <v>50757.120000000003</v>
      </c>
      <c r="AI264" s="197">
        <v>53294.98</v>
      </c>
      <c r="AJ264" s="197">
        <v>55959.73</v>
      </c>
      <c r="AK264" s="197">
        <v>58757.72</v>
      </c>
      <c r="AM264" s="175"/>
    </row>
    <row r="265" spans="2:39" x14ac:dyDescent="0.3">
      <c r="B265" s="217"/>
      <c r="C265" s="136"/>
      <c r="D265" s="154">
        <v>1</v>
      </c>
      <c r="E265" s="178" t="s">
        <v>92</v>
      </c>
      <c r="F265" s="181">
        <v>21</v>
      </c>
      <c r="G265" s="197">
        <v>48548.5</v>
      </c>
      <c r="H265" s="191">
        <v>50975.9</v>
      </c>
      <c r="I265" s="191">
        <v>53524.7</v>
      </c>
      <c r="J265" s="191">
        <v>56200.9</v>
      </c>
      <c r="K265" s="191">
        <v>59010.9</v>
      </c>
      <c r="L265" s="191">
        <v>61961.4</v>
      </c>
      <c r="M265" s="191">
        <v>65059.5</v>
      </c>
      <c r="N265" s="191">
        <v>68312.5</v>
      </c>
      <c r="O265" s="197"/>
      <c r="P265" s="197"/>
      <c r="Q265" s="166"/>
      <c r="R265" s="197">
        <v>29917.200000000001</v>
      </c>
      <c r="S265" s="191">
        <v>31413.1</v>
      </c>
      <c r="T265" s="191">
        <v>32983.800000000003</v>
      </c>
      <c r="U265" s="191">
        <v>34633</v>
      </c>
      <c r="V265" s="191">
        <v>36364.699999999997</v>
      </c>
      <c r="W265" s="191">
        <v>38182.9</v>
      </c>
      <c r="X265" s="191">
        <v>40092</v>
      </c>
      <c r="Y265" s="191">
        <v>42096.6</v>
      </c>
      <c r="AC265" s="197">
        <v>261</v>
      </c>
      <c r="AD265" s="197">
        <v>39073</v>
      </c>
      <c r="AE265" s="197">
        <v>41026.65</v>
      </c>
      <c r="AF265" s="197">
        <v>43077.98</v>
      </c>
      <c r="AG265" s="197">
        <v>45231.88</v>
      </c>
      <c r="AH265" s="197">
        <v>47493.47</v>
      </c>
      <c r="AI265" s="197">
        <v>49868.14</v>
      </c>
      <c r="AJ265" s="197">
        <v>52361.55</v>
      </c>
      <c r="AK265" s="197">
        <v>54979.63</v>
      </c>
      <c r="AM265" s="175"/>
    </row>
    <row r="266" spans="2:39" x14ac:dyDescent="0.3">
      <c r="B266" s="217"/>
      <c r="C266" s="136"/>
      <c r="D266" s="154">
        <v>1</v>
      </c>
      <c r="E266" s="178" t="s">
        <v>92</v>
      </c>
      <c r="F266" s="181">
        <v>22</v>
      </c>
      <c r="G266" s="197">
        <v>44204</v>
      </c>
      <c r="H266" s="191">
        <v>46414.2</v>
      </c>
      <c r="I266" s="191">
        <v>48734.9</v>
      </c>
      <c r="J266" s="191">
        <v>51171.6</v>
      </c>
      <c r="K266" s="191">
        <v>53730.2</v>
      </c>
      <c r="L266" s="191">
        <v>56416.7</v>
      </c>
      <c r="M266" s="191">
        <v>59237.5</v>
      </c>
      <c r="N266" s="191">
        <v>62199.4</v>
      </c>
      <c r="O266" s="197"/>
      <c r="P266" s="197"/>
      <c r="Q266" s="166"/>
      <c r="R266" s="197">
        <v>28471.8</v>
      </c>
      <c r="S266" s="191">
        <v>29895.4</v>
      </c>
      <c r="T266" s="191">
        <v>31390.2</v>
      </c>
      <c r="U266" s="191">
        <v>32959.699999999997</v>
      </c>
      <c r="V266" s="191">
        <v>34607.699999999997</v>
      </c>
      <c r="W266" s="191">
        <v>36338.1</v>
      </c>
      <c r="X266" s="191">
        <v>38155</v>
      </c>
      <c r="Y266" s="191">
        <v>40062.800000000003</v>
      </c>
      <c r="AC266" s="197">
        <v>262</v>
      </c>
      <c r="AD266" s="197">
        <v>35706.5</v>
      </c>
      <c r="AE266" s="197">
        <v>37491.83</v>
      </c>
      <c r="AF266" s="197">
        <v>39366.42</v>
      </c>
      <c r="AG266" s="197">
        <v>41334.74</v>
      </c>
      <c r="AH266" s="197">
        <v>43401.48</v>
      </c>
      <c r="AI266" s="197">
        <v>45571.55</v>
      </c>
      <c r="AJ266" s="197">
        <v>47850.13</v>
      </c>
      <c r="AK266" s="197">
        <v>50242.64</v>
      </c>
      <c r="AM266" s="175"/>
    </row>
    <row r="267" spans="2:39" x14ac:dyDescent="0.3">
      <c r="B267" s="217"/>
      <c r="C267" s="136"/>
      <c r="D267" s="154">
        <v>1</v>
      </c>
      <c r="E267" s="178" t="s">
        <v>92</v>
      </c>
      <c r="F267" s="181">
        <v>23</v>
      </c>
      <c r="G267" s="197">
        <v>39458</v>
      </c>
      <c r="H267" s="191">
        <v>41430.9</v>
      </c>
      <c r="I267" s="191">
        <v>43502.400000000001</v>
      </c>
      <c r="J267" s="191">
        <v>45677.5</v>
      </c>
      <c r="K267" s="191">
        <v>47961.4</v>
      </c>
      <c r="L267" s="191">
        <v>50359.5</v>
      </c>
      <c r="M267" s="191">
        <v>52877.5</v>
      </c>
      <c r="N267" s="191">
        <v>55521.4</v>
      </c>
      <c r="O267" s="197"/>
      <c r="P267" s="197"/>
      <c r="Q267" s="166"/>
      <c r="R267" s="197">
        <v>25407</v>
      </c>
      <c r="S267" s="191">
        <v>26677.4</v>
      </c>
      <c r="T267" s="191">
        <v>28011.3</v>
      </c>
      <c r="U267" s="191">
        <v>29411.9</v>
      </c>
      <c r="V267" s="191">
        <v>30882.5</v>
      </c>
      <c r="W267" s="191">
        <v>32426.6</v>
      </c>
      <c r="X267" s="191">
        <v>34047.9</v>
      </c>
      <c r="Y267" s="191">
        <v>35750.300000000003</v>
      </c>
      <c r="AC267" s="197">
        <v>263</v>
      </c>
      <c r="AD267" s="197">
        <v>32052</v>
      </c>
      <c r="AE267" s="197">
        <v>33654.6</v>
      </c>
      <c r="AF267" s="197">
        <v>35337.33</v>
      </c>
      <c r="AG267" s="197">
        <v>37104.199999999997</v>
      </c>
      <c r="AH267" s="197">
        <v>38959.410000000003</v>
      </c>
      <c r="AI267" s="197">
        <v>40907.379999999997</v>
      </c>
      <c r="AJ267" s="197">
        <v>42952.75</v>
      </c>
      <c r="AK267" s="197">
        <v>45100.39</v>
      </c>
      <c r="AM267" s="175"/>
    </row>
    <row r="268" spans="2:39" x14ac:dyDescent="0.3">
      <c r="B268" s="217"/>
      <c r="C268" s="136"/>
      <c r="D268" s="154">
        <v>1</v>
      </c>
      <c r="E268" s="178" t="s">
        <v>92</v>
      </c>
      <c r="F268" s="181">
        <v>24</v>
      </c>
      <c r="G268" s="197">
        <v>36085</v>
      </c>
      <c r="H268" s="191">
        <v>37889.300000000003</v>
      </c>
      <c r="I268" s="191">
        <v>39783.800000000003</v>
      </c>
      <c r="J268" s="191">
        <v>41773</v>
      </c>
      <c r="K268" s="191">
        <v>43861.7</v>
      </c>
      <c r="L268" s="191">
        <v>46054.8</v>
      </c>
      <c r="M268" s="191">
        <v>48357.5</v>
      </c>
      <c r="N268" s="191">
        <v>50775.4</v>
      </c>
      <c r="O268" s="197"/>
      <c r="P268" s="197"/>
      <c r="Q268" s="166"/>
      <c r="R268" s="197">
        <v>23423.1</v>
      </c>
      <c r="S268" s="191">
        <v>24594.3</v>
      </c>
      <c r="T268" s="191">
        <v>25824</v>
      </c>
      <c r="U268" s="191">
        <v>27115.200000000001</v>
      </c>
      <c r="V268" s="191">
        <v>28471</v>
      </c>
      <c r="W268" s="191">
        <v>29894.6</v>
      </c>
      <c r="X268" s="191">
        <v>31389.3</v>
      </c>
      <c r="Y268" s="191">
        <v>32958.800000000003</v>
      </c>
      <c r="AC268" s="197">
        <v>264</v>
      </c>
      <c r="AD268" s="197">
        <v>28693.5</v>
      </c>
      <c r="AE268" s="197">
        <v>30128.18</v>
      </c>
      <c r="AF268" s="197">
        <v>31634.59</v>
      </c>
      <c r="AG268" s="197">
        <v>33216.32</v>
      </c>
      <c r="AH268" s="197">
        <v>34877.14</v>
      </c>
      <c r="AI268" s="197">
        <v>36621</v>
      </c>
      <c r="AJ268" s="197">
        <v>38452.050000000003</v>
      </c>
      <c r="AK268" s="197">
        <v>40374.65</v>
      </c>
      <c r="AM268" s="175"/>
    </row>
    <row r="269" spans="2:39" x14ac:dyDescent="0.3">
      <c r="B269" s="217"/>
      <c r="C269" s="136"/>
      <c r="D269" s="154">
        <v>1</v>
      </c>
      <c r="E269" s="178" t="s">
        <v>93</v>
      </c>
      <c r="F269" s="181">
        <v>1</v>
      </c>
      <c r="Q269" s="166"/>
      <c r="R269" s="197">
        <v>25792.400000000001</v>
      </c>
      <c r="S269" s="191">
        <v>27082</v>
      </c>
      <c r="T269" s="191">
        <v>28436.1</v>
      </c>
      <c r="U269" s="191">
        <v>29857.9</v>
      </c>
      <c r="V269" s="191">
        <v>31350.799999999999</v>
      </c>
      <c r="W269" s="191">
        <v>32918.300000000003</v>
      </c>
      <c r="X269" s="191">
        <v>34564.199999999997</v>
      </c>
      <c r="Y269" s="191">
        <v>36292.400000000001</v>
      </c>
      <c r="AC269" s="197">
        <v>265</v>
      </c>
      <c r="AD269" s="197">
        <v>28511.5</v>
      </c>
      <c r="AE269" s="197">
        <v>29937.08</v>
      </c>
      <c r="AF269" s="197">
        <v>31433.93</v>
      </c>
      <c r="AG269" s="197">
        <v>33005.629999999997</v>
      </c>
      <c r="AH269" s="197">
        <v>34655.910000000003</v>
      </c>
      <c r="AI269" s="197">
        <v>36388.71</v>
      </c>
      <c r="AJ269" s="197">
        <v>38208.15</v>
      </c>
      <c r="AK269" s="197">
        <v>40118.559999999998</v>
      </c>
      <c r="AM269" s="175"/>
    </row>
    <row r="270" spans="2:39" x14ac:dyDescent="0.3">
      <c r="B270" s="217"/>
      <c r="C270" s="136"/>
      <c r="D270" s="154">
        <v>1</v>
      </c>
      <c r="E270" s="178" t="s">
        <v>93</v>
      </c>
      <c r="F270" s="181">
        <v>2</v>
      </c>
      <c r="Q270" s="167"/>
      <c r="R270" s="197">
        <v>25384.5</v>
      </c>
      <c r="S270" s="191">
        <v>26653.7</v>
      </c>
      <c r="T270" s="191">
        <v>27986.400000000001</v>
      </c>
      <c r="U270" s="191">
        <v>29385.7</v>
      </c>
      <c r="V270" s="191">
        <v>30855</v>
      </c>
      <c r="W270" s="191">
        <v>32397.8</v>
      </c>
      <c r="X270" s="191">
        <v>34017.699999999997</v>
      </c>
      <c r="Y270" s="191">
        <v>35718.6</v>
      </c>
      <c r="AC270" s="197">
        <v>266</v>
      </c>
      <c r="AD270" s="197">
        <v>28422</v>
      </c>
      <c r="AE270" s="197">
        <v>29843.1</v>
      </c>
      <c r="AF270" s="197">
        <v>31335.26</v>
      </c>
      <c r="AG270" s="197">
        <v>32902.019999999997</v>
      </c>
      <c r="AH270" s="197">
        <v>34547.120000000003</v>
      </c>
      <c r="AI270" s="197">
        <v>36274.480000000003</v>
      </c>
      <c r="AJ270" s="197">
        <v>38088.199999999997</v>
      </c>
      <c r="AK270" s="197">
        <v>39992.61</v>
      </c>
      <c r="AM270" s="175"/>
    </row>
    <row r="271" spans="2:39" x14ac:dyDescent="0.3">
      <c r="B271" s="217"/>
      <c r="C271" s="136"/>
      <c r="D271" s="154">
        <v>1</v>
      </c>
      <c r="E271" s="178" t="s">
        <v>93</v>
      </c>
      <c r="F271" s="181">
        <v>3</v>
      </c>
      <c r="Q271" s="166"/>
      <c r="R271" s="197">
        <v>24681.7</v>
      </c>
      <c r="S271" s="191">
        <v>25915.8</v>
      </c>
      <c r="T271" s="191">
        <v>27211.599999999999</v>
      </c>
      <c r="U271" s="191">
        <v>28572.2</v>
      </c>
      <c r="V271" s="191">
        <v>30000.799999999999</v>
      </c>
      <c r="W271" s="191">
        <v>31500.799999999999</v>
      </c>
      <c r="X271" s="191">
        <v>33075.800000000003</v>
      </c>
      <c r="Y271" s="191">
        <v>34729.599999999999</v>
      </c>
      <c r="AC271" s="197">
        <v>267</v>
      </c>
      <c r="AD271" s="197">
        <v>27956.5</v>
      </c>
      <c r="AE271" s="197">
        <v>29354.33</v>
      </c>
      <c r="AF271" s="197">
        <v>30822.05</v>
      </c>
      <c r="AG271" s="197">
        <v>32363.15</v>
      </c>
      <c r="AH271" s="197">
        <v>33981.31</v>
      </c>
      <c r="AI271" s="197">
        <v>35680.379999999997</v>
      </c>
      <c r="AJ271" s="197">
        <v>37464.400000000001</v>
      </c>
      <c r="AK271" s="197">
        <v>39337.620000000003</v>
      </c>
      <c r="AM271" s="175"/>
    </row>
    <row r="272" spans="2:39" x14ac:dyDescent="0.3">
      <c r="B272" s="217"/>
      <c r="C272" s="136"/>
      <c r="D272" s="154">
        <v>1</v>
      </c>
      <c r="E272" s="178" t="s">
        <v>93</v>
      </c>
      <c r="F272" s="181">
        <v>4</v>
      </c>
      <c r="Q272" s="166"/>
      <c r="R272" s="197">
        <v>24045.3</v>
      </c>
      <c r="S272" s="191">
        <v>25247.599999999999</v>
      </c>
      <c r="T272" s="191">
        <v>26510</v>
      </c>
      <c r="U272" s="191">
        <v>27835.5</v>
      </c>
      <c r="V272" s="191">
        <v>29227.3</v>
      </c>
      <c r="W272" s="191">
        <v>30688.7</v>
      </c>
      <c r="X272" s="191">
        <v>32223.1</v>
      </c>
      <c r="Y272" s="191">
        <v>33834.300000000003</v>
      </c>
      <c r="AC272" s="197">
        <v>268</v>
      </c>
      <c r="AD272" s="197">
        <v>27129.5</v>
      </c>
      <c r="AE272" s="197">
        <v>28485.98</v>
      </c>
      <c r="AF272" s="197">
        <v>29910.28</v>
      </c>
      <c r="AG272" s="197">
        <v>31405.79</v>
      </c>
      <c r="AH272" s="197">
        <v>32976.080000000002</v>
      </c>
      <c r="AI272" s="197">
        <v>34624.879999999997</v>
      </c>
      <c r="AJ272" s="197">
        <v>36356.120000000003</v>
      </c>
      <c r="AK272" s="197">
        <v>38173.93</v>
      </c>
      <c r="AM272" s="175"/>
    </row>
    <row r="273" spans="2:39" x14ac:dyDescent="0.3">
      <c r="B273" s="217"/>
      <c r="C273" s="136"/>
      <c r="D273" s="154">
        <v>1</v>
      </c>
      <c r="E273" s="178" t="s">
        <v>93</v>
      </c>
      <c r="F273" s="181">
        <v>5</v>
      </c>
      <c r="Q273" s="166"/>
      <c r="R273" s="197">
        <v>23647.9</v>
      </c>
      <c r="S273" s="191">
        <v>24830.3</v>
      </c>
      <c r="T273" s="191">
        <v>26071.8</v>
      </c>
      <c r="U273" s="191">
        <v>27375.4</v>
      </c>
      <c r="V273" s="191">
        <v>28744.2</v>
      </c>
      <c r="W273" s="191">
        <v>30181.4</v>
      </c>
      <c r="X273" s="191">
        <v>31690.5</v>
      </c>
      <c r="Y273" s="191">
        <v>33275</v>
      </c>
      <c r="AC273" s="197">
        <v>269</v>
      </c>
      <c r="AD273" s="197">
        <v>26620</v>
      </c>
      <c r="AE273" s="197">
        <v>27951</v>
      </c>
      <c r="AF273" s="197">
        <v>29348.55</v>
      </c>
      <c r="AG273" s="197">
        <v>30815.98</v>
      </c>
      <c r="AH273" s="197">
        <v>32356.78</v>
      </c>
      <c r="AI273" s="197">
        <v>33974.620000000003</v>
      </c>
      <c r="AJ273" s="197">
        <v>35673.35</v>
      </c>
      <c r="AK273" s="197">
        <v>37457.019999999997</v>
      </c>
      <c r="AM273" s="175"/>
    </row>
    <row r="274" spans="2:39" x14ac:dyDescent="0.3">
      <c r="B274" s="217"/>
      <c r="C274" s="136"/>
      <c r="D274" s="154">
        <v>1</v>
      </c>
      <c r="E274" s="178" t="s">
        <v>93</v>
      </c>
      <c r="F274" s="181">
        <v>6</v>
      </c>
      <c r="Q274" s="166"/>
      <c r="R274" s="197">
        <v>24306</v>
      </c>
      <c r="S274" s="191">
        <v>25521.3</v>
      </c>
      <c r="T274" s="191">
        <v>26797.4</v>
      </c>
      <c r="U274" s="191">
        <v>28137.3</v>
      </c>
      <c r="V274" s="191">
        <v>29544.2</v>
      </c>
      <c r="W274" s="191">
        <v>31021.4</v>
      </c>
      <c r="X274" s="191">
        <v>32572.5</v>
      </c>
      <c r="Y274" s="191">
        <v>34201.1</v>
      </c>
      <c r="AC274" s="197">
        <v>270</v>
      </c>
      <c r="AD274" s="197">
        <v>27441.5</v>
      </c>
      <c r="AE274" s="197">
        <v>28813.58</v>
      </c>
      <c r="AF274" s="197">
        <v>30254.26</v>
      </c>
      <c r="AG274" s="197">
        <v>31766.97</v>
      </c>
      <c r="AH274" s="197">
        <v>33355.32</v>
      </c>
      <c r="AI274" s="197">
        <v>35023.089999999997</v>
      </c>
      <c r="AJ274" s="197">
        <v>36774.239999999998</v>
      </c>
      <c r="AK274" s="197">
        <v>38612.949999999997</v>
      </c>
      <c r="AM274" s="175"/>
    </row>
    <row r="275" spans="2:39" x14ac:dyDescent="0.3">
      <c r="B275" s="217"/>
      <c r="C275" s="136"/>
      <c r="D275" s="154">
        <v>1</v>
      </c>
      <c r="E275" s="178" t="s">
        <v>93</v>
      </c>
      <c r="F275" s="181">
        <v>7</v>
      </c>
      <c r="Q275" s="166"/>
      <c r="R275" s="197">
        <v>25928.6</v>
      </c>
      <c r="S275" s="191">
        <v>27225</v>
      </c>
      <c r="T275" s="191">
        <v>28586.3</v>
      </c>
      <c r="U275" s="191">
        <v>30015.599999999999</v>
      </c>
      <c r="V275" s="191">
        <v>31516.400000000001</v>
      </c>
      <c r="W275" s="191">
        <v>33092.199999999997</v>
      </c>
      <c r="X275" s="191">
        <v>34746.800000000003</v>
      </c>
      <c r="Y275" s="191">
        <v>36484.1</v>
      </c>
      <c r="AC275" s="197">
        <v>271</v>
      </c>
      <c r="AD275" s="197">
        <v>32580</v>
      </c>
      <c r="AE275" s="197">
        <v>34209</v>
      </c>
      <c r="AF275" s="197">
        <v>35919.449999999997</v>
      </c>
      <c r="AG275" s="197">
        <v>37715.42</v>
      </c>
      <c r="AH275" s="197">
        <v>39601.19</v>
      </c>
      <c r="AI275" s="197">
        <v>41581.25</v>
      </c>
      <c r="AJ275" s="197">
        <v>43660.31</v>
      </c>
      <c r="AK275" s="197">
        <v>45843.33</v>
      </c>
      <c r="AM275" s="175"/>
    </row>
    <row r="276" spans="2:39" x14ac:dyDescent="0.3">
      <c r="B276" s="217"/>
      <c r="C276" s="136"/>
      <c r="D276" s="154">
        <v>1</v>
      </c>
      <c r="E276" s="178" t="s">
        <v>93</v>
      </c>
      <c r="F276" s="181">
        <v>8</v>
      </c>
      <c r="Q276" s="166"/>
      <c r="R276" s="197">
        <v>27851.5</v>
      </c>
      <c r="S276" s="191">
        <v>29244.1</v>
      </c>
      <c r="T276" s="191">
        <v>30706.3</v>
      </c>
      <c r="U276" s="191">
        <v>32241.599999999999</v>
      </c>
      <c r="V276" s="191">
        <v>33853.699999999997</v>
      </c>
      <c r="W276" s="191">
        <v>35546.400000000001</v>
      </c>
      <c r="X276" s="191">
        <v>37323.699999999997</v>
      </c>
      <c r="Y276" s="191">
        <v>39189.9</v>
      </c>
      <c r="AC276" s="197">
        <v>272</v>
      </c>
      <c r="AD276" s="197">
        <v>39943.5</v>
      </c>
      <c r="AE276" s="197">
        <v>41940.68</v>
      </c>
      <c r="AF276" s="197">
        <v>44037.71</v>
      </c>
      <c r="AG276" s="197">
        <v>46239.6</v>
      </c>
      <c r="AH276" s="197">
        <v>48551.58</v>
      </c>
      <c r="AI276" s="197">
        <v>50979.16</v>
      </c>
      <c r="AJ276" s="197">
        <v>53528.12</v>
      </c>
      <c r="AK276" s="197">
        <v>56204.53</v>
      </c>
      <c r="AM276" s="175"/>
    </row>
    <row r="277" spans="2:39" x14ac:dyDescent="0.3">
      <c r="B277" s="217"/>
      <c r="C277" s="136"/>
      <c r="D277" s="154">
        <v>1</v>
      </c>
      <c r="E277" s="178" t="s">
        <v>93</v>
      </c>
      <c r="F277" s="181">
        <v>9</v>
      </c>
      <c r="Q277" s="166"/>
      <c r="R277" s="197">
        <v>29919.200000000001</v>
      </c>
      <c r="S277" s="191">
        <v>31415.200000000001</v>
      </c>
      <c r="T277" s="191">
        <v>32986</v>
      </c>
      <c r="U277" s="191">
        <v>34635.300000000003</v>
      </c>
      <c r="V277" s="191">
        <v>36367.1</v>
      </c>
      <c r="W277" s="191">
        <v>38185.5</v>
      </c>
      <c r="X277" s="191">
        <v>40094.800000000003</v>
      </c>
      <c r="Y277" s="191">
        <v>42099.5</v>
      </c>
      <c r="AC277" s="197">
        <v>273</v>
      </c>
      <c r="AD277" s="197">
        <v>42204.5</v>
      </c>
      <c r="AE277" s="197">
        <v>44314.73</v>
      </c>
      <c r="AF277" s="197">
        <v>46530.47</v>
      </c>
      <c r="AG277" s="197">
        <v>48856.99</v>
      </c>
      <c r="AH277" s="197">
        <v>51299.839999999997</v>
      </c>
      <c r="AI277" s="197">
        <v>53864.83</v>
      </c>
      <c r="AJ277" s="197">
        <v>56558.07</v>
      </c>
      <c r="AK277" s="197">
        <v>59385.97</v>
      </c>
      <c r="AM277" s="175"/>
    </row>
    <row r="278" spans="2:39" x14ac:dyDescent="0.3">
      <c r="B278" s="217"/>
      <c r="C278" s="136"/>
      <c r="D278" s="154">
        <v>1</v>
      </c>
      <c r="E278" s="178" t="s">
        <v>93</v>
      </c>
      <c r="F278" s="181">
        <v>10</v>
      </c>
      <c r="Q278" s="166"/>
      <c r="R278" s="197">
        <v>31681.5</v>
      </c>
      <c r="S278" s="191">
        <v>33265.599999999999</v>
      </c>
      <c r="T278" s="191">
        <v>34928.9</v>
      </c>
      <c r="U278" s="191">
        <v>36675.300000000003</v>
      </c>
      <c r="V278" s="191">
        <v>38509.1</v>
      </c>
      <c r="W278" s="191">
        <v>40434.6</v>
      </c>
      <c r="X278" s="191">
        <v>42456.3</v>
      </c>
      <c r="Y278" s="191">
        <v>44579.1</v>
      </c>
      <c r="AC278" s="197">
        <v>274</v>
      </c>
      <c r="AD278" s="197">
        <v>43125</v>
      </c>
      <c r="AE278" s="197">
        <v>45281.25</v>
      </c>
      <c r="AF278" s="197">
        <v>47545.31</v>
      </c>
      <c r="AG278" s="197">
        <v>49922.58</v>
      </c>
      <c r="AH278" s="197">
        <v>52418.71</v>
      </c>
      <c r="AI278" s="197">
        <v>55039.65</v>
      </c>
      <c r="AJ278" s="197">
        <v>57791.63</v>
      </c>
      <c r="AK278" s="197">
        <v>60681.21</v>
      </c>
      <c r="AM278" s="175"/>
    </row>
    <row r="279" spans="2:39" x14ac:dyDescent="0.3">
      <c r="B279" s="217"/>
      <c r="C279" s="136"/>
      <c r="D279" s="154">
        <v>1</v>
      </c>
      <c r="E279" s="178" t="s">
        <v>93</v>
      </c>
      <c r="F279" s="181">
        <v>11</v>
      </c>
      <c r="Q279" s="166"/>
      <c r="R279" s="197">
        <v>32508.400000000001</v>
      </c>
      <c r="S279" s="191">
        <v>34133.800000000003</v>
      </c>
      <c r="T279" s="191">
        <v>35840.5</v>
      </c>
      <c r="U279" s="191">
        <v>37632.5</v>
      </c>
      <c r="V279" s="191">
        <v>39514.1</v>
      </c>
      <c r="W279" s="191">
        <v>41489.800000000003</v>
      </c>
      <c r="X279" s="191">
        <v>43564.3</v>
      </c>
      <c r="Y279" s="191">
        <v>45742.5</v>
      </c>
      <c r="AC279" s="197">
        <v>275</v>
      </c>
      <c r="AD279" s="197">
        <v>43771</v>
      </c>
      <c r="AE279" s="197">
        <v>45959.55</v>
      </c>
      <c r="AF279" s="197">
        <v>48257.53</v>
      </c>
      <c r="AG279" s="197">
        <v>50670.41</v>
      </c>
      <c r="AH279" s="197">
        <v>53203.93</v>
      </c>
      <c r="AI279" s="197">
        <v>55864.13</v>
      </c>
      <c r="AJ279" s="197">
        <v>58657.34</v>
      </c>
      <c r="AK279" s="197">
        <v>61590.21</v>
      </c>
      <c r="AM279" s="175"/>
    </row>
    <row r="280" spans="2:39" x14ac:dyDescent="0.3">
      <c r="B280" s="217"/>
      <c r="C280" s="136"/>
      <c r="D280" s="154">
        <v>1</v>
      </c>
      <c r="E280" s="178" t="s">
        <v>93</v>
      </c>
      <c r="F280" s="181">
        <v>12</v>
      </c>
      <c r="Q280" s="166"/>
      <c r="R280" s="197">
        <v>32860.300000000003</v>
      </c>
      <c r="S280" s="191">
        <v>34503.300000000003</v>
      </c>
      <c r="T280" s="191">
        <v>36228.5</v>
      </c>
      <c r="U280" s="191">
        <v>38039.9</v>
      </c>
      <c r="V280" s="191">
        <v>39941.9</v>
      </c>
      <c r="W280" s="191">
        <v>41939</v>
      </c>
      <c r="X280" s="191">
        <v>44036</v>
      </c>
      <c r="Y280" s="191">
        <v>46237.8</v>
      </c>
      <c r="AC280" s="197">
        <v>276</v>
      </c>
      <c r="AD280" s="197">
        <v>44366</v>
      </c>
      <c r="AE280" s="197">
        <v>46584.3</v>
      </c>
      <c r="AF280" s="197">
        <v>48913.52</v>
      </c>
      <c r="AG280" s="197">
        <v>51359.199999999997</v>
      </c>
      <c r="AH280" s="197">
        <v>53927.16</v>
      </c>
      <c r="AI280" s="197">
        <v>56623.519999999997</v>
      </c>
      <c r="AJ280" s="197">
        <v>59454.7</v>
      </c>
      <c r="AK280" s="197">
        <v>62427.44</v>
      </c>
      <c r="AM280" s="175"/>
    </row>
    <row r="281" spans="2:39" x14ac:dyDescent="0.3">
      <c r="B281" s="217"/>
      <c r="C281" s="136"/>
      <c r="D281" s="154">
        <v>1</v>
      </c>
      <c r="E281" s="178" t="s">
        <v>93</v>
      </c>
      <c r="F281" s="181">
        <v>13</v>
      </c>
      <c r="Q281" s="166"/>
      <c r="R281" s="197">
        <v>32842.800000000003</v>
      </c>
      <c r="S281" s="191">
        <v>34484.9</v>
      </c>
      <c r="T281" s="191">
        <v>36209.1</v>
      </c>
      <c r="U281" s="191">
        <v>38019.599999999999</v>
      </c>
      <c r="V281" s="191">
        <v>39920.6</v>
      </c>
      <c r="W281" s="191">
        <v>41916.6</v>
      </c>
      <c r="X281" s="191">
        <v>44012.4</v>
      </c>
      <c r="Y281" s="191">
        <v>46213</v>
      </c>
      <c r="AC281" s="197">
        <v>277</v>
      </c>
      <c r="AD281" s="197">
        <v>44656.5</v>
      </c>
      <c r="AE281" s="197">
        <v>46889.33</v>
      </c>
      <c r="AF281" s="197">
        <v>49233.8</v>
      </c>
      <c r="AG281" s="197">
        <v>51695.49</v>
      </c>
      <c r="AH281" s="197">
        <v>54280.26</v>
      </c>
      <c r="AI281" s="197">
        <v>56994.27</v>
      </c>
      <c r="AJ281" s="197">
        <v>59843.98</v>
      </c>
      <c r="AK281" s="197">
        <v>62836.18</v>
      </c>
      <c r="AM281" s="175"/>
    </row>
    <row r="282" spans="2:39" x14ac:dyDescent="0.3">
      <c r="B282" s="217"/>
      <c r="C282" s="136"/>
      <c r="D282" s="154">
        <v>1</v>
      </c>
      <c r="E282" s="178" t="s">
        <v>93</v>
      </c>
      <c r="F282" s="181">
        <v>14</v>
      </c>
      <c r="Q282" s="166"/>
      <c r="R282" s="197">
        <v>32600</v>
      </c>
      <c r="S282" s="191">
        <v>34230</v>
      </c>
      <c r="T282" s="191">
        <v>35941.5</v>
      </c>
      <c r="U282" s="191">
        <v>37738.6</v>
      </c>
      <c r="V282" s="191">
        <v>39625.5</v>
      </c>
      <c r="W282" s="191">
        <v>41606.800000000003</v>
      </c>
      <c r="X282" s="191">
        <v>43687.1</v>
      </c>
      <c r="Y282" s="191">
        <v>45871.5</v>
      </c>
      <c r="AC282" s="197">
        <v>278</v>
      </c>
      <c r="AD282" s="197">
        <v>44584</v>
      </c>
      <c r="AE282" s="197">
        <v>46813.2</v>
      </c>
      <c r="AF282" s="197">
        <v>49153.86</v>
      </c>
      <c r="AG282" s="197">
        <v>51611.55</v>
      </c>
      <c r="AH282" s="197">
        <v>54192.13</v>
      </c>
      <c r="AI282" s="197">
        <v>56901.74</v>
      </c>
      <c r="AJ282" s="197">
        <v>59746.83</v>
      </c>
      <c r="AK282" s="197">
        <v>62734.17</v>
      </c>
      <c r="AM282" s="175"/>
    </row>
    <row r="283" spans="2:39" x14ac:dyDescent="0.3">
      <c r="B283" s="217"/>
      <c r="C283" s="136"/>
      <c r="D283" s="154">
        <v>1</v>
      </c>
      <c r="E283" s="178" t="s">
        <v>93</v>
      </c>
      <c r="F283" s="181">
        <v>15</v>
      </c>
      <c r="Q283" s="166"/>
      <c r="R283" s="197">
        <v>32743.5</v>
      </c>
      <c r="S283" s="191">
        <v>34380.699999999997</v>
      </c>
      <c r="T283" s="191">
        <v>36099.699999999997</v>
      </c>
      <c r="U283" s="191">
        <v>37904.699999999997</v>
      </c>
      <c r="V283" s="191">
        <v>39799.9</v>
      </c>
      <c r="W283" s="191">
        <v>41789.9</v>
      </c>
      <c r="X283" s="191">
        <v>43879.4</v>
      </c>
      <c r="Y283" s="191">
        <v>46073.4</v>
      </c>
      <c r="AC283" s="197">
        <v>279</v>
      </c>
      <c r="AD283" s="197">
        <v>44632.5</v>
      </c>
      <c r="AE283" s="197">
        <v>46864.13</v>
      </c>
      <c r="AF283" s="197">
        <v>49207.34</v>
      </c>
      <c r="AG283" s="197">
        <v>51667.71</v>
      </c>
      <c r="AH283" s="197">
        <v>54251.1</v>
      </c>
      <c r="AI283" s="197">
        <v>56963.66</v>
      </c>
      <c r="AJ283" s="197">
        <v>59811.839999999997</v>
      </c>
      <c r="AK283" s="197">
        <v>62802.43</v>
      </c>
      <c r="AM283" s="175"/>
    </row>
    <row r="284" spans="2:39" x14ac:dyDescent="0.3">
      <c r="B284" s="217"/>
      <c r="C284" s="136"/>
      <c r="D284" s="154">
        <v>1</v>
      </c>
      <c r="E284" s="178" t="s">
        <v>93</v>
      </c>
      <c r="F284" s="181">
        <v>16</v>
      </c>
      <c r="Q284" s="166"/>
      <c r="R284" s="197">
        <v>33953.5</v>
      </c>
      <c r="S284" s="191">
        <v>35651.199999999997</v>
      </c>
      <c r="T284" s="191">
        <v>37433.800000000003</v>
      </c>
      <c r="U284" s="191">
        <v>39305.5</v>
      </c>
      <c r="V284" s="191">
        <v>41270.800000000003</v>
      </c>
      <c r="W284" s="191">
        <v>43334.3</v>
      </c>
      <c r="X284" s="191">
        <v>45501</v>
      </c>
      <c r="Y284" s="191">
        <v>47776.1</v>
      </c>
      <c r="AC284" s="197">
        <v>280</v>
      </c>
      <c r="AD284" s="197">
        <v>45337</v>
      </c>
      <c r="AE284" s="197">
        <v>47603.85</v>
      </c>
      <c r="AF284" s="197">
        <v>49984.04</v>
      </c>
      <c r="AG284" s="197">
        <v>52483.24</v>
      </c>
      <c r="AH284" s="197">
        <v>55107.4</v>
      </c>
      <c r="AI284" s="197">
        <v>57862.77</v>
      </c>
      <c r="AJ284" s="197">
        <v>60755.91</v>
      </c>
      <c r="AK284" s="197">
        <v>63793.71</v>
      </c>
      <c r="AM284" s="175"/>
    </row>
    <row r="285" spans="2:39" x14ac:dyDescent="0.3">
      <c r="B285" s="217"/>
      <c r="C285" s="136"/>
      <c r="D285" s="154">
        <v>1</v>
      </c>
      <c r="E285" s="178" t="s">
        <v>93</v>
      </c>
      <c r="F285" s="181">
        <v>17</v>
      </c>
      <c r="Q285" s="166"/>
      <c r="R285" s="197">
        <v>36657.800000000003</v>
      </c>
      <c r="S285" s="191">
        <v>38490.699999999997</v>
      </c>
      <c r="T285" s="191">
        <v>40415.199999999997</v>
      </c>
      <c r="U285" s="191">
        <v>42436</v>
      </c>
      <c r="V285" s="191">
        <v>44557.8</v>
      </c>
      <c r="W285" s="191">
        <v>46785.7</v>
      </c>
      <c r="X285" s="191">
        <v>49125</v>
      </c>
      <c r="Y285" s="191">
        <v>51581.3</v>
      </c>
      <c r="AC285" s="197">
        <v>281</v>
      </c>
      <c r="AD285" s="197">
        <v>49189</v>
      </c>
      <c r="AE285" s="197">
        <v>51648.45</v>
      </c>
      <c r="AF285" s="197">
        <v>54230.87</v>
      </c>
      <c r="AG285" s="197">
        <v>56942.41</v>
      </c>
      <c r="AH285" s="197">
        <v>59789.53</v>
      </c>
      <c r="AI285" s="197">
        <v>62779.01</v>
      </c>
      <c r="AJ285" s="197">
        <v>65917.960000000006</v>
      </c>
      <c r="AK285" s="197">
        <v>69213.86</v>
      </c>
      <c r="AM285" s="175"/>
    </row>
    <row r="286" spans="2:39" x14ac:dyDescent="0.3">
      <c r="B286" s="217"/>
      <c r="C286" s="136"/>
      <c r="D286" s="154">
        <v>1</v>
      </c>
      <c r="E286" s="178" t="s">
        <v>93</v>
      </c>
      <c r="F286" s="181">
        <v>18</v>
      </c>
      <c r="Q286" s="166"/>
      <c r="R286" s="197">
        <v>38325.5</v>
      </c>
      <c r="S286" s="191">
        <v>40241.800000000003</v>
      </c>
      <c r="T286" s="191">
        <v>42253.9</v>
      </c>
      <c r="U286" s="191">
        <v>44366.6</v>
      </c>
      <c r="V286" s="191">
        <v>46584.9</v>
      </c>
      <c r="W286" s="191">
        <v>48914.1</v>
      </c>
      <c r="X286" s="191">
        <v>51359.8</v>
      </c>
      <c r="Y286" s="191">
        <v>53927.8</v>
      </c>
      <c r="AC286" s="197">
        <v>282</v>
      </c>
      <c r="AD286" s="197">
        <v>51038</v>
      </c>
      <c r="AE286" s="197">
        <v>53589.9</v>
      </c>
      <c r="AF286" s="197">
        <v>56269.4</v>
      </c>
      <c r="AG286" s="197">
        <v>59082.87</v>
      </c>
      <c r="AH286" s="197">
        <v>62037.01</v>
      </c>
      <c r="AI286" s="197">
        <v>65138.86</v>
      </c>
      <c r="AJ286" s="197">
        <v>68395.8</v>
      </c>
      <c r="AK286" s="197">
        <v>71815.59</v>
      </c>
      <c r="AM286" s="175"/>
    </row>
    <row r="287" spans="2:39" x14ac:dyDescent="0.3">
      <c r="B287" s="217"/>
      <c r="C287" s="136"/>
      <c r="D287" s="154">
        <v>1</v>
      </c>
      <c r="E287" s="178" t="s">
        <v>93</v>
      </c>
      <c r="F287" s="181">
        <v>19</v>
      </c>
      <c r="Q287" s="166"/>
      <c r="R287" s="197">
        <v>38072.800000000003</v>
      </c>
      <c r="S287" s="191">
        <v>39976.400000000001</v>
      </c>
      <c r="T287" s="191">
        <v>41975.199999999997</v>
      </c>
      <c r="U287" s="191">
        <v>44074</v>
      </c>
      <c r="V287" s="191">
        <v>46277.7</v>
      </c>
      <c r="W287" s="191">
        <v>48591.6</v>
      </c>
      <c r="X287" s="191">
        <v>51021.2</v>
      </c>
      <c r="Y287" s="191">
        <v>53572.3</v>
      </c>
      <c r="AC287" s="197">
        <v>283</v>
      </c>
      <c r="AD287" s="197">
        <v>50139</v>
      </c>
      <c r="AE287" s="197">
        <v>52645.95</v>
      </c>
      <c r="AF287" s="197">
        <v>55278.25</v>
      </c>
      <c r="AG287" s="197">
        <v>58042.16</v>
      </c>
      <c r="AH287" s="197">
        <v>60944.27</v>
      </c>
      <c r="AI287" s="197">
        <v>63991.48</v>
      </c>
      <c r="AJ287" s="197">
        <v>67191.05</v>
      </c>
      <c r="AK287" s="197">
        <v>70550.600000000006</v>
      </c>
      <c r="AM287" s="175"/>
    </row>
    <row r="288" spans="2:39" x14ac:dyDescent="0.3">
      <c r="B288" s="217"/>
      <c r="C288" s="136"/>
      <c r="D288" s="154">
        <v>1</v>
      </c>
      <c r="E288" s="178" t="s">
        <v>93</v>
      </c>
      <c r="F288" s="181">
        <v>20</v>
      </c>
      <c r="Q288" s="166"/>
      <c r="R288" s="197">
        <v>36594.699999999997</v>
      </c>
      <c r="S288" s="191">
        <v>38424.400000000001</v>
      </c>
      <c r="T288" s="191">
        <v>40345.599999999999</v>
      </c>
      <c r="U288" s="191">
        <v>42362.9</v>
      </c>
      <c r="V288" s="191">
        <v>44481</v>
      </c>
      <c r="W288" s="191">
        <v>46705.1</v>
      </c>
      <c r="X288" s="191">
        <v>49040.4</v>
      </c>
      <c r="Y288" s="191">
        <v>51492.4</v>
      </c>
      <c r="AC288" s="197">
        <v>284</v>
      </c>
      <c r="AD288" s="197">
        <v>47600</v>
      </c>
      <c r="AE288" s="197">
        <v>49980</v>
      </c>
      <c r="AF288" s="197">
        <v>52479</v>
      </c>
      <c r="AG288" s="197">
        <v>55102.95</v>
      </c>
      <c r="AH288" s="197">
        <v>57858.1</v>
      </c>
      <c r="AI288" s="197">
        <v>60751.01</v>
      </c>
      <c r="AJ288" s="197">
        <v>63788.56</v>
      </c>
      <c r="AK288" s="197">
        <v>66977.990000000005</v>
      </c>
      <c r="AM288" s="175"/>
    </row>
    <row r="289" spans="2:39" x14ac:dyDescent="0.3">
      <c r="B289" s="217"/>
      <c r="C289" s="136"/>
      <c r="D289" s="154">
        <v>1</v>
      </c>
      <c r="E289" s="178" t="s">
        <v>93</v>
      </c>
      <c r="F289" s="181">
        <v>21</v>
      </c>
      <c r="Q289" s="166"/>
      <c r="R289" s="197">
        <v>34508.5</v>
      </c>
      <c r="S289" s="191">
        <v>36233.9</v>
      </c>
      <c r="T289" s="191">
        <v>38045.599999999999</v>
      </c>
      <c r="U289" s="191">
        <v>39947.9</v>
      </c>
      <c r="V289" s="191">
        <v>41945.3</v>
      </c>
      <c r="W289" s="191">
        <v>44042.6</v>
      </c>
      <c r="X289" s="191">
        <v>46244.7</v>
      </c>
      <c r="Y289" s="191">
        <v>48556.9</v>
      </c>
      <c r="AC289" s="197">
        <v>285</v>
      </c>
      <c r="AD289" s="197">
        <v>44359</v>
      </c>
      <c r="AE289" s="197">
        <v>46576.95</v>
      </c>
      <c r="AF289" s="197">
        <v>48905.8</v>
      </c>
      <c r="AG289" s="197">
        <v>51351.09</v>
      </c>
      <c r="AH289" s="197">
        <v>53918.64</v>
      </c>
      <c r="AI289" s="197">
        <v>56614.57</v>
      </c>
      <c r="AJ289" s="197">
        <v>59445.3</v>
      </c>
      <c r="AK289" s="197">
        <v>62417.57</v>
      </c>
      <c r="AM289" s="175"/>
    </row>
    <row r="290" spans="2:39" x14ac:dyDescent="0.3">
      <c r="B290" s="217"/>
      <c r="C290" s="136"/>
      <c r="D290" s="154">
        <v>1</v>
      </c>
      <c r="E290" s="178" t="s">
        <v>93</v>
      </c>
      <c r="F290" s="181">
        <v>22</v>
      </c>
      <c r="Q290" s="166"/>
      <c r="R290" s="197">
        <v>31731.1</v>
      </c>
      <c r="S290" s="191">
        <v>33317.699999999997</v>
      </c>
      <c r="T290" s="191">
        <v>34983.599999999999</v>
      </c>
      <c r="U290" s="191">
        <v>36732.800000000003</v>
      </c>
      <c r="V290" s="191">
        <v>38569.4</v>
      </c>
      <c r="W290" s="191">
        <v>40497.9</v>
      </c>
      <c r="X290" s="191">
        <v>42522.8</v>
      </c>
      <c r="Y290" s="191">
        <v>44648.9</v>
      </c>
      <c r="AC290" s="197">
        <v>286</v>
      </c>
      <c r="AD290" s="197">
        <v>40026.5</v>
      </c>
      <c r="AE290" s="197">
        <v>42027.83</v>
      </c>
      <c r="AF290" s="197">
        <v>44129.22</v>
      </c>
      <c r="AG290" s="197">
        <v>46335.68</v>
      </c>
      <c r="AH290" s="197">
        <v>48652.46</v>
      </c>
      <c r="AI290" s="197">
        <v>51085.08</v>
      </c>
      <c r="AJ290" s="197">
        <v>53639.33</v>
      </c>
      <c r="AK290" s="197">
        <v>56321.3</v>
      </c>
      <c r="AM290" s="175"/>
    </row>
    <row r="291" spans="2:39" x14ac:dyDescent="0.3">
      <c r="B291" s="217"/>
      <c r="C291" s="136"/>
      <c r="D291" s="154">
        <v>1</v>
      </c>
      <c r="E291" s="178" t="s">
        <v>93</v>
      </c>
      <c r="F291" s="181">
        <v>23</v>
      </c>
      <c r="Q291" s="166"/>
      <c r="R291" s="197">
        <v>28465.8</v>
      </c>
      <c r="S291" s="191">
        <v>29889.1</v>
      </c>
      <c r="T291" s="191">
        <v>31383.599999999999</v>
      </c>
      <c r="U291" s="191">
        <v>32952.800000000003</v>
      </c>
      <c r="V291" s="191">
        <v>34600.400000000001</v>
      </c>
      <c r="W291" s="191">
        <v>36330.400000000001</v>
      </c>
      <c r="X291" s="191">
        <v>38146.9</v>
      </c>
      <c r="Y291" s="191">
        <v>40054.199999999997</v>
      </c>
      <c r="AC291" s="197">
        <v>287</v>
      </c>
      <c r="AD291" s="197">
        <v>35536.5</v>
      </c>
      <c r="AE291" s="197">
        <v>37313.33</v>
      </c>
      <c r="AF291" s="197">
        <v>39179</v>
      </c>
      <c r="AG291" s="197">
        <v>41137.949999999997</v>
      </c>
      <c r="AH291" s="197">
        <v>43194.85</v>
      </c>
      <c r="AI291" s="197">
        <v>45354.59</v>
      </c>
      <c r="AJ291" s="197">
        <v>47622.32</v>
      </c>
      <c r="AK291" s="197">
        <v>50003.44</v>
      </c>
      <c r="AM291" s="175"/>
    </row>
    <row r="292" spans="2:39" x14ac:dyDescent="0.3">
      <c r="B292" s="217"/>
      <c r="C292" s="136"/>
      <c r="D292" s="154">
        <v>1</v>
      </c>
      <c r="E292" s="178" t="s">
        <v>93</v>
      </c>
      <c r="F292" s="181">
        <v>24</v>
      </c>
      <c r="Q292" s="166"/>
      <c r="R292" s="197">
        <v>25847.1</v>
      </c>
      <c r="S292" s="191">
        <v>27139.5</v>
      </c>
      <c r="T292" s="191">
        <v>28496.5</v>
      </c>
      <c r="U292" s="191">
        <v>29921.3</v>
      </c>
      <c r="V292" s="191">
        <v>31417.4</v>
      </c>
      <c r="W292" s="191">
        <v>32988.300000000003</v>
      </c>
      <c r="X292" s="191">
        <v>34637.699999999997</v>
      </c>
      <c r="Y292" s="191">
        <v>36369.599999999999</v>
      </c>
      <c r="AC292" s="197">
        <v>288</v>
      </c>
      <c r="AD292" s="197">
        <v>31534.5</v>
      </c>
      <c r="AE292" s="197">
        <v>33111.230000000003</v>
      </c>
      <c r="AF292" s="197">
        <v>34766.79</v>
      </c>
      <c r="AG292" s="197">
        <v>36505.129999999997</v>
      </c>
      <c r="AH292" s="197">
        <v>38330.39</v>
      </c>
      <c r="AI292" s="197">
        <v>40246.910000000003</v>
      </c>
      <c r="AJ292" s="197">
        <v>42259.26</v>
      </c>
      <c r="AK292" s="197">
        <v>44372.22</v>
      </c>
      <c r="AM292" s="175"/>
    </row>
    <row r="293" spans="2:39" x14ac:dyDescent="0.3">
      <c r="B293" s="217"/>
      <c r="C293" s="136"/>
      <c r="D293" s="154">
        <v>1</v>
      </c>
      <c r="E293" s="178" t="s">
        <v>94</v>
      </c>
      <c r="F293" s="181">
        <v>1</v>
      </c>
      <c r="Q293" s="166"/>
      <c r="R293" s="197">
        <v>29206.5</v>
      </c>
      <c r="S293" s="191">
        <v>30666.799999999999</v>
      </c>
      <c r="T293" s="191">
        <v>32200.1</v>
      </c>
      <c r="U293" s="191">
        <v>33810.1</v>
      </c>
      <c r="V293" s="191">
        <v>35500.6</v>
      </c>
      <c r="W293" s="191">
        <v>37275.599999999999</v>
      </c>
      <c r="X293" s="191">
        <v>39139.4</v>
      </c>
      <c r="Y293" s="191">
        <v>41096.400000000001</v>
      </c>
      <c r="AC293" s="197">
        <v>289</v>
      </c>
      <c r="AD293" s="197">
        <v>31308</v>
      </c>
      <c r="AE293" s="197">
        <v>32873.4</v>
      </c>
      <c r="AF293" s="197">
        <v>34517.07</v>
      </c>
      <c r="AG293" s="197">
        <v>36242.92</v>
      </c>
      <c r="AH293" s="197">
        <v>38055.07</v>
      </c>
      <c r="AI293" s="197">
        <v>39957.82</v>
      </c>
      <c r="AJ293" s="197">
        <v>41955.71</v>
      </c>
      <c r="AK293" s="197">
        <v>44053.5</v>
      </c>
      <c r="AM293" s="175"/>
    </row>
    <row r="294" spans="2:39" x14ac:dyDescent="0.3">
      <c r="B294" s="217"/>
      <c r="C294" s="136"/>
      <c r="D294" s="154">
        <v>1</v>
      </c>
      <c r="E294" s="178" t="s">
        <v>94</v>
      </c>
      <c r="F294" s="181">
        <v>2</v>
      </c>
      <c r="Q294" s="166"/>
      <c r="R294" s="197">
        <v>29023.599999999999</v>
      </c>
      <c r="S294" s="191">
        <v>30474.799999999999</v>
      </c>
      <c r="T294" s="191">
        <v>31998.5</v>
      </c>
      <c r="U294" s="191">
        <v>33598.400000000001</v>
      </c>
      <c r="V294" s="191">
        <v>35278.300000000003</v>
      </c>
      <c r="W294" s="191">
        <v>37042.199999999997</v>
      </c>
      <c r="X294" s="191">
        <v>38894.300000000003</v>
      </c>
      <c r="Y294" s="191">
        <v>40839</v>
      </c>
      <c r="AC294" s="197">
        <v>290</v>
      </c>
      <c r="AD294" s="197">
        <v>31167.5</v>
      </c>
      <c r="AE294" s="197">
        <v>32725.88</v>
      </c>
      <c r="AF294" s="197">
        <v>34362.17</v>
      </c>
      <c r="AG294" s="197">
        <v>36080.28</v>
      </c>
      <c r="AH294" s="197">
        <v>37884.29</v>
      </c>
      <c r="AI294" s="197">
        <v>39778.5</v>
      </c>
      <c r="AJ294" s="197">
        <v>41767.43</v>
      </c>
      <c r="AK294" s="197">
        <v>43855.8</v>
      </c>
      <c r="AM294" s="175"/>
    </row>
    <row r="295" spans="2:39" x14ac:dyDescent="0.3">
      <c r="B295" s="217"/>
      <c r="C295" s="136"/>
      <c r="D295" s="154">
        <v>1</v>
      </c>
      <c r="E295" s="178" t="s">
        <v>94</v>
      </c>
      <c r="F295" s="181">
        <v>3</v>
      </c>
      <c r="Q295" s="166"/>
      <c r="R295" s="197">
        <v>28252.1</v>
      </c>
      <c r="S295" s="191">
        <v>29664.7</v>
      </c>
      <c r="T295" s="191">
        <v>31147.9</v>
      </c>
      <c r="U295" s="191">
        <v>32705.3</v>
      </c>
      <c r="V295" s="191">
        <v>34340.6</v>
      </c>
      <c r="W295" s="191">
        <v>36057.599999999999</v>
      </c>
      <c r="X295" s="191">
        <v>37860.5</v>
      </c>
      <c r="Y295" s="191">
        <v>39753.5</v>
      </c>
      <c r="AC295" s="197">
        <v>291</v>
      </c>
      <c r="AD295" s="197">
        <v>30288</v>
      </c>
      <c r="AE295" s="197">
        <v>31802.400000000001</v>
      </c>
      <c r="AF295" s="197">
        <v>33392.519999999997</v>
      </c>
      <c r="AG295" s="197">
        <v>35062.15</v>
      </c>
      <c r="AH295" s="197">
        <v>36815.26</v>
      </c>
      <c r="AI295" s="197">
        <v>38656.019999999997</v>
      </c>
      <c r="AJ295" s="197">
        <v>40588.82</v>
      </c>
      <c r="AK295" s="197">
        <v>42618.26</v>
      </c>
      <c r="AM295" s="175"/>
    </row>
    <row r="296" spans="2:39" x14ac:dyDescent="0.3">
      <c r="B296" s="217"/>
      <c r="C296" s="136"/>
      <c r="D296" s="154">
        <v>1</v>
      </c>
      <c r="E296" s="178" t="s">
        <v>94</v>
      </c>
      <c r="F296" s="181">
        <v>4</v>
      </c>
      <c r="Q296" s="166"/>
      <c r="R296" s="197">
        <v>27607.3</v>
      </c>
      <c r="S296" s="191">
        <v>28987.7</v>
      </c>
      <c r="T296" s="191">
        <v>30437.1</v>
      </c>
      <c r="U296" s="191">
        <v>31959</v>
      </c>
      <c r="V296" s="191">
        <v>33557</v>
      </c>
      <c r="W296" s="191">
        <v>35234.9</v>
      </c>
      <c r="X296" s="191">
        <v>36996.6</v>
      </c>
      <c r="Y296" s="191">
        <v>38846.400000000001</v>
      </c>
      <c r="AC296" s="197">
        <v>292</v>
      </c>
      <c r="AD296" s="197">
        <v>29705</v>
      </c>
      <c r="AE296" s="197">
        <v>31190.25</v>
      </c>
      <c r="AF296" s="197">
        <v>32749.759999999998</v>
      </c>
      <c r="AG296" s="197">
        <v>34387.25</v>
      </c>
      <c r="AH296" s="197">
        <v>36106.61</v>
      </c>
      <c r="AI296" s="197">
        <v>37911.94</v>
      </c>
      <c r="AJ296" s="197">
        <v>39807.54</v>
      </c>
      <c r="AK296" s="197">
        <v>41797.919999999998</v>
      </c>
      <c r="AM296" s="175"/>
    </row>
    <row r="297" spans="2:39" x14ac:dyDescent="0.3">
      <c r="B297" s="217"/>
      <c r="C297" s="136"/>
      <c r="D297" s="154">
        <v>1</v>
      </c>
      <c r="E297" s="178" t="s">
        <v>94</v>
      </c>
      <c r="F297" s="181">
        <v>5</v>
      </c>
      <c r="Q297" s="166"/>
      <c r="R297" s="197">
        <v>27404.400000000001</v>
      </c>
      <c r="S297" s="191">
        <v>28774.6</v>
      </c>
      <c r="T297" s="191">
        <v>30213.3</v>
      </c>
      <c r="U297" s="191">
        <v>31724</v>
      </c>
      <c r="V297" s="191">
        <v>33310.199999999997</v>
      </c>
      <c r="W297" s="191">
        <v>34975.699999999997</v>
      </c>
      <c r="X297" s="191">
        <v>36724.5</v>
      </c>
      <c r="Y297" s="191">
        <v>38560.699999999997</v>
      </c>
      <c r="AC297" s="197">
        <v>293</v>
      </c>
      <c r="AD297" s="197">
        <v>28992.5</v>
      </c>
      <c r="AE297" s="197">
        <v>30442.13</v>
      </c>
      <c r="AF297" s="197">
        <v>31964.240000000002</v>
      </c>
      <c r="AG297" s="197">
        <v>33562.449999999997</v>
      </c>
      <c r="AH297" s="197">
        <v>35240.57</v>
      </c>
      <c r="AI297" s="197">
        <v>37002.6</v>
      </c>
      <c r="AJ297" s="197">
        <v>38852.730000000003</v>
      </c>
      <c r="AK297" s="197">
        <v>40795.370000000003</v>
      </c>
      <c r="AM297" s="175"/>
    </row>
    <row r="298" spans="2:39" x14ac:dyDescent="0.3">
      <c r="B298" s="217"/>
      <c r="C298" s="136"/>
      <c r="D298" s="154">
        <v>1</v>
      </c>
      <c r="E298" s="178" t="s">
        <v>94</v>
      </c>
      <c r="F298" s="181">
        <v>6</v>
      </c>
      <c r="Q298" s="166"/>
      <c r="R298" s="197">
        <v>28958.2</v>
      </c>
      <c r="S298" s="191">
        <v>30406.1</v>
      </c>
      <c r="T298" s="191">
        <v>31926.400000000001</v>
      </c>
      <c r="U298" s="191">
        <v>33522.699999999997</v>
      </c>
      <c r="V298" s="191">
        <v>35198.800000000003</v>
      </c>
      <c r="W298" s="191">
        <v>36958.699999999997</v>
      </c>
      <c r="X298" s="191">
        <v>38806.6</v>
      </c>
      <c r="Y298" s="191">
        <v>40746.9</v>
      </c>
      <c r="AC298" s="197">
        <v>294</v>
      </c>
      <c r="AD298" s="197">
        <v>29996.5</v>
      </c>
      <c r="AE298" s="197">
        <v>31496.33</v>
      </c>
      <c r="AF298" s="197">
        <v>33071.15</v>
      </c>
      <c r="AG298" s="197">
        <v>34724.71</v>
      </c>
      <c r="AH298" s="197">
        <v>36460.949999999997</v>
      </c>
      <c r="AI298" s="197">
        <v>38284</v>
      </c>
      <c r="AJ298" s="197">
        <v>40198.199999999997</v>
      </c>
      <c r="AK298" s="197">
        <v>42208.11</v>
      </c>
      <c r="AM298" s="175"/>
    </row>
    <row r="299" spans="2:39" x14ac:dyDescent="0.3">
      <c r="B299" s="217"/>
      <c r="C299" s="136"/>
      <c r="D299" s="154">
        <v>1</v>
      </c>
      <c r="E299" s="178" t="s">
        <v>94</v>
      </c>
      <c r="F299" s="181">
        <v>7</v>
      </c>
      <c r="Q299" s="166"/>
      <c r="R299" s="197">
        <v>33477.4</v>
      </c>
      <c r="S299" s="191">
        <v>35151.300000000003</v>
      </c>
      <c r="T299" s="191">
        <v>36908.9</v>
      </c>
      <c r="U299" s="191">
        <v>38754.300000000003</v>
      </c>
      <c r="V299" s="191">
        <v>40692</v>
      </c>
      <c r="W299" s="191">
        <v>42726.6</v>
      </c>
      <c r="X299" s="191">
        <v>44862.9</v>
      </c>
      <c r="Y299" s="191">
        <v>47106</v>
      </c>
      <c r="AC299" s="197">
        <v>295</v>
      </c>
      <c r="AD299" s="197">
        <v>34591.5</v>
      </c>
      <c r="AE299" s="197">
        <v>36321.08</v>
      </c>
      <c r="AF299" s="197">
        <v>38137.129999999997</v>
      </c>
      <c r="AG299" s="197">
        <v>40043.99</v>
      </c>
      <c r="AH299" s="197">
        <v>42046.19</v>
      </c>
      <c r="AI299" s="197">
        <v>44148.5</v>
      </c>
      <c r="AJ299" s="197">
        <v>46355.93</v>
      </c>
      <c r="AK299" s="197">
        <v>48673.73</v>
      </c>
      <c r="AM299" s="175"/>
    </row>
    <row r="300" spans="2:39" x14ac:dyDescent="0.3">
      <c r="B300" s="217"/>
      <c r="C300" s="136"/>
      <c r="D300" s="154">
        <v>1</v>
      </c>
      <c r="E300" s="178" t="s">
        <v>94</v>
      </c>
      <c r="F300" s="181">
        <v>8</v>
      </c>
      <c r="Q300" s="166"/>
      <c r="R300" s="197">
        <v>39254.800000000003</v>
      </c>
      <c r="S300" s="191">
        <v>41217.5</v>
      </c>
      <c r="T300" s="191">
        <v>43278.400000000001</v>
      </c>
      <c r="U300" s="191">
        <v>45442.3</v>
      </c>
      <c r="V300" s="191">
        <v>47714.400000000001</v>
      </c>
      <c r="W300" s="191">
        <v>50100.1</v>
      </c>
      <c r="X300" s="191">
        <v>52605.1</v>
      </c>
      <c r="Y300" s="191">
        <v>55235.4</v>
      </c>
      <c r="AC300" s="197">
        <v>296</v>
      </c>
      <c r="AD300" s="197">
        <v>41886.5</v>
      </c>
      <c r="AE300" s="197">
        <v>43980.83</v>
      </c>
      <c r="AF300" s="197">
        <v>46179.87</v>
      </c>
      <c r="AG300" s="197">
        <v>48488.86</v>
      </c>
      <c r="AH300" s="197">
        <v>50913.3</v>
      </c>
      <c r="AI300" s="197">
        <v>53458.97</v>
      </c>
      <c r="AJ300" s="197">
        <v>56131.92</v>
      </c>
      <c r="AK300" s="197">
        <v>58938.52</v>
      </c>
      <c r="AM300" s="175"/>
    </row>
    <row r="301" spans="2:39" x14ac:dyDescent="0.3">
      <c r="B301" s="217"/>
      <c r="C301" s="136"/>
      <c r="D301" s="154">
        <v>1</v>
      </c>
      <c r="E301" s="178" t="s">
        <v>94</v>
      </c>
      <c r="F301" s="181">
        <v>9</v>
      </c>
      <c r="Q301" s="166"/>
      <c r="R301" s="197">
        <v>40966.699999999997</v>
      </c>
      <c r="S301" s="191">
        <v>43015</v>
      </c>
      <c r="T301" s="191">
        <v>45165.8</v>
      </c>
      <c r="U301" s="191">
        <v>47424.1</v>
      </c>
      <c r="V301" s="191">
        <v>49795.3</v>
      </c>
      <c r="W301" s="191">
        <v>52285.1</v>
      </c>
      <c r="X301" s="191">
        <v>54899.4</v>
      </c>
      <c r="Y301" s="191">
        <v>57644.4</v>
      </c>
      <c r="AC301" s="197">
        <v>297</v>
      </c>
      <c r="AD301" s="197">
        <v>43809.5</v>
      </c>
      <c r="AE301" s="197">
        <v>45999.98</v>
      </c>
      <c r="AF301" s="197">
        <v>48299.98</v>
      </c>
      <c r="AG301" s="197">
        <v>50714.98</v>
      </c>
      <c r="AH301" s="197">
        <v>53250.73</v>
      </c>
      <c r="AI301" s="197">
        <v>55913.27</v>
      </c>
      <c r="AJ301" s="197">
        <v>58708.93</v>
      </c>
      <c r="AK301" s="197">
        <v>61644.38</v>
      </c>
      <c r="AM301" s="175"/>
    </row>
    <row r="302" spans="2:39" x14ac:dyDescent="0.3">
      <c r="B302" s="217"/>
      <c r="C302" s="136"/>
      <c r="D302" s="154">
        <v>1</v>
      </c>
      <c r="E302" s="178" t="s">
        <v>94</v>
      </c>
      <c r="F302" s="181">
        <v>10</v>
      </c>
      <c r="Q302" s="166"/>
      <c r="R302" s="197">
        <v>41633.199999999997</v>
      </c>
      <c r="S302" s="191">
        <v>43714.9</v>
      </c>
      <c r="T302" s="191">
        <v>45900.6</v>
      </c>
      <c r="U302" s="191">
        <v>48195.6</v>
      </c>
      <c r="V302" s="191">
        <v>50605.4</v>
      </c>
      <c r="W302" s="191">
        <v>53135.7</v>
      </c>
      <c r="X302" s="191">
        <v>55792.5</v>
      </c>
      <c r="Y302" s="191">
        <v>58582.1</v>
      </c>
      <c r="AC302" s="197">
        <v>298</v>
      </c>
      <c r="AD302" s="197">
        <v>44084.5</v>
      </c>
      <c r="AE302" s="197">
        <v>46288.73</v>
      </c>
      <c r="AF302" s="197">
        <v>48603.17</v>
      </c>
      <c r="AG302" s="197">
        <v>51033.33</v>
      </c>
      <c r="AH302" s="197">
        <v>53585</v>
      </c>
      <c r="AI302" s="197">
        <v>56264.25</v>
      </c>
      <c r="AJ302" s="197">
        <v>59077.46</v>
      </c>
      <c r="AK302" s="197">
        <v>62031.33</v>
      </c>
      <c r="AM302" s="175"/>
    </row>
    <row r="303" spans="2:39" x14ac:dyDescent="0.3">
      <c r="B303" s="217"/>
      <c r="C303" s="136"/>
      <c r="D303" s="154">
        <v>1</v>
      </c>
      <c r="E303" s="178" t="s">
        <v>94</v>
      </c>
      <c r="F303" s="181">
        <v>11</v>
      </c>
      <c r="Q303" s="166"/>
      <c r="R303" s="197">
        <v>41552.800000000003</v>
      </c>
      <c r="S303" s="191">
        <v>43630.400000000001</v>
      </c>
      <c r="T303" s="191">
        <v>45811.9</v>
      </c>
      <c r="U303" s="191">
        <v>48102.5</v>
      </c>
      <c r="V303" s="191">
        <v>50507.6</v>
      </c>
      <c r="W303" s="191">
        <v>53033</v>
      </c>
      <c r="X303" s="191">
        <v>55684.7</v>
      </c>
      <c r="Y303" s="191">
        <v>58468.9</v>
      </c>
      <c r="AC303" s="197">
        <v>299</v>
      </c>
      <c r="AD303" s="197">
        <v>44026</v>
      </c>
      <c r="AE303" s="197">
        <v>46227.3</v>
      </c>
      <c r="AF303" s="197">
        <v>48538.67</v>
      </c>
      <c r="AG303" s="197">
        <v>50965.599999999999</v>
      </c>
      <c r="AH303" s="197">
        <v>53513.88</v>
      </c>
      <c r="AI303" s="197">
        <v>56189.57</v>
      </c>
      <c r="AJ303" s="197">
        <v>58999.05</v>
      </c>
      <c r="AK303" s="197">
        <v>61949</v>
      </c>
      <c r="AM303" s="175"/>
    </row>
    <row r="304" spans="2:39" x14ac:dyDescent="0.3">
      <c r="B304" s="217"/>
      <c r="C304" s="136"/>
      <c r="D304" s="154">
        <v>1</v>
      </c>
      <c r="E304" s="178" t="s">
        <v>94</v>
      </c>
      <c r="F304" s="181">
        <v>12</v>
      </c>
      <c r="Q304" s="166"/>
      <c r="R304" s="197">
        <v>41481.1</v>
      </c>
      <c r="S304" s="191">
        <v>43555.199999999997</v>
      </c>
      <c r="T304" s="191">
        <v>45733</v>
      </c>
      <c r="U304" s="191">
        <v>48019.7</v>
      </c>
      <c r="V304" s="191">
        <v>50420.7</v>
      </c>
      <c r="W304" s="191">
        <v>52941.7</v>
      </c>
      <c r="X304" s="191">
        <v>55588.800000000003</v>
      </c>
      <c r="Y304" s="191">
        <v>58368.2</v>
      </c>
      <c r="AC304" s="197">
        <v>300</v>
      </c>
      <c r="AD304" s="197">
        <v>44540.5</v>
      </c>
      <c r="AE304" s="197">
        <v>46767.53</v>
      </c>
      <c r="AF304" s="197">
        <v>49105.91</v>
      </c>
      <c r="AG304" s="197">
        <v>51561.21</v>
      </c>
      <c r="AH304" s="197">
        <v>54139.27</v>
      </c>
      <c r="AI304" s="197">
        <v>56846.23</v>
      </c>
      <c r="AJ304" s="197">
        <v>59688.54</v>
      </c>
      <c r="AK304" s="197">
        <v>62672.97</v>
      </c>
      <c r="AM304" s="175"/>
    </row>
    <row r="305" spans="2:39" x14ac:dyDescent="0.3">
      <c r="B305" s="217"/>
      <c r="C305" s="136"/>
      <c r="D305" s="154">
        <v>1</v>
      </c>
      <c r="E305" s="178" t="s">
        <v>94</v>
      </c>
      <c r="F305" s="181">
        <v>13</v>
      </c>
      <c r="Q305" s="166"/>
      <c r="R305" s="197">
        <v>41420</v>
      </c>
      <c r="S305" s="191">
        <v>43491</v>
      </c>
      <c r="T305" s="191">
        <v>45665.599999999999</v>
      </c>
      <c r="U305" s="191">
        <v>47948.9</v>
      </c>
      <c r="V305" s="191">
        <v>50346.3</v>
      </c>
      <c r="W305" s="191">
        <v>52863.6</v>
      </c>
      <c r="X305" s="191">
        <v>55506.8</v>
      </c>
      <c r="Y305" s="191">
        <v>58282.1</v>
      </c>
      <c r="AC305" s="197">
        <v>301</v>
      </c>
      <c r="AD305" s="197">
        <v>45115</v>
      </c>
      <c r="AE305" s="197">
        <v>47370.75</v>
      </c>
      <c r="AF305" s="197">
        <v>49739.29</v>
      </c>
      <c r="AG305" s="197">
        <v>52226.25</v>
      </c>
      <c r="AH305" s="197">
        <v>54837.56</v>
      </c>
      <c r="AI305" s="197">
        <v>57579.44</v>
      </c>
      <c r="AJ305" s="197">
        <v>60458.41</v>
      </c>
      <c r="AK305" s="197">
        <v>63481.33</v>
      </c>
      <c r="AM305" s="175"/>
    </row>
    <row r="306" spans="2:39" x14ac:dyDescent="0.3">
      <c r="B306" s="217"/>
      <c r="C306" s="136"/>
      <c r="D306" s="154">
        <v>1</v>
      </c>
      <c r="E306" s="178" t="s">
        <v>94</v>
      </c>
      <c r="F306" s="181">
        <v>14</v>
      </c>
      <c r="Q306" s="166"/>
      <c r="R306" s="197">
        <v>41184.400000000001</v>
      </c>
      <c r="S306" s="191">
        <v>43243.6</v>
      </c>
      <c r="T306" s="191">
        <v>45405.8</v>
      </c>
      <c r="U306" s="191">
        <v>47676.1</v>
      </c>
      <c r="V306" s="191">
        <v>50059.9</v>
      </c>
      <c r="W306" s="191">
        <v>52562.9</v>
      </c>
      <c r="X306" s="191">
        <v>55191</v>
      </c>
      <c r="Y306" s="191">
        <v>57950.6</v>
      </c>
      <c r="AC306" s="197">
        <v>302</v>
      </c>
      <c r="AD306" s="197">
        <v>45041.5</v>
      </c>
      <c r="AE306" s="197">
        <v>47293.58</v>
      </c>
      <c r="AF306" s="197">
        <v>49658.26</v>
      </c>
      <c r="AG306" s="197">
        <v>52141.17</v>
      </c>
      <c r="AH306" s="197">
        <v>54748.23</v>
      </c>
      <c r="AI306" s="197">
        <v>57485.64</v>
      </c>
      <c r="AJ306" s="197">
        <v>60359.92</v>
      </c>
      <c r="AK306" s="197">
        <v>63377.919999999998</v>
      </c>
      <c r="AM306" s="175"/>
    </row>
    <row r="307" spans="2:39" x14ac:dyDescent="0.3">
      <c r="B307" s="217"/>
      <c r="C307" s="136"/>
      <c r="D307" s="154">
        <v>1</v>
      </c>
      <c r="E307" s="178" t="s">
        <v>94</v>
      </c>
      <c r="F307" s="181">
        <v>15</v>
      </c>
      <c r="Q307" s="166"/>
      <c r="R307" s="197">
        <v>41301.699999999997</v>
      </c>
      <c r="S307" s="191">
        <v>43366.8</v>
      </c>
      <c r="T307" s="191">
        <v>45535.1</v>
      </c>
      <c r="U307" s="191">
        <v>47811.9</v>
      </c>
      <c r="V307" s="191">
        <v>50202.5</v>
      </c>
      <c r="W307" s="191">
        <v>52712.6</v>
      </c>
      <c r="X307" s="191">
        <v>55348.2</v>
      </c>
      <c r="Y307" s="191">
        <v>58115.6</v>
      </c>
      <c r="AC307" s="197">
        <v>303</v>
      </c>
      <c r="AD307" s="197">
        <v>44824.5</v>
      </c>
      <c r="AE307" s="197">
        <v>47065.73</v>
      </c>
      <c r="AF307" s="197">
        <v>49419.02</v>
      </c>
      <c r="AG307" s="197">
        <v>51889.97</v>
      </c>
      <c r="AH307" s="197">
        <v>54484.47</v>
      </c>
      <c r="AI307" s="197">
        <v>57208.69</v>
      </c>
      <c r="AJ307" s="197">
        <v>60069.120000000003</v>
      </c>
      <c r="AK307" s="197">
        <v>63072.58</v>
      </c>
      <c r="AM307" s="175"/>
    </row>
    <row r="308" spans="2:39" x14ac:dyDescent="0.3">
      <c r="B308" s="217"/>
      <c r="C308" s="136"/>
      <c r="D308" s="154">
        <v>1</v>
      </c>
      <c r="E308" s="178" t="s">
        <v>94</v>
      </c>
      <c r="F308" s="181">
        <v>16</v>
      </c>
      <c r="Q308" s="166"/>
      <c r="R308" s="197">
        <v>42270.5</v>
      </c>
      <c r="S308" s="191">
        <v>44384</v>
      </c>
      <c r="T308" s="191">
        <v>46603.199999999997</v>
      </c>
      <c r="U308" s="191">
        <v>48933.4</v>
      </c>
      <c r="V308" s="191">
        <v>51380.1</v>
      </c>
      <c r="W308" s="191">
        <v>53949.1</v>
      </c>
      <c r="X308" s="191">
        <v>56646.6</v>
      </c>
      <c r="Y308" s="191">
        <v>59478.9</v>
      </c>
      <c r="AC308" s="197">
        <v>304</v>
      </c>
      <c r="AD308" s="197">
        <v>45266</v>
      </c>
      <c r="AE308" s="197">
        <v>47529.3</v>
      </c>
      <c r="AF308" s="197">
        <v>49905.77</v>
      </c>
      <c r="AG308" s="197">
        <v>52401.06</v>
      </c>
      <c r="AH308" s="197">
        <v>55021.11</v>
      </c>
      <c r="AI308" s="197">
        <v>57772.17</v>
      </c>
      <c r="AJ308" s="197">
        <v>60660.78</v>
      </c>
      <c r="AK308" s="197">
        <v>63693.82</v>
      </c>
      <c r="AM308" s="175"/>
    </row>
    <row r="309" spans="2:39" x14ac:dyDescent="0.3">
      <c r="B309" s="217"/>
      <c r="C309" s="136"/>
      <c r="D309" s="154">
        <v>1</v>
      </c>
      <c r="E309" s="178" t="s">
        <v>94</v>
      </c>
      <c r="F309" s="181">
        <v>17</v>
      </c>
      <c r="Q309" s="166"/>
      <c r="R309" s="197">
        <v>45036.7</v>
      </c>
      <c r="S309" s="191">
        <v>47288.5</v>
      </c>
      <c r="T309" s="191">
        <v>49652.9</v>
      </c>
      <c r="U309" s="191">
        <v>52135.5</v>
      </c>
      <c r="V309" s="191">
        <v>54742.3</v>
      </c>
      <c r="W309" s="191">
        <v>57479.4</v>
      </c>
      <c r="X309" s="191">
        <v>60353.4</v>
      </c>
      <c r="Y309" s="191">
        <v>63371.1</v>
      </c>
      <c r="AC309" s="197">
        <v>305</v>
      </c>
      <c r="AD309" s="197">
        <v>48597</v>
      </c>
      <c r="AE309" s="197">
        <v>51026.85</v>
      </c>
      <c r="AF309" s="197">
        <v>53578.19</v>
      </c>
      <c r="AG309" s="197">
        <v>56257.1</v>
      </c>
      <c r="AH309" s="197">
        <v>59069.96</v>
      </c>
      <c r="AI309" s="197">
        <v>62023.46</v>
      </c>
      <c r="AJ309" s="197">
        <v>65124.63</v>
      </c>
      <c r="AK309" s="197">
        <v>68380.86</v>
      </c>
      <c r="AM309" s="175"/>
    </row>
    <row r="310" spans="2:39" x14ac:dyDescent="0.3">
      <c r="B310" s="217"/>
      <c r="C310" s="136"/>
      <c r="D310" s="154">
        <v>1</v>
      </c>
      <c r="E310" s="178" t="s">
        <v>94</v>
      </c>
      <c r="F310" s="181">
        <v>18</v>
      </c>
      <c r="Q310" s="166"/>
      <c r="R310" s="197">
        <v>46811.3</v>
      </c>
      <c r="S310" s="191">
        <v>49151.9</v>
      </c>
      <c r="T310" s="191">
        <v>51609.5</v>
      </c>
      <c r="U310" s="191">
        <v>54190</v>
      </c>
      <c r="V310" s="191">
        <v>56899.5</v>
      </c>
      <c r="W310" s="191">
        <v>59744.5</v>
      </c>
      <c r="X310" s="191">
        <v>62731.7</v>
      </c>
      <c r="Y310" s="191">
        <v>65868.3</v>
      </c>
      <c r="AC310" s="197">
        <v>306</v>
      </c>
      <c r="AD310" s="197">
        <v>50280</v>
      </c>
      <c r="AE310" s="197">
        <v>52794</v>
      </c>
      <c r="AF310" s="197">
        <v>55433.7</v>
      </c>
      <c r="AG310" s="197">
        <v>58205.39</v>
      </c>
      <c r="AH310" s="197">
        <v>61115.66</v>
      </c>
      <c r="AI310" s="197">
        <v>64171.44</v>
      </c>
      <c r="AJ310" s="197">
        <v>67380.009999999995</v>
      </c>
      <c r="AK310" s="197">
        <v>70749.009999999995</v>
      </c>
      <c r="AM310" s="175"/>
    </row>
    <row r="311" spans="2:39" x14ac:dyDescent="0.3">
      <c r="B311" s="217"/>
      <c r="C311" s="136"/>
      <c r="D311" s="154">
        <v>1</v>
      </c>
      <c r="E311" s="178" t="s">
        <v>94</v>
      </c>
      <c r="F311" s="181">
        <v>19</v>
      </c>
      <c r="Q311" s="166"/>
      <c r="R311" s="197">
        <v>46550.9</v>
      </c>
      <c r="S311" s="191">
        <v>48878.400000000001</v>
      </c>
      <c r="T311" s="191">
        <v>51322.3</v>
      </c>
      <c r="U311" s="191">
        <v>53888.4</v>
      </c>
      <c r="V311" s="191">
        <v>56582.8</v>
      </c>
      <c r="W311" s="191">
        <v>59411.9</v>
      </c>
      <c r="X311" s="191">
        <v>62382.5</v>
      </c>
      <c r="Y311" s="191">
        <v>65501.599999999999</v>
      </c>
      <c r="AC311" s="197">
        <v>307</v>
      </c>
      <c r="AD311" s="197">
        <v>49896</v>
      </c>
      <c r="AE311" s="197">
        <v>52390.8</v>
      </c>
      <c r="AF311" s="197">
        <v>55010.34</v>
      </c>
      <c r="AG311" s="197">
        <v>57760.86</v>
      </c>
      <c r="AH311" s="197">
        <v>60648.9</v>
      </c>
      <c r="AI311" s="197">
        <v>63681.35</v>
      </c>
      <c r="AJ311" s="197">
        <v>66865.42</v>
      </c>
      <c r="AK311" s="197">
        <v>70208.69</v>
      </c>
      <c r="AM311" s="175"/>
    </row>
    <row r="312" spans="2:39" x14ac:dyDescent="0.3">
      <c r="B312" s="217"/>
      <c r="C312" s="136"/>
      <c r="D312" s="154">
        <v>1</v>
      </c>
      <c r="E312" s="178" t="s">
        <v>94</v>
      </c>
      <c r="F312" s="181">
        <v>20</v>
      </c>
      <c r="Q312" s="166"/>
      <c r="R312" s="197">
        <v>44710.7</v>
      </c>
      <c r="S312" s="191">
        <v>46946.2</v>
      </c>
      <c r="T312" s="191">
        <v>49293.5</v>
      </c>
      <c r="U312" s="191">
        <v>51758.2</v>
      </c>
      <c r="V312" s="191">
        <v>54346.1</v>
      </c>
      <c r="W312" s="191">
        <v>57063.4</v>
      </c>
      <c r="X312" s="191">
        <v>59916.6</v>
      </c>
      <c r="Y312" s="191">
        <v>62912.4</v>
      </c>
      <c r="AC312" s="197">
        <v>308</v>
      </c>
      <c r="AD312" s="197">
        <v>48349.5</v>
      </c>
      <c r="AE312" s="197">
        <v>50766.98</v>
      </c>
      <c r="AF312" s="197">
        <v>53305.33</v>
      </c>
      <c r="AG312" s="197">
        <v>55970.6</v>
      </c>
      <c r="AH312" s="197">
        <v>58769.13</v>
      </c>
      <c r="AI312" s="197">
        <v>61707.59</v>
      </c>
      <c r="AJ312" s="197">
        <v>64792.97</v>
      </c>
      <c r="AK312" s="197">
        <v>68032.62</v>
      </c>
      <c r="AM312" s="175"/>
    </row>
    <row r="313" spans="2:39" x14ac:dyDescent="0.3">
      <c r="B313" s="217"/>
      <c r="C313" s="136"/>
      <c r="D313" s="154">
        <v>1</v>
      </c>
      <c r="E313" s="178" t="s">
        <v>94</v>
      </c>
      <c r="F313" s="181">
        <v>21</v>
      </c>
      <c r="Q313" s="166"/>
      <c r="R313" s="197">
        <v>41711.800000000003</v>
      </c>
      <c r="S313" s="191">
        <v>43797.4</v>
      </c>
      <c r="T313" s="191">
        <v>45987.3</v>
      </c>
      <c r="U313" s="191">
        <v>48286.7</v>
      </c>
      <c r="V313" s="191">
        <v>50701</v>
      </c>
      <c r="W313" s="191">
        <v>53236.1</v>
      </c>
      <c r="X313" s="191">
        <v>55897.9</v>
      </c>
      <c r="Y313" s="191">
        <v>58692.800000000003</v>
      </c>
      <c r="AC313" s="197">
        <v>309</v>
      </c>
      <c r="AD313" s="197">
        <v>45361.5</v>
      </c>
      <c r="AE313" s="197">
        <v>47629.58</v>
      </c>
      <c r="AF313" s="197">
        <v>50011.06</v>
      </c>
      <c r="AG313" s="197">
        <v>52511.61</v>
      </c>
      <c r="AH313" s="197">
        <v>55137.19</v>
      </c>
      <c r="AI313" s="197">
        <v>57894.05</v>
      </c>
      <c r="AJ313" s="197">
        <v>60788.75</v>
      </c>
      <c r="AK313" s="197">
        <v>63828.19</v>
      </c>
      <c r="AM313" s="175"/>
    </row>
    <row r="314" spans="2:39" x14ac:dyDescent="0.3">
      <c r="B314" s="217"/>
      <c r="C314" s="136"/>
      <c r="D314" s="154">
        <v>1</v>
      </c>
      <c r="E314" s="178" t="s">
        <v>94</v>
      </c>
      <c r="F314" s="181">
        <v>22</v>
      </c>
      <c r="Q314" s="166"/>
      <c r="R314" s="197">
        <v>37821.300000000003</v>
      </c>
      <c r="S314" s="191">
        <v>39712.400000000001</v>
      </c>
      <c r="T314" s="191">
        <v>41698</v>
      </c>
      <c r="U314" s="191">
        <v>43782.9</v>
      </c>
      <c r="V314" s="191">
        <v>45972</v>
      </c>
      <c r="W314" s="191">
        <v>48270.6</v>
      </c>
      <c r="X314" s="191">
        <v>50684.1</v>
      </c>
      <c r="Y314" s="191">
        <v>53218.3</v>
      </c>
      <c r="AC314" s="197">
        <v>310</v>
      </c>
      <c r="AD314" s="197">
        <v>41238</v>
      </c>
      <c r="AE314" s="197">
        <v>43299.9</v>
      </c>
      <c r="AF314" s="197">
        <v>45464.9</v>
      </c>
      <c r="AG314" s="197">
        <v>47738.15</v>
      </c>
      <c r="AH314" s="197">
        <v>50125.06</v>
      </c>
      <c r="AI314" s="197">
        <v>52631.31</v>
      </c>
      <c r="AJ314" s="197">
        <v>55262.879999999997</v>
      </c>
      <c r="AK314" s="197">
        <v>58026.02</v>
      </c>
      <c r="AM314" s="175"/>
    </row>
    <row r="315" spans="2:39" x14ac:dyDescent="0.3">
      <c r="B315" s="217"/>
      <c r="C315" s="136"/>
      <c r="D315" s="154">
        <v>1</v>
      </c>
      <c r="E315" s="178" t="s">
        <v>94</v>
      </c>
      <c r="F315" s="181">
        <v>23</v>
      </c>
      <c r="Q315" s="166"/>
      <c r="R315" s="197">
        <v>33533.5</v>
      </c>
      <c r="S315" s="191">
        <v>35210.199999999997</v>
      </c>
      <c r="T315" s="191">
        <v>36970.699999999997</v>
      </c>
      <c r="U315" s="191">
        <v>38819.199999999997</v>
      </c>
      <c r="V315" s="191">
        <v>40760.199999999997</v>
      </c>
      <c r="W315" s="191">
        <v>42798.2</v>
      </c>
      <c r="X315" s="191">
        <v>44938.1</v>
      </c>
      <c r="Y315" s="191">
        <v>47185</v>
      </c>
      <c r="AC315" s="197">
        <v>311</v>
      </c>
      <c r="AD315" s="197">
        <v>36986</v>
      </c>
      <c r="AE315" s="197">
        <v>38835.300000000003</v>
      </c>
      <c r="AF315" s="197">
        <v>40777.07</v>
      </c>
      <c r="AG315" s="197">
        <v>42815.92</v>
      </c>
      <c r="AH315" s="197">
        <v>44956.72</v>
      </c>
      <c r="AI315" s="197">
        <v>47204.56</v>
      </c>
      <c r="AJ315" s="197">
        <v>49564.79</v>
      </c>
      <c r="AK315" s="197">
        <v>52043.03</v>
      </c>
      <c r="AM315" s="175"/>
    </row>
    <row r="316" spans="2:39" x14ac:dyDescent="0.3">
      <c r="B316" s="217"/>
      <c r="C316" s="136"/>
      <c r="D316" s="154">
        <v>1</v>
      </c>
      <c r="E316" s="178" t="s">
        <v>94</v>
      </c>
      <c r="F316" s="181">
        <v>24</v>
      </c>
      <c r="Q316" s="166"/>
      <c r="R316" s="197">
        <v>29982.400000000001</v>
      </c>
      <c r="S316" s="191">
        <v>31481.5</v>
      </c>
      <c r="T316" s="191">
        <v>33055.599999999999</v>
      </c>
      <c r="U316" s="191">
        <v>34708.400000000001</v>
      </c>
      <c r="V316" s="191">
        <v>36443.800000000003</v>
      </c>
      <c r="W316" s="191">
        <v>38266</v>
      </c>
      <c r="X316" s="191">
        <v>40179.300000000003</v>
      </c>
      <c r="Y316" s="191">
        <v>42188.3</v>
      </c>
      <c r="AC316" s="197">
        <v>312</v>
      </c>
      <c r="AD316" s="197">
        <v>32650.5</v>
      </c>
      <c r="AE316" s="197">
        <v>34283.03</v>
      </c>
      <c r="AF316" s="197">
        <v>35997.18</v>
      </c>
      <c r="AG316" s="197">
        <v>37797.040000000001</v>
      </c>
      <c r="AH316" s="197">
        <v>39686.89</v>
      </c>
      <c r="AI316" s="197">
        <v>41671.230000000003</v>
      </c>
      <c r="AJ316" s="197">
        <v>43754.79</v>
      </c>
      <c r="AK316" s="197">
        <v>45942.53</v>
      </c>
      <c r="AM316" s="175"/>
    </row>
    <row r="317" spans="2:39" x14ac:dyDescent="0.3">
      <c r="B317" s="217"/>
      <c r="C317" s="136"/>
      <c r="D317" s="154">
        <v>1</v>
      </c>
      <c r="E317" s="178" t="s">
        <v>95</v>
      </c>
      <c r="F317" s="181">
        <v>1</v>
      </c>
      <c r="Q317" s="166"/>
      <c r="R317" s="197">
        <v>26279.1</v>
      </c>
      <c r="S317" s="191">
        <v>27593.1</v>
      </c>
      <c r="T317" s="191">
        <v>28972.799999999999</v>
      </c>
      <c r="U317" s="191">
        <v>30421.4</v>
      </c>
      <c r="V317" s="191">
        <v>31942.5</v>
      </c>
      <c r="W317" s="191">
        <v>33539.599999999999</v>
      </c>
      <c r="X317" s="191">
        <v>35216.6</v>
      </c>
      <c r="Y317" s="191">
        <v>36977.4</v>
      </c>
      <c r="AC317" s="197">
        <v>313</v>
      </c>
      <c r="AD317" s="197">
        <v>31843</v>
      </c>
      <c r="AE317" s="197">
        <v>33435.15</v>
      </c>
      <c r="AF317" s="197">
        <v>35106.910000000003</v>
      </c>
      <c r="AG317" s="197">
        <v>36862.26</v>
      </c>
      <c r="AH317" s="197">
        <v>38705.370000000003</v>
      </c>
      <c r="AI317" s="197">
        <v>40640.639999999999</v>
      </c>
      <c r="AJ317" s="197">
        <v>42672.67</v>
      </c>
      <c r="AK317" s="197">
        <v>44806.3</v>
      </c>
      <c r="AM317" s="175"/>
    </row>
    <row r="318" spans="2:39" x14ac:dyDescent="0.3">
      <c r="B318" s="217"/>
      <c r="C318" s="136"/>
      <c r="D318" s="154">
        <v>1</v>
      </c>
      <c r="E318" s="178" t="s">
        <v>95</v>
      </c>
      <c r="F318" s="181">
        <v>2</v>
      </c>
      <c r="Q318" s="166"/>
      <c r="R318" s="197">
        <v>26070</v>
      </c>
      <c r="S318" s="191">
        <v>27373.5</v>
      </c>
      <c r="T318" s="191">
        <v>28742.2</v>
      </c>
      <c r="U318" s="191">
        <v>30179.3</v>
      </c>
      <c r="V318" s="191">
        <v>31688.3</v>
      </c>
      <c r="W318" s="191">
        <v>33272.699999999997</v>
      </c>
      <c r="X318" s="191">
        <v>34936.300000000003</v>
      </c>
      <c r="Y318" s="191">
        <v>36683.1</v>
      </c>
      <c r="AC318" s="197">
        <v>314</v>
      </c>
      <c r="AD318" s="197">
        <v>32044</v>
      </c>
      <c r="AE318" s="197">
        <v>33646.199999999997</v>
      </c>
      <c r="AF318" s="197">
        <v>35328.51</v>
      </c>
      <c r="AG318" s="197">
        <v>37094.94</v>
      </c>
      <c r="AH318" s="197">
        <v>38949.69</v>
      </c>
      <c r="AI318" s="197">
        <v>40897.17</v>
      </c>
      <c r="AJ318" s="197">
        <v>42942.03</v>
      </c>
      <c r="AK318" s="197">
        <v>45089.13</v>
      </c>
      <c r="AM318" s="175"/>
    </row>
    <row r="319" spans="2:39" x14ac:dyDescent="0.3">
      <c r="B319" s="217"/>
      <c r="C319" s="136"/>
      <c r="D319" s="154">
        <v>1</v>
      </c>
      <c r="E319" s="178" t="s">
        <v>95</v>
      </c>
      <c r="F319" s="181">
        <v>3</v>
      </c>
      <c r="Q319" s="166"/>
      <c r="R319" s="197">
        <v>25610</v>
      </c>
      <c r="S319" s="191">
        <v>26890.5</v>
      </c>
      <c r="T319" s="191">
        <v>28235</v>
      </c>
      <c r="U319" s="191">
        <v>29646.799999999999</v>
      </c>
      <c r="V319" s="191">
        <v>31129.1</v>
      </c>
      <c r="W319" s="191">
        <v>32685.599999999999</v>
      </c>
      <c r="X319" s="191">
        <v>34319.9</v>
      </c>
      <c r="Y319" s="191">
        <v>36035.9</v>
      </c>
      <c r="AC319" s="197">
        <v>315</v>
      </c>
      <c r="AD319" s="197">
        <v>31637</v>
      </c>
      <c r="AE319" s="197">
        <v>33218.85</v>
      </c>
      <c r="AF319" s="197">
        <v>34879.79</v>
      </c>
      <c r="AG319" s="197">
        <v>36623.78</v>
      </c>
      <c r="AH319" s="197">
        <v>38454.97</v>
      </c>
      <c r="AI319" s="197">
        <v>40377.72</v>
      </c>
      <c r="AJ319" s="197">
        <v>42396.61</v>
      </c>
      <c r="AK319" s="197">
        <v>44516.44</v>
      </c>
      <c r="AM319" s="175"/>
    </row>
    <row r="320" spans="2:39" x14ac:dyDescent="0.3">
      <c r="B320" s="217"/>
      <c r="C320" s="136"/>
      <c r="D320" s="154">
        <v>1</v>
      </c>
      <c r="E320" s="178" t="s">
        <v>95</v>
      </c>
      <c r="F320" s="181">
        <v>4</v>
      </c>
      <c r="Q320" s="166"/>
      <c r="R320" s="197">
        <v>25362</v>
      </c>
      <c r="S320" s="191">
        <v>26630.1</v>
      </c>
      <c r="T320" s="191">
        <v>27961.599999999999</v>
      </c>
      <c r="U320" s="191">
        <v>29359.7</v>
      </c>
      <c r="V320" s="191">
        <v>30827.7</v>
      </c>
      <c r="W320" s="191">
        <v>32369.1</v>
      </c>
      <c r="X320" s="191">
        <v>33987.599999999999</v>
      </c>
      <c r="Y320" s="191">
        <v>35687</v>
      </c>
      <c r="AC320" s="197">
        <v>316</v>
      </c>
      <c r="AD320" s="197">
        <v>31097</v>
      </c>
      <c r="AE320" s="197">
        <v>32651.85</v>
      </c>
      <c r="AF320" s="197">
        <v>34284.44</v>
      </c>
      <c r="AG320" s="197">
        <v>35998.660000000003</v>
      </c>
      <c r="AH320" s="197">
        <v>37798.589999999997</v>
      </c>
      <c r="AI320" s="197">
        <v>39688.519999999997</v>
      </c>
      <c r="AJ320" s="197">
        <v>41672.949999999997</v>
      </c>
      <c r="AK320" s="197">
        <v>43756.6</v>
      </c>
      <c r="AM320" s="175"/>
    </row>
    <row r="321" spans="2:39" x14ac:dyDescent="0.3">
      <c r="B321" s="217"/>
      <c r="C321" s="136"/>
      <c r="D321" s="154">
        <v>1</v>
      </c>
      <c r="E321" s="178" t="s">
        <v>95</v>
      </c>
      <c r="F321" s="181">
        <v>5</v>
      </c>
      <c r="Q321" s="166"/>
      <c r="R321" s="197">
        <v>25916.3</v>
      </c>
      <c r="S321" s="191">
        <v>27212.1</v>
      </c>
      <c r="T321" s="191">
        <v>28572.7</v>
      </c>
      <c r="U321" s="191">
        <v>30001.3</v>
      </c>
      <c r="V321" s="191">
        <v>31501.4</v>
      </c>
      <c r="W321" s="191">
        <v>33076.5</v>
      </c>
      <c r="X321" s="191">
        <v>34730.300000000003</v>
      </c>
      <c r="Y321" s="191">
        <v>36466.800000000003</v>
      </c>
      <c r="AC321" s="197">
        <v>317</v>
      </c>
      <c r="AD321" s="197">
        <v>30452.5</v>
      </c>
      <c r="AE321" s="197">
        <v>31975.13</v>
      </c>
      <c r="AF321" s="197">
        <v>33573.89</v>
      </c>
      <c r="AG321" s="197">
        <v>35252.58</v>
      </c>
      <c r="AH321" s="197">
        <v>37015.21</v>
      </c>
      <c r="AI321" s="197">
        <v>38865.97</v>
      </c>
      <c r="AJ321" s="197">
        <v>40809.269999999997</v>
      </c>
      <c r="AK321" s="197">
        <v>42849.73</v>
      </c>
      <c r="AM321" s="175"/>
    </row>
    <row r="322" spans="2:39" x14ac:dyDescent="0.3">
      <c r="B322" s="217"/>
      <c r="C322" s="136"/>
      <c r="D322" s="154">
        <v>1</v>
      </c>
      <c r="E322" s="178" t="s">
        <v>95</v>
      </c>
      <c r="F322" s="181">
        <v>6</v>
      </c>
      <c r="Q322" s="166"/>
      <c r="R322" s="197">
        <v>28878.400000000001</v>
      </c>
      <c r="S322" s="191">
        <v>30322.3</v>
      </c>
      <c r="T322" s="191">
        <v>31838.400000000001</v>
      </c>
      <c r="U322" s="191">
        <v>33430.300000000003</v>
      </c>
      <c r="V322" s="191">
        <v>35101.800000000003</v>
      </c>
      <c r="W322" s="191">
        <v>36856.9</v>
      </c>
      <c r="X322" s="191">
        <v>38699.699999999997</v>
      </c>
      <c r="Y322" s="191">
        <v>40634.699999999997</v>
      </c>
      <c r="AC322" s="197">
        <v>318</v>
      </c>
      <c r="AD322" s="197">
        <v>31210</v>
      </c>
      <c r="AE322" s="197">
        <v>32770.5</v>
      </c>
      <c r="AF322" s="197">
        <v>34409.03</v>
      </c>
      <c r="AG322" s="197">
        <v>36129.480000000003</v>
      </c>
      <c r="AH322" s="197">
        <v>37935.949999999997</v>
      </c>
      <c r="AI322" s="197">
        <v>39832.75</v>
      </c>
      <c r="AJ322" s="197">
        <v>41824.39</v>
      </c>
      <c r="AK322" s="197">
        <v>43915.61</v>
      </c>
      <c r="AM322" s="175"/>
    </row>
    <row r="323" spans="2:39" x14ac:dyDescent="0.3">
      <c r="B323" s="217"/>
      <c r="C323" s="136"/>
      <c r="D323" s="154">
        <v>1</v>
      </c>
      <c r="E323" s="178" t="s">
        <v>95</v>
      </c>
      <c r="F323" s="181">
        <v>7</v>
      </c>
      <c r="Q323" s="166"/>
      <c r="R323" s="197">
        <v>34015.5</v>
      </c>
      <c r="S323" s="191">
        <v>35716.300000000003</v>
      </c>
      <c r="T323" s="191">
        <v>37502.1</v>
      </c>
      <c r="U323" s="191">
        <v>39377.199999999997</v>
      </c>
      <c r="V323" s="191">
        <v>41346.1</v>
      </c>
      <c r="W323" s="191">
        <v>43413.4</v>
      </c>
      <c r="X323" s="191">
        <v>45584.1</v>
      </c>
      <c r="Y323" s="191">
        <v>47863.3</v>
      </c>
      <c r="AC323" s="197">
        <v>319</v>
      </c>
      <c r="AD323" s="197">
        <v>35446</v>
      </c>
      <c r="AE323" s="197">
        <v>37218.300000000003</v>
      </c>
      <c r="AF323" s="197">
        <v>39079.22</v>
      </c>
      <c r="AG323" s="197">
        <v>41033.18</v>
      </c>
      <c r="AH323" s="197">
        <v>43084.84</v>
      </c>
      <c r="AI323" s="197">
        <v>45239.08</v>
      </c>
      <c r="AJ323" s="197">
        <v>47501.03</v>
      </c>
      <c r="AK323" s="197">
        <v>49876.08</v>
      </c>
      <c r="AM323" s="175"/>
    </row>
    <row r="324" spans="2:39" x14ac:dyDescent="0.3">
      <c r="B324" s="217"/>
      <c r="C324" s="136"/>
      <c r="D324" s="154">
        <v>1</v>
      </c>
      <c r="E324" s="178" t="s">
        <v>95</v>
      </c>
      <c r="F324" s="181">
        <v>8</v>
      </c>
      <c r="Q324" s="166"/>
      <c r="R324" s="197">
        <v>36885.4</v>
      </c>
      <c r="S324" s="191">
        <v>38729.699999999997</v>
      </c>
      <c r="T324" s="191">
        <v>40666.199999999997</v>
      </c>
      <c r="U324" s="191">
        <v>42699.5</v>
      </c>
      <c r="V324" s="191">
        <v>44834.5</v>
      </c>
      <c r="W324" s="191">
        <v>47076.2</v>
      </c>
      <c r="X324" s="191">
        <v>49430</v>
      </c>
      <c r="Y324" s="191">
        <v>51901.5</v>
      </c>
      <c r="AC324" s="197">
        <v>320</v>
      </c>
      <c r="AD324" s="197">
        <v>43257.5</v>
      </c>
      <c r="AE324" s="197">
        <v>45420.38</v>
      </c>
      <c r="AF324" s="197">
        <v>47691.4</v>
      </c>
      <c r="AG324" s="197">
        <v>50075.97</v>
      </c>
      <c r="AH324" s="197">
        <v>52579.77</v>
      </c>
      <c r="AI324" s="197">
        <v>55208.76</v>
      </c>
      <c r="AJ324" s="197">
        <v>57969.2</v>
      </c>
      <c r="AK324" s="197">
        <v>60867.66</v>
      </c>
      <c r="AM324" s="175"/>
    </row>
    <row r="325" spans="2:39" x14ac:dyDescent="0.3">
      <c r="B325" s="217"/>
      <c r="C325" s="136"/>
      <c r="D325" s="154">
        <v>1</v>
      </c>
      <c r="E325" s="178" t="s">
        <v>95</v>
      </c>
      <c r="F325" s="181">
        <v>9</v>
      </c>
      <c r="Q325" s="166"/>
      <c r="R325" s="197">
        <v>37402.199999999997</v>
      </c>
      <c r="S325" s="191">
        <v>39272.300000000003</v>
      </c>
      <c r="T325" s="191">
        <v>41235.9</v>
      </c>
      <c r="U325" s="191">
        <v>43297.7</v>
      </c>
      <c r="V325" s="191">
        <v>45462.6</v>
      </c>
      <c r="W325" s="191">
        <v>47735.7</v>
      </c>
      <c r="X325" s="191">
        <v>50122.5</v>
      </c>
      <c r="Y325" s="191">
        <v>52628.6</v>
      </c>
      <c r="AC325" s="197">
        <v>321</v>
      </c>
      <c r="AD325" s="197">
        <v>45354.5</v>
      </c>
      <c r="AE325" s="197">
        <v>47622.23</v>
      </c>
      <c r="AF325" s="197">
        <v>50003.34</v>
      </c>
      <c r="AG325" s="197">
        <v>52503.51</v>
      </c>
      <c r="AH325" s="197">
        <v>55128.69</v>
      </c>
      <c r="AI325" s="197">
        <v>57885.120000000003</v>
      </c>
      <c r="AJ325" s="197">
        <v>60779.38</v>
      </c>
      <c r="AK325" s="197">
        <v>63818.35</v>
      </c>
      <c r="AM325" s="175"/>
    </row>
    <row r="326" spans="2:39" x14ac:dyDescent="0.3">
      <c r="B326" s="217"/>
      <c r="C326" s="136"/>
      <c r="D326" s="154">
        <v>1</v>
      </c>
      <c r="E326" s="178" t="s">
        <v>95</v>
      </c>
      <c r="F326" s="181">
        <v>10</v>
      </c>
      <c r="Q326" s="166"/>
      <c r="R326" s="197">
        <v>37169</v>
      </c>
      <c r="S326" s="191">
        <v>39027.5</v>
      </c>
      <c r="T326" s="191">
        <v>40978.9</v>
      </c>
      <c r="U326" s="191">
        <v>43027.8</v>
      </c>
      <c r="V326" s="191">
        <v>45179.199999999997</v>
      </c>
      <c r="W326" s="191">
        <v>47438.2</v>
      </c>
      <c r="X326" s="191">
        <v>49810.1</v>
      </c>
      <c r="Y326" s="191">
        <v>52300.6</v>
      </c>
      <c r="AC326" s="197">
        <v>322</v>
      </c>
      <c r="AD326" s="197">
        <v>45924.5</v>
      </c>
      <c r="AE326" s="197">
        <v>48220.73</v>
      </c>
      <c r="AF326" s="197">
        <v>50631.77</v>
      </c>
      <c r="AG326" s="197">
        <v>53163.360000000001</v>
      </c>
      <c r="AH326" s="197">
        <v>55821.53</v>
      </c>
      <c r="AI326" s="197">
        <v>58612.61</v>
      </c>
      <c r="AJ326" s="197">
        <v>61543.24</v>
      </c>
      <c r="AK326" s="197">
        <v>64620.4</v>
      </c>
      <c r="AM326" s="175"/>
    </row>
    <row r="327" spans="2:39" x14ac:dyDescent="0.3">
      <c r="B327" s="217"/>
      <c r="C327" s="136"/>
      <c r="D327" s="154">
        <v>1</v>
      </c>
      <c r="E327" s="178" t="s">
        <v>95</v>
      </c>
      <c r="F327" s="181">
        <v>11</v>
      </c>
      <c r="Q327" s="166"/>
      <c r="R327" s="197">
        <v>36831.800000000003</v>
      </c>
      <c r="S327" s="191">
        <v>38673.4</v>
      </c>
      <c r="T327" s="191">
        <v>40607.1</v>
      </c>
      <c r="U327" s="191">
        <v>42637.5</v>
      </c>
      <c r="V327" s="191">
        <v>44769.4</v>
      </c>
      <c r="W327" s="191">
        <v>47007.9</v>
      </c>
      <c r="X327" s="191">
        <v>49358.3</v>
      </c>
      <c r="Y327" s="191">
        <v>51826.2</v>
      </c>
      <c r="AC327" s="197">
        <v>323</v>
      </c>
      <c r="AD327" s="197">
        <v>45152</v>
      </c>
      <c r="AE327" s="197">
        <v>47409.599999999999</v>
      </c>
      <c r="AF327" s="197">
        <v>49780.08</v>
      </c>
      <c r="AG327" s="197">
        <v>52269.08</v>
      </c>
      <c r="AH327" s="197">
        <v>54882.53</v>
      </c>
      <c r="AI327" s="197">
        <v>57626.66</v>
      </c>
      <c r="AJ327" s="197">
        <v>60507.99</v>
      </c>
      <c r="AK327" s="197">
        <v>63533.39</v>
      </c>
      <c r="AM327" s="175"/>
    </row>
    <row r="328" spans="2:39" x14ac:dyDescent="0.3">
      <c r="B328" s="217"/>
      <c r="C328" s="136"/>
      <c r="D328" s="154">
        <v>1</v>
      </c>
      <c r="E328" s="178" t="s">
        <v>95</v>
      </c>
      <c r="F328" s="181">
        <v>12</v>
      </c>
      <c r="Q328" s="166"/>
      <c r="R328" s="197">
        <v>36643</v>
      </c>
      <c r="S328" s="191">
        <v>38475.199999999997</v>
      </c>
      <c r="T328" s="191">
        <v>40399</v>
      </c>
      <c r="U328" s="191">
        <v>42419</v>
      </c>
      <c r="V328" s="191">
        <v>44540</v>
      </c>
      <c r="W328" s="191">
        <v>46767</v>
      </c>
      <c r="X328" s="191">
        <v>49105.4</v>
      </c>
      <c r="Y328" s="191">
        <v>51560.7</v>
      </c>
      <c r="AC328" s="197">
        <v>324</v>
      </c>
      <c r="AD328" s="197">
        <v>44661</v>
      </c>
      <c r="AE328" s="197">
        <v>46894.05</v>
      </c>
      <c r="AF328" s="197">
        <v>49238.75</v>
      </c>
      <c r="AG328" s="197">
        <v>51700.69</v>
      </c>
      <c r="AH328" s="197">
        <v>54285.72</v>
      </c>
      <c r="AI328" s="197">
        <v>57000.01</v>
      </c>
      <c r="AJ328" s="197">
        <v>59850.01</v>
      </c>
      <c r="AK328" s="197">
        <v>62842.51</v>
      </c>
      <c r="AM328" s="175"/>
    </row>
    <row r="329" spans="2:39" x14ac:dyDescent="0.3">
      <c r="B329" s="217"/>
      <c r="C329" s="136"/>
      <c r="D329" s="154">
        <v>1</v>
      </c>
      <c r="E329" s="178" t="s">
        <v>95</v>
      </c>
      <c r="F329" s="181">
        <v>13</v>
      </c>
      <c r="Q329" s="166"/>
      <c r="R329" s="197">
        <v>36162.5</v>
      </c>
      <c r="S329" s="191">
        <v>37970.6</v>
      </c>
      <c r="T329" s="191">
        <v>39869.1</v>
      </c>
      <c r="U329" s="191">
        <v>41862.6</v>
      </c>
      <c r="V329" s="191">
        <v>43955.7</v>
      </c>
      <c r="W329" s="191">
        <v>46153.5</v>
      </c>
      <c r="X329" s="191">
        <v>48461.2</v>
      </c>
      <c r="Y329" s="191">
        <v>50884.3</v>
      </c>
      <c r="AC329" s="197">
        <v>325</v>
      </c>
      <c r="AD329" s="197">
        <v>44728</v>
      </c>
      <c r="AE329" s="197">
        <v>46964.4</v>
      </c>
      <c r="AF329" s="197">
        <v>49312.62</v>
      </c>
      <c r="AG329" s="197">
        <v>51778.25</v>
      </c>
      <c r="AH329" s="197">
        <v>54367.16</v>
      </c>
      <c r="AI329" s="197">
        <v>57085.52</v>
      </c>
      <c r="AJ329" s="197">
        <v>59939.8</v>
      </c>
      <c r="AK329" s="197">
        <v>62936.79</v>
      </c>
      <c r="AM329" s="175"/>
    </row>
    <row r="330" spans="2:39" x14ac:dyDescent="0.3">
      <c r="B330" s="217"/>
      <c r="C330" s="136"/>
      <c r="D330" s="154">
        <v>1</v>
      </c>
      <c r="E330" s="178" t="s">
        <v>95</v>
      </c>
      <c r="F330" s="181">
        <v>14</v>
      </c>
      <c r="Q330" s="166"/>
      <c r="R330" s="197">
        <v>35815.599999999999</v>
      </c>
      <c r="S330" s="191">
        <v>37606.400000000001</v>
      </c>
      <c r="T330" s="191">
        <v>39486.699999999997</v>
      </c>
      <c r="U330" s="191">
        <v>41461</v>
      </c>
      <c r="V330" s="191">
        <v>43534.1</v>
      </c>
      <c r="W330" s="191">
        <v>45710.8</v>
      </c>
      <c r="X330" s="191">
        <v>47996.3</v>
      </c>
      <c r="Y330" s="191">
        <v>50396.1</v>
      </c>
      <c r="AC330" s="197">
        <v>326</v>
      </c>
      <c r="AD330" s="197">
        <v>44901.5</v>
      </c>
      <c r="AE330" s="197">
        <v>47146.58</v>
      </c>
      <c r="AF330" s="197">
        <v>49503.91</v>
      </c>
      <c r="AG330" s="197">
        <v>51979.11</v>
      </c>
      <c r="AH330" s="197">
        <v>54578.07</v>
      </c>
      <c r="AI330" s="197">
        <v>57306.97</v>
      </c>
      <c r="AJ330" s="197">
        <v>60172.32</v>
      </c>
      <c r="AK330" s="197">
        <v>63180.94</v>
      </c>
      <c r="AM330" s="175"/>
    </row>
    <row r="331" spans="2:39" x14ac:dyDescent="0.3">
      <c r="B331" s="217"/>
      <c r="C331" s="136"/>
      <c r="D331" s="154">
        <v>1</v>
      </c>
      <c r="E331" s="178" t="s">
        <v>95</v>
      </c>
      <c r="F331" s="181">
        <v>15</v>
      </c>
      <c r="Q331" s="166"/>
      <c r="R331" s="197">
        <v>36022.699999999997</v>
      </c>
      <c r="S331" s="191">
        <v>37823.800000000003</v>
      </c>
      <c r="T331" s="191">
        <v>39715</v>
      </c>
      <c r="U331" s="191">
        <v>41700.800000000003</v>
      </c>
      <c r="V331" s="191">
        <v>43785.8</v>
      </c>
      <c r="W331" s="191">
        <v>45975.1</v>
      </c>
      <c r="X331" s="191">
        <v>48273.9</v>
      </c>
      <c r="Y331" s="191">
        <v>50687.6</v>
      </c>
      <c r="AC331" s="197">
        <v>327</v>
      </c>
      <c r="AD331" s="197">
        <v>45357.5</v>
      </c>
      <c r="AE331" s="197">
        <v>47625.38</v>
      </c>
      <c r="AF331" s="197">
        <v>50006.65</v>
      </c>
      <c r="AG331" s="197">
        <v>52506.98</v>
      </c>
      <c r="AH331" s="197">
        <v>55132.33</v>
      </c>
      <c r="AI331" s="197">
        <v>57888.95</v>
      </c>
      <c r="AJ331" s="197">
        <v>60783.4</v>
      </c>
      <c r="AK331" s="197">
        <v>63822.57</v>
      </c>
      <c r="AM331" s="175"/>
    </row>
    <row r="332" spans="2:39" x14ac:dyDescent="0.3">
      <c r="B332" s="217"/>
      <c r="C332" s="136"/>
      <c r="D332" s="154">
        <v>1</v>
      </c>
      <c r="E332" s="178" t="s">
        <v>95</v>
      </c>
      <c r="F332" s="181">
        <v>16</v>
      </c>
      <c r="Q332" s="166"/>
      <c r="R332" s="197">
        <v>37441.800000000003</v>
      </c>
      <c r="S332" s="191">
        <v>39313.9</v>
      </c>
      <c r="T332" s="191">
        <v>41279.599999999999</v>
      </c>
      <c r="U332" s="191">
        <v>43343.6</v>
      </c>
      <c r="V332" s="191">
        <v>45510.8</v>
      </c>
      <c r="W332" s="191">
        <v>47786.3</v>
      </c>
      <c r="X332" s="191">
        <v>50175.6</v>
      </c>
      <c r="Y332" s="191">
        <v>52684.4</v>
      </c>
      <c r="AC332" s="197">
        <v>328</v>
      </c>
      <c r="AD332" s="197">
        <v>46237.5</v>
      </c>
      <c r="AE332" s="197">
        <v>48549.38</v>
      </c>
      <c r="AF332" s="197">
        <v>50976.85</v>
      </c>
      <c r="AG332" s="197">
        <v>53525.69</v>
      </c>
      <c r="AH332" s="197">
        <v>56201.97</v>
      </c>
      <c r="AI332" s="197">
        <v>59012.07</v>
      </c>
      <c r="AJ332" s="197">
        <v>61962.67</v>
      </c>
      <c r="AK332" s="197">
        <v>65060.800000000003</v>
      </c>
      <c r="AM332" s="175"/>
    </row>
    <row r="333" spans="2:39" x14ac:dyDescent="0.3">
      <c r="B333" s="217"/>
      <c r="C333" s="136"/>
      <c r="D333" s="154">
        <v>1</v>
      </c>
      <c r="E333" s="178" t="s">
        <v>95</v>
      </c>
      <c r="F333" s="181">
        <v>17</v>
      </c>
      <c r="Q333" s="166"/>
      <c r="R333" s="197">
        <v>39265.5</v>
      </c>
      <c r="S333" s="191">
        <v>41228.800000000003</v>
      </c>
      <c r="T333" s="191">
        <v>43290.2</v>
      </c>
      <c r="U333" s="191">
        <v>45454.7</v>
      </c>
      <c r="V333" s="191">
        <v>47727.4</v>
      </c>
      <c r="W333" s="191">
        <v>50113.8</v>
      </c>
      <c r="X333" s="191">
        <v>52619.5</v>
      </c>
      <c r="Y333" s="191">
        <v>55250.5</v>
      </c>
      <c r="AC333" s="197">
        <v>329</v>
      </c>
      <c r="AD333" s="197">
        <v>49650</v>
      </c>
      <c r="AE333" s="197">
        <v>52132.5</v>
      </c>
      <c r="AF333" s="197">
        <v>54739.13</v>
      </c>
      <c r="AG333" s="197">
        <v>57476.09</v>
      </c>
      <c r="AH333" s="197">
        <v>60349.89</v>
      </c>
      <c r="AI333" s="197">
        <v>63367.38</v>
      </c>
      <c r="AJ333" s="197">
        <v>66535.75</v>
      </c>
      <c r="AK333" s="197">
        <v>69862.539999999994</v>
      </c>
      <c r="AM333" s="175"/>
    </row>
    <row r="334" spans="2:39" x14ac:dyDescent="0.3">
      <c r="B334" s="217"/>
      <c r="C334" s="136"/>
      <c r="D334" s="154">
        <v>1</v>
      </c>
      <c r="E334" s="178" t="s">
        <v>95</v>
      </c>
      <c r="F334" s="181">
        <v>18</v>
      </c>
      <c r="Q334" s="166"/>
      <c r="R334" s="197">
        <v>40146.800000000003</v>
      </c>
      <c r="S334" s="191">
        <v>42154.1</v>
      </c>
      <c r="T334" s="191">
        <v>44261.8</v>
      </c>
      <c r="U334" s="191">
        <v>46474.9</v>
      </c>
      <c r="V334" s="191">
        <v>48798.6</v>
      </c>
      <c r="W334" s="191">
        <v>51238.5</v>
      </c>
      <c r="X334" s="191">
        <v>53800.4</v>
      </c>
      <c r="Y334" s="191">
        <v>56490.400000000001</v>
      </c>
      <c r="AC334" s="197">
        <v>330</v>
      </c>
      <c r="AD334" s="197">
        <v>50816</v>
      </c>
      <c r="AE334" s="197">
        <v>53356.800000000003</v>
      </c>
      <c r="AF334" s="197">
        <v>56024.639999999999</v>
      </c>
      <c r="AG334" s="197">
        <v>58825.87</v>
      </c>
      <c r="AH334" s="197">
        <v>61767.16</v>
      </c>
      <c r="AI334" s="197">
        <v>64855.519999999997</v>
      </c>
      <c r="AJ334" s="197">
        <v>68098.3</v>
      </c>
      <c r="AK334" s="197">
        <v>71503.22</v>
      </c>
      <c r="AM334" s="175"/>
    </row>
    <row r="335" spans="2:39" x14ac:dyDescent="0.3">
      <c r="B335" s="217"/>
      <c r="C335" s="136"/>
      <c r="D335" s="154">
        <v>1</v>
      </c>
      <c r="E335" s="178" t="s">
        <v>95</v>
      </c>
      <c r="F335" s="181">
        <v>19</v>
      </c>
      <c r="Q335" s="166"/>
      <c r="R335" s="197">
        <v>41020.699999999997</v>
      </c>
      <c r="S335" s="191">
        <v>43071.7</v>
      </c>
      <c r="T335" s="191">
        <v>45225.3</v>
      </c>
      <c r="U335" s="191">
        <v>47486.6</v>
      </c>
      <c r="V335" s="191">
        <v>49860.9</v>
      </c>
      <c r="W335" s="191">
        <v>52353.9</v>
      </c>
      <c r="X335" s="191">
        <v>54971.6</v>
      </c>
      <c r="Y335" s="191">
        <v>57720.2</v>
      </c>
      <c r="AC335" s="197">
        <v>331</v>
      </c>
      <c r="AD335" s="197">
        <v>50099.5</v>
      </c>
      <c r="AE335" s="197">
        <v>52604.480000000003</v>
      </c>
      <c r="AF335" s="197">
        <v>55234.7</v>
      </c>
      <c r="AG335" s="197">
        <v>57996.44</v>
      </c>
      <c r="AH335" s="197">
        <v>60896.26</v>
      </c>
      <c r="AI335" s="197">
        <v>63941.07</v>
      </c>
      <c r="AJ335" s="197">
        <v>67138.12</v>
      </c>
      <c r="AK335" s="197">
        <v>70495.03</v>
      </c>
      <c r="AM335" s="175"/>
    </row>
    <row r="336" spans="2:39" x14ac:dyDescent="0.3">
      <c r="B336" s="217"/>
      <c r="C336" s="136"/>
      <c r="D336" s="154">
        <v>1</v>
      </c>
      <c r="E336" s="178" t="s">
        <v>95</v>
      </c>
      <c r="F336" s="181">
        <v>20</v>
      </c>
      <c r="Q336" s="166"/>
      <c r="R336" s="197">
        <v>40165.4</v>
      </c>
      <c r="S336" s="191">
        <v>42173.7</v>
      </c>
      <c r="T336" s="191">
        <v>44282.400000000001</v>
      </c>
      <c r="U336" s="191">
        <v>46496.5</v>
      </c>
      <c r="V336" s="191">
        <v>48821.3</v>
      </c>
      <c r="W336" s="191">
        <v>51262.400000000001</v>
      </c>
      <c r="X336" s="191">
        <v>53825.5</v>
      </c>
      <c r="Y336" s="191">
        <v>56516.800000000003</v>
      </c>
      <c r="AC336" s="197">
        <v>332</v>
      </c>
      <c r="AD336" s="197">
        <v>48042.5</v>
      </c>
      <c r="AE336" s="197">
        <v>50444.63</v>
      </c>
      <c r="AF336" s="197">
        <v>52966.86</v>
      </c>
      <c r="AG336" s="197">
        <v>55615.199999999997</v>
      </c>
      <c r="AH336" s="197">
        <v>58395.96</v>
      </c>
      <c r="AI336" s="197">
        <v>61315.76</v>
      </c>
      <c r="AJ336" s="197">
        <v>64381.55</v>
      </c>
      <c r="AK336" s="197">
        <v>67600.63</v>
      </c>
      <c r="AM336" s="175"/>
    </row>
    <row r="337" spans="2:39" x14ac:dyDescent="0.3">
      <c r="B337" s="217"/>
      <c r="C337" s="136"/>
      <c r="D337" s="154">
        <v>1</v>
      </c>
      <c r="E337" s="178" t="s">
        <v>95</v>
      </c>
      <c r="F337" s="181">
        <v>21</v>
      </c>
      <c r="Q337" s="166"/>
      <c r="R337" s="197">
        <v>37289</v>
      </c>
      <c r="S337" s="191">
        <v>39153.5</v>
      </c>
      <c r="T337" s="191">
        <v>41111.199999999997</v>
      </c>
      <c r="U337" s="191">
        <v>43166.8</v>
      </c>
      <c r="V337" s="191">
        <v>45325.1</v>
      </c>
      <c r="W337" s="191">
        <v>47591.4</v>
      </c>
      <c r="X337" s="191">
        <v>49971</v>
      </c>
      <c r="Y337" s="191">
        <v>52469.599999999999</v>
      </c>
      <c r="AC337" s="197">
        <v>333</v>
      </c>
      <c r="AD337" s="197">
        <v>44849.5</v>
      </c>
      <c r="AE337" s="197">
        <v>47091.98</v>
      </c>
      <c r="AF337" s="197">
        <v>49446.58</v>
      </c>
      <c r="AG337" s="197">
        <v>51918.91</v>
      </c>
      <c r="AH337" s="197">
        <v>54514.86</v>
      </c>
      <c r="AI337" s="197">
        <v>57240.6</v>
      </c>
      <c r="AJ337" s="197">
        <v>60102.63</v>
      </c>
      <c r="AK337" s="197">
        <v>63107.76</v>
      </c>
      <c r="AM337" s="175"/>
    </row>
    <row r="338" spans="2:39" x14ac:dyDescent="0.3">
      <c r="B338" s="217"/>
      <c r="C338" s="136"/>
      <c r="D338" s="154">
        <v>1</v>
      </c>
      <c r="E338" s="178" t="s">
        <v>95</v>
      </c>
      <c r="F338" s="181">
        <v>22</v>
      </c>
      <c r="Q338" s="166"/>
      <c r="R338" s="197">
        <v>33264.300000000003</v>
      </c>
      <c r="S338" s="191">
        <v>34927.5</v>
      </c>
      <c r="T338" s="191">
        <v>36673.9</v>
      </c>
      <c r="U338" s="191">
        <v>38507.599999999999</v>
      </c>
      <c r="V338" s="191">
        <v>40433</v>
      </c>
      <c r="W338" s="191">
        <v>42454.7</v>
      </c>
      <c r="X338" s="191">
        <v>44577.4</v>
      </c>
      <c r="Y338" s="191">
        <v>46806.3</v>
      </c>
      <c r="AC338" s="197">
        <v>334</v>
      </c>
      <c r="AD338" s="197">
        <v>40787.5</v>
      </c>
      <c r="AE338" s="197">
        <v>42826.879999999997</v>
      </c>
      <c r="AF338" s="197">
        <v>44968.22</v>
      </c>
      <c r="AG338" s="197">
        <v>47216.63</v>
      </c>
      <c r="AH338" s="197">
        <v>49577.46</v>
      </c>
      <c r="AI338" s="197">
        <v>52056.33</v>
      </c>
      <c r="AJ338" s="197">
        <v>54659.15</v>
      </c>
      <c r="AK338" s="197">
        <v>57392.11</v>
      </c>
      <c r="AM338" s="175"/>
    </row>
    <row r="339" spans="2:39" x14ac:dyDescent="0.3">
      <c r="B339" s="217"/>
      <c r="C339" s="136"/>
      <c r="D339" s="154">
        <v>1</v>
      </c>
      <c r="E339" s="178" t="s">
        <v>95</v>
      </c>
      <c r="F339" s="181">
        <v>23</v>
      </c>
      <c r="Q339" s="166"/>
      <c r="R339" s="197">
        <v>29138.3</v>
      </c>
      <c r="S339" s="191">
        <v>30595.200000000001</v>
      </c>
      <c r="T339" s="191">
        <v>32125</v>
      </c>
      <c r="U339" s="191">
        <v>33731.300000000003</v>
      </c>
      <c r="V339" s="191">
        <v>35417.9</v>
      </c>
      <c r="W339" s="191">
        <v>37188.800000000003</v>
      </c>
      <c r="X339" s="191">
        <v>39048.199999999997</v>
      </c>
      <c r="Y339" s="191">
        <v>41000.6</v>
      </c>
      <c r="AC339" s="197">
        <v>335</v>
      </c>
      <c r="AD339" s="197">
        <v>35950</v>
      </c>
      <c r="AE339" s="197">
        <v>37747.5</v>
      </c>
      <c r="AF339" s="197">
        <v>39634.879999999997</v>
      </c>
      <c r="AG339" s="197">
        <v>41616.620000000003</v>
      </c>
      <c r="AH339" s="197">
        <v>43697.45</v>
      </c>
      <c r="AI339" s="197">
        <v>45882.32</v>
      </c>
      <c r="AJ339" s="197">
        <v>48176.44</v>
      </c>
      <c r="AK339" s="197">
        <v>50585.26</v>
      </c>
      <c r="AM339" s="175"/>
    </row>
    <row r="340" spans="2:39" x14ac:dyDescent="0.3">
      <c r="B340" s="217"/>
      <c r="C340" s="136"/>
      <c r="D340" s="154">
        <v>1</v>
      </c>
      <c r="E340" s="178" t="s">
        <v>95</v>
      </c>
      <c r="F340" s="181">
        <v>24</v>
      </c>
      <c r="Q340" s="166"/>
      <c r="R340" s="197">
        <v>26863.9</v>
      </c>
      <c r="S340" s="191">
        <v>28207.1</v>
      </c>
      <c r="T340" s="191">
        <v>29617.5</v>
      </c>
      <c r="U340" s="191">
        <v>31098.400000000001</v>
      </c>
      <c r="V340" s="191">
        <v>32653.3</v>
      </c>
      <c r="W340" s="191">
        <v>34286</v>
      </c>
      <c r="X340" s="191">
        <v>36000.300000000003</v>
      </c>
      <c r="Y340" s="191">
        <v>37800.300000000003</v>
      </c>
      <c r="AC340" s="197">
        <v>336</v>
      </c>
      <c r="AD340" s="197">
        <v>32341.5</v>
      </c>
      <c r="AE340" s="197">
        <v>33958.58</v>
      </c>
      <c r="AF340" s="197">
        <v>35656.51</v>
      </c>
      <c r="AG340" s="197">
        <v>37439.339999999997</v>
      </c>
      <c r="AH340" s="197">
        <v>39311.31</v>
      </c>
      <c r="AI340" s="197">
        <v>41276.879999999997</v>
      </c>
      <c r="AJ340" s="197">
        <v>43340.72</v>
      </c>
      <c r="AK340" s="197">
        <v>45507.76</v>
      </c>
      <c r="AM340" s="175"/>
    </row>
    <row r="341" spans="2:39" x14ac:dyDescent="0.3">
      <c r="B341" s="217"/>
      <c r="C341" s="136"/>
      <c r="D341" s="154">
        <v>1</v>
      </c>
      <c r="E341" s="178" t="s">
        <v>96</v>
      </c>
      <c r="F341" s="181">
        <v>1</v>
      </c>
      <c r="Q341" s="166"/>
      <c r="R341" s="197">
        <v>24498.6</v>
      </c>
      <c r="S341" s="191">
        <v>25723.5</v>
      </c>
      <c r="T341" s="191">
        <v>27009.7</v>
      </c>
      <c r="U341" s="191">
        <v>28360.2</v>
      </c>
      <c r="V341" s="191">
        <v>29778.2</v>
      </c>
      <c r="W341" s="191">
        <v>31267.1</v>
      </c>
      <c r="X341" s="191">
        <v>32830.5</v>
      </c>
      <c r="Y341" s="191">
        <v>34472</v>
      </c>
      <c r="AC341" s="197">
        <v>337</v>
      </c>
      <c r="AD341" s="197">
        <v>31619</v>
      </c>
      <c r="AE341" s="197">
        <v>33199.949999999997</v>
      </c>
      <c r="AF341" s="197">
        <v>34859.949999999997</v>
      </c>
      <c r="AG341" s="197">
        <v>36602.949999999997</v>
      </c>
      <c r="AH341" s="197">
        <v>38433.1</v>
      </c>
      <c r="AI341" s="197">
        <v>40354.76</v>
      </c>
      <c r="AJ341" s="197">
        <v>42372.5</v>
      </c>
      <c r="AK341" s="197">
        <v>44491.13</v>
      </c>
      <c r="AM341" s="175"/>
    </row>
    <row r="342" spans="2:39" x14ac:dyDescent="0.3">
      <c r="B342" s="217"/>
      <c r="C342" s="136"/>
      <c r="D342" s="154">
        <v>1</v>
      </c>
      <c r="E342" s="178" t="s">
        <v>96</v>
      </c>
      <c r="F342" s="181">
        <v>2</v>
      </c>
      <c r="Q342" s="166"/>
      <c r="R342" s="197">
        <v>24112.6</v>
      </c>
      <c r="S342" s="191">
        <v>25318.2</v>
      </c>
      <c r="T342" s="191">
        <v>26584.1</v>
      </c>
      <c r="U342" s="191">
        <v>27913.3</v>
      </c>
      <c r="V342" s="191">
        <v>29309</v>
      </c>
      <c r="W342" s="191">
        <v>30774.5</v>
      </c>
      <c r="X342" s="191">
        <v>32313.200000000001</v>
      </c>
      <c r="Y342" s="191">
        <v>33928.9</v>
      </c>
      <c r="AC342" s="197">
        <v>338</v>
      </c>
      <c r="AD342" s="197">
        <v>31143.5</v>
      </c>
      <c r="AE342" s="197">
        <v>32700.68</v>
      </c>
      <c r="AF342" s="197">
        <v>34335.71</v>
      </c>
      <c r="AG342" s="197">
        <v>36052.5</v>
      </c>
      <c r="AH342" s="197">
        <v>37855.129999999997</v>
      </c>
      <c r="AI342" s="197">
        <v>39747.89</v>
      </c>
      <c r="AJ342" s="197">
        <v>41735.279999999999</v>
      </c>
      <c r="AK342" s="197">
        <v>43822.04</v>
      </c>
      <c r="AM342" s="175"/>
    </row>
    <row r="343" spans="2:39" x14ac:dyDescent="0.3">
      <c r="B343" s="217"/>
      <c r="C343" s="136"/>
      <c r="D343" s="154">
        <v>1</v>
      </c>
      <c r="E343" s="178" t="s">
        <v>96</v>
      </c>
      <c r="F343" s="181">
        <v>3</v>
      </c>
      <c r="Q343" s="166"/>
      <c r="R343" s="197">
        <v>23724</v>
      </c>
      <c r="S343" s="191">
        <v>24910.2</v>
      </c>
      <c r="T343" s="191">
        <v>26155.7</v>
      </c>
      <c r="U343" s="191">
        <v>27463.5</v>
      </c>
      <c r="V343" s="191">
        <v>28836.7</v>
      </c>
      <c r="W343" s="191">
        <v>30278.5</v>
      </c>
      <c r="X343" s="191">
        <v>31792.400000000001</v>
      </c>
      <c r="Y343" s="191">
        <v>33382</v>
      </c>
      <c r="AC343" s="197">
        <v>339</v>
      </c>
      <c r="AD343" s="197">
        <v>30413.5</v>
      </c>
      <c r="AE343" s="197">
        <v>31934.18</v>
      </c>
      <c r="AF343" s="197">
        <v>33530.89</v>
      </c>
      <c r="AG343" s="197">
        <v>35207.43</v>
      </c>
      <c r="AH343" s="197">
        <v>36967.800000000003</v>
      </c>
      <c r="AI343" s="197">
        <v>38816.19</v>
      </c>
      <c r="AJ343" s="197">
        <v>40757</v>
      </c>
      <c r="AK343" s="197">
        <v>42794.85</v>
      </c>
      <c r="AM343" s="175"/>
    </row>
    <row r="344" spans="2:39" x14ac:dyDescent="0.3">
      <c r="B344" s="217"/>
      <c r="C344" s="136"/>
      <c r="D344" s="154">
        <v>1</v>
      </c>
      <c r="E344" s="178" t="s">
        <v>96</v>
      </c>
      <c r="F344" s="181">
        <v>4</v>
      </c>
      <c r="Q344" s="166"/>
      <c r="R344" s="197">
        <v>23479.1</v>
      </c>
      <c r="S344" s="191">
        <v>24653.1</v>
      </c>
      <c r="T344" s="191">
        <v>25885.8</v>
      </c>
      <c r="U344" s="191">
        <v>27180.1</v>
      </c>
      <c r="V344" s="191">
        <v>28539.1</v>
      </c>
      <c r="W344" s="191">
        <v>29966.1</v>
      </c>
      <c r="X344" s="191">
        <v>31464.400000000001</v>
      </c>
      <c r="Y344" s="191">
        <v>33037.599999999999</v>
      </c>
      <c r="AC344" s="197">
        <v>340</v>
      </c>
      <c r="AD344" s="197">
        <v>29722</v>
      </c>
      <c r="AE344" s="197">
        <v>31208.1</v>
      </c>
      <c r="AF344" s="197">
        <v>32768.51</v>
      </c>
      <c r="AG344" s="197">
        <v>34406.94</v>
      </c>
      <c r="AH344" s="197">
        <v>36127.29</v>
      </c>
      <c r="AI344" s="197">
        <v>37933.65</v>
      </c>
      <c r="AJ344" s="197">
        <v>39830.33</v>
      </c>
      <c r="AK344" s="197">
        <v>41821.85</v>
      </c>
      <c r="AM344" s="175"/>
    </row>
    <row r="345" spans="2:39" x14ac:dyDescent="0.3">
      <c r="B345" s="217"/>
      <c r="C345" s="136"/>
      <c r="D345" s="154">
        <v>1</v>
      </c>
      <c r="E345" s="178" t="s">
        <v>96</v>
      </c>
      <c r="F345" s="181">
        <v>5</v>
      </c>
      <c r="Q345" s="166"/>
      <c r="R345" s="197">
        <v>23906.2</v>
      </c>
      <c r="S345" s="191">
        <v>25101.5</v>
      </c>
      <c r="T345" s="191">
        <v>26356.6</v>
      </c>
      <c r="U345" s="191">
        <v>27674.400000000001</v>
      </c>
      <c r="V345" s="191">
        <v>29058.1</v>
      </c>
      <c r="W345" s="191">
        <v>30511</v>
      </c>
      <c r="X345" s="191">
        <v>32036.6</v>
      </c>
      <c r="Y345" s="191">
        <v>33638.400000000001</v>
      </c>
      <c r="AC345" s="197">
        <v>341</v>
      </c>
      <c r="AD345" s="197">
        <v>28982</v>
      </c>
      <c r="AE345" s="197">
        <v>30431.1</v>
      </c>
      <c r="AF345" s="197">
        <v>31952.66</v>
      </c>
      <c r="AG345" s="197">
        <v>33550.29</v>
      </c>
      <c r="AH345" s="197">
        <v>35227.800000000003</v>
      </c>
      <c r="AI345" s="197">
        <v>36989.19</v>
      </c>
      <c r="AJ345" s="197">
        <v>38838.65</v>
      </c>
      <c r="AK345" s="197">
        <v>40780.58</v>
      </c>
      <c r="AM345" s="175"/>
    </row>
    <row r="346" spans="2:39" x14ac:dyDescent="0.3">
      <c r="B346" s="217"/>
      <c r="C346" s="136"/>
      <c r="D346" s="154">
        <v>1</v>
      </c>
      <c r="E346" s="178" t="s">
        <v>96</v>
      </c>
      <c r="F346" s="181">
        <v>6</v>
      </c>
      <c r="Q346" s="166"/>
      <c r="R346" s="197">
        <v>26951.9</v>
      </c>
      <c r="S346" s="191">
        <v>28299.5</v>
      </c>
      <c r="T346" s="191">
        <v>29714.5</v>
      </c>
      <c r="U346" s="191">
        <v>31200.2</v>
      </c>
      <c r="V346" s="191">
        <v>32760.2</v>
      </c>
      <c r="W346" s="191">
        <v>34398.199999999997</v>
      </c>
      <c r="X346" s="191">
        <v>36118.1</v>
      </c>
      <c r="Y346" s="191">
        <v>37924</v>
      </c>
      <c r="AC346" s="197">
        <v>342</v>
      </c>
      <c r="AD346" s="197">
        <v>29726.5</v>
      </c>
      <c r="AE346" s="197">
        <v>31212.83</v>
      </c>
      <c r="AF346" s="197">
        <v>32773.47</v>
      </c>
      <c r="AG346" s="197">
        <v>34412.14</v>
      </c>
      <c r="AH346" s="197">
        <v>36132.75</v>
      </c>
      <c r="AI346" s="197">
        <v>37939.39</v>
      </c>
      <c r="AJ346" s="197">
        <v>39836.36</v>
      </c>
      <c r="AK346" s="197">
        <v>41828.18</v>
      </c>
      <c r="AM346" s="175"/>
    </row>
    <row r="347" spans="2:39" x14ac:dyDescent="0.3">
      <c r="B347" s="217"/>
      <c r="C347" s="136"/>
      <c r="D347" s="154">
        <v>1</v>
      </c>
      <c r="E347" s="178" t="s">
        <v>96</v>
      </c>
      <c r="F347" s="181">
        <v>7</v>
      </c>
      <c r="Q347" s="166"/>
      <c r="R347" s="197">
        <v>32038.799999999999</v>
      </c>
      <c r="S347" s="191">
        <v>33640.699999999997</v>
      </c>
      <c r="T347" s="191">
        <v>35322.699999999997</v>
      </c>
      <c r="U347" s="191">
        <v>37088.800000000003</v>
      </c>
      <c r="V347" s="191">
        <v>38943.199999999997</v>
      </c>
      <c r="W347" s="191">
        <v>40890.400000000001</v>
      </c>
      <c r="X347" s="191">
        <v>42934.9</v>
      </c>
      <c r="Y347" s="191">
        <v>45081.599999999999</v>
      </c>
      <c r="AC347" s="197">
        <v>343</v>
      </c>
      <c r="AD347" s="197">
        <v>34058.5</v>
      </c>
      <c r="AE347" s="197">
        <v>35761.43</v>
      </c>
      <c r="AF347" s="197">
        <v>37549.5</v>
      </c>
      <c r="AG347" s="197">
        <v>39426.980000000003</v>
      </c>
      <c r="AH347" s="197">
        <v>41398.33</v>
      </c>
      <c r="AI347" s="197">
        <v>43468.25</v>
      </c>
      <c r="AJ347" s="197">
        <v>45641.66</v>
      </c>
      <c r="AK347" s="197">
        <v>47923.74</v>
      </c>
      <c r="AM347" s="175"/>
    </row>
    <row r="348" spans="2:39" x14ac:dyDescent="0.3">
      <c r="B348" s="217"/>
      <c r="C348" s="136"/>
      <c r="D348" s="154">
        <v>1</v>
      </c>
      <c r="E348" s="178" t="s">
        <v>96</v>
      </c>
      <c r="F348" s="181">
        <v>8</v>
      </c>
      <c r="Q348" s="166"/>
      <c r="R348" s="197">
        <v>34342.800000000003</v>
      </c>
      <c r="S348" s="191">
        <v>36059.9</v>
      </c>
      <c r="T348" s="191">
        <v>37862.9</v>
      </c>
      <c r="U348" s="191">
        <v>39756</v>
      </c>
      <c r="V348" s="191">
        <v>41743.800000000003</v>
      </c>
      <c r="W348" s="191">
        <v>43831</v>
      </c>
      <c r="X348" s="191">
        <v>46022.6</v>
      </c>
      <c r="Y348" s="191">
        <v>48323.7</v>
      </c>
      <c r="AC348" s="197">
        <v>344</v>
      </c>
      <c r="AD348" s="197">
        <v>41358.5</v>
      </c>
      <c r="AE348" s="197">
        <v>43426.43</v>
      </c>
      <c r="AF348" s="197">
        <v>45597.75</v>
      </c>
      <c r="AG348" s="197">
        <v>47877.64</v>
      </c>
      <c r="AH348" s="197">
        <v>50271.519999999997</v>
      </c>
      <c r="AI348" s="197">
        <v>52785.1</v>
      </c>
      <c r="AJ348" s="197">
        <v>55424.36</v>
      </c>
      <c r="AK348" s="197">
        <v>58195.58</v>
      </c>
      <c r="AM348" s="175"/>
    </row>
    <row r="349" spans="2:39" x14ac:dyDescent="0.3">
      <c r="B349" s="217"/>
      <c r="C349" s="136"/>
      <c r="D349" s="154">
        <v>1</v>
      </c>
      <c r="E349" s="178" t="s">
        <v>96</v>
      </c>
      <c r="F349" s="181">
        <v>9</v>
      </c>
      <c r="Q349" s="166"/>
      <c r="R349" s="197">
        <v>34924.6</v>
      </c>
      <c r="S349" s="191">
        <v>36670.800000000003</v>
      </c>
      <c r="T349" s="191">
        <v>38504.300000000003</v>
      </c>
      <c r="U349" s="191">
        <v>40429.5</v>
      </c>
      <c r="V349" s="191">
        <v>42451</v>
      </c>
      <c r="W349" s="191">
        <v>44573.599999999999</v>
      </c>
      <c r="X349" s="191">
        <v>46802.3</v>
      </c>
      <c r="Y349" s="191">
        <v>49142.400000000001</v>
      </c>
      <c r="AC349" s="197">
        <v>345</v>
      </c>
      <c r="AD349" s="197">
        <v>43393</v>
      </c>
      <c r="AE349" s="197">
        <v>45562.65</v>
      </c>
      <c r="AF349" s="197">
        <v>47840.78</v>
      </c>
      <c r="AG349" s="197">
        <v>50232.82</v>
      </c>
      <c r="AH349" s="197">
        <v>52744.46</v>
      </c>
      <c r="AI349" s="197">
        <v>55381.68</v>
      </c>
      <c r="AJ349" s="197">
        <v>58150.76</v>
      </c>
      <c r="AK349" s="197">
        <v>61058.3</v>
      </c>
      <c r="AM349" s="175"/>
    </row>
    <row r="350" spans="2:39" x14ac:dyDescent="0.3">
      <c r="B350" s="217"/>
      <c r="C350" s="136"/>
      <c r="D350" s="154">
        <v>1</v>
      </c>
      <c r="E350" s="178" t="s">
        <v>96</v>
      </c>
      <c r="F350" s="181">
        <v>10</v>
      </c>
      <c r="Q350" s="166"/>
      <c r="R350" s="197">
        <v>34733.599999999999</v>
      </c>
      <c r="S350" s="191">
        <v>36470.300000000003</v>
      </c>
      <c r="T350" s="191">
        <v>38293.800000000003</v>
      </c>
      <c r="U350" s="191">
        <v>40208.5</v>
      </c>
      <c r="V350" s="191">
        <v>42218.9</v>
      </c>
      <c r="W350" s="191">
        <v>44329.8</v>
      </c>
      <c r="X350" s="191">
        <v>46546.3</v>
      </c>
      <c r="Y350" s="191">
        <v>48873.599999999999</v>
      </c>
      <c r="AC350" s="197">
        <v>346</v>
      </c>
      <c r="AD350" s="197">
        <v>43910</v>
      </c>
      <c r="AE350" s="197">
        <v>46105.5</v>
      </c>
      <c r="AF350" s="197">
        <v>48410.78</v>
      </c>
      <c r="AG350" s="197">
        <v>50831.32</v>
      </c>
      <c r="AH350" s="197">
        <v>53372.89</v>
      </c>
      <c r="AI350" s="197">
        <v>56041.53</v>
      </c>
      <c r="AJ350" s="197">
        <v>58843.61</v>
      </c>
      <c r="AK350" s="197">
        <v>61785.79</v>
      </c>
      <c r="AM350" s="175"/>
    </row>
    <row r="351" spans="2:39" x14ac:dyDescent="0.3">
      <c r="B351" s="217"/>
      <c r="C351" s="136"/>
      <c r="D351" s="154">
        <v>1</v>
      </c>
      <c r="E351" s="178" t="s">
        <v>96</v>
      </c>
      <c r="F351" s="181">
        <v>11</v>
      </c>
      <c r="Q351" s="166"/>
      <c r="R351" s="197">
        <v>34710.800000000003</v>
      </c>
      <c r="S351" s="191">
        <v>36446.300000000003</v>
      </c>
      <c r="T351" s="191">
        <v>38268.6</v>
      </c>
      <c r="U351" s="191">
        <v>40182</v>
      </c>
      <c r="V351" s="191">
        <v>42191.1</v>
      </c>
      <c r="W351" s="191">
        <v>44300.7</v>
      </c>
      <c r="X351" s="191">
        <v>46515.7</v>
      </c>
      <c r="Y351" s="191">
        <v>48841.5</v>
      </c>
      <c r="AC351" s="197">
        <v>347</v>
      </c>
      <c r="AD351" s="197">
        <v>43780.5</v>
      </c>
      <c r="AE351" s="197">
        <v>45969.53</v>
      </c>
      <c r="AF351" s="197">
        <v>48268.01</v>
      </c>
      <c r="AG351" s="197">
        <v>50681.41</v>
      </c>
      <c r="AH351" s="197">
        <v>53215.48</v>
      </c>
      <c r="AI351" s="197">
        <v>55876.25</v>
      </c>
      <c r="AJ351" s="197">
        <v>58670.06</v>
      </c>
      <c r="AK351" s="197">
        <v>61603.56</v>
      </c>
      <c r="AM351" s="175"/>
    </row>
    <row r="352" spans="2:39" x14ac:dyDescent="0.3">
      <c r="B352" s="217"/>
      <c r="C352" s="136"/>
      <c r="D352" s="154">
        <v>1</v>
      </c>
      <c r="E352" s="178" t="s">
        <v>96</v>
      </c>
      <c r="F352" s="181">
        <v>12</v>
      </c>
      <c r="Q352" s="166"/>
      <c r="R352" s="197">
        <v>34477.599999999999</v>
      </c>
      <c r="S352" s="191">
        <v>36201.5</v>
      </c>
      <c r="T352" s="191">
        <v>38011.599999999999</v>
      </c>
      <c r="U352" s="191">
        <v>39912.199999999997</v>
      </c>
      <c r="V352" s="191">
        <v>41907.800000000003</v>
      </c>
      <c r="W352" s="191">
        <v>44003.199999999997</v>
      </c>
      <c r="X352" s="191">
        <v>46203.4</v>
      </c>
      <c r="Y352" s="191">
        <v>48513.599999999999</v>
      </c>
      <c r="AC352" s="197">
        <v>348</v>
      </c>
      <c r="AD352" s="197">
        <v>43621</v>
      </c>
      <c r="AE352" s="197">
        <v>45802.05</v>
      </c>
      <c r="AF352" s="197">
        <v>48092.15</v>
      </c>
      <c r="AG352" s="197">
        <v>50496.76</v>
      </c>
      <c r="AH352" s="197">
        <v>53021.599999999999</v>
      </c>
      <c r="AI352" s="197">
        <v>55672.68</v>
      </c>
      <c r="AJ352" s="197">
        <v>58456.31</v>
      </c>
      <c r="AK352" s="197">
        <v>61379.13</v>
      </c>
      <c r="AM352" s="175"/>
    </row>
    <row r="353" spans="2:39" x14ac:dyDescent="0.3">
      <c r="B353" s="217"/>
      <c r="C353" s="136"/>
      <c r="D353" s="154">
        <v>1</v>
      </c>
      <c r="E353" s="178" t="s">
        <v>96</v>
      </c>
      <c r="F353" s="181">
        <v>13</v>
      </c>
      <c r="Q353" s="166"/>
      <c r="R353" s="197">
        <v>33744.800000000003</v>
      </c>
      <c r="S353" s="191">
        <v>35432</v>
      </c>
      <c r="T353" s="191">
        <v>37203.599999999999</v>
      </c>
      <c r="U353" s="191">
        <v>39063.800000000003</v>
      </c>
      <c r="V353" s="191">
        <v>41017</v>
      </c>
      <c r="W353" s="191">
        <v>43067.9</v>
      </c>
      <c r="X353" s="191">
        <v>45221.3</v>
      </c>
      <c r="Y353" s="191">
        <v>47482.400000000001</v>
      </c>
      <c r="AC353" s="197">
        <v>349</v>
      </c>
      <c r="AD353" s="197">
        <v>43647</v>
      </c>
      <c r="AE353" s="197">
        <v>45829.35</v>
      </c>
      <c r="AF353" s="197">
        <v>48120.82</v>
      </c>
      <c r="AG353" s="197">
        <v>50526.86</v>
      </c>
      <c r="AH353" s="197">
        <v>53053.2</v>
      </c>
      <c r="AI353" s="197">
        <v>55705.86</v>
      </c>
      <c r="AJ353" s="197">
        <v>58491.15</v>
      </c>
      <c r="AK353" s="197">
        <v>61415.71</v>
      </c>
      <c r="AM353" s="175"/>
    </row>
    <row r="354" spans="2:39" x14ac:dyDescent="0.3">
      <c r="B354" s="217"/>
      <c r="C354" s="136"/>
      <c r="D354" s="154">
        <v>1</v>
      </c>
      <c r="E354" s="178" t="s">
        <v>96</v>
      </c>
      <c r="F354" s="181">
        <v>14</v>
      </c>
      <c r="Q354" s="166"/>
      <c r="R354" s="197">
        <v>33322.5</v>
      </c>
      <c r="S354" s="191">
        <v>34988.6</v>
      </c>
      <c r="T354" s="191">
        <v>36738</v>
      </c>
      <c r="U354" s="191">
        <v>38574.9</v>
      </c>
      <c r="V354" s="191">
        <v>40503.599999999999</v>
      </c>
      <c r="W354" s="191">
        <v>42528.800000000003</v>
      </c>
      <c r="X354" s="191">
        <v>44655.199999999997</v>
      </c>
      <c r="Y354" s="191">
        <v>46888</v>
      </c>
      <c r="AC354" s="197">
        <v>350</v>
      </c>
      <c r="AD354" s="197">
        <v>43388</v>
      </c>
      <c r="AE354" s="197">
        <v>45557.4</v>
      </c>
      <c r="AF354" s="197">
        <v>47835.27</v>
      </c>
      <c r="AG354" s="197">
        <v>50227.03</v>
      </c>
      <c r="AH354" s="197">
        <v>52738.38</v>
      </c>
      <c r="AI354" s="197">
        <v>55375.3</v>
      </c>
      <c r="AJ354" s="197">
        <v>58144.07</v>
      </c>
      <c r="AK354" s="197">
        <v>61051.27</v>
      </c>
      <c r="AM354" s="175"/>
    </row>
    <row r="355" spans="2:39" x14ac:dyDescent="0.3">
      <c r="B355" s="217"/>
      <c r="C355" s="136"/>
      <c r="D355" s="154">
        <v>1</v>
      </c>
      <c r="E355" s="178" t="s">
        <v>96</v>
      </c>
      <c r="F355" s="181">
        <v>15</v>
      </c>
      <c r="Q355" s="166"/>
      <c r="R355" s="197">
        <v>33416</v>
      </c>
      <c r="S355" s="191">
        <v>35086.800000000003</v>
      </c>
      <c r="T355" s="191">
        <v>36841.1</v>
      </c>
      <c r="U355" s="191">
        <v>38683.199999999997</v>
      </c>
      <c r="V355" s="191">
        <v>40617.4</v>
      </c>
      <c r="W355" s="191">
        <v>42648.3</v>
      </c>
      <c r="X355" s="191">
        <v>44780.7</v>
      </c>
      <c r="Y355" s="191">
        <v>47019.7</v>
      </c>
      <c r="AC355" s="197">
        <v>351</v>
      </c>
      <c r="AD355" s="197">
        <v>43270.5</v>
      </c>
      <c r="AE355" s="197">
        <v>45434.03</v>
      </c>
      <c r="AF355" s="197">
        <v>47705.73</v>
      </c>
      <c r="AG355" s="197">
        <v>50091.02</v>
      </c>
      <c r="AH355" s="197">
        <v>52595.57</v>
      </c>
      <c r="AI355" s="197">
        <v>55225.35</v>
      </c>
      <c r="AJ355" s="197">
        <v>57986.62</v>
      </c>
      <c r="AK355" s="197">
        <v>60885.95</v>
      </c>
      <c r="AM355" s="175"/>
    </row>
    <row r="356" spans="2:39" x14ac:dyDescent="0.3">
      <c r="B356" s="217"/>
      <c r="C356" s="136"/>
      <c r="D356" s="154">
        <v>1</v>
      </c>
      <c r="E356" s="178" t="s">
        <v>96</v>
      </c>
      <c r="F356" s="181">
        <v>16</v>
      </c>
      <c r="Q356" s="166"/>
      <c r="R356" s="197">
        <v>34652.800000000003</v>
      </c>
      <c r="S356" s="191">
        <v>36385.4</v>
      </c>
      <c r="T356" s="191">
        <v>38204.699999999997</v>
      </c>
      <c r="U356" s="191">
        <v>40114.9</v>
      </c>
      <c r="V356" s="191">
        <v>42120.6</v>
      </c>
      <c r="W356" s="191">
        <v>44226.6</v>
      </c>
      <c r="X356" s="191">
        <v>46437.9</v>
      </c>
      <c r="Y356" s="191">
        <v>48759.8</v>
      </c>
      <c r="AC356" s="197">
        <v>352</v>
      </c>
      <c r="AD356" s="197">
        <v>44137</v>
      </c>
      <c r="AE356" s="197">
        <v>46343.85</v>
      </c>
      <c r="AF356" s="197">
        <v>48661.04</v>
      </c>
      <c r="AG356" s="197">
        <v>51094.09</v>
      </c>
      <c r="AH356" s="197">
        <v>53648.79</v>
      </c>
      <c r="AI356" s="197">
        <v>56331.23</v>
      </c>
      <c r="AJ356" s="197">
        <v>59147.79</v>
      </c>
      <c r="AK356" s="197">
        <v>62105.18</v>
      </c>
      <c r="AM356" s="175"/>
    </row>
    <row r="357" spans="2:39" x14ac:dyDescent="0.3">
      <c r="B357" s="217"/>
      <c r="C357" s="136"/>
      <c r="D357" s="154">
        <v>1</v>
      </c>
      <c r="E357" s="178" t="s">
        <v>96</v>
      </c>
      <c r="F357" s="181">
        <v>17</v>
      </c>
      <c r="Q357" s="166"/>
      <c r="R357" s="197">
        <v>35644.400000000001</v>
      </c>
      <c r="S357" s="191">
        <v>37426.6</v>
      </c>
      <c r="T357" s="191">
        <v>39297.9</v>
      </c>
      <c r="U357" s="191">
        <v>41262.800000000003</v>
      </c>
      <c r="V357" s="191">
        <v>43325.9</v>
      </c>
      <c r="W357" s="191">
        <v>45492.2</v>
      </c>
      <c r="X357" s="191">
        <v>47766.8</v>
      </c>
      <c r="Y357" s="191">
        <v>50155.1</v>
      </c>
      <c r="AC357" s="197">
        <v>353</v>
      </c>
      <c r="AD357" s="197">
        <v>47826</v>
      </c>
      <c r="AE357" s="197">
        <v>50217.3</v>
      </c>
      <c r="AF357" s="197">
        <v>52728.17</v>
      </c>
      <c r="AG357" s="197">
        <v>55364.58</v>
      </c>
      <c r="AH357" s="197">
        <v>58132.81</v>
      </c>
      <c r="AI357" s="197">
        <v>61039.45</v>
      </c>
      <c r="AJ357" s="197">
        <v>64091.42</v>
      </c>
      <c r="AK357" s="197">
        <v>67295.990000000005</v>
      </c>
      <c r="AM357" s="175"/>
    </row>
    <row r="358" spans="2:39" x14ac:dyDescent="0.3">
      <c r="B358" s="217"/>
      <c r="C358" s="136"/>
      <c r="D358" s="154">
        <v>1</v>
      </c>
      <c r="E358" s="178" t="s">
        <v>96</v>
      </c>
      <c r="F358" s="181">
        <v>18</v>
      </c>
      <c r="Q358" s="166"/>
      <c r="R358" s="197">
        <v>35621</v>
      </c>
      <c r="S358" s="191">
        <v>37402.1</v>
      </c>
      <c r="T358" s="191">
        <v>39272.199999999997</v>
      </c>
      <c r="U358" s="191">
        <v>41235.800000000003</v>
      </c>
      <c r="V358" s="191">
        <v>43297.599999999999</v>
      </c>
      <c r="W358" s="191">
        <v>45462.5</v>
      </c>
      <c r="X358" s="191">
        <v>47735.6</v>
      </c>
      <c r="Y358" s="191">
        <v>50122.400000000001</v>
      </c>
      <c r="AC358" s="197">
        <v>354</v>
      </c>
      <c r="AD358" s="197">
        <v>50462.5</v>
      </c>
      <c r="AE358" s="197">
        <v>52985.63</v>
      </c>
      <c r="AF358" s="197">
        <v>55634.91</v>
      </c>
      <c r="AG358" s="197">
        <v>58416.66</v>
      </c>
      <c r="AH358" s="197">
        <v>61337.49</v>
      </c>
      <c r="AI358" s="197">
        <v>64404.36</v>
      </c>
      <c r="AJ358" s="197">
        <v>67624.58</v>
      </c>
      <c r="AK358" s="197">
        <v>71005.81</v>
      </c>
      <c r="AM358" s="175"/>
    </row>
    <row r="359" spans="2:39" x14ac:dyDescent="0.3">
      <c r="B359" s="217"/>
      <c r="C359" s="136"/>
      <c r="D359" s="154">
        <v>1</v>
      </c>
      <c r="E359" s="178" t="s">
        <v>96</v>
      </c>
      <c r="F359" s="181">
        <v>19</v>
      </c>
      <c r="Q359" s="166"/>
      <c r="R359" s="197">
        <v>34982</v>
      </c>
      <c r="S359" s="191">
        <v>36731.1</v>
      </c>
      <c r="T359" s="191">
        <v>38567.699999999997</v>
      </c>
      <c r="U359" s="191">
        <v>40496.1</v>
      </c>
      <c r="V359" s="191">
        <v>42520.9</v>
      </c>
      <c r="W359" s="191">
        <v>44646.9</v>
      </c>
      <c r="X359" s="191">
        <v>46879.199999999997</v>
      </c>
      <c r="Y359" s="191">
        <v>49223.199999999997</v>
      </c>
      <c r="AC359" s="197">
        <v>355</v>
      </c>
      <c r="AD359" s="197">
        <v>49872.5</v>
      </c>
      <c r="AE359" s="197">
        <v>52366.13</v>
      </c>
      <c r="AF359" s="197">
        <v>54984.44</v>
      </c>
      <c r="AG359" s="197">
        <v>57733.66</v>
      </c>
      <c r="AH359" s="197">
        <v>60620.34</v>
      </c>
      <c r="AI359" s="197">
        <v>63651.360000000001</v>
      </c>
      <c r="AJ359" s="197">
        <v>66833.929999999993</v>
      </c>
      <c r="AK359" s="197">
        <v>70175.63</v>
      </c>
      <c r="AM359" s="175"/>
    </row>
    <row r="360" spans="2:39" x14ac:dyDescent="0.3">
      <c r="B360" s="217"/>
      <c r="C360" s="136"/>
      <c r="D360" s="154">
        <v>1</v>
      </c>
      <c r="E360" s="178" t="s">
        <v>96</v>
      </c>
      <c r="F360" s="181">
        <v>20</v>
      </c>
      <c r="Q360" s="166"/>
      <c r="R360" s="197">
        <v>34123.599999999999</v>
      </c>
      <c r="S360" s="191">
        <v>35829.800000000003</v>
      </c>
      <c r="T360" s="191">
        <v>37621.300000000003</v>
      </c>
      <c r="U360" s="191">
        <v>39502.400000000001</v>
      </c>
      <c r="V360" s="191">
        <v>41477.5</v>
      </c>
      <c r="W360" s="191">
        <v>43551.4</v>
      </c>
      <c r="X360" s="191">
        <v>45729</v>
      </c>
      <c r="Y360" s="191">
        <v>48015.5</v>
      </c>
      <c r="AC360" s="197">
        <v>356</v>
      </c>
      <c r="AD360" s="197">
        <v>47769.5</v>
      </c>
      <c r="AE360" s="197">
        <v>50157.98</v>
      </c>
      <c r="AF360" s="197">
        <v>52665.88</v>
      </c>
      <c r="AG360" s="197">
        <v>55299.17</v>
      </c>
      <c r="AH360" s="197">
        <v>58064.13</v>
      </c>
      <c r="AI360" s="197">
        <v>60967.34</v>
      </c>
      <c r="AJ360" s="197">
        <v>64015.71</v>
      </c>
      <c r="AK360" s="197">
        <v>67216.5</v>
      </c>
      <c r="AM360" s="175"/>
    </row>
    <row r="361" spans="2:39" x14ac:dyDescent="0.3">
      <c r="B361" s="217"/>
      <c r="C361" s="136"/>
      <c r="D361" s="154">
        <v>1</v>
      </c>
      <c r="E361" s="178" t="s">
        <v>96</v>
      </c>
      <c r="F361" s="181">
        <v>21</v>
      </c>
      <c r="Q361" s="166"/>
      <c r="R361" s="197">
        <v>33537.300000000003</v>
      </c>
      <c r="S361" s="191">
        <v>35214.199999999997</v>
      </c>
      <c r="T361" s="191">
        <v>36974.9</v>
      </c>
      <c r="U361" s="191">
        <v>38823.599999999999</v>
      </c>
      <c r="V361" s="191">
        <v>40764.800000000003</v>
      </c>
      <c r="W361" s="191">
        <v>42803</v>
      </c>
      <c r="X361" s="191">
        <v>44943.199999999997</v>
      </c>
      <c r="Y361" s="191">
        <v>47190.400000000001</v>
      </c>
      <c r="AC361" s="197">
        <v>357</v>
      </c>
      <c r="AD361" s="197">
        <v>44831</v>
      </c>
      <c r="AE361" s="197">
        <v>47072.55</v>
      </c>
      <c r="AF361" s="197">
        <v>49426.18</v>
      </c>
      <c r="AG361" s="197">
        <v>51897.49</v>
      </c>
      <c r="AH361" s="197">
        <v>54492.36</v>
      </c>
      <c r="AI361" s="197">
        <v>57216.98</v>
      </c>
      <c r="AJ361" s="197">
        <v>60077.83</v>
      </c>
      <c r="AK361" s="197">
        <v>63081.72</v>
      </c>
      <c r="AM361" s="175"/>
    </row>
    <row r="362" spans="2:39" x14ac:dyDescent="0.3">
      <c r="B362" s="217"/>
      <c r="C362" s="136"/>
      <c r="D362" s="154">
        <v>1</v>
      </c>
      <c r="E362" s="178" t="s">
        <v>96</v>
      </c>
      <c r="F362" s="181">
        <v>22</v>
      </c>
      <c r="Q362" s="166"/>
      <c r="R362" s="197">
        <v>31093.3</v>
      </c>
      <c r="S362" s="191">
        <v>32648</v>
      </c>
      <c r="T362" s="191">
        <v>34280.400000000001</v>
      </c>
      <c r="U362" s="191">
        <v>35994.400000000001</v>
      </c>
      <c r="V362" s="191">
        <v>37794.1</v>
      </c>
      <c r="W362" s="191">
        <v>39683.800000000003</v>
      </c>
      <c r="X362" s="191">
        <v>41668</v>
      </c>
      <c r="Y362" s="191">
        <v>43751.4</v>
      </c>
      <c r="AC362" s="197">
        <v>358</v>
      </c>
      <c r="AD362" s="197">
        <v>40623.5</v>
      </c>
      <c r="AE362" s="197">
        <v>42654.68</v>
      </c>
      <c r="AF362" s="197">
        <v>44787.41</v>
      </c>
      <c r="AG362" s="197">
        <v>47026.78</v>
      </c>
      <c r="AH362" s="197">
        <v>49378.12</v>
      </c>
      <c r="AI362" s="197">
        <v>51847.03</v>
      </c>
      <c r="AJ362" s="197">
        <v>54439.38</v>
      </c>
      <c r="AK362" s="197">
        <v>57161.35</v>
      </c>
      <c r="AM362" s="175"/>
    </row>
    <row r="363" spans="2:39" x14ac:dyDescent="0.3">
      <c r="B363" s="217"/>
      <c r="C363" s="136"/>
      <c r="D363" s="154">
        <v>1</v>
      </c>
      <c r="E363" s="178" t="s">
        <v>96</v>
      </c>
      <c r="F363" s="181">
        <v>23</v>
      </c>
      <c r="Q363" s="166"/>
      <c r="R363" s="197">
        <v>27094.6</v>
      </c>
      <c r="S363" s="191">
        <v>28449.3</v>
      </c>
      <c r="T363" s="191">
        <v>29871.8</v>
      </c>
      <c r="U363" s="191">
        <v>31365.4</v>
      </c>
      <c r="V363" s="191">
        <v>32933.699999999997</v>
      </c>
      <c r="W363" s="191">
        <v>34580.400000000001</v>
      </c>
      <c r="X363" s="191">
        <v>36309.4</v>
      </c>
      <c r="Y363" s="191">
        <v>38124.9</v>
      </c>
      <c r="AC363" s="197">
        <v>359</v>
      </c>
      <c r="AD363" s="197">
        <v>35863.5</v>
      </c>
      <c r="AE363" s="197">
        <v>37656.68</v>
      </c>
      <c r="AF363" s="197">
        <v>39539.51</v>
      </c>
      <c r="AG363" s="197">
        <v>41516.49</v>
      </c>
      <c r="AH363" s="197">
        <v>43592.31</v>
      </c>
      <c r="AI363" s="197">
        <v>45771.93</v>
      </c>
      <c r="AJ363" s="197">
        <v>48060.53</v>
      </c>
      <c r="AK363" s="197">
        <v>50463.56</v>
      </c>
      <c r="AM363" s="175"/>
    </row>
    <row r="364" spans="2:39" x14ac:dyDescent="0.3">
      <c r="B364" s="217"/>
      <c r="C364" s="136"/>
      <c r="D364" s="154">
        <v>1</v>
      </c>
      <c r="E364" s="178" t="s">
        <v>96</v>
      </c>
      <c r="F364" s="181">
        <v>24</v>
      </c>
      <c r="Q364" s="166"/>
      <c r="R364" s="197">
        <v>25195.4</v>
      </c>
      <c r="S364" s="191">
        <v>26455.200000000001</v>
      </c>
      <c r="T364" s="191">
        <v>27778</v>
      </c>
      <c r="U364" s="191">
        <v>29166.9</v>
      </c>
      <c r="V364" s="191">
        <v>30625.200000000001</v>
      </c>
      <c r="W364" s="191">
        <v>32156.5</v>
      </c>
      <c r="X364" s="191">
        <v>33764.300000000003</v>
      </c>
      <c r="Y364" s="191">
        <v>35452.5</v>
      </c>
      <c r="AC364" s="197">
        <v>360</v>
      </c>
      <c r="AD364" s="197">
        <v>31841.5</v>
      </c>
      <c r="AE364" s="197">
        <v>33433.58</v>
      </c>
      <c r="AF364" s="197">
        <v>35105.26</v>
      </c>
      <c r="AG364" s="197">
        <v>36860.519999999997</v>
      </c>
      <c r="AH364" s="197">
        <v>38703.550000000003</v>
      </c>
      <c r="AI364" s="197">
        <v>40638.730000000003</v>
      </c>
      <c r="AJ364" s="197">
        <v>42670.67</v>
      </c>
      <c r="AK364" s="197">
        <v>44804.2</v>
      </c>
      <c r="AM364" s="175"/>
    </row>
    <row r="365" spans="2:39" x14ac:dyDescent="0.3">
      <c r="B365" s="217"/>
      <c r="C365" s="136"/>
      <c r="D365" s="154">
        <v>1</v>
      </c>
      <c r="E365" s="178" t="s">
        <v>97</v>
      </c>
      <c r="F365" s="181">
        <v>1</v>
      </c>
      <c r="Q365" s="166"/>
      <c r="R365" s="197">
        <v>30372.7</v>
      </c>
      <c r="S365" s="191">
        <v>31891.3</v>
      </c>
      <c r="T365" s="191">
        <v>33485.9</v>
      </c>
      <c r="U365" s="191">
        <v>35160.199999999997</v>
      </c>
      <c r="V365" s="191">
        <v>36918.199999999997</v>
      </c>
      <c r="W365" s="191">
        <v>38764.1</v>
      </c>
      <c r="X365" s="191">
        <v>40702.300000000003</v>
      </c>
      <c r="Y365" s="191">
        <v>42737.4</v>
      </c>
      <c r="AC365" s="197">
        <v>361</v>
      </c>
      <c r="AD365" s="197">
        <v>30935.5</v>
      </c>
      <c r="AE365" s="197">
        <v>32482.28</v>
      </c>
      <c r="AF365" s="197">
        <v>34106.39</v>
      </c>
      <c r="AG365" s="197">
        <v>35811.71</v>
      </c>
      <c r="AH365" s="197">
        <v>37602.300000000003</v>
      </c>
      <c r="AI365" s="197">
        <v>39482.42</v>
      </c>
      <c r="AJ365" s="197">
        <v>41456.54</v>
      </c>
      <c r="AK365" s="197">
        <v>43529.37</v>
      </c>
      <c r="AM365" s="175"/>
    </row>
    <row r="366" spans="2:39" x14ac:dyDescent="0.3">
      <c r="B366" s="217"/>
      <c r="C366" s="136"/>
      <c r="D366" s="154">
        <v>1</v>
      </c>
      <c r="E366" s="178" t="s">
        <v>97</v>
      </c>
      <c r="F366" s="181">
        <v>2</v>
      </c>
      <c r="Q366" s="166"/>
      <c r="R366" s="197">
        <v>30261.200000000001</v>
      </c>
      <c r="S366" s="191">
        <v>31774.3</v>
      </c>
      <c r="T366" s="191">
        <v>33363</v>
      </c>
      <c r="U366" s="191">
        <v>35031.199999999997</v>
      </c>
      <c r="V366" s="191">
        <v>36782.800000000003</v>
      </c>
      <c r="W366" s="191">
        <v>38621.9</v>
      </c>
      <c r="X366" s="191">
        <v>40553</v>
      </c>
      <c r="Y366" s="191">
        <v>42580.7</v>
      </c>
      <c r="AC366" s="197">
        <v>362</v>
      </c>
      <c r="AD366" s="197">
        <v>31351.5</v>
      </c>
      <c r="AE366" s="197">
        <v>32919.08</v>
      </c>
      <c r="AF366" s="197">
        <v>34565.03</v>
      </c>
      <c r="AG366" s="197">
        <v>36293.279999999999</v>
      </c>
      <c r="AH366" s="197">
        <v>38107.94</v>
      </c>
      <c r="AI366" s="197">
        <v>40013.339999999997</v>
      </c>
      <c r="AJ366" s="197">
        <v>42014.01</v>
      </c>
      <c r="AK366" s="197">
        <v>44114.71</v>
      </c>
      <c r="AM366" s="175"/>
    </row>
    <row r="367" spans="2:39" x14ac:dyDescent="0.3">
      <c r="B367" s="217"/>
      <c r="C367" s="136"/>
      <c r="D367" s="154">
        <v>1</v>
      </c>
      <c r="E367" s="178" t="s">
        <v>97</v>
      </c>
      <c r="F367" s="181">
        <v>3</v>
      </c>
      <c r="Q367" s="166"/>
      <c r="R367" s="197">
        <v>29641.3</v>
      </c>
      <c r="S367" s="191">
        <v>31123.4</v>
      </c>
      <c r="T367" s="191">
        <v>32679.599999999999</v>
      </c>
      <c r="U367" s="191">
        <v>34313.599999999999</v>
      </c>
      <c r="V367" s="191">
        <v>36029.300000000003</v>
      </c>
      <c r="W367" s="191">
        <v>37830.800000000003</v>
      </c>
      <c r="X367" s="191">
        <v>39722.300000000003</v>
      </c>
      <c r="Y367" s="191">
        <v>41708.400000000001</v>
      </c>
      <c r="AC367" s="197">
        <v>363</v>
      </c>
      <c r="AD367" s="197">
        <v>31021.5</v>
      </c>
      <c r="AE367" s="197">
        <v>32572.58</v>
      </c>
      <c r="AF367" s="197">
        <v>34201.21</v>
      </c>
      <c r="AG367" s="197">
        <v>35911.269999999997</v>
      </c>
      <c r="AH367" s="197">
        <v>37706.83</v>
      </c>
      <c r="AI367" s="197">
        <v>39592.17</v>
      </c>
      <c r="AJ367" s="197">
        <v>41571.78</v>
      </c>
      <c r="AK367" s="197">
        <v>43650.37</v>
      </c>
      <c r="AM367" s="175"/>
    </row>
    <row r="368" spans="2:39" x14ac:dyDescent="0.3">
      <c r="B368" s="217"/>
      <c r="C368" s="136"/>
      <c r="D368" s="154">
        <v>1</v>
      </c>
      <c r="E368" s="178" t="s">
        <v>97</v>
      </c>
      <c r="F368" s="181">
        <v>4</v>
      </c>
      <c r="Q368" s="166"/>
      <c r="R368" s="197">
        <v>29070.5</v>
      </c>
      <c r="S368" s="191">
        <v>30524</v>
      </c>
      <c r="T368" s="191">
        <v>32050.2</v>
      </c>
      <c r="U368" s="191">
        <v>33652.699999999997</v>
      </c>
      <c r="V368" s="191">
        <v>35335.300000000003</v>
      </c>
      <c r="W368" s="191">
        <v>37102.1</v>
      </c>
      <c r="X368" s="191">
        <v>38957.199999999997</v>
      </c>
      <c r="Y368" s="191">
        <v>40905.1</v>
      </c>
      <c r="AC368" s="197">
        <v>364</v>
      </c>
      <c r="AD368" s="197">
        <v>30781</v>
      </c>
      <c r="AE368" s="197">
        <v>32320.05</v>
      </c>
      <c r="AF368" s="197">
        <v>33936.050000000003</v>
      </c>
      <c r="AG368" s="197">
        <v>35632.85</v>
      </c>
      <c r="AH368" s="197">
        <v>37414.49</v>
      </c>
      <c r="AI368" s="197">
        <v>39285.21</v>
      </c>
      <c r="AJ368" s="197">
        <v>41249.47</v>
      </c>
      <c r="AK368" s="197">
        <v>43311.94</v>
      </c>
      <c r="AM368" s="175"/>
    </row>
    <row r="369" spans="2:39" x14ac:dyDescent="0.3">
      <c r="B369" s="217"/>
      <c r="C369" s="136"/>
      <c r="D369" s="154">
        <v>1</v>
      </c>
      <c r="E369" s="178" t="s">
        <v>97</v>
      </c>
      <c r="F369" s="181">
        <v>5</v>
      </c>
      <c r="Q369" s="166"/>
      <c r="R369" s="197">
        <v>28885.3</v>
      </c>
      <c r="S369" s="191">
        <v>30329.599999999999</v>
      </c>
      <c r="T369" s="191">
        <v>31846.1</v>
      </c>
      <c r="U369" s="191">
        <v>33438.400000000001</v>
      </c>
      <c r="V369" s="191">
        <v>35110.300000000003</v>
      </c>
      <c r="W369" s="191">
        <v>36865.800000000003</v>
      </c>
      <c r="X369" s="191">
        <v>38709.1</v>
      </c>
      <c r="Y369" s="191">
        <v>40644.6</v>
      </c>
      <c r="AC369" s="197">
        <v>365</v>
      </c>
      <c r="AD369" s="197">
        <v>30266.5</v>
      </c>
      <c r="AE369" s="197">
        <v>31779.83</v>
      </c>
      <c r="AF369" s="197">
        <v>33368.82</v>
      </c>
      <c r="AG369" s="197">
        <v>35037.26</v>
      </c>
      <c r="AH369" s="197">
        <v>36789.120000000003</v>
      </c>
      <c r="AI369" s="197">
        <v>38628.58</v>
      </c>
      <c r="AJ369" s="197">
        <v>40560.01</v>
      </c>
      <c r="AK369" s="197">
        <v>42588.01</v>
      </c>
      <c r="AM369" s="175"/>
    </row>
    <row r="370" spans="2:39" x14ac:dyDescent="0.3">
      <c r="B370" s="217"/>
      <c r="C370" s="136"/>
      <c r="D370" s="154">
        <v>1</v>
      </c>
      <c r="E370" s="178" t="s">
        <v>97</v>
      </c>
      <c r="F370" s="181">
        <v>6</v>
      </c>
      <c r="Q370" s="166"/>
      <c r="R370" s="197">
        <v>30680.5</v>
      </c>
      <c r="S370" s="191">
        <v>32214.5</v>
      </c>
      <c r="T370" s="191">
        <v>33825.199999999997</v>
      </c>
      <c r="U370" s="191">
        <v>35516.5</v>
      </c>
      <c r="V370" s="191">
        <v>37292.300000000003</v>
      </c>
      <c r="W370" s="191">
        <v>39156.9</v>
      </c>
      <c r="X370" s="191">
        <v>41114.699999999997</v>
      </c>
      <c r="Y370" s="191">
        <v>43170.400000000001</v>
      </c>
      <c r="AC370" s="197">
        <v>366</v>
      </c>
      <c r="AD370" s="197">
        <v>31126</v>
      </c>
      <c r="AE370" s="197">
        <v>32682.3</v>
      </c>
      <c r="AF370" s="197">
        <v>34316.42</v>
      </c>
      <c r="AG370" s="197">
        <v>36032.239999999998</v>
      </c>
      <c r="AH370" s="197">
        <v>37833.85</v>
      </c>
      <c r="AI370" s="197">
        <v>39725.54</v>
      </c>
      <c r="AJ370" s="197">
        <v>41711.82</v>
      </c>
      <c r="AK370" s="197">
        <v>43797.41</v>
      </c>
      <c r="AM370" s="175"/>
    </row>
    <row r="371" spans="2:39" x14ac:dyDescent="0.3">
      <c r="B371" s="217"/>
      <c r="C371" s="136"/>
      <c r="D371" s="154">
        <v>1</v>
      </c>
      <c r="E371" s="178" t="s">
        <v>97</v>
      </c>
      <c r="F371" s="181">
        <v>7</v>
      </c>
      <c r="Q371" s="166"/>
      <c r="R371" s="197">
        <v>35396.1</v>
      </c>
      <c r="S371" s="191">
        <v>37165.9</v>
      </c>
      <c r="T371" s="191">
        <v>39024.199999999997</v>
      </c>
      <c r="U371" s="191">
        <v>40975.4</v>
      </c>
      <c r="V371" s="191">
        <v>43024.2</v>
      </c>
      <c r="W371" s="191">
        <v>45175.4</v>
      </c>
      <c r="X371" s="191">
        <v>47434.2</v>
      </c>
      <c r="Y371" s="191">
        <v>49805.9</v>
      </c>
      <c r="AC371" s="197">
        <v>367</v>
      </c>
      <c r="AD371" s="197">
        <v>35372</v>
      </c>
      <c r="AE371" s="197">
        <v>37140.6</v>
      </c>
      <c r="AF371" s="197">
        <v>38997.629999999997</v>
      </c>
      <c r="AG371" s="197">
        <v>40947.51</v>
      </c>
      <c r="AH371" s="197">
        <v>42994.89</v>
      </c>
      <c r="AI371" s="197">
        <v>45144.63</v>
      </c>
      <c r="AJ371" s="197">
        <v>47401.86</v>
      </c>
      <c r="AK371" s="197">
        <v>49771.95</v>
      </c>
      <c r="AM371" s="175"/>
    </row>
    <row r="372" spans="2:39" x14ac:dyDescent="0.3">
      <c r="B372" s="217"/>
      <c r="C372" s="136"/>
      <c r="D372" s="154">
        <v>1</v>
      </c>
      <c r="E372" s="178" t="s">
        <v>97</v>
      </c>
      <c r="F372" s="181">
        <v>8</v>
      </c>
      <c r="Q372" s="166"/>
      <c r="R372" s="197">
        <v>40351.599999999999</v>
      </c>
      <c r="S372" s="191">
        <v>42369.2</v>
      </c>
      <c r="T372" s="191">
        <v>44487.7</v>
      </c>
      <c r="U372" s="191">
        <v>46712.1</v>
      </c>
      <c r="V372" s="191">
        <v>49047.7</v>
      </c>
      <c r="W372" s="191">
        <v>51500.1</v>
      </c>
      <c r="X372" s="191">
        <v>54075.1</v>
      </c>
      <c r="Y372" s="191">
        <v>56778.9</v>
      </c>
      <c r="AC372" s="197">
        <v>368</v>
      </c>
      <c r="AD372" s="197">
        <v>43035.5</v>
      </c>
      <c r="AE372" s="197">
        <v>45187.28</v>
      </c>
      <c r="AF372" s="197">
        <v>47446.64</v>
      </c>
      <c r="AG372" s="197">
        <v>49818.97</v>
      </c>
      <c r="AH372" s="197">
        <v>52309.919999999998</v>
      </c>
      <c r="AI372" s="197">
        <v>54925.42</v>
      </c>
      <c r="AJ372" s="197">
        <v>57671.69</v>
      </c>
      <c r="AK372" s="197">
        <v>60555.27</v>
      </c>
      <c r="AM372" s="175"/>
    </row>
    <row r="373" spans="2:39" x14ac:dyDescent="0.3">
      <c r="B373" s="217"/>
      <c r="C373" s="136"/>
      <c r="D373" s="154">
        <v>1</v>
      </c>
      <c r="E373" s="178" t="s">
        <v>97</v>
      </c>
      <c r="F373" s="181">
        <v>9</v>
      </c>
      <c r="Q373" s="166"/>
      <c r="R373" s="197">
        <v>41856.300000000003</v>
      </c>
      <c r="S373" s="191">
        <v>43949.1</v>
      </c>
      <c r="T373" s="191">
        <v>46146.6</v>
      </c>
      <c r="U373" s="191">
        <v>48453.9</v>
      </c>
      <c r="V373" s="191">
        <v>50876.6</v>
      </c>
      <c r="W373" s="191">
        <v>53420.4</v>
      </c>
      <c r="X373" s="191">
        <v>56091.4</v>
      </c>
      <c r="Y373" s="191">
        <v>58896</v>
      </c>
      <c r="AC373" s="197">
        <v>369</v>
      </c>
      <c r="AD373" s="197">
        <v>45269.5</v>
      </c>
      <c r="AE373" s="197">
        <v>47532.98</v>
      </c>
      <c r="AF373" s="197">
        <v>49909.63</v>
      </c>
      <c r="AG373" s="197">
        <v>52405.11</v>
      </c>
      <c r="AH373" s="197">
        <v>55025.37</v>
      </c>
      <c r="AI373" s="197">
        <v>57776.639999999999</v>
      </c>
      <c r="AJ373" s="197">
        <v>60665.47</v>
      </c>
      <c r="AK373" s="197">
        <v>63698.74</v>
      </c>
      <c r="AM373" s="175"/>
    </row>
    <row r="374" spans="2:39" x14ac:dyDescent="0.3">
      <c r="B374" s="217"/>
      <c r="C374" s="136"/>
      <c r="D374" s="154">
        <v>1</v>
      </c>
      <c r="E374" s="178" t="s">
        <v>97</v>
      </c>
      <c r="F374" s="181">
        <v>10</v>
      </c>
      <c r="Q374" s="166"/>
      <c r="R374" s="197">
        <v>42344.5</v>
      </c>
      <c r="S374" s="191">
        <v>44461.7</v>
      </c>
      <c r="T374" s="191">
        <v>46684.800000000003</v>
      </c>
      <c r="U374" s="191">
        <v>49019</v>
      </c>
      <c r="V374" s="191">
        <v>51470</v>
      </c>
      <c r="W374" s="191">
        <v>54043.5</v>
      </c>
      <c r="X374" s="191">
        <v>56745.7</v>
      </c>
      <c r="Y374" s="191">
        <v>59583</v>
      </c>
      <c r="AC374" s="197">
        <v>370</v>
      </c>
      <c r="AD374" s="197">
        <v>46182</v>
      </c>
      <c r="AE374" s="197">
        <v>48491.1</v>
      </c>
      <c r="AF374" s="197">
        <v>50915.66</v>
      </c>
      <c r="AG374" s="197">
        <v>53461.440000000002</v>
      </c>
      <c r="AH374" s="197">
        <v>56134.51</v>
      </c>
      <c r="AI374" s="197">
        <v>58941.24</v>
      </c>
      <c r="AJ374" s="197">
        <v>61888.3</v>
      </c>
      <c r="AK374" s="197">
        <v>64982.720000000001</v>
      </c>
      <c r="AM374" s="175"/>
    </row>
    <row r="375" spans="2:39" x14ac:dyDescent="0.3">
      <c r="B375" s="217"/>
      <c r="C375" s="136"/>
      <c r="D375" s="154">
        <v>1</v>
      </c>
      <c r="E375" s="178" t="s">
        <v>97</v>
      </c>
      <c r="F375" s="181">
        <v>11</v>
      </c>
      <c r="Q375" s="166"/>
      <c r="R375" s="197">
        <v>42194.6</v>
      </c>
      <c r="S375" s="191">
        <v>44304.3</v>
      </c>
      <c r="T375" s="191">
        <v>46519.5</v>
      </c>
      <c r="U375" s="191">
        <v>48845.5</v>
      </c>
      <c r="V375" s="191">
        <v>51287.8</v>
      </c>
      <c r="W375" s="191">
        <v>53852.2</v>
      </c>
      <c r="X375" s="191">
        <v>56544.800000000003</v>
      </c>
      <c r="Y375" s="191">
        <v>59372</v>
      </c>
      <c r="AC375" s="197">
        <v>371</v>
      </c>
      <c r="AD375" s="197">
        <v>46283.5</v>
      </c>
      <c r="AE375" s="197">
        <v>48597.68</v>
      </c>
      <c r="AF375" s="197">
        <v>51027.56</v>
      </c>
      <c r="AG375" s="197">
        <v>53578.94</v>
      </c>
      <c r="AH375" s="197">
        <v>56257.89</v>
      </c>
      <c r="AI375" s="197">
        <v>59070.78</v>
      </c>
      <c r="AJ375" s="197">
        <v>62024.32</v>
      </c>
      <c r="AK375" s="197">
        <v>65125.54</v>
      </c>
      <c r="AM375" s="175"/>
    </row>
    <row r="376" spans="2:39" x14ac:dyDescent="0.3">
      <c r="B376" s="217"/>
      <c r="C376" s="136"/>
      <c r="D376" s="154">
        <v>1</v>
      </c>
      <c r="E376" s="178" t="s">
        <v>97</v>
      </c>
      <c r="F376" s="181">
        <v>12</v>
      </c>
      <c r="Q376" s="166"/>
      <c r="R376" s="197">
        <v>42149</v>
      </c>
      <c r="S376" s="191">
        <v>44256.5</v>
      </c>
      <c r="T376" s="191">
        <v>46469.3</v>
      </c>
      <c r="U376" s="191">
        <v>48792.800000000003</v>
      </c>
      <c r="V376" s="191">
        <v>51232.4</v>
      </c>
      <c r="W376" s="191">
        <v>53794</v>
      </c>
      <c r="X376" s="191">
        <v>56483.7</v>
      </c>
      <c r="Y376" s="191">
        <v>59307.9</v>
      </c>
      <c r="AC376" s="197">
        <v>372</v>
      </c>
      <c r="AD376" s="197">
        <v>46265.5</v>
      </c>
      <c r="AE376" s="197">
        <v>48578.78</v>
      </c>
      <c r="AF376" s="197">
        <v>51007.72</v>
      </c>
      <c r="AG376" s="197">
        <v>53558.11</v>
      </c>
      <c r="AH376" s="197">
        <v>56236.02</v>
      </c>
      <c r="AI376" s="197">
        <v>59047.82</v>
      </c>
      <c r="AJ376" s="197">
        <v>62000.21</v>
      </c>
      <c r="AK376" s="197">
        <v>65100.22</v>
      </c>
      <c r="AM376" s="175"/>
    </row>
    <row r="377" spans="2:39" x14ac:dyDescent="0.3">
      <c r="B377" s="217"/>
      <c r="C377" s="136"/>
      <c r="D377" s="154">
        <v>1</v>
      </c>
      <c r="E377" s="178" t="s">
        <v>97</v>
      </c>
      <c r="F377" s="181">
        <v>13</v>
      </c>
      <c r="Q377" s="166"/>
      <c r="R377" s="197">
        <v>41961.4</v>
      </c>
      <c r="S377" s="191">
        <v>44059.5</v>
      </c>
      <c r="T377" s="191">
        <v>46262.5</v>
      </c>
      <c r="U377" s="191">
        <v>48575.6</v>
      </c>
      <c r="V377" s="191">
        <v>51004.4</v>
      </c>
      <c r="W377" s="191">
        <v>53554.6</v>
      </c>
      <c r="X377" s="191">
        <v>56232.3</v>
      </c>
      <c r="Y377" s="191">
        <v>59043.9</v>
      </c>
      <c r="AC377" s="197">
        <v>373</v>
      </c>
      <c r="AD377" s="197">
        <v>45719</v>
      </c>
      <c r="AE377" s="197">
        <v>48004.95</v>
      </c>
      <c r="AF377" s="197">
        <v>50405.2</v>
      </c>
      <c r="AG377" s="197">
        <v>52925.46</v>
      </c>
      <c r="AH377" s="197">
        <v>55571.73</v>
      </c>
      <c r="AI377" s="197">
        <v>58350.32</v>
      </c>
      <c r="AJ377" s="197">
        <v>61267.839999999997</v>
      </c>
      <c r="AK377" s="197">
        <v>64331.23</v>
      </c>
      <c r="AM377" s="175"/>
    </row>
    <row r="378" spans="2:39" x14ac:dyDescent="0.3">
      <c r="B378" s="217"/>
      <c r="C378" s="136"/>
      <c r="D378" s="154">
        <v>1</v>
      </c>
      <c r="E378" s="178" t="s">
        <v>97</v>
      </c>
      <c r="F378" s="181">
        <v>14</v>
      </c>
      <c r="Q378" s="166"/>
      <c r="R378" s="197">
        <v>41597.300000000003</v>
      </c>
      <c r="S378" s="191">
        <v>43677.2</v>
      </c>
      <c r="T378" s="191">
        <v>45861.1</v>
      </c>
      <c r="U378" s="191">
        <v>48154.2</v>
      </c>
      <c r="V378" s="191">
        <v>50561.9</v>
      </c>
      <c r="W378" s="191">
        <v>53090</v>
      </c>
      <c r="X378" s="191">
        <v>55744.5</v>
      </c>
      <c r="Y378" s="191">
        <v>58531.7</v>
      </c>
      <c r="AC378" s="197">
        <v>374</v>
      </c>
      <c r="AD378" s="197">
        <v>44977</v>
      </c>
      <c r="AE378" s="197">
        <v>47225.85</v>
      </c>
      <c r="AF378" s="197">
        <v>49587.14</v>
      </c>
      <c r="AG378" s="197">
        <v>52066.5</v>
      </c>
      <c r="AH378" s="197">
        <v>54669.83</v>
      </c>
      <c r="AI378" s="197">
        <v>57403.32</v>
      </c>
      <c r="AJ378" s="197">
        <v>60273.49</v>
      </c>
      <c r="AK378" s="197">
        <v>63287.16</v>
      </c>
      <c r="AM378" s="175"/>
    </row>
    <row r="379" spans="2:39" x14ac:dyDescent="0.3">
      <c r="B379" s="217"/>
      <c r="C379" s="136"/>
      <c r="D379" s="154">
        <v>1</v>
      </c>
      <c r="E379" s="178" t="s">
        <v>97</v>
      </c>
      <c r="F379" s="181">
        <v>15</v>
      </c>
      <c r="Q379" s="166"/>
      <c r="R379" s="197">
        <v>41465.800000000003</v>
      </c>
      <c r="S379" s="191">
        <v>43539.1</v>
      </c>
      <c r="T379" s="191">
        <v>45716.1</v>
      </c>
      <c r="U379" s="191">
        <v>48001.9</v>
      </c>
      <c r="V379" s="191">
        <v>50402</v>
      </c>
      <c r="W379" s="191">
        <v>52922.1</v>
      </c>
      <c r="X379" s="191">
        <v>55568.2</v>
      </c>
      <c r="Y379" s="191">
        <v>58346.6</v>
      </c>
      <c r="AC379" s="197">
        <v>375</v>
      </c>
      <c r="AD379" s="197">
        <v>44665</v>
      </c>
      <c r="AE379" s="197">
        <v>46898.25</v>
      </c>
      <c r="AF379" s="197">
        <v>49243.16</v>
      </c>
      <c r="AG379" s="197">
        <v>51705.32</v>
      </c>
      <c r="AH379" s="197">
        <v>54290.59</v>
      </c>
      <c r="AI379" s="197">
        <v>57005.120000000003</v>
      </c>
      <c r="AJ379" s="197">
        <v>59855.38</v>
      </c>
      <c r="AK379" s="197">
        <v>62848.15</v>
      </c>
      <c r="AM379" s="175"/>
    </row>
    <row r="380" spans="2:39" x14ac:dyDescent="0.3">
      <c r="B380" s="217"/>
      <c r="C380" s="136"/>
      <c r="D380" s="154">
        <v>1</v>
      </c>
      <c r="E380" s="178" t="s">
        <v>97</v>
      </c>
      <c r="F380" s="181">
        <v>16</v>
      </c>
      <c r="Q380" s="166"/>
      <c r="R380" s="197">
        <v>42180.4</v>
      </c>
      <c r="S380" s="191">
        <v>44289.4</v>
      </c>
      <c r="T380" s="191">
        <v>46503.9</v>
      </c>
      <c r="U380" s="191">
        <v>48829.1</v>
      </c>
      <c r="V380" s="191">
        <v>51270.6</v>
      </c>
      <c r="W380" s="191">
        <v>53834.1</v>
      </c>
      <c r="X380" s="191">
        <v>56525.8</v>
      </c>
      <c r="Y380" s="191">
        <v>59352.1</v>
      </c>
      <c r="AC380" s="197">
        <v>376</v>
      </c>
      <c r="AD380" s="197">
        <v>45055</v>
      </c>
      <c r="AE380" s="197">
        <v>47307.75</v>
      </c>
      <c r="AF380" s="197">
        <v>49673.14</v>
      </c>
      <c r="AG380" s="197">
        <v>52156.800000000003</v>
      </c>
      <c r="AH380" s="197">
        <v>54764.639999999999</v>
      </c>
      <c r="AI380" s="197">
        <v>57502.87</v>
      </c>
      <c r="AJ380" s="197">
        <v>60378.01</v>
      </c>
      <c r="AK380" s="197">
        <v>63396.91</v>
      </c>
      <c r="AM380" s="175"/>
    </row>
    <row r="381" spans="2:39" x14ac:dyDescent="0.3">
      <c r="B381" s="217"/>
      <c r="C381" s="136"/>
      <c r="D381" s="154">
        <v>1</v>
      </c>
      <c r="E381" s="178" t="s">
        <v>97</v>
      </c>
      <c r="F381" s="181">
        <v>17</v>
      </c>
      <c r="Q381" s="166"/>
      <c r="R381" s="197">
        <v>44493</v>
      </c>
      <c r="S381" s="191">
        <v>46717.7</v>
      </c>
      <c r="T381" s="191">
        <v>49053.599999999999</v>
      </c>
      <c r="U381" s="191">
        <v>51506.3</v>
      </c>
      <c r="V381" s="191">
        <v>54081.599999999999</v>
      </c>
      <c r="W381" s="191">
        <v>56785.7</v>
      </c>
      <c r="X381" s="191">
        <v>59625</v>
      </c>
      <c r="Y381" s="191">
        <v>62606.3</v>
      </c>
      <c r="AC381" s="197">
        <v>377</v>
      </c>
      <c r="AD381" s="197">
        <v>48405.5</v>
      </c>
      <c r="AE381" s="197">
        <v>50825.78</v>
      </c>
      <c r="AF381" s="197">
        <v>53367.07</v>
      </c>
      <c r="AG381" s="197">
        <v>56035.42</v>
      </c>
      <c r="AH381" s="197">
        <v>58837.19</v>
      </c>
      <c r="AI381" s="197">
        <v>61779.05</v>
      </c>
      <c r="AJ381" s="197">
        <v>64868</v>
      </c>
      <c r="AK381" s="197">
        <v>68111.399999999994</v>
      </c>
      <c r="AM381" s="175"/>
    </row>
    <row r="382" spans="2:39" x14ac:dyDescent="0.3">
      <c r="B382" s="217"/>
      <c r="C382" s="136"/>
      <c r="D382" s="154">
        <v>1</v>
      </c>
      <c r="E382" s="178" t="s">
        <v>97</v>
      </c>
      <c r="F382" s="181">
        <v>18</v>
      </c>
      <c r="Q382" s="166"/>
      <c r="R382" s="197">
        <v>46462</v>
      </c>
      <c r="S382" s="191">
        <v>48785.1</v>
      </c>
      <c r="T382" s="191">
        <v>51224.4</v>
      </c>
      <c r="U382" s="191">
        <v>53785.599999999999</v>
      </c>
      <c r="V382" s="191">
        <v>56474.9</v>
      </c>
      <c r="W382" s="191">
        <v>59298.6</v>
      </c>
      <c r="X382" s="191">
        <v>62263.5</v>
      </c>
      <c r="Y382" s="191">
        <v>65376.7</v>
      </c>
      <c r="AC382" s="197">
        <v>378</v>
      </c>
      <c r="AD382" s="197">
        <v>50696.5</v>
      </c>
      <c r="AE382" s="197">
        <v>53231.33</v>
      </c>
      <c r="AF382" s="197">
        <v>55892.9</v>
      </c>
      <c r="AG382" s="197">
        <v>58687.55</v>
      </c>
      <c r="AH382" s="197">
        <v>61621.93</v>
      </c>
      <c r="AI382" s="197">
        <v>64703.03</v>
      </c>
      <c r="AJ382" s="197">
        <v>67938.179999999993</v>
      </c>
      <c r="AK382" s="197">
        <v>71335.09</v>
      </c>
      <c r="AM382" s="175"/>
    </row>
    <row r="383" spans="2:39" x14ac:dyDescent="0.3">
      <c r="B383" s="217"/>
      <c r="C383" s="136"/>
      <c r="D383" s="154">
        <v>1</v>
      </c>
      <c r="E383" s="178" t="s">
        <v>97</v>
      </c>
      <c r="F383" s="181">
        <v>19</v>
      </c>
      <c r="Q383" s="166"/>
      <c r="R383" s="197">
        <v>46759.199999999997</v>
      </c>
      <c r="S383" s="191">
        <v>49097.2</v>
      </c>
      <c r="T383" s="191">
        <v>51552.1</v>
      </c>
      <c r="U383" s="191">
        <v>54129.7</v>
      </c>
      <c r="V383" s="191">
        <v>56836.2</v>
      </c>
      <c r="W383" s="191">
        <v>59678</v>
      </c>
      <c r="X383" s="191">
        <v>62661.9</v>
      </c>
      <c r="Y383" s="191">
        <v>65795</v>
      </c>
      <c r="AC383" s="197">
        <v>379</v>
      </c>
      <c r="AD383" s="197">
        <v>50347.5</v>
      </c>
      <c r="AE383" s="197">
        <v>52864.88</v>
      </c>
      <c r="AF383" s="197">
        <v>55508.12</v>
      </c>
      <c r="AG383" s="197">
        <v>58283.53</v>
      </c>
      <c r="AH383" s="197">
        <v>61197.71</v>
      </c>
      <c r="AI383" s="197">
        <v>64257.599999999999</v>
      </c>
      <c r="AJ383" s="197">
        <v>67470.48</v>
      </c>
      <c r="AK383" s="197">
        <v>70844</v>
      </c>
      <c r="AM383" s="175"/>
    </row>
    <row r="384" spans="2:39" x14ac:dyDescent="0.3">
      <c r="B384" s="217"/>
      <c r="C384" s="136"/>
      <c r="D384" s="154">
        <v>1</v>
      </c>
      <c r="E384" s="178" t="s">
        <v>97</v>
      </c>
      <c r="F384" s="181">
        <v>20</v>
      </c>
      <c r="Q384" s="166"/>
      <c r="R384" s="197">
        <v>45148.5</v>
      </c>
      <c r="S384" s="191">
        <v>47405.9</v>
      </c>
      <c r="T384" s="191">
        <v>49776.2</v>
      </c>
      <c r="U384" s="191">
        <v>52265</v>
      </c>
      <c r="V384" s="191">
        <v>54878.3</v>
      </c>
      <c r="W384" s="191">
        <v>57622.2</v>
      </c>
      <c r="X384" s="191">
        <v>60503.3</v>
      </c>
      <c r="Y384" s="191">
        <v>63528.5</v>
      </c>
      <c r="AC384" s="197">
        <v>380</v>
      </c>
      <c r="AD384" s="197">
        <v>48076</v>
      </c>
      <c r="AE384" s="197">
        <v>50479.8</v>
      </c>
      <c r="AF384" s="197">
        <v>53003.79</v>
      </c>
      <c r="AG384" s="197">
        <v>55653.98</v>
      </c>
      <c r="AH384" s="197">
        <v>58436.68</v>
      </c>
      <c r="AI384" s="197">
        <v>61358.51</v>
      </c>
      <c r="AJ384" s="197">
        <v>64426.44</v>
      </c>
      <c r="AK384" s="197">
        <v>67647.759999999995</v>
      </c>
      <c r="AM384" s="175"/>
    </row>
    <row r="385" spans="2:39" x14ac:dyDescent="0.3">
      <c r="B385" s="217"/>
      <c r="C385" s="136"/>
      <c r="D385" s="154">
        <v>1</v>
      </c>
      <c r="E385" s="178" t="s">
        <v>97</v>
      </c>
      <c r="F385" s="181">
        <v>21</v>
      </c>
      <c r="Q385" s="166"/>
      <c r="R385" s="197">
        <v>42083.8</v>
      </c>
      <c r="S385" s="191">
        <v>44188</v>
      </c>
      <c r="T385" s="191">
        <v>46397.4</v>
      </c>
      <c r="U385" s="191">
        <v>48717.3</v>
      </c>
      <c r="V385" s="191">
        <v>51153.2</v>
      </c>
      <c r="W385" s="191">
        <v>53710.9</v>
      </c>
      <c r="X385" s="191">
        <v>56396.4</v>
      </c>
      <c r="Y385" s="191">
        <v>59216.2</v>
      </c>
      <c r="AC385" s="197">
        <v>381</v>
      </c>
      <c r="AD385" s="197">
        <v>44902</v>
      </c>
      <c r="AE385" s="197">
        <v>47147.1</v>
      </c>
      <c r="AF385" s="197">
        <v>49504.46</v>
      </c>
      <c r="AG385" s="197">
        <v>51979.68</v>
      </c>
      <c r="AH385" s="197">
        <v>54578.66</v>
      </c>
      <c r="AI385" s="197">
        <v>57307.59</v>
      </c>
      <c r="AJ385" s="197">
        <v>60172.97</v>
      </c>
      <c r="AK385" s="197">
        <v>63181.62</v>
      </c>
      <c r="AM385" s="175"/>
    </row>
    <row r="386" spans="2:39" x14ac:dyDescent="0.3">
      <c r="B386" s="217"/>
      <c r="C386" s="136"/>
      <c r="D386" s="154">
        <v>1</v>
      </c>
      <c r="E386" s="178" t="s">
        <v>97</v>
      </c>
      <c r="F386" s="181">
        <v>22</v>
      </c>
      <c r="Q386" s="166"/>
      <c r="R386" s="197">
        <v>38056.300000000003</v>
      </c>
      <c r="S386" s="191">
        <v>39959.1</v>
      </c>
      <c r="T386" s="191">
        <v>41957.1</v>
      </c>
      <c r="U386" s="191">
        <v>44055</v>
      </c>
      <c r="V386" s="191">
        <v>46257.8</v>
      </c>
      <c r="W386" s="191">
        <v>48570.7</v>
      </c>
      <c r="X386" s="191">
        <v>50999.199999999997</v>
      </c>
      <c r="Y386" s="191">
        <v>53549.2</v>
      </c>
      <c r="AC386" s="197">
        <v>382</v>
      </c>
      <c r="AD386" s="197">
        <v>41063</v>
      </c>
      <c r="AE386" s="197">
        <v>43116.15</v>
      </c>
      <c r="AF386" s="197">
        <v>45271.96</v>
      </c>
      <c r="AG386" s="197">
        <v>47535.56</v>
      </c>
      <c r="AH386" s="197">
        <v>49912.34</v>
      </c>
      <c r="AI386" s="197">
        <v>52407.96</v>
      </c>
      <c r="AJ386" s="197">
        <v>55028.36</v>
      </c>
      <c r="AK386" s="197">
        <v>57779.78</v>
      </c>
      <c r="AM386" s="175"/>
    </row>
    <row r="387" spans="2:39" x14ac:dyDescent="0.3">
      <c r="B387" s="217"/>
      <c r="C387" s="136"/>
      <c r="D387" s="154">
        <v>1</v>
      </c>
      <c r="E387" s="178" t="s">
        <v>97</v>
      </c>
      <c r="F387" s="181">
        <v>23</v>
      </c>
      <c r="Q387" s="166"/>
      <c r="R387" s="197">
        <v>33693.9</v>
      </c>
      <c r="S387" s="191">
        <v>35378.6</v>
      </c>
      <c r="T387" s="191">
        <v>37147.5</v>
      </c>
      <c r="U387" s="191">
        <v>39004.9</v>
      </c>
      <c r="V387" s="191">
        <v>40955.1</v>
      </c>
      <c r="W387" s="191">
        <v>43002.9</v>
      </c>
      <c r="X387" s="191">
        <v>45153</v>
      </c>
      <c r="Y387" s="191">
        <v>47410.7</v>
      </c>
      <c r="AC387" s="197">
        <v>383</v>
      </c>
      <c r="AD387" s="197">
        <v>37349</v>
      </c>
      <c r="AE387" s="197">
        <v>39216.449999999997</v>
      </c>
      <c r="AF387" s="197">
        <v>41177.269999999997</v>
      </c>
      <c r="AG387" s="197">
        <v>43236.13</v>
      </c>
      <c r="AH387" s="197">
        <v>45397.94</v>
      </c>
      <c r="AI387" s="197">
        <v>47667.839999999997</v>
      </c>
      <c r="AJ387" s="197">
        <v>50051.23</v>
      </c>
      <c r="AK387" s="197">
        <v>52553.79</v>
      </c>
      <c r="AM387" s="175"/>
    </row>
    <row r="388" spans="2:39" x14ac:dyDescent="0.3">
      <c r="B388" s="217"/>
      <c r="C388" s="136"/>
      <c r="D388" s="154">
        <v>1</v>
      </c>
      <c r="E388" s="178" t="s">
        <v>97</v>
      </c>
      <c r="F388" s="181">
        <v>24</v>
      </c>
      <c r="Q388" s="166"/>
      <c r="R388" s="197">
        <v>30285.5</v>
      </c>
      <c r="S388" s="191">
        <v>31799.8</v>
      </c>
      <c r="T388" s="191">
        <v>33389.800000000003</v>
      </c>
      <c r="U388" s="191">
        <v>35059.300000000003</v>
      </c>
      <c r="V388" s="191">
        <v>36812.300000000003</v>
      </c>
      <c r="W388" s="191">
        <v>38652.9</v>
      </c>
      <c r="X388" s="191">
        <v>40585.5</v>
      </c>
      <c r="Y388" s="191">
        <v>42614.8</v>
      </c>
      <c r="AC388" s="197">
        <v>384</v>
      </c>
      <c r="AD388" s="197">
        <v>33792.5</v>
      </c>
      <c r="AE388" s="197">
        <v>35482.129999999997</v>
      </c>
      <c r="AF388" s="197">
        <v>37256.239999999998</v>
      </c>
      <c r="AG388" s="197">
        <v>39119.050000000003</v>
      </c>
      <c r="AH388" s="197">
        <v>41075</v>
      </c>
      <c r="AI388" s="197">
        <v>43128.75</v>
      </c>
      <c r="AJ388" s="197">
        <v>45285.19</v>
      </c>
      <c r="AK388" s="197">
        <v>47549.45</v>
      </c>
      <c r="AM388" s="175"/>
    </row>
    <row r="389" spans="2:39" x14ac:dyDescent="0.3">
      <c r="B389" s="217"/>
      <c r="C389" s="136"/>
      <c r="D389" s="154">
        <v>1</v>
      </c>
      <c r="E389" s="178" t="s">
        <v>98</v>
      </c>
      <c r="F389" s="181">
        <v>1</v>
      </c>
      <c r="Q389" s="166"/>
      <c r="R389" s="197">
        <v>26014.5</v>
      </c>
      <c r="S389" s="191">
        <v>27315.200000000001</v>
      </c>
      <c r="T389" s="191">
        <v>28681</v>
      </c>
      <c r="U389" s="191">
        <v>30115.1</v>
      </c>
      <c r="V389" s="191">
        <v>31620.9</v>
      </c>
      <c r="W389" s="191">
        <v>33201.9</v>
      </c>
      <c r="X389" s="191">
        <v>34862</v>
      </c>
      <c r="Y389" s="191">
        <v>36605.1</v>
      </c>
      <c r="AC389" s="197">
        <v>385</v>
      </c>
      <c r="AD389" s="197">
        <v>32567.5</v>
      </c>
      <c r="AE389" s="197">
        <v>34195.879999999997</v>
      </c>
      <c r="AF389" s="197">
        <v>35905.67</v>
      </c>
      <c r="AG389" s="197">
        <v>37700.949999999997</v>
      </c>
      <c r="AH389" s="197">
        <v>39586</v>
      </c>
      <c r="AI389" s="197">
        <v>41565.300000000003</v>
      </c>
      <c r="AJ389" s="197">
        <v>43643.57</v>
      </c>
      <c r="AK389" s="197">
        <v>45825.75</v>
      </c>
      <c r="AM389" s="175"/>
    </row>
    <row r="390" spans="2:39" x14ac:dyDescent="0.3">
      <c r="B390" s="217"/>
      <c r="C390" s="136"/>
      <c r="D390" s="154">
        <v>1</v>
      </c>
      <c r="E390" s="178" t="s">
        <v>98</v>
      </c>
      <c r="F390" s="181">
        <v>2</v>
      </c>
      <c r="Q390" s="166"/>
      <c r="R390" s="197">
        <v>25699.9</v>
      </c>
      <c r="S390" s="191">
        <v>26984.9</v>
      </c>
      <c r="T390" s="191">
        <v>28334.1</v>
      </c>
      <c r="U390" s="191">
        <v>29750.799999999999</v>
      </c>
      <c r="V390" s="191">
        <v>31238.3</v>
      </c>
      <c r="W390" s="191">
        <v>32800.199999999997</v>
      </c>
      <c r="X390" s="191">
        <v>34440.199999999997</v>
      </c>
      <c r="Y390" s="191">
        <v>36162.199999999997</v>
      </c>
      <c r="AC390" s="197">
        <v>386</v>
      </c>
      <c r="AD390" s="197">
        <v>32353</v>
      </c>
      <c r="AE390" s="197">
        <v>33970.65</v>
      </c>
      <c r="AF390" s="197">
        <v>35669.18</v>
      </c>
      <c r="AG390" s="197">
        <v>37452.639999999999</v>
      </c>
      <c r="AH390" s="197">
        <v>39325.269999999997</v>
      </c>
      <c r="AI390" s="197">
        <v>41291.53</v>
      </c>
      <c r="AJ390" s="197">
        <v>43356.11</v>
      </c>
      <c r="AK390" s="197">
        <v>45523.92</v>
      </c>
      <c r="AM390" s="175"/>
    </row>
    <row r="391" spans="2:39" x14ac:dyDescent="0.3">
      <c r="B391" s="217"/>
      <c r="C391" s="136"/>
      <c r="D391" s="154">
        <v>1</v>
      </c>
      <c r="E391" s="178" t="s">
        <v>98</v>
      </c>
      <c r="F391" s="181">
        <v>3</v>
      </c>
      <c r="Q391" s="166"/>
      <c r="R391" s="197">
        <v>25028.7</v>
      </c>
      <c r="S391" s="191">
        <v>26280.1</v>
      </c>
      <c r="T391" s="191">
        <v>27594.1</v>
      </c>
      <c r="U391" s="191">
        <v>28973.8</v>
      </c>
      <c r="V391" s="191">
        <v>30422.5</v>
      </c>
      <c r="W391" s="191">
        <v>31943.599999999999</v>
      </c>
      <c r="X391" s="191">
        <v>33540.800000000003</v>
      </c>
      <c r="Y391" s="191">
        <v>35217.800000000003</v>
      </c>
      <c r="AC391" s="197">
        <v>387</v>
      </c>
      <c r="AD391" s="197">
        <v>32042</v>
      </c>
      <c r="AE391" s="197">
        <v>33644.1</v>
      </c>
      <c r="AF391" s="197">
        <v>35326.31</v>
      </c>
      <c r="AG391" s="197">
        <v>37092.629999999997</v>
      </c>
      <c r="AH391" s="197">
        <v>38947.26</v>
      </c>
      <c r="AI391" s="197">
        <v>40894.620000000003</v>
      </c>
      <c r="AJ391" s="197">
        <v>42939.35</v>
      </c>
      <c r="AK391" s="197">
        <v>45086.32</v>
      </c>
      <c r="AM391" s="175"/>
    </row>
    <row r="392" spans="2:39" x14ac:dyDescent="0.3">
      <c r="B392" s="217"/>
      <c r="C392" s="136"/>
      <c r="D392" s="154">
        <v>1</v>
      </c>
      <c r="E392" s="178" t="s">
        <v>98</v>
      </c>
      <c r="F392" s="181">
        <v>4</v>
      </c>
      <c r="Q392" s="166"/>
      <c r="R392" s="197">
        <v>24563</v>
      </c>
      <c r="S392" s="191">
        <v>25791.200000000001</v>
      </c>
      <c r="T392" s="191">
        <v>27080.799999999999</v>
      </c>
      <c r="U392" s="191">
        <v>28434.799999999999</v>
      </c>
      <c r="V392" s="191">
        <v>29856.5</v>
      </c>
      <c r="W392" s="191">
        <v>31349.3</v>
      </c>
      <c r="X392" s="191">
        <v>32916.800000000003</v>
      </c>
      <c r="Y392" s="191">
        <v>34562.6</v>
      </c>
      <c r="AC392" s="197">
        <v>388</v>
      </c>
      <c r="AD392" s="197">
        <v>31344.5</v>
      </c>
      <c r="AE392" s="197">
        <v>32911.730000000003</v>
      </c>
      <c r="AF392" s="197">
        <v>34557.32</v>
      </c>
      <c r="AG392" s="197">
        <v>36285.19</v>
      </c>
      <c r="AH392" s="197">
        <v>38099.449999999997</v>
      </c>
      <c r="AI392" s="197">
        <v>40004.42</v>
      </c>
      <c r="AJ392" s="197">
        <v>42004.639999999999</v>
      </c>
      <c r="AK392" s="197">
        <v>44104.87</v>
      </c>
      <c r="AM392" s="175"/>
    </row>
    <row r="393" spans="2:39" x14ac:dyDescent="0.3">
      <c r="B393" s="217"/>
      <c r="C393" s="136"/>
      <c r="D393" s="154">
        <v>1</v>
      </c>
      <c r="E393" s="178" t="s">
        <v>98</v>
      </c>
      <c r="F393" s="181">
        <v>5</v>
      </c>
      <c r="Q393" s="166"/>
      <c r="R393" s="197">
        <v>24457.1</v>
      </c>
      <c r="S393" s="191">
        <v>25680</v>
      </c>
      <c r="T393" s="191">
        <v>26964</v>
      </c>
      <c r="U393" s="191">
        <v>28312.2</v>
      </c>
      <c r="V393" s="191">
        <v>29727.8</v>
      </c>
      <c r="W393" s="191">
        <v>31214.2</v>
      </c>
      <c r="X393" s="191">
        <v>32774.9</v>
      </c>
      <c r="Y393" s="191">
        <v>34413.599999999999</v>
      </c>
      <c r="AC393" s="197">
        <v>389</v>
      </c>
      <c r="AD393" s="197">
        <v>30474</v>
      </c>
      <c r="AE393" s="197">
        <v>31997.7</v>
      </c>
      <c r="AF393" s="197">
        <v>33597.589999999997</v>
      </c>
      <c r="AG393" s="197">
        <v>35277.47</v>
      </c>
      <c r="AH393" s="197">
        <v>37041.339999999997</v>
      </c>
      <c r="AI393" s="197">
        <v>38893.410000000003</v>
      </c>
      <c r="AJ393" s="197">
        <v>40838.080000000002</v>
      </c>
      <c r="AK393" s="197">
        <v>42879.98</v>
      </c>
      <c r="AM393" s="175"/>
    </row>
    <row r="394" spans="2:39" x14ac:dyDescent="0.3">
      <c r="B394" s="217"/>
      <c r="C394" s="136"/>
      <c r="D394" s="154">
        <v>1</v>
      </c>
      <c r="E394" s="178" t="s">
        <v>98</v>
      </c>
      <c r="F394" s="181">
        <v>6</v>
      </c>
      <c r="Q394" s="166"/>
      <c r="R394" s="197">
        <v>25786.5</v>
      </c>
      <c r="S394" s="191">
        <v>27075.8</v>
      </c>
      <c r="T394" s="191">
        <v>28429.599999999999</v>
      </c>
      <c r="U394" s="191">
        <v>29851.1</v>
      </c>
      <c r="V394" s="191">
        <v>31343.7</v>
      </c>
      <c r="W394" s="191">
        <v>32910.9</v>
      </c>
      <c r="X394" s="191">
        <v>34556.400000000001</v>
      </c>
      <c r="Y394" s="191">
        <v>36284.199999999997</v>
      </c>
      <c r="AC394" s="197">
        <v>390</v>
      </c>
      <c r="AD394" s="197">
        <v>30547.5</v>
      </c>
      <c r="AE394" s="197">
        <v>32074.880000000001</v>
      </c>
      <c r="AF394" s="197">
        <v>33678.620000000003</v>
      </c>
      <c r="AG394" s="197">
        <v>35362.550000000003</v>
      </c>
      <c r="AH394" s="197">
        <v>37130.68</v>
      </c>
      <c r="AI394" s="197">
        <v>38987.21</v>
      </c>
      <c r="AJ394" s="197">
        <v>40936.57</v>
      </c>
      <c r="AK394" s="197">
        <v>42983.4</v>
      </c>
      <c r="AM394" s="175"/>
    </row>
    <row r="395" spans="2:39" x14ac:dyDescent="0.3">
      <c r="B395" s="217"/>
      <c r="C395" s="136"/>
      <c r="D395" s="154">
        <v>1</v>
      </c>
      <c r="E395" s="178" t="s">
        <v>98</v>
      </c>
      <c r="F395" s="181">
        <v>7</v>
      </c>
      <c r="Q395" s="166"/>
      <c r="R395" s="197">
        <v>28373.8</v>
      </c>
      <c r="S395" s="191">
        <v>29792.5</v>
      </c>
      <c r="T395" s="191">
        <v>31282.1</v>
      </c>
      <c r="U395" s="191">
        <v>32846.199999999997</v>
      </c>
      <c r="V395" s="191">
        <v>34488.5</v>
      </c>
      <c r="W395" s="191">
        <v>36212.9</v>
      </c>
      <c r="X395" s="191">
        <v>38023.5</v>
      </c>
      <c r="Y395" s="191">
        <v>39924.699999999997</v>
      </c>
      <c r="AC395" s="197">
        <v>391</v>
      </c>
      <c r="AD395" s="197">
        <v>31752</v>
      </c>
      <c r="AE395" s="197">
        <v>33339.599999999999</v>
      </c>
      <c r="AF395" s="197">
        <v>35006.58</v>
      </c>
      <c r="AG395" s="197">
        <v>36756.910000000003</v>
      </c>
      <c r="AH395" s="197">
        <v>38594.76</v>
      </c>
      <c r="AI395" s="197">
        <v>40524.5</v>
      </c>
      <c r="AJ395" s="197">
        <v>42550.73</v>
      </c>
      <c r="AK395" s="197">
        <v>44678.27</v>
      </c>
      <c r="AM395" s="175"/>
    </row>
    <row r="396" spans="2:39" x14ac:dyDescent="0.3">
      <c r="B396" s="217"/>
      <c r="C396" s="136"/>
      <c r="D396" s="154">
        <v>1</v>
      </c>
      <c r="E396" s="178" t="s">
        <v>98</v>
      </c>
      <c r="F396" s="181">
        <v>8</v>
      </c>
      <c r="Q396" s="166"/>
      <c r="R396" s="197">
        <v>30260.3</v>
      </c>
      <c r="S396" s="191">
        <v>31773.3</v>
      </c>
      <c r="T396" s="191">
        <v>33362</v>
      </c>
      <c r="U396" s="191">
        <v>35030.1</v>
      </c>
      <c r="V396" s="191">
        <v>36781.599999999999</v>
      </c>
      <c r="W396" s="191">
        <v>38620.699999999997</v>
      </c>
      <c r="X396" s="191">
        <v>40551.699999999997</v>
      </c>
      <c r="Y396" s="191">
        <v>42579.3</v>
      </c>
      <c r="AC396" s="197">
        <v>392</v>
      </c>
      <c r="AD396" s="197">
        <v>34003.5</v>
      </c>
      <c r="AE396" s="197">
        <v>35703.68</v>
      </c>
      <c r="AF396" s="197">
        <v>37488.86</v>
      </c>
      <c r="AG396" s="197">
        <v>39363.300000000003</v>
      </c>
      <c r="AH396" s="197">
        <v>41331.47</v>
      </c>
      <c r="AI396" s="197">
        <v>43398.04</v>
      </c>
      <c r="AJ396" s="197">
        <v>45567.94</v>
      </c>
      <c r="AK396" s="197">
        <v>47846.34</v>
      </c>
      <c r="AM396" s="175"/>
    </row>
    <row r="397" spans="2:39" x14ac:dyDescent="0.3">
      <c r="B397" s="217"/>
      <c r="C397" s="136"/>
      <c r="D397" s="154">
        <v>1</v>
      </c>
      <c r="E397" s="178" t="s">
        <v>98</v>
      </c>
      <c r="F397" s="181">
        <v>9</v>
      </c>
      <c r="Q397" s="166"/>
      <c r="R397" s="197">
        <v>31871.200000000001</v>
      </c>
      <c r="S397" s="191">
        <v>33464.800000000003</v>
      </c>
      <c r="T397" s="191">
        <v>35138</v>
      </c>
      <c r="U397" s="191">
        <v>36894.9</v>
      </c>
      <c r="V397" s="191">
        <v>38739.599999999999</v>
      </c>
      <c r="W397" s="191">
        <v>40676.6</v>
      </c>
      <c r="X397" s="191">
        <v>42710.400000000001</v>
      </c>
      <c r="Y397" s="191">
        <v>44845.9</v>
      </c>
      <c r="AC397" s="197">
        <v>393</v>
      </c>
      <c r="AD397" s="197">
        <v>37802.5</v>
      </c>
      <c r="AE397" s="197">
        <v>39692.629999999997</v>
      </c>
      <c r="AF397" s="197">
        <v>41677.26</v>
      </c>
      <c r="AG397" s="197">
        <v>43761.120000000003</v>
      </c>
      <c r="AH397" s="197">
        <v>45949.18</v>
      </c>
      <c r="AI397" s="197">
        <v>48246.64</v>
      </c>
      <c r="AJ397" s="197">
        <v>50658.97</v>
      </c>
      <c r="AK397" s="197">
        <v>53191.92</v>
      </c>
      <c r="AM397" s="175"/>
    </row>
    <row r="398" spans="2:39" x14ac:dyDescent="0.3">
      <c r="B398" s="217"/>
      <c r="C398" s="136"/>
      <c r="D398" s="154">
        <v>1</v>
      </c>
      <c r="E398" s="178" t="s">
        <v>98</v>
      </c>
      <c r="F398" s="181">
        <v>10</v>
      </c>
      <c r="Q398" s="166"/>
      <c r="R398" s="197">
        <v>33080.1</v>
      </c>
      <c r="S398" s="191">
        <v>34734.1</v>
      </c>
      <c r="T398" s="191">
        <v>36470.800000000003</v>
      </c>
      <c r="U398" s="191">
        <v>38294.300000000003</v>
      </c>
      <c r="V398" s="191">
        <v>40209</v>
      </c>
      <c r="W398" s="191">
        <v>42219.5</v>
      </c>
      <c r="X398" s="191">
        <v>44330.5</v>
      </c>
      <c r="Y398" s="191">
        <v>46547</v>
      </c>
      <c r="AC398" s="197">
        <v>394</v>
      </c>
      <c r="AD398" s="197">
        <v>41039</v>
      </c>
      <c r="AE398" s="197">
        <v>43090.95</v>
      </c>
      <c r="AF398" s="197">
        <v>45245.5</v>
      </c>
      <c r="AG398" s="197">
        <v>47507.78</v>
      </c>
      <c r="AH398" s="197">
        <v>49883.17</v>
      </c>
      <c r="AI398" s="197">
        <v>52377.33</v>
      </c>
      <c r="AJ398" s="197">
        <v>54996.2</v>
      </c>
      <c r="AK398" s="197">
        <v>57746.01</v>
      </c>
      <c r="AM398" s="175"/>
    </row>
    <row r="399" spans="2:39" x14ac:dyDescent="0.3">
      <c r="B399" s="217"/>
      <c r="C399" s="136"/>
      <c r="D399" s="154">
        <v>1</v>
      </c>
      <c r="E399" s="178" t="s">
        <v>98</v>
      </c>
      <c r="F399" s="181">
        <v>11</v>
      </c>
      <c r="Q399" s="166"/>
      <c r="R399" s="197">
        <v>33703.300000000003</v>
      </c>
      <c r="S399" s="191">
        <v>35388.5</v>
      </c>
      <c r="T399" s="191">
        <v>37157.9</v>
      </c>
      <c r="U399" s="191">
        <v>39015.800000000003</v>
      </c>
      <c r="V399" s="191">
        <v>40966.6</v>
      </c>
      <c r="W399" s="191">
        <v>43014.9</v>
      </c>
      <c r="X399" s="191">
        <v>45165.599999999999</v>
      </c>
      <c r="Y399" s="191">
        <v>47423.9</v>
      </c>
      <c r="AC399" s="197">
        <v>395</v>
      </c>
      <c r="AD399" s="197">
        <v>42310</v>
      </c>
      <c r="AE399" s="197">
        <v>44425.5</v>
      </c>
      <c r="AF399" s="197">
        <v>46646.78</v>
      </c>
      <c r="AG399" s="197">
        <v>48979.12</v>
      </c>
      <c r="AH399" s="197">
        <v>51428.08</v>
      </c>
      <c r="AI399" s="197">
        <v>53999.48</v>
      </c>
      <c r="AJ399" s="197">
        <v>56699.45</v>
      </c>
      <c r="AK399" s="197">
        <v>59534.42</v>
      </c>
      <c r="AM399" s="175"/>
    </row>
    <row r="400" spans="2:39" x14ac:dyDescent="0.3">
      <c r="B400" s="217"/>
      <c r="C400" s="136"/>
      <c r="D400" s="154">
        <v>1</v>
      </c>
      <c r="E400" s="178" t="s">
        <v>98</v>
      </c>
      <c r="F400" s="181">
        <v>12</v>
      </c>
      <c r="Q400" s="166"/>
      <c r="R400" s="197">
        <v>33840.1</v>
      </c>
      <c r="S400" s="191">
        <v>35532.1</v>
      </c>
      <c r="T400" s="191">
        <v>37308.699999999997</v>
      </c>
      <c r="U400" s="191">
        <v>39174.1</v>
      </c>
      <c r="V400" s="191">
        <v>41132.800000000003</v>
      </c>
      <c r="W400" s="191">
        <v>43189.4</v>
      </c>
      <c r="X400" s="191">
        <v>45348.9</v>
      </c>
      <c r="Y400" s="191">
        <v>47616.3</v>
      </c>
      <c r="AC400" s="197">
        <v>396</v>
      </c>
      <c r="AD400" s="197">
        <v>42406.5</v>
      </c>
      <c r="AE400" s="197">
        <v>44526.83</v>
      </c>
      <c r="AF400" s="197">
        <v>46753.17</v>
      </c>
      <c r="AG400" s="197">
        <v>49090.83</v>
      </c>
      <c r="AH400" s="197">
        <v>51545.37</v>
      </c>
      <c r="AI400" s="197">
        <v>54122.64</v>
      </c>
      <c r="AJ400" s="197">
        <v>56828.77</v>
      </c>
      <c r="AK400" s="197">
        <v>59670.21</v>
      </c>
      <c r="AM400" s="175"/>
    </row>
    <row r="401" spans="2:39" x14ac:dyDescent="0.3">
      <c r="B401" s="217"/>
      <c r="C401" s="136"/>
      <c r="D401" s="154">
        <v>1</v>
      </c>
      <c r="E401" s="178" t="s">
        <v>98</v>
      </c>
      <c r="F401" s="181">
        <v>13</v>
      </c>
      <c r="Q401" s="166"/>
      <c r="R401" s="197">
        <v>33500.400000000001</v>
      </c>
      <c r="S401" s="191">
        <v>35175.4</v>
      </c>
      <c r="T401" s="191">
        <v>36934.199999999997</v>
      </c>
      <c r="U401" s="191">
        <v>38780.9</v>
      </c>
      <c r="V401" s="191">
        <v>40719.9</v>
      </c>
      <c r="W401" s="191">
        <v>42755.9</v>
      </c>
      <c r="X401" s="191">
        <v>44893.7</v>
      </c>
      <c r="Y401" s="191">
        <v>47138.400000000001</v>
      </c>
      <c r="AC401" s="197">
        <v>397</v>
      </c>
      <c r="AD401" s="197">
        <v>41925</v>
      </c>
      <c r="AE401" s="197">
        <v>44021.25</v>
      </c>
      <c r="AF401" s="197">
        <v>46222.31</v>
      </c>
      <c r="AG401" s="197">
        <v>48533.43</v>
      </c>
      <c r="AH401" s="197">
        <v>50960.1</v>
      </c>
      <c r="AI401" s="197">
        <v>53508.11</v>
      </c>
      <c r="AJ401" s="197">
        <v>56183.519999999997</v>
      </c>
      <c r="AK401" s="197">
        <v>58992.7</v>
      </c>
      <c r="AM401" s="175"/>
    </row>
    <row r="402" spans="2:39" x14ac:dyDescent="0.3">
      <c r="B402" s="217"/>
      <c r="C402" s="136"/>
      <c r="D402" s="154">
        <v>1</v>
      </c>
      <c r="E402" s="178" t="s">
        <v>98</v>
      </c>
      <c r="F402" s="181">
        <v>14</v>
      </c>
      <c r="Q402" s="166"/>
      <c r="R402" s="197">
        <v>32960</v>
      </c>
      <c r="S402" s="191">
        <v>34608</v>
      </c>
      <c r="T402" s="191">
        <v>36338.400000000001</v>
      </c>
      <c r="U402" s="191">
        <v>38155.300000000003</v>
      </c>
      <c r="V402" s="191">
        <v>40063.1</v>
      </c>
      <c r="W402" s="191">
        <v>42066.3</v>
      </c>
      <c r="X402" s="191">
        <v>44169.599999999999</v>
      </c>
      <c r="Y402" s="191">
        <v>46378.1</v>
      </c>
      <c r="AC402" s="197">
        <v>398</v>
      </c>
      <c r="AD402" s="197">
        <v>41211</v>
      </c>
      <c r="AE402" s="197">
        <v>43271.55</v>
      </c>
      <c r="AF402" s="197">
        <v>45435.13</v>
      </c>
      <c r="AG402" s="197">
        <v>47706.89</v>
      </c>
      <c r="AH402" s="197">
        <v>50092.23</v>
      </c>
      <c r="AI402" s="197">
        <v>52596.84</v>
      </c>
      <c r="AJ402" s="197">
        <v>55226.68</v>
      </c>
      <c r="AK402" s="197">
        <v>57988.01</v>
      </c>
      <c r="AM402" s="175"/>
    </row>
    <row r="403" spans="2:39" x14ac:dyDescent="0.3">
      <c r="B403" s="217"/>
      <c r="C403" s="136"/>
      <c r="D403" s="154">
        <v>1</v>
      </c>
      <c r="E403" s="178" t="s">
        <v>98</v>
      </c>
      <c r="F403" s="181">
        <v>15</v>
      </c>
      <c r="Q403" s="166"/>
      <c r="R403" s="197">
        <v>32724.5</v>
      </c>
      <c r="S403" s="191">
        <v>34360.699999999997</v>
      </c>
      <c r="T403" s="191">
        <v>36078.699999999997</v>
      </c>
      <c r="U403" s="191">
        <v>37882.6</v>
      </c>
      <c r="V403" s="191">
        <v>39776.699999999997</v>
      </c>
      <c r="W403" s="191">
        <v>41765.5</v>
      </c>
      <c r="X403" s="191">
        <v>43853.8</v>
      </c>
      <c r="Y403" s="191">
        <v>46046.5</v>
      </c>
      <c r="AC403" s="197">
        <v>399</v>
      </c>
      <c r="AD403" s="197">
        <v>41118.5</v>
      </c>
      <c r="AE403" s="197">
        <v>43174.43</v>
      </c>
      <c r="AF403" s="197">
        <v>45333.15</v>
      </c>
      <c r="AG403" s="197">
        <v>47599.81</v>
      </c>
      <c r="AH403" s="197">
        <v>49979.8</v>
      </c>
      <c r="AI403" s="197">
        <v>52478.79</v>
      </c>
      <c r="AJ403" s="197">
        <v>55102.73</v>
      </c>
      <c r="AK403" s="197">
        <v>57857.87</v>
      </c>
      <c r="AM403" s="175"/>
    </row>
    <row r="404" spans="2:39" x14ac:dyDescent="0.3">
      <c r="B404" s="217"/>
      <c r="C404" s="136"/>
      <c r="D404" s="154">
        <v>1</v>
      </c>
      <c r="E404" s="178" t="s">
        <v>98</v>
      </c>
      <c r="F404" s="181">
        <v>16</v>
      </c>
      <c r="Q404" s="166"/>
      <c r="R404" s="197">
        <v>33549.4</v>
      </c>
      <c r="S404" s="191">
        <v>35226.9</v>
      </c>
      <c r="T404" s="191">
        <v>36988.199999999997</v>
      </c>
      <c r="U404" s="191">
        <v>38837.599999999999</v>
      </c>
      <c r="V404" s="191">
        <v>40779.5</v>
      </c>
      <c r="W404" s="191">
        <v>42818.5</v>
      </c>
      <c r="X404" s="191">
        <v>44959.4</v>
      </c>
      <c r="Y404" s="191">
        <v>47207.4</v>
      </c>
      <c r="AC404" s="197">
        <v>400</v>
      </c>
      <c r="AD404" s="197">
        <v>41780</v>
      </c>
      <c r="AE404" s="197">
        <v>43869</v>
      </c>
      <c r="AF404" s="197">
        <v>46062.45</v>
      </c>
      <c r="AG404" s="197">
        <v>48365.57</v>
      </c>
      <c r="AH404" s="197">
        <v>50783.85</v>
      </c>
      <c r="AI404" s="197">
        <v>53323.040000000001</v>
      </c>
      <c r="AJ404" s="197">
        <v>55989.19</v>
      </c>
      <c r="AK404" s="197">
        <v>58788.65</v>
      </c>
      <c r="AM404" s="175"/>
    </row>
    <row r="405" spans="2:39" x14ac:dyDescent="0.3">
      <c r="B405" s="217"/>
      <c r="C405" s="136"/>
      <c r="D405" s="154">
        <v>1</v>
      </c>
      <c r="E405" s="178" t="s">
        <v>98</v>
      </c>
      <c r="F405" s="181">
        <v>17</v>
      </c>
      <c r="Q405" s="166"/>
      <c r="R405" s="197">
        <v>35394.9</v>
      </c>
      <c r="S405" s="191">
        <v>37164.6</v>
      </c>
      <c r="T405" s="191">
        <v>39022.800000000003</v>
      </c>
      <c r="U405" s="191">
        <v>40973.9</v>
      </c>
      <c r="V405" s="191">
        <v>43022.6</v>
      </c>
      <c r="W405" s="191">
        <v>45173.7</v>
      </c>
      <c r="X405" s="191">
        <v>47432.4</v>
      </c>
      <c r="Y405" s="191">
        <v>49804</v>
      </c>
      <c r="AC405" s="197">
        <v>401</v>
      </c>
      <c r="AD405" s="197">
        <v>44561</v>
      </c>
      <c r="AE405" s="197">
        <v>46789.05</v>
      </c>
      <c r="AF405" s="197">
        <v>49128.5</v>
      </c>
      <c r="AG405" s="197">
        <v>51584.93</v>
      </c>
      <c r="AH405" s="197">
        <v>54164.18</v>
      </c>
      <c r="AI405" s="197">
        <v>56872.39</v>
      </c>
      <c r="AJ405" s="197">
        <v>59716.01</v>
      </c>
      <c r="AK405" s="197">
        <v>62701.81</v>
      </c>
      <c r="AM405" s="175"/>
    </row>
    <row r="406" spans="2:39" x14ac:dyDescent="0.3">
      <c r="B406" s="217"/>
      <c r="C406" s="136"/>
      <c r="D406" s="154">
        <v>1</v>
      </c>
      <c r="E406" s="178" t="s">
        <v>98</v>
      </c>
      <c r="F406" s="181">
        <v>18</v>
      </c>
      <c r="Q406" s="166"/>
      <c r="R406" s="197">
        <v>36561.199999999997</v>
      </c>
      <c r="S406" s="191">
        <v>38389.300000000003</v>
      </c>
      <c r="T406" s="191">
        <v>40308.800000000003</v>
      </c>
      <c r="U406" s="191">
        <v>42324.2</v>
      </c>
      <c r="V406" s="191">
        <v>44440.4</v>
      </c>
      <c r="W406" s="191">
        <v>46662.400000000001</v>
      </c>
      <c r="X406" s="191">
        <v>48995.5</v>
      </c>
      <c r="Y406" s="191">
        <v>51445.3</v>
      </c>
      <c r="AC406" s="197">
        <v>402</v>
      </c>
      <c r="AD406" s="197">
        <v>48412</v>
      </c>
      <c r="AE406" s="197">
        <v>50832.6</v>
      </c>
      <c r="AF406" s="197">
        <v>53374.23</v>
      </c>
      <c r="AG406" s="197">
        <v>56042.94</v>
      </c>
      <c r="AH406" s="197">
        <v>58845.09</v>
      </c>
      <c r="AI406" s="197">
        <v>61787.34</v>
      </c>
      <c r="AJ406" s="197">
        <v>64876.71</v>
      </c>
      <c r="AK406" s="197">
        <v>68120.55</v>
      </c>
      <c r="AM406" s="175"/>
    </row>
    <row r="407" spans="2:39" x14ac:dyDescent="0.3">
      <c r="B407" s="217"/>
      <c r="C407" s="136"/>
      <c r="D407" s="154">
        <v>1</v>
      </c>
      <c r="E407" s="178" t="s">
        <v>98</v>
      </c>
      <c r="F407" s="181">
        <v>19</v>
      </c>
      <c r="Q407" s="166"/>
      <c r="R407" s="197">
        <v>36394.5</v>
      </c>
      <c r="S407" s="191">
        <v>38214.199999999997</v>
      </c>
      <c r="T407" s="191">
        <v>40124.9</v>
      </c>
      <c r="U407" s="191">
        <v>42131.1</v>
      </c>
      <c r="V407" s="191">
        <v>44237.7</v>
      </c>
      <c r="W407" s="191">
        <v>46449.599999999999</v>
      </c>
      <c r="X407" s="191">
        <v>48772.1</v>
      </c>
      <c r="Y407" s="191">
        <v>51210.7</v>
      </c>
      <c r="AC407" s="197">
        <v>403</v>
      </c>
      <c r="AD407" s="197">
        <v>47681.5</v>
      </c>
      <c r="AE407" s="197">
        <v>50065.58</v>
      </c>
      <c r="AF407" s="197">
        <v>52568.86</v>
      </c>
      <c r="AG407" s="197">
        <v>55197.3</v>
      </c>
      <c r="AH407" s="197">
        <v>57957.17</v>
      </c>
      <c r="AI407" s="197">
        <v>60855.03</v>
      </c>
      <c r="AJ407" s="197">
        <v>63897.78</v>
      </c>
      <c r="AK407" s="197">
        <v>67092.67</v>
      </c>
      <c r="AM407" s="175"/>
    </row>
    <row r="408" spans="2:39" x14ac:dyDescent="0.3">
      <c r="B408" s="217"/>
      <c r="C408" s="136"/>
      <c r="D408" s="154">
        <v>1</v>
      </c>
      <c r="E408" s="178" t="s">
        <v>98</v>
      </c>
      <c r="F408" s="181">
        <v>20</v>
      </c>
      <c r="Q408" s="166"/>
      <c r="R408" s="197">
        <v>35571.4</v>
      </c>
      <c r="S408" s="191">
        <v>37350</v>
      </c>
      <c r="T408" s="191">
        <v>39217.5</v>
      </c>
      <c r="U408" s="191">
        <v>41178.400000000001</v>
      </c>
      <c r="V408" s="191">
        <v>43237.3</v>
      </c>
      <c r="W408" s="191">
        <v>45399.199999999997</v>
      </c>
      <c r="X408" s="191">
        <v>47669.2</v>
      </c>
      <c r="Y408" s="191">
        <v>50052.7</v>
      </c>
      <c r="AC408" s="197">
        <v>404</v>
      </c>
      <c r="AD408" s="197">
        <v>44957</v>
      </c>
      <c r="AE408" s="197">
        <v>47204.85</v>
      </c>
      <c r="AF408" s="197">
        <v>49565.09</v>
      </c>
      <c r="AG408" s="197">
        <v>52043.34</v>
      </c>
      <c r="AH408" s="197">
        <v>54645.51</v>
      </c>
      <c r="AI408" s="197">
        <v>57377.79</v>
      </c>
      <c r="AJ408" s="197">
        <v>60246.68</v>
      </c>
      <c r="AK408" s="197">
        <v>63259.01</v>
      </c>
      <c r="AM408" s="175"/>
    </row>
    <row r="409" spans="2:39" x14ac:dyDescent="0.3">
      <c r="B409" s="217"/>
      <c r="C409" s="136"/>
      <c r="D409" s="154">
        <v>1</v>
      </c>
      <c r="E409" s="178" t="s">
        <v>98</v>
      </c>
      <c r="F409" s="181">
        <v>21</v>
      </c>
      <c r="Q409" s="166"/>
      <c r="R409" s="197">
        <v>34305.1</v>
      </c>
      <c r="S409" s="191">
        <v>36020.400000000001</v>
      </c>
      <c r="T409" s="191">
        <v>37821.4</v>
      </c>
      <c r="U409" s="191">
        <v>39712.5</v>
      </c>
      <c r="V409" s="191">
        <v>41698.1</v>
      </c>
      <c r="W409" s="191">
        <v>43783</v>
      </c>
      <c r="X409" s="191">
        <v>45972.2</v>
      </c>
      <c r="Y409" s="191">
        <v>48270.8</v>
      </c>
      <c r="AC409" s="197">
        <v>405</v>
      </c>
      <c r="AD409" s="197">
        <v>42172.5</v>
      </c>
      <c r="AE409" s="197">
        <v>44281.13</v>
      </c>
      <c r="AF409" s="197">
        <v>46495.19</v>
      </c>
      <c r="AG409" s="197">
        <v>48819.95</v>
      </c>
      <c r="AH409" s="197">
        <v>51260.95</v>
      </c>
      <c r="AI409" s="197">
        <v>53824</v>
      </c>
      <c r="AJ409" s="197">
        <v>56515.199999999997</v>
      </c>
      <c r="AK409" s="197">
        <v>59340.959999999999</v>
      </c>
      <c r="AM409" s="175"/>
    </row>
    <row r="410" spans="2:39" x14ac:dyDescent="0.3">
      <c r="B410" s="217"/>
      <c r="C410" s="136"/>
      <c r="D410" s="154">
        <v>1</v>
      </c>
      <c r="E410" s="178" t="s">
        <v>98</v>
      </c>
      <c r="F410" s="181">
        <v>22</v>
      </c>
      <c r="Q410" s="166"/>
      <c r="R410" s="197">
        <v>31469</v>
      </c>
      <c r="S410" s="191">
        <v>33042.5</v>
      </c>
      <c r="T410" s="191">
        <v>34694.6</v>
      </c>
      <c r="U410" s="191">
        <v>36429.300000000003</v>
      </c>
      <c r="V410" s="191">
        <v>38250.800000000003</v>
      </c>
      <c r="W410" s="191">
        <v>40163.300000000003</v>
      </c>
      <c r="X410" s="191">
        <v>42171.5</v>
      </c>
      <c r="Y410" s="191">
        <v>44280.1</v>
      </c>
      <c r="AC410" s="197">
        <v>406</v>
      </c>
      <c r="AD410" s="197">
        <v>39256</v>
      </c>
      <c r="AE410" s="197">
        <v>41218.800000000003</v>
      </c>
      <c r="AF410" s="197">
        <v>43279.74</v>
      </c>
      <c r="AG410" s="197">
        <v>45443.73</v>
      </c>
      <c r="AH410" s="197">
        <v>47715.92</v>
      </c>
      <c r="AI410" s="197">
        <v>50101.72</v>
      </c>
      <c r="AJ410" s="197">
        <v>52606.81</v>
      </c>
      <c r="AK410" s="197">
        <v>55237.15</v>
      </c>
      <c r="AM410" s="175"/>
    </row>
    <row r="411" spans="2:39" x14ac:dyDescent="0.3">
      <c r="B411" s="217"/>
      <c r="C411" s="136"/>
      <c r="D411" s="154">
        <v>1</v>
      </c>
      <c r="E411" s="178" t="s">
        <v>98</v>
      </c>
      <c r="F411" s="181">
        <v>23</v>
      </c>
      <c r="Q411" s="166"/>
      <c r="R411" s="197">
        <v>28179.7</v>
      </c>
      <c r="S411" s="191">
        <v>29588.7</v>
      </c>
      <c r="T411" s="191">
        <v>31068.1</v>
      </c>
      <c r="U411" s="191">
        <v>32621.5</v>
      </c>
      <c r="V411" s="191">
        <v>34252.6</v>
      </c>
      <c r="W411" s="191">
        <v>35965.199999999997</v>
      </c>
      <c r="X411" s="191">
        <v>37763.5</v>
      </c>
      <c r="Y411" s="191">
        <v>39651.699999999997</v>
      </c>
      <c r="AC411" s="197">
        <v>407</v>
      </c>
      <c r="AD411" s="197">
        <v>36601</v>
      </c>
      <c r="AE411" s="197">
        <v>38431.050000000003</v>
      </c>
      <c r="AF411" s="197">
        <v>40352.6</v>
      </c>
      <c r="AG411" s="197">
        <v>42370.23</v>
      </c>
      <c r="AH411" s="197">
        <v>44488.74</v>
      </c>
      <c r="AI411" s="197">
        <v>46713.18</v>
      </c>
      <c r="AJ411" s="197">
        <v>49048.84</v>
      </c>
      <c r="AK411" s="197">
        <v>51501.279999999999</v>
      </c>
      <c r="AM411" s="175"/>
    </row>
    <row r="412" spans="2:39" x14ac:dyDescent="0.3">
      <c r="B412" s="217"/>
      <c r="C412" s="136"/>
      <c r="D412" s="154">
        <v>1</v>
      </c>
      <c r="E412" s="178" t="s">
        <v>98</v>
      </c>
      <c r="F412" s="181">
        <v>24</v>
      </c>
      <c r="Q412" s="166"/>
      <c r="R412" s="197">
        <v>25859.8</v>
      </c>
      <c r="S412" s="191">
        <v>27152.799999999999</v>
      </c>
      <c r="T412" s="191">
        <v>28510.400000000001</v>
      </c>
      <c r="U412" s="191">
        <v>29935.9</v>
      </c>
      <c r="V412" s="191">
        <v>31432.7</v>
      </c>
      <c r="W412" s="191">
        <v>33004.300000000003</v>
      </c>
      <c r="X412" s="191">
        <v>34654.5</v>
      </c>
      <c r="Y412" s="191">
        <v>36387.199999999997</v>
      </c>
      <c r="AC412" s="197">
        <v>408</v>
      </c>
      <c r="AD412" s="197">
        <v>33625.5</v>
      </c>
      <c r="AE412" s="197">
        <v>35306.78</v>
      </c>
      <c r="AF412" s="197">
        <v>37072.120000000003</v>
      </c>
      <c r="AG412" s="197">
        <v>38925.730000000003</v>
      </c>
      <c r="AH412" s="197">
        <v>40872.019999999997</v>
      </c>
      <c r="AI412" s="197">
        <v>42915.62</v>
      </c>
      <c r="AJ412" s="197">
        <v>45061.4</v>
      </c>
      <c r="AK412" s="197">
        <v>47314.47</v>
      </c>
      <c r="AM412" s="175"/>
    </row>
    <row r="413" spans="2:39" x14ac:dyDescent="0.3">
      <c r="B413" s="217"/>
      <c r="C413" s="136"/>
      <c r="D413" s="154">
        <v>1</v>
      </c>
      <c r="E413" s="178" t="s">
        <v>99</v>
      </c>
      <c r="F413" s="181">
        <v>1</v>
      </c>
      <c r="Q413" s="166"/>
      <c r="R413" s="197">
        <v>29935</v>
      </c>
      <c r="S413" s="191">
        <v>31431.8</v>
      </c>
      <c r="T413" s="191">
        <v>33003.4</v>
      </c>
      <c r="U413" s="191">
        <v>34653.599999999999</v>
      </c>
      <c r="V413" s="191">
        <v>36386.300000000003</v>
      </c>
      <c r="W413" s="191">
        <v>38205.599999999999</v>
      </c>
      <c r="X413" s="191">
        <v>40115.9</v>
      </c>
      <c r="Y413" s="191">
        <v>42121.7</v>
      </c>
      <c r="AC413" s="197">
        <v>409</v>
      </c>
      <c r="AD413" s="197">
        <v>32765.5</v>
      </c>
      <c r="AE413" s="197">
        <v>34403.78</v>
      </c>
      <c r="AF413" s="197">
        <v>36123.97</v>
      </c>
      <c r="AG413" s="197">
        <v>37930.17</v>
      </c>
      <c r="AH413" s="197">
        <v>39826.68</v>
      </c>
      <c r="AI413" s="197">
        <v>41818.01</v>
      </c>
      <c r="AJ413" s="197">
        <v>43908.91</v>
      </c>
      <c r="AK413" s="197">
        <v>46104.36</v>
      </c>
      <c r="AM413" s="175"/>
    </row>
    <row r="414" spans="2:39" x14ac:dyDescent="0.3">
      <c r="B414" s="217"/>
      <c r="C414" s="136"/>
      <c r="D414" s="154">
        <v>1</v>
      </c>
      <c r="E414" s="178" t="s">
        <v>99</v>
      </c>
      <c r="F414" s="181">
        <v>2</v>
      </c>
      <c r="Q414" s="166"/>
      <c r="R414" s="197">
        <v>29804.2</v>
      </c>
      <c r="S414" s="191">
        <v>31294.400000000001</v>
      </c>
      <c r="T414" s="191">
        <v>32859.1</v>
      </c>
      <c r="U414" s="191">
        <v>34502.1</v>
      </c>
      <c r="V414" s="191">
        <v>36227.199999999997</v>
      </c>
      <c r="W414" s="191">
        <v>38038.6</v>
      </c>
      <c r="X414" s="191">
        <v>39940.5</v>
      </c>
      <c r="Y414" s="191">
        <v>41937.5</v>
      </c>
      <c r="AC414" s="197">
        <v>410</v>
      </c>
      <c r="AD414" s="197">
        <v>32031</v>
      </c>
      <c r="AE414" s="197">
        <v>33632.550000000003</v>
      </c>
      <c r="AF414" s="197">
        <v>35314.18</v>
      </c>
      <c r="AG414" s="197">
        <v>37079.89</v>
      </c>
      <c r="AH414" s="197">
        <v>38933.879999999997</v>
      </c>
      <c r="AI414" s="197">
        <v>40880.57</v>
      </c>
      <c r="AJ414" s="197">
        <v>42924.6</v>
      </c>
      <c r="AK414" s="197">
        <v>45070.83</v>
      </c>
      <c r="AM414" s="175"/>
    </row>
    <row r="415" spans="2:39" x14ac:dyDescent="0.3">
      <c r="B415" s="217"/>
      <c r="C415" s="136"/>
      <c r="D415" s="154">
        <v>1</v>
      </c>
      <c r="E415" s="178" t="s">
        <v>99</v>
      </c>
      <c r="F415" s="181">
        <v>3</v>
      </c>
      <c r="Q415" s="166"/>
      <c r="R415" s="197">
        <v>29128.1</v>
      </c>
      <c r="S415" s="191">
        <v>30584.5</v>
      </c>
      <c r="T415" s="191">
        <v>32113.7</v>
      </c>
      <c r="U415" s="191">
        <v>33719.4</v>
      </c>
      <c r="V415" s="191">
        <v>35405.4</v>
      </c>
      <c r="W415" s="191">
        <v>37175.699999999997</v>
      </c>
      <c r="X415" s="191">
        <v>39034.5</v>
      </c>
      <c r="Y415" s="191">
        <v>40986.199999999997</v>
      </c>
      <c r="AC415" s="197">
        <v>411</v>
      </c>
      <c r="AD415" s="197">
        <v>31641.5</v>
      </c>
      <c r="AE415" s="197">
        <v>33223.58</v>
      </c>
      <c r="AF415" s="197">
        <v>34884.76</v>
      </c>
      <c r="AG415" s="197">
        <v>36629</v>
      </c>
      <c r="AH415" s="197">
        <v>38460.449999999997</v>
      </c>
      <c r="AI415" s="197">
        <v>40383.47</v>
      </c>
      <c r="AJ415" s="197">
        <v>42402.64</v>
      </c>
      <c r="AK415" s="197">
        <v>44522.77</v>
      </c>
      <c r="AM415" s="175"/>
    </row>
    <row r="416" spans="2:39" x14ac:dyDescent="0.3">
      <c r="B416" s="217"/>
      <c r="C416" s="136"/>
      <c r="D416" s="154">
        <v>1</v>
      </c>
      <c r="E416" s="178" t="s">
        <v>99</v>
      </c>
      <c r="F416" s="181">
        <v>4</v>
      </c>
      <c r="Q416" s="166"/>
      <c r="R416" s="197">
        <v>28502.6</v>
      </c>
      <c r="S416" s="191">
        <v>29927.7</v>
      </c>
      <c r="T416" s="191">
        <v>31424.1</v>
      </c>
      <c r="U416" s="191">
        <v>32995.300000000003</v>
      </c>
      <c r="V416" s="191">
        <v>34645.1</v>
      </c>
      <c r="W416" s="191">
        <v>36377.4</v>
      </c>
      <c r="X416" s="191">
        <v>38196.300000000003</v>
      </c>
      <c r="Y416" s="191">
        <v>40106.1</v>
      </c>
      <c r="AC416" s="197">
        <v>412</v>
      </c>
      <c r="AD416" s="197">
        <v>31071</v>
      </c>
      <c r="AE416" s="197">
        <v>32624.55</v>
      </c>
      <c r="AF416" s="197">
        <v>34255.78</v>
      </c>
      <c r="AG416" s="197">
        <v>35968.57</v>
      </c>
      <c r="AH416" s="197">
        <v>37767</v>
      </c>
      <c r="AI416" s="197">
        <v>39655.35</v>
      </c>
      <c r="AJ416" s="197">
        <v>41638.120000000003</v>
      </c>
      <c r="AK416" s="197">
        <v>43720.03</v>
      </c>
      <c r="AM416" s="175"/>
    </row>
    <row r="417" spans="2:39" x14ac:dyDescent="0.3">
      <c r="B417" s="217"/>
      <c r="C417" s="136"/>
      <c r="D417" s="154">
        <v>1</v>
      </c>
      <c r="E417" s="178" t="s">
        <v>99</v>
      </c>
      <c r="F417" s="181">
        <v>5</v>
      </c>
      <c r="Q417" s="166"/>
      <c r="R417" s="197">
        <v>28088</v>
      </c>
      <c r="S417" s="191">
        <v>29492.400000000001</v>
      </c>
      <c r="T417" s="191">
        <v>30967</v>
      </c>
      <c r="U417" s="191">
        <v>32515.4</v>
      </c>
      <c r="V417" s="191">
        <v>34141.199999999997</v>
      </c>
      <c r="W417" s="191">
        <v>35848.300000000003</v>
      </c>
      <c r="X417" s="191">
        <v>37640.699999999997</v>
      </c>
      <c r="Y417" s="191">
        <v>39522.699999999997</v>
      </c>
      <c r="AC417" s="197">
        <v>413</v>
      </c>
      <c r="AD417" s="197">
        <v>30185.5</v>
      </c>
      <c r="AE417" s="197">
        <v>31694.78</v>
      </c>
      <c r="AF417" s="197">
        <v>33279.519999999997</v>
      </c>
      <c r="AG417" s="197">
        <v>34943.5</v>
      </c>
      <c r="AH417" s="197">
        <v>36690.68</v>
      </c>
      <c r="AI417" s="197">
        <v>38525.21</v>
      </c>
      <c r="AJ417" s="197">
        <v>40451.47</v>
      </c>
      <c r="AK417" s="197">
        <v>42474.04</v>
      </c>
      <c r="AM417" s="175"/>
    </row>
    <row r="418" spans="2:39" x14ac:dyDescent="0.3">
      <c r="B418" s="217"/>
      <c r="C418" s="136"/>
      <c r="D418" s="154">
        <v>1</v>
      </c>
      <c r="E418" s="178" t="s">
        <v>99</v>
      </c>
      <c r="F418" s="181">
        <v>6</v>
      </c>
      <c r="Q418" s="166"/>
      <c r="R418" s="197">
        <v>29237.200000000001</v>
      </c>
      <c r="S418" s="191">
        <v>30699.1</v>
      </c>
      <c r="T418" s="191">
        <v>32234.1</v>
      </c>
      <c r="U418" s="191">
        <v>33845.800000000003</v>
      </c>
      <c r="V418" s="191">
        <v>35538.1</v>
      </c>
      <c r="W418" s="191">
        <v>37315</v>
      </c>
      <c r="X418" s="191">
        <v>39180.800000000003</v>
      </c>
      <c r="Y418" s="191">
        <v>41139.800000000003</v>
      </c>
      <c r="AC418" s="197">
        <v>414</v>
      </c>
      <c r="AD418" s="197">
        <v>29928</v>
      </c>
      <c r="AE418" s="197">
        <v>31424.400000000001</v>
      </c>
      <c r="AF418" s="197">
        <v>32995.620000000003</v>
      </c>
      <c r="AG418" s="197">
        <v>34645.4</v>
      </c>
      <c r="AH418" s="197">
        <v>36377.67</v>
      </c>
      <c r="AI418" s="197">
        <v>38196.550000000003</v>
      </c>
      <c r="AJ418" s="197">
        <v>40106.379999999997</v>
      </c>
      <c r="AK418" s="197">
        <v>42111.7</v>
      </c>
      <c r="AM418" s="175"/>
    </row>
    <row r="419" spans="2:39" x14ac:dyDescent="0.3">
      <c r="B419" s="217"/>
      <c r="C419" s="136"/>
      <c r="D419" s="154">
        <v>1</v>
      </c>
      <c r="E419" s="178" t="s">
        <v>99</v>
      </c>
      <c r="F419" s="181">
        <v>7</v>
      </c>
      <c r="Q419" s="166"/>
      <c r="R419" s="197">
        <v>33198.199999999997</v>
      </c>
      <c r="S419" s="191">
        <v>34858.1</v>
      </c>
      <c r="T419" s="191">
        <v>36601</v>
      </c>
      <c r="U419" s="191">
        <v>38431.1</v>
      </c>
      <c r="V419" s="191">
        <v>40352.699999999997</v>
      </c>
      <c r="W419" s="191">
        <v>42370.3</v>
      </c>
      <c r="X419" s="191">
        <v>44488.800000000003</v>
      </c>
      <c r="Y419" s="191">
        <v>46713.2</v>
      </c>
      <c r="AC419" s="197">
        <v>415</v>
      </c>
      <c r="AD419" s="197">
        <v>30540.5</v>
      </c>
      <c r="AE419" s="197">
        <v>32067.53</v>
      </c>
      <c r="AF419" s="197">
        <v>33670.910000000003</v>
      </c>
      <c r="AG419" s="197">
        <v>35354.46</v>
      </c>
      <c r="AH419" s="197">
        <v>37122.18</v>
      </c>
      <c r="AI419" s="197">
        <v>38978.29</v>
      </c>
      <c r="AJ419" s="197">
        <v>40927.199999999997</v>
      </c>
      <c r="AK419" s="197">
        <v>42973.56</v>
      </c>
      <c r="AM419" s="175"/>
    </row>
    <row r="420" spans="2:39" x14ac:dyDescent="0.3">
      <c r="B420" s="217"/>
      <c r="C420" s="136"/>
      <c r="D420" s="154">
        <v>1</v>
      </c>
      <c r="E420" s="178" t="s">
        <v>99</v>
      </c>
      <c r="F420" s="181">
        <v>8</v>
      </c>
      <c r="Q420" s="166"/>
      <c r="R420" s="197">
        <v>38307.1</v>
      </c>
      <c r="S420" s="191">
        <v>40222.5</v>
      </c>
      <c r="T420" s="191">
        <v>42233.599999999999</v>
      </c>
      <c r="U420" s="191">
        <v>44345.3</v>
      </c>
      <c r="V420" s="191">
        <v>46562.6</v>
      </c>
      <c r="W420" s="191">
        <v>48890.7</v>
      </c>
      <c r="X420" s="191">
        <v>51335.199999999997</v>
      </c>
      <c r="Y420" s="191">
        <v>53902</v>
      </c>
      <c r="AC420" s="197">
        <v>416</v>
      </c>
      <c r="AD420" s="197">
        <v>30879</v>
      </c>
      <c r="AE420" s="197">
        <v>32422.95</v>
      </c>
      <c r="AF420" s="197">
        <v>34044.1</v>
      </c>
      <c r="AG420" s="197">
        <v>35746.31</v>
      </c>
      <c r="AH420" s="197">
        <v>37533.629999999997</v>
      </c>
      <c r="AI420" s="197">
        <v>39410.31</v>
      </c>
      <c r="AJ420" s="197">
        <v>41380.83</v>
      </c>
      <c r="AK420" s="197">
        <v>43449.87</v>
      </c>
      <c r="AM420" s="175"/>
    </row>
    <row r="421" spans="2:39" x14ac:dyDescent="0.3">
      <c r="B421" s="217"/>
      <c r="C421" s="136"/>
      <c r="D421" s="154">
        <v>1</v>
      </c>
      <c r="E421" s="178" t="s">
        <v>99</v>
      </c>
      <c r="F421" s="181">
        <v>9</v>
      </c>
      <c r="Q421" s="166"/>
      <c r="R421" s="197">
        <v>40466.5</v>
      </c>
      <c r="S421" s="191">
        <v>42489.8</v>
      </c>
      <c r="T421" s="191">
        <v>44614.3</v>
      </c>
      <c r="U421" s="191">
        <v>46845</v>
      </c>
      <c r="V421" s="191">
        <v>49187.3</v>
      </c>
      <c r="W421" s="191">
        <v>51646.7</v>
      </c>
      <c r="X421" s="191">
        <v>54229</v>
      </c>
      <c r="Y421" s="191">
        <v>56940.5</v>
      </c>
      <c r="AC421" s="197">
        <v>417</v>
      </c>
      <c r="AD421" s="197">
        <v>33604</v>
      </c>
      <c r="AE421" s="197">
        <v>35284.199999999997</v>
      </c>
      <c r="AF421" s="197">
        <v>37048.410000000003</v>
      </c>
      <c r="AG421" s="197">
        <v>38900.83</v>
      </c>
      <c r="AH421" s="197">
        <v>40845.870000000003</v>
      </c>
      <c r="AI421" s="197">
        <v>42888.160000000003</v>
      </c>
      <c r="AJ421" s="197">
        <v>45032.57</v>
      </c>
      <c r="AK421" s="197">
        <v>47284.2</v>
      </c>
      <c r="AM421" s="175"/>
    </row>
    <row r="422" spans="2:39" x14ac:dyDescent="0.3">
      <c r="B422" s="217"/>
      <c r="C422" s="136"/>
      <c r="D422" s="154">
        <v>1</v>
      </c>
      <c r="E422" s="178" t="s">
        <v>99</v>
      </c>
      <c r="F422" s="181">
        <v>10</v>
      </c>
      <c r="Q422" s="166"/>
      <c r="R422" s="197">
        <v>41660.699999999997</v>
      </c>
      <c r="S422" s="191">
        <v>43743.7</v>
      </c>
      <c r="T422" s="191">
        <v>45930.9</v>
      </c>
      <c r="U422" s="191">
        <v>48227.4</v>
      </c>
      <c r="V422" s="191">
        <v>50638.8</v>
      </c>
      <c r="W422" s="191">
        <v>53170.7</v>
      </c>
      <c r="X422" s="191">
        <v>55829.2</v>
      </c>
      <c r="Y422" s="191">
        <v>58620.7</v>
      </c>
      <c r="AC422" s="197">
        <v>418</v>
      </c>
      <c r="AD422" s="197">
        <v>37374</v>
      </c>
      <c r="AE422" s="197">
        <v>39242.699999999997</v>
      </c>
      <c r="AF422" s="197">
        <v>41204.839999999997</v>
      </c>
      <c r="AG422" s="197">
        <v>43265.08</v>
      </c>
      <c r="AH422" s="197">
        <v>45428.33</v>
      </c>
      <c r="AI422" s="197">
        <v>47699.75</v>
      </c>
      <c r="AJ422" s="197">
        <v>50084.74</v>
      </c>
      <c r="AK422" s="197">
        <v>52588.98</v>
      </c>
      <c r="AM422" s="175"/>
    </row>
    <row r="423" spans="2:39" x14ac:dyDescent="0.3">
      <c r="B423" s="217"/>
      <c r="C423" s="136"/>
      <c r="D423" s="154">
        <v>1</v>
      </c>
      <c r="E423" s="178" t="s">
        <v>99</v>
      </c>
      <c r="F423" s="181">
        <v>11</v>
      </c>
      <c r="Q423" s="166"/>
      <c r="R423" s="197">
        <v>41945.599999999999</v>
      </c>
      <c r="S423" s="191">
        <v>44042.9</v>
      </c>
      <c r="T423" s="191">
        <v>46245</v>
      </c>
      <c r="U423" s="191">
        <v>48557.3</v>
      </c>
      <c r="V423" s="191">
        <v>50985.2</v>
      </c>
      <c r="W423" s="191">
        <v>53534.5</v>
      </c>
      <c r="X423" s="191">
        <v>56211.199999999997</v>
      </c>
      <c r="Y423" s="191">
        <v>59021.8</v>
      </c>
      <c r="AC423" s="197">
        <v>419</v>
      </c>
      <c r="AD423" s="197">
        <v>39861</v>
      </c>
      <c r="AE423" s="197">
        <v>41854.050000000003</v>
      </c>
      <c r="AF423" s="197">
        <v>43946.75</v>
      </c>
      <c r="AG423" s="197">
        <v>46144.09</v>
      </c>
      <c r="AH423" s="197">
        <v>48451.29</v>
      </c>
      <c r="AI423" s="197">
        <v>50873.85</v>
      </c>
      <c r="AJ423" s="197">
        <v>53417.54</v>
      </c>
      <c r="AK423" s="197">
        <v>56088.42</v>
      </c>
      <c r="AM423" s="175"/>
    </row>
    <row r="424" spans="2:39" x14ac:dyDescent="0.3">
      <c r="B424" s="217"/>
      <c r="C424" s="136"/>
      <c r="D424" s="154">
        <v>1</v>
      </c>
      <c r="E424" s="178" t="s">
        <v>99</v>
      </c>
      <c r="F424" s="181">
        <v>12</v>
      </c>
      <c r="Q424" s="166"/>
      <c r="R424" s="197">
        <v>41975.9</v>
      </c>
      <c r="S424" s="191">
        <v>44074.7</v>
      </c>
      <c r="T424" s="191">
        <v>46278.400000000001</v>
      </c>
      <c r="U424" s="191">
        <v>48592.3</v>
      </c>
      <c r="V424" s="191">
        <v>51021.9</v>
      </c>
      <c r="W424" s="191">
        <v>53573</v>
      </c>
      <c r="X424" s="191">
        <v>56251.7</v>
      </c>
      <c r="Y424" s="191">
        <v>59064.3</v>
      </c>
      <c r="AC424" s="197">
        <v>420</v>
      </c>
      <c r="AD424" s="197">
        <v>40844</v>
      </c>
      <c r="AE424" s="197">
        <v>42886.2</v>
      </c>
      <c r="AF424" s="197">
        <v>45030.51</v>
      </c>
      <c r="AG424" s="197">
        <v>47282.04</v>
      </c>
      <c r="AH424" s="197">
        <v>49646.14</v>
      </c>
      <c r="AI424" s="197">
        <v>52128.45</v>
      </c>
      <c r="AJ424" s="197">
        <v>54734.87</v>
      </c>
      <c r="AK424" s="197">
        <v>57471.61</v>
      </c>
      <c r="AM424" s="175"/>
    </row>
    <row r="425" spans="2:39" x14ac:dyDescent="0.3">
      <c r="B425" s="217"/>
      <c r="C425" s="136"/>
      <c r="D425" s="154">
        <v>1</v>
      </c>
      <c r="E425" s="178" t="s">
        <v>99</v>
      </c>
      <c r="F425" s="181">
        <v>13</v>
      </c>
      <c r="Q425" s="166"/>
      <c r="R425" s="197">
        <v>41883</v>
      </c>
      <c r="S425" s="191">
        <v>43977.2</v>
      </c>
      <c r="T425" s="191">
        <v>46176.1</v>
      </c>
      <c r="U425" s="191">
        <v>48484.9</v>
      </c>
      <c r="V425" s="191">
        <v>50909.1</v>
      </c>
      <c r="W425" s="191">
        <v>53454.6</v>
      </c>
      <c r="X425" s="191">
        <v>56127.3</v>
      </c>
      <c r="Y425" s="191">
        <v>58933.7</v>
      </c>
      <c r="AC425" s="197">
        <v>421</v>
      </c>
      <c r="AD425" s="197">
        <v>41380.5</v>
      </c>
      <c r="AE425" s="197">
        <v>43449.53</v>
      </c>
      <c r="AF425" s="197">
        <v>45622.01</v>
      </c>
      <c r="AG425" s="197">
        <v>47903.11</v>
      </c>
      <c r="AH425" s="197">
        <v>50298.27</v>
      </c>
      <c r="AI425" s="197">
        <v>52813.18</v>
      </c>
      <c r="AJ425" s="197">
        <v>55453.84</v>
      </c>
      <c r="AK425" s="197">
        <v>58226.53</v>
      </c>
      <c r="AM425" s="175"/>
    </row>
    <row r="426" spans="2:39" x14ac:dyDescent="0.3">
      <c r="B426" s="217"/>
      <c r="C426" s="136"/>
      <c r="D426" s="154">
        <v>1</v>
      </c>
      <c r="E426" s="178" t="s">
        <v>99</v>
      </c>
      <c r="F426" s="181">
        <v>14</v>
      </c>
      <c r="Q426" s="166"/>
      <c r="R426" s="197">
        <v>41515.1</v>
      </c>
      <c r="S426" s="191">
        <v>43590.9</v>
      </c>
      <c r="T426" s="191">
        <v>45770.400000000001</v>
      </c>
      <c r="U426" s="191">
        <v>48058.9</v>
      </c>
      <c r="V426" s="191">
        <v>50461.8</v>
      </c>
      <c r="W426" s="191">
        <v>52984.9</v>
      </c>
      <c r="X426" s="191">
        <v>55634.1</v>
      </c>
      <c r="Y426" s="191">
        <v>58415.8</v>
      </c>
      <c r="AC426" s="197">
        <v>422</v>
      </c>
      <c r="AD426" s="197">
        <v>41197.5</v>
      </c>
      <c r="AE426" s="197">
        <v>43257.38</v>
      </c>
      <c r="AF426" s="197">
        <v>45420.25</v>
      </c>
      <c r="AG426" s="197">
        <v>47691.26</v>
      </c>
      <c r="AH426" s="197">
        <v>50075.82</v>
      </c>
      <c r="AI426" s="197">
        <v>52579.61</v>
      </c>
      <c r="AJ426" s="197">
        <v>55208.59</v>
      </c>
      <c r="AK426" s="197">
        <v>57969.02</v>
      </c>
      <c r="AM426" s="175"/>
    </row>
    <row r="427" spans="2:39" x14ac:dyDescent="0.3">
      <c r="B427" s="217"/>
      <c r="C427" s="136"/>
      <c r="D427" s="154">
        <v>1</v>
      </c>
      <c r="E427" s="178" t="s">
        <v>99</v>
      </c>
      <c r="F427" s="181">
        <v>15</v>
      </c>
      <c r="Q427" s="166"/>
      <c r="R427" s="197">
        <v>41471.199999999997</v>
      </c>
      <c r="S427" s="191">
        <v>43544.800000000003</v>
      </c>
      <c r="T427" s="191">
        <v>45722</v>
      </c>
      <c r="U427" s="191">
        <v>48008.1</v>
      </c>
      <c r="V427" s="191">
        <v>50408.5</v>
      </c>
      <c r="W427" s="191">
        <v>52928.9</v>
      </c>
      <c r="X427" s="191">
        <v>55575.3</v>
      </c>
      <c r="Y427" s="191">
        <v>58354.1</v>
      </c>
      <c r="AC427" s="197">
        <v>423</v>
      </c>
      <c r="AD427" s="197">
        <v>41191.5</v>
      </c>
      <c r="AE427" s="197">
        <v>43251.08</v>
      </c>
      <c r="AF427" s="197">
        <v>45413.63</v>
      </c>
      <c r="AG427" s="197">
        <v>47684.31</v>
      </c>
      <c r="AH427" s="197">
        <v>50068.53</v>
      </c>
      <c r="AI427" s="197">
        <v>52571.96</v>
      </c>
      <c r="AJ427" s="197">
        <v>55200.56</v>
      </c>
      <c r="AK427" s="197">
        <v>57960.59</v>
      </c>
      <c r="AM427" s="175"/>
    </row>
    <row r="428" spans="2:39" x14ac:dyDescent="0.3">
      <c r="B428" s="217"/>
      <c r="C428" s="136"/>
      <c r="D428" s="154">
        <v>1</v>
      </c>
      <c r="E428" s="178" t="s">
        <v>99</v>
      </c>
      <c r="F428" s="181">
        <v>16</v>
      </c>
      <c r="Q428" s="166"/>
      <c r="R428" s="197">
        <v>42187.6</v>
      </c>
      <c r="S428" s="191">
        <v>44297</v>
      </c>
      <c r="T428" s="191">
        <v>46511.9</v>
      </c>
      <c r="U428" s="191">
        <v>48837.5</v>
      </c>
      <c r="V428" s="191">
        <v>51279.4</v>
      </c>
      <c r="W428" s="191">
        <v>53843.4</v>
      </c>
      <c r="X428" s="191">
        <v>56535.6</v>
      </c>
      <c r="Y428" s="191">
        <v>59362.400000000001</v>
      </c>
      <c r="AC428" s="197">
        <v>424</v>
      </c>
      <c r="AD428" s="197">
        <v>42073.5</v>
      </c>
      <c r="AE428" s="197">
        <v>44177.18</v>
      </c>
      <c r="AF428" s="197">
        <v>46386.04</v>
      </c>
      <c r="AG428" s="197">
        <v>48705.34</v>
      </c>
      <c r="AH428" s="197">
        <v>51140.61</v>
      </c>
      <c r="AI428" s="197">
        <v>53697.64</v>
      </c>
      <c r="AJ428" s="197">
        <v>56382.52</v>
      </c>
      <c r="AK428" s="197">
        <v>59201.65</v>
      </c>
      <c r="AM428" s="175"/>
    </row>
    <row r="429" spans="2:39" x14ac:dyDescent="0.3">
      <c r="B429" s="217"/>
      <c r="C429" s="136"/>
      <c r="D429" s="154">
        <v>1</v>
      </c>
      <c r="E429" s="178" t="s">
        <v>99</v>
      </c>
      <c r="F429" s="181">
        <v>17</v>
      </c>
      <c r="Q429" s="166"/>
      <c r="R429" s="197">
        <v>44851.4</v>
      </c>
      <c r="S429" s="191">
        <v>47094</v>
      </c>
      <c r="T429" s="191">
        <v>49448.7</v>
      </c>
      <c r="U429" s="191">
        <v>51921.1</v>
      </c>
      <c r="V429" s="191">
        <v>54517.2</v>
      </c>
      <c r="W429" s="191">
        <v>57243.1</v>
      </c>
      <c r="X429" s="191">
        <v>60105.3</v>
      </c>
      <c r="Y429" s="191">
        <v>63110.6</v>
      </c>
      <c r="AC429" s="197">
        <v>425</v>
      </c>
      <c r="AD429" s="197">
        <v>45332.5</v>
      </c>
      <c r="AE429" s="197">
        <v>47599.13</v>
      </c>
      <c r="AF429" s="197">
        <v>49979.09</v>
      </c>
      <c r="AG429" s="197">
        <v>52478.04</v>
      </c>
      <c r="AH429" s="197">
        <v>55101.94</v>
      </c>
      <c r="AI429" s="197">
        <v>57857.04</v>
      </c>
      <c r="AJ429" s="197">
        <v>60749.89</v>
      </c>
      <c r="AK429" s="197">
        <v>63787.38</v>
      </c>
      <c r="AM429" s="175"/>
    </row>
    <row r="430" spans="2:39" x14ac:dyDescent="0.3">
      <c r="B430" s="217"/>
      <c r="C430" s="136"/>
      <c r="D430" s="154">
        <v>1</v>
      </c>
      <c r="E430" s="178" t="s">
        <v>99</v>
      </c>
      <c r="F430" s="181">
        <v>18</v>
      </c>
      <c r="Q430" s="166"/>
      <c r="R430" s="197">
        <v>47170.400000000001</v>
      </c>
      <c r="S430" s="191">
        <v>49528.9</v>
      </c>
      <c r="T430" s="191">
        <v>52005.3</v>
      </c>
      <c r="U430" s="191">
        <v>54605.599999999999</v>
      </c>
      <c r="V430" s="191">
        <v>57335.9</v>
      </c>
      <c r="W430" s="191">
        <v>60202.7</v>
      </c>
      <c r="X430" s="191">
        <v>63212.800000000003</v>
      </c>
      <c r="Y430" s="191">
        <v>66373.399999999994</v>
      </c>
      <c r="AC430" s="197">
        <v>426</v>
      </c>
      <c r="AD430" s="197">
        <v>48976</v>
      </c>
      <c r="AE430" s="197">
        <v>51424.800000000003</v>
      </c>
      <c r="AF430" s="197">
        <v>53996.04</v>
      </c>
      <c r="AG430" s="197">
        <v>56695.839999999997</v>
      </c>
      <c r="AH430" s="197">
        <v>59530.63</v>
      </c>
      <c r="AI430" s="197">
        <v>62507.16</v>
      </c>
      <c r="AJ430" s="197">
        <v>65632.52</v>
      </c>
      <c r="AK430" s="197">
        <v>68914.149999999994</v>
      </c>
      <c r="AM430" s="175"/>
    </row>
    <row r="431" spans="2:39" x14ac:dyDescent="0.3">
      <c r="B431" s="217"/>
      <c r="C431" s="136"/>
      <c r="D431" s="154">
        <v>1</v>
      </c>
      <c r="E431" s="178" t="s">
        <v>99</v>
      </c>
      <c r="F431" s="181">
        <v>19</v>
      </c>
      <c r="Q431" s="166"/>
      <c r="R431" s="197">
        <v>47013.1</v>
      </c>
      <c r="S431" s="191">
        <v>49363.8</v>
      </c>
      <c r="T431" s="191">
        <v>51832</v>
      </c>
      <c r="U431" s="191">
        <v>54423.6</v>
      </c>
      <c r="V431" s="191">
        <v>57144.800000000003</v>
      </c>
      <c r="W431" s="191">
        <v>60002</v>
      </c>
      <c r="X431" s="191">
        <v>63002.1</v>
      </c>
      <c r="Y431" s="191">
        <v>66152.2</v>
      </c>
      <c r="AC431" s="197">
        <v>427</v>
      </c>
      <c r="AD431" s="197">
        <v>48045.5</v>
      </c>
      <c r="AE431" s="197">
        <v>50447.78</v>
      </c>
      <c r="AF431" s="197">
        <v>52970.17</v>
      </c>
      <c r="AG431" s="197">
        <v>55618.68</v>
      </c>
      <c r="AH431" s="197">
        <v>58399.61</v>
      </c>
      <c r="AI431" s="197">
        <v>61319.59</v>
      </c>
      <c r="AJ431" s="197">
        <v>64385.57</v>
      </c>
      <c r="AK431" s="197">
        <v>67604.850000000006</v>
      </c>
      <c r="AM431" s="175"/>
    </row>
    <row r="432" spans="2:39" x14ac:dyDescent="0.3">
      <c r="B432" s="217"/>
      <c r="C432" s="136"/>
      <c r="D432" s="154">
        <v>1</v>
      </c>
      <c r="E432" s="178" t="s">
        <v>99</v>
      </c>
      <c r="F432" s="181">
        <v>20</v>
      </c>
      <c r="Q432" s="166"/>
      <c r="R432" s="197">
        <v>45138.2</v>
      </c>
      <c r="S432" s="191">
        <v>47395.1</v>
      </c>
      <c r="T432" s="191">
        <v>49764.9</v>
      </c>
      <c r="U432" s="191">
        <v>52253.1</v>
      </c>
      <c r="V432" s="191">
        <v>54865.8</v>
      </c>
      <c r="W432" s="191">
        <v>57609.1</v>
      </c>
      <c r="X432" s="191">
        <v>60489.599999999999</v>
      </c>
      <c r="Y432" s="191">
        <v>63514.1</v>
      </c>
      <c r="AC432" s="197">
        <v>428</v>
      </c>
      <c r="AD432" s="197">
        <v>45808</v>
      </c>
      <c r="AE432" s="197">
        <v>48098.400000000001</v>
      </c>
      <c r="AF432" s="197">
        <v>50503.32</v>
      </c>
      <c r="AG432" s="197">
        <v>53028.49</v>
      </c>
      <c r="AH432" s="197">
        <v>55679.91</v>
      </c>
      <c r="AI432" s="197">
        <v>58463.91</v>
      </c>
      <c r="AJ432" s="197">
        <v>61387.11</v>
      </c>
      <c r="AK432" s="197">
        <v>64456.47</v>
      </c>
      <c r="AM432" s="175"/>
    </row>
    <row r="433" spans="2:39" x14ac:dyDescent="0.3">
      <c r="B433" s="217"/>
      <c r="C433" s="136"/>
      <c r="D433" s="154">
        <v>1</v>
      </c>
      <c r="E433" s="178" t="s">
        <v>99</v>
      </c>
      <c r="F433" s="181">
        <v>21</v>
      </c>
      <c r="Q433" s="166"/>
      <c r="R433" s="197">
        <v>42297.3</v>
      </c>
      <c r="S433" s="191">
        <v>44412.2</v>
      </c>
      <c r="T433" s="191">
        <v>46632.800000000003</v>
      </c>
      <c r="U433" s="191">
        <v>48964.4</v>
      </c>
      <c r="V433" s="191">
        <v>51412.6</v>
      </c>
      <c r="W433" s="191">
        <v>53983.199999999997</v>
      </c>
      <c r="X433" s="191">
        <v>56682.400000000001</v>
      </c>
      <c r="Y433" s="191">
        <v>59516.5</v>
      </c>
      <c r="AC433" s="197">
        <v>429</v>
      </c>
      <c r="AD433" s="197">
        <v>43312.5</v>
      </c>
      <c r="AE433" s="197">
        <v>45478.13</v>
      </c>
      <c r="AF433" s="197">
        <v>47752.04</v>
      </c>
      <c r="AG433" s="197">
        <v>50139.64</v>
      </c>
      <c r="AH433" s="197">
        <v>52646.62</v>
      </c>
      <c r="AI433" s="197">
        <v>55278.95</v>
      </c>
      <c r="AJ433" s="197">
        <v>58042.9</v>
      </c>
      <c r="AK433" s="197">
        <v>60945.05</v>
      </c>
      <c r="AM433" s="175"/>
    </row>
    <row r="434" spans="2:39" x14ac:dyDescent="0.3">
      <c r="B434" s="217"/>
      <c r="C434" s="136"/>
      <c r="D434" s="154">
        <v>1</v>
      </c>
      <c r="E434" s="178" t="s">
        <v>99</v>
      </c>
      <c r="F434" s="181">
        <v>22</v>
      </c>
      <c r="Q434" s="166"/>
      <c r="R434" s="197">
        <v>38462.9</v>
      </c>
      <c r="S434" s="191">
        <v>40386</v>
      </c>
      <c r="T434" s="191">
        <v>42405.3</v>
      </c>
      <c r="U434" s="191">
        <v>44525.599999999999</v>
      </c>
      <c r="V434" s="191">
        <v>46751.9</v>
      </c>
      <c r="W434" s="191">
        <v>49089.5</v>
      </c>
      <c r="X434" s="191">
        <v>51544</v>
      </c>
      <c r="Y434" s="191">
        <v>54121.2</v>
      </c>
      <c r="AC434" s="197">
        <v>430</v>
      </c>
      <c r="AD434" s="197">
        <v>40171</v>
      </c>
      <c r="AE434" s="197">
        <v>42179.55</v>
      </c>
      <c r="AF434" s="197">
        <v>44288.53</v>
      </c>
      <c r="AG434" s="197">
        <v>46502.96</v>
      </c>
      <c r="AH434" s="197">
        <v>48828.11</v>
      </c>
      <c r="AI434" s="197">
        <v>51269.52</v>
      </c>
      <c r="AJ434" s="197">
        <v>53833</v>
      </c>
      <c r="AK434" s="197">
        <v>56524.65</v>
      </c>
      <c r="AM434" s="175"/>
    </row>
    <row r="435" spans="2:39" x14ac:dyDescent="0.3">
      <c r="B435" s="217"/>
      <c r="C435" s="136"/>
      <c r="D435" s="154">
        <v>1</v>
      </c>
      <c r="E435" s="178" t="s">
        <v>99</v>
      </c>
      <c r="F435" s="181">
        <v>23</v>
      </c>
      <c r="Q435" s="166"/>
      <c r="R435" s="197">
        <v>34240.800000000003</v>
      </c>
      <c r="S435" s="191">
        <v>35952.800000000003</v>
      </c>
      <c r="T435" s="191">
        <v>37750.400000000001</v>
      </c>
      <c r="U435" s="191">
        <v>39637.9</v>
      </c>
      <c r="V435" s="191">
        <v>41619.800000000003</v>
      </c>
      <c r="W435" s="191">
        <v>43700.800000000003</v>
      </c>
      <c r="X435" s="191">
        <v>45885.8</v>
      </c>
      <c r="Y435" s="191">
        <v>48180.1</v>
      </c>
      <c r="AC435" s="197">
        <v>431</v>
      </c>
      <c r="AD435" s="197">
        <v>36170.5</v>
      </c>
      <c r="AE435" s="197">
        <v>37979.03</v>
      </c>
      <c r="AF435" s="197">
        <v>39877.980000000003</v>
      </c>
      <c r="AG435" s="197">
        <v>41871.879999999997</v>
      </c>
      <c r="AH435" s="197">
        <v>43965.47</v>
      </c>
      <c r="AI435" s="197">
        <v>46163.74</v>
      </c>
      <c r="AJ435" s="197">
        <v>48471.93</v>
      </c>
      <c r="AK435" s="197">
        <v>50895.53</v>
      </c>
      <c r="AM435" s="175"/>
    </row>
    <row r="436" spans="2:39" x14ac:dyDescent="0.3">
      <c r="B436" s="217"/>
      <c r="C436" s="136"/>
      <c r="D436" s="154">
        <v>1</v>
      </c>
      <c r="E436" s="178" t="s">
        <v>99</v>
      </c>
      <c r="F436" s="181">
        <v>24</v>
      </c>
      <c r="Q436" s="166"/>
      <c r="R436" s="197">
        <v>30804.5</v>
      </c>
      <c r="S436" s="191">
        <v>32344.7</v>
      </c>
      <c r="T436" s="191">
        <v>33961.9</v>
      </c>
      <c r="U436" s="191">
        <v>35660</v>
      </c>
      <c r="V436" s="191">
        <v>37443</v>
      </c>
      <c r="W436" s="191">
        <v>39315.199999999997</v>
      </c>
      <c r="X436" s="191">
        <v>41281</v>
      </c>
      <c r="Y436" s="191">
        <v>43345.1</v>
      </c>
      <c r="AC436" s="197">
        <v>432</v>
      </c>
      <c r="AD436" s="197">
        <v>32200</v>
      </c>
      <c r="AE436" s="197">
        <v>33810</v>
      </c>
      <c r="AF436" s="197">
        <v>35500.5</v>
      </c>
      <c r="AG436" s="197">
        <v>37275.53</v>
      </c>
      <c r="AH436" s="197">
        <v>39139.31</v>
      </c>
      <c r="AI436" s="197">
        <v>41096.28</v>
      </c>
      <c r="AJ436" s="197">
        <v>43151.09</v>
      </c>
      <c r="AK436" s="197">
        <v>45308.639999999999</v>
      </c>
      <c r="AM436" s="175"/>
    </row>
    <row r="437" spans="2:39" x14ac:dyDescent="0.3">
      <c r="B437" s="217"/>
      <c r="C437" s="136"/>
      <c r="D437" s="154">
        <v>1</v>
      </c>
      <c r="E437" s="178" t="s">
        <v>100</v>
      </c>
      <c r="F437" s="181">
        <v>1</v>
      </c>
      <c r="Q437" s="166"/>
      <c r="R437" s="197">
        <v>25520.9</v>
      </c>
      <c r="S437" s="191">
        <v>26796.9</v>
      </c>
      <c r="T437" s="191">
        <v>28136.7</v>
      </c>
      <c r="U437" s="191">
        <v>29543.5</v>
      </c>
      <c r="V437" s="191">
        <v>31020.7</v>
      </c>
      <c r="W437" s="191">
        <v>32571.7</v>
      </c>
      <c r="X437" s="191">
        <v>34200.300000000003</v>
      </c>
      <c r="Y437" s="191">
        <v>35910.300000000003</v>
      </c>
      <c r="AC437" s="197">
        <v>433</v>
      </c>
      <c r="AD437" s="197">
        <v>31873</v>
      </c>
      <c r="AE437" s="197">
        <v>33466.65</v>
      </c>
      <c r="AF437" s="197">
        <v>35139.980000000003</v>
      </c>
      <c r="AG437" s="197">
        <v>36896.980000000003</v>
      </c>
      <c r="AH437" s="197">
        <v>38741.83</v>
      </c>
      <c r="AI437" s="197">
        <v>40678.92</v>
      </c>
      <c r="AJ437" s="197">
        <v>42712.87</v>
      </c>
      <c r="AK437" s="197">
        <v>44848.51</v>
      </c>
      <c r="AM437" s="175"/>
    </row>
    <row r="438" spans="2:39" x14ac:dyDescent="0.3">
      <c r="B438" s="217"/>
      <c r="C438" s="136"/>
      <c r="D438" s="154">
        <v>1</v>
      </c>
      <c r="E438" s="178" t="s">
        <v>100</v>
      </c>
      <c r="F438" s="181">
        <v>2</v>
      </c>
      <c r="Q438" s="166"/>
      <c r="R438" s="197">
        <v>25183</v>
      </c>
      <c r="S438" s="191">
        <v>26442.2</v>
      </c>
      <c r="T438" s="191">
        <v>27764.3</v>
      </c>
      <c r="U438" s="191">
        <v>29152.5</v>
      </c>
      <c r="V438" s="191">
        <v>30610.1</v>
      </c>
      <c r="W438" s="191">
        <v>32140.6</v>
      </c>
      <c r="X438" s="191">
        <v>33747.599999999999</v>
      </c>
      <c r="Y438" s="191">
        <v>35435</v>
      </c>
      <c r="AC438" s="197">
        <v>434</v>
      </c>
      <c r="AD438" s="197">
        <v>32145.5</v>
      </c>
      <c r="AE438" s="197">
        <v>33752.78</v>
      </c>
      <c r="AF438" s="197">
        <v>35440.42</v>
      </c>
      <c r="AG438" s="197">
        <v>37212.44</v>
      </c>
      <c r="AH438" s="197">
        <v>39073.06</v>
      </c>
      <c r="AI438" s="197">
        <v>41026.71</v>
      </c>
      <c r="AJ438" s="197">
        <v>43078.05</v>
      </c>
      <c r="AK438" s="197">
        <v>45231.95</v>
      </c>
      <c r="AM438" s="175"/>
    </row>
    <row r="439" spans="2:39" x14ac:dyDescent="0.3">
      <c r="B439" s="217"/>
      <c r="C439" s="136"/>
      <c r="D439" s="154">
        <v>1</v>
      </c>
      <c r="E439" s="178" t="s">
        <v>100</v>
      </c>
      <c r="F439" s="181">
        <v>3</v>
      </c>
      <c r="Q439" s="166"/>
      <c r="R439" s="197">
        <v>24728.9</v>
      </c>
      <c r="S439" s="191">
        <v>25965.3</v>
      </c>
      <c r="T439" s="191">
        <v>27263.599999999999</v>
      </c>
      <c r="U439" s="191">
        <v>28626.799999999999</v>
      </c>
      <c r="V439" s="191">
        <v>30058.1</v>
      </c>
      <c r="W439" s="191">
        <v>31561</v>
      </c>
      <c r="X439" s="191">
        <v>33139.1</v>
      </c>
      <c r="Y439" s="191">
        <v>34796.1</v>
      </c>
      <c r="AC439" s="197">
        <v>435</v>
      </c>
      <c r="AD439" s="197">
        <v>31885.5</v>
      </c>
      <c r="AE439" s="197">
        <v>33479.78</v>
      </c>
      <c r="AF439" s="197">
        <v>35153.769999999997</v>
      </c>
      <c r="AG439" s="197">
        <v>36911.46</v>
      </c>
      <c r="AH439" s="197">
        <v>38757.03</v>
      </c>
      <c r="AI439" s="197">
        <v>40694.879999999997</v>
      </c>
      <c r="AJ439" s="197">
        <v>42729.62</v>
      </c>
      <c r="AK439" s="197">
        <v>44866.1</v>
      </c>
      <c r="AM439" s="175"/>
    </row>
    <row r="440" spans="2:39" x14ac:dyDescent="0.3">
      <c r="B440" s="217"/>
      <c r="C440" s="136"/>
      <c r="D440" s="154">
        <v>1</v>
      </c>
      <c r="E440" s="178" t="s">
        <v>100</v>
      </c>
      <c r="F440" s="181">
        <v>4</v>
      </c>
      <c r="Q440" s="166"/>
      <c r="R440" s="197">
        <v>24426.799999999999</v>
      </c>
      <c r="S440" s="191">
        <v>25648.1</v>
      </c>
      <c r="T440" s="191">
        <v>26930.5</v>
      </c>
      <c r="U440" s="191">
        <v>28277</v>
      </c>
      <c r="V440" s="191">
        <v>29690.9</v>
      </c>
      <c r="W440" s="191">
        <v>31175.4</v>
      </c>
      <c r="X440" s="191">
        <v>32734.2</v>
      </c>
      <c r="Y440" s="191">
        <v>34370.9</v>
      </c>
      <c r="AC440" s="197">
        <v>436</v>
      </c>
      <c r="AD440" s="197">
        <v>31439</v>
      </c>
      <c r="AE440" s="197">
        <v>33010.949999999997</v>
      </c>
      <c r="AF440" s="197">
        <v>34661.5</v>
      </c>
      <c r="AG440" s="197">
        <v>36394.58</v>
      </c>
      <c r="AH440" s="197">
        <v>38214.31</v>
      </c>
      <c r="AI440" s="197">
        <v>40125.03</v>
      </c>
      <c r="AJ440" s="197">
        <v>42131.28</v>
      </c>
      <c r="AK440" s="197">
        <v>44237.84</v>
      </c>
      <c r="AM440" s="175"/>
    </row>
    <row r="441" spans="2:39" x14ac:dyDescent="0.3">
      <c r="B441" s="217"/>
      <c r="C441" s="136"/>
      <c r="D441" s="154">
        <v>1</v>
      </c>
      <c r="E441" s="178" t="s">
        <v>100</v>
      </c>
      <c r="F441" s="181">
        <v>5</v>
      </c>
      <c r="Q441" s="166"/>
      <c r="R441" s="197">
        <v>24791.4</v>
      </c>
      <c r="S441" s="191">
        <v>26031</v>
      </c>
      <c r="T441" s="191">
        <v>27332.6</v>
      </c>
      <c r="U441" s="191">
        <v>28699.200000000001</v>
      </c>
      <c r="V441" s="191">
        <v>30134.2</v>
      </c>
      <c r="W441" s="191">
        <v>31640.9</v>
      </c>
      <c r="X441" s="191">
        <v>33222.9</v>
      </c>
      <c r="Y441" s="191">
        <v>34884</v>
      </c>
      <c r="AC441" s="197">
        <v>437</v>
      </c>
      <c r="AD441" s="197">
        <v>31444.5</v>
      </c>
      <c r="AE441" s="197">
        <v>33016.730000000003</v>
      </c>
      <c r="AF441" s="197">
        <v>34667.57</v>
      </c>
      <c r="AG441" s="197">
        <v>36400.949999999997</v>
      </c>
      <c r="AH441" s="197">
        <v>38221</v>
      </c>
      <c r="AI441" s="197">
        <v>40132.050000000003</v>
      </c>
      <c r="AJ441" s="197">
        <v>42138.65</v>
      </c>
      <c r="AK441" s="197">
        <v>44245.58</v>
      </c>
      <c r="AM441" s="175"/>
    </row>
    <row r="442" spans="2:39" x14ac:dyDescent="0.3">
      <c r="B442" s="217"/>
      <c r="C442" s="136"/>
      <c r="D442" s="154">
        <v>1</v>
      </c>
      <c r="E442" s="178" t="s">
        <v>100</v>
      </c>
      <c r="F442" s="181">
        <v>6</v>
      </c>
      <c r="Q442" s="166"/>
      <c r="R442" s="197">
        <v>27655.4</v>
      </c>
      <c r="S442" s="191">
        <v>29038.2</v>
      </c>
      <c r="T442" s="191">
        <v>30490.1</v>
      </c>
      <c r="U442" s="191">
        <v>32014.6</v>
      </c>
      <c r="V442" s="191">
        <v>33615.300000000003</v>
      </c>
      <c r="W442" s="191">
        <v>35296.1</v>
      </c>
      <c r="X442" s="191">
        <v>37060.9</v>
      </c>
      <c r="Y442" s="191">
        <v>38913.9</v>
      </c>
      <c r="AC442" s="197">
        <v>438</v>
      </c>
      <c r="AD442" s="197">
        <v>32411</v>
      </c>
      <c r="AE442" s="197">
        <v>34031.550000000003</v>
      </c>
      <c r="AF442" s="197">
        <v>35733.129999999997</v>
      </c>
      <c r="AG442" s="197">
        <v>37519.79</v>
      </c>
      <c r="AH442" s="197">
        <v>39395.78</v>
      </c>
      <c r="AI442" s="197">
        <v>41365.57</v>
      </c>
      <c r="AJ442" s="197">
        <v>43433.85</v>
      </c>
      <c r="AK442" s="197">
        <v>45605.54</v>
      </c>
      <c r="AM442" s="175"/>
    </row>
    <row r="443" spans="2:39" x14ac:dyDescent="0.3">
      <c r="B443" s="217"/>
      <c r="C443" s="136"/>
      <c r="D443" s="154">
        <v>1</v>
      </c>
      <c r="E443" s="178" t="s">
        <v>100</v>
      </c>
      <c r="F443" s="181">
        <v>7</v>
      </c>
      <c r="Q443" s="166"/>
      <c r="R443" s="197">
        <v>32784.6</v>
      </c>
      <c r="S443" s="191">
        <v>34423.800000000003</v>
      </c>
      <c r="T443" s="191">
        <v>36145</v>
      </c>
      <c r="U443" s="191">
        <v>37952.300000000003</v>
      </c>
      <c r="V443" s="191">
        <v>39849.9</v>
      </c>
      <c r="W443" s="191">
        <v>41842.400000000001</v>
      </c>
      <c r="X443" s="191">
        <v>43934.5</v>
      </c>
      <c r="Y443" s="191">
        <v>46131.199999999997</v>
      </c>
      <c r="AC443" s="197">
        <v>439</v>
      </c>
      <c r="AD443" s="197">
        <v>37323.5</v>
      </c>
      <c r="AE443" s="197">
        <v>39189.68</v>
      </c>
      <c r="AF443" s="197">
        <v>41149.160000000003</v>
      </c>
      <c r="AG443" s="197">
        <v>43206.62</v>
      </c>
      <c r="AH443" s="197">
        <v>45366.95</v>
      </c>
      <c r="AI443" s="197">
        <v>47635.3</v>
      </c>
      <c r="AJ443" s="197">
        <v>50017.07</v>
      </c>
      <c r="AK443" s="197">
        <v>52517.919999999998</v>
      </c>
      <c r="AM443" s="175"/>
    </row>
    <row r="444" spans="2:39" x14ac:dyDescent="0.3">
      <c r="B444" s="217"/>
      <c r="C444" s="136"/>
      <c r="D444" s="154">
        <v>1</v>
      </c>
      <c r="E444" s="178" t="s">
        <v>100</v>
      </c>
      <c r="F444" s="181">
        <v>8</v>
      </c>
      <c r="Q444" s="166"/>
      <c r="R444" s="197">
        <v>35519.599999999999</v>
      </c>
      <c r="S444" s="191">
        <v>37295.599999999999</v>
      </c>
      <c r="T444" s="191">
        <v>39160.400000000001</v>
      </c>
      <c r="U444" s="191">
        <v>41118.400000000001</v>
      </c>
      <c r="V444" s="191">
        <v>43174.3</v>
      </c>
      <c r="W444" s="191">
        <v>45333</v>
      </c>
      <c r="X444" s="191">
        <v>47599.7</v>
      </c>
      <c r="Y444" s="191">
        <v>49979.7</v>
      </c>
      <c r="AC444" s="197">
        <v>440</v>
      </c>
      <c r="AD444" s="197">
        <v>45237.5</v>
      </c>
      <c r="AE444" s="197">
        <v>47499.38</v>
      </c>
      <c r="AF444" s="197">
        <v>49874.35</v>
      </c>
      <c r="AG444" s="197">
        <v>52368.07</v>
      </c>
      <c r="AH444" s="197">
        <v>54986.47</v>
      </c>
      <c r="AI444" s="197">
        <v>57735.79</v>
      </c>
      <c r="AJ444" s="197">
        <v>60622.58</v>
      </c>
      <c r="AK444" s="197">
        <v>63653.71</v>
      </c>
      <c r="AM444" s="175"/>
    </row>
    <row r="445" spans="2:39" x14ac:dyDescent="0.3">
      <c r="B445" s="217"/>
      <c r="C445" s="136"/>
      <c r="D445" s="154">
        <v>1</v>
      </c>
      <c r="E445" s="178" t="s">
        <v>100</v>
      </c>
      <c r="F445" s="181">
        <v>9</v>
      </c>
      <c r="Q445" s="166"/>
      <c r="R445" s="197">
        <v>36214.400000000001</v>
      </c>
      <c r="S445" s="191">
        <v>38025.1</v>
      </c>
      <c r="T445" s="191">
        <v>39926.400000000001</v>
      </c>
      <c r="U445" s="191">
        <v>41922.699999999997</v>
      </c>
      <c r="V445" s="191">
        <v>44018.8</v>
      </c>
      <c r="W445" s="191">
        <v>46219.7</v>
      </c>
      <c r="X445" s="191">
        <v>48530.7</v>
      </c>
      <c r="Y445" s="191">
        <v>50957.2</v>
      </c>
      <c r="AC445" s="197">
        <v>441</v>
      </c>
      <c r="AD445" s="197">
        <v>47840</v>
      </c>
      <c r="AE445" s="197">
        <v>50232</v>
      </c>
      <c r="AF445" s="197">
        <v>52743.6</v>
      </c>
      <c r="AG445" s="197">
        <v>55380.78</v>
      </c>
      <c r="AH445" s="197">
        <v>58149.82</v>
      </c>
      <c r="AI445" s="197">
        <v>61057.31</v>
      </c>
      <c r="AJ445" s="197">
        <v>64110.18</v>
      </c>
      <c r="AK445" s="197">
        <v>67315.69</v>
      </c>
      <c r="AM445" s="175"/>
    </row>
    <row r="446" spans="2:39" x14ac:dyDescent="0.3">
      <c r="B446" s="217"/>
      <c r="C446" s="136"/>
      <c r="D446" s="154">
        <v>1</v>
      </c>
      <c r="E446" s="178" t="s">
        <v>100</v>
      </c>
      <c r="F446" s="181">
        <v>10</v>
      </c>
      <c r="Q446" s="166"/>
      <c r="R446" s="197">
        <v>36016.300000000003</v>
      </c>
      <c r="S446" s="191">
        <v>37817.1</v>
      </c>
      <c r="T446" s="191">
        <v>39708</v>
      </c>
      <c r="U446" s="191">
        <v>41693.4</v>
      </c>
      <c r="V446" s="191">
        <v>43778.1</v>
      </c>
      <c r="W446" s="191">
        <v>45967</v>
      </c>
      <c r="X446" s="191">
        <v>48265.4</v>
      </c>
      <c r="Y446" s="191">
        <v>50678.7</v>
      </c>
      <c r="AC446" s="197">
        <v>442</v>
      </c>
      <c r="AD446" s="197">
        <v>48910.5</v>
      </c>
      <c r="AE446" s="197">
        <v>51356.03</v>
      </c>
      <c r="AF446" s="197">
        <v>53923.83</v>
      </c>
      <c r="AG446" s="197">
        <v>56620.02</v>
      </c>
      <c r="AH446" s="197">
        <v>59451.02</v>
      </c>
      <c r="AI446" s="197">
        <v>62423.57</v>
      </c>
      <c r="AJ446" s="197">
        <v>65544.75</v>
      </c>
      <c r="AK446" s="197">
        <v>68821.990000000005</v>
      </c>
      <c r="AM446" s="175"/>
    </row>
    <row r="447" spans="2:39" x14ac:dyDescent="0.3">
      <c r="B447" s="217"/>
      <c r="C447" s="136"/>
      <c r="D447" s="154">
        <v>1</v>
      </c>
      <c r="E447" s="178" t="s">
        <v>100</v>
      </c>
      <c r="F447" s="181">
        <v>11</v>
      </c>
      <c r="Q447" s="166"/>
      <c r="R447" s="197">
        <v>35787.699999999997</v>
      </c>
      <c r="S447" s="191">
        <v>37577.1</v>
      </c>
      <c r="T447" s="191">
        <v>39456</v>
      </c>
      <c r="U447" s="191">
        <v>41428.800000000003</v>
      </c>
      <c r="V447" s="191">
        <v>43500.2</v>
      </c>
      <c r="W447" s="191">
        <v>45675.199999999997</v>
      </c>
      <c r="X447" s="191">
        <v>47959</v>
      </c>
      <c r="Y447" s="191">
        <v>50357</v>
      </c>
      <c r="AC447" s="197">
        <v>443</v>
      </c>
      <c r="AD447" s="197">
        <v>48821.5</v>
      </c>
      <c r="AE447" s="197">
        <v>51262.58</v>
      </c>
      <c r="AF447" s="197">
        <v>53825.71</v>
      </c>
      <c r="AG447" s="197">
        <v>56517</v>
      </c>
      <c r="AH447" s="197">
        <v>59342.85</v>
      </c>
      <c r="AI447" s="197">
        <v>62309.99</v>
      </c>
      <c r="AJ447" s="197">
        <v>65425.49</v>
      </c>
      <c r="AK447" s="197">
        <v>68696.759999999995</v>
      </c>
      <c r="AM447" s="175"/>
    </row>
    <row r="448" spans="2:39" x14ac:dyDescent="0.3">
      <c r="B448" s="217"/>
      <c r="C448" s="136"/>
      <c r="D448" s="154">
        <v>1</v>
      </c>
      <c r="E448" s="178" t="s">
        <v>100</v>
      </c>
      <c r="F448" s="181">
        <v>12</v>
      </c>
      <c r="Q448" s="166"/>
      <c r="R448" s="197">
        <v>35542.1</v>
      </c>
      <c r="S448" s="191">
        <v>37319.199999999997</v>
      </c>
      <c r="T448" s="191">
        <v>39185.199999999997</v>
      </c>
      <c r="U448" s="191">
        <v>41144.5</v>
      </c>
      <c r="V448" s="191">
        <v>43201.7</v>
      </c>
      <c r="W448" s="191">
        <v>45361.8</v>
      </c>
      <c r="X448" s="191">
        <v>47629.9</v>
      </c>
      <c r="Y448" s="191">
        <v>50011.4</v>
      </c>
      <c r="AC448" s="197">
        <v>444</v>
      </c>
      <c r="AD448" s="197">
        <v>48583.5</v>
      </c>
      <c r="AE448" s="197">
        <v>51012.68</v>
      </c>
      <c r="AF448" s="197">
        <v>53563.31</v>
      </c>
      <c r="AG448" s="197">
        <v>56241.48</v>
      </c>
      <c r="AH448" s="197">
        <v>59053.55</v>
      </c>
      <c r="AI448" s="197">
        <v>62006.23</v>
      </c>
      <c r="AJ448" s="197">
        <v>65106.54</v>
      </c>
      <c r="AK448" s="197">
        <v>68361.87</v>
      </c>
      <c r="AM448" s="175"/>
    </row>
    <row r="449" spans="2:39" x14ac:dyDescent="0.3">
      <c r="B449" s="217"/>
      <c r="C449" s="136"/>
      <c r="D449" s="154">
        <v>1</v>
      </c>
      <c r="E449" s="178" t="s">
        <v>100</v>
      </c>
      <c r="F449" s="181">
        <v>13</v>
      </c>
      <c r="Q449" s="166"/>
      <c r="R449" s="197">
        <v>34929.1</v>
      </c>
      <c r="S449" s="191">
        <v>36675.599999999999</v>
      </c>
      <c r="T449" s="191">
        <v>38509.4</v>
      </c>
      <c r="U449" s="191">
        <v>40434.9</v>
      </c>
      <c r="V449" s="191">
        <v>42456.6</v>
      </c>
      <c r="W449" s="191">
        <v>44579.4</v>
      </c>
      <c r="X449" s="191">
        <v>46808.4</v>
      </c>
      <c r="Y449" s="191">
        <v>49148.800000000003</v>
      </c>
      <c r="AC449" s="197">
        <v>445</v>
      </c>
      <c r="AD449" s="197">
        <v>48547</v>
      </c>
      <c r="AE449" s="197">
        <v>50974.35</v>
      </c>
      <c r="AF449" s="197">
        <v>53523.07</v>
      </c>
      <c r="AG449" s="197">
        <v>56199.22</v>
      </c>
      <c r="AH449" s="197">
        <v>59009.18</v>
      </c>
      <c r="AI449" s="197">
        <v>61959.64</v>
      </c>
      <c r="AJ449" s="197">
        <v>65057.62</v>
      </c>
      <c r="AK449" s="197">
        <v>68310.5</v>
      </c>
      <c r="AM449" s="175"/>
    </row>
    <row r="450" spans="2:39" x14ac:dyDescent="0.3">
      <c r="B450" s="217"/>
      <c r="C450" s="136"/>
      <c r="D450" s="154">
        <v>1</v>
      </c>
      <c r="E450" s="178" t="s">
        <v>100</v>
      </c>
      <c r="F450" s="181">
        <v>14</v>
      </c>
      <c r="Q450" s="166"/>
      <c r="R450" s="197">
        <v>34495.9</v>
      </c>
      <c r="S450" s="191">
        <v>36220.699999999997</v>
      </c>
      <c r="T450" s="191">
        <v>38031.699999999997</v>
      </c>
      <c r="U450" s="191">
        <v>39933.300000000003</v>
      </c>
      <c r="V450" s="191">
        <v>41930</v>
      </c>
      <c r="W450" s="191">
        <v>44026.5</v>
      </c>
      <c r="X450" s="191">
        <v>46227.8</v>
      </c>
      <c r="Y450" s="191">
        <v>48539.199999999997</v>
      </c>
      <c r="AC450" s="197">
        <v>446</v>
      </c>
      <c r="AD450" s="197">
        <v>48308.5</v>
      </c>
      <c r="AE450" s="197">
        <v>50723.93</v>
      </c>
      <c r="AF450" s="197">
        <v>53260.13</v>
      </c>
      <c r="AG450" s="197">
        <v>55923.14</v>
      </c>
      <c r="AH450" s="197">
        <v>58719.3</v>
      </c>
      <c r="AI450" s="197">
        <v>61655.27</v>
      </c>
      <c r="AJ450" s="197">
        <v>64738.03</v>
      </c>
      <c r="AK450" s="197">
        <v>67974.929999999993</v>
      </c>
      <c r="AM450" s="175"/>
    </row>
    <row r="451" spans="2:39" x14ac:dyDescent="0.3">
      <c r="B451" s="217"/>
      <c r="C451" s="136"/>
      <c r="D451" s="154">
        <v>1</v>
      </c>
      <c r="E451" s="178" t="s">
        <v>100</v>
      </c>
      <c r="F451" s="181">
        <v>15</v>
      </c>
      <c r="Q451" s="166"/>
      <c r="R451" s="197">
        <v>34495.599999999999</v>
      </c>
      <c r="S451" s="191">
        <v>36220.400000000001</v>
      </c>
      <c r="T451" s="191">
        <v>38031.4</v>
      </c>
      <c r="U451" s="191">
        <v>39933</v>
      </c>
      <c r="V451" s="191">
        <v>41929.699999999997</v>
      </c>
      <c r="W451" s="191">
        <v>44026.2</v>
      </c>
      <c r="X451" s="191">
        <v>46227.5</v>
      </c>
      <c r="Y451" s="191">
        <v>48538.9</v>
      </c>
      <c r="AC451" s="197">
        <v>447</v>
      </c>
      <c r="AD451" s="197">
        <v>48351.5</v>
      </c>
      <c r="AE451" s="197">
        <v>50769.08</v>
      </c>
      <c r="AF451" s="197">
        <v>53307.53</v>
      </c>
      <c r="AG451" s="197">
        <v>55972.91</v>
      </c>
      <c r="AH451" s="197">
        <v>58771.56</v>
      </c>
      <c r="AI451" s="197">
        <v>61710.14</v>
      </c>
      <c r="AJ451" s="197">
        <v>64795.65</v>
      </c>
      <c r="AK451" s="197">
        <v>68035.429999999993</v>
      </c>
      <c r="AM451" s="175"/>
    </row>
    <row r="452" spans="2:39" x14ac:dyDescent="0.3">
      <c r="B452" s="217"/>
      <c r="C452" s="136"/>
      <c r="D452" s="154">
        <v>1</v>
      </c>
      <c r="E452" s="178" t="s">
        <v>100</v>
      </c>
      <c r="F452" s="181">
        <v>16</v>
      </c>
      <c r="Q452" s="166"/>
      <c r="R452" s="197">
        <v>35657.1</v>
      </c>
      <c r="S452" s="191">
        <v>37440</v>
      </c>
      <c r="T452" s="191">
        <v>39312</v>
      </c>
      <c r="U452" s="191">
        <v>41277.599999999999</v>
      </c>
      <c r="V452" s="191">
        <v>43341.5</v>
      </c>
      <c r="W452" s="191">
        <v>45508.6</v>
      </c>
      <c r="X452" s="191">
        <v>47784</v>
      </c>
      <c r="Y452" s="191">
        <v>50173.2</v>
      </c>
      <c r="AC452" s="197">
        <v>448</v>
      </c>
      <c r="AD452" s="197">
        <v>48964</v>
      </c>
      <c r="AE452" s="197">
        <v>51412.2</v>
      </c>
      <c r="AF452" s="197">
        <v>53982.81</v>
      </c>
      <c r="AG452" s="197">
        <v>56681.95</v>
      </c>
      <c r="AH452" s="197">
        <v>59516.05</v>
      </c>
      <c r="AI452" s="197">
        <v>62491.85</v>
      </c>
      <c r="AJ452" s="197">
        <v>65616.44</v>
      </c>
      <c r="AK452" s="197">
        <v>68897.259999999995</v>
      </c>
      <c r="AM452" s="175"/>
    </row>
    <row r="453" spans="2:39" x14ac:dyDescent="0.3">
      <c r="B453" s="217"/>
      <c r="C453" s="136"/>
      <c r="D453" s="154">
        <v>1</v>
      </c>
      <c r="E453" s="178" t="s">
        <v>100</v>
      </c>
      <c r="F453" s="181">
        <v>17</v>
      </c>
      <c r="Q453" s="166"/>
      <c r="R453" s="197">
        <v>36863.4</v>
      </c>
      <c r="S453" s="191">
        <v>38706.6</v>
      </c>
      <c r="T453" s="191">
        <v>40641.9</v>
      </c>
      <c r="U453" s="191">
        <v>42674</v>
      </c>
      <c r="V453" s="191">
        <v>44807.7</v>
      </c>
      <c r="W453" s="191">
        <v>47048.1</v>
      </c>
      <c r="X453" s="191">
        <v>49400.5</v>
      </c>
      <c r="Y453" s="191">
        <v>51870.5</v>
      </c>
      <c r="AC453" s="197">
        <v>449</v>
      </c>
      <c r="AD453" s="197">
        <v>51774</v>
      </c>
      <c r="AE453" s="197">
        <v>54362.7</v>
      </c>
      <c r="AF453" s="197">
        <v>57080.84</v>
      </c>
      <c r="AG453" s="197">
        <v>59934.879999999997</v>
      </c>
      <c r="AH453" s="197">
        <v>62931.62</v>
      </c>
      <c r="AI453" s="197">
        <v>66078.2</v>
      </c>
      <c r="AJ453" s="197">
        <v>69382.11</v>
      </c>
      <c r="AK453" s="197">
        <v>72851.22</v>
      </c>
      <c r="AM453" s="175"/>
    </row>
    <row r="454" spans="2:39" x14ac:dyDescent="0.3">
      <c r="B454" s="217"/>
      <c r="C454" s="136"/>
      <c r="D454" s="154">
        <v>1</v>
      </c>
      <c r="E454" s="178" t="s">
        <v>100</v>
      </c>
      <c r="F454" s="181">
        <v>18</v>
      </c>
      <c r="Q454" s="166"/>
      <c r="R454" s="197">
        <v>37119.599999999999</v>
      </c>
      <c r="S454" s="191">
        <v>38975.599999999999</v>
      </c>
      <c r="T454" s="191">
        <v>40924.400000000001</v>
      </c>
      <c r="U454" s="191">
        <v>42970.6</v>
      </c>
      <c r="V454" s="191">
        <v>45119.1</v>
      </c>
      <c r="W454" s="191">
        <v>47375.1</v>
      </c>
      <c r="X454" s="191">
        <v>49743.9</v>
      </c>
      <c r="Y454" s="191">
        <v>52231.1</v>
      </c>
      <c r="AC454" s="197">
        <v>450</v>
      </c>
      <c r="AD454" s="197">
        <v>53718</v>
      </c>
      <c r="AE454" s="197">
        <v>56403.9</v>
      </c>
      <c r="AF454" s="197">
        <v>59224.1</v>
      </c>
      <c r="AG454" s="197">
        <v>62185.31</v>
      </c>
      <c r="AH454" s="197">
        <v>65294.58</v>
      </c>
      <c r="AI454" s="197">
        <v>68559.31</v>
      </c>
      <c r="AJ454" s="197">
        <v>71987.28</v>
      </c>
      <c r="AK454" s="197">
        <v>75586.64</v>
      </c>
      <c r="AM454" s="175"/>
    </row>
    <row r="455" spans="2:39" x14ac:dyDescent="0.3">
      <c r="B455" s="217"/>
      <c r="C455" s="136"/>
      <c r="D455" s="154">
        <v>1</v>
      </c>
      <c r="E455" s="178" t="s">
        <v>100</v>
      </c>
      <c r="F455" s="181">
        <v>19</v>
      </c>
      <c r="Q455" s="166"/>
      <c r="R455" s="197">
        <v>37040.300000000003</v>
      </c>
      <c r="S455" s="191">
        <v>38892.300000000003</v>
      </c>
      <c r="T455" s="191">
        <v>40836.9</v>
      </c>
      <c r="U455" s="191">
        <v>42878.7</v>
      </c>
      <c r="V455" s="191">
        <v>45022.6</v>
      </c>
      <c r="W455" s="191">
        <v>47273.7</v>
      </c>
      <c r="X455" s="191">
        <v>49637.4</v>
      </c>
      <c r="Y455" s="191">
        <v>52119.3</v>
      </c>
      <c r="AC455" s="197">
        <v>451</v>
      </c>
      <c r="AD455" s="197">
        <v>52801.5</v>
      </c>
      <c r="AE455" s="197">
        <v>55441.58</v>
      </c>
      <c r="AF455" s="197">
        <v>58213.66</v>
      </c>
      <c r="AG455" s="197">
        <v>61124.34</v>
      </c>
      <c r="AH455" s="197">
        <v>64180.56</v>
      </c>
      <c r="AI455" s="197">
        <v>67389.59</v>
      </c>
      <c r="AJ455" s="197">
        <v>70759.070000000007</v>
      </c>
      <c r="AK455" s="197">
        <v>74297.02</v>
      </c>
      <c r="AM455" s="175"/>
    </row>
    <row r="456" spans="2:39" x14ac:dyDescent="0.3">
      <c r="B456" s="217"/>
      <c r="C456" s="136"/>
      <c r="D456" s="154">
        <v>1</v>
      </c>
      <c r="E456" s="178" t="s">
        <v>100</v>
      </c>
      <c r="F456" s="181">
        <v>20</v>
      </c>
      <c r="Q456" s="166"/>
      <c r="R456" s="197">
        <v>36124.199999999997</v>
      </c>
      <c r="S456" s="191">
        <v>37930.400000000001</v>
      </c>
      <c r="T456" s="191">
        <v>39826.9</v>
      </c>
      <c r="U456" s="191">
        <v>41818.199999999997</v>
      </c>
      <c r="V456" s="191">
        <v>43909.1</v>
      </c>
      <c r="W456" s="191">
        <v>46104.6</v>
      </c>
      <c r="X456" s="191">
        <v>48409.8</v>
      </c>
      <c r="Y456" s="191">
        <v>50830.3</v>
      </c>
      <c r="AC456" s="197">
        <v>452</v>
      </c>
      <c r="AD456" s="197">
        <v>51401.5</v>
      </c>
      <c r="AE456" s="197">
        <v>53971.58</v>
      </c>
      <c r="AF456" s="197">
        <v>56670.16</v>
      </c>
      <c r="AG456" s="197">
        <v>59503.67</v>
      </c>
      <c r="AH456" s="197">
        <v>62478.85</v>
      </c>
      <c r="AI456" s="197">
        <v>65602.789999999994</v>
      </c>
      <c r="AJ456" s="197">
        <v>68882.929999999993</v>
      </c>
      <c r="AK456" s="197">
        <v>72327.08</v>
      </c>
      <c r="AM456" s="175"/>
    </row>
    <row r="457" spans="2:39" x14ac:dyDescent="0.3">
      <c r="B457" s="217"/>
      <c r="C457" s="136"/>
      <c r="D457" s="154">
        <v>1</v>
      </c>
      <c r="E457" s="178" t="s">
        <v>100</v>
      </c>
      <c r="F457" s="181">
        <v>21</v>
      </c>
      <c r="Q457" s="166"/>
      <c r="R457" s="197">
        <v>34880.800000000003</v>
      </c>
      <c r="S457" s="191">
        <v>36624.800000000003</v>
      </c>
      <c r="T457" s="191">
        <v>38456</v>
      </c>
      <c r="U457" s="191">
        <v>40378.800000000003</v>
      </c>
      <c r="V457" s="191">
        <v>42397.7</v>
      </c>
      <c r="W457" s="191">
        <v>44517.599999999999</v>
      </c>
      <c r="X457" s="191">
        <v>46743.5</v>
      </c>
      <c r="Y457" s="191">
        <v>49080.7</v>
      </c>
      <c r="AC457" s="197">
        <v>453</v>
      </c>
      <c r="AD457" s="197">
        <v>48548.5</v>
      </c>
      <c r="AE457" s="197">
        <v>50975.93</v>
      </c>
      <c r="AF457" s="197">
        <v>53524.73</v>
      </c>
      <c r="AG457" s="197">
        <v>56200.97</v>
      </c>
      <c r="AH457" s="197">
        <v>59011.02</v>
      </c>
      <c r="AI457" s="197">
        <v>61961.57</v>
      </c>
      <c r="AJ457" s="197">
        <v>65059.65</v>
      </c>
      <c r="AK457" s="197">
        <v>68312.63</v>
      </c>
      <c r="AM457" s="175"/>
    </row>
    <row r="458" spans="2:39" x14ac:dyDescent="0.3">
      <c r="B458" s="217"/>
      <c r="C458" s="136"/>
      <c r="D458" s="154">
        <v>1</v>
      </c>
      <c r="E458" s="178" t="s">
        <v>100</v>
      </c>
      <c r="F458" s="181">
        <v>22</v>
      </c>
      <c r="Q458" s="166"/>
      <c r="R458" s="197">
        <v>32159.5</v>
      </c>
      <c r="S458" s="191">
        <v>33767.5</v>
      </c>
      <c r="T458" s="191">
        <v>35455.9</v>
      </c>
      <c r="U458" s="191">
        <v>37228.699999999997</v>
      </c>
      <c r="V458" s="191">
        <v>39090.1</v>
      </c>
      <c r="W458" s="191">
        <v>41044.6</v>
      </c>
      <c r="X458" s="191">
        <v>43096.800000000003</v>
      </c>
      <c r="Y458" s="191">
        <v>45251.6</v>
      </c>
      <c r="AC458" s="197">
        <v>454</v>
      </c>
      <c r="AD458" s="197">
        <v>44204</v>
      </c>
      <c r="AE458" s="197">
        <v>46414.2</v>
      </c>
      <c r="AF458" s="197">
        <v>48734.91</v>
      </c>
      <c r="AG458" s="197">
        <v>51171.66</v>
      </c>
      <c r="AH458" s="197">
        <v>53730.239999999998</v>
      </c>
      <c r="AI458" s="197">
        <v>56416.75</v>
      </c>
      <c r="AJ458" s="197">
        <v>59237.59</v>
      </c>
      <c r="AK458" s="197">
        <v>62199.47</v>
      </c>
      <c r="AM458" s="175"/>
    </row>
    <row r="459" spans="2:39" x14ac:dyDescent="0.3">
      <c r="B459" s="217"/>
      <c r="C459" s="136"/>
      <c r="D459" s="154">
        <v>1</v>
      </c>
      <c r="E459" s="178" t="s">
        <v>100</v>
      </c>
      <c r="F459" s="181">
        <v>23</v>
      </c>
      <c r="Q459" s="166"/>
      <c r="R459" s="197">
        <v>28105.5</v>
      </c>
      <c r="S459" s="191">
        <v>29510.799999999999</v>
      </c>
      <c r="T459" s="191">
        <v>30986.3</v>
      </c>
      <c r="U459" s="191">
        <v>32535.599999999999</v>
      </c>
      <c r="V459" s="191">
        <v>34162.400000000001</v>
      </c>
      <c r="W459" s="191">
        <v>35870.5</v>
      </c>
      <c r="X459" s="191">
        <v>37664</v>
      </c>
      <c r="Y459" s="191">
        <v>39547.199999999997</v>
      </c>
      <c r="AC459" s="197">
        <v>455</v>
      </c>
      <c r="AD459" s="197">
        <v>39458</v>
      </c>
      <c r="AE459" s="197">
        <v>41430.9</v>
      </c>
      <c r="AF459" s="197">
        <v>43502.45</v>
      </c>
      <c r="AG459" s="197">
        <v>45677.57</v>
      </c>
      <c r="AH459" s="197">
        <v>47961.45</v>
      </c>
      <c r="AI459" s="197">
        <v>50359.519999999997</v>
      </c>
      <c r="AJ459" s="197">
        <v>52877.5</v>
      </c>
      <c r="AK459" s="197">
        <v>55521.38</v>
      </c>
      <c r="AM459" s="175"/>
    </row>
    <row r="460" spans="2:39" x14ac:dyDescent="0.3">
      <c r="B460" s="217"/>
      <c r="C460" s="136"/>
      <c r="D460" s="154">
        <v>1</v>
      </c>
      <c r="E460" s="178" t="s">
        <v>100</v>
      </c>
      <c r="F460" s="181">
        <v>24</v>
      </c>
      <c r="Q460" s="166"/>
      <c r="R460" s="197">
        <v>25945.9</v>
      </c>
      <c r="S460" s="191">
        <v>27243.200000000001</v>
      </c>
      <c r="T460" s="191">
        <v>28605.4</v>
      </c>
      <c r="U460" s="191">
        <v>30035.7</v>
      </c>
      <c r="V460" s="191">
        <v>31537.5</v>
      </c>
      <c r="W460" s="191">
        <v>33114.400000000001</v>
      </c>
      <c r="X460" s="191">
        <v>34770.1</v>
      </c>
      <c r="Y460" s="191">
        <v>36508.6</v>
      </c>
      <c r="AC460" s="197">
        <v>456</v>
      </c>
      <c r="AD460" s="197">
        <v>36085</v>
      </c>
      <c r="AE460" s="197">
        <v>37889.25</v>
      </c>
      <c r="AF460" s="197">
        <v>39783.71</v>
      </c>
      <c r="AG460" s="197">
        <v>41772.9</v>
      </c>
      <c r="AH460" s="197">
        <v>43861.55</v>
      </c>
      <c r="AI460" s="197">
        <v>46054.63</v>
      </c>
      <c r="AJ460" s="197">
        <v>48357.36</v>
      </c>
      <c r="AK460" s="197">
        <v>50775.23</v>
      </c>
      <c r="AM460" s="175"/>
    </row>
    <row r="461" spans="2:39" x14ac:dyDescent="0.3">
      <c r="B461" s="217"/>
      <c r="C461" s="136"/>
      <c r="D461" s="154">
        <v>1</v>
      </c>
      <c r="E461" s="178" t="s">
        <v>101</v>
      </c>
      <c r="F461" s="181">
        <v>1</v>
      </c>
      <c r="Q461" s="166"/>
      <c r="R461" s="197">
        <v>26442.3</v>
      </c>
      <c r="S461" s="191">
        <v>27764.400000000001</v>
      </c>
      <c r="T461" s="191">
        <v>29152.6</v>
      </c>
      <c r="U461" s="191">
        <v>30610.2</v>
      </c>
      <c r="V461" s="191">
        <v>32140.7</v>
      </c>
      <c r="W461" s="191">
        <v>33747.699999999997</v>
      </c>
      <c r="X461" s="191">
        <v>35435.1</v>
      </c>
      <c r="Y461" s="191">
        <v>37206.9</v>
      </c>
      <c r="AC461" s="197">
        <v>457</v>
      </c>
      <c r="AD461" s="197">
        <v>35673.5</v>
      </c>
      <c r="AE461" s="197">
        <v>37457.18</v>
      </c>
      <c r="AF461" s="197">
        <v>39330.04</v>
      </c>
      <c r="AG461" s="197">
        <v>41296.54</v>
      </c>
      <c r="AH461" s="197">
        <v>43361.37</v>
      </c>
      <c r="AI461" s="197">
        <v>45529.440000000002</v>
      </c>
      <c r="AJ461" s="197">
        <v>47805.91</v>
      </c>
      <c r="AK461" s="197">
        <v>50196.21</v>
      </c>
      <c r="AM461" s="175"/>
    </row>
    <row r="462" spans="2:39" x14ac:dyDescent="0.3">
      <c r="B462" s="217"/>
      <c r="C462" s="136"/>
      <c r="D462" s="154">
        <v>1</v>
      </c>
      <c r="E462" s="178" t="s">
        <v>101</v>
      </c>
      <c r="F462" s="181">
        <v>2</v>
      </c>
      <c r="Q462" s="166"/>
      <c r="R462" s="197">
        <v>26088</v>
      </c>
      <c r="S462" s="191">
        <v>27392.400000000001</v>
      </c>
      <c r="T462" s="191">
        <v>28762</v>
      </c>
      <c r="U462" s="191">
        <v>30200.1</v>
      </c>
      <c r="V462" s="191">
        <v>31710.1</v>
      </c>
      <c r="W462" s="191">
        <v>33295.599999999999</v>
      </c>
      <c r="X462" s="191">
        <v>34960.400000000001</v>
      </c>
      <c r="Y462" s="191">
        <v>36708.400000000001</v>
      </c>
      <c r="AC462" s="197">
        <v>458</v>
      </c>
      <c r="AD462" s="197">
        <v>35611</v>
      </c>
      <c r="AE462" s="197">
        <v>37391.550000000003</v>
      </c>
      <c r="AF462" s="197">
        <v>39261.129999999997</v>
      </c>
      <c r="AG462" s="197">
        <v>41224.19</v>
      </c>
      <c r="AH462" s="197">
        <v>43285.4</v>
      </c>
      <c r="AI462" s="197">
        <v>45449.67</v>
      </c>
      <c r="AJ462" s="197">
        <v>47722.15</v>
      </c>
      <c r="AK462" s="197">
        <v>50108.26</v>
      </c>
      <c r="AM462" s="175"/>
    </row>
    <row r="463" spans="2:39" x14ac:dyDescent="0.3">
      <c r="B463" s="217"/>
      <c r="C463" s="136"/>
      <c r="D463" s="154">
        <v>1</v>
      </c>
      <c r="E463" s="178" t="s">
        <v>101</v>
      </c>
      <c r="F463" s="181">
        <v>3</v>
      </c>
      <c r="Q463" s="166"/>
      <c r="R463" s="197">
        <v>25488.9</v>
      </c>
      <c r="S463" s="191">
        <v>26763.3</v>
      </c>
      <c r="T463" s="191">
        <v>28101.5</v>
      </c>
      <c r="U463" s="191">
        <v>29506.6</v>
      </c>
      <c r="V463" s="191">
        <v>30981.9</v>
      </c>
      <c r="W463" s="191">
        <v>32531</v>
      </c>
      <c r="X463" s="191">
        <v>34157.599999999999</v>
      </c>
      <c r="Y463" s="191">
        <v>35865.5</v>
      </c>
      <c r="AC463" s="197">
        <v>459</v>
      </c>
      <c r="AD463" s="197">
        <v>34914</v>
      </c>
      <c r="AE463" s="197">
        <v>36659.699999999997</v>
      </c>
      <c r="AF463" s="197">
        <v>38492.69</v>
      </c>
      <c r="AG463" s="197">
        <v>40417.32</v>
      </c>
      <c r="AH463" s="197">
        <v>42438.19</v>
      </c>
      <c r="AI463" s="197">
        <v>44560.1</v>
      </c>
      <c r="AJ463" s="197">
        <v>46788.11</v>
      </c>
      <c r="AK463" s="197">
        <v>49127.519999999997</v>
      </c>
      <c r="AM463" s="175"/>
    </row>
    <row r="464" spans="2:39" x14ac:dyDescent="0.3">
      <c r="B464" s="217"/>
      <c r="C464" s="136"/>
      <c r="D464" s="154">
        <v>1</v>
      </c>
      <c r="E464" s="178" t="s">
        <v>101</v>
      </c>
      <c r="F464" s="181">
        <v>4</v>
      </c>
      <c r="Q464" s="166"/>
      <c r="R464" s="197">
        <v>25073.9</v>
      </c>
      <c r="S464" s="191">
        <v>26327.599999999999</v>
      </c>
      <c r="T464" s="191">
        <v>27644</v>
      </c>
      <c r="U464" s="191">
        <v>29026.2</v>
      </c>
      <c r="V464" s="191">
        <v>30477.5</v>
      </c>
      <c r="W464" s="191">
        <v>32001.4</v>
      </c>
      <c r="X464" s="191">
        <v>33601.5</v>
      </c>
      <c r="Y464" s="191">
        <v>35281.599999999999</v>
      </c>
      <c r="AC464" s="197">
        <v>460</v>
      </c>
      <c r="AD464" s="197">
        <v>34258</v>
      </c>
      <c r="AE464" s="197">
        <v>35970.9</v>
      </c>
      <c r="AF464" s="197">
        <v>37769.449999999997</v>
      </c>
      <c r="AG464" s="197">
        <v>39657.919999999998</v>
      </c>
      <c r="AH464" s="197">
        <v>41640.82</v>
      </c>
      <c r="AI464" s="197">
        <v>43722.86</v>
      </c>
      <c r="AJ464" s="197">
        <v>45909</v>
      </c>
      <c r="AK464" s="197">
        <v>48204.45</v>
      </c>
      <c r="AM464" s="175"/>
    </row>
    <row r="465" spans="2:39" x14ac:dyDescent="0.3">
      <c r="B465" s="217"/>
      <c r="C465" s="136"/>
      <c r="D465" s="154">
        <v>1</v>
      </c>
      <c r="E465" s="178" t="s">
        <v>101</v>
      </c>
      <c r="F465" s="181">
        <v>5</v>
      </c>
      <c r="Q465" s="166"/>
      <c r="R465" s="197">
        <v>25272.2</v>
      </c>
      <c r="S465" s="191">
        <v>26535.8</v>
      </c>
      <c r="T465" s="191">
        <v>27862.6</v>
      </c>
      <c r="U465" s="191">
        <v>29255.7</v>
      </c>
      <c r="V465" s="191">
        <v>30718.5</v>
      </c>
      <c r="W465" s="191">
        <v>32254.400000000001</v>
      </c>
      <c r="X465" s="191">
        <v>33867.1</v>
      </c>
      <c r="Y465" s="191">
        <v>35560.5</v>
      </c>
      <c r="AC465" s="197">
        <v>461</v>
      </c>
      <c r="AD465" s="197">
        <v>33617</v>
      </c>
      <c r="AE465" s="197">
        <v>35297.85</v>
      </c>
      <c r="AF465" s="197">
        <v>37062.74</v>
      </c>
      <c r="AG465" s="197">
        <v>38915.879999999997</v>
      </c>
      <c r="AH465" s="197">
        <v>40861.67</v>
      </c>
      <c r="AI465" s="197">
        <v>42904.75</v>
      </c>
      <c r="AJ465" s="197">
        <v>45049.99</v>
      </c>
      <c r="AK465" s="197">
        <v>47302.49</v>
      </c>
      <c r="AM465" s="175"/>
    </row>
    <row r="466" spans="2:39" x14ac:dyDescent="0.3">
      <c r="B466" s="217"/>
      <c r="C466" s="136"/>
      <c r="D466" s="154">
        <v>1</v>
      </c>
      <c r="E466" s="178" t="s">
        <v>101</v>
      </c>
      <c r="F466" s="181">
        <v>6</v>
      </c>
      <c r="Q466" s="166"/>
      <c r="R466" s="197">
        <v>27242.799999999999</v>
      </c>
      <c r="S466" s="191">
        <v>28604.9</v>
      </c>
      <c r="T466" s="191">
        <v>30035.1</v>
      </c>
      <c r="U466" s="191">
        <v>31536.9</v>
      </c>
      <c r="V466" s="191">
        <v>33113.699999999997</v>
      </c>
      <c r="W466" s="191">
        <v>34769.4</v>
      </c>
      <c r="X466" s="191">
        <v>36507.9</v>
      </c>
      <c r="Y466" s="191">
        <v>38333.300000000003</v>
      </c>
      <c r="AC466" s="197">
        <v>462</v>
      </c>
      <c r="AD466" s="197">
        <v>34771.5</v>
      </c>
      <c r="AE466" s="197">
        <v>36510.080000000002</v>
      </c>
      <c r="AF466" s="197">
        <v>38335.58</v>
      </c>
      <c r="AG466" s="197">
        <v>40252.36</v>
      </c>
      <c r="AH466" s="197">
        <v>42264.98</v>
      </c>
      <c r="AI466" s="197">
        <v>44378.23</v>
      </c>
      <c r="AJ466" s="197">
        <v>46597.14</v>
      </c>
      <c r="AK466" s="197">
        <v>48927</v>
      </c>
      <c r="AM466" s="175"/>
    </row>
    <row r="467" spans="2:39" x14ac:dyDescent="0.3">
      <c r="B467" s="217"/>
      <c r="C467" s="136"/>
      <c r="D467" s="154">
        <v>1</v>
      </c>
      <c r="E467" s="178" t="s">
        <v>101</v>
      </c>
      <c r="F467" s="181">
        <v>7</v>
      </c>
      <c r="Q467" s="166"/>
      <c r="R467" s="197">
        <v>30903.9</v>
      </c>
      <c r="S467" s="191">
        <v>32449.1</v>
      </c>
      <c r="T467" s="191">
        <v>34071.599999999999</v>
      </c>
      <c r="U467" s="191">
        <v>35775.199999999997</v>
      </c>
      <c r="V467" s="191">
        <v>37564</v>
      </c>
      <c r="W467" s="191">
        <v>39442.199999999997</v>
      </c>
      <c r="X467" s="191">
        <v>41414.300000000003</v>
      </c>
      <c r="Y467" s="191">
        <v>43485</v>
      </c>
      <c r="AC467" s="197">
        <v>463</v>
      </c>
      <c r="AD467" s="197">
        <v>39243</v>
      </c>
      <c r="AE467" s="197">
        <v>41205.15</v>
      </c>
      <c r="AF467" s="197">
        <v>43265.41</v>
      </c>
      <c r="AG467" s="197">
        <v>45428.68</v>
      </c>
      <c r="AH467" s="197">
        <v>47700.11</v>
      </c>
      <c r="AI467" s="197">
        <v>50085.120000000003</v>
      </c>
      <c r="AJ467" s="197">
        <v>52589.38</v>
      </c>
      <c r="AK467" s="197">
        <v>55218.85</v>
      </c>
      <c r="AM467" s="175"/>
    </row>
    <row r="468" spans="2:39" x14ac:dyDescent="0.3">
      <c r="B468" s="217"/>
      <c r="C468" s="136"/>
      <c r="D468" s="154">
        <v>1</v>
      </c>
      <c r="E468" s="178" t="s">
        <v>101</v>
      </c>
      <c r="F468" s="181">
        <v>8</v>
      </c>
      <c r="Q468" s="166"/>
      <c r="R468" s="197">
        <v>33481.5</v>
      </c>
      <c r="S468" s="191">
        <v>35155.599999999999</v>
      </c>
      <c r="T468" s="191">
        <v>36913.4</v>
      </c>
      <c r="U468" s="191">
        <v>38759.1</v>
      </c>
      <c r="V468" s="191">
        <v>40697.1</v>
      </c>
      <c r="W468" s="191">
        <v>42732</v>
      </c>
      <c r="X468" s="191">
        <v>44868.6</v>
      </c>
      <c r="Y468" s="191">
        <v>47112</v>
      </c>
      <c r="AC468" s="197">
        <v>464</v>
      </c>
      <c r="AD468" s="197">
        <v>46373</v>
      </c>
      <c r="AE468" s="197">
        <v>48691.65</v>
      </c>
      <c r="AF468" s="197">
        <v>51126.23</v>
      </c>
      <c r="AG468" s="197">
        <v>53682.54</v>
      </c>
      <c r="AH468" s="197">
        <v>56366.67</v>
      </c>
      <c r="AI468" s="197">
        <v>59185</v>
      </c>
      <c r="AJ468" s="197">
        <v>62144.25</v>
      </c>
      <c r="AK468" s="197">
        <v>65251.46</v>
      </c>
      <c r="AM468" s="175"/>
    </row>
    <row r="469" spans="2:39" x14ac:dyDescent="0.3">
      <c r="B469" s="217"/>
      <c r="C469" s="136"/>
      <c r="D469" s="154">
        <v>1</v>
      </c>
      <c r="E469" s="178" t="s">
        <v>101</v>
      </c>
      <c r="F469" s="181">
        <v>9</v>
      </c>
      <c r="Q469" s="166"/>
      <c r="R469" s="197">
        <v>35082.5</v>
      </c>
      <c r="S469" s="191">
        <v>36836.6</v>
      </c>
      <c r="T469" s="191">
        <v>38678.400000000001</v>
      </c>
      <c r="U469" s="191">
        <v>40612.300000000003</v>
      </c>
      <c r="V469" s="191">
        <v>42642.9</v>
      </c>
      <c r="W469" s="191">
        <v>44775</v>
      </c>
      <c r="X469" s="191">
        <v>47013.8</v>
      </c>
      <c r="Y469" s="191">
        <v>49364.5</v>
      </c>
      <c r="AC469" s="197">
        <v>465</v>
      </c>
      <c r="AD469" s="197">
        <v>48498.5</v>
      </c>
      <c r="AE469" s="197">
        <v>50923.43</v>
      </c>
      <c r="AF469" s="197">
        <v>53469.599999999999</v>
      </c>
      <c r="AG469" s="197">
        <v>56143.08</v>
      </c>
      <c r="AH469" s="197">
        <v>58950.23</v>
      </c>
      <c r="AI469" s="197">
        <v>61897.74</v>
      </c>
      <c r="AJ469" s="197">
        <v>64992.63</v>
      </c>
      <c r="AK469" s="197">
        <v>68242.259999999995</v>
      </c>
      <c r="AM469" s="175"/>
    </row>
    <row r="470" spans="2:39" x14ac:dyDescent="0.3">
      <c r="B470" s="217"/>
      <c r="C470" s="136"/>
      <c r="D470" s="154">
        <v>1</v>
      </c>
      <c r="E470" s="178" t="s">
        <v>101</v>
      </c>
      <c r="F470" s="181">
        <v>10</v>
      </c>
      <c r="Q470" s="166"/>
      <c r="R470" s="197">
        <v>35862.300000000003</v>
      </c>
      <c r="S470" s="191">
        <v>37655.4</v>
      </c>
      <c r="T470" s="191">
        <v>39538.199999999997</v>
      </c>
      <c r="U470" s="191">
        <v>41515.1</v>
      </c>
      <c r="V470" s="191">
        <v>43590.9</v>
      </c>
      <c r="W470" s="191">
        <v>45770.400000000001</v>
      </c>
      <c r="X470" s="191">
        <v>48058.9</v>
      </c>
      <c r="Y470" s="191">
        <v>50461.8</v>
      </c>
      <c r="AC470" s="197">
        <v>466</v>
      </c>
      <c r="AD470" s="197">
        <v>49541.5</v>
      </c>
      <c r="AE470" s="197">
        <v>52018.58</v>
      </c>
      <c r="AF470" s="197">
        <v>54619.51</v>
      </c>
      <c r="AG470" s="197">
        <v>57350.49</v>
      </c>
      <c r="AH470" s="197">
        <v>60218.01</v>
      </c>
      <c r="AI470" s="197">
        <v>63228.91</v>
      </c>
      <c r="AJ470" s="197">
        <v>66390.36</v>
      </c>
      <c r="AK470" s="197">
        <v>69709.88</v>
      </c>
      <c r="AM470" s="175"/>
    </row>
    <row r="471" spans="2:39" x14ac:dyDescent="0.3">
      <c r="B471" s="217"/>
      <c r="C471" s="136"/>
      <c r="D471" s="154">
        <v>1</v>
      </c>
      <c r="E471" s="178" t="s">
        <v>101</v>
      </c>
      <c r="F471" s="181">
        <v>11</v>
      </c>
      <c r="Q471" s="166"/>
      <c r="R471" s="197">
        <v>36146.800000000003</v>
      </c>
      <c r="S471" s="191">
        <v>37954.1</v>
      </c>
      <c r="T471" s="191">
        <v>39851.800000000003</v>
      </c>
      <c r="U471" s="191">
        <v>41844.400000000001</v>
      </c>
      <c r="V471" s="191">
        <v>43936.6</v>
      </c>
      <c r="W471" s="191">
        <v>46133.4</v>
      </c>
      <c r="X471" s="191">
        <v>48440.1</v>
      </c>
      <c r="Y471" s="191">
        <v>50862.1</v>
      </c>
      <c r="AC471" s="197">
        <v>467</v>
      </c>
      <c r="AD471" s="197">
        <v>49482.5</v>
      </c>
      <c r="AE471" s="197">
        <v>51956.63</v>
      </c>
      <c r="AF471" s="197">
        <v>54554.46</v>
      </c>
      <c r="AG471" s="197">
        <v>57282.18</v>
      </c>
      <c r="AH471" s="197">
        <v>60146.29</v>
      </c>
      <c r="AI471" s="197">
        <v>63153.599999999999</v>
      </c>
      <c r="AJ471" s="197">
        <v>66311.28</v>
      </c>
      <c r="AK471" s="197">
        <v>69626.84</v>
      </c>
      <c r="AM471" s="175"/>
    </row>
    <row r="472" spans="2:39" x14ac:dyDescent="0.3">
      <c r="B472" s="217"/>
      <c r="C472" s="136"/>
      <c r="D472" s="154">
        <v>1</v>
      </c>
      <c r="E472" s="178" t="s">
        <v>101</v>
      </c>
      <c r="F472" s="181">
        <v>12</v>
      </c>
      <c r="Q472" s="166"/>
      <c r="R472" s="197">
        <v>36227</v>
      </c>
      <c r="S472" s="191">
        <v>38038.400000000001</v>
      </c>
      <c r="T472" s="191">
        <v>39940.300000000003</v>
      </c>
      <c r="U472" s="191">
        <v>41937.300000000003</v>
      </c>
      <c r="V472" s="191">
        <v>44034.2</v>
      </c>
      <c r="W472" s="191">
        <v>46235.9</v>
      </c>
      <c r="X472" s="191">
        <v>48547.7</v>
      </c>
      <c r="Y472" s="191">
        <v>50975.1</v>
      </c>
      <c r="AC472" s="197">
        <v>468</v>
      </c>
      <c r="AD472" s="197">
        <v>49159</v>
      </c>
      <c r="AE472" s="197">
        <v>51616.95</v>
      </c>
      <c r="AF472" s="197">
        <v>54197.8</v>
      </c>
      <c r="AG472" s="197">
        <v>56907.69</v>
      </c>
      <c r="AH472" s="197">
        <v>59753.07</v>
      </c>
      <c r="AI472" s="197">
        <v>62740.72</v>
      </c>
      <c r="AJ472" s="197">
        <v>65877.759999999995</v>
      </c>
      <c r="AK472" s="197">
        <v>69171.649999999994</v>
      </c>
      <c r="AM472" s="175"/>
    </row>
    <row r="473" spans="2:39" x14ac:dyDescent="0.3">
      <c r="B473" s="217"/>
      <c r="C473" s="136"/>
      <c r="D473" s="154">
        <v>1</v>
      </c>
      <c r="E473" s="178" t="s">
        <v>101</v>
      </c>
      <c r="F473" s="181">
        <v>13</v>
      </c>
      <c r="Q473" s="166"/>
      <c r="R473" s="197">
        <v>35876</v>
      </c>
      <c r="S473" s="191">
        <v>37669.800000000003</v>
      </c>
      <c r="T473" s="191">
        <v>39553.300000000003</v>
      </c>
      <c r="U473" s="191">
        <v>41531</v>
      </c>
      <c r="V473" s="191">
        <v>43607.6</v>
      </c>
      <c r="W473" s="191">
        <v>45788</v>
      </c>
      <c r="X473" s="191">
        <v>48077.4</v>
      </c>
      <c r="Y473" s="191">
        <v>50481.3</v>
      </c>
      <c r="AC473" s="197">
        <v>469</v>
      </c>
      <c r="AD473" s="197">
        <v>48868.5</v>
      </c>
      <c r="AE473" s="197">
        <v>51311.93</v>
      </c>
      <c r="AF473" s="197">
        <v>53877.53</v>
      </c>
      <c r="AG473" s="197">
        <v>56571.41</v>
      </c>
      <c r="AH473" s="197">
        <v>59399.98</v>
      </c>
      <c r="AI473" s="197">
        <v>62369.98</v>
      </c>
      <c r="AJ473" s="197">
        <v>65488.480000000003</v>
      </c>
      <c r="AK473" s="197">
        <v>68762.899999999994</v>
      </c>
      <c r="AM473" s="175"/>
    </row>
    <row r="474" spans="2:39" x14ac:dyDescent="0.3">
      <c r="B474" s="217"/>
      <c r="C474" s="136"/>
      <c r="D474" s="154">
        <v>1</v>
      </c>
      <c r="E474" s="178" t="s">
        <v>101</v>
      </c>
      <c r="F474" s="181">
        <v>14</v>
      </c>
      <c r="Q474" s="166"/>
      <c r="R474" s="197">
        <v>35478.1</v>
      </c>
      <c r="S474" s="191">
        <v>37252</v>
      </c>
      <c r="T474" s="191">
        <v>39114.6</v>
      </c>
      <c r="U474" s="191">
        <v>41070.300000000003</v>
      </c>
      <c r="V474" s="191">
        <v>43123.8</v>
      </c>
      <c r="W474" s="191">
        <v>45280</v>
      </c>
      <c r="X474" s="191">
        <v>47544</v>
      </c>
      <c r="Y474" s="191">
        <v>49921.2</v>
      </c>
      <c r="AC474" s="197">
        <v>470</v>
      </c>
      <c r="AD474" s="197">
        <v>48452</v>
      </c>
      <c r="AE474" s="197">
        <v>50874.6</v>
      </c>
      <c r="AF474" s="197">
        <v>53418.33</v>
      </c>
      <c r="AG474" s="197">
        <v>56089.25</v>
      </c>
      <c r="AH474" s="197">
        <v>58893.71</v>
      </c>
      <c r="AI474" s="197">
        <v>61838.400000000001</v>
      </c>
      <c r="AJ474" s="197">
        <v>64930.32</v>
      </c>
      <c r="AK474" s="197">
        <v>68176.84</v>
      </c>
      <c r="AM474" s="175"/>
    </row>
    <row r="475" spans="2:39" x14ac:dyDescent="0.3">
      <c r="B475" s="217"/>
      <c r="C475" s="136"/>
      <c r="D475" s="154">
        <v>1</v>
      </c>
      <c r="E475" s="178" t="s">
        <v>101</v>
      </c>
      <c r="F475" s="181">
        <v>15</v>
      </c>
      <c r="Q475" s="166"/>
      <c r="R475" s="197">
        <v>35516.699999999997</v>
      </c>
      <c r="S475" s="191">
        <v>37292.5</v>
      </c>
      <c r="T475" s="191">
        <v>39157.1</v>
      </c>
      <c r="U475" s="191">
        <v>41115</v>
      </c>
      <c r="V475" s="191">
        <v>43170.8</v>
      </c>
      <c r="W475" s="191">
        <v>45329.3</v>
      </c>
      <c r="X475" s="191">
        <v>47595.8</v>
      </c>
      <c r="Y475" s="191">
        <v>49975.6</v>
      </c>
      <c r="AC475" s="197">
        <v>471</v>
      </c>
      <c r="AD475" s="197">
        <v>48334.5</v>
      </c>
      <c r="AE475" s="197">
        <v>50751.23</v>
      </c>
      <c r="AF475" s="197">
        <v>53288.79</v>
      </c>
      <c r="AG475" s="197">
        <v>55953.23</v>
      </c>
      <c r="AH475" s="197">
        <v>58750.89</v>
      </c>
      <c r="AI475" s="197">
        <v>61688.43</v>
      </c>
      <c r="AJ475" s="197">
        <v>64772.85</v>
      </c>
      <c r="AK475" s="197">
        <v>68011.490000000005</v>
      </c>
      <c r="AM475" s="175"/>
    </row>
    <row r="476" spans="2:39" x14ac:dyDescent="0.3">
      <c r="B476" s="217"/>
      <c r="C476" s="136"/>
      <c r="D476" s="154">
        <v>1</v>
      </c>
      <c r="E476" s="178" t="s">
        <v>101</v>
      </c>
      <c r="F476" s="181">
        <v>16</v>
      </c>
      <c r="Q476" s="166"/>
      <c r="R476" s="197">
        <v>36608.300000000003</v>
      </c>
      <c r="S476" s="191">
        <v>38438.699999999997</v>
      </c>
      <c r="T476" s="191">
        <v>40360.6</v>
      </c>
      <c r="U476" s="191">
        <v>42378.6</v>
      </c>
      <c r="V476" s="191">
        <v>44497.5</v>
      </c>
      <c r="W476" s="191">
        <v>46722.400000000001</v>
      </c>
      <c r="X476" s="191">
        <v>49058.5</v>
      </c>
      <c r="Y476" s="191">
        <v>51511.4</v>
      </c>
      <c r="AC476" s="197">
        <v>472</v>
      </c>
      <c r="AD476" s="197">
        <v>48985</v>
      </c>
      <c r="AE476" s="197">
        <v>51434.25</v>
      </c>
      <c r="AF476" s="197">
        <v>54005.96</v>
      </c>
      <c r="AG476" s="197">
        <v>56706.26</v>
      </c>
      <c r="AH476" s="197">
        <v>59541.57</v>
      </c>
      <c r="AI476" s="197">
        <v>62518.65</v>
      </c>
      <c r="AJ476" s="197">
        <v>65644.58</v>
      </c>
      <c r="AK476" s="197">
        <v>68926.81</v>
      </c>
      <c r="AM476" s="175"/>
    </row>
    <row r="477" spans="2:39" x14ac:dyDescent="0.3">
      <c r="B477" s="217"/>
      <c r="C477" s="136"/>
      <c r="D477" s="154">
        <v>1</v>
      </c>
      <c r="E477" s="178" t="s">
        <v>101</v>
      </c>
      <c r="F477" s="181">
        <v>17</v>
      </c>
      <c r="Q477" s="166"/>
      <c r="R477" s="197">
        <v>38542.800000000003</v>
      </c>
      <c r="S477" s="191">
        <v>40469.9</v>
      </c>
      <c r="T477" s="191">
        <v>42493.4</v>
      </c>
      <c r="U477" s="191">
        <v>44618.1</v>
      </c>
      <c r="V477" s="191">
        <v>46849</v>
      </c>
      <c r="W477" s="191">
        <v>49191.5</v>
      </c>
      <c r="X477" s="191">
        <v>51651.1</v>
      </c>
      <c r="Y477" s="191">
        <v>54233.7</v>
      </c>
      <c r="AC477" s="197">
        <v>473</v>
      </c>
      <c r="AD477" s="197">
        <v>51616.5</v>
      </c>
      <c r="AE477" s="197">
        <v>54197.33</v>
      </c>
      <c r="AF477" s="197">
        <v>56907.199999999997</v>
      </c>
      <c r="AG477" s="197">
        <v>59752.56</v>
      </c>
      <c r="AH477" s="197">
        <v>62740.19</v>
      </c>
      <c r="AI477" s="197">
        <v>65877.2</v>
      </c>
      <c r="AJ477" s="197">
        <v>69171.06</v>
      </c>
      <c r="AK477" s="197">
        <v>72629.61</v>
      </c>
      <c r="AM477" s="175"/>
    </row>
    <row r="478" spans="2:39" x14ac:dyDescent="0.3">
      <c r="B478" s="217"/>
      <c r="C478" s="136"/>
      <c r="D478" s="154">
        <v>1</v>
      </c>
      <c r="E478" s="178" t="s">
        <v>101</v>
      </c>
      <c r="F478" s="181">
        <v>18</v>
      </c>
      <c r="Q478" s="166"/>
      <c r="R478" s="197">
        <v>39840.400000000001</v>
      </c>
      <c r="S478" s="191">
        <v>41832.400000000001</v>
      </c>
      <c r="T478" s="191">
        <v>43924</v>
      </c>
      <c r="U478" s="191">
        <v>46120.2</v>
      </c>
      <c r="V478" s="191">
        <v>48426.2</v>
      </c>
      <c r="W478" s="191">
        <v>50847.5</v>
      </c>
      <c r="X478" s="191">
        <v>53389.9</v>
      </c>
      <c r="Y478" s="191">
        <v>56059.4</v>
      </c>
      <c r="AC478" s="197">
        <v>474</v>
      </c>
      <c r="AD478" s="197">
        <v>53205.5</v>
      </c>
      <c r="AE478" s="197">
        <v>55865.78</v>
      </c>
      <c r="AF478" s="197">
        <v>58659.07</v>
      </c>
      <c r="AG478" s="197">
        <v>61592.02</v>
      </c>
      <c r="AH478" s="197">
        <v>64671.62</v>
      </c>
      <c r="AI478" s="197">
        <v>67905.2</v>
      </c>
      <c r="AJ478" s="197">
        <v>71300.460000000006</v>
      </c>
      <c r="AK478" s="197">
        <v>74865.48</v>
      </c>
      <c r="AM478" s="175"/>
    </row>
    <row r="479" spans="2:39" x14ac:dyDescent="0.3">
      <c r="B479" s="217"/>
      <c r="C479" s="136"/>
      <c r="D479" s="154">
        <v>1</v>
      </c>
      <c r="E479" s="178" t="s">
        <v>101</v>
      </c>
      <c r="F479" s="181">
        <v>19</v>
      </c>
      <c r="Q479" s="166"/>
      <c r="R479" s="197">
        <v>39898.6</v>
      </c>
      <c r="S479" s="191">
        <v>41893.5</v>
      </c>
      <c r="T479" s="191">
        <v>43988.2</v>
      </c>
      <c r="U479" s="191">
        <v>46187.6</v>
      </c>
      <c r="V479" s="191">
        <v>48497</v>
      </c>
      <c r="W479" s="191">
        <v>50921.9</v>
      </c>
      <c r="X479" s="191">
        <v>53468</v>
      </c>
      <c r="Y479" s="191">
        <v>56141.4</v>
      </c>
      <c r="AC479" s="197">
        <v>475</v>
      </c>
      <c r="AD479" s="197">
        <v>52882.5</v>
      </c>
      <c r="AE479" s="197">
        <v>55526.63</v>
      </c>
      <c r="AF479" s="197">
        <v>58302.96</v>
      </c>
      <c r="AG479" s="197">
        <v>61218.11</v>
      </c>
      <c r="AH479" s="197">
        <v>64279.02</v>
      </c>
      <c r="AI479" s="197">
        <v>67492.97</v>
      </c>
      <c r="AJ479" s="197">
        <v>70867.62</v>
      </c>
      <c r="AK479" s="197">
        <v>74411</v>
      </c>
      <c r="AM479" s="175"/>
    </row>
    <row r="480" spans="2:39" x14ac:dyDescent="0.3">
      <c r="B480" s="217"/>
      <c r="C480" s="136"/>
      <c r="D480" s="154">
        <v>1</v>
      </c>
      <c r="E480" s="178" t="s">
        <v>101</v>
      </c>
      <c r="F480" s="181">
        <v>20</v>
      </c>
      <c r="Q480" s="166"/>
      <c r="R480" s="197">
        <v>38674.5</v>
      </c>
      <c r="S480" s="191">
        <v>40608.199999999997</v>
      </c>
      <c r="T480" s="191">
        <v>42638.6</v>
      </c>
      <c r="U480" s="191">
        <v>44770.5</v>
      </c>
      <c r="V480" s="191">
        <v>47009</v>
      </c>
      <c r="W480" s="191">
        <v>49359.5</v>
      </c>
      <c r="X480" s="191">
        <v>51827.5</v>
      </c>
      <c r="Y480" s="191">
        <v>54418.9</v>
      </c>
      <c r="AC480" s="197">
        <v>476</v>
      </c>
      <c r="AD480" s="197">
        <v>51629.5</v>
      </c>
      <c r="AE480" s="197">
        <v>54210.98</v>
      </c>
      <c r="AF480" s="197">
        <v>56921.53</v>
      </c>
      <c r="AG480" s="197">
        <v>59767.61</v>
      </c>
      <c r="AH480" s="197">
        <v>62755.99</v>
      </c>
      <c r="AI480" s="197">
        <v>65893.789999999994</v>
      </c>
      <c r="AJ480" s="197">
        <v>69188.479999999996</v>
      </c>
      <c r="AK480" s="197">
        <v>72647.899999999994</v>
      </c>
      <c r="AM480" s="175"/>
    </row>
    <row r="481" spans="2:39" x14ac:dyDescent="0.3">
      <c r="B481" s="217"/>
      <c r="C481" s="136"/>
      <c r="D481" s="154">
        <v>1</v>
      </c>
      <c r="E481" s="178" t="s">
        <v>101</v>
      </c>
      <c r="F481" s="181">
        <v>21</v>
      </c>
      <c r="Q481" s="166"/>
      <c r="R481" s="197">
        <v>36469.800000000003</v>
      </c>
      <c r="S481" s="191">
        <v>38293.300000000003</v>
      </c>
      <c r="T481" s="191">
        <v>40208</v>
      </c>
      <c r="U481" s="191">
        <v>42218.400000000001</v>
      </c>
      <c r="V481" s="191">
        <v>44329.3</v>
      </c>
      <c r="W481" s="191">
        <v>46545.8</v>
      </c>
      <c r="X481" s="191">
        <v>48873.1</v>
      </c>
      <c r="Y481" s="191">
        <v>51316.800000000003</v>
      </c>
      <c r="AC481" s="197">
        <v>477</v>
      </c>
      <c r="AD481" s="197">
        <v>48554.5</v>
      </c>
      <c r="AE481" s="197">
        <v>50982.23</v>
      </c>
      <c r="AF481" s="197">
        <v>53531.34</v>
      </c>
      <c r="AG481" s="197">
        <v>56207.91</v>
      </c>
      <c r="AH481" s="197">
        <v>59018.31</v>
      </c>
      <c r="AI481" s="197">
        <v>61969.23</v>
      </c>
      <c r="AJ481" s="197">
        <v>65067.69</v>
      </c>
      <c r="AK481" s="197">
        <v>68321.070000000007</v>
      </c>
      <c r="AM481" s="175"/>
    </row>
    <row r="482" spans="2:39" x14ac:dyDescent="0.3">
      <c r="B482" s="217"/>
      <c r="C482" s="136"/>
      <c r="D482" s="154">
        <v>1</v>
      </c>
      <c r="E482" s="178" t="s">
        <v>101</v>
      </c>
      <c r="F482" s="181">
        <v>22</v>
      </c>
      <c r="Q482" s="166"/>
      <c r="R482" s="197">
        <v>33240.1</v>
      </c>
      <c r="S482" s="191">
        <v>34902.1</v>
      </c>
      <c r="T482" s="191">
        <v>36647.199999999997</v>
      </c>
      <c r="U482" s="191">
        <v>38479.599999999999</v>
      </c>
      <c r="V482" s="191">
        <v>40403.599999999999</v>
      </c>
      <c r="W482" s="191">
        <v>42423.8</v>
      </c>
      <c r="X482" s="191">
        <v>44545</v>
      </c>
      <c r="Y482" s="191">
        <v>46772.3</v>
      </c>
      <c r="AC482" s="197">
        <v>478</v>
      </c>
      <c r="AD482" s="197">
        <v>44012.5</v>
      </c>
      <c r="AE482" s="197">
        <v>46213.13</v>
      </c>
      <c r="AF482" s="197">
        <v>48523.79</v>
      </c>
      <c r="AG482" s="197">
        <v>50949.98</v>
      </c>
      <c r="AH482" s="197">
        <v>53497.48</v>
      </c>
      <c r="AI482" s="197">
        <v>56172.35</v>
      </c>
      <c r="AJ482" s="197">
        <v>58980.97</v>
      </c>
      <c r="AK482" s="197">
        <v>61930.02</v>
      </c>
      <c r="AM482" s="175"/>
    </row>
    <row r="483" spans="2:39" x14ac:dyDescent="0.3">
      <c r="B483" s="217"/>
      <c r="C483" s="136"/>
      <c r="D483" s="154">
        <v>1</v>
      </c>
      <c r="E483" s="178" t="s">
        <v>101</v>
      </c>
      <c r="F483" s="181">
        <v>23</v>
      </c>
      <c r="Q483" s="166"/>
      <c r="R483" s="197">
        <v>29510.7</v>
      </c>
      <c r="S483" s="191">
        <v>30986.2</v>
      </c>
      <c r="T483" s="191">
        <v>32535.5</v>
      </c>
      <c r="U483" s="191">
        <v>34162.300000000003</v>
      </c>
      <c r="V483" s="191">
        <v>35870.400000000001</v>
      </c>
      <c r="W483" s="191">
        <v>37663.9</v>
      </c>
      <c r="X483" s="191">
        <v>39547.1</v>
      </c>
      <c r="Y483" s="191">
        <v>41524.5</v>
      </c>
      <c r="AC483" s="197">
        <v>479</v>
      </c>
      <c r="AD483" s="197">
        <v>38974.5</v>
      </c>
      <c r="AE483" s="197">
        <v>40923.230000000003</v>
      </c>
      <c r="AF483" s="197">
        <v>42969.39</v>
      </c>
      <c r="AG483" s="197">
        <v>45117.86</v>
      </c>
      <c r="AH483" s="197">
        <v>47373.75</v>
      </c>
      <c r="AI483" s="197">
        <v>49742.44</v>
      </c>
      <c r="AJ483" s="197">
        <v>52229.56</v>
      </c>
      <c r="AK483" s="197">
        <v>54841.04</v>
      </c>
      <c r="AM483" s="175"/>
    </row>
    <row r="484" spans="2:39" x14ac:dyDescent="0.3">
      <c r="B484" s="217"/>
      <c r="C484" s="136"/>
      <c r="D484" s="154">
        <v>1</v>
      </c>
      <c r="E484" s="178" t="s">
        <v>101</v>
      </c>
      <c r="F484" s="181">
        <v>24</v>
      </c>
      <c r="Q484" s="166"/>
      <c r="R484" s="197">
        <v>27088.7</v>
      </c>
      <c r="S484" s="191">
        <v>28443.1</v>
      </c>
      <c r="T484" s="191">
        <v>29865.3</v>
      </c>
      <c r="U484" s="191">
        <v>31358.6</v>
      </c>
      <c r="V484" s="191">
        <v>32926.5</v>
      </c>
      <c r="W484" s="191">
        <v>34572.800000000003</v>
      </c>
      <c r="X484" s="191">
        <v>36301.4</v>
      </c>
      <c r="Y484" s="191">
        <v>38116.5</v>
      </c>
      <c r="AC484" s="197">
        <v>480</v>
      </c>
      <c r="AD484" s="197">
        <v>34823</v>
      </c>
      <c r="AE484" s="197">
        <v>36564.15</v>
      </c>
      <c r="AF484" s="197">
        <v>38392.36</v>
      </c>
      <c r="AG484" s="197">
        <v>40311.980000000003</v>
      </c>
      <c r="AH484" s="197">
        <v>42327.58</v>
      </c>
      <c r="AI484" s="197">
        <v>44443.96</v>
      </c>
      <c r="AJ484" s="197">
        <v>46666.16</v>
      </c>
      <c r="AK484" s="197">
        <v>48999.47</v>
      </c>
      <c r="AM484" s="175"/>
    </row>
    <row r="485" spans="2:39" x14ac:dyDescent="0.3">
      <c r="B485" s="217"/>
      <c r="C485" s="136"/>
      <c r="D485" s="154">
        <v>1</v>
      </c>
      <c r="E485" s="178" t="s">
        <v>102</v>
      </c>
      <c r="F485" s="181">
        <v>1</v>
      </c>
      <c r="Q485" s="166"/>
      <c r="R485" s="197">
        <v>31873</v>
      </c>
      <c r="S485" s="191">
        <v>33466.699999999997</v>
      </c>
      <c r="T485" s="191">
        <v>35140</v>
      </c>
      <c r="U485" s="191">
        <v>36897</v>
      </c>
      <c r="V485" s="191">
        <v>38741.9</v>
      </c>
      <c r="W485" s="191">
        <v>40679</v>
      </c>
      <c r="X485" s="191">
        <v>42713</v>
      </c>
      <c r="Y485" s="191">
        <v>44848.7</v>
      </c>
      <c r="AC485" s="197">
        <v>481</v>
      </c>
      <c r="AD485" s="197">
        <v>34928.5</v>
      </c>
      <c r="AE485" s="197">
        <v>36674.93</v>
      </c>
      <c r="AF485" s="197">
        <v>38508.68</v>
      </c>
      <c r="AG485" s="197">
        <v>40434.11</v>
      </c>
      <c r="AH485" s="197">
        <v>42455.82</v>
      </c>
      <c r="AI485" s="197">
        <v>44578.61</v>
      </c>
      <c r="AJ485" s="197">
        <v>46807.54</v>
      </c>
      <c r="AK485" s="197">
        <v>49147.92</v>
      </c>
      <c r="AM485" s="175"/>
    </row>
    <row r="486" spans="2:39" x14ac:dyDescent="0.3">
      <c r="B486" s="217"/>
      <c r="C486" s="136"/>
      <c r="D486" s="154">
        <v>1</v>
      </c>
      <c r="E486" s="178" t="s">
        <v>102</v>
      </c>
      <c r="F486" s="181">
        <v>2</v>
      </c>
      <c r="Q486" s="166"/>
      <c r="R486" s="197">
        <v>32145.5</v>
      </c>
      <c r="S486" s="191">
        <v>33752.800000000003</v>
      </c>
      <c r="T486" s="191">
        <v>35440.400000000001</v>
      </c>
      <c r="U486" s="191">
        <v>37212.400000000001</v>
      </c>
      <c r="V486" s="191">
        <v>39073</v>
      </c>
      <c r="W486" s="191">
        <v>41026.699999999997</v>
      </c>
      <c r="X486" s="191">
        <v>43078</v>
      </c>
      <c r="Y486" s="191">
        <v>45231.9</v>
      </c>
      <c r="AC486" s="197">
        <v>482</v>
      </c>
      <c r="AD486" s="197">
        <v>34518.5</v>
      </c>
      <c r="AE486" s="197">
        <v>36244.43</v>
      </c>
      <c r="AF486" s="197">
        <v>38056.65</v>
      </c>
      <c r="AG486" s="197">
        <v>39959.480000000003</v>
      </c>
      <c r="AH486" s="197">
        <v>41957.45</v>
      </c>
      <c r="AI486" s="197">
        <v>44055.32</v>
      </c>
      <c r="AJ486" s="197">
        <v>46258.09</v>
      </c>
      <c r="AK486" s="197">
        <v>48570.99</v>
      </c>
      <c r="AM486" s="175"/>
    </row>
    <row r="487" spans="2:39" x14ac:dyDescent="0.3">
      <c r="B487" s="217"/>
      <c r="C487" s="136"/>
      <c r="D487" s="154">
        <v>1</v>
      </c>
      <c r="E487" s="178" t="s">
        <v>102</v>
      </c>
      <c r="F487" s="181">
        <v>3</v>
      </c>
      <c r="Q487" s="166"/>
      <c r="R487" s="197">
        <v>31885.5</v>
      </c>
      <c r="S487" s="191">
        <v>33479.800000000003</v>
      </c>
      <c r="T487" s="191">
        <v>35153.800000000003</v>
      </c>
      <c r="U487" s="191">
        <v>36911.5</v>
      </c>
      <c r="V487" s="191">
        <v>38757.1</v>
      </c>
      <c r="W487" s="191">
        <v>40695</v>
      </c>
      <c r="X487" s="191">
        <v>42729.8</v>
      </c>
      <c r="Y487" s="191">
        <v>44866.3</v>
      </c>
      <c r="AC487" s="197">
        <v>483</v>
      </c>
      <c r="AD487" s="197">
        <v>33950.5</v>
      </c>
      <c r="AE487" s="197">
        <v>35648.03</v>
      </c>
      <c r="AF487" s="197">
        <v>37430.43</v>
      </c>
      <c r="AG487" s="197">
        <v>39301.949999999997</v>
      </c>
      <c r="AH487" s="197">
        <v>41267.050000000003</v>
      </c>
      <c r="AI487" s="197">
        <v>43330.400000000001</v>
      </c>
      <c r="AJ487" s="197">
        <v>45496.92</v>
      </c>
      <c r="AK487" s="197">
        <v>47771.77</v>
      </c>
      <c r="AM487" s="175"/>
    </row>
    <row r="488" spans="2:39" x14ac:dyDescent="0.3">
      <c r="B488" s="217"/>
      <c r="C488" s="136"/>
      <c r="D488" s="154">
        <v>1</v>
      </c>
      <c r="E488" s="178" t="s">
        <v>102</v>
      </c>
      <c r="F488" s="181">
        <v>4</v>
      </c>
      <c r="Q488" s="166"/>
      <c r="R488" s="197">
        <v>31439</v>
      </c>
      <c r="S488" s="191">
        <v>33011</v>
      </c>
      <c r="T488" s="191">
        <v>34661.599999999999</v>
      </c>
      <c r="U488" s="191">
        <v>36394.699999999997</v>
      </c>
      <c r="V488" s="191">
        <v>38214.400000000001</v>
      </c>
      <c r="W488" s="191">
        <v>40125.1</v>
      </c>
      <c r="X488" s="191">
        <v>42131.4</v>
      </c>
      <c r="Y488" s="191">
        <v>44238</v>
      </c>
      <c r="AC488" s="197">
        <v>484</v>
      </c>
      <c r="AD488" s="197">
        <v>33261</v>
      </c>
      <c r="AE488" s="197">
        <v>34924.050000000003</v>
      </c>
      <c r="AF488" s="197">
        <v>36670.25</v>
      </c>
      <c r="AG488" s="197">
        <v>38503.760000000002</v>
      </c>
      <c r="AH488" s="197">
        <v>40428.949999999997</v>
      </c>
      <c r="AI488" s="197">
        <v>42450.400000000001</v>
      </c>
      <c r="AJ488" s="197">
        <v>44572.92</v>
      </c>
      <c r="AK488" s="197">
        <v>46801.57</v>
      </c>
      <c r="AM488" s="175"/>
    </row>
    <row r="489" spans="2:39" x14ac:dyDescent="0.3">
      <c r="B489" s="217"/>
      <c r="C489" s="136"/>
      <c r="D489" s="154">
        <v>1</v>
      </c>
      <c r="E489" s="178" t="s">
        <v>102</v>
      </c>
      <c r="F489" s="181">
        <v>5</v>
      </c>
      <c r="Q489" s="166"/>
      <c r="R489" s="197">
        <v>31444.5</v>
      </c>
      <c r="S489" s="191">
        <v>33016.699999999997</v>
      </c>
      <c r="T489" s="191">
        <v>34667.5</v>
      </c>
      <c r="U489" s="191">
        <v>36400.9</v>
      </c>
      <c r="V489" s="191">
        <v>38220.9</v>
      </c>
      <c r="W489" s="191">
        <v>40131.9</v>
      </c>
      <c r="X489" s="191">
        <v>42138.5</v>
      </c>
      <c r="Y489" s="191">
        <v>44245.4</v>
      </c>
      <c r="AC489" s="197">
        <v>485</v>
      </c>
      <c r="AD489" s="197">
        <v>32765.5</v>
      </c>
      <c r="AE489" s="197">
        <v>34403.78</v>
      </c>
      <c r="AF489" s="197">
        <v>36123.97</v>
      </c>
      <c r="AG489" s="197">
        <v>37930.17</v>
      </c>
      <c r="AH489" s="197">
        <v>39826.68</v>
      </c>
      <c r="AI489" s="197">
        <v>41818.01</v>
      </c>
      <c r="AJ489" s="197">
        <v>43908.91</v>
      </c>
      <c r="AK489" s="197">
        <v>46104.36</v>
      </c>
      <c r="AM489" s="175"/>
    </row>
    <row r="490" spans="2:39" x14ac:dyDescent="0.3">
      <c r="B490" s="217"/>
      <c r="C490" s="136"/>
      <c r="D490" s="154">
        <v>1</v>
      </c>
      <c r="E490" s="178" t="s">
        <v>102</v>
      </c>
      <c r="F490" s="181">
        <v>6</v>
      </c>
      <c r="Q490" s="166"/>
      <c r="R490" s="197">
        <v>32411</v>
      </c>
      <c r="S490" s="191">
        <v>34031.599999999999</v>
      </c>
      <c r="T490" s="191">
        <v>35733.199999999997</v>
      </c>
      <c r="U490" s="191">
        <v>37519.9</v>
      </c>
      <c r="V490" s="191">
        <v>39395.9</v>
      </c>
      <c r="W490" s="191">
        <v>41365.699999999997</v>
      </c>
      <c r="X490" s="191">
        <v>43434</v>
      </c>
      <c r="Y490" s="191">
        <v>45605.7</v>
      </c>
      <c r="AC490" s="197">
        <v>486</v>
      </c>
      <c r="AD490" s="197">
        <v>33221.5</v>
      </c>
      <c r="AE490" s="197">
        <v>34882.58</v>
      </c>
      <c r="AF490" s="197">
        <v>36626.71</v>
      </c>
      <c r="AG490" s="197">
        <v>38458.050000000003</v>
      </c>
      <c r="AH490" s="197">
        <v>40380.949999999997</v>
      </c>
      <c r="AI490" s="197">
        <v>42400</v>
      </c>
      <c r="AJ490" s="197">
        <v>44520</v>
      </c>
      <c r="AK490" s="197">
        <v>46746</v>
      </c>
      <c r="AM490" s="175"/>
    </row>
    <row r="491" spans="2:39" x14ac:dyDescent="0.3">
      <c r="B491" s="217"/>
      <c r="C491" s="136"/>
      <c r="D491" s="154">
        <v>1</v>
      </c>
      <c r="E491" s="178" t="s">
        <v>102</v>
      </c>
      <c r="F491" s="181">
        <v>7</v>
      </c>
      <c r="Q491" s="166"/>
      <c r="R491" s="197">
        <v>37323.5</v>
      </c>
      <c r="S491" s="191">
        <v>39189.699999999997</v>
      </c>
      <c r="T491" s="191">
        <v>41149.199999999997</v>
      </c>
      <c r="U491" s="191">
        <v>43206.7</v>
      </c>
      <c r="V491" s="191">
        <v>45367</v>
      </c>
      <c r="W491" s="191">
        <v>47635.4</v>
      </c>
      <c r="X491" s="191">
        <v>50017.2</v>
      </c>
      <c r="Y491" s="191">
        <v>52518.1</v>
      </c>
      <c r="AC491" s="197">
        <v>487</v>
      </c>
      <c r="AD491" s="197">
        <v>38041</v>
      </c>
      <c r="AE491" s="197">
        <v>39943.050000000003</v>
      </c>
      <c r="AF491" s="197">
        <v>41940.199999999997</v>
      </c>
      <c r="AG491" s="197">
        <v>44037.21</v>
      </c>
      <c r="AH491" s="197">
        <v>46239.07</v>
      </c>
      <c r="AI491" s="197">
        <v>48551.02</v>
      </c>
      <c r="AJ491" s="197">
        <v>50978.57</v>
      </c>
      <c r="AK491" s="197">
        <v>53527.5</v>
      </c>
      <c r="AM491" s="175"/>
    </row>
    <row r="492" spans="2:39" x14ac:dyDescent="0.3">
      <c r="B492" s="217"/>
      <c r="C492" s="136"/>
      <c r="D492" s="154">
        <v>1</v>
      </c>
      <c r="E492" s="178" t="s">
        <v>102</v>
      </c>
      <c r="F492" s="181">
        <v>8</v>
      </c>
      <c r="Q492" s="166"/>
      <c r="R492" s="197">
        <v>45237.5</v>
      </c>
      <c r="S492" s="191">
        <v>47499.4</v>
      </c>
      <c r="T492" s="191">
        <v>49874.400000000001</v>
      </c>
      <c r="U492" s="191">
        <v>52368.1</v>
      </c>
      <c r="V492" s="191">
        <v>54986.5</v>
      </c>
      <c r="W492" s="191">
        <v>57735.8</v>
      </c>
      <c r="X492" s="191">
        <v>60622.6</v>
      </c>
      <c r="Y492" s="191">
        <v>63653.7</v>
      </c>
      <c r="AC492" s="197">
        <v>488</v>
      </c>
      <c r="AD492" s="197">
        <v>45665</v>
      </c>
      <c r="AE492" s="197">
        <v>47948.25</v>
      </c>
      <c r="AF492" s="197">
        <v>50345.66</v>
      </c>
      <c r="AG492" s="197">
        <v>52862.94</v>
      </c>
      <c r="AH492" s="197">
        <v>55506.09</v>
      </c>
      <c r="AI492" s="197">
        <v>58281.39</v>
      </c>
      <c r="AJ492" s="197">
        <v>61195.46</v>
      </c>
      <c r="AK492" s="197">
        <v>64255.23</v>
      </c>
      <c r="AM492" s="175"/>
    </row>
    <row r="493" spans="2:39" x14ac:dyDescent="0.3">
      <c r="B493" s="217"/>
      <c r="C493" s="136"/>
      <c r="D493" s="154">
        <v>1</v>
      </c>
      <c r="E493" s="178" t="s">
        <v>102</v>
      </c>
      <c r="F493" s="181">
        <v>9</v>
      </c>
      <c r="Q493" s="166"/>
      <c r="R493" s="197">
        <v>47840</v>
      </c>
      <c r="S493" s="191">
        <v>50232</v>
      </c>
      <c r="T493" s="191">
        <v>52743.6</v>
      </c>
      <c r="U493" s="191">
        <v>55380.800000000003</v>
      </c>
      <c r="V493" s="191">
        <v>58149.8</v>
      </c>
      <c r="W493" s="191">
        <v>61057.3</v>
      </c>
      <c r="X493" s="191">
        <v>64110.2</v>
      </c>
      <c r="Y493" s="191">
        <v>67315.7</v>
      </c>
      <c r="AC493" s="197">
        <v>489</v>
      </c>
      <c r="AD493" s="197">
        <v>47858</v>
      </c>
      <c r="AE493" s="197">
        <v>50250.9</v>
      </c>
      <c r="AF493" s="197">
        <v>52763.45</v>
      </c>
      <c r="AG493" s="197">
        <v>55401.62</v>
      </c>
      <c r="AH493" s="197">
        <v>58171.7</v>
      </c>
      <c r="AI493" s="197">
        <v>61080.29</v>
      </c>
      <c r="AJ493" s="197">
        <v>64134.3</v>
      </c>
      <c r="AK493" s="197">
        <v>67341.02</v>
      </c>
      <c r="AM493" s="175"/>
    </row>
    <row r="494" spans="2:39" x14ac:dyDescent="0.3">
      <c r="B494" s="217"/>
      <c r="C494" s="136"/>
      <c r="D494" s="154">
        <v>1</v>
      </c>
      <c r="E494" s="178" t="s">
        <v>102</v>
      </c>
      <c r="F494" s="181">
        <v>10</v>
      </c>
      <c r="Q494" s="166"/>
      <c r="R494" s="197">
        <v>48910.5</v>
      </c>
      <c r="S494" s="191">
        <v>51356</v>
      </c>
      <c r="T494" s="191">
        <v>53923.8</v>
      </c>
      <c r="U494" s="191">
        <v>56620</v>
      </c>
      <c r="V494" s="191">
        <v>59451</v>
      </c>
      <c r="W494" s="191">
        <v>62423.6</v>
      </c>
      <c r="X494" s="191">
        <v>65544.800000000003</v>
      </c>
      <c r="Y494" s="191">
        <v>68822</v>
      </c>
      <c r="AC494" s="197">
        <v>490</v>
      </c>
      <c r="AD494" s="197">
        <v>49156.5</v>
      </c>
      <c r="AE494" s="197">
        <v>51614.33</v>
      </c>
      <c r="AF494" s="197">
        <v>54195.05</v>
      </c>
      <c r="AG494" s="197">
        <v>56904.800000000003</v>
      </c>
      <c r="AH494" s="197">
        <v>59750.04</v>
      </c>
      <c r="AI494" s="197">
        <v>62737.54</v>
      </c>
      <c r="AJ494" s="197">
        <v>65874.42</v>
      </c>
      <c r="AK494" s="197">
        <v>69168.14</v>
      </c>
      <c r="AM494" s="175"/>
    </row>
    <row r="495" spans="2:39" x14ac:dyDescent="0.3">
      <c r="B495" s="217"/>
      <c r="C495" s="136"/>
      <c r="D495" s="154">
        <v>1</v>
      </c>
      <c r="E495" s="178" t="s">
        <v>102</v>
      </c>
      <c r="F495" s="181">
        <v>11</v>
      </c>
      <c r="Q495" s="166"/>
      <c r="R495" s="197">
        <v>48821.5</v>
      </c>
      <c r="S495" s="191">
        <v>51262.6</v>
      </c>
      <c r="T495" s="191">
        <v>53825.7</v>
      </c>
      <c r="U495" s="191">
        <v>56517</v>
      </c>
      <c r="V495" s="191">
        <v>59342.9</v>
      </c>
      <c r="W495" s="191">
        <v>62310</v>
      </c>
      <c r="X495" s="191">
        <v>65425.5</v>
      </c>
      <c r="Y495" s="191">
        <v>68696.800000000003</v>
      </c>
      <c r="AC495" s="197">
        <v>491</v>
      </c>
      <c r="AD495" s="197">
        <v>49763</v>
      </c>
      <c r="AE495" s="197">
        <v>52251.15</v>
      </c>
      <c r="AF495" s="197">
        <v>54863.71</v>
      </c>
      <c r="AG495" s="197">
        <v>57606.9</v>
      </c>
      <c r="AH495" s="197">
        <v>60487.25</v>
      </c>
      <c r="AI495" s="197">
        <v>63511.61</v>
      </c>
      <c r="AJ495" s="197">
        <v>66687.19</v>
      </c>
      <c r="AK495" s="197">
        <v>70021.55</v>
      </c>
      <c r="AM495" s="175"/>
    </row>
    <row r="496" spans="2:39" x14ac:dyDescent="0.3">
      <c r="B496" s="217"/>
      <c r="C496" s="136"/>
      <c r="D496" s="154">
        <v>1</v>
      </c>
      <c r="E496" s="178" t="s">
        <v>102</v>
      </c>
      <c r="F496" s="181">
        <v>12</v>
      </c>
      <c r="Q496" s="166"/>
      <c r="R496" s="197">
        <v>48583.5</v>
      </c>
      <c r="S496" s="191">
        <v>51012.7</v>
      </c>
      <c r="T496" s="191">
        <v>53563.3</v>
      </c>
      <c r="U496" s="191">
        <v>56241.5</v>
      </c>
      <c r="V496" s="191">
        <v>59053.599999999999</v>
      </c>
      <c r="W496" s="191">
        <v>62006.3</v>
      </c>
      <c r="X496" s="191">
        <v>65106.6</v>
      </c>
      <c r="Y496" s="191">
        <v>68361.899999999994</v>
      </c>
      <c r="AC496" s="197">
        <v>492</v>
      </c>
      <c r="AD496" s="197">
        <v>50005.5</v>
      </c>
      <c r="AE496" s="197">
        <v>52505.78</v>
      </c>
      <c r="AF496" s="197">
        <v>55131.07</v>
      </c>
      <c r="AG496" s="197">
        <v>57887.62</v>
      </c>
      <c r="AH496" s="197">
        <v>60782</v>
      </c>
      <c r="AI496" s="197">
        <v>63821.1</v>
      </c>
      <c r="AJ496" s="197">
        <v>67012.160000000003</v>
      </c>
      <c r="AK496" s="197">
        <v>70362.77</v>
      </c>
      <c r="AM496" s="175"/>
    </row>
    <row r="497" spans="2:39" x14ac:dyDescent="0.3">
      <c r="B497" s="217"/>
      <c r="C497" s="136"/>
      <c r="D497" s="154">
        <v>1</v>
      </c>
      <c r="E497" s="178" t="s">
        <v>102</v>
      </c>
      <c r="F497" s="181">
        <v>13</v>
      </c>
      <c r="Q497" s="166"/>
      <c r="R497" s="197">
        <v>48547</v>
      </c>
      <c r="S497" s="191">
        <v>50974.400000000001</v>
      </c>
      <c r="T497" s="191">
        <v>53523.1</v>
      </c>
      <c r="U497" s="191">
        <v>56199.3</v>
      </c>
      <c r="V497" s="191">
        <v>59009.3</v>
      </c>
      <c r="W497" s="191">
        <v>61959.8</v>
      </c>
      <c r="X497" s="191">
        <v>65057.8</v>
      </c>
      <c r="Y497" s="191">
        <v>68310.7</v>
      </c>
      <c r="AC497" s="197">
        <v>493</v>
      </c>
      <c r="AD497" s="197">
        <v>50203</v>
      </c>
      <c r="AE497" s="197">
        <v>52713.15</v>
      </c>
      <c r="AF497" s="197">
        <v>55348.81</v>
      </c>
      <c r="AG497" s="197">
        <v>58116.25</v>
      </c>
      <c r="AH497" s="197">
        <v>61022.06</v>
      </c>
      <c r="AI497" s="197">
        <v>64073.16</v>
      </c>
      <c r="AJ497" s="197">
        <v>67276.820000000007</v>
      </c>
      <c r="AK497" s="197">
        <v>70640.66</v>
      </c>
      <c r="AM497" s="175"/>
    </row>
    <row r="498" spans="2:39" x14ac:dyDescent="0.3">
      <c r="B498" s="217"/>
      <c r="C498" s="136"/>
      <c r="D498" s="154">
        <v>1</v>
      </c>
      <c r="E498" s="178" t="s">
        <v>102</v>
      </c>
      <c r="F498" s="181">
        <v>14</v>
      </c>
      <c r="Q498" s="166"/>
      <c r="R498" s="197">
        <v>48308.5</v>
      </c>
      <c r="S498" s="191">
        <v>50723.9</v>
      </c>
      <c r="T498" s="191">
        <v>53260.1</v>
      </c>
      <c r="U498" s="191">
        <v>55923.1</v>
      </c>
      <c r="V498" s="191">
        <v>58719.3</v>
      </c>
      <c r="W498" s="191">
        <v>61655.3</v>
      </c>
      <c r="X498" s="191">
        <v>64738.1</v>
      </c>
      <c r="Y498" s="191">
        <v>67975</v>
      </c>
      <c r="AC498" s="197">
        <v>494</v>
      </c>
      <c r="AD498" s="197">
        <v>50116</v>
      </c>
      <c r="AE498" s="197">
        <v>52621.8</v>
      </c>
      <c r="AF498" s="197">
        <v>55252.89</v>
      </c>
      <c r="AG498" s="197">
        <v>58015.53</v>
      </c>
      <c r="AH498" s="197">
        <v>60916.31</v>
      </c>
      <c r="AI498" s="197">
        <v>63962.13</v>
      </c>
      <c r="AJ498" s="197">
        <v>67160.240000000005</v>
      </c>
      <c r="AK498" s="197">
        <v>70518.25</v>
      </c>
      <c r="AM498" s="175"/>
    </row>
    <row r="499" spans="2:39" x14ac:dyDescent="0.3">
      <c r="B499" s="217"/>
      <c r="C499" s="136"/>
      <c r="D499" s="154">
        <v>1</v>
      </c>
      <c r="E499" s="178" t="s">
        <v>102</v>
      </c>
      <c r="F499" s="181">
        <v>15</v>
      </c>
      <c r="Q499" s="166"/>
      <c r="R499" s="197">
        <v>48351.5</v>
      </c>
      <c r="S499" s="191">
        <v>50769.1</v>
      </c>
      <c r="T499" s="191">
        <v>53307.6</v>
      </c>
      <c r="U499" s="191">
        <v>55973</v>
      </c>
      <c r="V499" s="191">
        <v>58771.7</v>
      </c>
      <c r="W499" s="191">
        <v>61710.3</v>
      </c>
      <c r="X499" s="191">
        <v>64795.8</v>
      </c>
      <c r="Y499" s="191">
        <v>68035.600000000006</v>
      </c>
      <c r="AC499" s="197">
        <v>495</v>
      </c>
      <c r="AD499" s="197">
        <v>49998</v>
      </c>
      <c r="AE499" s="197">
        <v>52497.9</v>
      </c>
      <c r="AF499" s="197">
        <v>55122.8</v>
      </c>
      <c r="AG499" s="197">
        <v>57878.94</v>
      </c>
      <c r="AH499" s="197">
        <v>60772.89</v>
      </c>
      <c r="AI499" s="197">
        <v>63811.53</v>
      </c>
      <c r="AJ499" s="197">
        <v>67002.11</v>
      </c>
      <c r="AK499" s="197">
        <v>70352.22</v>
      </c>
      <c r="AM499" s="175"/>
    </row>
    <row r="500" spans="2:39" x14ac:dyDescent="0.3">
      <c r="B500" s="217"/>
      <c r="C500" s="136"/>
      <c r="D500" s="154">
        <v>1</v>
      </c>
      <c r="E500" s="178" t="s">
        <v>102</v>
      </c>
      <c r="F500" s="181">
        <v>16</v>
      </c>
      <c r="Q500" s="166"/>
      <c r="R500" s="197">
        <v>48964</v>
      </c>
      <c r="S500" s="191">
        <v>51412.2</v>
      </c>
      <c r="T500" s="191">
        <v>53982.8</v>
      </c>
      <c r="U500" s="191">
        <v>56681.9</v>
      </c>
      <c r="V500" s="191">
        <v>59516</v>
      </c>
      <c r="W500" s="191">
        <v>62491.8</v>
      </c>
      <c r="X500" s="191">
        <v>65616.399999999994</v>
      </c>
      <c r="Y500" s="191">
        <v>68897.2</v>
      </c>
      <c r="AC500" s="197">
        <v>496</v>
      </c>
      <c r="AD500" s="197">
        <v>50235</v>
      </c>
      <c r="AE500" s="197">
        <v>52746.75</v>
      </c>
      <c r="AF500" s="197">
        <v>55384.09</v>
      </c>
      <c r="AG500" s="197">
        <v>58153.29</v>
      </c>
      <c r="AH500" s="197">
        <v>61060.95</v>
      </c>
      <c r="AI500" s="197">
        <v>64114</v>
      </c>
      <c r="AJ500" s="197">
        <v>67319.7</v>
      </c>
      <c r="AK500" s="197">
        <v>70685.69</v>
      </c>
      <c r="AM500" s="175"/>
    </row>
    <row r="501" spans="2:39" x14ac:dyDescent="0.3">
      <c r="B501" s="217"/>
      <c r="C501" s="136"/>
      <c r="D501" s="154">
        <v>1</v>
      </c>
      <c r="E501" s="178" t="s">
        <v>102</v>
      </c>
      <c r="F501" s="181">
        <v>17</v>
      </c>
      <c r="Q501" s="166"/>
      <c r="R501" s="197">
        <v>51774</v>
      </c>
      <c r="S501" s="191">
        <v>54362.7</v>
      </c>
      <c r="T501" s="191">
        <v>57080.800000000003</v>
      </c>
      <c r="U501" s="191">
        <v>59934.8</v>
      </c>
      <c r="V501" s="191">
        <v>62931.5</v>
      </c>
      <c r="W501" s="191">
        <v>66078.100000000006</v>
      </c>
      <c r="X501" s="191">
        <v>69382</v>
      </c>
      <c r="Y501" s="191">
        <v>72851.100000000006</v>
      </c>
      <c r="AC501" s="197">
        <v>497</v>
      </c>
      <c r="AD501" s="197">
        <v>52448</v>
      </c>
      <c r="AE501" s="197">
        <v>55070.400000000001</v>
      </c>
      <c r="AF501" s="197">
        <v>57823.92</v>
      </c>
      <c r="AG501" s="197">
        <v>60715.12</v>
      </c>
      <c r="AH501" s="197">
        <v>63750.879999999997</v>
      </c>
      <c r="AI501" s="197">
        <v>66938.42</v>
      </c>
      <c r="AJ501" s="197">
        <v>70285.34</v>
      </c>
      <c r="AK501" s="197">
        <v>73799.61</v>
      </c>
      <c r="AM501" s="175"/>
    </row>
    <row r="502" spans="2:39" x14ac:dyDescent="0.3">
      <c r="B502" s="217"/>
      <c r="C502" s="136"/>
      <c r="D502" s="154">
        <v>1</v>
      </c>
      <c r="E502" s="178" t="s">
        <v>102</v>
      </c>
      <c r="F502" s="181">
        <v>18</v>
      </c>
      <c r="Q502" s="166"/>
      <c r="R502" s="197">
        <v>53718</v>
      </c>
      <c r="S502" s="191">
        <v>56403.9</v>
      </c>
      <c r="T502" s="191">
        <v>59224.1</v>
      </c>
      <c r="U502" s="191">
        <v>62185.3</v>
      </c>
      <c r="V502" s="191">
        <v>65294.6</v>
      </c>
      <c r="W502" s="191">
        <v>68559.3</v>
      </c>
      <c r="X502" s="191">
        <v>71987.3</v>
      </c>
      <c r="Y502" s="191">
        <v>75586.7</v>
      </c>
      <c r="AC502" s="197">
        <v>498</v>
      </c>
      <c r="AD502" s="197">
        <v>53641</v>
      </c>
      <c r="AE502" s="197">
        <v>56323.05</v>
      </c>
      <c r="AF502" s="197">
        <v>59139.199999999997</v>
      </c>
      <c r="AG502" s="197">
        <v>62096.160000000003</v>
      </c>
      <c r="AH502" s="197">
        <v>65200.97</v>
      </c>
      <c r="AI502" s="197">
        <v>68461.02</v>
      </c>
      <c r="AJ502" s="197">
        <v>71884.070000000007</v>
      </c>
      <c r="AK502" s="197">
        <v>75478.27</v>
      </c>
      <c r="AM502" s="175"/>
    </row>
    <row r="503" spans="2:39" x14ac:dyDescent="0.3">
      <c r="B503" s="217"/>
      <c r="C503" s="136"/>
      <c r="D503" s="154">
        <v>1</v>
      </c>
      <c r="E503" s="178" t="s">
        <v>102</v>
      </c>
      <c r="F503" s="181">
        <v>19</v>
      </c>
      <c r="Q503" s="166"/>
      <c r="R503" s="197">
        <v>52801.5</v>
      </c>
      <c r="S503" s="191">
        <v>55441.599999999999</v>
      </c>
      <c r="T503" s="191">
        <v>58213.7</v>
      </c>
      <c r="U503" s="191">
        <v>61124.4</v>
      </c>
      <c r="V503" s="191">
        <v>64180.6</v>
      </c>
      <c r="W503" s="191">
        <v>67389.600000000006</v>
      </c>
      <c r="X503" s="191">
        <v>70759.100000000006</v>
      </c>
      <c r="Y503" s="191">
        <v>74297.100000000006</v>
      </c>
      <c r="AC503" s="197">
        <v>499</v>
      </c>
      <c r="AD503" s="197">
        <v>53078.5</v>
      </c>
      <c r="AE503" s="197">
        <v>55732.43</v>
      </c>
      <c r="AF503" s="197">
        <v>58519.05</v>
      </c>
      <c r="AG503" s="197">
        <v>61445</v>
      </c>
      <c r="AH503" s="197">
        <v>64517.25</v>
      </c>
      <c r="AI503" s="197">
        <v>67743.11</v>
      </c>
      <c r="AJ503" s="197">
        <v>71130.27</v>
      </c>
      <c r="AK503" s="197">
        <v>74686.78</v>
      </c>
      <c r="AM503" s="175"/>
    </row>
    <row r="504" spans="2:39" x14ac:dyDescent="0.3">
      <c r="B504" s="217"/>
      <c r="C504" s="136"/>
      <c r="D504" s="154">
        <v>1</v>
      </c>
      <c r="E504" s="178" t="s">
        <v>102</v>
      </c>
      <c r="F504" s="181">
        <v>20</v>
      </c>
      <c r="Q504" s="166"/>
      <c r="R504" s="197">
        <v>51401.5</v>
      </c>
      <c r="S504" s="191">
        <v>53971.6</v>
      </c>
      <c r="T504" s="191">
        <v>56670.2</v>
      </c>
      <c r="U504" s="191">
        <v>59503.7</v>
      </c>
      <c r="V504" s="191">
        <v>62478.9</v>
      </c>
      <c r="W504" s="191">
        <v>65602.8</v>
      </c>
      <c r="X504" s="191">
        <v>68882.899999999994</v>
      </c>
      <c r="Y504" s="191">
        <v>72327</v>
      </c>
      <c r="AC504" s="197">
        <v>500</v>
      </c>
      <c r="AD504" s="197">
        <v>51876.5</v>
      </c>
      <c r="AE504" s="197">
        <v>54470.33</v>
      </c>
      <c r="AF504" s="197">
        <v>57193.85</v>
      </c>
      <c r="AG504" s="197">
        <v>60053.54</v>
      </c>
      <c r="AH504" s="197">
        <v>63056.22</v>
      </c>
      <c r="AI504" s="197">
        <v>66209.03</v>
      </c>
      <c r="AJ504" s="197">
        <v>69519.48</v>
      </c>
      <c r="AK504" s="197">
        <v>72995.45</v>
      </c>
      <c r="AM504" s="175"/>
    </row>
    <row r="505" spans="2:39" x14ac:dyDescent="0.3">
      <c r="B505" s="217"/>
      <c r="C505" s="136"/>
      <c r="D505" s="154">
        <v>1</v>
      </c>
      <c r="E505" s="178" t="s">
        <v>102</v>
      </c>
      <c r="F505" s="181">
        <v>21</v>
      </c>
      <c r="Q505" s="166"/>
      <c r="R505" s="197">
        <v>48548.5</v>
      </c>
      <c r="S505" s="191">
        <v>50975.9</v>
      </c>
      <c r="T505" s="191">
        <v>53524.7</v>
      </c>
      <c r="U505" s="191">
        <v>56200.9</v>
      </c>
      <c r="V505" s="191">
        <v>59010.9</v>
      </c>
      <c r="W505" s="191">
        <v>61961.4</v>
      </c>
      <c r="X505" s="191">
        <v>65059.5</v>
      </c>
      <c r="Y505" s="191">
        <v>68312.5</v>
      </c>
      <c r="AC505" s="197">
        <v>501</v>
      </c>
      <c r="AD505" s="197">
        <v>48872</v>
      </c>
      <c r="AE505" s="197">
        <v>51315.6</v>
      </c>
      <c r="AF505" s="197">
        <v>53881.38</v>
      </c>
      <c r="AG505" s="197">
        <v>56575.45</v>
      </c>
      <c r="AH505" s="197">
        <v>59404.22</v>
      </c>
      <c r="AI505" s="197">
        <v>62374.43</v>
      </c>
      <c r="AJ505" s="197">
        <v>65493.15</v>
      </c>
      <c r="AK505" s="197">
        <v>68767.81</v>
      </c>
      <c r="AM505" s="175"/>
    </row>
    <row r="506" spans="2:39" x14ac:dyDescent="0.3">
      <c r="B506" s="217"/>
      <c r="C506" s="136"/>
      <c r="D506" s="154">
        <v>1</v>
      </c>
      <c r="E506" s="178" t="s">
        <v>102</v>
      </c>
      <c r="F506" s="181">
        <v>22</v>
      </c>
      <c r="Q506" s="166"/>
      <c r="R506" s="197">
        <v>44204</v>
      </c>
      <c r="S506" s="191">
        <v>46414.2</v>
      </c>
      <c r="T506" s="191">
        <v>48734.9</v>
      </c>
      <c r="U506" s="191">
        <v>51171.6</v>
      </c>
      <c r="V506" s="191">
        <v>53730.2</v>
      </c>
      <c r="W506" s="191">
        <v>56416.7</v>
      </c>
      <c r="X506" s="191">
        <v>59237.5</v>
      </c>
      <c r="Y506" s="191">
        <v>62199.4</v>
      </c>
      <c r="AC506" s="197">
        <v>502</v>
      </c>
      <c r="AD506" s="197">
        <v>44603.5</v>
      </c>
      <c r="AE506" s="197">
        <v>46833.68</v>
      </c>
      <c r="AF506" s="197">
        <v>49175.360000000001</v>
      </c>
      <c r="AG506" s="197">
        <v>51634.13</v>
      </c>
      <c r="AH506" s="197">
        <v>54215.839999999997</v>
      </c>
      <c r="AI506" s="197">
        <v>56926.63</v>
      </c>
      <c r="AJ506" s="197">
        <v>59772.959999999999</v>
      </c>
      <c r="AK506" s="197">
        <v>62761.61</v>
      </c>
      <c r="AM506" s="175"/>
    </row>
    <row r="507" spans="2:39" x14ac:dyDescent="0.3">
      <c r="B507" s="217"/>
      <c r="C507" s="136"/>
      <c r="D507" s="154">
        <v>1</v>
      </c>
      <c r="E507" s="178" t="s">
        <v>102</v>
      </c>
      <c r="F507" s="181">
        <v>23</v>
      </c>
      <c r="Q507" s="166"/>
      <c r="R507" s="197">
        <v>39458</v>
      </c>
      <c r="S507" s="191">
        <v>41430.9</v>
      </c>
      <c r="T507" s="191">
        <v>43502.400000000001</v>
      </c>
      <c r="U507" s="191">
        <v>45677.5</v>
      </c>
      <c r="V507" s="191">
        <v>47961.4</v>
      </c>
      <c r="W507" s="191">
        <v>50359.5</v>
      </c>
      <c r="X507" s="191">
        <v>52877.5</v>
      </c>
      <c r="Y507" s="191">
        <v>55521.4</v>
      </c>
      <c r="AC507" s="197">
        <v>503</v>
      </c>
      <c r="AD507" s="197">
        <v>39871</v>
      </c>
      <c r="AE507" s="197">
        <v>41864.550000000003</v>
      </c>
      <c r="AF507" s="197">
        <v>43957.78</v>
      </c>
      <c r="AG507" s="197">
        <v>46155.67</v>
      </c>
      <c r="AH507" s="197">
        <v>48463.45</v>
      </c>
      <c r="AI507" s="197">
        <v>50886.62</v>
      </c>
      <c r="AJ507" s="197">
        <v>53430.95</v>
      </c>
      <c r="AK507" s="197">
        <v>56102.5</v>
      </c>
      <c r="AM507" s="175"/>
    </row>
    <row r="508" spans="2:39" x14ac:dyDescent="0.3">
      <c r="B508" s="217"/>
      <c r="C508" s="136"/>
      <c r="D508" s="17">
        <v>1</v>
      </c>
      <c r="E508" s="178" t="s">
        <v>102</v>
      </c>
      <c r="F508" s="181">
        <v>24</v>
      </c>
      <c r="Q508" s="166"/>
      <c r="R508" s="197">
        <v>36085</v>
      </c>
      <c r="S508" s="191">
        <v>37889.300000000003</v>
      </c>
      <c r="T508" s="191">
        <v>39783.800000000003</v>
      </c>
      <c r="U508" s="191">
        <v>41773</v>
      </c>
      <c r="V508" s="191">
        <v>43861.7</v>
      </c>
      <c r="W508" s="191">
        <v>46054.8</v>
      </c>
      <c r="X508" s="191">
        <v>48357.5</v>
      </c>
      <c r="Y508" s="191">
        <v>50775.4</v>
      </c>
      <c r="AC508" s="197">
        <v>504</v>
      </c>
      <c r="AD508" s="197">
        <v>35812</v>
      </c>
      <c r="AE508" s="197">
        <v>37602.6</v>
      </c>
      <c r="AF508" s="197">
        <v>39482.730000000003</v>
      </c>
      <c r="AG508" s="197">
        <v>41456.870000000003</v>
      </c>
      <c r="AH508" s="197">
        <v>43529.71</v>
      </c>
      <c r="AI508" s="197">
        <v>45706.2</v>
      </c>
      <c r="AJ508" s="197">
        <v>47991.51</v>
      </c>
      <c r="AK508" s="197">
        <v>50391.09</v>
      </c>
      <c r="AM508" s="175"/>
    </row>
    <row r="509" spans="2:39" x14ac:dyDescent="0.3">
      <c r="B509" s="76"/>
      <c r="C509" s="136"/>
      <c r="D509" s="136"/>
      <c r="Q509" s="166"/>
      <c r="AC509" s="197">
        <v>505</v>
      </c>
      <c r="AD509" s="197">
        <v>35584</v>
      </c>
      <c r="AE509" s="197">
        <v>37363.199999999997</v>
      </c>
      <c r="AF509" s="197">
        <v>39231.360000000001</v>
      </c>
      <c r="AG509" s="197">
        <v>41192.93</v>
      </c>
      <c r="AH509" s="197">
        <v>43252.58</v>
      </c>
      <c r="AI509" s="197">
        <v>45415.21</v>
      </c>
      <c r="AJ509" s="197">
        <v>47685.97</v>
      </c>
      <c r="AK509" s="197">
        <v>50070.27</v>
      </c>
    </row>
    <row r="510" spans="2:39" x14ac:dyDescent="0.3">
      <c r="B510" s="76"/>
      <c r="C510" s="136"/>
      <c r="D510" s="136"/>
      <c r="Q510" s="166" t="s">
        <v>208</v>
      </c>
      <c r="R510" s="167">
        <f>MAX(R5:R508)</f>
        <v>53718</v>
      </c>
      <c r="S510" s="167">
        <f t="shared" ref="S510:X510" si="0">MAX(S5:S508)</f>
        <v>56403.9</v>
      </c>
      <c r="T510" s="167">
        <f t="shared" si="0"/>
        <v>59224.1</v>
      </c>
      <c r="U510" s="167">
        <f t="shared" si="0"/>
        <v>62185.3</v>
      </c>
      <c r="V510" s="167">
        <f t="shared" si="0"/>
        <v>65294.6</v>
      </c>
      <c r="W510" s="167">
        <f t="shared" si="0"/>
        <v>68559.3</v>
      </c>
      <c r="X510" s="167">
        <f t="shared" si="0"/>
        <v>71987.3</v>
      </c>
      <c r="Y510" s="167">
        <f>MAX(Y5:Y508)</f>
        <v>75586.7</v>
      </c>
      <c r="AC510" s="197">
        <v>506</v>
      </c>
      <c r="AD510" s="197">
        <v>35772</v>
      </c>
      <c r="AE510" s="197">
        <v>37560.6</v>
      </c>
      <c r="AF510" s="197">
        <v>39438.629999999997</v>
      </c>
      <c r="AG510" s="197">
        <v>41410.559999999998</v>
      </c>
      <c r="AH510" s="197">
        <v>43481.09</v>
      </c>
      <c r="AI510" s="197">
        <v>45655.14</v>
      </c>
      <c r="AJ510" s="197">
        <v>47937.9</v>
      </c>
      <c r="AK510" s="197">
        <v>50334.8</v>
      </c>
    </row>
    <row r="511" spans="2:39" x14ac:dyDescent="0.3">
      <c r="B511" s="76"/>
      <c r="C511" s="136"/>
      <c r="D511" s="136"/>
      <c r="Q511" s="166"/>
      <c r="AC511" s="197">
        <v>507</v>
      </c>
      <c r="AD511" s="197">
        <v>35146</v>
      </c>
      <c r="AE511" s="197">
        <v>36903.300000000003</v>
      </c>
      <c r="AF511" s="197">
        <v>38748.47</v>
      </c>
      <c r="AG511" s="197">
        <v>40685.89</v>
      </c>
      <c r="AH511" s="197">
        <v>42720.18</v>
      </c>
      <c r="AI511" s="197">
        <v>44856.19</v>
      </c>
      <c r="AJ511" s="197">
        <v>47099</v>
      </c>
      <c r="AK511" s="197">
        <v>49453.95</v>
      </c>
    </row>
    <row r="512" spans="2:39" x14ac:dyDescent="0.3">
      <c r="B512" s="76"/>
      <c r="C512" s="136"/>
      <c r="D512" s="136"/>
      <c r="Q512" s="166"/>
      <c r="AC512" s="197">
        <v>508</v>
      </c>
      <c r="AD512" s="197">
        <v>34444</v>
      </c>
      <c r="AE512" s="197">
        <v>36166.199999999997</v>
      </c>
      <c r="AF512" s="197">
        <v>37974.51</v>
      </c>
      <c r="AG512" s="197">
        <v>39873.24</v>
      </c>
      <c r="AH512" s="197">
        <v>41866.9</v>
      </c>
      <c r="AI512" s="197">
        <v>43960.25</v>
      </c>
      <c r="AJ512" s="197">
        <v>46158.26</v>
      </c>
      <c r="AK512" s="197">
        <v>48466.17</v>
      </c>
    </row>
    <row r="513" spans="2:37" x14ac:dyDescent="0.3">
      <c r="B513" s="76"/>
      <c r="C513" s="136"/>
      <c r="D513" s="136"/>
      <c r="Q513" s="166"/>
      <c r="AC513" s="197">
        <v>509</v>
      </c>
      <c r="AD513" s="197">
        <v>33795.5</v>
      </c>
      <c r="AE513" s="197">
        <v>35485.279999999999</v>
      </c>
      <c r="AF513" s="197">
        <v>37259.54</v>
      </c>
      <c r="AG513" s="197">
        <v>39122.519999999997</v>
      </c>
      <c r="AH513" s="197">
        <v>41078.65</v>
      </c>
      <c r="AI513" s="197">
        <v>43132.58</v>
      </c>
      <c r="AJ513" s="197">
        <v>45289.21</v>
      </c>
      <c r="AK513" s="197">
        <v>47553.67</v>
      </c>
    </row>
    <row r="514" spans="2:37" x14ac:dyDescent="0.3">
      <c r="B514" s="76"/>
      <c r="C514" s="136"/>
      <c r="D514" s="136"/>
      <c r="Q514" s="166"/>
      <c r="AC514" s="197">
        <v>510</v>
      </c>
      <c r="AD514" s="197">
        <v>34465.5</v>
      </c>
      <c r="AE514" s="197">
        <v>36188.78</v>
      </c>
      <c r="AF514" s="197">
        <v>37998.22</v>
      </c>
      <c r="AG514" s="197">
        <v>39898.129999999997</v>
      </c>
      <c r="AH514" s="197">
        <v>41893.040000000001</v>
      </c>
      <c r="AI514" s="197">
        <v>43987.69</v>
      </c>
      <c r="AJ514" s="197">
        <v>46187.07</v>
      </c>
      <c r="AK514" s="197">
        <v>48496.42</v>
      </c>
    </row>
    <row r="515" spans="2:37" x14ac:dyDescent="0.3">
      <c r="B515" s="76"/>
      <c r="C515" s="136"/>
      <c r="D515" s="136"/>
      <c r="Q515" s="166"/>
      <c r="AC515" s="197">
        <v>511</v>
      </c>
      <c r="AD515" s="197">
        <v>38937</v>
      </c>
      <c r="AE515" s="197">
        <v>40883.85</v>
      </c>
      <c r="AF515" s="197">
        <v>42928.04</v>
      </c>
      <c r="AG515" s="197">
        <v>45074.44</v>
      </c>
      <c r="AH515" s="197">
        <v>47328.160000000003</v>
      </c>
      <c r="AI515" s="197">
        <v>49694.57</v>
      </c>
      <c r="AJ515" s="197">
        <v>52179.3</v>
      </c>
      <c r="AK515" s="197">
        <v>54788.27</v>
      </c>
    </row>
    <row r="516" spans="2:37" x14ac:dyDescent="0.3">
      <c r="B516" s="76"/>
      <c r="C516" s="136"/>
      <c r="D516" s="136"/>
      <c r="Q516" s="166"/>
      <c r="AC516" s="197">
        <v>512</v>
      </c>
      <c r="AD516" s="197">
        <v>46164</v>
      </c>
      <c r="AE516" s="197">
        <v>48472.2</v>
      </c>
      <c r="AF516" s="197">
        <v>50895.81</v>
      </c>
      <c r="AG516" s="197">
        <v>53440.6</v>
      </c>
      <c r="AH516" s="197">
        <v>56112.63</v>
      </c>
      <c r="AI516" s="197">
        <v>58918.26</v>
      </c>
      <c r="AJ516" s="197">
        <v>61864.17</v>
      </c>
      <c r="AK516" s="197">
        <v>64957.38</v>
      </c>
    </row>
    <row r="517" spans="2:37" x14ac:dyDescent="0.3">
      <c r="B517" s="76"/>
      <c r="C517" s="136"/>
      <c r="D517" s="136"/>
      <c r="Q517" s="166"/>
      <c r="AC517" s="197">
        <v>513</v>
      </c>
      <c r="AD517" s="197">
        <v>48089</v>
      </c>
      <c r="AE517" s="197">
        <v>50493.45</v>
      </c>
      <c r="AF517" s="197">
        <v>53018.12</v>
      </c>
      <c r="AG517" s="197">
        <v>55669.03</v>
      </c>
      <c r="AH517" s="197">
        <v>58452.480000000003</v>
      </c>
      <c r="AI517" s="197">
        <v>61375.1</v>
      </c>
      <c r="AJ517" s="197">
        <v>64443.86</v>
      </c>
      <c r="AK517" s="197">
        <v>67666.05</v>
      </c>
    </row>
    <row r="518" spans="2:37" x14ac:dyDescent="0.3">
      <c r="B518" s="76"/>
      <c r="C518" s="136"/>
      <c r="D518" s="136"/>
      <c r="Q518" s="166"/>
      <c r="AC518" s="197">
        <v>514</v>
      </c>
      <c r="AD518" s="197">
        <v>49041.5</v>
      </c>
      <c r="AE518" s="197">
        <v>51493.58</v>
      </c>
      <c r="AF518" s="197">
        <v>54068.26</v>
      </c>
      <c r="AG518" s="197">
        <v>56771.67</v>
      </c>
      <c r="AH518" s="197">
        <v>59610.25</v>
      </c>
      <c r="AI518" s="197">
        <v>62590.76</v>
      </c>
      <c r="AJ518" s="197">
        <v>65720.3</v>
      </c>
      <c r="AK518" s="197">
        <v>69006.320000000007</v>
      </c>
    </row>
    <row r="519" spans="2:37" x14ac:dyDescent="0.3">
      <c r="B519" s="76"/>
      <c r="C519" s="136"/>
      <c r="D519" s="136"/>
      <c r="Q519" s="166"/>
      <c r="AC519" s="197">
        <v>515</v>
      </c>
      <c r="AD519" s="197">
        <v>48943</v>
      </c>
      <c r="AE519" s="197">
        <v>51390.15</v>
      </c>
      <c r="AF519" s="197">
        <v>53959.66</v>
      </c>
      <c r="AG519" s="197">
        <v>56657.64</v>
      </c>
      <c r="AH519" s="197">
        <v>59490.52</v>
      </c>
      <c r="AI519" s="197">
        <v>62465.05</v>
      </c>
      <c r="AJ519" s="197">
        <v>65588.3</v>
      </c>
      <c r="AK519" s="197">
        <v>68867.72</v>
      </c>
    </row>
    <row r="520" spans="2:37" x14ac:dyDescent="0.3">
      <c r="B520" s="76"/>
      <c r="C520" s="136"/>
      <c r="D520" s="136"/>
      <c r="Q520" s="166"/>
      <c r="AC520" s="197">
        <v>516</v>
      </c>
      <c r="AD520" s="197">
        <v>48847</v>
      </c>
      <c r="AE520" s="197">
        <v>51289.35</v>
      </c>
      <c r="AF520" s="197">
        <v>53853.82</v>
      </c>
      <c r="AG520" s="197">
        <v>56546.51</v>
      </c>
      <c r="AH520" s="197">
        <v>59373.84</v>
      </c>
      <c r="AI520" s="197">
        <v>62342.53</v>
      </c>
      <c r="AJ520" s="197">
        <v>65459.66</v>
      </c>
      <c r="AK520" s="197">
        <v>68732.639999999999</v>
      </c>
    </row>
    <row r="521" spans="2:37" x14ac:dyDescent="0.3">
      <c r="B521" s="76"/>
      <c r="C521" s="136"/>
      <c r="D521" s="136"/>
      <c r="Q521" s="166"/>
      <c r="AC521" s="197">
        <v>517</v>
      </c>
      <c r="AD521" s="197">
        <v>48473</v>
      </c>
      <c r="AE521" s="197">
        <v>50896.65</v>
      </c>
      <c r="AF521" s="197">
        <v>53441.48</v>
      </c>
      <c r="AG521" s="197">
        <v>56113.55</v>
      </c>
      <c r="AH521" s="197">
        <v>58919.23</v>
      </c>
      <c r="AI521" s="197">
        <v>61865.19</v>
      </c>
      <c r="AJ521" s="197">
        <v>64958.45</v>
      </c>
      <c r="AK521" s="197">
        <v>68206.37</v>
      </c>
    </row>
    <row r="522" spans="2:37" x14ac:dyDescent="0.3">
      <c r="B522" s="76"/>
      <c r="C522" s="136"/>
      <c r="D522" s="136"/>
      <c r="Q522" s="166"/>
      <c r="AC522" s="197">
        <v>518</v>
      </c>
      <c r="AD522" s="197">
        <v>48090.5</v>
      </c>
      <c r="AE522" s="197">
        <v>50495.03</v>
      </c>
      <c r="AF522" s="197">
        <v>53019.78</v>
      </c>
      <c r="AG522" s="197">
        <v>55670.77</v>
      </c>
      <c r="AH522" s="197">
        <v>58454.31</v>
      </c>
      <c r="AI522" s="197">
        <v>61377.03</v>
      </c>
      <c r="AJ522" s="197">
        <v>64445.88</v>
      </c>
      <c r="AK522" s="197">
        <v>67668.17</v>
      </c>
    </row>
    <row r="523" spans="2:37" x14ac:dyDescent="0.3">
      <c r="B523" s="76"/>
      <c r="C523" s="136"/>
      <c r="D523" s="136"/>
      <c r="Q523" s="166"/>
      <c r="AC523" s="197">
        <v>519</v>
      </c>
      <c r="AD523" s="197">
        <v>48265</v>
      </c>
      <c r="AE523" s="197">
        <v>50678.25</v>
      </c>
      <c r="AF523" s="197">
        <v>53212.160000000003</v>
      </c>
      <c r="AG523" s="197">
        <v>55872.77</v>
      </c>
      <c r="AH523" s="197">
        <v>58666.41</v>
      </c>
      <c r="AI523" s="197">
        <v>61599.73</v>
      </c>
      <c r="AJ523" s="197">
        <v>64679.72</v>
      </c>
      <c r="AK523" s="197">
        <v>67913.710000000006</v>
      </c>
    </row>
    <row r="524" spans="2:37" x14ac:dyDescent="0.3">
      <c r="B524" s="76"/>
      <c r="C524" s="136"/>
      <c r="D524" s="136"/>
      <c r="Q524" s="166"/>
      <c r="AC524" s="197">
        <v>520</v>
      </c>
      <c r="AD524" s="197">
        <v>48660</v>
      </c>
      <c r="AE524" s="197">
        <v>51093</v>
      </c>
      <c r="AF524" s="197">
        <v>53647.65</v>
      </c>
      <c r="AG524" s="197">
        <v>56330.03</v>
      </c>
      <c r="AH524" s="197">
        <v>59146.53</v>
      </c>
      <c r="AI524" s="197">
        <v>62103.86</v>
      </c>
      <c r="AJ524" s="197">
        <v>65209.05</v>
      </c>
      <c r="AK524" s="197">
        <v>68469.5</v>
      </c>
    </row>
    <row r="525" spans="2:37" x14ac:dyDescent="0.3">
      <c r="B525" s="76"/>
      <c r="C525" s="136"/>
      <c r="D525" s="136"/>
      <c r="Q525" s="166"/>
      <c r="AC525" s="197">
        <v>521</v>
      </c>
      <c r="AD525" s="197">
        <v>50921.5</v>
      </c>
      <c r="AE525" s="197">
        <v>53467.58</v>
      </c>
      <c r="AF525" s="197">
        <v>56140.959999999999</v>
      </c>
      <c r="AG525" s="197">
        <v>58948.01</v>
      </c>
      <c r="AH525" s="197">
        <v>61895.41</v>
      </c>
      <c r="AI525" s="197">
        <v>64990.18</v>
      </c>
      <c r="AJ525" s="197">
        <v>68239.69</v>
      </c>
      <c r="AK525" s="197">
        <v>71651.67</v>
      </c>
    </row>
    <row r="526" spans="2:37" x14ac:dyDescent="0.3">
      <c r="B526" s="76"/>
      <c r="C526" s="136"/>
      <c r="D526" s="136"/>
      <c r="Q526" s="166"/>
      <c r="AC526" s="197">
        <v>522</v>
      </c>
      <c r="AD526" s="197">
        <v>53197.5</v>
      </c>
      <c r="AE526" s="197">
        <v>55857.38</v>
      </c>
      <c r="AF526" s="197">
        <v>58650.25</v>
      </c>
      <c r="AG526" s="197">
        <v>61582.76</v>
      </c>
      <c r="AH526" s="197">
        <v>64661.9</v>
      </c>
      <c r="AI526" s="197">
        <v>67895</v>
      </c>
      <c r="AJ526" s="197">
        <v>71289.75</v>
      </c>
      <c r="AK526" s="197">
        <v>74854.240000000005</v>
      </c>
    </row>
    <row r="527" spans="2:37" x14ac:dyDescent="0.3">
      <c r="B527" s="76"/>
      <c r="C527" s="136"/>
      <c r="D527" s="136"/>
      <c r="Q527" s="166"/>
      <c r="AC527" s="197">
        <v>523</v>
      </c>
      <c r="AD527" s="197">
        <v>53004</v>
      </c>
      <c r="AE527" s="197">
        <v>55654.2</v>
      </c>
      <c r="AF527" s="197">
        <v>58436.91</v>
      </c>
      <c r="AG527" s="197">
        <v>61358.76</v>
      </c>
      <c r="AH527" s="197">
        <v>64426.7</v>
      </c>
      <c r="AI527" s="197">
        <v>67648.039999999994</v>
      </c>
      <c r="AJ527" s="197">
        <v>71030.44</v>
      </c>
      <c r="AK527" s="197">
        <v>74581.960000000006</v>
      </c>
    </row>
    <row r="528" spans="2:37" x14ac:dyDescent="0.3">
      <c r="B528" s="76"/>
      <c r="C528" s="136"/>
      <c r="D528" s="136"/>
      <c r="Q528" s="166"/>
      <c r="AC528" s="197">
        <v>524</v>
      </c>
      <c r="AD528" s="197">
        <v>51716.5</v>
      </c>
      <c r="AE528" s="197">
        <v>54302.33</v>
      </c>
      <c r="AF528" s="197">
        <v>57017.45</v>
      </c>
      <c r="AG528" s="197">
        <v>59868.32</v>
      </c>
      <c r="AH528" s="197">
        <v>62861.74</v>
      </c>
      <c r="AI528" s="197">
        <v>66004.83</v>
      </c>
      <c r="AJ528" s="197">
        <v>69305.070000000007</v>
      </c>
      <c r="AK528" s="197">
        <v>72770.320000000007</v>
      </c>
    </row>
    <row r="529" spans="2:37" x14ac:dyDescent="0.3">
      <c r="B529" s="76"/>
      <c r="C529" s="136"/>
      <c r="D529" s="136"/>
      <c r="Q529" s="166"/>
      <c r="AC529" s="197">
        <v>525</v>
      </c>
      <c r="AD529" s="197">
        <v>48596</v>
      </c>
      <c r="AE529" s="197">
        <v>51025.8</v>
      </c>
      <c r="AF529" s="197">
        <v>53577.09</v>
      </c>
      <c r="AG529" s="197">
        <v>56255.94</v>
      </c>
      <c r="AH529" s="197">
        <v>59068.74</v>
      </c>
      <c r="AI529" s="197">
        <v>62022.18</v>
      </c>
      <c r="AJ529" s="197">
        <v>65123.29</v>
      </c>
      <c r="AK529" s="197">
        <v>68379.45</v>
      </c>
    </row>
    <row r="530" spans="2:37" x14ac:dyDescent="0.3">
      <c r="B530" s="76"/>
      <c r="C530" s="136"/>
      <c r="D530" s="136"/>
      <c r="Q530" s="166"/>
      <c r="AC530" s="197">
        <v>526</v>
      </c>
      <c r="AD530" s="197">
        <v>44351.5</v>
      </c>
      <c r="AE530" s="197">
        <v>46569.08</v>
      </c>
      <c r="AF530" s="197">
        <v>48897.53</v>
      </c>
      <c r="AG530" s="197">
        <v>51342.41</v>
      </c>
      <c r="AH530" s="197">
        <v>53909.53</v>
      </c>
      <c r="AI530" s="197">
        <v>56605.01</v>
      </c>
      <c r="AJ530" s="197">
        <v>59435.26</v>
      </c>
      <c r="AK530" s="197">
        <v>62407.02</v>
      </c>
    </row>
    <row r="531" spans="2:37" x14ac:dyDescent="0.3">
      <c r="B531" s="76"/>
      <c r="C531" s="136"/>
      <c r="D531" s="136"/>
      <c r="Q531" s="166"/>
      <c r="AC531" s="197">
        <v>527</v>
      </c>
      <c r="AD531" s="197">
        <v>39475</v>
      </c>
      <c r="AE531" s="197">
        <v>41448.75</v>
      </c>
      <c r="AF531" s="197">
        <v>43521.19</v>
      </c>
      <c r="AG531" s="197">
        <v>45697.25</v>
      </c>
      <c r="AH531" s="197">
        <v>47982.11</v>
      </c>
      <c r="AI531" s="197">
        <v>50381.22</v>
      </c>
      <c r="AJ531" s="197">
        <v>52900.28</v>
      </c>
      <c r="AK531" s="197">
        <v>55545.29</v>
      </c>
    </row>
    <row r="532" spans="2:37" x14ac:dyDescent="0.3">
      <c r="B532" s="76"/>
      <c r="C532" s="136"/>
      <c r="D532" s="136"/>
      <c r="Q532" s="166"/>
      <c r="AC532" s="197">
        <v>528</v>
      </c>
      <c r="AD532" s="197">
        <v>35146</v>
      </c>
      <c r="AE532" s="197">
        <v>36903.300000000003</v>
      </c>
      <c r="AF532" s="197">
        <v>38748.47</v>
      </c>
      <c r="AG532" s="197">
        <v>40685.89</v>
      </c>
      <c r="AH532" s="197">
        <v>42720.18</v>
      </c>
      <c r="AI532" s="197">
        <v>44856.19</v>
      </c>
      <c r="AJ532" s="197">
        <v>47099</v>
      </c>
      <c r="AK532" s="197">
        <v>49453.95</v>
      </c>
    </row>
    <row r="533" spans="2:37" x14ac:dyDescent="0.3">
      <c r="B533" s="76"/>
      <c r="C533" s="136"/>
      <c r="D533" s="136"/>
      <c r="Q533" s="166"/>
      <c r="AC533" s="197">
        <v>529</v>
      </c>
      <c r="AD533" s="197">
        <v>34886.5</v>
      </c>
      <c r="AE533" s="197">
        <v>36630.83</v>
      </c>
      <c r="AF533" s="197">
        <v>38462.370000000003</v>
      </c>
      <c r="AG533" s="197">
        <v>40385.49</v>
      </c>
      <c r="AH533" s="197">
        <v>42404.76</v>
      </c>
      <c r="AI533" s="197">
        <v>44525</v>
      </c>
      <c r="AJ533" s="197">
        <v>46751.25</v>
      </c>
      <c r="AK533" s="197">
        <v>49088.81</v>
      </c>
    </row>
    <row r="534" spans="2:37" x14ac:dyDescent="0.3">
      <c r="B534" s="76"/>
      <c r="C534" s="136"/>
      <c r="D534" s="136"/>
      <c r="Q534" s="166"/>
      <c r="AC534" s="197">
        <v>530</v>
      </c>
      <c r="AD534" s="197">
        <v>34989.5</v>
      </c>
      <c r="AE534" s="197">
        <v>36738.980000000003</v>
      </c>
      <c r="AF534" s="197">
        <v>38575.93</v>
      </c>
      <c r="AG534" s="197">
        <v>40504.730000000003</v>
      </c>
      <c r="AH534" s="197">
        <v>42529.97</v>
      </c>
      <c r="AI534" s="197">
        <v>44656.47</v>
      </c>
      <c r="AJ534" s="197">
        <v>46889.29</v>
      </c>
      <c r="AK534" s="197">
        <v>49233.75</v>
      </c>
    </row>
    <row r="535" spans="2:37" x14ac:dyDescent="0.3">
      <c r="B535" s="76"/>
      <c r="C535" s="136"/>
      <c r="D535" s="136"/>
      <c r="Q535" s="166"/>
      <c r="AC535" s="197">
        <v>531</v>
      </c>
      <c r="AD535" s="197">
        <v>34537.5</v>
      </c>
      <c r="AE535" s="197">
        <v>36264.379999999997</v>
      </c>
      <c r="AF535" s="197">
        <v>38077.599999999999</v>
      </c>
      <c r="AG535" s="197">
        <v>39981.480000000003</v>
      </c>
      <c r="AH535" s="197">
        <v>41980.55</v>
      </c>
      <c r="AI535" s="197">
        <v>44079.58</v>
      </c>
      <c r="AJ535" s="197">
        <v>46283.56</v>
      </c>
      <c r="AK535" s="197">
        <v>48597.74</v>
      </c>
    </row>
    <row r="536" spans="2:37" x14ac:dyDescent="0.3">
      <c r="B536" s="76"/>
      <c r="C536" s="136"/>
      <c r="D536" s="136"/>
      <c r="Q536" s="166"/>
      <c r="AC536" s="197">
        <v>532</v>
      </c>
      <c r="AD536" s="197">
        <v>33893.5</v>
      </c>
      <c r="AE536" s="197">
        <v>35588.18</v>
      </c>
      <c r="AF536" s="197">
        <v>37367.589999999997</v>
      </c>
      <c r="AG536" s="197">
        <v>39235.97</v>
      </c>
      <c r="AH536" s="197">
        <v>41197.769999999997</v>
      </c>
      <c r="AI536" s="197">
        <v>43257.66</v>
      </c>
      <c r="AJ536" s="197">
        <v>45420.54</v>
      </c>
      <c r="AK536" s="197">
        <v>47691.57</v>
      </c>
    </row>
    <row r="537" spans="2:37" x14ac:dyDescent="0.3">
      <c r="B537" s="76"/>
      <c r="C537" s="136"/>
      <c r="D537" s="136"/>
      <c r="Q537" s="166"/>
      <c r="AC537" s="197">
        <v>533</v>
      </c>
      <c r="AD537" s="197">
        <v>33049.5</v>
      </c>
      <c r="AE537" s="197">
        <v>34701.980000000003</v>
      </c>
      <c r="AF537" s="197">
        <v>36437.08</v>
      </c>
      <c r="AG537" s="197">
        <v>38258.93</v>
      </c>
      <c r="AH537" s="197">
        <v>40171.879999999997</v>
      </c>
      <c r="AI537" s="197">
        <v>42180.47</v>
      </c>
      <c r="AJ537" s="197">
        <v>44289.49</v>
      </c>
      <c r="AK537" s="197">
        <v>46503.96</v>
      </c>
    </row>
    <row r="538" spans="2:37" x14ac:dyDescent="0.3">
      <c r="B538" s="76"/>
      <c r="C538" s="136"/>
      <c r="D538" s="136"/>
      <c r="Q538" s="166"/>
      <c r="AC538" s="197">
        <v>534</v>
      </c>
      <c r="AD538" s="197">
        <v>33953.5</v>
      </c>
      <c r="AE538" s="197">
        <v>35651.18</v>
      </c>
      <c r="AF538" s="197">
        <v>37433.74</v>
      </c>
      <c r="AG538" s="197">
        <v>39305.43</v>
      </c>
      <c r="AH538" s="197">
        <v>41270.699999999997</v>
      </c>
      <c r="AI538" s="197">
        <v>43334.239999999998</v>
      </c>
      <c r="AJ538" s="197">
        <v>45500.95</v>
      </c>
      <c r="AK538" s="197">
        <v>47776</v>
      </c>
    </row>
    <row r="539" spans="2:37" x14ac:dyDescent="0.3">
      <c r="B539" s="76"/>
      <c r="C539" s="136"/>
      <c r="D539" s="136"/>
      <c r="Q539" s="166"/>
      <c r="AC539" s="197">
        <v>535</v>
      </c>
      <c r="AD539" s="197">
        <v>38047</v>
      </c>
      <c r="AE539" s="197">
        <v>39949.35</v>
      </c>
      <c r="AF539" s="197">
        <v>41946.82</v>
      </c>
      <c r="AG539" s="197">
        <v>44044.160000000003</v>
      </c>
      <c r="AH539" s="197">
        <v>46246.37</v>
      </c>
      <c r="AI539" s="197">
        <v>48558.69</v>
      </c>
      <c r="AJ539" s="197">
        <v>50986.62</v>
      </c>
      <c r="AK539" s="197">
        <v>53535.95</v>
      </c>
    </row>
    <row r="540" spans="2:37" x14ac:dyDescent="0.3">
      <c r="B540" s="76"/>
      <c r="C540" s="136"/>
      <c r="D540" s="136"/>
      <c r="Q540" s="166"/>
      <c r="AC540" s="197">
        <v>536</v>
      </c>
      <c r="AD540" s="197">
        <v>45339.5</v>
      </c>
      <c r="AE540" s="197">
        <v>47606.48</v>
      </c>
      <c r="AF540" s="197">
        <v>49986.8</v>
      </c>
      <c r="AG540" s="197">
        <v>52486.14</v>
      </c>
      <c r="AH540" s="197">
        <v>55110.45</v>
      </c>
      <c r="AI540" s="197">
        <v>57865.97</v>
      </c>
      <c r="AJ540" s="197">
        <v>60759.27</v>
      </c>
      <c r="AK540" s="197">
        <v>63797.23</v>
      </c>
    </row>
    <row r="541" spans="2:37" x14ac:dyDescent="0.3">
      <c r="B541" s="76"/>
      <c r="C541" s="136"/>
      <c r="D541" s="136"/>
      <c r="Q541" s="166"/>
      <c r="AC541" s="197">
        <v>537</v>
      </c>
      <c r="AD541" s="197">
        <v>47504.5</v>
      </c>
      <c r="AE541" s="197">
        <v>49879.73</v>
      </c>
      <c r="AF541" s="197">
        <v>52373.72</v>
      </c>
      <c r="AG541" s="197">
        <v>54992.41</v>
      </c>
      <c r="AH541" s="197">
        <v>57742.03</v>
      </c>
      <c r="AI541" s="197">
        <v>60629.13</v>
      </c>
      <c r="AJ541" s="197">
        <v>63660.59</v>
      </c>
      <c r="AK541" s="197">
        <v>66843.62</v>
      </c>
    </row>
    <row r="542" spans="2:37" x14ac:dyDescent="0.3">
      <c r="B542" s="76"/>
      <c r="C542" s="136"/>
      <c r="D542" s="136"/>
      <c r="Q542" s="166"/>
      <c r="AC542" s="197">
        <v>538</v>
      </c>
      <c r="AD542" s="197">
        <v>48116</v>
      </c>
      <c r="AE542" s="197">
        <v>50521.8</v>
      </c>
      <c r="AF542" s="197">
        <v>53047.89</v>
      </c>
      <c r="AG542" s="197">
        <v>55700.28</v>
      </c>
      <c r="AH542" s="197">
        <v>58485.29</v>
      </c>
      <c r="AI542" s="197">
        <v>61409.55</v>
      </c>
      <c r="AJ542" s="197">
        <v>64480.03</v>
      </c>
      <c r="AK542" s="197">
        <v>67704.03</v>
      </c>
    </row>
    <row r="543" spans="2:37" x14ac:dyDescent="0.3">
      <c r="B543" s="76"/>
      <c r="C543" s="136"/>
      <c r="D543" s="136"/>
      <c r="Q543" s="166"/>
      <c r="AC543" s="197">
        <v>539</v>
      </c>
      <c r="AD543" s="197">
        <v>47582</v>
      </c>
      <c r="AE543" s="197">
        <v>49961.1</v>
      </c>
      <c r="AF543" s="197">
        <v>52459.16</v>
      </c>
      <c r="AG543" s="197">
        <v>55082.12</v>
      </c>
      <c r="AH543" s="197">
        <v>57836.23</v>
      </c>
      <c r="AI543" s="197">
        <v>60728.04</v>
      </c>
      <c r="AJ543" s="197">
        <v>63764.44</v>
      </c>
      <c r="AK543" s="197">
        <v>66952.66</v>
      </c>
    </row>
    <row r="544" spans="2:37" x14ac:dyDescent="0.3">
      <c r="B544" s="76"/>
      <c r="C544" s="136"/>
      <c r="D544" s="136"/>
      <c r="Q544" s="166"/>
      <c r="AC544" s="197">
        <v>540</v>
      </c>
      <c r="AD544" s="197">
        <v>46927</v>
      </c>
      <c r="AE544" s="197">
        <v>49273.35</v>
      </c>
      <c r="AF544" s="197">
        <v>51737.02</v>
      </c>
      <c r="AG544" s="197">
        <v>54323.87</v>
      </c>
      <c r="AH544" s="197">
        <v>57040.06</v>
      </c>
      <c r="AI544" s="197">
        <v>59892.06</v>
      </c>
      <c r="AJ544" s="197">
        <v>62886.66</v>
      </c>
      <c r="AK544" s="197">
        <v>66030.990000000005</v>
      </c>
    </row>
    <row r="545" spans="2:37" x14ac:dyDescent="0.3">
      <c r="B545" s="76"/>
      <c r="C545" s="136"/>
      <c r="D545" s="136"/>
      <c r="Q545" s="166"/>
      <c r="AC545" s="197">
        <v>541</v>
      </c>
      <c r="AD545" s="197">
        <v>46639.5</v>
      </c>
      <c r="AE545" s="197">
        <v>48971.48</v>
      </c>
      <c r="AF545" s="197">
        <v>51420.05</v>
      </c>
      <c r="AG545" s="197">
        <v>53991.05</v>
      </c>
      <c r="AH545" s="197">
        <v>56690.6</v>
      </c>
      <c r="AI545" s="197">
        <v>59525.13</v>
      </c>
      <c r="AJ545" s="197">
        <v>62501.39</v>
      </c>
      <c r="AK545" s="197">
        <v>65626.460000000006</v>
      </c>
    </row>
    <row r="546" spans="2:37" x14ac:dyDescent="0.3">
      <c r="B546" s="76"/>
      <c r="C546" s="136"/>
      <c r="D546" s="136"/>
      <c r="Q546" s="166"/>
      <c r="AC546" s="197">
        <v>542</v>
      </c>
      <c r="AD546" s="197">
        <v>46155.5</v>
      </c>
      <c r="AE546" s="197">
        <v>48463.28</v>
      </c>
      <c r="AF546" s="197">
        <v>50886.44</v>
      </c>
      <c r="AG546" s="197">
        <v>53430.76</v>
      </c>
      <c r="AH546" s="197">
        <v>56102.3</v>
      </c>
      <c r="AI546" s="197">
        <v>58907.42</v>
      </c>
      <c r="AJ546" s="197">
        <v>61852.79</v>
      </c>
      <c r="AK546" s="197">
        <v>64945.43</v>
      </c>
    </row>
    <row r="547" spans="2:37" x14ac:dyDescent="0.3">
      <c r="B547" s="76"/>
      <c r="C547" s="136"/>
      <c r="D547" s="136"/>
      <c r="Q547" s="166"/>
      <c r="AC547" s="197">
        <v>543</v>
      </c>
      <c r="AD547" s="197">
        <v>46155.5</v>
      </c>
      <c r="AE547" s="197">
        <v>48463.28</v>
      </c>
      <c r="AF547" s="197">
        <v>50886.44</v>
      </c>
      <c r="AG547" s="197">
        <v>53430.76</v>
      </c>
      <c r="AH547" s="197">
        <v>56102.3</v>
      </c>
      <c r="AI547" s="197">
        <v>58907.42</v>
      </c>
      <c r="AJ547" s="197">
        <v>61852.79</v>
      </c>
      <c r="AK547" s="197">
        <v>64945.43</v>
      </c>
    </row>
    <row r="548" spans="2:37" x14ac:dyDescent="0.3">
      <c r="B548" s="76"/>
      <c r="C548" s="136"/>
      <c r="D548" s="136"/>
      <c r="Q548" s="166"/>
      <c r="AC548" s="197">
        <v>544</v>
      </c>
      <c r="AD548" s="197">
        <v>46409</v>
      </c>
      <c r="AE548" s="197">
        <v>48729.45</v>
      </c>
      <c r="AF548" s="197">
        <v>51165.919999999998</v>
      </c>
      <c r="AG548" s="197">
        <v>53724.22</v>
      </c>
      <c r="AH548" s="197">
        <v>56410.43</v>
      </c>
      <c r="AI548" s="197">
        <v>59230.95</v>
      </c>
      <c r="AJ548" s="197">
        <v>62192.5</v>
      </c>
      <c r="AK548" s="197">
        <v>65302.13</v>
      </c>
    </row>
    <row r="549" spans="2:37" x14ac:dyDescent="0.3">
      <c r="B549" s="76"/>
      <c r="C549" s="136"/>
      <c r="D549" s="136"/>
      <c r="Q549" s="166"/>
      <c r="AC549" s="197">
        <v>545</v>
      </c>
      <c r="AD549" s="197">
        <v>49105</v>
      </c>
      <c r="AE549" s="197">
        <v>51560.25</v>
      </c>
      <c r="AF549" s="197">
        <v>54138.26</v>
      </c>
      <c r="AG549" s="197">
        <v>56845.17</v>
      </c>
      <c r="AH549" s="197">
        <v>59687.43</v>
      </c>
      <c r="AI549" s="197">
        <v>62671.8</v>
      </c>
      <c r="AJ549" s="197">
        <v>65805.39</v>
      </c>
      <c r="AK549" s="197">
        <v>69095.66</v>
      </c>
    </row>
    <row r="550" spans="2:37" x14ac:dyDescent="0.3">
      <c r="B550" s="76"/>
      <c r="C550" s="136"/>
      <c r="D550" s="136"/>
      <c r="Q550" s="166"/>
      <c r="AC550" s="197">
        <v>546</v>
      </c>
      <c r="AD550" s="197">
        <v>51685.5</v>
      </c>
      <c r="AE550" s="197">
        <v>54269.78</v>
      </c>
      <c r="AF550" s="197">
        <v>56983.27</v>
      </c>
      <c r="AG550" s="197">
        <v>59832.43</v>
      </c>
      <c r="AH550" s="197">
        <v>62824.05</v>
      </c>
      <c r="AI550" s="197">
        <v>65965.25</v>
      </c>
      <c r="AJ550" s="197">
        <v>69263.509999999995</v>
      </c>
      <c r="AK550" s="197">
        <v>72726.69</v>
      </c>
    </row>
    <row r="551" spans="2:37" x14ac:dyDescent="0.3">
      <c r="B551" s="76"/>
      <c r="C551" s="136"/>
      <c r="D551" s="136"/>
      <c r="Q551" s="166"/>
      <c r="AC551" s="197">
        <v>547</v>
      </c>
      <c r="AD551" s="197">
        <v>50669</v>
      </c>
      <c r="AE551" s="197">
        <v>53202.45</v>
      </c>
      <c r="AF551" s="197">
        <v>55862.57</v>
      </c>
      <c r="AG551" s="197">
        <v>58655.7</v>
      </c>
      <c r="AH551" s="197">
        <v>61588.49</v>
      </c>
      <c r="AI551" s="197">
        <v>64667.91</v>
      </c>
      <c r="AJ551" s="197">
        <v>67901.31</v>
      </c>
      <c r="AK551" s="197">
        <v>71296.38</v>
      </c>
    </row>
    <row r="552" spans="2:37" x14ac:dyDescent="0.3">
      <c r="B552" s="76"/>
      <c r="C552" s="136"/>
      <c r="D552" s="136"/>
      <c r="Q552" s="166"/>
      <c r="AC552" s="197">
        <v>548</v>
      </c>
      <c r="AD552" s="197">
        <v>48251.5</v>
      </c>
      <c r="AE552" s="197">
        <v>50664.08</v>
      </c>
      <c r="AF552" s="197">
        <v>53197.279999999999</v>
      </c>
      <c r="AG552" s="197">
        <v>55857.14</v>
      </c>
      <c r="AH552" s="197">
        <v>58650</v>
      </c>
      <c r="AI552" s="197">
        <v>61582.5</v>
      </c>
      <c r="AJ552" s="197">
        <v>64661.63</v>
      </c>
      <c r="AK552" s="197">
        <v>67894.710000000006</v>
      </c>
    </row>
    <row r="553" spans="2:37" x14ac:dyDescent="0.3">
      <c r="B553" s="76"/>
      <c r="C553" s="136"/>
      <c r="D553" s="136"/>
      <c r="Q553" s="166"/>
      <c r="AC553" s="197">
        <v>549</v>
      </c>
      <c r="AD553" s="197">
        <v>44762</v>
      </c>
      <c r="AE553" s="197">
        <v>47000.1</v>
      </c>
      <c r="AF553" s="197">
        <v>49350.11</v>
      </c>
      <c r="AG553" s="197">
        <v>51817.62</v>
      </c>
      <c r="AH553" s="197">
        <v>54408.5</v>
      </c>
      <c r="AI553" s="197">
        <v>57128.93</v>
      </c>
      <c r="AJ553" s="197">
        <v>59985.38</v>
      </c>
      <c r="AK553" s="197">
        <v>62984.65</v>
      </c>
    </row>
    <row r="554" spans="2:37" x14ac:dyDescent="0.3">
      <c r="B554" s="76"/>
      <c r="C554" s="136"/>
      <c r="D554" s="136"/>
      <c r="Q554" s="166"/>
      <c r="AC554" s="197">
        <v>550</v>
      </c>
      <c r="AD554" s="197">
        <v>40813.5</v>
      </c>
      <c r="AE554" s="197">
        <v>42854.18</v>
      </c>
      <c r="AF554" s="197">
        <v>44996.89</v>
      </c>
      <c r="AG554" s="197">
        <v>47246.73</v>
      </c>
      <c r="AH554" s="197">
        <v>49609.07</v>
      </c>
      <c r="AI554" s="197">
        <v>52089.52</v>
      </c>
      <c r="AJ554" s="197">
        <v>54694</v>
      </c>
      <c r="AK554" s="197">
        <v>57428.7</v>
      </c>
    </row>
    <row r="555" spans="2:37" x14ac:dyDescent="0.3">
      <c r="B555" s="76"/>
      <c r="C555" s="136"/>
      <c r="D555" s="136"/>
      <c r="Q555" s="166"/>
      <c r="AC555" s="197">
        <v>551</v>
      </c>
      <c r="AD555" s="197">
        <v>36476</v>
      </c>
      <c r="AE555" s="197">
        <v>38299.800000000003</v>
      </c>
      <c r="AF555" s="197">
        <v>40214.79</v>
      </c>
      <c r="AG555" s="197">
        <v>42225.53</v>
      </c>
      <c r="AH555" s="197">
        <v>44336.81</v>
      </c>
      <c r="AI555" s="197">
        <v>46553.65</v>
      </c>
      <c r="AJ555" s="197">
        <v>48881.33</v>
      </c>
      <c r="AK555" s="197">
        <v>51325.4</v>
      </c>
    </row>
    <row r="556" spans="2:37" x14ac:dyDescent="0.3">
      <c r="B556" s="76"/>
      <c r="C556" s="136"/>
      <c r="D556" s="136"/>
      <c r="Q556" s="166"/>
      <c r="AC556" s="197">
        <v>552</v>
      </c>
      <c r="AD556" s="197">
        <v>32855</v>
      </c>
      <c r="AE556" s="197">
        <v>34497.75</v>
      </c>
      <c r="AF556" s="197">
        <v>36222.639999999999</v>
      </c>
      <c r="AG556" s="197">
        <v>38033.769999999997</v>
      </c>
      <c r="AH556" s="197">
        <v>39935.46</v>
      </c>
      <c r="AI556" s="197">
        <v>41932.230000000003</v>
      </c>
      <c r="AJ556" s="197">
        <v>44028.84</v>
      </c>
      <c r="AK556" s="197">
        <v>46230.28</v>
      </c>
    </row>
    <row r="557" spans="2:37" x14ac:dyDescent="0.3">
      <c r="B557" s="76"/>
      <c r="C557" s="136"/>
      <c r="D557" s="136"/>
      <c r="Q557" s="166"/>
      <c r="AC557" s="197">
        <v>553</v>
      </c>
      <c r="AD557" s="197">
        <v>31870</v>
      </c>
      <c r="AE557" s="197">
        <v>33463.5</v>
      </c>
      <c r="AF557" s="197">
        <v>35136.68</v>
      </c>
      <c r="AG557" s="197">
        <v>36893.51</v>
      </c>
      <c r="AH557" s="197">
        <v>38738.19</v>
      </c>
      <c r="AI557" s="197">
        <v>40675.1</v>
      </c>
      <c r="AJ557" s="197">
        <v>42708.86</v>
      </c>
      <c r="AK557" s="197">
        <v>44844.3</v>
      </c>
    </row>
    <row r="558" spans="2:37" x14ac:dyDescent="0.3">
      <c r="B558" s="76"/>
      <c r="C558" s="136"/>
      <c r="D558" s="136"/>
      <c r="Q558" s="166"/>
      <c r="AC558" s="197">
        <v>554</v>
      </c>
      <c r="AD558" s="197">
        <v>31971</v>
      </c>
      <c r="AE558" s="197">
        <v>33569.550000000003</v>
      </c>
      <c r="AF558" s="197">
        <v>35248.03</v>
      </c>
      <c r="AG558" s="197">
        <v>37010.43</v>
      </c>
      <c r="AH558" s="197">
        <v>38860.949999999997</v>
      </c>
      <c r="AI558" s="197">
        <v>40804</v>
      </c>
      <c r="AJ558" s="197">
        <v>42844.2</v>
      </c>
      <c r="AK558" s="197">
        <v>44986.41</v>
      </c>
    </row>
    <row r="559" spans="2:37" x14ac:dyDescent="0.3">
      <c r="B559" s="76"/>
      <c r="C559" s="136"/>
      <c r="D559" s="136"/>
      <c r="Q559" s="166"/>
      <c r="AC559" s="197">
        <v>555</v>
      </c>
      <c r="AD559" s="197">
        <v>31325.5</v>
      </c>
      <c r="AE559" s="197">
        <v>32891.78</v>
      </c>
      <c r="AF559" s="197">
        <v>34536.370000000003</v>
      </c>
      <c r="AG559" s="197">
        <v>36263.19</v>
      </c>
      <c r="AH559" s="197">
        <v>38076.35</v>
      </c>
      <c r="AI559" s="197">
        <v>39980.17</v>
      </c>
      <c r="AJ559" s="197">
        <v>41979.18</v>
      </c>
      <c r="AK559" s="197">
        <v>44078.14</v>
      </c>
    </row>
    <row r="560" spans="2:37" x14ac:dyDescent="0.3">
      <c r="B560" s="76"/>
      <c r="C560" s="136"/>
      <c r="D560" s="136"/>
      <c r="Q560" s="166"/>
      <c r="AC560" s="197">
        <v>556</v>
      </c>
      <c r="AD560" s="197">
        <v>30888</v>
      </c>
      <c r="AE560" s="197">
        <v>32432.400000000001</v>
      </c>
      <c r="AF560" s="197">
        <v>34054.019999999997</v>
      </c>
      <c r="AG560" s="197">
        <v>35756.720000000001</v>
      </c>
      <c r="AH560" s="197">
        <v>37544.559999999998</v>
      </c>
      <c r="AI560" s="197">
        <v>39421.79</v>
      </c>
      <c r="AJ560" s="197">
        <v>41392.879999999997</v>
      </c>
      <c r="AK560" s="197">
        <v>43462.52</v>
      </c>
    </row>
    <row r="561" spans="2:37" x14ac:dyDescent="0.3">
      <c r="B561" s="76"/>
      <c r="C561" s="136"/>
      <c r="D561" s="136"/>
      <c r="Q561" s="166"/>
      <c r="AC561" s="197">
        <v>557</v>
      </c>
      <c r="AD561" s="197">
        <v>29768.5</v>
      </c>
      <c r="AE561" s="197">
        <v>31256.93</v>
      </c>
      <c r="AF561" s="197">
        <v>32819.78</v>
      </c>
      <c r="AG561" s="197">
        <v>34460.769999999997</v>
      </c>
      <c r="AH561" s="197">
        <v>36183.81</v>
      </c>
      <c r="AI561" s="197">
        <v>37993</v>
      </c>
      <c r="AJ561" s="197">
        <v>39892.65</v>
      </c>
      <c r="AK561" s="197">
        <v>41887.279999999999</v>
      </c>
    </row>
    <row r="562" spans="2:37" x14ac:dyDescent="0.3">
      <c r="B562" s="76"/>
      <c r="C562" s="136"/>
      <c r="D562" s="136"/>
      <c r="Q562" s="166"/>
      <c r="AC562" s="197">
        <v>558</v>
      </c>
      <c r="AD562" s="197">
        <v>29687</v>
      </c>
      <c r="AE562" s="197">
        <v>31171.35</v>
      </c>
      <c r="AF562" s="197">
        <v>32729.919999999998</v>
      </c>
      <c r="AG562" s="197">
        <v>34366.42</v>
      </c>
      <c r="AH562" s="197">
        <v>36084.74</v>
      </c>
      <c r="AI562" s="197">
        <v>37888.980000000003</v>
      </c>
      <c r="AJ562" s="197">
        <v>39783.43</v>
      </c>
      <c r="AK562" s="197">
        <v>41772.6</v>
      </c>
    </row>
    <row r="563" spans="2:37" x14ac:dyDescent="0.3">
      <c r="B563" s="76"/>
      <c r="C563" s="136"/>
      <c r="D563" s="136"/>
      <c r="Q563" s="166"/>
      <c r="AC563" s="197">
        <v>559</v>
      </c>
      <c r="AD563" s="197">
        <v>30744</v>
      </c>
      <c r="AE563" s="197">
        <v>32281.200000000001</v>
      </c>
      <c r="AF563" s="197">
        <v>33895.26</v>
      </c>
      <c r="AG563" s="197">
        <v>35590.019999999997</v>
      </c>
      <c r="AH563" s="197">
        <v>37369.519999999997</v>
      </c>
      <c r="AI563" s="197">
        <v>39238</v>
      </c>
      <c r="AJ563" s="197">
        <v>41199.9</v>
      </c>
      <c r="AK563" s="197">
        <v>43259.9</v>
      </c>
    </row>
    <row r="564" spans="2:37" x14ac:dyDescent="0.3">
      <c r="B564" s="76"/>
      <c r="C564" s="136"/>
      <c r="D564" s="136"/>
      <c r="Q564" s="166"/>
      <c r="AC564" s="197">
        <v>560</v>
      </c>
      <c r="AD564" s="197">
        <v>33487.5</v>
      </c>
      <c r="AE564" s="197">
        <v>35161.879999999997</v>
      </c>
      <c r="AF564" s="197">
        <v>36919.97</v>
      </c>
      <c r="AG564" s="197">
        <v>38765.97</v>
      </c>
      <c r="AH564" s="197">
        <v>40704.269999999997</v>
      </c>
      <c r="AI564" s="197">
        <v>42739.48</v>
      </c>
      <c r="AJ564" s="197">
        <v>44876.45</v>
      </c>
      <c r="AK564" s="197">
        <v>47120.27</v>
      </c>
    </row>
    <row r="565" spans="2:37" x14ac:dyDescent="0.3">
      <c r="B565" s="76"/>
      <c r="C565" s="136"/>
      <c r="D565" s="136"/>
      <c r="Q565" s="166"/>
      <c r="AC565" s="197">
        <v>561</v>
      </c>
      <c r="AD565" s="197">
        <v>37016.5</v>
      </c>
      <c r="AE565" s="197">
        <v>38867.33</v>
      </c>
      <c r="AF565" s="197">
        <v>40810.699999999997</v>
      </c>
      <c r="AG565" s="197">
        <v>42851.24</v>
      </c>
      <c r="AH565" s="197">
        <v>44993.8</v>
      </c>
      <c r="AI565" s="197">
        <v>47243.49</v>
      </c>
      <c r="AJ565" s="197">
        <v>49605.66</v>
      </c>
      <c r="AK565" s="197">
        <v>52085.94</v>
      </c>
    </row>
    <row r="566" spans="2:37" x14ac:dyDescent="0.3">
      <c r="B566" s="76"/>
      <c r="C566" s="136"/>
      <c r="D566" s="136"/>
      <c r="Q566" s="166"/>
      <c r="AC566" s="197">
        <v>562</v>
      </c>
      <c r="AD566" s="197">
        <v>39625</v>
      </c>
      <c r="AE566" s="197">
        <v>41606.25</v>
      </c>
      <c r="AF566" s="197">
        <v>43686.559999999998</v>
      </c>
      <c r="AG566" s="197">
        <v>45870.89</v>
      </c>
      <c r="AH566" s="197">
        <v>48164.43</v>
      </c>
      <c r="AI566" s="197">
        <v>50572.65</v>
      </c>
      <c r="AJ566" s="197">
        <v>53101.279999999999</v>
      </c>
      <c r="AK566" s="197">
        <v>55756.34</v>
      </c>
    </row>
    <row r="567" spans="2:37" x14ac:dyDescent="0.3">
      <c r="B567" s="76"/>
      <c r="C567" s="136"/>
      <c r="D567" s="136"/>
      <c r="Q567" s="166"/>
      <c r="AC567" s="197">
        <v>563</v>
      </c>
      <c r="AD567" s="197">
        <v>40137</v>
      </c>
      <c r="AE567" s="197">
        <v>42143.85</v>
      </c>
      <c r="AF567" s="197">
        <v>44251.040000000001</v>
      </c>
      <c r="AG567" s="197">
        <v>46463.59</v>
      </c>
      <c r="AH567" s="197">
        <v>48786.77</v>
      </c>
      <c r="AI567" s="197">
        <v>51226.11</v>
      </c>
      <c r="AJ567" s="197">
        <v>53787.42</v>
      </c>
      <c r="AK567" s="197">
        <v>56476.79</v>
      </c>
    </row>
    <row r="568" spans="2:37" x14ac:dyDescent="0.3">
      <c r="B568" s="76"/>
      <c r="C568" s="136"/>
      <c r="D568" s="136"/>
      <c r="Q568" s="166"/>
      <c r="AC568" s="197">
        <v>564</v>
      </c>
      <c r="AD568" s="197">
        <v>39926.5</v>
      </c>
      <c r="AE568" s="197">
        <v>41922.83</v>
      </c>
      <c r="AF568" s="197">
        <v>44018.97</v>
      </c>
      <c r="AG568" s="197">
        <v>46219.92</v>
      </c>
      <c r="AH568" s="197">
        <v>48530.92</v>
      </c>
      <c r="AI568" s="197">
        <v>50957.47</v>
      </c>
      <c r="AJ568" s="197">
        <v>53505.34</v>
      </c>
      <c r="AK568" s="197">
        <v>56180.61</v>
      </c>
    </row>
    <row r="569" spans="2:37" x14ac:dyDescent="0.3">
      <c r="B569" s="76"/>
      <c r="C569" s="136"/>
      <c r="D569" s="136"/>
      <c r="Q569" s="166"/>
      <c r="AC569" s="197">
        <v>565</v>
      </c>
      <c r="AD569" s="197">
        <v>39244</v>
      </c>
      <c r="AE569" s="197">
        <v>41206.199999999997</v>
      </c>
      <c r="AF569" s="197">
        <v>43266.51</v>
      </c>
      <c r="AG569" s="197">
        <v>45429.84</v>
      </c>
      <c r="AH569" s="197">
        <v>47701.33</v>
      </c>
      <c r="AI569" s="197">
        <v>50086.400000000001</v>
      </c>
      <c r="AJ569" s="197">
        <v>52590.720000000001</v>
      </c>
      <c r="AK569" s="197">
        <v>55220.26</v>
      </c>
    </row>
    <row r="570" spans="2:37" x14ac:dyDescent="0.3">
      <c r="B570" s="76"/>
      <c r="C570" s="136"/>
      <c r="D570" s="136"/>
      <c r="Q570" s="166"/>
      <c r="AC570" s="197">
        <v>566</v>
      </c>
      <c r="AD570" s="197">
        <v>38511.5</v>
      </c>
      <c r="AE570" s="197">
        <v>40437.08</v>
      </c>
      <c r="AF570" s="197">
        <v>42458.93</v>
      </c>
      <c r="AG570" s="197">
        <v>44581.88</v>
      </c>
      <c r="AH570" s="197">
        <v>46810.97</v>
      </c>
      <c r="AI570" s="197">
        <v>49151.519999999997</v>
      </c>
      <c r="AJ570" s="197">
        <v>51609.1</v>
      </c>
      <c r="AK570" s="197">
        <v>54189.56</v>
      </c>
    </row>
    <row r="571" spans="2:37" x14ac:dyDescent="0.3">
      <c r="B571" s="76"/>
      <c r="C571" s="136"/>
      <c r="D571" s="136"/>
      <c r="Q571" s="166"/>
      <c r="AC571" s="197">
        <v>567</v>
      </c>
      <c r="AD571" s="197">
        <v>38674</v>
      </c>
      <c r="AE571" s="197">
        <v>40607.699999999997</v>
      </c>
      <c r="AF571" s="197">
        <v>42638.09</v>
      </c>
      <c r="AG571" s="197">
        <v>44769.99</v>
      </c>
      <c r="AH571" s="197">
        <v>47008.49</v>
      </c>
      <c r="AI571" s="197">
        <v>49358.91</v>
      </c>
      <c r="AJ571" s="197">
        <v>51826.86</v>
      </c>
      <c r="AK571" s="197">
        <v>54418.2</v>
      </c>
    </row>
    <row r="572" spans="2:37" x14ac:dyDescent="0.3">
      <c r="B572" s="76"/>
      <c r="C572" s="136"/>
      <c r="D572" s="136"/>
      <c r="Q572" s="166"/>
      <c r="AC572" s="197">
        <v>568</v>
      </c>
      <c r="AD572" s="197">
        <v>39546</v>
      </c>
      <c r="AE572" s="197">
        <v>41523.300000000003</v>
      </c>
      <c r="AF572" s="197">
        <v>43599.47</v>
      </c>
      <c r="AG572" s="197">
        <v>45779.44</v>
      </c>
      <c r="AH572" s="197">
        <v>48068.41</v>
      </c>
      <c r="AI572" s="197">
        <v>50471.83</v>
      </c>
      <c r="AJ572" s="197">
        <v>52995.42</v>
      </c>
      <c r="AK572" s="197">
        <v>55645.19</v>
      </c>
    </row>
    <row r="573" spans="2:37" x14ac:dyDescent="0.3">
      <c r="B573" s="76"/>
      <c r="C573" s="136"/>
      <c r="D573" s="136"/>
      <c r="Q573" s="166"/>
      <c r="AC573" s="197">
        <v>569</v>
      </c>
      <c r="AD573" s="197">
        <v>42453.5</v>
      </c>
      <c r="AE573" s="197">
        <v>44576.18</v>
      </c>
      <c r="AF573" s="197">
        <v>46804.99</v>
      </c>
      <c r="AG573" s="197">
        <v>49145.24</v>
      </c>
      <c r="AH573" s="197">
        <v>51602.5</v>
      </c>
      <c r="AI573" s="197">
        <v>54182.63</v>
      </c>
      <c r="AJ573" s="197">
        <v>56891.76</v>
      </c>
      <c r="AK573" s="197">
        <v>59736.35</v>
      </c>
    </row>
    <row r="574" spans="2:37" x14ac:dyDescent="0.3">
      <c r="B574" s="76"/>
      <c r="C574" s="136"/>
      <c r="D574" s="136"/>
      <c r="Q574" s="166"/>
      <c r="AC574" s="197">
        <v>570</v>
      </c>
      <c r="AD574" s="197">
        <v>47683.5</v>
      </c>
      <c r="AE574" s="197">
        <v>50067.68</v>
      </c>
      <c r="AF574" s="197">
        <v>52571.06</v>
      </c>
      <c r="AG574" s="197">
        <v>55199.61</v>
      </c>
      <c r="AH574" s="197">
        <v>57959.59</v>
      </c>
      <c r="AI574" s="197">
        <v>60857.57</v>
      </c>
      <c r="AJ574" s="197">
        <v>63900.45</v>
      </c>
      <c r="AK574" s="197">
        <v>67095.47</v>
      </c>
    </row>
    <row r="575" spans="2:37" x14ac:dyDescent="0.3">
      <c r="B575" s="76"/>
      <c r="C575" s="136"/>
      <c r="D575" s="136"/>
      <c r="Q575" s="166"/>
      <c r="AC575" s="197">
        <v>571</v>
      </c>
      <c r="AD575" s="197">
        <v>47099</v>
      </c>
      <c r="AE575" s="197">
        <v>49453.95</v>
      </c>
      <c r="AF575" s="197">
        <v>51926.65</v>
      </c>
      <c r="AG575" s="197">
        <v>54522.98</v>
      </c>
      <c r="AH575" s="197">
        <v>57249.13</v>
      </c>
      <c r="AI575" s="197">
        <v>60111.59</v>
      </c>
      <c r="AJ575" s="197">
        <v>63117.17</v>
      </c>
      <c r="AK575" s="197">
        <v>66273.03</v>
      </c>
    </row>
    <row r="576" spans="2:37" x14ac:dyDescent="0.3">
      <c r="B576" s="76"/>
      <c r="C576" s="136"/>
      <c r="D576" s="136"/>
      <c r="Q576" s="166"/>
      <c r="AC576" s="197">
        <v>572</v>
      </c>
      <c r="AD576" s="197">
        <v>44375.5</v>
      </c>
      <c r="AE576" s="197">
        <v>46594.28</v>
      </c>
      <c r="AF576" s="197">
        <v>48923.99</v>
      </c>
      <c r="AG576" s="197">
        <v>51370.19</v>
      </c>
      <c r="AH576" s="197">
        <v>53938.7</v>
      </c>
      <c r="AI576" s="197">
        <v>56635.64</v>
      </c>
      <c r="AJ576" s="197">
        <v>59467.42</v>
      </c>
      <c r="AK576" s="197">
        <v>62440.79</v>
      </c>
    </row>
    <row r="577" spans="2:37" x14ac:dyDescent="0.3">
      <c r="B577" s="76"/>
      <c r="C577" s="136"/>
      <c r="D577" s="136"/>
      <c r="Q577" s="166"/>
      <c r="AC577" s="197">
        <v>573</v>
      </c>
      <c r="AD577" s="197">
        <v>41698</v>
      </c>
      <c r="AE577" s="197">
        <v>43782.9</v>
      </c>
      <c r="AF577" s="197">
        <v>45972.05</v>
      </c>
      <c r="AG577" s="197">
        <v>48270.65</v>
      </c>
      <c r="AH577" s="197">
        <v>50684.18</v>
      </c>
      <c r="AI577" s="197">
        <v>53218.39</v>
      </c>
      <c r="AJ577" s="197">
        <v>55879.31</v>
      </c>
      <c r="AK577" s="197">
        <v>58673.279999999999</v>
      </c>
    </row>
    <row r="578" spans="2:37" x14ac:dyDescent="0.3">
      <c r="B578" s="76"/>
      <c r="C578" s="136"/>
      <c r="D578" s="136"/>
      <c r="Q578" s="166"/>
      <c r="AC578" s="197">
        <v>574</v>
      </c>
      <c r="AD578" s="197">
        <v>38590.5</v>
      </c>
      <c r="AE578" s="197">
        <v>40520.03</v>
      </c>
      <c r="AF578" s="197">
        <v>42546.03</v>
      </c>
      <c r="AG578" s="197">
        <v>44673.33</v>
      </c>
      <c r="AH578" s="197">
        <v>46907</v>
      </c>
      <c r="AI578" s="197">
        <v>49252.35</v>
      </c>
      <c r="AJ578" s="197">
        <v>51714.97</v>
      </c>
      <c r="AK578" s="197">
        <v>54300.72</v>
      </c>
    </row>
    <row r="579" spans="2:37" x14ac:dyDescent="0.3">
      <c r="B579" s="76"/>
      <c r="C579" s="136"/>
      <c r="D579" s="136"/>
      <c r="Q579" s="166"/>
      <c r="AC579" s="197">
        <v>575</v>
      </c>
      <c r="AD579" s="197">
        <v>35618.5</v>
      </c>
      <c r="AE579" s="197">
        <v>37399.43</v>
      </c>
      <c r="AF579" s="197">
        <v>39269.4</v>
      </c>
      <c r="AG579" s="197">
        <v>41232.870000000003</v>
      </c>
      <c r="AH579" s="197">
        <v>43294.51</v>
      </c>
      <c r="AI579" s="197">
        <v>45459.24</v>
      </c>
      <c r="AJ579" s="197">
        <v>47732.2</v>
      </c>
      <c r="AK579" s="197">
        <v>50118.81</v>
      </c>
    </row>
    <row r="580" spans="2:37" x14ac:dyDescent="0.3">
      <c r="B580" s="76"/>
      <c r="C580" s="136"/>
      <c r="D580" s="136"/>
      <c r="Q580" s="166"/>
      <c r="AC580" s="197">
        <v>576</v>
      </c>
      <c r="AD580" s="197">
        <v>32770.5</v>
      </c>
      <c r="AE580" s="197">
        <v>34409.03</v>
      </c>
      <c r="AF580" s="197">
        <v>36129.480000000003</v>
      </c>
      <c r="AG580" s="197">
        <v>37935.949999999997</v>
      </c>
      <c r="AH580" s="197">
        <v>39832.75</v>
      </c>
      <c r="AI580" s="197">
        <v>41824.39</v>
      </c>
      <c r="AJ580" s="197">
        <v>43915.61</v>
      </c>
      <c r="AK580" s="197">
        <v>46111.39</v>
      </c>
    </row>
    <row r="581" spans="2:37" x14ac:dyDescent="0.3">
      <c r="B581" s="76"/>
      <c r="C581" s="136"/>
      <c r="D581" s="136"/>
      <c r="Q581" s="166"/>
      <c r="AC581" s="197">
        <v>577</v>
      </c>
      <c r="AD581" s="197">
        <v>32031</v>
      </c>
      <c r="AE581" s="197">
        <v>33632.550000000003</v>
      </c>
      <c r="AF581" s="197">
        <v>35314.18</v>
      </c>
      <c r="AG581" s="197">
        <v>37079.89</v>
      </c>
      <c r="AH581" s="197">
        <v>38933.879999999997</v>
      </c>
      <c r="AI581" s="197">
        <v>40880.57</v>
      </c>
      <c r="AJ581" s="197">
        <v>42924.6</v>
      </c>
      <c r="AK581" s="197">
        <v>45070.83</v>
      </c>
    </row>
    <row r="582" spans="2:37" x14ac:dyDescent="0.3">
      <c r="B582" s="76"/>
      <c r="C582" s="136"/>
      <c r="D582" s="136"/>
      <c r="Q582" s="166"/>
      <c r="AC582" s="197">
        <v>578</v>
      </c>
      <c r="AD582" s="197">
        <v>31455.5</v>
      </c>
      <c r="AE582" s="197">
        <v>33028.28</v>
      </c>
      <c r="AF582" s="197">
        <v>34679.69</v>
      </c>
      <c r="AG582" s="197">
        <v>36413.67</v>
      </c>
      <c r="AH582" s="197">
        <v>38234.35</v>
      </c>
      <c r="AI582" s="197">
        <v>40146.07</v>
      </c>
      <c r="AJ582" s="197">
        <v>42153.37</v>
      </c>
      <c r="AK582" s="197">
        <v>44261.04</v>
      </c>
    </row>
    <row r="583" spans="2:37" x14ac:dyDescent="0.3">
      <c r="B583" s="76"/>
      <c r="C583" s="136"/>
      <c r="D583" s="136"/>
      <c r="Q583" s="166"/>
      <c r="AC583" s="197">
        <v>579</v>
      </c>
      <c r="AD583" s="197">
        <v>30803</v>
      </c>
      <c r="AE583" s="197">
        <v>32343.15</v>
      </c>
      <c r="AF583" s="197">
        <v>33960.31</v>
      </c>
      <c r="AG583" s="197">
        <v>35658.33</v>
      </c>
      <c r="AH583" s="197">
        <v>37441.25</v>
      </c>
      <c r="AI583" s="197">
        <v>39313.31</v>
      </c>
      <c r="AJ583" s="197">
        <v>41278.980000000003</v>
      </c>
      <c r="AK583" s="197">
        <v>43342.93</v>
      </c>
    </row>
    <row r="584" spans="2:37" x14ac:dyDescent="0.3">
      <c r="B584" s="76"/>
      <c r="C584" s="136"/>
      <c r="D584" s="136"/>
      <c r="Q584" s="166"/>
      <c r="AC584" s="197">
        <v>580</v>
      </c>
      <c r="AD584" s="197">
        <v>30157.5</v>
      </c>
      <c r="AE584" s="197">
        <v>31665.38</v>
      </c>
      <c r="AF584" s="197">
        <v>33248.65</v>
      </c>
      <c r="AG584" s="197">
        <v>34911.08</v>
      </c>
      <c r="AH584" s="197">
        <v>36656.629999999997</v>
      </c>
      <c r="AI584" s="197">
        <v>38489.46</v>
      </c>
      <c r="AJ584" s="197">
        <v>40413.93</v>
      </c>
      <c r="AK584" s="197">
        <v>42434.63</v>
      </c>
    </row>
    <row r="585" spans="2:37" x14ac:dyDescent="0.3">
      <c r="B585" s="76"/>
      <c r="C585" s="136"/>
      <c r="D585" s="136"/>
      <c r="Q585" s="166"/>
      <c r="AC585" s="197">
        <v>581</v>
      </c>
      <c r="AD585" s="197">
        <v>29297</v>
      </c>
      <c r="AE585" s="197">
        <v>30761.85</v>
      </c>
      <c r="AF585" s="197">
        <v>32299.94</v>
      </c>
      <c r="AG585" s="197">
        <v>33914.94</v>
      </c>
      <c r="AH585" s="197">
        <v>35610.69</v>
      </c>
      <c r="AI585" s="197">
        <v>37391.22</v>
      </c>
      <c r="AJ585" s="197">
        <v>39260.78</v>
      </c>
      <c r="AK585" s="197">
        <v>41223.82</v>
      </c>
    </row>
    <row r="586" spans="2:37" x14ac:dyDescent="0.3">
      <c r="B586" s="76"/>
      <c r="C586" s="136"/>
      <c r="D586" s="136"/>
      <c r="Q586" s="166"/>
      <c r="AC586" s="197">
        <v>582</v>
      </c>
      <c r="AD586" s="197">
        <v>29097.5</v>
      </c>
      <c r="AE586" s="197">
        <v>30552.38</v>
      </c>
      <c r="AF586" s="197">
        <v>32080</v>
      </c>
      <c r="AG586" s="197">
        <v>33684</v>
      </c>
      <c r="AH586" s="197">
        <v>35368.199999999997</v>
      </c>
      <c r="AI586" s="197">
        <v>37136.61</v>
      </c>
      <c r="AJ586" s="197">
        <v>38993.440000000002</v>
      </c>
      <c r="AK586" s="197">
        <v>40943.11</v>
      </c>
    </row>
    <row r="587" spans="2:37" x14ac:dyDescent="0.3">
      <c r="B587" s="76"/>
      <c r="C587" s="136"/>
      <c r="D587" s="136"/>
      <c r="Q587" s="166"/>
      <c r="AC587" s="197">
        <v>583</v>
      </c>
      <c r="AD587" s="197">
        <v>29837.5</v>
      </c>
      <c r="AE587" s="197">
        <v>31329.38</v>
      </c>
      <c r="AF587" s="197">
        <v>32895.85</v>
      </c>
      <c r="AG587" s="197">
        <v>34540.639999999999</v>
      </c>
      <c r="AH587" s="197">
        <v>36267.67</v>
      </c>
      <c r="AI587" s="197">
        <v>38081.050000000003</v>
      </c>
      <c r="AJ587" s="197">
        <v>39985.1</v>
      </c>
      <c r="AK587" s="197">
        <v>41984.36</v>
      </c>
    </row>
    <row r="588" spans="2:37" x14ac:dyDescent="0.3">
      <c r="B588" s="76"/>
      <c r="C588" s="136"/>
      <c r="D588" s="136"/>
      <c r="Q588" s="166"/>
      <c r="AC588" s="197">
        <v>584</v>
      </c>
      <c r="AD588" s="197">
        <v>30153</v>
      </c>
      <c r="AE588" s="197">
        <v>31660.65</v>
      </c>
      <c r="AF588" s="197">
        <v>33243.68</v>
      </c>
      <c r="AG588" s="197">
        <v>34905.86</v>
      </c>
      <c r="AH588" s="197">
        <v>36651.15</v>
      </c>
      <c r="AI588" s="197">
        <v>38483.71</v>
      </c>
      <c r="AJ588" s="197">
        <v>40407.9</v>
      </c>
      <c r="AK588" s="197">
        <v>42428.3</v>
      </c>
    </row>
    <row r="589" spans="2:37" x14ac:dyDescent="0.3">
      <c r="B589" s="76"/>
      <c r="C589" s="136"/>
      <c r="D589" s="136"/>
      <c r="Q589" s="166"/>
      <c r="AC589" s="197">
        <v>585</v>
      </c>
      <c r="AD589" s="197">
        <v>32513</v>
      </c>
      <c r="AE589" s="197">
        <v>34138.65</v>
      </c>
      <c r="AF589" s="197">
        <v>35845.58</v>
      </c>
      <c r="AG589" s="197">
        <v>37637.86</v>
      </c>
      <c r="AH589" s="197">
        <v>39519.75</v>
      </c>
      <c r="AI589" s="197">
        <v>41495.74</v>
      </c>
      <c r="AJ589" s="197">
        <v>43570.53</v>
      </c>
      <c r="AK589" s="197">
        <v>45749.06</v>
      </c>
    </row>
    <row r="590" spans="2:37" x14ac:dyDescent="0.3">
      <c r="B590" s="76"/>
      <c r="C590" s="136"/>
      <c r="D590" s="136"/>
      <c r="Q590" s="166"/>
      <c r="AC590" s="197">
        <v>586</v>
      </c>
      <c r="AD590" s="197">
        <v>36239</v>
      </c>
      <c r="AE590" s="197">
        <v>38050.949999999997</v>
      </c>
      <c r="AF590" s="197">
        <v>39953.5</v>
      </c>
      <c r="AG590" s="197">
        <v>41951.18</v>
      </c>
      <c r="AH590" s="197">
        <v>44048.74</v>
      </c>
      <c r="AI590" s="197">
        <v>46251.18</v>
      </c>
      <c r="AJ590" s="197">
        <v>48563.74</v>
      </c>
      <c r="AK590" s="197">
        <v>50991.93</v>
      </c>
    </row>
    <row r="591" spans="2:37" x14ac:dyDescent="0.3">
      <c r="B591" s="76"/>
      <c r="C591" s="136"/>
      <c r="D591" s="136"/>
      <c r="Q591" s="166"/>
      <c r="AC591" s="197">
        <v>587</v>
      </c>
      <c r="AD591" s="197">
        <v>38520</v>
      </c>
      <c r="AE591" s="197">
        <v>40446</v>
      </c>
      <c r="AF591" s="197">
        <v>42468.3</v>
      </c>
      <c r="AG591" s="197">
        <v>44591.72</v>
      </c>
      <c r="AH591" s="197">
        <v>46821.31</v>
      </c>
      <c r="AI591" s="197">
        <v>49162.38</v>
      </c>
      <c r="AJ591" s="197">
        <v>51620.5</v>
      </c>
      <c r="AK591" s="197">
        <v>54201.53</v>
      </c>
    </row>
    <row r="592" spans="2:37" x14ac:dyDescent="0.3">
      <c r="B592" s="76"/>
      <c r="C592" s="136"/>
      <c r="D592" s="136"/>
      <c r="Q592" s="166"/>
      <c r="AC592" s="197">
        <v>588</v>
      </c>
      <c r="AD592" s="197">
        <v>39773</v>
      </c>
      <c r="AE592" s="197">
        <v>41761.65</v>
      </c>
      <c r="AF592" s="197">
        <v>43849.73</v>
      </c>
      <c r="AG592" s="197">
        <v>46042.22</v>
      </c>
      <c r="AH592" s="197">
        <v>48344.33</v>
      </c>
      <c r="AI592" s="197">
        <v>50761.55</v>
      </c>
      <c r="AJ592" s="197">
        <v>53299.63</v>
      </c>
      <c r="AK592" s="197">
        <v>55964.61</v>
      </c>
    </row>
    <row r="593" spans="2:37" x14ac:dyDescent="0.3">
      <c r="B593" s="76"/>
      <c r="C593" s="136"/>
      <c r="D593" s="136"/>
      <c r="Q593" s="166"/>
      <c r="AC593" s="197">
        <v>589</v>
      </c>
      <c r="AD593" s="197">
        <v>40648.5</v>
      </c>
      <c r="AE593" s="197">
        <v>42680.93</v>
      </c>
      <c r="AF593" s="197">
        <v>44814.98</v>
      </c>
      <c r="AG593" s="197">
        <v>47055.73</v>
      </c>
      <c r="AH593" s="197">
        <v>49408.52</v>
      </c>
      <c r="AI593" s="197">
        <v>51878.95</v>
      </c>
      <c r="AJ593" s="197">
        <v>54472.9</v>
      </c>
      <c r="AK593" s="197">
        <v>57196.55</v>
      </c>
    </row>
    <row r="594" spans="2:37" x14ac:dyDescent="0.3">
      <c r="B594" s="76"/>
      <c r="C594" s="136"/>
      <c r="D594" s="136"/>
      <c r="Q594" s="166"/>
      <c r="AC594" s="197">
        <v>590</v>
      </c>
      <c r="AD594" s="197">
        <v>40380</v>
      </c>
      <c r="AE594" s="197">
        <v>42399</v>
      </c>
      <c r="AF594" s="197">
        <v>44518.95</v>
      </c>
      <c r="AG594" s="197">
        <v>46744.9</v>
      </c>
      <c r="AH594" s="197">
        <v>49082.15</v>
      </c>
      <c r="AI594" s="197">
        <v>51536.26</v>
      </c>
      <c r="AJ594" s="197">
        <v>54113.07</v>
      </c>
      <c r="AK594" s="197">
        <v>56818.720000000001</v>
      </c>
    </row>
    <row r="595" spans="2:37" x14ac:dyDescent="0.3">
      <c r="B595" s="76"/>
      <c r="C595" s="136"/>
      <c r="D595" s="136"/>
      <c r="Q595" s="166"/>
      <c r="AC595" s="197">
        <v>591</v>
      </c>
      <c r="AD595" s="197">
        <v>40232.5</v>
      </c>
      <c r="AE595" s="197">
        <v>42244.13</v>
      </c>
      <c r="AF595" s="197">
        <v>44356.34</v>
      </c>
      <c r="AG595" s="197">
        <v>46574.16</v>
      </c>
      <c r="AH595" s="197">
        <v>48902.87</v>
      </c>
      <c r="AI595" s="197">
        <v>51348.01</v>
      </c>
      <c r="AJ595" s="197">
        <v>53915.41</v>
      </c>
      <c r="AK595" s="197">
        <v>56611.18</v>
      </c>
    </row>
    <row r="596" spans="2:37" x14ac:dyDescent="0.3">
      <c r="B596" s="76"/>
      <c r="C596" s="136"/>
      <c r="D596" s="136"/>
      <c r="Q596" s="166"/>
      <c r="AC596" s="197">
        <v>592</v>
      </c>
      <c r="AD596" s="197">
        <v>40837.5</v>
      </c>
      <c r="AE596" s="197">
        <v>42879.38</v>
      </c>
      <c r="AF596" s="197">
        <v>45023.35</v>
      </c>
      <c r="AG596" s="197">
        <v>47274.52</v>
      </c>
      <c r="AH596" s="197">
        <v>49638.25</v>
      </c>
      <c r="AI596" s="197">
        <v>52120.160000000003</v>
      </c>
      <c r="AJ596" s="197">
        <v>54726.17</v>
      </c>
      <c r="AK596" s="197">
        <v>57462.48</v>
      </c>
    </row>
    <row r="597" spans="2:37" x14ac:dyDescent="0.3">
      <c r="B597" s="76"/>
      <c r="C597" s="136"/>
      <c r="D597" s="136"/>
      <c r="Q597" s="166"/>
      <c r="AC597" s="197">
        <v>593</v>
      </c>
      <c r="AD597" s="197">
        <v>43469</v>
      </c>
      <c r="AE597" s="197">
        <v>45642.45</v>
      </c>
      <c r="AF597" s="197">
        <v>47924.57</v>
      </c>
      <c r="AG597" s="197">
        <v>50320.800000000003</v>
      </c>
      <c r="AH597" s="197">
        <v>52836.84</v>
      </c>
      <c r="AI597" s="197">
        <v>55478.68</v>
      </c>
      <c r="AJ597" s="197">
        <v>58252.61</v>
      </c>
      <c r="AK597" s="197">
        <v>61165.24</v>
      </c>
    </row>
    <row r="598" spans="2:37" x14ac:dyDescent="0.3">
      <c r="B598" s="76"/>
      <c r="C598" s="136"/>
      <c r="D598" s="136"/>
      <c r="Q598" s="166"/>
      <c r="AC598" s="197">
        <v>594</v>
      </c>
      <c r="AD598" s="197">
        <v>46438</v>
      </c>
      <c r="AE598" s="197">
        <v>48759.9</v>
      </c>
      <c r="AF598" s="197">
        <v>51197.9</v>
      </c>
      <c r="AG598" s="197">
        <v>53757.8</v>
      </c>
      <c r="AH598" s="197">
        <v>56445.69</v>
      </c>
      <c r="AI598" s="197">
        <v>59267.97</v>
      </c>
      <c r="AJ598" s="197">
        <v>62231.37</v>
      </c>
      <c r="AK598" s="197">
        <v>65342.94</v>
      </c>
    </row>
    <row r="599" spans="2:37" x14ac:dyDescent="0.3">
      <c r="B599" s="76"/>
      <c r="C599" s="136"/>
      <c r="D599" s="136"/>
      <c r="Q599" s="166"/>
      <c r="AC599" s="197">
        <v>595</v>
      </c>
      <c r="AD599" s="197">
        <v>45873.5</v>
      </c>
      <c r="AE599" s="197">
        <v>48167.18</v>
      </c>
      <c r="AF599" s="197">
        <v>50575.54</v>
      </c>
      <c r="AG599" s="197">
        <v>53104.32</v>
      </c>
      <c r="AH599" s="197">
        <v>55759.54</v>
      </c>
      <c r="AI599" s="197">
        <v>58547.519999999997</v>
      </c>
      <c r="AJ599" s="197">
        <v>61474.9</v>
      </c>
      <c r="AK599" s="197">
        <v>64548.65</v>
      </c>
    </row>
    <row r="600" spans="2:37" x14ac:dyDescent="0.3">
      <c r="B600" s="76"/>
      <c r="C600" s="136"/>
      <c r="D600" s="136"/>
      <c r="Q600" s="166"/>
      <c r="AC600" s="197">
        <v>596</v>
      </c>
      <c r="AD600" s="197">
        <v>43648.5</v>
      </c>
      <c r="AE600" s="197">
        <v>45830.93</v>
      </c>
      <c r="AF600" s="197">
        <v>48122.48</v>
      </c>
      <c r="AG600" s="197">
        <v>50528.6</v>
      </c>
      <c r="AH600" s="197">
        <v>53055.03</v>
      </c>
      <c r="AI600" s="197">
        <v>55707.78</v>
      </c>
      <c r="AJ600" s="197">
        <v>58493.17</v>
      </c>
      <c r="AK600" s="197">
        <v>61417.83</v>
      </c>
    </row>
    <row r="601" spans="2:37" x14ac:dyDescent="0.3">
      <c r="B601" s="76"/>
      <c r="C601" s="136"/>
      <c r="D601" s="136"/>
      <c r="Q601" s="166"/>
      <c r="AC601" s="197">
        <v>597</v>
      </c>
      <c r="AD601" s="197">
        <v>41143.5</v>
      </c>
      <c r="AE601" s="197">
        <v>43200.68</v>
      </c>
      <c r="AF601" s="197">
        <v>45360.71</v>
      </c>
      <c r="AG601" s="197">
        <v>47628.75</v>
      </c>
      <c r="AH601" s="197">
        <v>50010.19</v>
      </c>
      <c r="AI601" s="197">
        <v>52510.7</v>
      </c>
      <c r="AJ601" s="197">
        <v>55136.24</v>
      </c>
      <c r="AK601" s="197">
        <v>57893.05</v>
      </c>
    </row>
    <row r="602" spans="2:37" x14ac:dyDescent="0.3">
      <c r="B602" s="76"/>
      <c r="C602" s="136"/>
      <c r="D602" s="136"/>
      <c r="Q602" s="166"/>
      <c r="AC602" s="197">
        <v>598</v>
      </c>
      <c r="AD602" s="197">
        <v>37920.5</v>
      </c>
      <c r="AE602" s="197">
        <v>39816.53</v>
      </c>
      <c r="AF602" s="197">
        <v>41807.360000000001</v>
      </c>
      <c r="AG602" s="197">
        <v>43897.73</v>
      </c>
      <c r="AH602" s="197">
        <v>46092.62</v>
      </c>
      <c r="AI602" s="197">
        <v>48397.25</v>
      </c>
      <c r="AJ602" s="197">
        <v>50817.11</v>
      </c>
      <c r="AK602" s="197">
        <v>53357.97</v>
      </c>
    </row>
    <row r="603" spans="2:37" x14ac:dyDescent="0.3">
      <c r="B603" s="76"/>
      <c r="C603" s="136"/>
      <c r="D603" s="136"/>
      <c r="Q603" s="166"/>
      <c r="AC603" s="197">
        <v>599</v>
      </c>
      <c r="AD603" s="197">
        <v>34126.5</v>
      </c>
      <c r="AE603" s="197">
        <v>35832.83</v>
      </c>
      <c r="AF603" s="197">
        <v>37624.47</v>
      </c>
      <c r="AG603" s="197">
        <v>39505.69</v>
      </c>
      <c r="AH603" s="197">
        <v>41480.97</v>
      </c>
      <c r="AI603" s="197">
        <v>43555.02</v>
      </c>
      <c r="AJ603" s="197">
        <v>45732.77</v>
      </c>
      <c r="AK603" s="197">
        <v>48019.41</v>
      </c>
    </row>
    <row r="604" spans="2:37" x14ac:dyDescent="0.3">
      <c r="B604" s="76"/>
      <c r="C604" s="136"/>
      <c r="D604" s="136"/>
      <c r="Q604" s="166"/>
      <c r="AC604" s="197">
        <v>600</v>
      </c>
      <c r="AD604" s="197">
        <v>30668.5</v>
      </c>
      <c r="AE604" s="197">
        <v>32201.93</v>
      </c>
      <c r="AF604" s="197">
        <v>33812.03</v>
      </c>
      <c r="AG604" s="197">
        <v>35502.629999999997</v>
      </c>
      <c r="AH604" s="197">
        <v>37277.760000000002</v>
      </c>
      <c r="AI604" s="197">
        <v>39141.65</v>
      </c>
      <c r="AJ604" s="197">
        <v>41098.730000000003</v>
      </c>
      <c r="AK604" s="197">
        <v>43153.67</v>
      </c>
    </row>
    <row r="605" spans="2:37" x14ac:dyDescent="0.3">
      <c r="B605" s="76"/>
      <c r="C605" s="136"/>
      <c r="D605" s="136"/>
      <c r="Q605" s="166"/>
      <c r="AC605" s="197">
        <v>601</v>
      </c>
      <c r="AD605" s="197">
        <v>30370</v>
      </c>
      <c r="AE605" s="197">
        <v>31888.5</v>
      </c>
      <c r="AF605" s="197">
        <v>33482.93</v>
      </c>
      <c r="AG605" s="197">
        <v>35157.08</v>
      </c>
      <c r="AH605" s="197">
        <v>36914.93</v>
      </c>
      <c r="AI605" s="197">
        <v>38760.68</v>
      </c>
      <c r="AJ605" s="197">
        <v>40698.71</v>
      </c>
      <c r="AK605" s="197">
        <v>42733.65</v>
      </c>
    </row>
    <row r="606" spans="2:37" x14ac:dyDescent="0.3">
      <c r="B606" s="76"/>
      <c r="C606" s="136"/>
      <c r="D606" s="136"/>
      <c r="Q606" s="166"/>
      <c r="AC606" s="197">
        <v>602</v>
      </c>
      <c r="AD606" s="197">
        <v>30566</v>
      </c>
      <c r="AE606" s="197">
        <v>32094.3</v>
      </c>
      <c r="AF606" s="197">
        <v>33699.019999999997</v>
      </c>
      <c r="AG606" s="197">
        <v>35383.97</v>
      </c>
      <c r="AH606" s="197">
        <v>37153.17</v>
      </c>
      <c r="AI606" s="197">
        <v>39010.83</v>
      </c>
      <c r="AJ606" s="197">
        <v>40961.370000000003</v>
      </c>
      <c r="AK606" s="197">
        <v>43009.440000000002</v>
      </c>
    </row>
    <row r="607" spans="2:37" x14ac:dyDescent="0.3">
      <c r="B607" s="76"/>
      <c r="C607" s="136"/>
      <c r="D607" s="136"/>
      <c r="Q607" s="166"/>
      <c r="AC607" s="197">
        <v>603</v>
      </c>
      <c r="AD607" s="197">
        <v>29918</v>
      </c>
      <c r="AE607" s="197">
        <v>31413.9</v>
      </c>
      <c r="AF607" s="197">
        <v>32984.6</v>
      </c>
      <c r="AG607" s="197">
        <v>34633.83</v>
      </c>
      <c r="AH607" s="197">
        <v>36365.519999999997</v>
      </c>
      <c r="AI607" s="197">
        <v>38183.800000000003</v>
      </c>
      <c r="AJ607" s="197">
        <v>40092.99</v>
      </c>
      <c r="AK607" s="197">
        <v>42097.64</v>
      </c>
    </row>
    <row r="608" spans="2:37" x14ac:dyDescent="0.3">
      <c r="B608" s="76"/>
      <c r="C608" s="136"/>
      <c r="D608" s="136"/>
      <c r="Q608" s="166"/>
      <c r="AC608" s="197">
        <v>604</v>
      </c>
      <c r="AD608" s="197">
        <v>29571</v>
      </c>
      <c r="AE608" s="197">
        <v>31049.55</v>
      </c>
      <c r="AF608" s="197">
        <v>32602.03</v>
      </c>
      <c r="AG608" s="197">
        <v>34232.129999999997</v>
      </c>
      <c r="AH608" s="197">
        <v>35943.74</v>
      </c>
      <c r="AI608" s="197">
        <v>37740.93</v>
      </c>
      <c r="AJ608" s="197">
        <v>39627.980000000003</v>
      </c>
      <c r="AK608" s="197">
        <v>41609.379999999997</v>
      </c>
    </row>
    <row r="609" spans="2:37" x14ac:dyDescent="0.3">
      <c r="B609" s="76"/>
      <c r="C609" s="136"/>
      <c r="D609" s="136"/>
      <c r="Q609" s="166"/>
      <c r="AC609" s="197">
        <v>605</v>
      </c>
      <c r="AD609" s="197">
        <v>29086.5</v>
      </c>
      <c r="AE609" s="197">
        <v>30540.83</v>
      </c>
      <c r="AF609" s="197">
        <v>32067.87</v>
      </c>
      <c r="AG609" s="197">
        <v>33671.26</v>
      </c>
      <c r="AH609" s="197">
        <v>35354.82</v>
      </c>
      <c r="AI609" s="197">
        <v>37122.559999999998</v>
      </c>
      <c r="AJ609" s="197">
        <v>38978.69</v>
      </c>
      <c r="AK609" s="197">
        <v>40927.620000000003</v>
      </c>
    </row>
    <row r="610" spans="2:37" x14ac:dyDescent="0.3">
      <c r="B610" s="76"/>
      <c r="C610" s="136"/>
      <c r="D610" s="136"/>
      <c r="Q610" s="166"/>
      <c r="AC610" s="197">
        <v>606</v>
      </c>
      <c r="AD610" s="197">
        <v>29912.5</v>
      </c>
      <c r="AE610" s="197">
        <v>31408.13</v>
      </c>
      <c r="AF610" s="197">
        <v>32978.54</v>
      </c>
      <c r="AG610" s="197">
        <v>34627.47</v>
      </c>
      <c r="AH610" s="197">
        <v>36358.839999999997</v>
      </c>
      <c r="AI610" s="197">
        <v>38176.78</v>
      </c>
      <c r="AJ610" s="197">
        <v>40085.620000000003</v>
      </c>
      <c r="AK610" s="197">
        <v>42089.9</v>
      </c>
    </row>
    <row r="611" spans="2:37" x14ac:dyDescent="0.3">
      <c r="B611" s="76"/>
      <c r="C611" s="136"/>
      <c r="D611" s="136"/>
      <c r="Q611" s="166"/>
      <c r="AC611" s="197">
        <v>607</v>
      </c>
      <c r="AD611" s="197">
        <v>34301.5</v>
      </c>
      <c r="AE611" s="197">
        <v>36016.58</v>
      </c>
      <c r="AF611" s="197">
        <v>37817.410000000003</v>
      </c>
      <c r="AG611" s="197">
        <v>39708.28</v>
      </c>
      <c r="AH611" s="197">
        <v>41693.69</v>
      </c>
      <c r="AI611" s="197">
        <v>43778.37</v>
      </c>
      <c r="AJ611" s="197">
        <v>45967.29</v>
      </c>
      <c r="AK611" s="197">
        <v>48265.65</v>
      </c>
    </row>
    <row r="612" spans="2:37" x14ac:dyDescent="0.3">
      <c r="B612" s="76"/>
      <c r="C612" s="136"/>
      <c r="D612" s="136"/>
      <c r="Q612" s="166"/>
      <c r="AC612" s="197">
        <v>608</v>
      </c>
      <c r="AD612" s="197">
        <v>41845</v>
      </c>
      <c r="AE612" s="197">
        <v>43937.25</v>
      </c>
      <c r="AF612" s="197">
        <v>46134.11</v>
      </c>
      <c r="AG612" s="197">
        <v>48440.82</v>
      </c>
      <c r="AH612" s="197">
        <v>50862.86</v>
      </c>
      <c r="AI612" s="197">
        <v>53406</v>
      </c>
      <c r="AJ612" s="197">
        <v>56076.3</v>
      </c>
      <c r="AK612" s="197">
        <v>58880.12</v>
      </c>
    </row>
    <row r="613" spans="2:37" x14ac:dyDescent="0.3">
      <c r="B613" s="76"/>
      <c r="C613" s="136"/>
      <c r="D613" s="136"/>
      <c r="Q613" s="166"/>
      <c r="AC613" s="197">
        <v>609</v>
      </c>
      <c r="AD613" s="197">
        <v>43924</v>
      </c>
      <c r="AE613" s="197">
        <v>46120.2</v>
      </c>
      <c r="AF613" s="197">
        <v>48426.21</v>
      </c>
      <c r="AG613" s="197">
        <v>50847.519999999997</v>
      </c>
      <c r="AH613" s="197">
        <v>53389.9</v>
      </c>
      <c r="AI613" s="197">
        <v>56059.4</v>
      </c>
      <c r="AJ613" s="197">
        <v>58862.37</v>
      </c>
      <c r="AK613" s="197">
        <v>61805.49</v>
      </c>
    </row>
    <row r="614" spans="2:37" x14ac:dyDescent="0.3">
      <c r="B614" s="76"/>
      <c r="C614" s="136"/>
      <c r="D614" s="136"/>
      <c r="Q614" s="166"/>
      <c r="AC614" s="197">
        <v>610</v>
      </c>
      <c r="AD614" s="197">
        <v>44588</v>
      </c>
      <c r="AE614" s="197">
        <v>46817.4</v>
      </c>
      <c r="AF614" s="197">
        <v>49158.27</v>
      </c>
      <c r="AG614" s="197">
        <v>51616.18</v>
      </c>
      <c r="AH614" s="197">
        <v>54196.99</v>
      </c>
      <c r="AI614" s="197">
        <v>56906.84</v>
      </c>
      <c r="AJ614" s="197">
        <v>59752.18</v>
      </c>
      <c r="AK614" s="197">
        <v>62739.79</v>
      </c>
    </row>
    <row r="615" spans="2:37" x14ac:dyDescent="0.3">
      <c r="B615" s="76"/>
      <c r="C615" s="136"/>
      <c r="D615" s="136"/>
      <c r="Q615" s="166"/>
      <c r="AC615" s="197">
        <v>611</v>
      </c>
      <c r="AD615" s="197">
        <v>44348.5</v>
      </c>
      <c r="AE615" s="197">
        <v>46565.93</v>
      </c>
      <c r="AF615" s="197">
        <v>48894.23</v>
      </c>
      <c r="AG615" s="197">
        <v>51338.94</v>
      </c>
      <c r="AH615" s="197">
        <v>53905.89</v>
      </c>
      <c r="AI615" s="197">
        <v>56601.18</v>
      </c>
      <c r="AJ615" s="197">
        <v>59431.24</v>
      </c>
      <c r="AK615" s="197">
        <v>62402.8</v>
      </c>
    </row>
    <row r="616" spans="2:37" x14ac:dyDescent="0.3">
      <c r="B616" s="76"/>
      <c r="C616" s="136"/>
      <c r="D616" s="136"/>
      <c r="Q616" s="166"/>
      <c r="AC616" s="197">
        <v>612</v>
      </c>
      <c r="AD616" s="197">
        <v>44360.5</v>
      </c>
      <c r="AE616" s="197">
        <v>46578.53</v>
      </c>
      <c r="AF616" s="197">
        <v>48907.46</v>
      </c>
      <c r="AG616" s="197">
        <v>51352.83</v>
      </c>
      <c r="AH616" s="197">
        <v>53920.47</v>
      </c>
      <c r="AI616" s="197">
        <v>56616.49</v>
      </c>
      <c r="AJ616" s="197">
        <v>59447.31</v>
      </c>
      <c r="AK616" s="197">
        <v>62419.68</v>
      </c>
    </row>
    <row r="617" spans="2:37" x14ac:dyDescent="0.3">
      <c r="B617" s="76"/>
      <c r="C617" s="136"/>
      <c r="D617" s="136"/>
      <c r="Q617" s="166"/>
      <c r="AC617" s="197">
        <v>613</v>
      </c>
      <c r="AD617" s="197">
        <v>44545.5</v>
      </c>
      <c r="AE617" s="197">
        <v>46772.78</v>
      </c>
      <c r="AF617" s="197">
        <v>49111.42</v>
      </c>
      <c r="AG617" s="197">
        <v>51566.99</v>
      </c>
      <c r="AH617" s="197">
        <v>54145.34</v>
      </c>
      <c r="AI617" s="197">
        <v>56852.61</v>
      </c>
      <c r="AJ617" s="197">
        <v>59695.24</v>
      </c>
      <c r="AK617" s="197">
        <v>62680</v>
      </c>
    </row>
    <row r="618" spans="2:37" x14ac:dyDescent="0.3">
      <c r="B618" s="76"/>
      <c r="C618" s="136"/>
      <c r="D618" s="136"/>
      <c r="Q618" s="166"/>
      <c r="AC618" s="197">
        <v>614</v>
      </c>
      <c r="AD618" s="197">
        <v>44504.5</v>
      </c>
      <c r="AE618" s="197">
        <v>46729.73</v>
      </c>
      <c r="AF618" s="197">
        <v>49066.22</v>
      </c>
      <c r="AG618" s="197">
        <v>51519.53</v>
      </c>
      <c r="AH618" s="197">
        <v>54095.51</v>
      </c>
      <c r="AI618" s="197">
        <v>56800.29</v>
      </c>
      <c r="AJ618" s="197">
        <v>59640.3</v>
      </c>
      <c r="AK618" s="197">
        <v>62622.32</v>
      </c>
    </row>
    <row r="619" spans="2:37" x14ac:dyDescent="0.3">
      <c r="B619" s="76"/>
      <c r="C619" s="136"/>
      <c r="D619" s="136"/>
      <c r="Q619" s="166"/>
      <c r="AC619" s="197">
        <v>615</v>
      </c>
      <c r="AD619" s="197">
        <v>44661</v>
      </c>
      <c r="AE619" s="197">
        <v>46894.05</v>
      </c>
      <c r="AF619" s="197">
        <v>49238.75</v>
      </c>
      <c r="AG619" s="197">
        <v>51700.69</v>
      </c>
      <c r="AH619" s="197">
        <v>54285.72</v>
      </c>
      <c r="AI619" s="197">
        <v>57000.01</v>
      </c>
      <c r="AJ619" s="197">
        <v>59850.01</v>
      </c>
      <c r="AK619" s="197">
        <v>62842.51</v>
      </c>
    </row>
    <row r="620" spans="2:37" x14ac:dyDescent="0.3">
      <c r="B620" s="76"/>
      <c r="C620" s="136"/>
      <c r="D620" s="136"/>
      <c r="Q620" s="166"/>
      <c r="AC620" s="197">
        <v>616</v>
      </c>
      <c r="AD620" s="197">
        <v>45294</v>
      </c>
      <c r="AE620" s="197">
        <v>47558.7</v>
      </c>
      <c r="AF620" s="197">
        <v>49936.639999999999</v>
      </c>
      <c r="AG620" s="197">
        <v>52433.47</v>
      </c>
      <c r="AH620" s="197">
        <v>55055.14</v>
      </c>
      <c r="AI620" s="197">
        <v>57807.9</v>
      </c>
      <c r="AJ620" s="197">
        <v>60698.3</v>
      </c>
      <c r="AK620" s="197">
        <v>63733.22</v>
      </c>
    </row>
    <row r="621" spans="2:37" x14ac:dyDescent="0.3">
      <c r="B621" s="76"/>
      <c r="C621" s="136"/>
      <c r="D621" s="136"/>
      <c r="Q621" s="166"/>
      <c r="AC621" s="197">
        <v>617</v>
      </c>
      <c r="AD621" s="197">
        <v>48528.5</v>
      </c>
      <c r="AE621" s="197">
        <v>50954.93</v>
      </c>
      <c r="AF621" s="197">
        <v>53502.68</v>
      </c>
      <c r="AG621" s="197">
        <v>56177.81</v>
      </c>
      <c r="AH621" s="197">
        <v>58986.7</v>
      </c>
      <c r="AI621" s="197">
        <v>61936.04</v>
      </c>
      <c r="AJ621" s="197">
        <v>65032.84</v>
      </c>
      <c r="AK621" s="197">
        <v>68284.479999999996</v>
      </c>
    </row>
    <row r="622" spans="2:37" x14ac:dyDescent="0.3">
      <c r="B622" s="76"/>
      <c r="C622" s="136"/>
      <c r="D622" s="136"/>
      <c r="Q622" s="166"/>
      <c r="AC622" s="197">
        <v>618</v>
      </c>
      <c r="AD622" s="197">
        <v>52122</v>
      </c>
      <c r="AE622" s="197">
        <v>54728.1</v>
      </c>
      <c r="AF622" s="197">
        <v>57464.51</v>
      </c>
      <c r="AG622" s="197">
        <v>60337.74</v>
      </c>
      <c r="AH622" s="197">
        <v>63354.63</v>
      </c>
      <c r="AI622" s="197">
        <v>66522.36</v>
      </c>
      <c r="AJ622" s="197">
        <v>69848.479999999996</v>
      </c>
      <c r="AK622" s="197">
        <v>73340.899999999994</v>
      </c>
    </row>
    <row r="623" spans="2:37" x14ac:dyDescent="0.3">
      <c r="B623" s="76"/>
      <c r="C623" s="136"/>
      <c r="D623" s="136"/>
      <c r="Q623" s="166"/>
      <c r="AC623" s="197">
        <v>619</v>
      </c>
      <c r="AD623" s="197">
        <v>51354</v>
      </c>
      <c r="AE623" s="197">
        <v>53921.7</v>
      </c>
      <c r="AF623" s="197">
        <v>56617.79</v>
      </c>
      <c r="AG623" s="197">
        <v>59448.68</v>
      </c>
      <c r="AH623" s="197">
        <v>62421.11</v>
      </c>
      <c r="AI623" s="197">
        <v>65542.17</v>
      </c>
      <c r="AJ623" s="197">
        <v>68819.28</v>
      </c>
      <c r="AK623" s="197">
        <v>72260.240000000005</v>
      </c>
    </row>
    <row r="624" spans="2:37" x14ac:dyDescent="0.3">
      <c r="B624" s="76"/>
      <c r="C624" s="136"/>
      <c r="D624" s="136"/>
      <c r="Q624" s="166"/>
      <c r="AC624" s="197">
        <v>620</v>
      </c>
      <c r="AD624" s="197">
        <v>48954.5</v>
      </c>
      <c r="AE624" s="197">
        <v>51402.23</v>
      </c>
      <c r="AF624" s="197">
        <v>53972.34</v>
      </c>
      <c r="AG624" s="197">
        <v>56670.96</v>
      </c>
      <c r="AH624" s="197">
        <v>59504.51</v>
      </c>
      <c r="AI624" s="197">
        <v>62479.74</v>
      </c>
      <c r="AJ624" s="197">
        <v>65603.73</v>
      </c>
      <c r="AK624" s="197">
        <v>68883.92</v>
      </c>
    </row>
    <row r="625" spans="2:37" x14ac:dyDescent="0.3">
      <c r="B625" s="76"/>
      <c r="C625" s="136"/>
      <c r="D625" s="136"/>
      <c r="Q625" s="166"/>
      <c r="AC625" s="197">
        <v>621</v>
      </c>
      <c r="AD625" s="197">
        <v>45943.5</v>
      </c>
      <c r="AE625" s="197">
        <v>48240.68</v>
      </c>
      <c r="AF625" s="197">
        <v>50652.71</v>
      </c>
      <c r="AG625" s="197">
        <v>53185.35</v>
      </c>
      <c r="AH625" s="197">
        <v>55844.62</v>
      </c>
      <c r="AI625" s="197">
        <v>58636.85</v>
      </c>
      <c r="AJ625" s="197">
        <v>61568.69</v>
      </c>
      <c r="AK625" s="197">
        <v>64647.12</v>
      </c>
    </row>
    <row r="626" spans="2:37" x14ac:dyDescent="0.3">
      <c r="B626" s="76"/>
      <c r="C626" s="136"/>
      <c r="D626" s="136"/>
      <c r="Q626" s="166"/>
      <c r="AC626" s="197">
        <v>622</v>
      </c>
      <c r="AD626" s="197">
        <v>41960</v>
      </c>
      <c r="AE626" s="197">
        <v>44058</v>
      </c>
      <c r="AF626" s="197">
        <v>46260.9</v>
      </c>
      <c r="AG626" s="197">
        <v>48573.95</v>
      </c>
      <c r="AH626" s="197">
        <v>51002.65</v>
      </c>
      <c r="AI626" s="197">
        <v>53552.78</v>
      </c>
      <c r="AJ626" s="197">
        <v>56230.42</v>
      </c>
      <c r="AK626" s="197">
        <v>59041.94</v>
      </c>
    </row>
    <row r="627" spans="2:37" x14ac:dyDescent="0.3">
      <c r="B627" s="76"/>
      <c r="C627" s="136"/>
      <c r="D627" s="136"/>
      <c r="Q627" s="166"/>
      <c r="AC627" s="197">
        <v>623</v>
      </c>
      <c r="AD627" s="197">
        <v>37263.5</v>
      </c>
      <c r="AE627" s="197">
        <v>39126.68</v>
      </c>
      <c r="AF627" s="197">
        <v>41083.01</v>
      </c>
      <c r="AG627" s="197">
        <v>43137.16</v>
      </c>
      <c r="AH627" s="197">
        <v>45294.02</v>
      </c>
      <c r="AI627" s="197">
        <v>47558.720000000001</v>
      </c>
      <c r="AJ627" s="197">
        <v>49936.66</v>
      </c>
      <c r="AK627" s="197">
        <v>52433.49</v>
      </c>
    </row>
    <row r="628" spans="2:37" x14ac:dyDescent="0.3">
      <c r="B628" s="76"/>
      <c r="C628" s="136"/>
      <c r="D628" s="136"/>
      <c r="Q628" s="166"/>
      <c r="AC628" s="197">
        <v>624</v>
      </c>
      <c r="AD628" s="197">
        <v>33286</v>
      </c>
      <c r="AE628" s="197">
        <v>34950.300000000003</v>
      </c>
      <c r="AF628" s="197">
        <v>36697.82</v>
      </c>
      <c r="AG628" s="197">
        <v>38532.71</v>
      </c>
      <c r="AH628" s="197">
        <v>40459.35</v>
      </c>
      <c r="AI628" s="197">
        <v>42482.32</v>
      </c>
      <c r="AJ628" s="197">
        <v>44606.44</v>
      </c>
      <c r="AK628" s="197">
        <v>46836.76</v>
      </c>
    </row>
    <row r="629" spans="2:37" x14ac:dyDescent="0.3">
      <c r="B629" s="76"/>
      <c r="C629" s="136"/>
      <c r="D629" s="136"/>
      <c r="Q629" s="166"/>
      <c r="AC629" s="197">
        <v>625</v>
      </c>
      <c r="AD629" s="197">
        <v>32579</v>
      </c>
      <c r="AE629" s="197">
        <v>34207.949999999997</v>
      </c>
      <c r="AF629" s="197">
        <v>35918.35</v>
      </c>
      <c r="AG629" s="197">
        <v>37714.269999999997</v>
      </c>
      <c r="AH629" s="197">
        <v>39599.980000000003</v>
      </c>
      <c r="AI629" s="197">
        <v>41579.980000000003</v>
      </c>
      <c r="AJ629" s="197">
        <v>43658.98</v>
      </c>
      <c r="AK629" s="197">
        <v>45841.93</v>
      </c>
    </row>
    <row r="630" spans="2:37" x14ac:dyDescent="0.3">
      <c r="B630" s="76"/>
      <c r="C630" s="136"/>
      <c r="D630" s="136"/>
      <c r="Q630" s="166"/>
      <c r="AC630" s="197">
        <v>626</v>
      </c>
      <c r="AD630" s="197">
        <v>32697.5</v>
      </c>
      <c r="AE630" s="197">
        <v>34332.379999999997</v>
      </c>
      <c r="AF630" s="197">
        <v>36049</v>
      </c>
      <c r="AG630" s="197">
        <v>37851.449999999997</v>
      </c>
      <c r="AH630" s="197">
        <v>39744.019999999997</v>
      </c>
      <c r="AI630" s="197">
        <v>41731.22</v>
      </c>
      <c r="AJ630" s="197">
        <v>43817.78</v>
      </c>
      <c r="AK630" s="197">
        <v>46008.67</v>
      </c>
    </row>
    <row r="631" spans="2:37" x14ac:dyDescent="0.3">
      <c r="B631" s="76"/>
      <c r="C631" s="136"/>
      <c r="D631" s="136"/>
      <c r="Q631" s="166"/>
      <c r="AC631" s="197">
        <v>627</v>
      </c>
      <c r="AD631" s="197">
        <v>32566.5</v>
      </c>
      <c r="AE631" s="197">
        <v>34194.83</v>
      </c>
      <c r="AF631" s="197">
        <v>35904.57</v>
      </c>
      <c r="AG631" s="197">
        <v>37699.800000000003</v>
      </c>
      <c r="AH631" s="197">
        <v>39584.79</v>
      </c>
      <c r="AI631" s="197">
        <v>41564.03</v>
      </c>
      <c r="AJ631" s="197">
        <v>43642.23</v>
      </c>
      <c r="AK631" s="197">
        <v>45824.34</v>
      </c>
    </row>
    <row r="632" spans="2:37" x14ac:dyDescent="0.3">
      <c r="B632" s="76"/>
      <c r="C632" s="136"/>
      <c r="D632" s="136"/>
      <c r="Q632" s="166"/>
      <c r="AC632" s="197">
        <v>628</v>
      </c>
      <c r="AD632" s="197">
        <v>31964</v>
      </c>
      <c r="AE632" s="197">
        <v>33562.199999999997</v>
      </c>
      <c r="AF632" s="197">
        <v>35240.31</v>
      </c>
      <c r="AG632" s="197">
        <v>37002.33</v>
      </c>
      <c r="AH632" s="197">
        <v>38852.449999999997</v>
      </c>
      <c r="AI632" s="197">
        <v>40795.07</v>
      </c>
      <c r="AJ632" s="197">
        <v>42834.82</v>
      </c>
      <c r="AK632" s="197">
        <v>44976.56</v>
      </c>
    </row>
    <row r="633" spans="2:37" x14ac:dyDescent="0.3">
      <c r="B633" s="76"/>
      <c r="C633" s="136"/>
      <c r="D633" s="136"/>
      <c r="Q633" s="166"/>
      <c r="AC633" s="197">
        <v>629</v>
      </c>
      <c r="AD633" s="197">
        <v>31050</v>
      </c>
      <c r="AE633" s="197">
        <v>32602.5</v>
      </c>
      <c r="AF633" s="197">
        <v>34232.629999999997</v>
      </c>
      <c r="AG633" s="197">
        <v>35944.26</v>
      </c>
      <c r="AH633" s="197">
        <v>37741.47</v>
      </c>
      <c r="AI633" s="197">
        <v>39628.54</v>
      </c>
      <c r="AJ633" s="197">
        <v>41609.97</v>
      </c>
      <c r="AK633" s="197">
        <v>43690.47</v>
      </c>
    </row>
    <row r="634" spans="2:37" x14ac:dyDescent="0.3">
      <c r="B634" s="76"/>
      <c r="C634" s="136"/>
      <c r="D634" s="136"/>
      <c r="Q634" s="166"/>
      <c r="AC634" s="197">
        <v>630</v>
      </c>
      <c r="AD634" s="197">
        <v>32158</v>
      </c>
      <c r="AE634" s="197">
        <v>33765.9</v>
      </c>
      <c r="AF634" s="197">
        <v>35454.199999999997</v>
      </c>
      <c r="AG634" s="197">
        <v>37226.910000000003</v>
      </c>
      <c r="AH634" s="197">
        <v>39088.26</v>
      </c>
      <c r="AI634" s="197">
        <v>41042.67</v>
      </c>
      <c r="AJ634" s="197">
        <v>43094.8</v>
      </c>
      <c r="AK634" s="197">
        <v>45249.54</v>
      </c>
    </row>
    <row r="635" spans="2:37" x14ac:dyDescent="0.3">
      <c r="B635" s="76"/>
      <c r="C635" s="136"/>
      <c r="D635" s="136"/>
      <c r="Q635" s="166"/>
      <c r="AC635" s="197">
        <v>631</v>
      </c>
      <c r="AD635" s="197">
        <v>36678.5</v>
      </c>
      <c r="AE635" s="197">
        <v>38512.43</v>
      </c>
      <c r="AF635" s="197">
        <v>40438.050000000003</v>
      </c>
      <c r="AG635" s="197">
        <v>42459.95</v>
      </c>
      <c r="AH635" s="197">
        <v>44582.95</v>
      </c>
      <c r="AI635" s="197">
        <v>46812.1</v>
      </c>
      <c r="AJ635" s="197">
        <v>49152.71</v>
      </c>
      <c r="AK635" s="197">
        <v>51610.35</v>
      </c>
    </row>
    <row r="636" spans="2:37" x14ac:dyDescent="0.3">
      <c r="B636" s="76"/>
      <c r="C636" s="136"/>
      <c r="D636" s="136"/>
      <c r="Q636" s="166"/>
      <c r="AC636" s="197">
        <v>632</v>
      </c>
      <c r="AD636" s="197">
        <v>43850</v>
      </c>
      <c r="AE636" s="197">
        <v>46042.5</v>
      </c>
      <c r="AF636" s="197">
        <v>48344.63</v>
      </c>
      <c r="AG636" s="197">
        <v>50761.86</v>
      </c>
      <c r="AH636" s="197">
        <v>53299.95</v>
      </c>
      <c r="AI636" s="197">
        <v>55964.95</v>
      </c>
      <c r="AJ636" s="197">
        <v>58763.199999999997</v>
      </c>
      <c r="AK636" s="197">
        <v>61701.36</v>
      </c>
    </row>
    <row r="637" spans="2:37" x14ac:dyDescent="0.3">
      <c r="B637" s="76"/>
      <c r="C637" s="136"/>
      <c r="D637" s="136"/>
      <c r="Q637" s="166"/>
      <c r="AC637" s="197">
        <v>633</v>
      </c>
      <c r="AD637" s="197">
        <v>45822.5</v>
      </c>
      <c r="AE637" s="197">
        <v>48113.63</v>
      </c>
      <c r="AF637" s="197">
        <v>50519.31</v>
      </c>
      <c r="AG637" s="197">
        <v>53045.279999999999</v>
      </c>
      <c r="AH637" s="197">
        <v>55697.54</v>
      </c>
      <c r="AI637" s="197">
        <v>58482.42</v>
      </c>
      <c r="AJ637" s="197">
        <v>61406.54</v>
      </c>
      <c r="AK637" s="197">
        <v>64476.87</v>
      </c>
    </row>
    <row r="638" spans="2:37" x14ac:dyDescent="0.3">
      <c r="B638" s="76"/>
      <c r="C638" s="136"/>
      <c r="D638" s="136"/>
      <c r="Q638" s="166"/>
      <c r="AC638" s="197">
        <v>634</v>
      </c>
      <c r="AD638" s="197">
        <v>46336</v>
      </c>
      <c r="AE638" s="197">
        <v>48652.800000000003</v>
      </c>
      <c r="AF638" s="197">
        <v>51085.440000000002</v>
      </c>
      <c r="AG638" s="197">
        <v>53639.71</v>
      </c>
      <c r="AH638" s="197">
        <v>56321.7</v>
      </c>
      <c r="AI638" s="197">
        <v>59137.79</v>
      </c>
      <c r="AJ638" s="197">
        <v>62094.68</v>
      </c>
      <c r="AK638" s="197">
        <v>65199.41</v>
      </c>
    </row>
    <row r="639" spans="2:37" x14ac:dyDescent="0.3">
      <c r="B639" s="76"/>
      <c r="C639" s="136"/>
      <c r="D639" s="136"/>
      <c r="Q639" s="166"/>
      <c r="AC639" s="197">
        <v>635</v>
      </c>
      <c r="AD639" s="197">
        <v>46115.5</v>
      </c>
      <c r="AE639" s="197">
        <v>48421.279999999999</v>
      </c>
      <c r="AF639" s="197">
        <v>50842.34</v>
      </c>
      <c r="AG639" s="197">
        <v>53384.46</v>
      </c>
      <c r="AH639" s="197">
        <v>56053.68</v>
      </c>
      <c r="AI639" s="197">
        <v>58856.36</v>
      </c>
      <c r="AJ639" s="197">
        <v>61799.18</v>
      </c>
      <c r="AK639" s="197">
        <v>64889.14</v>
      </c>
    </row>
    <row r="640" spans="2:37" x14ac:dyDescent="0.3">
      <c r="B640" s="76"/>
      <c r="C640" s="136"/>
      <c r="D640" s="136"/>
      <c r="Q640" s="166"/>
      <c r="AC640" s="197">
        <v>636</v>
      </c>
      <c r="AD640" s="197">
        <v>45815</v>
      </c>
      <c r="AE640" s="197">
        <v>48105.75</v>
      </c>
      <c r="AF640" s="197">
        <v>50511.040000000001</v>
      </c>
      <c r="AG640" s="197">
        <v>53036.59</v>
      </c>
      <c r="AH640" s="197">
        <v>55688.42</v>
      </c>
      <c r="AI640" s="197">
        <v>58472.84</v>
      </c>
      <c r="AJ640" s="197">
        <v>61396.480000000003</v>
      </c>
      <c r="AK640" s="197">
        <v>64466.3</v>
      </c>
    </row>
    <row r="641" spans="2:37" x14ac:dyDescent="0.3">
      <c r="B641" s="76"/>
      <c r="C641" s="136"/>
      <c r="D641" s="136"/>
      <c r="Q641" s="166"/>
      <c r="AC641" s="197">
        <v>637</v>
      </c>
      <c r="AD641" s="197">
        <v>45832.5</v>
      </c>
      <c r="AE641" s="197">
        <v>48124.13</v>
      </c>
      <c r="AF641" s="197">
        <v>50530.34</v>
      </c>
      <c r="AG641" s="197">
        <v>53056.86</v>
      </c>
      <c r="AH641" s="197">
        <v>55709.7</v>
      </c>
      <c r="AI641" s="197">
        <v>58495.19</v>
      </c>
      <c r="AJ641" s="197">
        <v>61419.95</v>
      </c>
      <c r="AK641" s="197">
        <v>64490.95</v>
      </c>
    </row>
    <row r="642" spans="2:37" x14ac:dyDescent="0.3">
      <c r="B642" s="76"/>
      <c r="C642" s="136"/>
      <c r="D642" s="136"/>
      <c r="Q642" s="166"/>
      <c r="AC642" s="197">
        <v>638</v>
      </c>
      <c r="AD642" s="197">
        <v>45607.5</v>
      </c>
      <c r="AE642" s="197">
        <v>47887.88</v>
      </c>
      <c r="AF642" s="197">
        <v>50282.27</v>
      </c>
      <c r="AG642" s="197">
        <v>52796.38</v>
      </c>
      <c r="AH642" s="197">
        <v>55436.2</v>
      </c>
      <c r="AI642" s="197">
        <v>58208.01</v>
      </c>
      <c r="AJ642" s="197">
        <v>61118.41</v>
      </c>
      <c r="AK642" s="197">
        <v>64174.33</v>
      </c>
    </row>
    <row r="643" spans="2:37" x14ac:dyDescent="0.3">
      <c r="B643" s="76"/>
      <c r="C643" s="136"/>
      <c r="D643" s="136"/>
      <c r="Q643" s="166"/>
      <c r="AC643" s="197">
        <v>639</v>
      </c>
      <c r="AD643" s="197">
        <v>45713</v>
      </c>
      <c r="AE643" s="197">
        <v>47998.65</v>
      </c>
      <c r="AF643" s="197">
        <v>50398.58</v>
      </c>
      <c r="AG643" s="197">
        <v>52918.51</v>
      </c>
      <c r="AH643" s="197">
        <v>55564.44</v>
      </c>
      <c r="AI643" s="197">
        <v>58342.66</v>
      </c>
      <c r="AJ643" s="197">
        <v>61259.79</v>
      </c>
      <c r="AK643" s="197">
        <v>64322.78</v>
      </c>
    </row>
    <row r="644" spans="2:37" x14ac:dyDescent="0.3">
      <c r="B644" s="76"/>
      <c r="C644" s="136"/>
      <c r="D644" s="136"/>
      <c r="Q644" s="166"/>
      <c r="AC644" s="197">
        <v>640</v>
      </c>
      <c r="AD644" s="197">
        <v>46279.5</v>
      </c>
      <c r="AE644" s="197">
        <v>48593.48</v>
      </c>
      <c r="AF644" s="197">
        <v>51023.15</v>
      </c>
      <c r="AG644" s="197">
        <v>53574.31</v>
      </c>
      <c r="AH644" s="197">
        <v>56253.03</v>
      </c>
      <c r="AI644" s="197">
        <v>59065.68</v>
      </c>
      <c r="AJ644" s="197">
        <v>62018.96</v>
      </c>
      <c r="AK644" s="197">
        <v>65119.91</v>
      </c>
    </row>
    <row r="645" spans="2:37" x14ac:dyDescent="0.3">
      <c r="B645" s="76"/>
      <c r="C645" s="136"/>
      <c r="D645" s="136"/>
      <c r="Q645" s="166"/>
      <c r="AC645" s="197">
        <v>641</v>
      </c>
      <c r="AD645" s="197">
        <v>49201</v>
      </c>
      <c r="AE645" s="197">
        <v>51661.05</v>
      </c>
      <c r="AF645" s="197">
        <v>54244.1</v>
      </c>
      <c r="AG645" s="197">
        <v>56956.31</v>
      </c>
      <c r="AH645" s="197">
        <v>59804.13</v>
      </c>
      <c r="AI645" s="197">
        <v>62794.34</v>
      </c>
      <c r="AJ645" s="197">
        <v>65934.06</v>
      </c>
      <c r="AK645" s="197">
        <v>69230.759999999995</v>
      </c>
    </row>
    <row r="646" spans="2:37" x14ac:dyDescent="0.3">
      <c r="B646" s="76"/>
      <c r="C646" s="136"/>
      <c r="D646" s="136"/>
      <c r="Q646" s="166"/>
      <c r="AC646" s="197">
        <v>642</v>
      </c>
      <c r="AD646" s="197">
        <v>52352.5</v>
      </c>
      <c r="AE646" s="197">
        <v>54970.13</v>
      </c>
      <c r="AF646" s="197">
        <v>57718.64</v>
      </c>
      <c r="AG646" s="197">
        <v>60604.57</v>
      </c>
      <c r="AH646" s="197">
        <v>63634.8</v>
      </c>
      <c r="AI646" s="197">
        <v>66816.539999999994</v>
      </c>
      <c r="AJ646" s="197">
        <v>70157.37</v>
      </c>
      <c r="AK646" s="197">
        <v>73665.240000000005</v>
      </c>
    </row>
    <row r="647" spans="2:37" x14ac:dyDescent="0.3">
      <c r="B647" s="76"/>
      <c r="C647" s="136"/>
      <c r="D647" s="136"/>
      <c r="Q647" s="166"/>
      <c r="AC647" s="197">
        <v>643</v>
      </c>
      <c r="AD647" s="197">
        <v>51270.5</v>
      </c>
      <c r="AE647" s="197">
        <v>53834.03</v>
      </c>
      <c r="AF647" s="197">
        <v>56525.73</v>
      </c>
      <c r="AG647" s="197">
        <v>59352.02</v>
      </c>
      <c r="AH647" s="197">
        <v>62319.62</v>
      </c>
      <c r="AI647" s="197">
        <v>65435.6</v>
      </c>
      <c r="AJ647" s="197">
        <v>68707.38</v>
      </c>
      <c r="AK647" s="197">
        <v>72142.75</v>
      </c>
    </row>
    <row r="648" spans="2:37" x14ac:dyDescent="0.3">
      <c r="B648" s="76"/>
      <c r="C648" s="136"/>
      <c r="D648" s="136"/>
      <c r="Q648" s="166"/>
      <c r="AC648" s="197">
        <v>644</v>
      </c>
      <c r="AD648" s="197">
        <v>48902</v>
      </c>
      <c r="AE648" s="197">
        <v>51347.1</v>
      </c>
      <c r="AF648" s="197">
        <v>53914.46</v>
      </c>
      <c r="AG648" s="197">
        <v>56610.18</v>
      </c>
      <c r="AH648" s="197">
        <v>59440.69</v>
      </c>
      <c r="AI648" s="197">
        <v>62412.72</v>
      </c>
      <c r="AJ648" s="197">
        <v>65533.36</v>
      </c>
      <c r="AK648" s="197">
        <v>68810.03</v>
      </c>
    </row>
    <row r="649" spans="2:37" x14ac:dyDescent="0.3">
      <c r="B649" s="76"/>
      <c r="C649" s="136"/>
      <c r="D649" s="136"/>
      <c r="Q649" s="166"/>
      <c r="AC649" s="197">
        <v>645</v>
      </c>
      <c r="AD649" s="197">
        <v>45595.5</v>
      </c>
      <c r="AE649" s="197">
        <v>47875.28</v>
      </c>
      <c r="AF649" s="197">
        <v>50269.04</v>
      </c>
      <c r="AG649" s="197">
        <v>52782.49</v>
      </c>
      <c r="AH649" s="197">
        <v>55421.61</v>
      </c>
      <c r="AI649" s="197">
        <v>58192.69</v>
      </c>
      <c r="AJ649" s="197">
        <v>61102.32</v>
      </c>
      <c r="AK649" s="197">
        <v>64157.440000000002</v>
      </c>
    </row>
    <row r="650" spans="2:37" x14ac:dyDescent="0.3">
      <c r="B650" s="76"/>
      <c r="C650" s="136"/>
      <c r="D650" s="136"/>
      <c r="Q650" s="166"/>
      <c r="AC650" s="197">
        <v>646</v>
      </c>
      <c r="AD650" s="197">
        <v>41057</v>
      </c>
      <c r="AE650" s="197">
        <v>43109.85</v>
      </c>
      <c r="AF650" s="197">
        <v>45265.34</v>
      </c>
      <c r="AG650" s="197">
        <v>47528.61</v>
      </c>
      <c r="AH650" s="197">
        <v>49905.04</v>
      </c>
      <c r="AI650" s="197">
        <v>52400.29</v>
      </c>
      <c r="AJ650" s="197">
        <v>55020.3</v>
      </c>
      <c r="AK650" s="197">
        <v>57771.32</v>
      </c>
    </row>
    <row r="651" spans="2:37" x14ac:dyDescent="0.3">
      <c r="B651" s="76"/>
      <c r="C651" s="136"/>
      <c r="D651" s="136"/>
      <c r="Q651" s="166"/>
      <c r="AC651" s="197">
        <v>647</v>
      </c>
      <c r="AD651" s="197">
        <v>36303</v>
      </c>
      <c r="AE651" s="197">
        <v>38118.15</v>
      </c>
      <c r="AF651" s="197">
        <v>40024.06</v>
      </c>
      <c r="AG651" s="197">
        <v>42025.26</v>
      </c>
      <c r="AH651" s="197">
        <v>44126.52</v>
      </c>
      <c r="AI651" s="197">
        <v>46332.85</v>
      </c>
      <c r="AJ651" s="197">
        <v>48649.49</v>
      </c>
      <c r="AK651" s="197">
        <v>51081.96</v>
      </c>
    </row>
    <row r="652" spans="2:37" x14ac:dyDescent="0.3">
      <c r="B652" s="76"/>
      <c r="C652" s="136"/>
      <c r="D652" s="136"/>
      <c r="Q652" s="166"/>
      <c r="AC652" s="197">
        <v>648</v>
      </c>
      <c r="AD652" s="197">
        <v>31927.5</v>
      </c>
      <c r="AE652" s="197">
        <v>33523.879999999997</v>
      </c>
      <c r="AF652" s="197">
        <v>35200.07</v>
      </c>
      <c r="AG652" s="197">
        <v>36960.07</v>
      </c>
      <c r="AH652" s="197">
        <v>38808.07</v>
      </c>
      <c r="AI652" s="197">
        <v>40748.47</v>
      </c>
      <c r="AJ652" s="197">
        <v>42785.89</v>
      </c>
      <c r="AK652" s="197">
        <v>44925.18</v>
      </c>
    </row>
    <row r="653" spans="2:37" x14ac:dyDescent="0.3">
      <c r="B653" s="76"/>
      <c r="C653" s="136"/>
      <c r="D653" s="136"/>
      <c r="Q653" s="166"/>
      <c r="AC653" s="197">
        <v>649</v>
      </c>
      <c r="AD653" s="197">
        <v>31610.5</v>
      </c>
      <c r="AE653" s="197">
        <v>33191.03</v>
      </c>
      <c r="AF653" s="197">
        <v>34850.58</v>
      </c>
      <c r="AG653" s="197">
        <v>36593.11</v>
      </c>
      <c r="AH653" s="197">
        <v>38422.769999999997</v>
      </c>
      <c r="AI653" s="197">
        <v>40343.910000000003</v>
      </c>
      <c r="AJ653" s="197">
        <v>42361.11</v>
      </c>
      <c r="AK653" s="197">
        <v>44479.17</v>
      </c>
    </row>
    <row r="654" spans="2:37" x14ac:dyDescent="0.3">
      <c r="B654" s="76"/>
      <c r="C654" s="136"/>
      <c r="D654" s="136"/>
      <c r="Q654" s="166"/>
      <c r="AC654" s="197">
        <v>650</v>
      </c>
      <c r="AD654" s="197">
        <v>31704.5</v>
      </c>
      <c r="AE654" s="197">
        <v>33289.730000000003</v>
      </c>
      <c r="AF654" s="197">
        <v>34954.22</v>
      </c>
      <c r="AG654" s="197">
        <v>36701.93</v>
      </c>
      <c r="AH654" s="197">
        <v>38537.03</v>
      </c>
      <c r="AI654" s="197">
        <v>40463.879999999997</v>
      </c>
      <c r="AJ654" s="197">
        <v>42487.07</v>
      </c>
      <c r="AK654" s="197">
        <v>44611.42</v>
      </c>
    </row>
    <row r="655" spans="2:37" x14ac:dyDescent="0.3">
      <c r="B655" s="76"/>
      <c r="C655" s="136"/>
      <c r="D655" s="136"/>
      <c r="Q655" s="166"/>
      <c r="AC655" s="197">
        <v>651</v>
      </c>
      <c r="AD655" s="197">
        <v>30636.5</v>
      </c>
      <c r="AE655" s="197">
        <v>32168.33</v>
      </c>
      <c r="AF655" s="197">
        <v>33776.75</v>
      </c>
      <c r="AG655" s="197">
        <v>35465.589999999997</v>
      </c>
      <c r="AH655" s="197">
        <v>37238.870000000003</v>
      </c>
      <c r="AI655" s="197">
        <v>39100.81</v>
      </c>
      <c r="AJ655" s="197">
        <v>41055.85</v>
      </c>
      <c r="AK655" s="197">
        <v>43108.639999999999</v>
      </c>
    </row>
    <row r="656" spans="2:37" x14ac:dyDescent="0.3">
      <c r="B656" s="76"/>
      <c r="C656" s="136"/>
      <c r="D656" s="136"/>
      <c r="Q656" s="166"/>
      <c r="AC656" s="197">
        <v>652</v>
      </c>
      <c r="AD656" s="197">
        <v>29804.5</v>
      </c>
      <c r="AE656" s="197">
        <v>31294.73</v>
      </c>
      <c r="AF656" s="197">
        <v>32859.47</v>
      </c>
      <c r="AG656" s="197">
        <v>34502.44</v>
      </c>
      <c r="AH656" s="197">
        <v>36227.56</v>
      </c>
      <c r="AI656" s="197">
        <v>38038.94</v>
      </c>
      <c r="AJ656" s="197">
        <v>39940.89</v>
      </c>
      <c r="AK656" s="197">
        <v>41937.93</v>
      </c>
    </row>
    <row r="657" spans="2:37" x14ac:dyDescent="0.3">
      <c r="B657" s="76"/>
      <c r="C657" s="136"/>
      <c r="D657" s="136"/>
      <c r="Q657" s="166"/>
      <c r="AC657" s="197">
        <v>653</v>
      </c>
      <c r="AD657" s="197">
        <v>28966.5</v>
      </c>
      <c r="AE657" s="197">
        <v>30414.83</v>
      </c>
      <c r="AF657" s="197">
        <v>31935.57</v>
      </c>
      <c r="AG657" s="197">
        <v>33532.35</v>
      </c>
      <c r="AH657" s="197">
        <v>35208.97</v>
      </c>
      <c r="AI657" s="197">
        <v>36969.42</v>
      </c>
      <c r="AJ657" s="197">
        <v>38817.89</v>
      </c>
      <c r="AK657" s="197">
        <v>40758.78</v>
      </c>
    </row>
    <row r="658" spans="2:37" x14ac:dyDescent="0.3">
      <c r="B658" s="76"/>
      <c r="C658" s="136"/>
      <c r="D658" s="136"/>
      <c r="Q658" s="166"/>
      <c r="AC658" s="197">
        <v>654</v>
      </c>
      <c r="AD658" s="197">
        <v>29753.5</v>
      </c>
      <c r="AE658" s="197">
        <v>31241.18</v>
      </c>
      <c r="AF658" s="197">
        <v>32803.24</v>
      </c>
      <c r="AG658" s="197">
        <v>34443.4</v>
      </c>
      <c r="AH658" s="197">
        <v>36165.57</v>
      </c>
      <c r="AI658" s="197">
        <v>37973.85</v>
      </c>
      <c r="AJ658" s="197">
        <v>39872.54</v>
      </c>
      <c r="AK658" s="197">
        <v>41866.17</v>
      </c>
    </row>
    <row r="659" spans="2:37" x14ac:dyDescent="0.3">
      <c r="B659" s="76"/>
      <c r="C659" s="136"/>
      <c r="D659" s="136"/>
      <c r="Q659" s="166"/>
      <c r="AC659" s="197">
        <v>655</v>
      </c>
      <c r="AD659" s="197">
        <v>34083</v>
      </c>
      <c r="AE659" s="197">
        <v>35787.15</v>
      </c>
      <c r="AF659" s="197">
        <v>37576.51</v>
      </c>
      <c r="AG659" s="197">
        <v>39455.339999999997</v>
      </c>
      <c r="AH659" s="197">
        <v>41428.11</v>
      </c>
      <c r="AI659" s="197">
        <v>43499.519999999997</v>
      </c>
      <c r="AJ659" s="197">
        <v>45674.5</v>
      </c>
      <c r="AK659" s="197">
        <v>47958.23</v>
      </c>
    </row>
    <row r="660" spans="2:37" x14ac:dyDescent="0.3">
      <c r="B660" s="76"/>
      <c r="C660" s="136"/>
      <c r="D660" s="136"/>
      <c r="Q660" s="166"/>
      <c r="AC660" s="197">
        <v>656</v>
      </c>
      <c r="AD660" s="197">
        <v>41141.5</v>
      </c>
      <c r="AE660" s="197">
        <v>43198.58</v>
      </c>
      <c r="AF660" s="197">
        <v>45358.51</v>
      </c>
      <c r="AG660" s="197">
        <v>47626.44</v>
      </c>
      <c r="AH660" s="197">
        <v>50007.76</v>
      </c>
      <c r="AI660" s="197">
        <v>52508.15</v>
      </c>
      <c r="AJ660" s="197">
        <v>55133.56</v>
      </c>
      <c r="AK660" s="197">
        <v>57890.239999999998</v>
      </c>
    </row>
    <row r="661" spans="2:37" x14ac:dyDescent="0.3">
      <c r="B661" s="76"/>
      <c r="C661" s="136"/>
      <c r="D661" s="136"/>
      <c r="Q661" s="166"/>
      <c r="AC661" s="197">
        <v>657</v>
      </c>
      <c r="AD661" s="197">
        <v>43288.5</v>
      </c>
      <c r="AE661" s="197">
        <v>45452.93</v>
      </c>
      <c r="AF661" s="197">
        <v>47725.58</v>
      </c>
      <c r="AG661" s="197">
        <v>50111.86</v>
      </c>
      <c r="AH661" s="197">
        <v>52617.45</v>
      </c>
      <c r="AI661" s="197">
        <v>55248.32</v>
      </c>
      <c r="AJ661" s="197">
        <v>58010.74</v>
      </c>
      <c r="AK661" s="197">
        <v>60911.28</v>
      </c>
    </row>
    <row r="662" spans="2:37" x14ac:dyDescent="0.3">
      <c r="B662" s="76"/>
      <c r="C662" s="136"/>
      <c r="D662" s="136"/>
      <c r="Q662" s="166"/>
      <c r="AC662" s="197">
        <v>658</v>
      </c>
      <c r="AD662" s="197">
        <v>44223</v>
      </c>
      <c r="AE662" s="197">
        <v>46434.15</v>
      </c>
      <c r="AF662" s="197">
        <v>48755.86</v>
      </c>
      <c r="AG662" s="197">
        <v>51193.65</v>
      </c>
      <c r="AH662" s="197">
        <v>53753.33</v>
      </c>
      <c r="AI662" s="197">
        <v>56441</v>
      </c>
      <c r="AJ662" s="197">
        <v>59263.05</v>
      </c>
      <c r="AK662" s="197">
        <v>62226.2</v>
      </c>
    </row>
    <row r="663" spans="2:37" x14ac:dyDescent="0.3">
      <c r="B663" s="76"/>
      <c r="C663" s="136"/>
      <c r="D663" s="136"/>
      <c r="Q663" s="166"/>
      <c r="AC663" s="197">
        <v>659</v>
      </c>
      <c r="AD663" s="197">
        <v>44755</v>
      </c>
      <c r="AE663" s="197">
        <v>46992.75</v>
      </c>
      <c r="AF663" s="197">
        <v>49342.39</v>
      </c>
      <c r="AG663" s="197">
        <v>51809.51</v>
      </c>
      <c r="AH663" s="197">
        <v>54399.99</v>
      </c>
      <c r="AI663" s="197">
        <v>57119.99</v>
      </c>
      <c r="AJ663" s="197">
        <v>59975.99</v>
      </c>
      <c r="AK663" s="197">
        <v>62974.79</v>
      </c>
    </row>
    <row r="664" spans="2:37" x14ac:dyDescent="0.3">
      <c r="B664" s="76"/>
      <c r="C664" s="136"/>
      <c r="D664" s="136"/>
      <c r="Q664" s="166"/>
      <c r="AC664" s="197">
        <v>660</v>
      </c>
      <c r="AD664" s="197">
        <v>44924.5</v>
      </c>
      <c r="AE664" s="197">
        <v>47170.73</v>
      </c>
      <c r="AF664" s="197">
        <v>49529.27</v>
      </c>
      <c r="AG664" s="197">
        <v>52005.73</v>
      </c>
      <c r="AH664" s="197">
        <v>54606.02</v>
      </c>
      <c r="AI664" s="197">
        <v>57336.32</v>
      </c>
      <c r="AJ664" s="197">
        <v>60203.14</v>
      </c>
      <c r="AK664" s="197">
        <v>63213.3</v>
      </c>
    </row>
    <row r="665" spans="2:37" x14ac:dyDescent="0.3">
      <c r="B665" s="76"/>
      <c r="C665" s="136"/>
      <c r="D665" s="136"/>
      <c r="Q665" s="166"/>
      <c r="AC665" s="197">
        <v>661</v>
      </c>
      <c r="AD665" s="197">
        <v>44717</v>
      </c>
      <c r="AE665" s="197">
        <v>46952.85</v>
      </c>
      <c r="AF665" s="197">
        <v>49300.49</v>
      </c>
      <c r="AG665" s="197">
        <v>51765.51</v>
      </c>
      <c r="AH665" s="197">
        <v>54353.79</v>
      </c>
      <c r="AI665" s="197">
        <v>57071.48</v>
      </c>
      <c r="AJ665" s="197">
        <v>59925.05</v>
      </c>
      <c r="AK665" s="197">
        <v>62921.3</v>
      </c>
    </row>
    <row r="666" spans="2:37" x14ac:dyDescent="0.3">
      <c r="B666" s="76"/>
      <c r="C666" s="136"/>
      <c r="D666" s="136"/>
      <c r="Q666" s="166"/>
      <c r="AC666" s="197">
        <v>662</v>
      </c>
      <c r="AD666" s="197">
        <v>43863.5</v>
      </c>
      <c r="AE666" s="197">
        <v>46056.68</v>
      </c>
      <c r="AF666" s="197">
        <v>48359.51</v>
      </c>
      <c r="AG666" s="197">
        <v>50777.49</v>
      </c>
      <c r="AH666" s="197">
        <v>53316.36</v>
      </c>
      <c r="AI666" s="197">
        <v>55982.18</v>
      </c>
      <c r="AJ666" s="197">
        <v>58781.29</v>
      </c>
      <c r="AK666" s="197">
        <v>61720.35</v>
      </c>
    </row>
    <row r="667" spans="2:37" x14ac:dyDescent="0.3">
      <c r="B667" s="76"/>
      <c r="C667" s="136"/>
      <c r="D667" s="136"/>
      <c r="Q667" s="166"/>
      <c r="AC667" s="197">
        <v>663</v>
      </c>
      <c r="AD667" s="197">
        <v>43745</v>
      </c>
      <c r="AE667" s="197">
        <v>45932.25</v>
      </c>
      <c r="AF667" s="197">
        <v>48228.86</v>
      </c>
      <c r="AG667" s="197">
        <v>50640.3</v>
      </c>
      <c r="AH667" s="197">
        <v>53172.32</v>
      </c>
      <c r="AI667" s="197">
        <v>55830.94</v>
      </c>
      <c r="AJ667" s="197">
        <v>58622.49</v>
      </c>
      <c r="AK667" s="197">
        <v>61553.61</v>
      </c>
    </row>
    <row r="668" spans="2:37" x14ac:dyDescent="0.3">
      <c r="B668" s="76"/>
      <c r="C668" s="136"/>
      <c r="D668" s="136"/>
      <c r="Q668" s="166"/>
      <c r="AC668" s="197">
        <v>664</v>
      </c>
      <c r="AD668" s="197">
        <v>44338.5</v>
      </c>
      <c r="AE668" s="197">
        <v>46555.43</v>
      </c>
      <c r="AF668" s="197">
        <v>48883.199999999997</v>
      </c>
      <c r="AG668" s="197">
        <v>51327.360000000001</v>
      </c>
      <c r="AH668" s="197">
        <v>53893.73</v>
      </c>
      <c r="AI668" s="197">
        <v>56588.42</v>
      </c>
      <c r="AJ668" s="197">
        <v>59417.84</v>
      </c>
      <c r="AK668" s="197">
        <v>62388.73</v>
      </c>
    </row>
    <row r="669" spans="2:37" x14ac:dyDescent="0.3">
      <c r="B669" s="76"/>
      <c r="C669" s="136"/>
      <c r="D669" s="136"/>
      <c r="Q669" s="166"/>
      <c r="AC669" s="197">
        <v>665</v>
      </c>
      <c r="AD669" s="197">
        <v>47288.5</v>
      </c>
      <c r="AE669" s="197">
        <v>49652.93</v>
      </c>
      <c r="AF669" s="197">
        <v>52135.58</v>
      </c>
      <c r="AG669" s="197">
        <v>54742.36</v>
      </c>
      <c r="AH669" s="197">
        <v>57479.48</v>
      </c>
      <c r="AI669" s="197">
        <v>60353.45</v>
      </c>
      <c r="AJ669" s="197">
        <v>63371.12</v>
      </c>
      <c r="AK669" s="197">
        <v>66539.679999999993</v>
      </c>
    </row>
    <row r="670" spans="2:37" x14ac:dyDescent="0.3">
      <c r="B670" s="76"/>
      <c r="C670" s="136"/>
      <c r="D670" s="136"/>
      <c r="Q670" s="166"/>
      <c r="AC670" s="197">
        <v>666</v>
      </c>
      <c r="AD670" s="197">
        <v>51097</v>
      </c>
      <c r="AE670" s="197">
        <v>53651.85</v>
      </c>
      <c r="AF670" s="197">
        <v>56334.44</v>
      </c>
      <c r="AG670" s="197">
        <v>59151.16</v>
      </c>
      <c r="AH670" s="197">
        <v>62108.72</v>
      </c>
      <c r="AI670" s="197">
        <v>65214.16</v>
      </c>
      <c r="AJ670" s="197">
        <v>68474.87</v>
      </c>
      <c r="AK670" s="197">
        <v>71898.61</v>
      </c>
    </row>
    <row r="671" spans="2:37" x14ac:dyDescent="0.3">
      <c r="B671" s="76"/>
      <c r="C671" s="136"/>
      <c r="D671" s="136"/>
      <c r="Q671" s="166"/>
      <c r="AC671" s="197">
        <v>667</v>
      </c>
      <c r="AD671" s="197">
        <v>50657.5</v>
      </c>
      <c r="AE671" s="197">
        <v>53190.38</v>
      </c>
      <c r="AF671" s="197">
        <v>55849.9</v>
      </c>
      <c r="AG671" s="197">
        <v>58642.400000000001</v>
      </c>
      <c r="AH671" s="197">
        <v>61574.52</v>
      </c>
      <c r="AI671" s="197">
        <v>64653.25</v>
      </c>
      <c r="AJ671" s="197">
        <v>67885.91</v>
      </c>
      <c r="AK671" s="197">
        <v>71280.210000000006</v>
      </c>
    </row>
    <row r="672" spans="2:37" x14ac:dyDescent="0.3">
      <c r="B672" s="76"/>
      <c r="C672" s="136"/>
      <c r="D672" s="136"/>
      <c r="Q672" s="166"/>
      <c r="AC672" s="197">
        <v>668</v>
      </c>
      <c r="AD672" s="197">
        <v>48516.5</v>
      </c>
      <c r="AE672" s="197">
        <v>50942.33</v>
      </c>
      <c r="AF672" s="197">
        <v>53489.45</v>
      </c>
      <c r="AG672" s="197">
        <v>56163.92</v>
      </c>
      <c r="AH672" s="197">
        <v>58972.12</v>
      </c>
      <c r="AI672" s="197">
        <v>61920.73</v>
      </c>
      <c r="AJ672" s="197">
        <v>65016.77</v>
      </c>
      <c r="AK672" s="197">
        <v>68267.61</v>
      </c>
    </row>
    <row r="673" spans="2:37" x14ac:dyDescent="0.3">
      <c r="B673" s="76"/>
      <c r="C673" s="136"/>
      <c r="D673" s="136"/>
      <c r="Q673" s="166"/>
      <c r="AC673" s="197">
        <v>669</v>
      </c>
      <c r="AD673" s="197">
        <v>45527.5</v>
      </c>
      <c r="AE673" s="197">
        <v>47803.88</v>
      </c>
      <c r="AF673" s="197">
        <v>50194.07</v>
      </c>
      <c r="AG673" s="197">
        <v>52703.77</v>
      </c>
      <c r="AH673" s="197">
        <v>55338.96</v>
      </c>
      <c r="AI673" s="197">
        <v>58105.91</v>
      </c>
      <c r="AJ673" s="197">
        <v>61011.21</v>
      </c>
      <c r="AK673" s="197">
        <v>64061.77</v>
      </c>
    </row>
    <row r="674" spans="2:37" x14ac:dyDescent="0.3">
      <c r="B674" s="76"/>
      <c r="C674" s="136"/>
      <c r="D674" s="136"/>
      <c r="Q674" s="166"/>
      <c r="AC674" s="197">
        <v>670</v>
      </c>
      <c r="AD674" s="197">
        <v>41005</v>
      </c>
      <c r="AE674" s="197">
        <v>43055.25</v>
      </c>
      <c r="AF674" s="197">
        <v>45208.01</v>
      </c>
      <c r="AG674" s="197">
        <v>47468.41</v>
      </c>
      <c r="AH674" s="197">
        <v>49841.83</v>
      </c>
      <c r="AI674" s="197">
        <v>52333.919999999998</v>
      </c>
      <c r="AJ674" s="197">
        <v>54950.62</v>
      </c>
      <c r="AK674" s="197">
        <v>57698.15</v>
      </c>
    </row>
    <row r="675" spans="2:37" x14ac:dyDescent="0.3">
      <c r="B675" s="76"/>
      <c r="C675" s="136"/>
      <c r="D675" s="136"/>
      <c r="Q675" s="166"/>
      <c r="AC675" s="197">
        <v>671</v>
      </c>
      <c r="AD675" s="197">
        <v>36317.5</v>
      </c>
      <c r="AE675" s="197">
        <v>38133.379999999997</v>
      </c>
      <c r="AF675" s="197">
        <v>40040.050000000003</v>
      </c>
      <c r="AG675" s="197">
        <v>42042.05</v>
      </c>
      <c r="AH675" s="197">
        <v>44144.15</v>
      </c>
      <c r="AI675" s="197">
        <v>46351.360000000001</v>
      </c>
      <c r="AJ675" s="197">
        <v>48668.93</v>
      </c>
      <c r="AK675" s="197">
        <v>51102.38</v>
      </c>
    </row>
    <row r="676" spans="2:37" x14ac:dyDescent="0.3">
      <c r="B676" s="76"/>
      <c r="C676" s="136"/>
      <c r="D676" s="136"/>
      <c r="Q676" s="166"/>
      <c r="AC676" s="197">
        <v>672</v>
      </c>
      <c r="AD676" s="197">
        <v>32464</v>
      </c>
      <c r="AE676" s="197">
        <v>34087.199999999997</v>
      </c>
      <c r="AF676" s="197">
        <v>35791.56</v>
      </c>
      <c r="AG676" s="197">
        <v>37581.14</v>
      </c>
      <c r="AH676" s="197">
        <v>39460.199999999997</v>
      </c>
      <c r="AI676" s="197">
        <v>41433.21</v>
      </c>
      <c r="AJ676" s="197">
        <v>43504.87</v>
      </c>
      <c r="AK676" s="197">
        <v>45680.11</v>
      </c>
    </row>
    <row r="677" spans="2:37" x14ac:dyDescent="0.3">
      <c r="B677" s="76"/>
      <c r="C677" s="136"/>
      <c r="D677" s="136"/>
      <c r="Q677" s="166"/>
      <c r="AC677" s="197">
        <v>673</v>
      </c>
      <c r="AD677" s="197">
        <v>32653.5</v>
      </c>
      <c r="AE677" s="197">
        <v>34286.18</v>
      </c>
      <c r="AF677" s="197">
        <v>36000.49</v>
      </c>
      <c r="AG677" s="197">
        <v>37800.51</v>
      </c>
      <c r="AH677" s="197">
        <v>39690.54</v>
      </c>
      <c r="AI677" s="197">
        <v>41675.07</v>
      </c>
      <c r="AJ677" s="197">
        <v>43758.82</v>
      </c>
      <c r="AK677" s="197">
        <v>45946.76</v>
      </c>
    </row>
    <row r="678" spans="2:37" x14ac:dyDescent="0.3">
      <c r="B678" s="76"/>
      <c r="C678" s="136"/>
      <c r="D678" s="136"/>
      <c r="Q678" s="166"/>
      <c r="AC678" s="197">
        <v>674</v>
      </c>
      <c r="AD678" s="197">
        <v>32389</v>
      </c>
      <c r="AE678" s="197">
        <v>34008.449999999997</v>
      </c>
      <c r="AF678" s="197">
        <v>35708.870000000003</v>
      </c>
      <c r="AG678" s="197">
        <v>37494.31</v>
      </c>
      <c r="AH678" s="197">
        <v>39369.03</v>
      </c>
      <c r="AI678" s="197">
        <v>41337.480000000003</v>
      </c>
      <c r="AJ678" s="197">
        <v>43404.35</v>
      </c>
      <c r="AK678" s="197">
        <v>45574.57</v>
      </c>
    </row>
    <row r="679" spans="2:37" x14ac:dyDescent="0.3">
      <c r="B679" s="76"/>
      <c r="C679" s="136"/>
      <c r="D679" s="136"/>
      <c r="Q679" s="166"/>
      <c r="AC679" s="197">
        <v>675</v>
      </c>
      <c r="AD679" s="197">
        <v>31712</v>
      </c>
      <c r="AE679" s="197">
        <v>33297.599999999999</v>
      </c>
      <c r="AF679" s="197">
        <v>34962.480000000003</v>
      </c>
      <c r="AG679" s="197">
        <v>36710.6</v>
      </c>
      <c r="AH679" s="197">
        <v>38546.129999999997</v>
      </c>
      <c r="AI679" s="197">
        <v>40473.440000000002</v>
      </c>
      <c r="AJ679" s="197">
        <v>42497.11</v>
      </c>
      <c r="AK679" s="197">
        <v>44621.97</v>
      </c>
    </row>
    <row r="680" spans="2:37" x14ac:dyDescent="0.3">
      <c r="B680" s="76"/>
      <c r="C680" s="136"/>
      <c r="D680" s="136"/>
      <c r="Q680" s="166"/>
      <c r="AC680" s="197">
        <v>676</v>
      </c>
      <c r="AD680" s="197">
        <v>31046</v>
      </c>
      <c r="AE680" s="197">
        <v>32598.3</v>
      </c>
      <c r="AF680" s="197">
        <v>34228.22</v>
      </c>
      <c r="AG680" s="197">
        <v>35939.629999999997</v>
      </c>
      <c r="AH680" s="197">
        <v>37736.61</v>
      </c>
      <c r="AI680" s="197">
        <v>39623.440000000002</v>
      </c>
      <c r="AJ680" s="197">
        <v>41604.61</v>
      </c>
      <c r="AK680" s="197">
        <v>43684.84</v>
      </c>
    </row>
    <row r="681" spans="2:37" x14ac:dyDescent="0.3">
      <c r="B681" s="76"/>
      <c r="C681" s="136"/>
      <c r="D681" s="136"/>
      <c r="Q681" s="166"/>
      <c r="AC681" s="197">
        <v>677</v>
      </c>
      <c r="AD681" s="197">
        <v>30354.5</v>
      </c>
      <c r="AE681" s="197">
        <v>31872.23</v>
      </c>
      <c r="AF681" s="197">
        <v>33465.839999999997</v>
      </c>
      <c r="AG681" s="197">
        <v>35139.129999999997</v>
      </c>
      <c r="AH681" s="197">
        <v>36896.089999999997</v>
      </c>
      <c r="AI681" s="197">
        <v>38740.89</v>
      </c>
      <c r="AJ681" s="197">
        <v>40677.93</v>
      </c>
      <c r="AK681" s="197">
        <v>42711.83</v>
      </c>
    </row>
    <row r="682" spans="2:37" x14ac:dyDescent="0.3">
      <c r="B682" s="76"/>
      <c r="C682" s="136"/>
      <c r="D682" s="136"/>
      <c r="Q682" s="166"/>
      <c r="AC682" s="197">
        <v>678</v>
      </c>
      <c r="AD682" s="197">
        <v>31121</v>
      </c>
      <c r="AE682" s="197">
        <v>32677.05</v>
      </c>
      <c r="AF682" s="197">
        <v>34310.9</v>
      </c>
      <c r="AG682" s="197">
        <v>36026.449999999997</v>
      </c>
      <c r="AH682" s="197">
        <v>37827.769999999997</v>
      </c>
      <c r="AI682" s="197">
        <v>39719.160000000003</v>
      </c>
      <c r="AJ682" s="197">
        <v>41705.120000000003</v>
      </c>
      <c r="AK682" s="197">
        <v>43790.38</v>
      </c>
    </row>
    <row r="683" spans="2:37" x14ac:dyDescent="0.3">
      <c r="B683" s="76"/>
      <c r="C683" s="136"/>
      <c r="D683" s="136"/>
      <c r="Q683" s="166"/>
      <c r="AC683" s="197">
        <v>679</v>
      </c>
      <c r="AD683" s="197">
        <v>36115.5</v>
      </c>
      <c r="AE683" s="197">
        <v>37921.279999999999</v>
      </c>
      <c r="AF683" s="197">
        <v>39817.339999999997</v>
      </c>
      <c r="AG683" s="197">
        <v>41808.21</v>
      </c>
      <c r="AH683" s="197">
        <v>43898.62</v>
      </c>
      <c r="AI683" s="197">
        <v>46093.55</v>
      </c>
      <c r="AJ683" s="197">
        <v>48398.23</v>
      </c>
      <c r="AK683" s="197">
        <v>50818.14</v>
      </c>
    </row>
    <row r="684" spans="2:37" x14ac:dyDescent="0.3">
      <c r="B684" s="76"/>
      <c r="C684" s="136"/>
      <c r="D684" s="136"/>
      <c r="Q684" s="166"/>
      <c r="AC684" s="197">
        <v>680</v>
      </c>
      <c r="AD684" s="197">
        <v>43276.5</v>
      </c>
      <c r="AE684" s="197">
        <v>45440.33</v>
      </c>
      <c r="AF684" s="197">
        <v>47712.35</v>
      </c>
      <c r="AG684" s="197">
        <v>50097.97</v>
      </c>
      <c r="AH684" s="197">
        <v>52602.87</v>
      </c>
      <c r="AI684" s="197">
        <v>55233.01</v>
      </c>
      <c r="AJ684" s="197">
        <v>57994.66</v>
      </c>
      <c r="AK684" s="197">
        <v>60894.39</v>
      </c>
    </row>
    <row r="685" spans="2:37" x14ac:dyDescent="0.3">
      <c r="B685" s="76"/>
      <c r="C685" s="136"/>
      <c r="D685" s="136"/>
      <c r="Q685" s="166"/>
      <c r="AC685" s="197">
        <v>681</v>
      </c>
      <c r="AD685" s="197">
        <v>45139.5</v>
      </c>
      <c r="AE685" s="197">
        <v>47396.480000000003</v>
      </c>
      <c r="AF685" s="197">
        <v>49766.3</v>
      </c>
      <c r="AG685" s="197">
        <v>52254.62</v>
      </c>
      <c r="AH685" s="197">
        <v>54867.35</v>
      </c>
      <c r="AI685" s="197">
        <v>57610.720000000001</v>
      </c>
      <c r="AJ685" s="197">
        <v>60491.26</v>
      </c>
      <c r="AK685" s="197">
        <v>63515.82</v>
      </c>
    </row>
    <row r="686" spans="2:37" x14ac:dyDescent="0.3">
      <c r="B686" s="76"/>
      <c r="C686" s="136"/>
      <c r="D686" s="136"/>
      <c r="Q686" s="166"/>
      <c r="AC686" s="197">
        <v>682</v>
      </c>
      <c r="AD686" s="197">
        <v>46105</v>
      </c>
      <c r="AE686" s="197">
        <v>48410.25</v>
      </c>
      <c r="AF686" s="197">
        <v>50830.76</v>
      </c>
      <c r="AG686" s="197">
        <v>53372.3</v>
      </c>
      <c r="AH686" s="197">
        <v>56040.92</v>
      </c>
      <c r="AI686" s="197">
        <v>58842.97</v>
      </c>
      <c r="AJ686" s="197">
        <v>61785.120000000003</v>
      </c>
      <c r="AK686" s="197">
        <v>64874.38</v>
      </c>
    </row>
    <row r="687" spans="2:37" x14ac:dyDescent="0.3">
      <c r="B687" s="76"/>
      <c r="C687" s="136"/>
      <c r="D687" s="136"/>
      <c r="Q687" s="166"/>
      <c r="AC687" s="197">
        <v>683</v>
      </c>
      <c r="AD687" s="197">
        <v>46330.5</v>
      </c>
      <c r="AE687" s="197">
        <v>48647.03</v>
      </c>
      <c r="AF687" s="197">
        <v>51079.38</v>
      </c>
      <c r="AG687" s="197">
        <v>53633.35</v>
      </c>
      <c r="AH687" s="197">
        <v>56315.02</v>
      </c>
      <c r="AI687" s="197">
        <v>59130.77</v>
      </c>
      <c r="AJ687" s="197">
        <v>62087.31</v>
      </c>
      <c r="AK687" s="197">
        <v>65191.68</v>
      </c>
    </row>
    <row r="688" spans="2:37" x14ac:dyDescent="0.3">
      <c r="B688" s="76"/>
      <c r="C688" s="136"/>
      <c r="D688" s="136"/>
      <c r="Q688" s="166"/>
      <c r="AC688" s="197">
        <v>684</v>
      </c>
      <c r="AD688" s="197">
        <v>46399</v>
      </c>
      <c r="AE688" s="197">
        <v>48718.95</v>
      </c>
      <c r="AF688" s="197">
        <v>51154.9</v>
      </c>
      <c r="AG688" s="197">
        <v>53712.65</v>
      </c>
      <c r="AH688" s="197">
        <v>56398.28</v>
      </c>
      <c r="AI688" s="197">
        <v>59218.19</v>
      </c>
      <c r="AJ688" s="197">
        <v>62179.1</v>
      </c>
      <c r="AK688" s="197">
        <v>65288.06</v>
      </c>
    </row>
    <row r="689" spans="2:37" x14ac:dyDescent="0.3">
      <c r="B689" s="76"/>
      <c r="C689" s="136"/>
      <c r="D689" s="136"/>
      <c r="Q689" s="166"/>
      <c r="AC689" s="197">
        <v>685</v>
      </c>
      <c r="AD689" s="197">
        <v>46725</v>
      </c>
      <c r="AE689" s="197">
        <v>49061.25</v>
      </c>
      <c r="AF689" s="197">
        <v>51514.31</v>
      </c>
      <c r="AG689" s="197">
        <v>54090.03</v>
      </c>
      <c r="AH689" s="197">
        <v>56794.53</v>
      </c>
      <c r="AI689" s="197">
        <v>59634.26</v>
      </c>
      <c r="AJ689" s="197">
        <v>62615.97</v>
      </c>
      <c r="AK689" s="197">
        <v>65746.77</v>
      </c>
    </row>
    <row r="690" spans="2:37" x14ac:dyDescent="0.3">
      <c r="B690" s="76"/>
      <c r="C690" s="136"/>
      <c r="D690" s="136"/>
      <c r="Q690" s="166"/>
      <c r="AC690" s="197">
        <v>686</v>
      </c>
      <c r="AD690" s="197">
        <v>46793</v>
      </c>
      <c r="AE690" s="197">
        <v>49132.65</v>
      </c>
      <c r="AF690" s="197">
        <v>51589.279999999999</v>
      </c>
      <c r="AG690" s="197">
        <v>54168.74</v>
      </c>
      <c r="AH690" s="197">
        <v>56877.18</v>
      </c>
      <c r="AI690" s="197">
        <v>59721.04</v>
      </c>
      <c r="AJ690" s="197">
        <v>62707.09</v>
      </c>
      <c r="AK690" s="197">
        <v>65842.44</v>
      </c>
    </row>
    <row r="691" spans="2:37" x14ac:dyDescent="0.3">
      <c r="B691" s="76"/>
      <c r="C691" s="136"/>
      <c r="D691" s="136"/>
      <c r="Q691" s="166"/>
      <c r="AC691" s="197">
        <v>687</v>
      </c>
      <c r="AD691" s="197">
        <v>46711</v>
      </c>
      <c r="AE691" s="197">
        <v>49046.55</v>
      </c>
      <c r="AF691" s="197">
        <v>51498.879999999997</v>
      </c>
      <c r="AG691" s="197">
        <v>54073.82</v>
      </c>
      <c r="AH691" s="197">
        <v>56777.51</v>
      </c>
      <c r="AI691" s="197">
        <v>59616.39</v>
      </c>
      <c r="AJ691" s="197">
        <v>62597.21</v>
      </c>
      <c r="AK691" s="197">
        <v>65727.070000000007</v>
      </c>
    </row>
    <row r="692" spans="2:37" x14ac:dyDescent="0.3">
      <c r="B692" s="76"/>
      <c r="C692" s="136"/>
      <c r="D692" s="136"/>
      <c r="Q692" s="166"/>
      <c r="AC692" s="197">
        <v>688</v>
      </c>
      <c r="AD692" s="197">
        <v>47491</v>
      </c>
      <c r="AE692" s="197">
        <v>49865.55</v>
      </c>
      <c r="AF692" s="197">
        <v>52358.83</v>
      </c>
      <c r="AG692" s="197">
        <v>54976.77</v>
      </c>
      <c r="AH692" s="197">
        <v>57725.61</v>
      </c>
      <c r="AI692" s="197">
        <v>60611.89</v>
      </c>
      <c r="AJ692" s="197">
        <v>63642.48</v>
      </c>
      <c r="AK692" s="197">
        <v>66824.600000000006</v>
      </c>
    </row>
    <row r="693" spans="2:37" x14ac:dyDescent="0.3">
      <c r="B693" s="76"/>
      <c r="C693" s="136"/>
      <c r="D693" s="136"/>
      <c r="Q693" s="166"/>
      <c r="AC693" s="197">
        <v>689</v>
      </c>
      <c r="AD693" s="197">
        <v>50217.5</v>
      </c>
      <c r="AE693" s="197">
        <v>52728.38</v>
      </c>
      <c r="AF693" s="197">
        <v>55364.800000000003</v>
      </c>
      <c r="AG693" s="197">
        <v>58133.04</v>
      </c>
      <c r="AH693" s="197">
        <v>61039.69</v>
      </c>
      <c r="AI693" s="197">
        <v>64091.67</v>
      </c>
      <c r="AJ693" s="197">
        <v>67296.25</v>
      </c>
      <c r="AK693" s="197">
        <v>70661.06</v>
      </c>
    </row>
    <row r="694" spans="2:37" x14ac:dyDescent="0.3">
      <c r="B694" s="76"/>
      <c r="C694" s="136"/>
      <c r="D694" s="136"/>
      <c r="Q694" s="166"/>
      <c r="AC694" s="197">
        <v>690</v>
      </c>
      <c r="AD694" s="197">
        <v>52700.5</v>
      </c>
      <c r="AE694" s="197">
        <v>55335.53</v>
      </c>
      <c r="AF694" s="197">
        <v>58102.31</v>
      </c>
      <c r="AG694" s="197">
        <v>61007.43</v>
      </c>
      <c r="AH694" s="197">
        <v>64057.8</v>
      </c>
      <c r="AI694" s="197">
        <v>67260.69</v>
      </c>
      <c r="AJ694" s="197">
        <v>70623.72</v>
      </c>
      <c r="AK694" s="197">
        <v>74154.91</v>
      </c>
    </row>
    <row r="695" spans="2:37" x14ac:dyDescent="0.3">
      <c r="B695" s="76"/>
      <c r="C695" s="136"/>
      <c r="D695" s="136"/>
      <c r="Q695" s="166"/>
      <c r="AC695" s="197">
        <v>691</v>
      </c>
      <c r="AD695" s="197">
        <v>52362.5</v>
      </c>
      <c r="AE695" s="197">
        <v>54980.63</v>
      </c>
      <c r="AF695" s="197">
        <v>57729.66</v>
      </c>
      <c r="AG695" s="197">
        <v>60616.14</v>
      </c>
      <c r="AH695" s="197">
        <v>63646.95</v>
      </c>
      <c r="AI695" s="197">
        <v>66829.3</v>
      </c>
      <c r="AJ695" s="197">
        <v>70170.77</v>
      </c>
      <c r="AK695" s="197">
        <v>73679.31</v>
      </c>
    </row>
    <row r="696" spans="2:37" x14ac:dyDescent="0.3">
      <c r="B696" s="76"/>
      <c r="C696" s="136"/>
      <c r="D696" s="136"/>
      <c r="Q696" s="166"/>
      <c r="AC696" s="197">
        <v>692</v>
      </c>
      <c r="AD696" s="197">
        <v>50541.5</v>
      </c>
      <c r="AE696" s="197">
        <v>53068.58</v>
      </c>
      <c r="AF696" s="197">
        <v>55722.01</v>
      </c>
      <c r="AG696" s="197">
        <v>58508.11</v>
      </c>
      <c r="AH696" s="197">
        <v>61433.52</v>
      </c>
      <c r="AI696" s="197">
        <v>64505.2</v>
      </c>
      <c r="AJ696" s="197">
        <v>67730.460000000006</v>
      </c>
      <c r="AK696" s="197">
        <v>71116.98</v>
      </c>
    </row>
    <row r="697" spans="2:37" x14ac:dyDescent="0.3">
      <c r="B697" s="76"/>
      <c r="C697" s="136"/>
      <c r="D697" s="136"/>
      <c r="Q697" s="166"/>
      <c r="AC697" s="197">
        <v>693</v>
      </c>
      <c r="AD697" s="197">
        <v>47547</v>
      </c>
      <c r="AE697" s="197">
        <v>49924.35</v>
      </c>
      <c r="AF697" s="197">
        <v>52420.57</v>
      </c>
      <c r="AG697" s="197">
        <v>55041.599999999999</v>
      </c>
      <c r="AH697" s="197">
        <v>57793.68</v>
      </c>
      <c r="AI697" s="197">
        <v>60683.360000000001</v>
      </c>
      <c r="AJ697" s="197">
        <v>63717.53</v>
      </c>
      <c r="AK697" s="197">
        <v>66903.41</v>
      </c>
    </row>
    <row r="698" spans="2:37" x14ac:dyDescent="0.3">
      <c r="B698" s="76"/>
      <c r="C698" s="136"/>
      <c r="D698" s="136"/>
      <c r="Q698" s="166"/>
      <c r="AC698" s="197">
        <v>694</v>
      </c>
      <c r="AD698" s="197">
        <v>43035</v>
      </c>
      <c r="AE698" s="197">
        <v>45186.75</v>
      </c>
      <c r="AF698" s="197">
        <v>47446.09</v>
      </c>
      <c r="AG698" s="197">
        <v>49818.39</v>
      </c>
      <c r="AH698" s="197">
        <v>52309.31</v>
      </c>
      <c r="AI698" s="197">
        <v>54924.78</v>
      </c>
      <c r="AJ698" s="197">
        <v>57671.02</v>
      </c>
      <c r="AK698" s="197">
        <v>60554.57</v>
      </c>
    </row>
    <row r="699" spans="2:37" x14ac:dyDescent="0.3">
      <c r="B699" s="76"/>
      <c r="C699" s="136"/>
      <c r="D699" s="136"/>
      <c r="Q699" s="166"/>
      <c r="AC699" s="197">
        <v>695</v>
      </c>
      <c r="AD699" s="197">
        <v>38215.5</v>
      </c>
      <c r="AE699" s="197">
        <v>40126.28</v>
      </c>
      <c r="AF699" s="197">
        <v>42132.59</v>
      </c>
      <c r="AG699" s="197">
        <v>44239.22</v>
      </c>
      <c r="AH699" s="197">
        <v>46451.18</v>
      </c>
      <c r="AI699" s="197">
        <v>48773.74</v>
      </c>
      <c r="AJ699" s="197">
        <v>51212.43</v>
      </c>
      <c r="AK699" s="197">
        <v>53773.05</v>
      </c>
    </row>
    <row r="700" spans="2:37" x14ac:dyDescent="0.3">
      <c r="B700" s="76"/>
      <c r="C700" s="136"/>
      <c r="D700" s="136"/>
      <c r="Q700" s="166"/>
      <c r="AC700" s="197">
        <v>696</v>
      </c>
      <c r="AD700" s="197">
        <v>34085</v>
      </c>
      <c r="AE700" s="197">
        <v>35789.25</v>
      </c>
      <c r="AF700" s="197">
        <v>37578.71</v>
      </c>
      <c r="AG700" s="197">
        <v>39457.65</v>
      </c>
      <c r="AH700" s="197">
        <v>41430.53</v>
      </c>
      <c r="AI700" s="197">
        <v>43502.06</v>
      </c>
      <c r="AJ700" s="197">
        <v>45677.16</v>
      </c>
      <c r="AK700" s="197">
        <v>47961.02</v>
      </c>
    </row>
    <row r="701" spans="2:37" x14ac:dyDescent="0.3">
      <c r="B701" s="76"/>
      <c r="C701" s="136"/>
      <c r="D701" s="136"/>
      <c r="Q701" s="166"/>
      <c r="AC701" s="197">
        <v>697</v>
      </c>
      <c r="AD701" s="197">
        <v>33815</v>
      </c>
      <c r="AE701" s="197">
        <v>35505.75</v>
      </c>
      <c r="AF701" s="197">
        <v>37281.040000000001</v>
      </c>
      <c r="AG701" s="197">
        <v>39145.089999999997</v>
      </c>
      <c r="AH701" s="197">
        <v>41102.339999999997</v>
      </c>
      <c r="AI701" s="197">
        <v>43157.46</v>
      </c>
      <c r="AJ701" s="197">
        <v>45315.33</v>
      </c>
      <c r="AK701" s="197">
        <v>47581.1</v>
      </c>
    </row>
    <row r="702" spans="2:37" x14ac:dyDescent="0.3">
      <c r="B702" s="76"/>
      <c r="C702" s="136"/>
      <c r="D702" s="136"/>
      <c r="Q702" s="166"/>
      <c r="AC702" s="197">
        <v>698</v>
      </c>
      <c r="AD702" s="197">
        <v>33977.5</v>
      </c>
      <c r="AE702" s="197">
        <v>35676.379999999997</v>
      </c>
      <c r="AF702" s="197">
        <v>37460.199999999997</v>
      </c>
      <c r="AG702" s="197">
        <v>39333.21</v>
      </c>
      <c r="AH702" s="197">
        <v>41299.870000000003</v>
      </c>
      <c r="AI702" s="197">
        <v>43364.86</v>
      </c>
      <c r="AJ702" s="197">
        <v>45533.1</v>
      </c>
      <c r="AK702" s="197">
        <v>47809.760000000002</v>
      </c>
    </row>
    <row r="703" spans="2:37" x14ac:dyDescent="0.3">
      <c r="B703" s="76"/>
      <c r="C703" s="136"/>
      <c r="D703" s="136"/>
      <c r="Q703" s="166"/>
      <c r="AC703" s="197">
        <v>699</v>
      </c>
      <c r="AD703" s="197">
        <v>33615</v>
      </c>
      <c r="AE703" s="197">
        <v>35295.75</v>
      </c>
      <c r="AF703" s="197">
        <v>37060.54</v>
      </c>
      <c r="AG703" s="197">
        <v>38913.57</v>
      </c>
      <c r="AH703" s="197">
        <v>40859.25</v>
      </c>
      <c r="AI703" s="197">
        <v>42902.21</v>
      </c>
      <c r="AJ703" s="197">
        <v>45047.32</v>
      </c>
      <c r="AK703" s="197">
        <v>47299.69</v>
      </c>
    </row>
    <row r="704" spans="2:37" x14ac:dyDescent="0.3">
      <c r="B704" s="76"/>
      <c r="C704" s="136"/>
      <c r="D704" s="136"/>
      <c r="Q704" s="166"/>
      <c r="AC704" s="197">
        <v>700</v>
      </c>
      <c r="AD704" s="197">
        <v>32932.5</v>
      </c>
      <c r="AE704" s="197">
        <v>34579.129999999997</v>
      </c>
      <c r="AF704" s="197">
        <v>36308.089999999997</v>
      </c>
      <c r="AG704" s="197">
        <v>38123.49</v>
      </c>
      <c r="AH704" s="197">
        <v>40029.660000000003</v>
      </c>
      <c r="AI704" s="197">
        <v>42031.14</v>
      </c>
      <c r="AJ704" s="197">
        <v>44132.7</v>
      </c>
      <c r="AK704" s="197">
        <v>46339.34</v>
      </c>
    </row>
    <row r="705" spans="2:37" x14ac:dyDescent="0.3">
      <c r="B705" s="76"/>
      <c r="C705" s="136"/>
      <c r="D705" s="136"/>
      <c r="Q705" s="166"/>
      <c r="AC705" s="197">
        <v>701</v>
      </c>
      <c r="AD705" s="197">
        <v>32214.5</v>
      </c>
      <c r="AE705" s="197">
        <v>33825.230000000003</v>
      </c>
      <c r="AF705" s="197">
        <v>35516.49</v>
      </c>
      <c r="AG705" s="197">
        <v>37292.31</v>
      </c>
      <c r="AH705" s="197">
        <v>39156.93</v>
      </c>
      <c r="AI705" s="197">
        <v>41114.78</v>
      </c>
      <c r="AJ705" s="197">
        <v>43170.52</v>
      </c>
      <c r="AK705" s="197">
        <v>45329.05</v>
      </c>
    </row>
    <row r="706" spans="2:37" x14ac:dyDescent="0.3">
      <c r="B706" s="76"/>
      <c r="C706" s="136"/>
      <c r="D706" s="136"/>
      <c r="Q706" s="166"/>
      <c r="AC706" s="197">
        <v>702</v>
      </c>
      <c r="AD706" s="197">
        <v>33300.5</v>
      </c>
      <c r="AE706" s="197">
        <v>34965.53</v>
      </c>
      <c r="AF706" s="197">
        <v>36713.81</v>
      </c>
      <c r="AG706" s="197">
        <v>38549.5</v>
      </c>
      <c r="AH706" s="197">
        <v>40476.980000000003</v>
      </c>
      <c r="AI706" s="197">
        <v>42500.83</v>
      </c>
      <c r="AJ706" s="197">
        <v>44625.87</v>
      </c>
      <c r="AK706" s="197">
        <v>46857.16</v>
      </c>
    </row>
    <row r="707" spans="2:37" x14ac:dyDescent="0.3">
      <c r="B707" s="76"/>
      <c r="C707" s="136"/>
      <c r="D707" s="136"/>
      <c r="Q707" s="166"/>
      <c r="AC707" s="197">
        <v>703</v>
      </c>
      <c r="AD707" s="197">
        <v>37435</v>
      </c>
      <c r="AE707" s="197">
        <v>39306.75</v>
      </c>
      <c r="AF707" s="197">
        <v>41272.089999999997</v>
      </c>
      <c r="AG707" s="197">
        <v>43335.69</v>
      </c>
      <c r="AH707" s="197">
        <v>45502.47</v>
      </c>
      <c r="AI707" s="197">
        <v>47777.59</v>
      </c>
      <c r="AJ707" s="197">
        <v>50166.47</v>
      </c>
      <c r="AK707" s="197">
        <v>52674.79</v>
      </c>
    </row>
    <row r="708" spans="2:37" x14ac:dyDescent="0.3">
      <c r="B708" s="76"/>
      <c r="C708" s="136"/>
      <c r="D708" s="136"/>
      <c r="Q708" s="166"/>
      <c r="AC708" s="197">
        <v>704</v>
      </c>
      <c r="AD708" s="197">
        <v>43973.5</v>
      </c>
      <c r="AE708" s="197">
        <v>46172.18</v>
      </c>
      <c r="AF708" s="197">
        <v>48480.79</v>
      </c>
      <c r="AG708" s="197">
        <v>50904.83</v>
      </c>
      <c r="AH708" s="197">
        <v>53450.07</v>
      </c>
      <c r="AI708" s="197">
        <v>56122.57</v>
      </c>
      <c r="AJ708" s="197">
        <v>58928.7</v>
      </c>
      <c r="AK708" s="197">
        <v>61875.14</v>
      </c>
    </row>
    <row r="709" spans="2:37" x14ac:dyDescent="0.3">
      <c r="B709" s="76"/>
      <c r="C709" s="136"/>
      <c r="D709" s="136"/>
      <c r="Q709" s="166"/>
      <c r="AC709" s="197">
        <v>705</v>
      </c>
      <c r="AD709" s="197">
        <v>45997.5</v>
      </c>
      <c r="AE709" s="197">
        <v>48297.38</v>
      </c>
      <c r="AF709" s="197">
        <v>50712.25</v>
      </c>
      <c r="AG709" s="197">
        <v>53247.86</v>
      </c>
      <c r="AH709" s="197">
        <v>55910.25</v>
      </c>
      <c r="AI709" s="197">
        <v>58705.760000000002</v>
      </c>
      <c r="AJ709" s="197">
        <v>61641.05</v>
      </c>
      <c r="AK709" s="197">
        <v>64723.1</v>
      </c>
    </row>
    <row r="710" spans="2:37" x14ac:dyDescent="0.3">
      <c r="B710" s="76"/>
      <c r="C710" s="136"/>
      <c r="D710" s="136"/>
      <c r="Q710" s="166"/>
      <c r="AC710" s="197">
        <v>706</v>
      </c>
      <c r="AD710" s="197">
        <v>46807</v>
      </c>
      <c r="AE710" s="197">
        <v>49147.35</v>
      </c>
      <c r="AF710" s="197">
        <v>51604.72</v>
      </c>
      <c r="AG710" s="197">
        <v>54184.959999999999</v>
      </c>
      <c r="AH710" s="197">
        <v>56894.21</v>
      </c>
      <c r="AI710" s="197">
        <v>59738.92</v>
      </c>
      <c r="AJ710" s="197">
        <v>62725.87</v>
      </c>
      <c r="AK710" s="197">
        <v>65862.16</v>
      </c>
    </row>
    <row r="711" spans="2:37" x14ac:dyDescent="0.3">
      <c r="B711" s="76"/>
      <c r="C711" s="136"/>
      <c r="D711" s="136"/>
      <c r="Q711" s="166"/>
      <c r="AC711" s="197">
        <v>707</v>
      </c>
      <c r="AD711" s="197">
        <v>46791</v>
      </c>
      <c r="AE711" s="197">
        <v>49130.55</v>
      </c>
      <c r="AF711" s="197">
        <v>51587.08</v>
      </c>
      <c r="AG711" s="197">
        <v>54166.43</v>
      </c>
      <c r="AH711" s="197">
        <v>56874.75</v>
      </c>
      <c r="AI711" s="197">
        <v>59718.49</v>
      </c>
      <c r="AJ711" s="197">
        <v>62704.41</v>
      </c>
      <c r="AK711" s="197">
        <v>65839.63</v>
      </c>
    </row>
    <row r="712" spans="2:37" x14ac:dyDescent="0.3">
      <c r="B712" s="76"/>
      <c r="C712" s="136"/>
      <c r="D712" s="136"/>
      <c r="Q712" s="166"/>
      <c r="AC712" s="197">
        <v>708</v>
      </c>
      <c r="AD712" s="197">
        <v>46460</v>
      </c>
      <c r="AE712" s="197">
        <v>48783</v>
      </c>
      <c r="AF712" s="197">
        <v>51222.15</v>
      </c>
      <c r="AG712" s="197">
        <v>53783.26</v>
      </c>
      <c r="AH712" s="197">
        <v>56472.42</v>
      </c>
      <c r="AI712" s="197">
        <v>59296.04</v>
      </c>
      <c r="AJ712" s="197">
        <v>62260.84</v>
      </c>
      <c r="AK712" s="197">
        <v>65373.88</v>
      </c>
    </row>
    <row r="713" spans="2:37" x14ac:dyDescent="0.3">
      <c r="B713" s="76"/>
      <c r="C713" s="136"/>
      <c r="D713" s="136"/>
      <c r="Q713" s="166"/>
      <c r="AC713" s="197">
        <v>709</v>
      </c>
      <c r="AD713" s="197">
        <v>45774</v>
      </c>
      <c r="AE713" s="197">
        <v>48062.7</v>
      </c>
      <c r="AF713" s="197">
        <v>50465.84</v>
      </c>
      <c r="AG713" s="197">
        <v>52989.13</v>
      </c>
      <c r="AH713" s="197">
        <v>55638.59</v>
      </c>
      <c r="AI713" s="197">
        <v>58420.52</v>
      </c>
      <c r="AJ713" s="197">
        <v>61341.55</v>
      </c>
      <c r="AK713" s="197">
        <v>64408.63</v>
      </c>
    </row>
    <row r="714" spans="2:37" x14ac:dyDescent="0.3">
      <c r="B714" s="76"/>
      <c r="C714" s="136"/>
      <c r="D714" s="136"/>
      <c r="Q714" s="166"/>
      <c r="AC714" s="197">
        <v>710</v>
      </c>
      <c r="AD714" s="197">
        <v>44880</v>
      </c>
      <c r="AE714" s="197">
        <v>47124</v>
      </c>
      <c r="AF714" s="197">
        <v>49480.2</v>
      </c>
      <c r="AG714" s="197">
        <v>51954.21</v>
      </c>
      <c r="AH714" s="197">
        <v>54551.92</v>
      </c>
      <c r="AI714" s="197">
        <v>57279.519999999997</v>
      </c>
      <c r="AJ714" s="197">
        <v>60143.5</v>
      </c>
      <c r="AK714" s="197">
        <v>63150.68</v>
      </c>
    </row>
    <row r="715" spans="2:37" x14ac:dyDescent="0.3">
      <c r="B715" s="76"/>
      <c r="C715" s="136"/>
      <c r="D715" s="136"/>
      <c r="Q715" s="166"/>
      <c r="AC715" s="197">
        <v>711</v>
      </c>
      <c r="AD715" s="197">
        <v>44643</v>
      </c>
      <c r="AE715" s="197">
        <v>46875.15</v>
      </c>
      <c r="AF715" s="197">
        <v>49218.91</v>
      </c>
      <c r="AG715" s="197">
        <v>51679.86</v>
      </c>
      <c r="AH715" s="197">
        <v>54263.85</v>
      </c>
      <c r="AI715" s="197">
        <v>56977.04</v>
      </c>
      <c r="AJ715" s="197">
        <v>59825.89</v>
      </c>
      <c r="AK715" s="197">
        <v>62817.18</v>
      </c>
    </row>
    <row r="716" spans="2:37" x14ac:dyDescent="0.3">
      <c r="B716" s="76"/>
      <c r="C716" s="136"/>
      <c r="D716" s="136"/>
      <c r="Q716" s="166"/>
      <c r="AC716" s="197">
        <v>712</v>
      </c>
      <c r="AD716" s="197">
        <v>44708.5</v>
      </c>
      <c r="AE716" s="197">
        <v>46943.93</v>
      </c>
      <c r="AF716" s="197">
        <v>49291.13</v>
      </c>
      <c r="AG716" s="197">
        <v>51755.69</v>
      </c>
      <c r="AH716" s="197">
        <v>54343.47</v>
      </c>
      <c r="AI716" s="197">
        <v>57060.639999999999</v>
      </c>
      <c r="AJ716" s="197">
        <v>59913.67</v>
      </c>
      <c r="AK716" s="197">
        <v>62909.35</v>
      </c>
    </row>
    <row r="717" spans="2:37" x14ac:dyDescent="0.3">
      <c r="B717" s="76"/>
      <c r="C717" s="136"/>
      <c r="D717" s="136"/>
      <c r="Q717" s="166"/>
      <c r="AC717" s="197">
        <v>713</v>
      </c>
      <c r="AD717" s="197">
        <v>46998</v>
      </c>
      <c r="AE717" s="197">
        <v>49347.9</v>
      </c>
      <c r="AF717" s="197">
        <v>51815.3</v>
      </c>
      <c r="AG717" s="197">
        <v>54406.07</v>
      </c>
      <c r="AH717" s="197">
        <v>57126.37</v>
      </c>
      <c r="AI717" s="197">
        <v>59982.69</v>
      </c>
      <c r="AJ717" s="197">
        <v>62981.82</v>
      </c>
      <c r="AK717" s="197">
        <v>66130.91</v>
      </c>
    </row>
    <row r="718" spans="2:37" x14ac:dyDescent="0.3">
      <c r="B718" s="76"/>
      <c r="C718" s="136"/>
      <c r="D718" s="136"/>
      <c r="Q718" s="166"/>
      <c r="AC718" s="197">
        <v>714</v>
      </c>
      <c r="AD718" s="197">
        <v>50882</v>
      </c>
      <c r="AE718" s="197">
        <v>53426.1</v>
      </c>
      <c r="AF718" s="197">
        <v>56097.41</v>
      </c>
      <c r="AG718" s="197">
        <v>58902.28</v>
      </c>
      <c r="AH718" s="197">
        <v>61847.39</v>
      </c>
      <c r="AI718" s="197">
        <v>64939.76</v>
      </c>
      <c r="AJ718" s="197">
        <v>68186.75</v>
      </c>
      <c r="AK718" s="197">
        <v>71596.09</v>
      </c>
    </row>
    <row r="719" spans="2:37" x14ac:dyDescent="0.3">
      <c r="B719" s="76"/>
      <c r="C719" s="136"/>
      <c r="D719" s="136"/>
      <c r="Q719" s="166"/>
      <c r="AC719" s="197">
        <v>715</v>
      </c>
      <c r="AD719" s="197">
        <v>50330.5</v>
      </c>
      <c r="AE719" s="197">
        <v>52847.03</v>
      </c>
      <c r="AF719" s="197">
        <v>55489.38</v>
      </c>
      <c r="AG719" s="197">
        <v>58263.85</v>
      </c>
      <c r="AH719" s="197">
        <v>61177.04</v>
      </c>
      <c r="AI719" s="197">
        <v>64235.89</v>
      </c>
      <c r="AJ719" s="197">
        <v>67447.679999999993</v>
      </c>
      <c r="AK719" s="197">
        <v>70820.06</v>
      </c>
    </row>
    <row r="720" spans="2:37" x14ac:dyDescent="0.3">
      <c r="B720" s="76"/>
      <c r="C720" s="136"/>
      <c r="D720" s="136"/>
      <c r="Q720" s="166"/>
      <c r="AC720" s="197">
        <v>716</v>
      </c>
      <c r="AD720" s="197">
        <v>47949</v>
      </c>
      <c r="AE720" s="197">
        <v>50346.45</v>
      </c>
      <c r="AF720" s="197">
        <v>52863.77</v>
      </c>
      <c r="AG720" s="197">
        <v>55506.96</v>
      </c>
      <c r="AH720" s="197">
        <v>58282.31</v>
      </c>
      <c r="AI720" s="197">
        <v>61196.43</v>
      </c>
      <c r="AJ720" s="197">
        <v>64256.25</v>
      </c>
      <c r="AK720" s="197">
        <v>67469.06</v>
      </c>
    </row>
    <row r="721" spans="2:37" x14ac:dyDescent="0.3">
      <c r="B721" s="76"/>
      <c r="C721" s="136"/>
      <c r="D721" s="136"/>
      <c r="Q721" s="166"/>
      <c r="AC721" s="197">
        <v>717</v>
      </c>
      <c r="AD721" s="197">
        <v>44800.5</v>
      </c>
      <c r="AE721" s="197">
        <v>47040.53</v>
      </c>
      <c r="AF721" s="197">
        <v>49392.56</v>
      </c>
      <c r="AG721" s="197">
        <v>51862.19</v>
      </c>
      <c r="AH721" s="197">
        <v>54455.3</v>
      </c>
      <c r="AI721" s="197">
        <v>57178.07</v>
      </c>
      <c r="AJ721" s="197">
        <v>60036.97</v>
      </c>
      <c r="AK721" s="197">
        <v>63038.82</v>
      </c>
    </row>
    <row r="722" spans="2:37" x14ac:dyDescent="0.3">
      <c r="B722" s="76"/>
      <c r="C722" s="136"/>
      <c r="D722" s="136"/>
      <c r="Q722" s="166"/>
      <c r="AC722" s="197">
        <v>718</v>
      </c>
      <c r="AD722" s="197">
        <v>40843</v>
      </c>
      <c r="AE722" s="197">
        <v>42885.15</v>
      </c>
      <c r="AF722" s="197">
        <v>45029.41</v>
      </c>
      <c r="AG722" s="197">
        <v>47280.88</v>
      </c>
      <c r="AH722" s="197">
        <v>49644.92</v>
      </c>
      <c r="AI722" s="197">
        <v>52127.17</v>
      </c>
      <c r="AJ722" s="197">
        <v>54733.53</v>
      </c>
      <c r="AK722" s="197">
        <v>57470.21</v>
      </c>
    </row>
    <row r="723" spans="2:37" x14ac:dyDescent="0.3">
      <c r="B723" s="76"/>
      <c r="C723" s="136"/>
      <c r="D723" s="136"/>
      <c r="Q723" s="166"/>
      <c r="AC723" s="197">
        <v>719</v>
      </c>
      <c r="AD723" s="197">
        <v>36965.5</v>
      </c>
      <c r="AE723" s="197">
        <v>38813.78</v>
      </c>
      <c r="AF723" s="197">
        <v>40754.47</v>
      </c>
      <c r="AG723" s="197">
        <v>42792.19</v>
      </c>
      <c r="AH723" s="197">
        <v>44931.8</v>
      </c>
      <c r="AI723" s="197">
        <v>47178.39</v>
      </c>
      <c r="AJ723" s="197">
        <v>49537.31</v>
      </c>
      <c r="AK723" s="197">
        <v>52014.18</v>
      </c>
    </row>
    <row r="724" spans="2:37" x14ac:dyDescent="0.3">
      <c r="B724" s="76"/>
      <c r="C724" s="136"/>
      <c r="D724" s="136"/>
      <c r="Q724" s="166"/>
      <c r="AC724" s="197">
        <v>720</v>
      </c>
      <c r="AD724" s="197">
        <v>33544.5</v>
      </c>
      <c r="AE724" s="197">
        <v>35221.730000000003</v>
      </c>
      <c r="AF724" s="197">
        <v>36982.82</v>
      </c>
      <c r="AG724" s="197">
        <v>38831.96</v>
      </c>
      <c r="AH724" s="197">
        <v>40773.56</v>
      </c>
      <c r="AI724" s="197">
        <v>42812.24</v>
      </c>
      <c r="AJ724" s="197">
        <v>44952.85</v>
      </c>
      <c r="AK724" s="197">
        <v>47200.49</v>
      </c>
    </row>
    <row r="725" spans="2:37" x14ac:dyDescent="0.3">
      <c r="B725" s="76"/>
      <c r="C725" s="136"/>
      <c r="D725" s="136"/>
      <c r="Q725" s="166"/>
      <c r="AC725" s="197">
        <v>721</v>
      </c>
      <c r="AD725" s="197">
        <v>33288.5</v>
      </c>
      <c r="AE725" s="197">
        <v>34952.93</v>
      </c>
      <c r="AF725" s="197">
        <v>36700.58</v>
      </c>
      <c r="AG725" s="197">
        <v>38535.61</v>
      </c>
      <c r="AH725" s="197">
        <v>40462.39</v>
      </c>
      <c r="AI725" s="197">
        <v>42485.51</v>
      </c>
      <c r="AJ725" s="197">
        <v>44609.79</v>
      </c>
      <c r="AK725" s="197">
        <v>46840.28</v>
      </c>
    </row>
    <row r="726" spans="2:37" x14ac:dyDescent="0.3">
      <c r="B726" s="76"/>
      <c r="C726" s="136"/>
      <c r="D726" s="136"/>
      <c r="Q726" s="166"/>
      <c r="AC726" s="197">
        <v>722</v>
      </c>
      <c r="AD726" s="197">
        <v>33053.5</v>
      </c>
      <c r="AE726" s="197">
        <v>34706.18</v>
      </c>
      <c r="AF726" s="197">
        <v>36441.49</v>
      </c>
      <c r="AG726" s="197">
        <v>38263.56</v>
      </c>
      <c r="AH726" s="197">
        <v>40176.74</v>
      </c>
      <c r="AI726" s="197">
        <v>42185.58</v>
      </c>
      <c r="AJ726" s="197">
        <v>44294.86</v>
      </c>
      <c r="AK726" s="197">
        <v>46509.599999999999</v>
      </c>
    </row>
    <row r="727" spans="2:37" x14ac:dyDescent="0.3">
      <c r="B727" s="76"/>
      <c r="C727" s="136"/>
      <c r="D727" s="136"/>
      <c r="Q727" s="166"/>
      <c r="AC727" s="197">
        <v>723</v>
      </c>
      <c r="AD727" s="197">
        <v>32393.5</v>
      </c>
      <c r="AE727" s="197">
        <v>34013.18</v>
      </c>
      <c r="AF727" s="197">
        <v>35713.839999999997</v>
      </c>
      <c r="AG727" s="197">
        <v>37499.53</v>
      </c>
      <c r="AH727" s="197">
        <v>39374.51</v>
      </c>
      <c r="AI727" s="197">
        <v>41343.24</v>
      </c>
      <c r="AJ727" s="197">
        <v>43410.400000000001</v>
      </c>
      <c r="AK727" s="197">
        <v>45580.92</v>
      </c>
    </row>
    <row r="728" spans="2:37" x14ac:dyDescent="0.3">
      <c r="B728" s="76"/>
      <c r="C728" s="136"/>
      <c r="D728" s="136"/>
      <c r="Q728" s="166"/>
      <c r="AC728" s="197">
        <v>724</v>
      </c>
      <c r="AD728" s="197">
        <v>31252</v>
      </c>
      <c r="AE728" s="197">
        <v>32814.6</v>
      </c>
      <c r="AF728" s="197">
        <v>34455.33</v>
      </c>
      <c r="AG728" s="197">
        <v>36178.1</v>
      </c>
      <c r="AH728" s="197">
        <v>37987.01</v>
      </c>
      <c r="AI728" s="197">
        <v>39886.36</v>
      </c>
      <c r="AJ728" s="197">
        <v>41880.68</v>
      </c>
      <c r="AK728" s="197">
        <v>43974.71</v>
      </c>
    </row>
    <row r="729" spans="2:37" x14ac:dyDescent="0.3">
      <c r="B729" s="76"/>
      <c r="C729" s="136"/>
      <c r="D729" s="136"/>
      <c r="Q729" s="166"/>
      <c r="AC729" s="197">
        <v>725</v>
      </c>
      <c r="AD729" s="197">
        <v>30127.5</v>
      </c>
      <c r="AE729" s="197">
        <v>31633.88</v>
      </c>
      <c r="AF729" s="197">
        <v>33215.57</v>
      </c>
      <c r="AG729" s="197">
        <v>34876.35</v>
      </c>
      <c r="AH729" s="197">
        <v>36620.17</v>
      </c>
      <c r="AI729" s="197">
        <v>38451.18</v>
      </c>
      <c r="AJ729" s="197">
        <v>40373.74</v>
      </c>
      <c r="AK729" s="197">
        <v>42392.43</v>
      </c>
    </row>
    <row r="730" spans="2:37" x14ac:dyDescent="0.3">
      <c r="B730" s="76"/>
      <c r="C730" s="136"/>
      <c r="D730" s="136"/>
      <c r="Q730" s="166"/>
      <c r="AC730" s="197">
        <v>726</v>
      </c>
      <c r="AD730" s="197">
        <v>30158</v>
      </c>
      <c r="AE730" s="197">
        <v>31665.9</v>
      </c>
      <c r="AF730" s="197">
        <v>33249.199999999997</v>
      </c>
      <c r="AG730" s="197">
        <v>34911.660000000003</v>
      </c>
      <c r="AH730" s="197">
        <v>36657.24</v>
      </c>
      <c r="AI730" s="197">
        <v>38490.1</v>
      </c>
      <c r="AJ730" s="197">
        <v>40414.61</v>
      </c>
      <c r="AK730" s="197">
        <v>42435.34</v>
      </c>
    </row>
    <row r="731" spans="2:37" x14ac:dyDescent="0.3">
      <c r="B731" s="76"/>
      <c r="C731" s="136"/>
      <c r="D731" s="136"/>
      <c r="Q731" s="166"/>
      <c r="AC731" s="197">
        <v>727</v>
      </c>
      <c r="AD731" s="197">
        <v>31256</v>
      </c>
      <c r="AE731" s="197">
        <v>32818.800000000003</v>
      </c>
      <c r="AF731" s="197">
        <v>34459.74</v>
      </c>
      <c r="AG731" s="197">
        <v>36182.730000000003</v>
      </c>
      <c r="AH731" s="197">
        <v>37991.870000000003</v>
      </c>
      <c r="AI731" s="197">
        <v>39891.46</v>
      </c>
      <c r="AJ731" s="197">
        <v>41886.03</v>
      </c>
      <c r="AK731" s="197">
        <v>43980.33</v>
      </c>
    </row>
    <row r="732" spans="2:37" x14ac:dyDescent="0.3">
      <c r="B732" s="76"/>
      <c r="C732" s="136"/>
      <c r="D732" s="136"/>
      <c r="Q732" s="166"/>
      <c r="AC732" s="197">
        <v>728</v>
      </c>
      <c r="AD732" s="197">
        <v>33517</v>
      </c>
      <c r="AE732" s="197">
        <v>35192.85</v>
      </c>
      <c r="AF732" s="197">
        <v>36952.49</v>
      </c>
      <c r="AG732" s="197">
        <v>38800.11</v>
      </c>
      <c r="AH732" s="197">
        <v>40740.120000000003</v>
      </c>
      <c r="AI732" s="197">
        <v>42777.13</v>
      </c>
      <c r="AJ732" s="197">
        <v>44915.99</v>
      </c>
      <c r="AK732" s="197">
        <v>47161.79</v>
      </c>
    </row>
    <row r="733" spans="2:37" x14ac:dyDescent="0.3">
      <c r="B733" s="76"/>
      <c r="C733" s="136"/>
      <c r="D733" s="136"/>
      <c r="Q733" s="166"/>
      <c r="AC733" s="197">
        <v>729</v>
      </c>
      <c r="AD733" s="197">
        <v>37288</v>
      </c>
      <c r="AE733" s="197">
        <v>39152.400000000001</v>
      </c>
      <c r="AF733" s="197">
        <v>41110.019999999997</v>
      </c>
      <c r="AG733" s="197">
        <v>43165.52</v>
      </c>
      <c r="AH733" s="197">
        <v>45323.8</v>
      </c>
      <c r="AI733" s="197">
        <v>47589.99</v>
      </c>
      <c r="AJ733" s="197">
        <v>49969.49</v>
      </c>
      <c r="AK733" s="197">
        <v>52467.96</v>
      </c>
    </row>
    <row r="734" spans="2:37" x14ac:dyDescent="0.3">
      <c r="B734" s="76"/>
      <c r="C734" s="136"/>
      <c r="D734" s="136"/>
      <c r="Q734" s="166"/>
      <c r="AC734" s="197">
        <v>730</v>
      </c>
      <c r="AD734" s="197">
        <v>40497.5</v>
      </c>
      <c r="AE734" s="197">
        <v>42522.38</v>
      </c>
      <c r="AF734" s="197">
        <v>44648.5</v>
      </c>
      <c r="AG734" s="197">
        <v>46880.93</v>
      </c>
      <c r="AH734" s="197">
        <v>49224.98</v>
      </c>
      <c r="AI734" s="197">
        <v>51686.23</v>
      </c>
      <c r="AJ734" s="197">
        <v>54270.54</v>
      </c>
      <c r="AK734" s="197">
        <v>56984.07</v>
      </c>
    </row>
    <row r="735" spans="2:37" x14ac:dyDescent="0.3">
      <c r="B735" s="76"/>
      <c r="C735" s="136"/>
      <c r="D735" s="136"/>
      <c r="Q735" s="166"/>
      <c r="AC735" s="197">
        <v>731</v>
      </c>
      <c r="AD735" s="197">
        <v>41426</v>
      </c>
      <c r="AE735" s="197">
        <v>43497.3</v>
      </c>
      <c r="AF735" s="197">
        <v>45672.17</v>
      </c>
      <c r="AG735" s="197">
        <v>47955.78</v>
      </c>
      <c r="AH735" s="197">
        <v>50353.57</v>
      </c>
      <c r="AI735" s="197">
        <v>52871.25</v>
      </c>
      <c r="AJ735" s="197">
        <v>55514.81</v>
      </c>
      <c r="AK735" s="197">
        <v>58290.55</v>
      </c>
    </row>
    <row r="736" spans="2:37" x14ac:dyDescent="0.3">
      <c r="B736" s="76"/>
      <c r="C736" s="136"/>
      <c r="D736" s="136"/>
      <c r="Q736" s="166"/>
      <c r="AC736" s="197">
        <v>732</v>
      </c>
      <c r="AD736" s="197">
        <v>41411.5</v>
      </c>
      <c r="AE736" s="197">
        <v>43482.080000000002</v>
      </c>
      <c r="AF736" s="197">
        <v>45656.18</v>
      </c>
      <c r="AG736" s="197">
        <v>47938.99</v>
      </c>
      <c r="AH736" s="197">
        <v>50335.94</v>
      </c>
      <c r="AI736" s="197">
        <v>52852.74</v>
      </c>
      <c r="AJ736" s="197">
        <v>55495.38</v>
      </c>
      <c r="AK736" s="197">
        <v>58270.15</v>
      </c>
    </row>
    <row r="737" spans="2:37" x14ac:dyDescent="0.3">
      <c r="B737" s="76"/>
      <c r="C737" s="136"/>
      <c r="D737" s="136"/>
      <c r="Q737" s="166"/>
      <c r="AC737" s="197">
        <v>733</v>
      </c>
      <c r="AD737" s="197">
        <v>41156.5</v>
      </c>
      <c r="AE737" s="197">
        <v>43214.33</v>
      </c>
      <c r="AF737" s="197">
        <v>45375.05</v>
      </c>
      <c r="AG737" s="197">
        <v>47643.8</v>
      </c>
      <c r="AH737" s="197">
        <v>50025.99</v>
      </c>
      <c r="AI737" s="197">
        <v>52527.29</v>
      </c>
      <c r="AJ737" s="197">
        <v>55153.65</v>
      </c>
      <c r="AK737" s="197">
        <v>57911.33</v>
      </c>
    </row>
    <row r="738" spans="2:37" x14ac:dyDescent="0.3">
      <c r="B738" s="76"/>
      <c r="C738" s="136"/>
      <c r="D738" s="136"/>
      <c r="Q738" s="166"/>
      <c r="AC738" s="197">
        <v>734</v>
      </c>
      <c r="AD738" s="197">
        <v>40449.5</v>
      </c>
      <c r="AE738" s="197">
        <v>42471.98</v>
      </c>
      <c r="AF738" s="197">
        <v>44595.58</v>
      </c>
      <c r="AG738" s="197">
        <v>46825.36</v>
      </c>
      <c r="AH738" s="197">
        <v>49166.63</v>
      </c>
      <c r="AI738" s="197">
        <v>51624.959999999999</v>
      </c>
      <c r="AJ738" s="197">
        <v>54206.21</v>
      </c>
      <c r="AK738" s="197">
        <v>56916.52</v>
      </c>
    </row>
    <row r="739" spans="2:37" x14ac:dyDescent="0.3">
      <c r="B739" s="76"/>
      <c r="C739" s="136"/>
      <c r="D739" s="136"/>
      <c r="Q739" s="166"/>
      <c r="AC739" s="197">
        <v>735</v>
      </c>
      <c r="AD739" s="197">
        <v>39873.5</v>
      </c>
      <c r="AE739" s="197">
        <v>41867.18</v>
      </c>
      <c r="AF739" s="197">
        <v>43960.54</v>
      </c>
      <c r="AG739" s="197">
        <v>46158.57</v>
      </c>
      <c r="AH739" s="197">
        <v>48466.5</v>
      </c>
      <c r="AI739" s="197">
        <v>50889.83</v>
      </c>
      <c r="AJ739" s="197">
        <v>53434.32</v>
      </c>
      <c r="AK739" s="197">
        <v>56106.04</v>
      </c>
    </row>
    <row r="740" spans="2:37" x14ac:dyDescent="0.3">
      <c r="B740" s="76"/>
      <c r="C740" s="136"/>
      <c r="D740" s="136"/>
      <c r="Q740" s="166"/>
      <c r="AC740" s="197">
        <v>736</v>
      </c>
      <c r="AD740" s="197">
        <v>39777</v>
      </c>
      <c r="AE740" s="197">
        <v>41765.85</v>
      </c>
      <c r="AF740" s="197">
        <v>43854.14</v>
      </c>
      <c r="AG740" s="197">
        <v>46046.85</v>
      </c>
      <c r="AH740" s="197">
        <v>48349.19</v>
      </c>
      <c r="AI740" s="197">
        <v>50766.65</v>
      </c>
      <c r="AJ740" s="197">
        <v>53304.98</v>
      </c>
      <c r="AK740" s="197">
        <v>55970.23</v>
      </c>
    </row>
    <row r="741" spans="2:37" x14ac:dyDescent="0.3">
      <c r="B741" s="76"/>
      <c r="C741" s="136"/>
      <c r="D741" s="136"/>
      <c r="Q741" s="166"/>
      <c r="AC741" s="197">
        <v>737</v>
      </c>
      <c r="AD741" s="197">
        <v>41625.5</v>
      </c>
      <c r="AE741" s="197">
        <v>43706.78</v>
      </c>
      <c r="AF741" s="197">
        <v>45892.12</v>
      </c>
      <c r="AG741" s="197">
        <v>48186.73</v>
      </c>
      <c r="AH741" s="197">
        <v>50596.07</v>
      </c>
      <c r="AI741" s="197">
        <v>53125.87</v>
      </c>
      <c r="AJ741" s="197">
        <v>55782.16</v>
      </c>
      <c r="AK741" s="197">
        <v>58571.27</v>
      </c>
    </row>
    <row r="742" spans="2:37" x14ac:dyDescent="0.3">
      <c r="B742" s="76"/>
      <c r="C742" s="136"/>
      <c r="D742" s="136"/>
      <c r="Q742" s="166"/>
      <c r="AC742" s="197">
        <v>738</v>
      </c>
      <c r="AD742" s="197">
        <v>46096.5</v>
      </c>
      <c r="AE742" s="197">
        <v>48401.33</v>
      </c>
      <c r="AF742" s="197">
        <v>50821.4</v>
      </c>
      <c r="AG742" s="197">
        <v>53362.47</v>
      </c>
      <c r="AH742" s="197">
        <v>56030.59</v>
      </c>
      <c r="AI742" s="197">
        <v>58832.12</v>
      </c>
      <c r="AJ742" s="197">
        <v>61773.73</v>
      </c>
      <c r="AK742" s="197">
        <v>64862.42</v>
      </c>
    </row>
    <row r="743" spans="2:37" x14ac:dyDescent="0.3">
      <c r="B743" s="76"/>
      <c r="C743" s="136"/>
      <c r="D743" s="136"/>
      <c r="Q743" s="166"/>
      <c r="AC743" s="197">
        <v>739</v>
      </c>
      <c r="AD743" s="197">
        <v>45984.5</v>
      </c>
      <c r="AE743" s="197">
        <v>48283.73</v>
      </c>
      <c r="AF743" s="197">
        <v>50697.919999999998</v>
      </c>
      <c r="AG743" s="197">
        <v>53232.82</v>
      </c>
      <c r="AH743" s="197">
        <v>55894.46</v>
      </c>
      <c r="AI743" s="197">
        <v>58689.18</v>
      </c>
      <c r="AJ743" s="197">
        <v>61623.64</v>
      </c>
      <c r="AK743" s="197">
        <v>64704.82</v>
      </c>
    </row>
    <row r="744" spans="2:37" x14ac:dyDescent="0.3">
      <c r="B744" s="76"/>
      <c r="C744" s="136"/>
      <c r="D744" s="136"/>
      <c r="Q744" s="166"/>
      <c r="AC744" s="197">
        <v>740</v>
      </c>
      <c r="AD744" s="197">
        <v>43075.5</v>
      </c>
      <c r="AE744" s="197">
        <v>45229.279999999999</v>
      </c>
      <c r="AF744" s="197">
        <v>47490.74</v>
      </c>
      <c r="AG744" s="197">
        <v>49865.279999999999</v>
      </c>
      <c r="AH744" s="197">
        <v>52358.54</v>
      </c>
      <c r="AI744" s="197">
        <v>54976.47</v>
      </c>
      <c r="AJ744" s="197">
        <v>57725.29</v>
      </c>
      <c r="AK744" s="197">
        <v>60611.55</v>
      </c>
    </row>
    <row r="745" spans="2:37" x14ac:dyDescent="0.3">
      <c r="B745" s="76"/>
      <c r="C745" s="136"/>
      <c r="D745" s="136"/>
      <c r="Q745" s="166"/>
      <c r="AC745" s="197">
        <v>741</v>
      </c>
      <c r="AD745" s="197">
        <v>40590</v>
      </c>
      <c r="AE745" s="197">
        <v>42619.5</v>
      </c>
      <c r="AF745" s="197">
        <v>44750.48</v>
      </c>
      <c r="AG745" s="197">
        <v>46988</v>
      </c>
      <c r="AH745" s="197">
        <v>49337.4</v>
      </c>
      <c r="AI745" s="197">
        <v>51804.27</v>
      </c>
      <c r="AJ745" s="197">
        <v>54394.48</v>
      </c>
      <c r="AK745" s="197">
        <v>57114.2</v>
      </c>
    </row>
    <row r="746" spans="2:37" x14ac:dyDescent="0.3">
      <c r="B746" s="76"/>
      <c r="C746" s="136"/>
      <c r="D746" s="136"/>
      <c r="Q746" s="166"/>
      <c r="AC746" s="197">
        <v>742</v>
      </c>
      <c r="AD746" s="197">
        <v>37530</v>
      </c>
      <c r="AE746" s="197">
        <v>39406.5</v>
      </c>
      <c r="AF746" s="197">
        <v>41376.83</v>
      </c>
      <c r="AG746" s="197">
        <v>43445.67</v>
      </c>
      <c r="AH746" s="197">
        <v>45617.95</v>
      </c>
      <c r="AI746" s="197">
        <v>47898.85</v>
      </c>
      <c r="AJ746" s="197">
        <v>50293.79</v>
      </c>
      <c r="AK746" s="197">
        <v>52808.480000000003</v>
      </c>
    </row>
    <row r="747" spans="2:37" x14ac:dyDescent="0.3">
      <c r="B747" s="76"/>
      <c r="C747" s="136"/>
      <c r="D747" s="136"/>
      <c r="Q747" s="166"/>
      <c r="AC747" s="197">
        <v>743</v>
      </c>
      <c r="AD747" s="197">
        <v>34440</v>
      </c>
      <c r="AE747" s="197">
        <v>36162</v>
      </c>
      <c r="AF747" s="197">
        <v>37970.1</v>
      </c>
      <c r="AG747" s="197">
        <v>39868.61</v>
      </c>
      <c r="AH747" s="197">
        <v>41862.04</v>
      </c>
      <c r="AI747" s="197">
        <v>43955.14</v>
      </c>
      <c r="AJ747" s="197">
        <v>46152.9</v>
      </c>
      <c r="AK747" s="197">
        <v>48460.55</v>
      </c>
    </row>
    <row r="748" spans="2:37" x14ac:dyDescent="0.3">
      <c r="B748" s="76"/>
      <c r="C748" s="136"/>
      <c r="D748" s="136"/>
      <c r="Q748" s="166"/>
      <c r="AC748" s="197">
        <v>744</v>
      </c>
      <c r="AD748" s="197">
        <v>31574</v>
      </c>
      <c r="AE748" s="197">
        <v>33152.699999999997</v>
      </c>
      <c r="AF748" s="197">
        <v>34810.339999999997</v>
      </c>
      <c r="AG748" s="197">
        <v>36550.86</v>
      </c>
      <c r="AH748" s="197">
        <v>38378.400000000001</v>
      </c>
      <c r="AI748" s="197">
        <v>40297.32</v>
      </c>
      <c r="AJ748" s="197">
        <v>42312.19</v>
      </c>
      <c r="AK748" s="197">
        <v>44427.8</v>
      </c>
    </row>
    <row r="749" spans="2:37" x14ac:dyDescent="0.3">
      <c r="B749" s="76"/>
      <c r="C749" s="136"/>
      <c r="D749" s="136"/>
      <c r="Q749" s="166"/>
      <c r="AC749" s="197">
        <v>745</v>
      </c>
      <c r="AD749" s="197">
        <v>30894.5</v>
      </c>
      <c r="AE749" s="197">
        <v>32439.23</v>
      </c>
      <c r="AF749" s="197">
        <v>34061.19</v>
      </c>
      <c r="AG749" s="197">
        <v>35764.25</v>
      </c>
      <c r="AH749" s="197">
        <v>37552.46</v>
      </c>
      <c r="AI749" s="197">
        <v>39430.080000000002</v>
      </c>
      <c r="AJ749" s="197">
        <v>41401.58</v>
      </c>
      <c r="AK749" s="197">
        <v>43471.66</v>
      </c>
    </row>
    <row r="750" spans="2:37" x14ac:dyDescent="0.3">
      <c r="B750" s="76"/>
      <c r="C750" s="136"/>
      <c r="D750" s="136"/>
      <c r="Q750" s="166"/>
      <c r="AC750" s="197">
        <v>746</v>
      </c>
      <c r="AD750" s="197">
        <v>30389.5</v>
      </c>
      <c r="AE750" s="197">
        <v>31908.98</v>
      </c>
      <c r="AF750" s="197">
        <v>33504.43</v>
      </c>
      <c r="AG750" s="197">
        <v>35179.65</v>
      </c>
      <c r="AH750" s="197">
        <v>36938.629999999997</v>
      </c>
      <c r="AI750" s="197">
        <v>38785.56</v>
      </c>
      <c r="AJ750" s="197">
        <v>40724.839999999997</v>
      </c>
      <c r="AK750" s="197">
        <v>42761.08</v>
      </c>
    </row>
    <row r="751" spans="2:37" x14ac:dyDescent="0.3">
      <c r="B751" s="76"/>
      <c r="C751" s="136"/>
      <c r="D751" s="136"/>
      <c r="Q751" s="166"/>
      <c r="AC751" s="197">
        <v>747</v>
      </c>
      <c r="AD751" s="197">
        <v>29890</v>
      </c>
      <c r="AE751" s="197">
        <v>31384.5</v>
      </c>
      <c r="AF751" s="197">
        <v>32953.730000000003</v>
      </c>
      <c r="AG751" s="197">
        <v>34601.42</v>
      </c>
      <c r="AH751" s="197">
        <v>36331.49</v>
      </c>
      <c r="AI751" s="197">
        <v>38148.06</v>
      </c>
      <c r="AJ751" s="197">
        <v>40055.46</v>
      </c>
      <c r="AK751" s="197">
        <v>42058.23</v>
      </c>
    </row>
    <row r="752" spans="2:37" x14ac:dyDescent="0.3">
      <c r="B752" s="76"/>
      <c r="C752" s="136"/>
      <c r="D752" s="136"/>
      <c r="Q752" s="166"/>
      <c r="AC752" s="197">
        <v>748</v>
      </c>
      <c r="AD752" s="197">
        <v>29353.5</v>
      </c>
      <c r="AE752" s="197">
        <v>30821.18</v>
      </c>
      <c r="AF752" s="197">
        <v>32362.240000000002</v>
      </c>
      <c r="AG752" s="197">
        <v>33980.35</v>
      </c>
      <c r="AH752" s="197">
        <v>35679.370000000003</v>
      </c>
      <c r="AI752" s="197">
        <v>37463.339999999997</v>
      </c>
      <c r="AJ752" s="197">
        <v>39336.51</v>
      </c>
      <c r="AK752" s="197">
        <v>41303.339999999997</v>
      </c>
    </row>
    <row r="753" spans="2:37" x14ac:dyDescent="0.3">
      <c r="B753" s="76"/>
      <c r="C753" s="136"/>
      <c r="D753" s="136"/>
      <c r="Q753" s="166"/>
      <c r="AC753" s="197">
        <v>749</v>
      </c>
      <c r="AD753" s="197">
        <v>28742</v>
      </c>
      <c r="AE753" s="197">
        <v>30179.1</v>
      </c>
      <c r="AF753" s="197">
        <v>31688.06</v>
      </c>
      <c r="AG753" s="197">
        <v>33272.46</v>
      </c>
      <c r="AH753" s="197">
        <v>34936.080000000002</v>
      </c>
      <c r="AI753" s="197">
        <v>36682.879999999997</v>
      </c>
      <c r="AJ753" s="197">
        <v>38517.019999999997</v>
      </c>
      <c r="AK753" s="197">
        <v>40442.870000000003</v>
      </c>
    </row>
    <row r="754" spans="2:37" x14ac:dyDescent="0.3">
      <c r="B754" s="76"/>
      <c r="C754" s="136"/>
      <c r="D754" s="136"/>
      <c r="Q754" s="166"/>
      <c r="AC754" s="197">
        <v>750</v>
      </c>
      <c r="AD754" s="197">
        <v>28500</v>
      </c>
      <c r="AE754" s="197">
        <v>29925</v>
      </c>
      <c r="AF754" s="197">
        <v>31421.25</v>
      </c>
      <c r="AG754" s="197">
        <v>32992.31</v>
      </c>
      <c r="AH754" s="197">
        <v>34641.93</v>
      </c>
      <c r="AI754" s="197">
        <v>36374.03</v>
      </c>
      <c r="AJ754" s="197">
        <v>38192.730000000003</v>
      </c>
      <c r="AK754" s="197">
        <v>40102.370000000003</v>
      </c>
    </row>
    <row r="755" spans="2:37" x14ac:dyDescent="0.3">
      <c r="B755" s="76"/>
      <c r="C755" s="136"/>
      <c r="D755" s="136"/>
      <c r="Q755" s="166"/>
      <c r="AC755" s="197">
        <v>751</v>
      </c>
      <c r="AD755" s="197">
        <v>29268</v>
      </c>
      <c r="AE755" s="197">
        <v>30731.4</v>
      </c>
      <c r="AF755" s="197">
        <v>32267.97</v>
      </c>
      <c r="AG755" s="197">
        <v>33881.370000000003</v>
      </c>
      <c r="AH755" s="197">
        <v>35575.440000000002</v>
      </c>
      <c r="AI755" s="197">
        <v>37354.21</v>
      </c>
      <c r="AJ755" s="197">
        <v>39221.919999999998</v>
      </c>
      <c r="AK755" s="197">
        <v>41183.019999999997</v>
      </c>
    </row>
    <row r="756" spans="2:37" x14ac:dyDescent="0.3">
      <c r="B756" s="76"/>
      <c r="C756" s="136"/>
      <c r="D756" s="136"/>
      <c r="Q756" s="166"/>
      <c r="AC756" s="197">
        <v>752</v>
      </c>
      <c r="AD756" s="197">
        <v>29513.5</v>
      </c>
      <c r="AE756" s="197">
        <v>30989.18</v>
      </c>
      <c r="AF756" s="197">
        <v>32538.639999999999</v>
      </c>
      <c r="AG756" s="197">
        <v>34165.57</v>
      </c>
      <c r="AH756" s="197">
        <v>35873.85</v>
      </c>
      <c r="AI756" s="197">
        <v>37667.54</v>
      </c>
      <c r="AJ756" s="197">
        <v>39550.92</v>
      </c>
      <c r="AK756" s="197">
        <v>41528.47</v>
      </c>
    </row>
    <row r="757" spans="2:37" x14ac:dyDescent="0.3">
      <c r="B757" s="76"/>
      <c r="C757" s="136"/>
      <c r="D757" s="136"/>
      <c r="Q757" s="166"/>
      <c r="AC757" s="197">
        <v>753</v>
      </c>
      <c r="AD757" s="197">
        <v>32544.5</v>
      </c>
      <c r="AE757" s="197">
        <v>34171.730000000003</v>
      </c>
      <c r="AF757" s="197">
        <v>35880.32</v>
      </c>
      <c r="AG757" s="197">
        <v>37674.339999999997</v>
      </c>
      <c r="AH757" s="197">
        <v>39558.06</v>
      </c>
      <c r="AI757" s="197">
        <v>41535.96</v>
      </c>
      <c r="AJ757" s="197">
        <v>43612.76</v>
      </c>
      <c r="AK757" s="197">
        <v>45793.4</v>
      </c>
    </row>
    <row r="758" spans="2:37" x14ac:dyDescent="0.3">
      <c r="B758" s="76"/>
      <c r="C758" s="136"/>
      <c r="D758" s="136"/>
      <c r="Q758" s="166"/>
      <c r="AC758" s="197">
        <v>754</v>
      </c>
      <c r="AD758" s="197">
        <v>36358.5</v>
      </c>
      <c r="AE758" s="197">
        <v>38176.43</v>
      </c>
      <c r="AF758" s="197">
        <v>40085.25</v>
      </c>
      <c r="AG758" s="197">
        <v>42089.51</v>
      </c>
      <c r="AH758" s="197">
        <v>44193.99</v>
      </c>
      <c r="AI758" s="197">
        <v>46403.69</v>
      </c>
      <c r="AJ758" s="197">
        <v>48723.87</v>
      </c>
      <c r="AK758" s="197">
        <v>51160.06</v>
      </c>
    </row>
    <row r="759" spans="2:37" x14ac:dyDescent="0.3">
      <c r="B759" s="76"/>
      <c r="C759" s="136"/>
      <c r="D759" s="136"/>
      <c r="Q759" s="166"/>
      <c r="AC759" s="197">
        <v>755</v>
      </c>
      <c r="AD759" s="197">
        <v>38757.5</v>
      </c>
      <c r="AE759" s="197">
        <v>40695.379999999997</v>
      </c>
      <c r="AF759" s="197">
        <v>42730.15</v>
      </c>
      <c r="AG759" s="197">
        <v>44866.66</v>
      </c>
      <c r="AH759" s="197">
        <v>47109.99</v>
      </c>
      <c r="AI759" s="197">
        <v>49465.49</v>
      </c>
      <c r="AJ759" s="197">
        <v>51938.76</v>
      </c>
      <c r="AK759" s="197">
        <v>54535.7</v>
      </c>
    </row>
    <row r="760" spans="2:37" x14ac:dyDescent="0.3">
      <c r="B760" s="76"/>
      <c r="C760" s="136"/>
      <c r="D760" s="136"/>
      <c r="Q760" s="166"/>
      <c r="AC760" s="197">
        <v>756</v>
      </c>
      <c r="AD760" s="197">
        <v>39828.5</v>
      </c>
      <c r="AE760" s="197">
        <v>41819.93</v>
      </c>
      <c r="AF760" s="197">
        <v>43910.93</v>
      </c>
      <c r="AG760" s="197">
        <v>46106.48</v>
      </c>
      <c r="AH760" s="197">
        <v>48411.8</v>
      </c>
      <c r="AI760" s="197">
        <v>50832.39</v>
      </c>
      <c r="AJ760" s="197">
        <v>53374.01</v>
      </c>
      <c r="AK760" s="197">
        <v>56042.71</v>
      </c>
    </row>
    <row r="761" spans="2:37" x14ac:dyDescent="0.3">
      <c r="B761" s="76"/>
      <c r="C761" s="136"/>
      <c r="D761" s="136"/>
      <c r="Q761" s="166"/>
      <c r="AC761" s="197">
        <v>757</v>
      </c>
      <c r="AD761" s="197">
        <v>40608</v>
      </c>
      <c r="AE761" s="197">
        <v>42638.400000000001</v>
      </c>
      <c r="AF761" s="197">
        <v>44770.32</v>
      </c>
      <c r="AG761" s="197">
        <v>47008.84</v>
      </c>
      <c r="AH761" s="197">
        <v>49359.28</v>
      </c>
      <c r="AI761" s="197">
        <v>51827.24</v>
      </c>
      <c r="AJ761" s="197">
        <v>54418.6</v>
      </c>
      <c r="AK761" s="197">
        <v>57139.53</v>
      </c>
    </row>
    <row r="762" spans="2:37" x14ac:dyDescent="0.3">
      <c r="B762" s="76"/>
      <c r="C762" s="136"/>
      <c r="D762" s="136"/>
      <c r="Q762" s="166"/>
      <c r="AC762" s="197">
        <v>758</v>
      </c>
      <c r="AD762" s="197">
        <v>40284</v>
      </c>
      <c r="AE762" s="197">
        <v>42298.2</v>
      </c>
      <c r="AF762" s="197">
        <v>44413.11</v>
      </c>
      <c r="AG762" s="197">
        <v>46633.77</v>
      </c>
      <c r="AH762" s="197">
        <v>48965.46</v>
      </c>
      <c r="AI762" s="197">
        <v>51413.73</v>
      </c>
      <c r="AJ762" s="197">
        <v>53984.42</v>
      </c>
      <c r="AK762" s="197">
        <v>56683.64</v>
      </c>
    </row>
    <row r="763" spans="2:37" x14ac:dyDescent="0.3">
      <c r="B763" s="76"/>
      <c r="C763" s="136"/>
      <c r="D763" s="136"/>
      <c r="Q763" s="166"/>
      <c r="AC763" s="197">
        <v>759</v>
      </c>
      <c r="AD763" s="197">
        <v>40254</v>
      </c>
      <c r="AE763" s="197">
        <v>42266.7</v>
      </c>
      <c r="AF763" s="197">
        <v>44380.04</v>
      </c>
      <c r="AG763" s="197">
        <v>46599.040000000001</v>
      </c>
      <c r="AH763" s="197">
        <v>48928.99</v>
      </c>
      <c r="AI763" s="197">
        <v>51375.44</v>
      </c>
      <c r="AJ763" s="197">
        <v>53944.21</v>
      </c>
      <c r="AK763" s="197">
        <v>56641.42</v>
      </c>
    </row>
    <row r="764" spans="2:37" x14ac:dyDescent="0.3">
      <c r="B764" s="76"/>
      <c r="C764" s="136"/>
      <c r="D764" s="136"/>
      <c r="Q764" s="166"/>
      <c r="AC764" s="197">
        <v>760</v>
      </c>
      <c r="AD764" s="197">
        <v>41003.5</v>
      </c>
      <c r="AE764" s="197">
        <v>43053.68</v>
      </c>
      <c r="AF764" s="197">
        <v>45206.36</v>
      </c>
      <c r="AG764" s="197">
        <v>47466.68</v>
      </c>
      <c r="AH764" s="197">
        <v>49840.01</v>
      </c>
      <c r="AI764" s="197">
        <v>52332.01</v>
      </c>
      <c r="AJ764" s="197">
        <v>54948.61</v>
      </c>
      <c r="AK764" s="197">
        <v>57696.04</v>
      </c>
    </row>
    <row r="765" spans="2:37" x14ac:dyDescent="0.3">
      <c r="B765" s="76"/>
      <c r="C765" s="136"/>
      <c r="D765" s="136"/>
      <c r="Q765" s="166"/>
      <c r="AC765" s="197">
        <v>761</v>
      </c>
      <c r="AD765" s="197">
        <v>43440</v>
      </c>
      <c r="AE765" s="197">
        <v>45612</v>
      </c>
      <c r="AF765" s="197">
        <v>47892.6</v>
      </c>
      <c r="AG765" s="197">
        <v>50287.23</v>
      </c>
      <c r="AH765" s="197">
        <v>52801.59</v>
      </c>
      <c r="AI765" s="197">
        <v>55441.67</v>
      </c>
      <c r="AJ765" s="197">
        <v>58213.75</v>
      </c>
      <c r="AK765" s="197">
        <v>61124.44</v>
      </c>
    </row>
    <row r="766" spans="2:37" x14ac:dyDescent="0.3">
      <c r="B766" s="76"/>
      <c r="C766" s="136"/>
      <c r="D766" s="136"/>
      <c r="Q766" s="166"/>
      <c r="AC766" s="197">
        <v>762</v>
      </c>
      <c r="AD766" s="197">
        <v>47827.5</v>
      </c>
      <c r="AE766" s="197">
        <v>50218.879999999997</v>
      </c>
      <c r="AF766" s="197">
        <v>52729.82</v>
      </c>
      <c r="AG766" s="197">
        <v>55366.31</v>
      </c>
      <c r="AH766" s="197">
        <v>58134.63</v>
      </c>
      <c r="AI766" s="197">
        <v>61041.36</v>
      </c>
      <c r="AJ766" s="197">
        <v>64093.43</v>
      </c>
      <c r="AK766" s="197">
        <v>67298.100000000006</v>
      </c>
    </row>
    <row r="767" spans="2:37" x14ac:dyDescent="0.3">
      <c r="B767" s="76"/>
      <c r="C767" s="136"/>
      <c r="D767" s="136"/>
      <c r="Q767" s="166"/>
      <c r="AC767" s="197">
        <v>763</v>
      </c>
      <c r="AD767" s="197">
        <v>47642</v>
      </c>
      <c r="AE767" s="197">
        <v>50024.1</v>
      </c>
      <c r="AF767" s="197">
        <v>52525.31</v>
      </c>
      <c r="AG767" s="197">
        <v>55151.58</v>
      </c>
      <c r="AH767" s="197">
        <v>57909.16</v>
      </c>
      <c r="AI767" s="197">
        <v>60804.62</v>
      </c>
      <c r="AJ767" s="197">
        <v>63844.85</v>
      </c>
      <c r="AK767" s="197">
        <v>67037.09</v>
      </c>
    </row>
    <row r="768" spans="2:37" x14ac:dyDescent="0.3">
      <c r="B768" s="76"/>
      <c r="C768" s="136"/>
      <c r="D768" s="136"/>
      <c r="Q768" s="166"/>
      <c r="AC768" s="197">
        <v>764</v>
      </c>
      <c r="AD768" s="197">
        <v>45865.5</v>
      </c>
      <c r="AE768" s="197">
        <v>48158.78</v>
      </c>
      <c r="AF768" s="197">
        <v>50566.720000000001</v>
      </c>
      <c r="AG768" s="197">
        <v>53095.06</v>
      </c>
      <c r="AH768" s="197">
        <v>55749.81</v>
      </c>
      <c r="AI768" s="197">
        <v>58537.3</v>
      </c>
      <c r="AJ768" s="197">
        <v>61464.17</v>
      </c>
      <c r="AK768" s="197">
        <v>64537.38</v>
      </c>
    </row>
    <row r="769" spans="2:37" x14ac:dyDescent="0.3">
      <c r="B769" s="76"/>
      <c r="C769" s="136"/>
      <c r="D769" s="136"/>
      <c r="Q769" s="166"/>
      <c r="AC769" s="197">
        <v>765</v>
      </c>
      <c r="AD769" s="197">
        <v>43398</v>
      </c>
      <c r="AE769" s="197">
        <v>45567.9</v>
      </c>
      <c r="AF769" s="197">
        <v>47846.3</v>
      </c>
      <c r="AG769" s="197">
        <v>50238.62</v>
      </c>
      <c r="AH769" s="197">
        <v>52750.55</v>
      </c>
      <c r="AI769" s="197">
        <v>55388.08</v>
      </c>
      <c r="AJ769" s="197">
        <v>58157.48</v>
      </c>
      <c r="AK769" s="197">
        <v>61065.35</v>
      </c>
    </row>
    <row r="770" spans="2:37" x14ac:dyDescent="0.3">
      <c r="B770" s="76"/>
      <c r="C770" s="136"/>
      <c r="D770" s="136"/>
      <c r="Q770" s="166"/>
      <c r="AC770" s="197">
        <v>766</v>
      </c>
      <c r="AD770" s="197">
        <v>40305</v>
      </c>
      <c r="AE770" s="197">
        <v>42320.25</v>
      </c>
      <c r="AF770" s="197">
        <v>44436.26</v>
      </c>
      <c r="AG770" s="197">
        <v>46658.07</v>
      </c>
      <c r="AH770" s="197">
        <v>48990.97</v>
      </c>
      <c r="AI770" s="197">
        <v>51440.52</v>
      </c>
      <c r="AJ770" s="197">
        <v>54012.55</v>
      </c>
      <c r="AK770" s="197">
        <v>56713.18</v>
      </c>
    </row>
    <row r="771" spans="2:37" x14ac:dyDescent="0.3">
      <c r="B771" s="76"/>
      <c r="C771" s="136"/>
      <c r="D771" s="136"/>
      <c r="Q771" s="166"/>
      <c r="AC771" s="197">
        <v>767</v>
      </c>
      <c r="AD771" s="197">
        <v>36624</v>
      </c>
      <c r="AE771" s="197">
        <v>38455.199999999997</v>
      </c>
      <c r="AF771" s="197">
        <v>40377.96</v>
      </c>
      <c r="AG771" s="197">
        <v>42396.86</v>
      </c>
      <c r="AH771" s="197">
        <v>44516.7</v>
      </c>
      <c r="AI771" s="197">
        <v>46742.54</v>
      </c>
      <c r="AJ771" s="197">
        <v>49079.67</v>
      </c>
      <c r="AK771" s="197">
        <v>51533.65</v>
      </c>
    </row>
    <row r="772" spans="2:37" x14ac:dyDescent="0.3">
      <c r="B772" s="76"/>
      <c r="C772" s="136"/>
      <c r="D772" s="136"/>
      <c r="Q772" s="166"/>
      <c r="AC772" s="197">
        <v>768</v>
      </c>
      <c r="AD772" s="197">
        <v>33201</v>
      </c>
      <c r="AE772" s="197">
        <v>34861.050000000003</v>
      </c>
      <c r="AF772" s="197">
        <v>36604.1</v>
      </c>
      <c r="AG772" s="197">
        <v>38434.31</v>
      </c>
      <c r="AH772" s="197">
        <v>40356.03</v>
      </c>
      <c r="AI772" s="197">
        <v>42373.83</v>
      </c>
      <c r="AJ772" s="197">
        <v>44492.52</v>
      </c>
      <c r="AK772" s="197">
        <v>46717.15</v>
      </c>
    </row>
    <row r="773" spans="2:37" x14ac:dyDescent="0.3">
      <c r="B773" s="76"/>
      <c r="C773" s="136"/>
      <c r="D773" s="136"/>
      <c r="Q773" s="166"/>
      <c r="AC773" s="197">
        <v>769</v>
      </c>
      <c r="AD773" s="197">
        <v>32820.5</v>
      </c>
      <c r="AE773" s="197">
        <v>34461.53</v>
      </c>
      <c r="AF773" s="197">
        <v>36184.61</v>
      </c>
      <c r="AG773" s="197">
        <v>37993.839999999997</v>
      </c>
      <c r="AH773" s="197">
        <v>39893.53</v>
      </c>
      <c r="AI773" s="197">
        <v>41888.21</v>
      </c>
      <c r="AJ773" s="197">
        <v>43982.62</v>
      </c>
      <c r="AK773" s="197">
        <v>46181.75</v>
      </c>
    </row>
    <row r="774" spans="2:37" x14ac:dyDescent="0.3">
      <c r="B774" s="76"/>
      <c r="C774" s="136"/>
      <c r="D774" s="136"/>
      <c r="Q774" s="166"/>
      <c r="AC774" s="197">
        <v>770</v>
      </c>
      <c r="AD774" s="197">
        <v>33122.5</v>
      </c>
      <c r="AE774" s="197">
        <v>34778.629999999997</v>
      </c>
      <c r="AF774" s="197">
        <v>36517.56</v>
      </c>
      <c r="AG774" s="197">
        <v>38343.440000000002</v>
      </c>
      <c r="AH774" s="197">
        <v>40260.61</v>
      </c>
      <c r="AI774" s="197">
        <v>42273.64</v>
      </c>
      <c r="AJ774" s="197">
        <v>44387.32</v>
      </c>
      <c r="AK774" s="197">
        <v>46606.69</v>
      </c>
    </row>
    <row r="775" spans="2:37" x14ac:dyDescent="0.3">
      <c r="B775" s="76"/>
      <c r="C775" s="136"/>
      <c r="D775" s="136"/>
      <c r="Q775" s="166"/>
      <c r="AC775" s="197">
        <v>771</v>
      </c>
      <c r="AD775" s="197">
        <v>32833</v>
      </c>
      <c r="AE775" s="197">
        <v>34474.65</v>
      </c>
      <c r="AF775" s="197">
        <v>36198.379999999997</v>
      </c>
      <c r="AG775" s="197">
        <v>38008.300000000003</v>
      </c>
      <c r="AH775" s="197">
        <v>39908.720000000001</v>
      </c>
      <c r="AI775" s="197">
        <v>41904.160000000003</v>
      </c>
      <c r="AJ775" s="197">
        <v>43999.37</v>
      </c>
      <c r="AK775" s="197">
        <v>46199.34</v>
      </c>
    </row>
    <row r="776" spans="2:37" x14ac:dyDescent="0.3">
      <c r="B776" s="76"/>
      <c r="C776" s="136"/>
      <c r="D776" s="136"/>
      <c r="Q776" s="166"/>
      <c r="AC776" s="197">
        <v>772</v>
      </c>
      <c r="AD776" s="197">
        <v>32760.5</v>
      </c>
      <c r="AE776" s="197">
        <v>34398.53</v>
      </c>
      <c r="AF776" s="197">
        <v>36118.46</v>
      </c>
      <c r="AG776" s="197">
        <v>37924.379999999997</v>
      </c>
      <c r="AH776" s="197">
        <v>39820.6</v>
      </c>
      <c r="AI776" s="197">
        <v>41811.629999999997</v>
      </c>
      <c r="AJ776" s="197">
        <v>43902.21</v>
      </c>
      <c r="AK776" s="197">
        <v>46097.32</v>
      </c>
    </row>
    <row r="777" spans="2:37" x14ac:dyDescent="0.3">
      <c r="B777" s="76"/>
      <c r="C777" s="136"/>
      <c r="D777" s="136"/>
      <c r="Q777" s="166"/>
      <c r="AC777" s="197">
        <v>773</v>
      </c>
      <c r="AD777" s="197">
        <v>32437.5</v>
      </c>
      <c r="AE777" s="197">
        <v>34059.379999999997</v>
      </c>
      <c r="AF777" s="197">
        <v>35762.35</v>
      </c>
      <c r="AG777" s="197">
        <v>37550.47</v>
      </c>
      <c r="AH777" s="197">
        <v>39427.99</v>
      </c>
      <c r="AI777" s="197">
        <v>41399.39</v>
      </c>
      <c r="AJ777" s="197">
        <v>43469.36</v>
      </c>
      <c r="AK777" s="197">
        <v>45642.83</v>
      </c>
    </row>
    <row r="778" spans="2:37" x14ac:dyDescent="0.3">
      <c r="B778" s="76"/>
      <c r="C778" s="136"/>
      <c r="D778" s="136"/>
      <c r="Q778" s="166"/>
      <c r="AC778" s="197">
        <v>774</v>
      </c>
      <c r="AD778" s="197">
        <v>33375</v>
      </c>
      <c r="AE778" s="197">
        <v>35043.75</v>
      </c>
      <c r="AF778" s="197">
        <v>36795.94</v>
      </c>
      <c r="AG778" s="197">
        <v>38635.74</v>
      </c>
      <c r="AH778" s="197">
        <v>40567.53</v>
      </c>
      <c r="AI778" s="197">
        <v>42595.91</v>
      </c>
      <c r="AJ778" s="197">
        <v>44725.71</v>
      </c>
      <c r="AK778" s="197">
        <v>46962</v>
      </c>
    </row>
    <row r="779" spans="2:37" x14ac:dyDescent="0.3">
      <c r="B779" s="76"/>
      <c r="C779" s="136"/>
      <c r="D779" s="136"/>
      <c r="Q779" s="166"/>
      <c r="AC779" s="197">
        <v>775</v>
      </c>
      <c r="AD779" s="197">
        <v>37863.5</v>
      </c>
      <c r="AE779" s="197">
        <v>39756.68</v>
      </c>
      <c r="AF779" s="197">
        <v>41744.51</v>
      </c>
      <c r="AG779" s="197">
        <v>43831.74</v>
      </c>
      <c r="AH779" s="197">
        <v>46023.33</v>
      </c>
      <c r="AI779" s="197">
        <v>48324.5</v>
      </c>
      <c r="AJ779" s="197">
        <v>50740.73</v>
      </c>
      <c r="AK779" s="197">
        <v>53277.77</v>
      </c>
    </row>
    <row r="780" spans="2:37" x14ac:dyDescent="0.3">
      <c r="B780" s="76"/>
      <c r="C780" s="136"/>
      <c r="D780" s="136"/>
      <c r="Q780" s="166"/>
      <c r="AC780" s="197">
        <v>776</v>
      </c>
      <c r="AD780" s="197">
        <v>45374.5</v>
      </c>
      <c r="AE780" s="197">
        <v>47643.23</v>
      </c>
      <c r="AF780" s="197">
        <v>50025.39</v>
      </c>
      <c r="AG780" s="197">
        <v>52526.66</v>
      </c>
      <c r="AH780" s="197">
        <v>55152.99</v>
      </c>
      <c r="AI780" s="197">
        <v>57910.64</v>
      </c>
      <c r="AJ780" s="197">
        <v>60806.17</v>
      </c>
      <c r="AK780" s="197">
        <v>63846.48</v>
      </c>
    </row>
    <row r="781" spans="2:37" x14ac:dyDescent="0.3">
      <c r="B781" s="76"/>
      <c r="C781" s="136"/>
      <c r="D781" s="136"/>
      <c r="Q781" s="166"/>
      <c r="AC781" s="197">
        <v>777</v>
      </c>
      <c r="AD781" s="197">
        <v>47632.5</v>
      </c>
      <c r="AE781" s="197">
        <v>50014.13</v>
      </c>
      <c r="AF781" s="197">
        <v>52514.84</v>
      </c>
      <c r="AG781" s="197">
        <v>55140.58</v>
      </c>
      <c r="AH781" s="197">
        <v>57897.61</v>
      </c>
      <c r="AI781" s="197">
        <v>60792.49</v>
      </c>
      <c r="AJ781" s="197">
        <v>63832.11</v>
      </c>
      <c r="AK781" s="197">
        <v>67023.72</v>
      </c>
    </row>
    <row r="782" spans="2:37" x14ac:dyDescent="0.3">
      <c r="B782" s="76"/>
      <c r="C782" s="136"/>
      <c r="D782" s="136"/>
      <c r="Q782" s="166"/>
      <c r="AC782" s="197">
        <v>778</v>
      </c>
      <c r="AD782" s="197">
        <v>48966</v>
      </c>
      <c r="AE782" s="197">
        <v>51414.3</v>
      </c>
      <c r="AF782" s="197">
        <v>53985.02</v>
      </c>
      <c r="AG782" s="197">
        <v>56684.27</v>
      </c>
      <c r="AH782" s="197">
        <v>59518.48</v>
      </c>
      <c r="AI782" s="197">
        <v>62494.400000000001</v>
      </c>
      <c r="AJ782" s="197">
        <v>65619.12</v>
      </c>
      <c r="AK782" s="197">
        <v>68900.08</v>
      </c>
    </row>
    <row r="783" spans="2:37" x14ac:dyDescent="0.3">
      <c r="B783" s="76"/>
      <c r="C783" s="136"/>
      <c r="D783" s="136"/>
      <c r="Q783" s="166"/>
      <c r="AC783" s="197">
        <v>779</v>
      </c>
      <c r="AD783" s="197">
        <v>49354.5</v>
      </c>
      <c r="AE783" s="197">
        <v>51822.23</v>
      </c>
      <c r="AF783" s="197">
        <v>54413.34</v>
      </c>
      <c r="AG783" s="197">
        <v>57134.01</v>
      </c>
      <c r="AH783" s="197">
        <v>59990.71</v>
      </c>
      <c r="AI783" s="197">
        <v>62990.25</v>
      </c>
      <c r="AJ783" s="197">
        <v>66139.759999999995</v>
      </c>
      <c r="AK783" s="197">
        <v>69446.75</v>
      </c>
    </row>
    <row r="784" spans="2:37" x14ac:dyDescent="0.3">
      <c r="B784" s="76"/>
      <c r="C784" s="136"/>
      <c r="D784" s="136"/>
      <c r="Q784" s="166"/>
      <c r="AC784" s="197">
        <v>780</v>
      </c>
      <c r="AD784" s="197">
        <v>49327</v>
      </c>
      <c r="AE784" s="197">
        <v>51793.35</v>
      </c>
      <c r="AF784" s="197">
        <v>54383.02</v>
      </c>
      <c r="AG784" s="197">
        <v>57102.17</v>
      </c>
      <c r="AH784" s="197">
        <v>59957.279999999999</v>
      </c>
      <c r="AI784" s="197">
        <v>62955.14</v>
      </c>
      <c r="AJ784" s="197">
        <v>66102.899999999994</v>
      </c>
      <c r="AK784" s="197">
        <v>69408.05</v>
      </c>
    </row>
    <row r="785" spans="2:37" x14ac:dyDescent="0.3">
      <c r="B785" s="76"/>
      <c r="C785" s="136"/>
      <c r="D785" s="136"/>
      <c r="Q785" s="166"/>
      <c r="AC785" s="197">
        <v>781</v>
      </c>
      <c r="AD785" s="197">
        <v>49245.5</v>
      </c>
      <c r="AE785" s="197">
        <v>51707.78</v>
      </c>
      <c r="AF785" s="197">
        <v>54293.17</v>
      </c>
      <c r="AG785" s="197">
        <v>57007.83</v>
      </c>
      <c r="AH785" s="197">
        <v>59858.22</v>
      </c>
      <c r="AI785" s="197">
        <v>62851.13</v>
      </c>
      <c r="AJ785" s="197">
        <v>65993.69</v>
      </c>
      <c r="AK785" s="197">
        <v>69293.37</v>
      </c>
    </row>
    <row r="786" spans="2:37" x14ac:dyDescent="0.3">
      <c r="B786" s="76"/>
      <c r="C786" s="136"/>
      <c r="D786" s="136"/>
      <c r="Q786" s="166"/>
      <c r="AC786" s="197">
        <v>782</v>
      </c>
      <c r="AD786" s="197">
        <v>48762</v>
      </c>
      <c r="AE786" s="197">
        <v>51200.1</v>
      </c>
      <c r="AF786" s="197">
        <v>53760.11</v>
      </c>
      <c r="AG786" s="197">
        <v>56448.12</v>
      </c>
      <c r="AH786" s="197">
        <v>59270.53</v>
      </c>
      <c r="AI786" s="197">
        <v>62234.06</v>
      </c>
      <c r="AJ786" s="197">
        <v>65345.760000000002</v>
      </c>
      <c r="AK786" s="197">
        <v>68613.05</v>
      </c>
    </row>
    <row r="787" spans="2:37" x14ac:dyDescent="0.3">
      <c r="B787" s="76"/>
      <c r="C787" s="136"/>
      <c r="D787" s="136"/>
      <c r="Q787" s="166"/>
      <c r="AC787" s="197">
        <v>783</v>
      </c>
      <c r="AD787" s="197">
        <v>48623.5</v>
      </c>
      <c r="AE787" s="197">
        <v>51054.68</v>
      </c>
      <c r="AF787" s="197">
        <v>53607.41</v>
      </c>
      <c r="AG787" s="197">
        <v>56287.78</v>
      </c>
      <c r="AH787" s="197">
        <v>59102.17</v>
      </c>
      <c r="AI787" s="197">
        <v>62057.279999999999</v>
      </c>
      <c r="AJ787" s="197">
        <v>65160.14</v>
      </c>
      <c r="AK787" s="197">
        <v>68418.149999999994</v>
      </c>
    </row>
    <row r="788" spans="2:37" x14ac:dyDescent="0.3">
      <c r="B788" s="76"/>
      <c r="C788" s="136"/>
      <c r="D788" s="136"/>
      <c r="Q788" s="166"/>
      <c r="AC788" s="197">
        <v>784</v>
      </c>
      <c r="AD788" s="197">
        <v>48772.5</v>
      </c>
      <c r="AE788" s="197">
        <v>51211.13</v>
      </c>
      <c r="AF788" s="197">
        <v>53771.69</v>
      </c>
      <c r="AG788" s="197">
        <v>56460.27</v>
      </c>
      <c r="AH788" s="197">
        <v>59283.28</v>
      </c>
      <c r="AI788" s="197">
        <v>62247.44</v>
      </c>
      <c r="AJ788" s="197">
        <v>65359.81</v>
      </c>
      <c r="AK788" s="197">
        <v>68627.8</v>
      </c>
    </row>
    <row r="789" spans="2:37" x14ac:dyDescent="0.3">
      <c r="B789" s="76"/>
      <c r="C789" s="136"/>
      <c r="D789" s="136"/>
      <c r="Q789" s="166"/>
      <c r="AC789" s="197">
        <v>785</v>
      </c>
      <c r="AD789" s="197">
        <v>50366</v>
      </c>
      <c r="AE789" s="197">
        <v>52884.3</v>
      </c>
      <c r="AF789" s="197">
        <v>55528.52</v>
      </c>
      <c r="AG789" s="197">
        <v>58304.95</v>
      </c>
      <c r="AH789" s="197">
        <v>61220.2</v>
      </c>
      <c r="AI789" s="197">
        <v>64281.21</v>
      </c>
      <c r="AJ789" s="197">
        <v>67495.27</v>
      </c>
      <c r="AK789" s="197">
        <v>70870.03</v>
      </c>
    </row>
    <row r="790" spans="2:37" x14ac:dyDescent="0.3">
      <c r="B790" s="76"/>
      <c r="C790" s="136"/>
      <c r="D790" s="136"/>
      <c r="Q790" s="166"/>
      <c r="AC790" s="197">
        <v>786</v>
      </c>
      <c r="AD790" s="197">
        <v>53062.5</v>
      </c>
      <c r="AE790" s="197">
        <v>55715.63</v>
      </c>
      <c r="AF790" s="197">
        <v>58501.41</v>
      </c>
      <c r="AG790" s="197">
        <v>61426.48</v>
      </c>
      <c r="AH790" s="197">
        <v>64497.8</v>
      </c>
      <c r="AI790" s="197">
        <v>67722.69</v>
      </c>
      <c r="AJ790" s="197">
        <v>71108.820000000007</v>
      </c>
      <c r="AK790" s="197">
        <v>74664.259999999995</v>
      </c>
    </row>
    <row r="791" spans="2:37" x14ac:dyDescent="0.3">
      <c r="B791" s="76"/>
      <c r="C791" s="136"/>
      <c r="D791" s="136"/>
      <c r="Q791" s="166"/>
      <c r="AC791" s="197">
        <v>787</v>
      </c>
      <c r="AD791" s="197">
        <v>53301.5</v>
      </c>
      <c r="AE791" s="197">
        <v>55966.58</v>
      </c>
      <c r="AF791" s="197">
        <v>58764.91</v>
      </c>
      <c r="AG791" s="197">
        <v>61703.16</v>
      </c>
      <c r="AH791" s="197">
        <v>64788.32</v>
      </c>
      <c r="AI791" s="197">
        <v>68027.740000000005</v>
      </c>
      <c r="AJ791" s="197">
        <v>71429.13</v>
      </c>
      <c r="AK791" s="197">
        <v>75000.59</v>
      </c>
    </row>
    <row r="792" spans="2:37" x14ac:dyDescent="0.3">
      <c r="B792" s="76"/>
      <c r="C792" s="136"/>
      <c r="D792" s="136"/>
      <c r="Q792" s="166"/>
      <c r="AC792" s="197">
        <v>788</v>
      </c>
      <c r="AD792" s="197">
        <v>52125</v>
      </c>
      <c r="AE792" s="197">
        <v>54731.25</v>
      </c>
      <c r="AF792" s="197">
        <v>57467.81</v>
      </c>
      <c r="AG792" s="197">
        <v>60341.2</v>
      </c>
      <c r="AH792" s="197">
        <v>63358.26</v>
      </c>
      <c r="AI792" s="197">
        <v>66526.17</v>
      </c>
      <c r="AJ792" s="197">
        <v>69852.479999999996</v>
      </c>
      <c r="AK792" s="197">
        <v>73345.100000000006</v>
      </c>
    </row>
    <row r="793" spans="2:37" x14ac:dyDescent="0.3">
      <c r="B793" s="76"/>
      <c r="C793" s="136"/>
      <c r="D793" s="136"/>
      <c r="Q793" s="166"/>
      <c r="AC793" s="197">
        <v>789</v>
      </c>
      <c r="AD793" s="197">
        <v>49049</v>
      </c>
      <c r="AE793" s="197">
        <v>51501.45</v>
      </c>
      <c r="AF793" s="197">
        <v>54076.52</v>
      </c>
      <c r="AG793" s="197">
        <v>56780.35</v>
      </c>
      <c r="AH793" s="197">
        <v>59619.37</v>
      </c>
      <c r="AI793" s="197">
        <v>62600.34</v>
      </c>
      <c r="AJ793" s="197">
        <v>65730.36</v>
      </c>
      <c r="AK793" s="197">
        <v>69016.88</v>
      </c>
    </row>
    <row r="794" spans="2:37" x14ac:dyDescent="0.3">
      <c r="B794" s="76"/>
      <c r="C794" s="136"/>
      <c r="D794" s="136"/>
      <c r="Q794" s="166"/>
      <c r="AC794" s="197">
        <v>790</v>
      </c>
      <c r="AD794" s="197">
        <v>44718.5</v>
      </c>
      <c r="AE794" s="197">
        <v>46954.43</v>
      </c>
      <c r="AF794" s="197">
        <v>49302.15</v>
      </c>
      <c r="AG794" s="197">
        <v>51767.26</v>
      </c>
      <c r="AH794" s="197">
        <v>54355.62</v>
      </c>
      <c r="AI794" s="197">
        <v>57073.4</v>
      </c>
      <c r="AJ794" s="197">
        <v>59927.07</v>
      </c>
      <c r="AK794" s="197">
        <v>62923.42</v>
      </c>
    </row>
    <row r="795" spans="2:37" x14ac:dyDescent="0.3">
      <c r="B795" s="76"/>
      <c r="C795" s="136"/>
      <c r="D795" s="136"/>
      <c r="Q795" s="166"/>
      <c r="AC795" s="197">
        <v>791</v>
      </c>
      <c r="AD795" s="197">
        <v>39896</v>
      </c>
      <c r="AE795" s="197">
        <v>41890.800000000003</v>
      </c>
      <c r="AF795" s="197">
        <v>43985.34</v>
      </c>
      <c r="AG795" s="197">
        <v>46184.61</v>
      </c>
      <c r="AH795" s="197">
        <v>48493.84</v>
      </c>
      <c r="AI795" s="197">
        <v>50918.53</v>
      </c>
      <c r="AJ795" s="197">
        <v>53464.46</v>
      </c>
      <c r="AK795" s="197">
        <v>56137.68</v>
      </c>
    </row>
    <row r="796" spans="2:37" x14ac:dyDescent="0.3">
      <c r="B796" s="76"/>
      <c r="C796" s="136"/>
      <c r="D796" s="136"/>
      <c r="Q796" s="166"/>
      <c r="AC796" s="197">
        <v>792</v>
      </c>
      <c r="AD796" s="197">
        <v>35875.5</v>
      </c>
      <c r="AE796" s="197">
        <v>37669.279999999999</v>
      </c>
      <c r="AF796" s="197">
        <v>39552.74</v>
      </c>
      <c r="AG796" s="197">
        <v>41530.379999999997</v>
      </c>
      <c r="AH796" s="197">
        <v>43606.9</v>
      </c>
      <c r="AI796" s="197">
        <v>45787.25</v>
      </c>
      <c r="AJ796" s="197">
        <v>48076.61</v>
      </c>
      <c r="AK796" s="197">
        <v>50480.44</v>
      </c>
    </row>
    <row r="797" spans="2:37" x14ac:dyDescent="0.3">
      <c r="B797" s="76"/>
      <c r="C797" s="136"/>
      <c r="D797" s="136"/>
      <c r="Q797" s="166"/>
      <c r="AC797" s="197">
        <v>793</v>
      </c>
      <c r="AD797" s="197">
        <v>35538.5</v>
      </c>
      <c r="AE797" s="197">
        <v>37315.43</v>
      </c>
      <c r="AF797" s="197">
        <v>39181.199999999997</v>
      </c>
      <c r="AG797" s="197">
        <v>41140.26</v>
      </c>
      <c r="AH797" s="197">
        <v>43197.27</v>
      </c>
      <c r="AI797" s="197">
        <v>45357.13</v>
      </c>
      <c r="AJ797" s="197">
        <v>47624.99</v>
      </c>
      <c r="AK797" s="197">
        <v>50006.239999999998</v>
      </c>
    </row>
    <row r="798" spans="2:37" x14ac:dyDescent="0.3">
      <c r="B798" s="76"/>
      <c r="C798" s="136"/>
      <c r="D798" s="136"/>
      <c r="Q798" s="166"/>
      <c r="AC798" s="197">
        <v>794</v>
      </c>
      <c r="AD798" s="197">
        <v>35201.5</v>
      </c>
      <c r="AE798" s="197">
        <v>36961.58</v>
      </c>
      <c r="AF798" s="197">
        <v>38809.660000000003</v>
      </c>
      <c r="AG798" s="197">
        <v>40750.14</v>
      </c>
      <c r="AH798" s="197">
        <v>42787.65</v>
      </c>
      <c r="AI798" s="197">
        <v>44927.03</v>
      </c>
      <c r="AJ798" s="197">
        <v>47173.38</v>
      </c>
      <c r="AK798" s="197">
        <v>49532.05</v>
      </c>
    </row>
    <row r="799" spans="2:37" x14ac:dyDescent="0.3">
      <c r="B799" s="76"/>
      <c r="C799" s="136"/>
      <c r="D799" s="136"/>
      <c r="Q799" s="166"/>
      <c r="AC799" s="197">
        <v>795</v>
      </c>
      <c r="AD799" s="197">
        <v>34748</v>
      </c>
      <c r="AE799" s="197">
        <v>36485.4</v>
      </c>
      <c r="AF799" s="197">
        <v>38309.67</v>
      </c>
      <c r="AG799" s="197">
        <v>40225.15</v>
      </c>
      <c r="AH799" s="197">
        <v>42236.41</v>
      </c>
      <c r="AI799" s="197">
        <v>44348.23</v>
      </c>
      <c r="AJ799" s="197">
        <v>46565.64</v>
      </c>
      <c r="AK799" s="197">
        <v>48893.919999999998</v>
      </c>
    </row>
    <row r="800" spans="2:37" x14ac:dyDescent="0.3">
      <c r="B800" s="76"/>
      <c r="C800" s="136"/>
      <c r="D800" s="136"/>
      <c r="Q800" s="166"/>
      <c r="AC800" s="197">
        <v>796</v>
      </c>
      <c r="AD800" s="197">
        <v>34400.5</v>
      </c>
      <c r="AE800" s="197">
        <v>36120.53</v>
      </c>
      <c r="AF800" s="197">
        <v>37926.559999999998</v>
      </c>
      <c r="AG800" s="197">
        <v>39822.89</v>
      </c>
      <c r="AH800" s="197">
        <v>41814.03</v>
      </c>
      <c r="AI800" s="197">
        <v>43904.73</v>
      </c>
      <c r="AJ800" s="197">
        <v>46099.97</v>
      </c>
      <c r="AK800" s="197">
        <v>48404.97</v>
      </c>
    </row>
    <row r="801" spans="2:37" x14ac:dyDescent="0.3">
      <c r="B801" s="76"/>
      <c r="C801" s="136"/>
      <c r="D801" s="136"/>
      <c r="Q801" s="166"/>
      <c r="AC801" s="197">
        <v>797</v>
      </c>
      <c r="AD801" s="197">
        <v>33908</v>
      </c>
      <c r="AE801" s="197">
        <v>35603.4</v>
      </c>
      <c r="AF801" s="197">
        <v>37383.57</v>
      </c>
      <c r="AG801" s="197">
        <v>39252.75</v>
      </c>
      <c r="AH801" s="197">
        <v>41215.39</v>
      </c>
      <c r="AI801" s="197">
        <v>43276.160000000003</v>
      </c>
      <c r="AJ801" s="197">
        <v>45439.97</v>
      </c>
      <c r="AK801" s="197">
        <v>47711.97</v>
      </c>
    </row>
    <row r="802" spans="2:37" x14ac:dyDescent="0.3">
      <c r="B802" s="76"/>
      <c r="C802" s="136"/>
      <c r="D802" s="136"/>
      <c r="Q802" s="166"/>
      <c r="AC802" s="197">
        <v>798</v>
      </c>
      <c r="AD802" s="197">
        <v>34446</v>
      </c>
      <c r="AE802" s="197">
        <v>36168.300000000003</v>
      </c>
      <c r="AF802" s="197">
        <v>37976.720000000001</v>
      </c>
      <c r="AG802" s="197">
        <v>39875.56</v>
      </c>
      <c r="AH802" s="197">
        <v>41869.339999999997</v>
      </c>
      <c r="AI802" s="197">
        <v>43962.81</v>
      </c>
      <c r="AJ802" s="197">
        <v>46160.95</v>
      </c>
      <c r="AK802" s="197">
        <v>48469</v>
      </c>
    </row>
    <row r="803" spans="2:37" x14ac:dyDescent="0.3">
      <c r="B803" s="76"/>
      <c r="C803" s="136"/>
      <c r="D803" s="136"/>
      <c r="Q803" s="166"/>
      <c r="AC803" s="197">
        <v>799</v>
      </c>
      <c r="AD803" s="197">
        <v>39132</v>
      </c>
      <c r="AE803" s="197">
        <v>41088.6</v>
      </c>
      <c r="AF803" s="197">
        <v>43143.03</v>
      </c>
      <c r="AG803" s="197">
        <v>45300.18</v>
      </c>
      <c r="AH803" s="197">
        <v>47565.19</v>
      </c>
      <c r="AI803" s="197">
        <v>49943.45</v>
      </c>
      <c r="AJ803" s="197">
        <v>52440.62</v>
      </c>
      <c r="AK803" s="197">
        <v>55062.65</v>
      </c>
    </row>
    <row r="804" spans="2:37" x14ac:dyDescent="0.3">
      <c r="B804" s="76"/>
      <c r="C804" s="136"/>
      <c r="D804" s="136"/>
      <c r="Q804" s="166"/>
      <c r="AC804" s="197">
        <v>800</v>
      </c>
      <c r="AD804" s="197">
        <v>46320.5</v>
      </c>
      <c r="AE804" s="197">
        <v>48636.53</v>
      </c>
      <c r="AF804" s="197">
        <v>51068.36</v>
      </c>
      <c r="AG804" s="197">
        <v>53621.78</v>
      </c>
      <c r="AH804" s="197">
        <v>56302.87</v>
      </c>
      <c r="AI804" s="197">
        <v>59118.01</v>
      </c>
      <c r="AJ804" s="197">
        <v>62073.91</v>
      </c>
      <c r="AK804" s="197">
        <v>65177.61</v>
      </c>
    </row>
    <row r="805" spans="2:37" x14ac:dyDescent="0.3">
      <c r="B805" s="76"/>
      <c r="C805" s="136"/>
      <c r="D805" s="136"/>
      <c r="Q805" s="166"/>
      <c r="AC805" s="197">
        <v>801</v>
      </c>
      <c r="AD805" s="197">
        <v>47976.5</v>
      </c>
      <c r="AE805" s="197">
        <v>50375.33</v>
      </c>
      <c r="AF805" s="197">
        <v>52894.1</v>
      </c>
      <c r="AG805" s="197">
        <v>55538.81</v>
      </c>
      <c r="AH805" s="197">
        <v>58315.75</v>
      </c>
      <c r="AI805" s="197">
        <v>61231.54</v>
      </c>
      <c r="AJ805" s="197">
        <v>64293.120000000003</v>
      </c>
      <c r="AK805" s="197">
        <v>67507.78</v>
      </c>
    </row>
    <row r="806" spans="2:37" x14ac:dyDescent="0.3">
      <c r="B806" s="76"/>
      <c r="C806" s="136"/>
      <c r="D806" s="136"/>
      <c r="Q806" s="166"/>
      <c r="AC806" s="197">
        <v>802</v>
      </c>
      <c r="AD806" s="197">
        <v>49203.5</v>
      </c>
      <c r="AE806" s="197">
        <v>51663.68</v>
      </c>
      <c r="AF806" s="197">
        <v>54246.86</v>
      </c>
      <c r="AG806" s="197">
        <v>56959.199999999997</v>
      </c>
      <c r="AH806" s="197">
        <v>59807.16</v>
      </c>
      <c r="AI806" s="197">
        <v>62797.52</v>
      </c>
      <c r="AJ806" s="197">
        <v>65937.399999999994</v>
      </c>
      <c r="AK806" s="197">
        <v>69234.27</v>
      </c>
    </row>
    <row r="807" spans="2:37" x14ac:dyDescent="0.3">
      <c r="B807" s="76"/>
      <c r="C807" s="136"/>
      <c r="D807" s="136"/>
      <c r="Q807" s="166"/>
      <c r="AC807" s="197">
        <v>803</v>
      </c>
      <c r="AD807" s="197">
        <v>48918.5</v>
      </c>
      <c r="AE807" s="197">
        <v>51364.43</v>
      </c>
      <c r="AF807" s="197">
        <v>53932.65</v>
      </c>
      <c r="AG807" s="197">
        <v>56629.279999999999</v>
      </c>
      <c r="AH807" s="197">
        <v>59460.74</v>
      </c>
      <c r="AI807" s="197">
        <v>62433.78</v>
      </c>
      <c r="AJ807" s="197">
        <v>65555.47</v>
      </c>
      <c r="AK807" s="197">
        <v>68833.240000000005</v>
      </c>
    </row>
    <row r="808" spans="2:37" x14ac:dyDescent="0.3">
      <c r="B808" s="76"/>
      <c r="C808" s="136"/>
      <c r="D808" s="136"/>
      <c r="Q808" s="166"/>
      <c r="AC808" s="197">
        <v>804</v>
      </c>
      <c r="AD808" s="197">
        <v>48428.5</v>
      </c>
      <c r="AE808" s="197">
        <v>50849.93</v>
      </c>
      <c r="AF808" s="197">
        <v>53392.43</v>
      </c>
      <c r="AG808" s="197">
        <v>56062.05</v>
      </c>
      <c r="AH808" s="197">
        <v>58865.15</v>
      </c>
      <c r="AI808" s="197">
        <v>61808.41</v>
      </c>
      <c r="AJ808" s="197">
        <v>64898.83</v>
      </c>
      <c r="AK808" s="197">
        <v>68143.77</v>
      </c>
    </row>
    <row r="809" spans="2:37" x14ac:dyDescent="0.3">
      <c r="B809" s="76"/>
      <c r="C809" s="136"/>
      <c r="D809" s="136"/>
      <c r="Q809" s="166"/>
      <c r="AC809" s="197">
        <v>805</v>
      </c>
      <c r="AD809" s="197">
        <v>47753</v>
      </c>
      <c r="AE809" s="197">
        <v>50140.65</v>
      </c>
      <c r="AF809" s="197">
        <v>52647.68</v>
      </c>
      <c r="AG809" s="197">
        <v>55280.06</v>
      </c>
      <c r="AH809" s="197">
        <v>58044.06</v>
      </c>
      <c r="AI809" s="197">
        <v>60946.26</v>
      </c>
      <c r="AJ809" s="197">
        <v>63993.57</v>
      </c>
      <c r="AK809" s="197">
        <v>67193.25</v>
      </c>
    </row>
    <row r="810" spans="2:37" x14ac:dyDescent="0.3">
      <c r="B810" s="76"/>
      <c r="C810" s="136"/>
      <c r="D810" s="136"/>
      <c r="Q810" s="166"/>
      <c r="AC810" s="197">
        <v>806</v>
      </c>
      <c r="AD810" s="197">
        <v>47793</v>
      </c>
      <c r="AE810" s="197">
        <v>50182.65</v>
      </c>
      <c r="AF810" s="197">
        <v>52691.78</v>
      </c>
      <c r="AG810" s="197">
        <v>55326.37</v>
      </c>
      <c r="AH810" s="197">
        <v>58092.69</v>
      </c>
      <c r="AI810" s="197">
        <v>60997.32</v>
      </c>
      <c r="AJ810" s="197">
        <v>64047.19</v>
      </c>
      <c r="AK810" s="197">
        <v>67249.55</v>
      </c>
    </row>
    <row r="811" spans="2:37" x14ac:dyDescent="0.3">
      <c r="B811" s="76"/>
      <c r="C811" s="136"/>
      <c r="D811" s="136"/>
      <c r="Q811" s="166"/>
      <c r="AC811" s="197">
        <v>807</v>
      </c>
      <c r="AD811" s="197">
        <v>47797</v>
      </c>
      <c r="AE811" s="197">
        <v>50186.85</v>
      </c>
      <c r="AF811" s="197">
        <v>52696.19</v>
      </c>
      <c r="AG811" s="197">
        <v>55331</v>
      </c>
      <c r="AH811" s="197">
        <v>58097.55</v>
      </c>
      <c r="AI811" s="197">
        <v>61002.43</v>
      </c>
      <c r="AJ811" s="197">
        <v>64052.55</v>
      </c>
      <c r="AK811" s="197">
        <v>67255.179999999993</v>
      </c>
    </row>
    <row r="812" spans="2:37" x14ac:dyDescent="0.3">
      <c r="B812" s="76"/>
      <c r="C812" s="136"/>
      <c r="D812" s="136"/>
      <c r="Q812" s="166"/>
      <c r="AC812" s="197">
        <v>808</v>
      </c>
      <c r="AD812" s="197">
        <v>47752.5</v>
      </c>
      <c r="AE812" s="197">
        <v>50140.13</v>
      </c>
      <c r="AF812" s="197">
        <v>52647.14</v>
      </c>
      <c r="AG812" s="197">
        <v>55279.5</v>
      </c>
      <c r="AH812" s="197">
        <v>58043.48</v>
      </c>
      <c r="AI812" s="197">
        <v>60945.65</v>
      </c>
      <c r="AJ812" s="197">
        <v>63992.93</v>
      </c>
      <c r="AK812" s="197">
        <v>67192.58</v>
      </c>
    </row>
    <row r="813" spans="2:37" x14ac:dyDescent="0.3">
      <c r="B813" s="76"/>
      <c r="C813" s="136"/>
      <c r="D813" s="136"/>
      <c r="Q813" s="166"/>
      <c r="AC813" s="197">
        <v>809</v>
      </c>
      <c r="AD813" s="197">
        <v>49611</v>
      </c>
      <c r="AE813" s="197">
        <v>52091.55</v>
      </c>
      <c r="AF813" s="197">
        <v>54696.13</v>
      </c>
      <c r="AG813" s="197">
        <v>57430.94</v>
      </c>
      <c r="AH813" s="197">
        <v>60302.49</v>
      </c>
      <c r="AI813" s="197">
        <v>63317.61</v>
      </c>
      <c r="AJ813" s="197">
        <v>66483.490000000005</v>
      </c>
      <c r="AK813" s="197">
        <v>69807.66</v>
      </c>
    </row>
    <row r="814" spans="2:37" x14ac:dyDescent="0.3">
      <c r="B814" s="76"/>
      <c r="C814" s="136"/>
      <c r="D814" s="136"/>
      <c r="Q814" s="166"/>
      <c r="AC814" s="197">
        <v>810</v>
      </c>
      <c r="AD814" s="197">
        <v>52488.5</v>
      </c>
      <c r="AE814" s="197">
        <v>55112.93</v>
      </c>
      <c r="AF814" s="197">
        <v>57868.58</v>
      </c>
      <c r="AG814" s="197">
        <v>60762.01</v>
      </c>
      <c r="AH814" s="197">
        <v>63800.11</v>
      </c>
      <c r="AI814" s="197">
        <v>66990.12</v>
      </c>
      <c r="AJ814" s="197">
        <v>70339.63</v>
      </c>
      <c r="AK814" s="197">
        <v>73856.61</v>
      </c>
    </row>
    <row r="815" spans="2:37" x14ac:dyDescent="0.3">
      <c r="B815" s="76"/>
      <c r="C815" s="136"/>
      <c r="D815" s="136"/>
      <c r="Q815" s="166"/>
      <c r="AC815" s="197">
        <v>811</v>
      </c>
      <c r="AD815" s="197">
        <v>52267</v>
      </c>
      <c r="AE815" s="197">
        <v>54880.35</v>
      </c>
      <c r="AF815" s="197">
        <v>57624.37</v>
      </c>
      <c r="AG815" s="197">
        <v>60505.59</v>
      </c>
      <c r="AH815" s="197">
        <v>63530.87</v>
      </c>
      <c r="AI815" s="197">
        <v>66707.41</v>
      </c>
      <c r="AJ815" s="197">
        <v>70042.78</v>
      </c>
      <c r="AK815" s="197">
        <v>73544.92</v>
      </c>
    </row>
    <row r="816" spans="2:37" x14ac:dyDescent="0.3">
      <c r="B816" s="76"/>
      <c r="C816" s="136"/>
      <c r="D816" s="136"/>
      <c r="Q816" s="166"/>
      <c r="AC816" s="197">
        <v>812</v>
      </c>
      <c r="AD816" s="197">
        <v>51392</v>
      </c>
      <c r="AE816" s="197">
        <v>53961.599999999999</v>
      </c>
      <c r="AF816" s="197">
        <v>56659.68</v>
      </c>
      <c r="AG816" s="197">
        <v>59492.66</v>
      </c>
      <c r="AH816" s="197">
        <v>62467.29</v>
      </c>
      <c r="AI816" s="197">
        <v>65590.649999999994</v>
      </c>
      <c r="AJ816" s="197">
        <v>68870.179999999993</v>
      </c>
      <c r="AK816" s="197">
        <v>72313.69</v>
      </c>
    </row>
    <row r="817" spans="2:37" x14ac:dyDescent="0.3">
      <c r="B817" s="76"/>
      <c r="C817" s="136"/>
      <c r="D817" s="136"/>
      <c r="Q817" s="166"/>
      <c r="AC817" s="197">
        <v>813</v>
      </c>
      <c r="AD817" s="197">
        <v>48696.5</v>
      </c>
      <c r="AE817" s="197">
        <v>51131.33</v>
      </c>
      <c r="AF817" s="197">
        <v>53687.9</v>
      </c>
      <c r="AG817" s="197">
        <v>56372.3</v>
      </c>
      <c r="AH817" s="197">
        <v>59190.92</v>
      </c>
      <c r="AI817" s="197">
        <v>62150.47</v>
      </c>
      <c r="AJ817" s="197">
        <v>65257.99</v>
      </c>
      <c r="AK817" s="197">
        <v>68520.89</v>
      </c>
    </row>
    <row r="818" spans="2:37" x14ac:dyDescent="0.3">
      <c r="B818" s="76"/>
      <c r="C818" s="136"/>
      <c r="D818" s="136"/>
      <c r="Q818" s="166"/>
      <c r="AC818" s="197">
        <v>814</v>
      </c>
      <c r="AD818" s="197">
        <v>44331.5</v>
      </c>
      <c r="AE818" s="197">
        <v>46548.08</v>
      </c>
      <c r="AF818" s="197">
        <v>48875.48</v>
      </c>
      <c r="AG818" s="197">
        <v>51319.25</v>
      </c>
      <c r="AH818" s="197">
        <v>53885.21</v>
      </c>
      <c r="AI818" s="197">
        <v>56579.47</v>
      </c>
      <c r="AJ818" s="197">
        <v>59408.44</v>
      </c>
      <c r="AK818" s="197">
        <v>62378.86</v>
      </c>
    </row>
    <row r="819" spans="2:37" x14ac:dyDescent="0.3">
      <c r="B819" s="76"/>
      <c r="C819" s="136"/>
      <c r="D819" s="136"/>
      <c r="Q819" s="166"/>
      <c r="AC819" s="197">
        <v>815</v>
      </c>
      <c r="AD819" s="197">
        <v>39427</v>
      </c>
      <c r="AE819" s="197">
        <v>41398.35</v>
      </c>
      <c r="AF819" s="197">
        <v>43468.27</v>
      </c>
      <c r="AG819" s="197">
        <v>45641.68</v>
      </c>
      <c r="AH819" s="197">
        <v>47923.76</v>
      </c>
      <c r="AI819" s="197">
        <v>50319.95</v>
      </c>
      <c r="AJ819" s="197">
        <v>52835.95</v>
      </c>
      <c r="AK819" s="197">
        <v>55477.75</v>
      </c>
    </row>
    <row r="820" spans="2:37" x14ac:dyDescent="0.3">
      <c r="B820" s="76"/>
      <c r="C820" s="136"/>
      <c r="D820" s="136"/>
      <c r="Q820" s="166"/>
      <c r="AC820" s="197">
        <v>816</v>
      </c>
      <c r="AD820" s="197">
        <v>34981.5</v>
      </c>
      <c r="AE820" s="197">
        <v>36730.58</v>
      </c>
      <c r="AF820" s="197">
        <v>38567.11</v>
      </c>
      <c r="AG820" s="197">
        <v>40495.47</v>
      </c>
      <c r="AH820" s="197">
        <v>42520.24</v>
      </c>
      <c r="AI820" s="197">
        <v>44646.25</v>
      </c>
      <c r="AJ820" s="197">
        <v>46878.559999999998</v>
      </c>
      <c r="AK820" s="197">
        <v>49222.49</v>
      </c>
    </row>
    <row r="821" spans="2:37" x14ac:dyDescent="0.3">
      <c r="B821" s="76"/>
      <c r="C821" s="136"/>
      <c r="D821" s="136"/>
      <c r="Q821" s="166"/>
      <c r="AC821" s="197">
        <v>817</v>
      </c>
      <c r="AD821" s="197">
        <v>34631.5</v>
      </c>
      <c r="AE821" s="197">
        <v>36363.08</v>
      </c>
      <c r="AF821" s="197">
        <v>38181.230000000003</v>
      </c>
      <c r="AG821" s="197">
        <v>40090.29</v>
      </c>
      <c r="AH821" s="197">
        <v>42094.8</v>
      </c>
      <c r="AI821" s="197">
        <v>44199.54</v>
      </c>
      <c r="AJ821" s="197">
        <v>46409.52</v>
      </c>
      <c r="AK821" s="197">
        <v>48730</v>
      </c>
    </row>
    <row r="822" spans="2:37" x14ac:dyDescent="0.3">
      <c r="B822" s="76"/>
      <c r="C822" s="136"/>
      <c r="D822" s="136"/>
      <c r="Q822" s="166"/>
      <c r="AC822" s="197">
        <v>818</v>
      </c>
      <c r="AD822" s="197">
        <v>34385.5</v>
      </c>
      <c r="AE822" s="197">
        <v>36104.78</v>
      </c>
      <c r="AF822" s="197">
        <v>37910.019999999997</v>
      </c>
      <c r="AG822" s="197">
        <v>39805.519999999997</v>
      </c>
      <c r="AH822" s="197">
        <v>41795.800000000003</v>
      </c>
      <c r="AI822" s="197">
        <v>43885.59</v>
      </c>
      <c r="AJ822" s="197">
        <v>46079.87</v>
      </c>
      <c r="AK822" s="197">
        <v>48383.86</v>
      </c>
    </row>
    <row r="823" spans="2:37" x14ac:dyDescent="0.3">
      <c r="B823" s="76"/>
      <c r="C823" s="136"/>
      <c r="D823" s="136"/>
      <c r="Q823" s="166"/>
      <c r="AC823" s="197">
        <v>819</v>
      </c>
      <c r="AD823" s="197">
        <v>34101</v>
      </c>
      <c r="AE823" s="197">
        <v>35806.050000000003</v>
      </c>
      <c r="AF823" s="197">
        <v>37596.35</v>
      </c>
      <c r="AG823" s="197">
        <v>39476.17</v>
      </c>
      <c r="AH823" s="197">
        <v>41449.980000000003</v>
      </c>
      <c r="AI823" s="197">
        <v>43522.48</v>
      </c>
      <c r="AJ823" s="197">
        <v>45698.6</v>
      </c>
      <c r="AK823" s="197">
        <v>47983.53</v>
      </c>
    </row>
    <row r="824" spans="2:37" x14ac:dyDescent="0.3">
      <c r="B824" s="76"/>
      <c r="C824" s="136"/>
      <c r="D824" s="136"/>
      <c r="Q824" s="166"/>
      <c r="AC824" s="197">
        <v>820</v>
      </c>
      <c r="AD824" s="197">
        <v>33844</v>
      </c>
      <c r="AE824" s="197">
        <v>35536.199999999997</v>
      </c>
      <c r="AF824" s="197">
        <v>37313.01</v>
      </c>
      <c r="AG824" s="197">
        <v>39178.660000000003</v>
      </c>
      <c r="AH824" s="197">
        <v>41137.589999999997</v>
      </c>
      <c r="AI824" s="197">
        <v>43194.47</v>
      </c>
      <c r="AJ824" s="197">
        <v>45354.19</v>
      </c>
      <c r="AK824" s="197">
        <v>47621.9</v>
      </c>
    </row>
    <row r="825" spans="2:37" x14ac:dyDescent="0.3">
      <c r="B825" s="76"/>
      <c r="C825" s="136"/>
      <c r="D825" s="136"/>
      <c r="Q825" s="166"/>
      <c r="AC825" s="197">
        <v>821</v>
      </c>
      <c r="AD825" s="197">
        <v>33249.5</v>
      </c>
      <c r="AE825" s="197">
        <v>34911.980000000003</v>
      </c>
      <c r="AF825" s="197">
        <v>36657.58</v>
      </c>
      <c r="AG825" s="197">
        <v>38490.46</v>
      </c>
      <c r="AH825" s="197">
        <v>40414.980000000003</v>
      </c>
      <c r="AI825" s="197">
        <v>42435.73</v>
      </c>
      <c r="AJ825" s="197">
        <v>44557.52</v>
      </c>
      <c r="AK825" s="197">
        <v>46785.4</v>
      </c>
    </row>
    <row r="826" spans="2:37" x14ac:dyDescent="0.3">
      <c r="B826" s="76"/>
      <c r="C826" s="136"/>
      <c r="D826" s="136"/>
      <c r="Q826" s="166"/>
      <c r="AC826" s="197">
        <v>822</v>
      </c>
      <c r="AD826" s="197">
        <v>34398</v>
      </c>
      <c r="AE826" s="197">
        <v>36117.9</v>
      </c>
      <c r="AF826" s="197">
        <v>37923.800000000003</v>
      </c>
      <c r="AG826" s="197">
        <v>39819.99</v>
      </c>
      <c r="AH826" s="197">
        <v>41810.99</v>
      </c>
      <c r="AI826" s="197">
        <v>43901.54</v>
      </c>
      <c r="AJ826" s="197">
        <v>46096.62</v>
      </c>
      <c r="AK826" s="197">
        <v>48401.45</v>
      </c>
    </row>
    <row r="827" spans="2:37" x14ac:dyDescent="0.3">
      <c r="B827" s="76"/>
      <c r="C827" s="136"/>
      <c r="D827" s="136"/>
      <c r="Q827" s="166"/>
      <c r="AC827" s="197">
        <v>823</v>
      </c>
      <c r="AD827" s="197">
        <v>39453.5</v>
      </c>
      <c r="AE827" s="197">
        <v>41426.18</v>
      </c>
      <c r="AF827" s="197">
        <v>43497.49</v>
      </c>
      <c r="AG827" s="197">
        <v>45672.36</v>
      </c>
      <c r="AH827" s="197">
        <v>47955.98</v>
      </c>
      <c r="AI827" s="197">
        <v>50353.78</v>
      </c>
      <c r="AJ827" s="197">
        <v>52871.47</v>
      </c>
      <c r="AK827" s="197">
        <v>55515.040000000001</v>
      </c>
    </row>
    <row r="828" spans="2:37" x14ac:dyDescent="0.3">
      <c r="B828" s="76"/>
      <c r="C828" s="136"/>
      <c r="D828" s="136"/>
      <c r="Q828" s="166"/>
      <c r="AC828" s="197">
        <v>824</v>
      </c>
      <c r="AD828" s="197">
        <v>46652</v>
      </c>
      <c r="AE828" s="197">
        <v>48984.6</v>
      </c>
      <c r="AF828" s="197">
        <v>51433.83</v>
      </c>
      <c r="AG828" s="197">
        <v>54005.52</v>
      </c>
      <c r="AH828" s="197">
        <v>56705.8</v>
      </c>
      <c r="AI828" s="197">
        <v>59541.09</v>
      </c>
      <c r="AJ828" s="197">
        <v>62518.14</v>
      </c>
      <c r="AK828" s="197">
        <v>65644.05</v>
      </c>
    </row>
    <row r="829" spans="2:37" x14ac:dyDescent="0.3">
      <c r="B829" s="76"/>
      <c r="C829" s="136"/>
      <c r="D829" s="136"/>
      <c r="Q829" s="166"/>
      <c r="AC829" s="197">
        <v>825</v>
      </c>
      <c r="AD829" s="197">
        <v>47403</v>
      </c>
      <c r="AE829" s="197">
        <v>49773.15</v>
      </c>
      <c r="AF829" s="197">
        <v>52261.81</v>
      </c>
      <c r="AG829" s="197">
        <v>54874.9</v>
      </c>
      <c r="AH829" s="197">
        <v>57618.65</v>
      </c>
      <c r="AI829" s="197">
        <v>60499.58</v>
      </c>
      <c r="AJ829" s="197">
        <v>63524.56</v>
      </c>
      <c r="AK829" s="197">
        <v>66700.789999999994</v>
      </c>
    </row>
    <row r="830" spans="2:37" x14ac:dyDescent="0.3">
      <c r="B830" s="76"/>
      <c r="C830" s="136"/>
      <c r="D830" s="136"/>
      <c r="Q830" s="166"/>
      <c r="AC830" s="197">
        <v>826</v>
      </c>
      <c r="AD830" s="197">
        <v>48003.5</v>
      </c>
      <c r="AE830" s="197">
        <v>50403.68</v>
      </c>
      <c r="AF830" s="197">
        <v>52923.86</v>
      </c>
      <c r="AG830" s="197">
        <v>55570.05</v>
      </c>
      <c r="AH830" s="197">
        <v>58348.55</v>
      </c>
      <c r="AI830" s="197">
        <v>61265.98</v>
      </c>
      <c r="AJ830" s="197">
        <v>64329.279999999999</v>
      </c>
      <c r="AK830" s="197">
        <v>67545.740000000005</v>
      </c>
    </row>
    <row r="831" spans="2:37" x14ac:dyDescent="0.3">
      <c r="B831" s="76"/>
      <c r="C831" s="136"/>
      <c r="D831" s="136"/>
      <c r="Q831" s="166"/>
      <c r="AC831" s="197">
        <v>827</v>
      </c>
      <c r="AD831" s="197">
        <v>47460</v>
      </c>
      <c r="AE831" s="197">
        <v>49833</v>
      </c>
      <c r="AF831" s="197">
        <v>52324.65</v>
      </c>
      <c r="AG831" s="197">
        <v>54940.88</v>
      </c>
      <c r="AH831" s="197">
        <v>57687.92</v>
      </c>
      <c r="AI831" s="197">
        <v>60572.32</v>
      </c>
      <c r="AJ831" s="197">
        <v>63600.94</v>
      </c>
      <c r="AK831" s="197">
        <v>66780.990000000005</v>
      </c>
    </row>
    <row r="832" spans="2:37" x14ac:dyDescent="0.3">
      <c r="B832" s="76"/>
      <c r="C832" s="136"/>
      <c r="D832" s="136"/>
      <c r="Q832" s="166"/>
      <c r="AC832" s="197">
        <v>828</v>
      </c>
      <c r="AD832" s="197">
        <v>46845.5</v>
      </c>
      <c r="AE832" s="197">
        <v>49187.78</v>
      </c>
      <c r="AF832" s="197">
        <v>51647.17</v>
      </c>
      <c r="AG832" s="197">
        <v>54229.53</v>
      </c>
      <c r="AH832" s="197">
        <v>56941.01</v>
      </c>
      <c r="AI832" s="197">
        <v>59788.06</v>
      </c>
      <c r="AJ832" s="197">
        <v>62777.46</v>
      </c>
      <c r="AK832" s="197">
        <v>65916.33</v>
      </c>
    </row>
    <row r="833" spans="2:37" x14ac:dyDescent="0.3">
      <c r="B833" s="76"/>
      <c r="C833" s="136"/>
      <c r="D833" s="136"/>
      <c r="Q833" s="166"/>
      <c r="AC833" s="197">
        <v>829</v>
      </c>
      <c r="AD833" s="197">
        <v>46626</v>
      </c>
      <c r="AE833" s="197">
        <v>48957.3</v>
      </c>
      <c r="AF833" s="197">
        <v>51405.17</v>
      </c>
      <c r="AG833" s="197">
        <v>53975.43</v>
      </c>
      <c r="AH833" s="197">
        <v>56674.2</v>
      </c>
      <c r="AI833" s="197">
        <v>59507.91</v>
      </c>
      <c r="AJ833" s="197">
        <v>62483.31</v>
      </c>
      <c r="AK833" s="197">
        <v>65607.48</v>
      </c>
    </row>
    <row r="834" spans="2:37" x14ac:dyDescent="0.3">
      <c r="B834" s="76"/>
      <c r="C834" s="136"/>
      <c r="D834" s="136"/>
      <c r="Q834" s="166"/>
      <c r="AC834" s="197">
        <v>830</v>
      </c>
      <c r="AD834" s="197">
        <v>46252</v>
      </c>
      <c r="AE834" s="197">
        <v>48564.6</v>
      </c>
      <c r="AF834" s="197">
        <v>50992.83</v>
      </c>
      <c r="AG834" s="197">
        <v>53542.47</v>
      </c>
      <c r="AH834" s="197">
        <v>56219.59</v>
      </c>
      <c r="AI834" s="197">
        <v>59030.57</v>
      </c>
      <c r="AJ834" s="197">
        <v>61982.1</v>
      </c>
      <c r="AK834" s="197">
        <v>65081.21</v>
      </c>
    </row>
    <row r="835" spans="2:37" x14ac:dyDescent="0.3">
      <c r="B835" s="76"/>
      <c r="C835" s="136"/>
      <c r="D835" s="136"/>
      <c r="Q835" s="166"/>
      <c r="AC835" s="197">
        <v>831</v>
      </c>
      <c r="AD835" s="197">
        <v>46632</v>
      </c>
      <c r="AE835" s="197">
        <v>48963.6</v>
      </c>
      <c r="AF835" s="197">
        <v>51411.78</v>
      </c>
      <c r="AG835" s="197">
        <v>53982.37</v>
      </c>
      <c r="AH835" s="197">
        <v>56681.49</v>
      </c>
      <c r="AI835" s="197">
        <v>59515.56</v>
      </c>
      <c r="AJ835" s="197">
        <v>62491.34</v>
      </c>
      <c r="AK835" s="197">
        <v>65615.91</v>
      </c>
    </row>
    <row r="836" spans="2:37" x14ac:dyDescent="0.3">
      <c r="B836" s="76"/>
      <c r="C836" s="136"/>
      <c r="D836" s="136"/>
      <c r="Q836" s="166"/>
      <c r="AC836" s="197">
        <v>832</v>
      </c>
      <c r="AD836" s="197">
        <v>47204.5</v>
      </c>
      <c r="AE836" s="197">
        <v>49564.73</v>
      </c>
      <c r="AF836" s="197">
        <v>52042.97</v>
      </c>
      <c r="AG836" s="197">
        <v>54645.120000000003</v>
      </c>
      <c r="AH836" s="197">
        <v>57377.38</v>
      </c>
      <c r="AI836" s="197">
        <v>60246.25</v>
      </c>
      <c r="AJ836" s="197">
        <v>63258.559999999998</v>
      </c>
      <c r="AK836" s="197">
        <v>66421.490000000005</v>
      </c>
    </row>
    <row r="837" spans="2:37" x14ac:dyDescent="0.3">
      <c r="B837" s="76"/>
      <c r="C837" s="136"/>
      <c r="D837" s="136"/>
      <c r="Q837" s="166"/>
      <c r="AC837" s="197">
        <v>833</v>
      </c>
      <c r="AD837" s="197">
        <v>49540</v>
      </c>
      <c r="AE837" s="197">
        <v>52017</v>
      </c>
      <c r="AF837" s="197">
        <v>54617.85</v>
      </c>
      <c r="AG837" s="197">
        <v>57348.74</v>
      </c>
      <c r="AH837" s="197">
        <v>60216.18</v>
      </c>
      <c r="AI837" s="197">
        <v>63226.99</v>
      </c>
      <c r="AJ837" s="197">
        <v>66388.34</v>
      </c>
      <c r="AK837" s="197">
        <v>69707.759999999995</v>
      </c>
    </row>
    <row r="838" spans="2:37" x14ac:dyDescent="0.3">
      <c r="B838" s="76"/>
      <c r="C838" s="136"/>
      <c r="D838" s="136"/>
      <c r="Q838" s="166"/>
      <c r="AC838" s="197">
        <v>834</v>
      </c>
      <c r="AD838" s="197">
        <v>52210.5</v>
      </c>
      <c r="AE838" s="197">
        <v>54821.03</v>
      </c>
      <c r="AF838" s="197">
        <v>57562.080000000002</v>
      </c>
      <c r="AG838" s="197">
        <v>60440.18</v>
      </c>
      <c r="AH838" s="197">
        <v>63462.19</v>
      </c>
      <c r="AI838" s="197">
        <v>66635.3</v>
      </c>
      <c r="AJ838" s="197">
        <v>69967.070000000007</v>
      </c>
      <c r="AK838" s="197">
        <v>73465.42</v>
      </c>
    </row>
    <row r="839" spans="2:37" x14ac:dyDescent="0.3">
      <c r="B839" s="76"/>
      <c r="C839" s="136"/>
      <c r="D839" s="136"/>
      <c r="Q839" s="166"/>
      <c r="AC839" s="197">
        <v>835</v>
      </c>
      <c r="AD839" s="197">
        <v>52496</v>
      </c>
      <c r="AE839" s="197">
        <v>55120.800000000003</v>
      </c>
      <c r="AF839" s="197">
        <v>57876.84</v>
      </c>
      <c r="AG839" s="197">
        <v>60770.68</v>
      </c>
      <c r="AH839" s="197">
        <v>63809.21</v>
      </c>
      <c r="AI839" s="197">
        <v>66999.67</v>
      </c>
      <c r="AJ839" s="197">
        <v>70349.649999999994</v>
      </c>
      <c r="AK839" s="197">
        <v>73867.13</v>
      </c>
    </row>
    <row r="840" spans="2:37" x14ac:dyDescent="0.3">
      <c r="B840" s="76"/>
      <c r="C840" s="136"/>
      <c r="D840" s="136"/>
      <c r="Q840" s="166"/>
      <c r="AC840" s="197">
        <v>836</v>
      </c>
      <c r="AD840" s="197">
        <v>51497</v>
      </c>
      <c r="AE840" s="197">
        <v>54071.85</v>
      </c>
      <c r="AF840" s="197">
        <v>56775.44</v>
      </c>
      <c r="AG840" s="197">
        <v>59614.21</v>
      </c>
      <c r="AH840" s="197">
        <v>62594.92</v>
      </c>
      <c r="AI840" s="197">
        <v>65724.67</v>
      </c>
      <c r="AJ840" s="197">
        <v>69010.899999999994</v>
      </c>
      <c r="AK840" s="197">
        <v>72461.45</v>
      </c>
    </row>
    <row r="841" spans="2:37" x14ac:dyDescent="0.3">
      <c r="B841" s="76"/>
      <c r="C841" s="136"/>
      <c r="D841" s="136"/>
      <c r="Q841" s="166"/>
      <c r="AC841" s="197">
        <v>837</v>
      </c>
      <c r="AD841" s="197">
        <v>48583.5</v>
      </c>
      <c r="AE841" s="197">
        <v>51012.68</v>
      </c>
      <c r="AF841" s="197">
        <v>53563.31</v>
      </c>
      <c r="AG841" s="197">
        <v>56241.48</v>
      </c>
      <c r="AH841" s="197">
        <v>59053.55</v>
      </c>
      <c r="AI841" s="197">
        <v>62006.23</v>
      </c>
      <c r="AJ841" s="197">
        <v>65106.54</v>
      </c>
      <c r="AK841" s="197">
        <v>68361.87</v>
      </c>
    </row>
    <row r="842" spans="2:37" x14ac:dyDescent="0.3">
      <c r="B842" s="76"/>
      <c r="C842" s="136"/>
      <c r="D842" s="136"/>
      <c r="Q842" s="166"/>
      <c r="AC842" s="197">
        <v>838</v>
      </c>
      <c r="AD842" s="197">
        <v>44222.5</v>
      </c>
      <c r="AE842" s="197">
        <v>46433.63</v>
      </c>
      <c r="AF842" s="197">
        <v>48755.31</v>
      </c>
      <c r="AG842" s="197">
        <v>51193.08</v>
      </c>
      <c r="AH842" s="197">
        <v>53752.73</v>
      </c>
      <c r="AI842" s="197">
        <v>56440.37</v>
      </c>
      <c r="AJ842" s="197">
        <v>59262.39</v>
      </c>
      <c r="AK842" s="197">
        <v>62225.51</v>
      </c>
    </row>
    <row r="843" spans="2:37" x14ac:dyDescent="0.3">
      <c r="B843" s="76"/>
      <c r="C843" s="136"/>
      <c r="D843" s="136"/>
      <c r="Q843" s="166"/>
      <c r="AC843" s="197">
        <v>839</v>
      </c>
      <c r="AD843" s="197">
        <v>39332</v>
      </c>
      <c r="AE843" s="197">
        <v>41298.6</v>
      </c>
      <c r="AF843" s="197">
        <v>43363.53</v>
      </c>
      <c r="AG843" s="197">
        <v>45531.71</v>
      </c>
      <c r="AH843" s="197">
        <v>47808.3</v>
      </c>
      <c r="AI843" s="197">
        <v>50198.720000000001</v>
      </c>
      <c r="AJ843" s="197">
        <v>52708.66</v>
      </c>
      <c r="AK843" s="197">
        <v>55344.09</v>
      </c>
    </row>
    <row r="844" spans="2:37" x14ac:dyDescent="0.3">
      <c r="B844" s="76"/>
      <c r="C844" s="136"/>
      <c r="D844" s="136"/>
      <c r="Q844" s="166"/>
      <c r="AC844" s="197">
        <v>840</v>
      </c>
      <c r="AD844" s="197">
        <v>34801.5</v>
      </c>
      <c r="AE844" s="197">
        <v>36541.58</v>
      </c>
      <c r="AF844" s="197">
        <v>38368.660000000003</v>
      </c>
      <c r="AG844" s="197">
        <v>40287.089999999997</v>
      </c>
      <c r="AH844" s="197">
        <v>42301.440000000002</v>
      </c>
      <c r="AI844" s="197">
        <v>44416.51</v>
      </c>
      <c r="AJ844" s="197">
        <v>46637.34</v>
      </c>
      <c r="AK844" s="197">
        <v>48969.21</v>
      </c>
    </row>
    <row r="845" spans="2:37" x14ac:dyDescent="0.3">
      <c r="B845" s="76"/>
      <c r="C845" s="136"/>
      <c r="D845" s="136"/>
      <c r="Q845" s="166"/>
      <c r="AC845" s="197">
        <v>841</v>
      </c>
      <c r="AD845" s="197">
        <v>33980.5</v>
      </c>
      <c r="AE845" s="197">
        <v>35679.53</v>
      </c>
      <c r="AF845" s="197">
        <v>37463.51</v>
      </c>
      <c r="AG845" s="197">
        <v>39336.69</v>
      </c>
      <c r="AH845" s="197">
        <v>41303.519999999997</v>
      </c>
      <c r="AI845" s="197">
        <v>43368.7</v>
      </c>
      <c r="AJ845" s="197">
        <v>45537.14</v>
      </c>
      <c r="AK845" s="197">
        <v>47814</v>
      </c>
    </row>
    <row r="846" spans="2:37" x14ac:dyDescent="0.3">
      <c r="B846" s="76"/>
      <c r="C846" s="136"/>
      <c r="D846" s="136"/>
      <c r="Q846" s="166"/>
      <c r="AC846" s="197">
        <v>842</v>
      </c>
      <c r="AD846" s="197">
        <v>34675.5</v>
      </c>
      <c r="AE846" s="197">
        <v>36409.279999999999</v>
      </c>
      <c r="AF846" s="197">
        <v>38229.74</v>
      </c>
      <c r="AG846" s="197">
        <v>40141.230000000003</v>
      </c>
      <c r="AH846" s="197">
        <v>42148.29</v>
      </c>
      <c r="AI846" s="197">
        <v>44255.7</v>
      </c>
      <c r="AJ846" s="197">
        <v>46468.49</v>
      </c>
      <c r="AK846" s="197">
        <v>48791.91</v>
      </c>
    </row>
    <row r="847" spans="2:37" x14ac:dyDescent="0.3">
      <c r="B847" s="76"/>
      <c r="C847" s="136"/>
      <c r="D847" s="136"/>
      <c r="Q847" s="166"/>
      <c r="AC847" s="197">
        <v>843</v>
      </c>
      <c r="AD847" s="197">
        <v>34251.5</v>
      </c>
      <c r="AE847" s="197">
        <v>35964.080000000002</v>
      </c>
      <c r="AF847" s="197">
        <v>37762.28</v>
      </c>
      <c r="AG847" s="197">
        <v>39650.39</v>
      </c>
      <c r="AH847" s="197">
        <v>41632.910000000003</v>
      </c>
      <c r="AI847" s="197">
        <v>43714.559999999998</v>
      </c>
      <c r="AJ847" s="197">
        <v>45900.29</v>
      </c>
      <c r="AK847" s="197">
        <v>48195.3</v>
      </c>
    </row>
    <row r="848" spans="2:37" x14ac:dyDescent="0.3">
      <c r="B848" s="76"/>
      <c r="C848" s="136"/>
      <c r="D848" s="136"/>
      <c r="Q848" s="166"/>
      <c r="AC848" s="197">
        <v>844</v>
      </c>
      <c r="AD848" s="197">
        <v>33681</v>
      </c>
      <c r="AE848" s="197">
        <v>35365.050000000003</v>
      </c>
      <c r="AF848" s="197">
        <v>37133.300000000003</v>
      </c>
      <c r="AG848" s="197">
        <v>38989.97</v>
      </c>
      <c r="AH848" s="197">
        <v>40939.47</v>
      </c>
      <c r="AI848" s="197">
        <v>42986.44</v>
      </c>
      <c r="AJ848" s="197">
        <v>45135.76</v>
      </c>
      <c r="AK848" s="197">
        <v>47392.55</v>
      </c>
    </row>
    <row r="849" spans="2:37" x14ac:dyDescent="0.3">
      <c r="B849" s="76"/>
      <c r="C849" s="136"/>
      <c r="D849" s="136"/>
      <c r="Q849" s="166"/>
      <c r="AC849" s="197">
        <v>845</v>
      </c>
      <c r="AD849" s="197">
        <v>33049</v>
      </c>
      <c r="AE849" s="197">
        <v>34701.449999999997</v>
      </c>
      <c r="AF849" s="197">
        <v>36436.519999999997</v>
      </c>
      <c r="AG849" s="197">
        <v>38258.35</v>
      </c>
      <c r="AH849" s="197">
        <v>40171.269999999997</v>
      </c>
      <c r="AI849" s="197">
        <v>42179.83</v>
      </c>
      <c r="AJ849" s="197">
        <v>44288.82</v>
      </c>
      <c r="AK849" s="197">
        <v>46503.26</v>
      </c>
    </row>
    <row r="850" spans="2:37" x14ac:dyDescent="0.3">
      <c r="B850" s="76"/>
      <c r="C850" s="136"/>
      <c r="D850" s="136"/>
      <c r="Q850" s="166"/>
      <c r="AC850" s="197">
        <v>846</v>
      </c>
      <c r="AD850" s="197">
        <v>33947.5</v>
      </c>
      <c r="AE850" s="197">
        <v>35644.879999999997</v>
      </c>
      <c r="AF850" s="197">
        <v>37427.120000000003</v>
      </c>
      <c r="AG850" s="197">
        <v>39298.480000000003</v>
      </c>
      <c r="AH850" s="197">
        <v>41263.4</v>
      </c>
      <c r="AI850" s="197">
        <v>43326.57</v>
      </c>
      <c r="AJ850" s="197">
        <v>45492.9</v>
      </c>
      <c r="AK850" s="197">
        <v>47767.55</v>
      </c>
    </row>
    <row r="851" spans="2:37" x14ac:dyDescent="0.3">
      <c r="B851" s="76"/>
      <c r="C851" s="136"/>
      <c r="D851" s="136"/>
      <c r="Q851" s="166"/>
      <c r="AC851" s="197">
        <v>847</v>
      </c>
      <c r="AD851" s="197">
        <v>38408.5</v>
      </c>
      <c r="AE851" s="197">
        <v>40328.93</v>
      </c>
      <c r="AF851" s="197">
        <v>42345.38</v>
      </c>
      <c r="AG851" s="197">
        <v>44462.65</v>
      </c>
      <c r="AH851" s="197">
        <v>46685.78</v>
      </c>
      <c r="AI851" s="197">
        <v>49020.07</v>
      </c>
      <c r="AJ851" s="197">
        <v>51471.07</v>
      </c>
      <c r="AK851" s="197">
        <v>54044.62</v>
      </c>
    </row>
    <row r="852" spans="2:37" x14ac:dyDescent="0.3">
      <c r="B852" s="76"/>
      <c r="C852" s="136"/>
      <c r="D852" s="136"/>
      <c r="Q852" s="166"/>
      <c r="AC852" s="197">
        <v>848</v>
      </c>
      <c r="AD852" s="197">
        <v>45671.5</v>
      </c>
      <c r="AE852" s="197">
        <v>47955.08</v>
      </c>
      <c r="AF852" s="197">
        <v>50352.83</v>
      </c>
      <c r="AG852" s="197">
        <v>52870.47</v>
      </c>
      <c r="AH852" s="197">
        <v>55513.99</v>
      </c>
      <c r="AI852" s="197">
        <v>58289.69</v>
      </c>
      <c r="AJ852" s="197">
        <v>61204.17</v>
      </c>
      <c r="AK852" s="197">
        <v>64264.38</v>
      </c>
    </row>
    <row r="853" spans="2:37" x14ac:dyDescent="0.3">
      <c r="B853" s="76"/>
      <c r="C853" s="136"/>
      <c r="D853" s="136"/>
      <c r="Q853" s="166"/>
      <c r="AC853" s="197">
        <v>849</v>
      </c>
      <c r="AD853" s="197">
        <v>47612.5</v>
      </c>
      <c r="AE853" s="197">
        <v>49993.13</v>
      </c>
      <c r="AF853" s="197">
        <v>52492.79</v>
      </c>
      <c r="AG853" s="197">
        <v>55117.43</v>
      </c>
      <c r="AH853" s="197">
        <v>57873.3</v>
      </c>
      <c r="AI853" s="197">
        <v>60766.97</v>
      </c>
      <c r="AJ853" s="197">
        <v>63805.32</v>
      </c>
      <c r="AK853" s="197">
        <v>66995.59</v>
      </c>
    </row>
    <row r="854" spans="2:37" x14ac:dyDescent="0.3">
      <c r="B854" s="76"/>
      <c r="C854" s="136"/>
      <c r="D854" s="136"/>
      <c r="Q854" s="166"/>
      <c r="AC854" s="197">
        <v>850</v>
      </c>
      <c r="AD854" s="197">
        <v>48769</v>
      </c>
      <c r="AE854" s="197">
        <v>51207.45</v>
      </c>
      <c r="AF854" s="197">
        <v>53767.82</v>
      </c>
      <c r="AG854" s="197">
        <v>56456.21</v>
      </c>
      <c r="AH854" s="197">
        <v>59279.02</v>
      </c>
      <c r="AI854" s="197">
        <v>62242.97</v>
      </c>
      <c r="AJ854" s="197">
        <v>65355.12</v>
      </c>
      <c r="AK854" s="197">
        <v>68622.880000000005</v>
      </c>
    </row>
    <row r="855" spans="2:37" x14ac:dyDescent="0.3">
      <c r="B855" s="76"/>
      <c r="C855" s="136"/>
      <c r="D855" s="136"/>
      <c r="Q855" s="166"/>
      <c r="AC855" s="197">
        <v>851</v>
      </c>
      <c r="AD855" s="197">
        <v>48957</v>
      </c>
      <c r="AE855" s="197">
        <v>51404.85</v>
      </c>
      <c r="AF855" s="197">
        <v>53975.09</v>
      </c>
      <c r="AG855" s="197">
        <v>56673.84</v>
      </c>
      <c r="AH855" s="197">
        <v>59507.53</v>
      </c>
      <c r="AI855" s="197">
        <v>62482.91</v>
      </c>
      <c r="AJ855" s="197">
        <v>65607.06</v>
      </c>
      <c r="AK855" s="197">
        <v>68887.41</v>
      </c>
    </row>
    <row r="856" spans="2:37" x14ac:dyDescent="0.3">
      <c r="B856" s="76"/>
      <c r="C856" s="136"/>
      <c r="D856" s="136"/>
      <c r="Q856" s="166"/>
      <c r="AC856" s="197">
        <v>852</v>
      </c>
      <c r="AD856" s="197">
        <v>48849</v>
      </c>
      <c r="AE856" s="197">
        <v>51291.45</v>
      </c>
      <c r="AF856" s="197">
        <v>53856.02</v>
      </c>
      <c r="AG856" s="197">
        <v>56548.82</v>
      </c>
      <c r="AH856" s="197">
        <v>59376.26</v>
      </c>
      <c r="AI856" s="197">
        <v>62345.07</v>
      </c>
      <c r="AJ856" s="197">
        <v>65462.32</v>
      </c>
      <c r="AK856" s="197">
        <v>68735.44</v>
      </c>
    </row>
    <row r="857" spans="2:37" x14ac:dyDescent="0.3">
      <c r="B857" s="76"/>
      <c r="C857" s="136"/>
      <c r="D857" s="136"/>
      <c r="Q857" s="166"/>
      <c r="AC857" s="197">
        <v>853</v>
      </c>
      <c r="AD857" s="197">
        <v>48924</v>
      </c>
      <c r="AE857" s="197">
        <v>51370.2</v>
      </c>
      <c r="AF857" s="197">
        <v>53938.71</v>
      </c>
      <c r="AG857" s="197">
        <v>56635.65</v>
      </c>
      <c r="AH857" s="197">
        <v>59467.43</v>
      </c>
      <c r="AI857" s="197">
        <v>62440.800000000003</v>
      </c>
      <c r="AJ857" s="197">
        <v>65562.84</v>
      </c>
      <c r="AK857" s="197">
        <v>68840.98</v>
      </c>
    </row>
    <row r="858" spans="2:37" x14ac:dyDescent="0.3">
      <c r="B858" s="76"/>
      <c r="C858" s="136"/>
      <c r="D858" s="136"/>
      <c r="Q858" s="166"/>
      <c r="AC858" s="197">
        <v>854</v>
      </c>
      <c r="AD858" s="197">
        <v>48513.5</v>
      </c>
      <c r="AE858" s="197">
        <v>50939.18</v>
      </c>
      <c r="AF858" s="197">
        <v>53486.14</v>
      </c>
      <c r="AG858" s="197">
        <v>56160.45</v>
      </c>
      <c r="AH858" s="197">
        <v>58968.47</v>
      </c>
      <c r="AI858" s="197">
        <v>61916.89</v>
      </c>
      <c r="AJ858" s="197">
        <v>65012.73</v>
      </c>
      <c r="AK858" s="197">
        <v>68263.37</v>
      </c>
    </row>
    <row r="859" spans="2:37" x14ac:dyDescent="0.3">
      <c r="B859" s="76"/>
      <c r="C859" s="136"/>
      <c r="D859" s="136"/>
      <c r="Q859" s="166"/>
      <c r="AC859" s="197">
        <v>855</v>
      </c>
      <c r="AD859" s="197">
        <v>48126.5</v>
      </c>
      <c r="AE859" s="197">
        <v>50532.83</v>
      </c>
      <c r="AF859" s="197">
        <v>53059.47</v>
      </c>
      <c r="AG859" s="197">
        <v>55712.44</v>
      </c>
      <c r="AH859" s="197">
        <v>58498.06</v>
      </c>
      <c r="AI859" s="197">
        <v>61422.96</v>
      </c>
      <c r="AJ859" s="197">
        <v>64494.11</v>
      </c>
      <c r="AK859" s="197">
        <v>67718.820000000007</v>
      </c>
    </row>
    <row r="860" spans="2:37" x14ac:dyDescent="0.3">
      <c r="B860" s="76"/>
      <c r="C860" s="136"/>
      <c r="D860" s="136"/>
      <c r="Q860" s="166"/>
      <c r="AC860" s="197">
        <v>856</v>
      </c>
      <c r="AD860" s="197">
        <v>48395</v>
      </c>
      <c r="AE860" s="197">
        <v>50814.75</v>
      </c>
      <c r="AF860" s="197">
        <v>53355.49</v>
      </c>
      <c r="AG860" s="197">
        <v>56023.26</v>
      </c>
      <c r="AH860" s="197">
        <v>58824.42</v>
      </c>
      <c r="AI860" s="197">
        <v>61765.64</v>
      </c>
      <c r="AJ860" s="197">
        <v>64853.919999999998</v>
      </c>
      <c r="AK860" s="197">
        <v>68096.62</v>
      </c>
    </row>
    <row r="861" spans="2:37" x14ac:dyDescent="0.3">
      <c r="B861" s="76"/>
      <c r="C861" s="136"/>
      <c r="D861" s="136"/>
      <c r="Q861" s="166"/>
      <c r="AC861" s="197">
        <v>857</v>
      </c>
      <c r="AD861" s="197">
        <v>50273.5</v>
      </c>
      <c r="AE861" s="197">
        <v>52787.18</v>
      </c>
      <c r="AF861" s="197">
        <v>55426.54</v>
      </c>
      <c r="AG861" s="197">
        <v>58197.87</v>
      </c>
      <c r="AH861" s="197">
        <v>61107.76</v>
      </c>
      <c r="AI861" s="197">
        <v>64163.15</v>
      </c>
      <c r="AJ861" s="197">
        <v>67371.31</v>
      </c>
      <c r="AK861" s="197">
        <v>70739.88</v>
      </c>
    </row>
    <row r="862" spans="2:37" x14ac:dyDescent="0.3">
      <c r="B862" s="76"/>
      <c r="C862" s="136"/>
      <c r="D862" s="136"/>
      <c r="Q862" s="166"/>
      <c r="AC862" s="197">
        <v>858</v>
      </c>
      <c r="AD862" s="197">
        <v>52862</v>
      </c>
      <c r="AE862" s="197">
        <v>55505.1</v>
      </c>
      <c r="AF862" s="197">
        <v>58280.36</v>
      </c>
      <c r="AG862" s="197">
        <v>61194.38</v>
      </c>
      <c r="AH862" s="197">
        <v>64254.1</v>
      </c>
      <c r="AI862" s="197">
        <v>67466.81</v>
      </c>
      <c r="AJ862" s="197">
        <v>70840.149999999994</v>
      </c>
      <c r="AK862" s="197">
        <v>74382.16</v>
      </c>
    </row>
    <row r="863" spans="2:37" x14ac:dyDescent="0.3">
      <c r="B863" s="76"/>
      <c r="C863" s="136"/>
      <c r="D863" s="136"/>
      <c r="Q863" s="166"/>
      <c r="AC863" s="197">
        <v>859</v>
      </c>
      <c r="AD863" s="197">
        <v>52684.5</v>
      </c>
      <c r="AE863" s="197">
        <v>55318.73</v>
      </c>
      <c r="AF863" s="197">
        <v>58084.67</v>
      </c>
      <c r="AG863" s="197">
        <v>60988.9</v>
      </c>
      <c r="AH863" s="197">
        <v>64038.35</v>
      </c>
      <c r="AI863" s="197">
        <v>67240.27</v>
      </c>
      <c r="AJ863" s="197">
        <v>70602.28</v>
      </c>
      <c r="AK863" s="197">
        <v>74132.39</v>
      </c>
    </row>
    <row r="864" spans="2:37" x14ac:dyDescent="0.3">
      <c r="B864" s="76"/>
      <c r="C864" s="136"/>
      <c r="D864" s="136"/>
      <c r="Q864" s="166"/>
      <c r="AC864" s="197">
        <v>860</v>
      </c>
      <c r="AD864" s="197">
        <v>51554</v>
      </c>
      <c r="AE864" s="197">
        <v>54131.7</v>
      </c>
      <c r="AF864" s="197">
        <v>56838.29</v>
      </c>
      <c r="AG864" s="197">
        <v>59680.2</v>
      </c>
      <c r="AH864" s="197">
        <v>62664.21</v>
      </c>
      <c r="AI864" s="197">
        <v>65797.42</v>
      </c>
      <c r="AJ864" s="197">
        <v>69087.289999999994</v>
      </c>
      <c r="AK864" s="197">
        <v>72541.649999999994</v>
      </c>
    </row>
    <row r="865" spans="2:37" x14ac:dyDescent="0.3">
      <c r="B865" s="76"/>
      <c r="C865" s="136"/>
      <c r="D865" s="136"/>
      <c r="Q865" s="166"/>
      <c r="AC865" s="197">
        <v>861</v>
      </c>
      <c r="AD865" s="197">
        <v>48578.5</v>
      </c>
      <c r="AE865" s="197">
        <v>51007.43</v>
      </c>
      <c r="AF865" s="197">
        <v>53557.8</v>
      </c>
      <c r="AG865" s="197">
        <v>56235.69</v>
      </c>
      <c r="AH865" s="197">
        <v>59047.47</v>
      </c>
      <c r="AI865" s="197">
        <v>61999.839999999997</v>
      </c>
      <c r="AJ865" s="197">
        <v>65099.83</v>
      </c>
      <c r="AK865" s="197">
        <v>68354.820000000007</v>
      </c>
    </row>
    <row r="866" spans="2:37" x14ac:dyDescent="0.3">
      <c r="B866" s="76"/>
      <c r="C866" s="136"/>
      <c r="D866" s="136"/>
      <c r="Q866" s="166"/>
      <c r="AC866" s="197">
        <v>862</v>
      </c>
      <c r="AD866" s="197">
        <v>44282</v>
      </c>
      <c r="AE866" s="197">
        <v>46496.1</v>
      </c>
      <c r="AF866" s="197">
        <v>48820.91</v>
      </c>
      <c r="AG866" s="197">
        <v>51261.96</v>
      </c>
      <c r="AH866" s="197">
        <v>53825.06</v>
      </c>
      <c r="AI866" s="197">
        <v>56516.31</v>
      </c>
      <c r="AJ866" s="197">
        <v>59342.13</v>
      </c>
      <c r="AK866" s="197">
        <v>62309.24</v>
      </c>
    </row>
    <row r="867" spans="2:37" x14ac:dyDescent="0.3">
      <c r="B867" s="76"/>
      <c r="C867" s="136"/>
      <c r="D867" s="136"/>
      <c r="Q867" s="166"/>
      <c r="AC867" s="197">
        <v>863</v>
      </c>
      <c r="AD867" s="197">
        <v>39606</v>
      </c>
      <c r="AE867" s="197">
        <v>41586.300000000003</v>
      </c>
      <c r="AF867" s="197">
        <v>43665.62</v>
      </c>
      <c r="AG867" s="197">
        <v>45848.9</v>
      </c>
      <c r="AH867" s="197">
        <v>48141.35</v>
      </c>
      <c r="AI867" s="197">
        <v>50548.42</v>
      </c>
      <c r="AJ867" s="197">
        <v>53075.839999999997</v>
      </c>
      <c r="AK867" s="197">
        <v>55729.63</v>
      </c>
    </row>
    <row r="868" spans="2:37" x14ac:dyDescent="0.3">
      <c r="B868" s="76"/>
      <c r="C868" s="136"/>
      <c r="D868" s="136"/>
      <c r="Q868" s="166"/>
      <c r="AC868" s="197">
        <v>864</v>
      </c>
      <c r="AD868" s="197">
        <v>35570.5</v>
      </c>
      <c r="AE868" s="197">
        <v>37349.03</v>
      </c>
      <c r="AF868" s="197">
        <v>39216.480000000003</v>
      </c>
      <c r="AG868" s="197">
        <v>41177.300000000003</v>
      </c>
      <c r="AH868" s="197">
        <v>43236.17</v>
      </c>
      <c r="AI868" s="197">
        <v>45397.98</v>
      </c>
      <c r="AJ868" s="197">
        <v>47667.88</v>
      </c>
      <c r="AK868" s="197">
        <v>50051.27</v>
      </c>
    </row>
    <row r="869" spans="2:37" x14ac:dyDescent="0.3">
      <c r="B869" s="76"/>
      <c r="C869" s="136"/>
      <c r="D869" s="136"/>
      <c r="Q869" s="166"/>
      <c r="AC869" s="197">
        <v>865</v>
      </c>
      <c r="AD869" s="197">
        <v>35263</v>
      </c>
      <c r="AE869" s="197">
        <v>37026.15</v>
      </c>
      <c r="AF869" s="197">
        <v>38877.46</v>
      </c>
      <c r="AG869" s="197">
        <v>40821.33</v>
      </c>
      <c r="AH869" s="197">
        <v>42862.400000000001</v>
      </c>
      <c r="AI869" s="197">
        <v>45005.52</v>
      </c>
      <c r="AJ869" s="197">
        <v>47255.8</v>
      </c>
      <c r="AK869" s="197">
        <v>49618.59</v>
      </c>
    </row>
    <row r="870" spans="2:37" x14ac:dyDescent="0.3">
      <c r="B870" s="76"/>
      <c r="C870" s="136"/>
      <c r="D870" s="136"/>
      <c r="Q870" s="166"/>
      <c r="AC870" s="197">
        <v>866</v>
      </c>
      <c r="AD870" s="197">
        <v>35204</v>
      </c>
      <c r="AE870" s="197">
        <v>36964.199999999997</v>
      </c>
      <c r="AF870" s="197">
        <v>38812.410000000003</v>
      </c>
      <c r="AG870" s="197">
        <v>40753.03</v>
      </c>
      <c r="AH870" s="197">
        <v>42790.68</v>
      </c>
      <c r="AI870" s="197">
        <v>44930.21</v>
      </c>
      <c r="AJ870" s="197">
        <v>47176.72</v>
      </c>
      <c r="AK870" s="197">
        <v>49535.56</v>
      </c>
    </row>
    <row r="871" spans="2:37" x14ac:dyDescent="0.3">
      <c r="B871" s="76"/>
      <c r="C871" s="136"/>
      <c r="D871" s="136"/>
      <c r="Q871" s="166"/>
      <c r="AC871" s="197">
        <v>867</v>
      </c>
      <c r="AD871" s="197">
        <v>34513.5</v>
      </c>
      <c r="AE871" s="197">
        <v>36239.18</v>
      </c>
      <c r="AF871" s="197">
        <v>38051.14</v>
      </c>
      <c r="AG871" s="197">
        <v>39953.699999999997</v>
      </c>
      <c r="AH871" s="197">
        <v>41951.39</v>
      </c>
      <c r="AI871" s="197">
        <v>44048.959999999999</v>
      </c>
      <c r="AJ871" s="197">
        <v>46251.41</v>
      </c>
      <c r="AK871" s="197">
        <v>48563.98</v>
      </c>
    </row>
    <row r="872" spans="2:37" x14ac:dyDescent="0.3">
      <c r="B872" s="76"/>
      <c r="C872" s="136"/>
      <c r="D872" s="136"/>
      <c r="Q872" s="166"/>
      <c r="AC872" s="197">
        <v>868</v>
      </c>
      <c r="AD872" s="197">
        <v>33887</v>
      </c>
      <c r="AE872" s="197">
        <v>35581.35</v>
      </c>
      <c r="AF872" s="197">
        <v>37360.42</v>
      </c>
      <c r="AG872" s="197">
        <v>39228.44</v>
      </c>
      <c r="AH872" s="197">
        <v>41189.86</v>
      </c>
      <c r="AI872" s="197">
        <v>43249.35</v>
      </c>
      <c r="AJ872" s="197">
        <v>45411.82</v>
      </c>
      <c r="AK872" s="197">
        <v>47682.41</v>
      </c>
    </row>
    <row r="873" spans="2:37" x14ac:dyDescent="0.3">
      <c r="B873" s="76"/>
      <c r="C873" s="136"/>
      <c r="D873" s="136"/>
      <c r="Q873" s="166"/>
      <c r="AC873" s="197">
        <v>869</v>
      </c>
      <c r="AD873" s="197">
        <v>33224.5</v>
      </c>
      <c r="AE873" s="197">
        <v>34885.730000000003</v>
      </c>
      <c r="AF873" s="197">
        <v>36630.019999999997</v>
      </c>
      <c r="AG873" s="197">
        <v>38461.519999999997</v>
      </c>
      <c r="AH873" s="197">
        <v>40384.6</v>
      </c>
      <c r="AI873" s="197">
        <v>42403.83</v>
      </c>
      <c r="AJ873" s="197">
        <v>44524.02</v>
      </c>
      <c r="AK873" s="197">
        <v>46750.22</v>
      </c>
    </row>
    <row r="874" spans="2:37" x14ac:dyDescent="0.3">
      <c r="B874" s="76"/>
      <c r="C874" s="136"/>
      <c r="D874" s="136"/>
      <c r="Q874" s="166"/>
      <c r="AC874" s="197">
        <v>870</v>
      </c>
      <c r="AD874" s="197">
        <v>34377.5</v>
      </c>
      <c r="AE874" s="197">
        <v>36096.379999999997</v>
      </c>
      <c r="AF874" s="197">
        <v>37901.199999999997</v>
      </c>
      <c r="AG874" s="197">
        <v>39796.26</v>
      </c>
      <c r="AH874" s="197">
        <v>41786.07</v>
      </c>
      <c r="AI874" s="197">
        <v>43875.37</v>
      </c>
      <c r="AJ874" s="197">
        <v>46069.14</v>
      </c>
      <c r="AK874" s="197">
        <v>48372.6</v>
      </c>
    </row>
    <row r="875" spans="2:37" x14ac:dyDescent="0.3">
      <c r="B875" s="76"/>
      <c r="C875" s="136"/>
      <c r="D875" s="136"/>
      <c r="Q875" s="166"/>
      <c r="AC875" s="197">
        <v>871</v>
      </c>
      <c r="AD875" s="197">
        <v>39004.5</v>
      </c>
      <c r="AE875" s="197">
        <v>40954.730000000003</v>
      </c>
      <c r="AF875" s="197">
        <v>43002.47</v>
      </c>
      <c r="AG875" s="197">
        <v>45152.59</v>
      </c>
      <c r="AH875" s="197">
        <v>47410.22</v>
      </c>
      <c r="AI875" s="197">
        <v>49780.73</v>
      </c>
      <c r="AJ875" s="197">
        <v>52269.77</v>
      </c>
      <c r="AK875" s="197">
        <v>54883.26</v>
      </c>
    </row>
    <row r="876" spans="2:37" x14ac:dyDescent="0.3">
      <c r="B876" s="76"/>
      <c r="C876" s="136"/>
      <c r="D876" s="136"/>
      <c r="Q876" s="166"/>
      <c r="AC876" s="197">
        <v>872</v>
      </c>
      <c r="AD876" s="197">
        <v>45594</v>
      </c>
      <c r="AE876" s="197">
        <v>47873.7</v>
      </c>
      <c r="AF876" s="197">
        <v>50267.39</v>
      </c>
      <c r="AG876" s="197">
        <v>52780.76</v>
      </c>
      <c r="AH876" s="197">
        <v>55419.8</v>
      </c>
      <c r="AI876" s="197">
        <v>58190.79</v>
      </c>
      <c r="AJ876" s="197">
        <v>61100.33</v>
      </c>
      <c r="AK876" s="197">
        <v>64155.35</v>
      </c>
    </row>
    <row r="877" spans="2:37" x14ac:dyDescent="0.3">
      <c r="B877" s="76"/>
      <c r="C877" s="136"/>
      <c r="D877" s="136"/>
      <c r="Q877" s="166"/>
      <c r="AC877" s="197">
        <v>873</v>
      </c>
      <c r="AD877" s="197">
        <v>47200.5</v>
      </c>
      <c r="AE877" s="197">
        <v>49560.53</v>
      </c>
      <c r="AF877" s="197">
        <v>52038.559999999998</v>
      </c>
      <c r="AG877" s="197">
        <v>54640.49</v>
      </c>
      <c r="AH877" s="197">
        <v>57372.51</v>
      </c>
      <c r="AI877" s="197">
        <v>60241.14</v>
      </c>
      <c r="AJ877" s="197">
        <v>63253.2</v>
      </c>
      <c r="AK877" s="197">
        <v>66415.86</v>
      </c>
    </row>
    <row r="878" spans="2:37" x14ac:dyDescent="0.3">
      <c r="B878" s="76"/>
      <c r="C878" s="136"/>
      <c r="D878" s="136"/>
      <c r="Q878" s="166"/>
      <c r="AC878" s="197">
        <v>874</v>
      </c>
      <c r="AD878" s="197">
        <v>47769</v>
      </c>
      <c r="AE878" s="197">
        <v>50157.45</v>
      </c>
      <c r="AF878" s="197">
        <v>52665.32</v>
      </c>
      <c r="AG878" s="197">
        <v>55298.59</v>
      </c>
      <c r="AH878" s="197">
        <v>58063.519999999997</v>
      </c>
      <c r="AI878" s="197">
        <v>60966.7</v>
      </c>
      <c r="AJ878" s="197">
        <v>64015.040000000001</v>
      </c>
      <c r="AK878" s="197">
        <v>67215.789999999994</v>
      </c>
    </row>
    <row r="879" spans="2:37" x14ac:dyDescent="0.3">
      <c r="B879" s="76"/>
      <c r="C879" s="136"/>
      <c r="D879" s="136"/>
      <c r="Q879" s="166"/>
      <c r="AC879" s="197">
        <v>875</v>
      </c>
      <c r="AD879" s="197">
        <v>47298.5</v>
      </c>
      <c r="AE879" s="197">
        <v>49663.43</v>
      </c>
      <c r="AF879" s="197">
        <v>52146.6</v>
      </c>
      <c r="AG879" s="197">
        <v>54753.93</v>
      </c>
      <c r="AH879" s="197">
        <v>57491.63</v>
      </c>
      <c r="AI879" s="197">
        <v>60366.21</v>
      </c>
      <c r="AJ879" s="197">
        <v>63384.52</v>
      </c>
      <c r="AK879" s="197">
        <v>66553.75</v>
      </c>
    </row>
    <row r="880" spans="2:37" x14ac:dyDescent="0.3">
      <c r="B880" s="76"/>
      <c r="C880" s="136"/>
      <c r="D880" s="136"/>
      <c r="Q880" s="166"/>
      <c r="AC880" s="197">
        <v>876</v>
      </c>
      <c r="AD880" s="197">
        <v>46373</v>
      </c>
      <c r="AE880" s="197">
        <v>48691.65</v>
      </c>
      <c r="AF880" s="197">
        <v>51126.23</v>
      </c>
      <c r="AG880" s="197">
        <v>53682.54</v>
      </c>
      <c r="AH880" s="197">
        <v>56366.67</v>
      </c>
      <c r="AI880" s="197">
        <v>59185</v>
      </c>
      <c r="AJ880" s="197">
        <v>62144.25</v>
      </c>
      <c r="AK880" s="197">
        <v>65251.46</v>
      </c>
    </row>
    <row r="881" spans="2:37" x14ac:dyDescent="0.3">
      <c r="B881" s="76"/>
      <c r="C881" s="136"/>
      <c r="D881" s="136"/>
      <c r="Q881" s="166"/>
      <c r="AC881" s="197">
        <v>877</v>
      </c>
      <c r="AD881" s="197">
        <v>45868</v>
      </c>
      <c r="AE881" s="197">
        <v>48161.4</v>
      </c>
      <c r="AF881" s="197">
        <v>50569.47</v>
      </c>
      <c r="AG881" s="197">
        <v>53097.94</v>
      </c>
      <c r="AH881" s="197">
        <v>55752.84</v>
      </c>
      <c r="AI881" s="197">
        <v>58540.480000000003</v>
      </c>
      <c r="AJ881" s="197">
        <v>61467.5</v>
      </c>
      <c r="AK881" s="197">
        <v>64540.88</v>
      </c>
    </row>
    <row r="882" spans="2:37" x14ac:dyDescent="0.3">
      <c r="B882" s="76"/>
      <c r="C882" s="136"/>
      <c r="D882" s="136"/>
      <c r="Q882" s="166"/>
      <c r="AC882" s="197">
        <v>878</v>
      </c>
      <c r="AD882" s="197">
        <v>44972.5</v>
      </c>
      <c r="AE882" s="197">
        <v>47221.13</v>
      </c>
      <c r="AF882" s="197">
        <v>49582.19</v>
      </c>
      <c r="AG882" s="197">
        <v>52061.3</v>
      </c>
      <c r="AH882" s="197">
        <v>54664.37</v>
      </c>
      <c r="AI882" s="197">
        <v>57397.59</v>
      </c>
      <c r="AJ882" s="197">
        <v>60267.47</v>
      </c>
      <c r="AK882" s="197">
        <v>63280.84</v>
      </c>
    </row>
    <row r="883" spans="2:37" x14ac:dyDescent="0.3">
      <c r="B883" s="76"/>
      <c r="C883" s="136"/>
      <c r="D883" s="136"/>
      <c r="Q883" s="166"/>
      <c r="AC883" s="197">
        <v>879</v>
      </c>
      <c r="AD883" s="197">
        <v>44473</v>
      </c>
      <c r="AE883" s="197">
        <v>46696.65</v>
      </c>
      <c r="AF883" s="197">
        <v>49031.48</v>
      </c>
      <c r="AG883" s="197">
        <v>51483.05</v>
      </c>
      <c r="AH883" s="197">
        <v>54057.2</v>
      </c>
      <c r="AI883" s="197">
        <v>56760.06</v>
      </c>
      <c r="AJ883" s="197">
        <v>59598.06</v>
      </c>
      <c r="AK883" s="197">
        <v>62577.96</v>
      </c>
    </row>
    <row r="884" spans="2:37" x14ac:dyDescent="0.3">
      <c r="B884" s="76"/>
      <c r="C884" s="136"/>
      <c r="D884" s="136"/>
      <c r="Q884" s="166"/>
      <c r="AC884" s="197">
        <v>880</v>
      </c>
      <c r="AD884" s="197">
        <v>44801.5</v>
      </c>
      <c r="AE884" s="197">
        <v>47041.58</v>
      </c>
      <c r="AF884" s="197">
        <v>49393.66</v>
      </c>
      <c r="AG884" s="197">
        <v>51863.34</v>
      </c>
      <c r="AH884" s="197">
        <v>54456.51</v>
      </c>
      <c r="AI884" s="197">
        <v>57179.34</v>
      </c>
      <c r="AJ884" s="197">
        <v>60038.31</v>
      </c>
      <c r="AK884" s="197">
        <v>63040.23</v>
      </c>
    </row>
    <row r="885" spans="2:37" x14ac:dyDescent="0.3">
      <c r="B885" s="76"/>
      <c r="C885" s="136"/>
      <c r="D885" s="136"/>
      <c r="Q885" s="166"/>
      <c r="AC885" s="197">
        <v>881</v>
      </c>
      <c r="AD885" s="197">
        <v>47284</v>
      </c>
      <c r="AE885" s="197">
        <v>49648.2</v>
      </c>
      <c r="AF885" s="197">
        <v>52130.61</v>
      </c>
      <c r="AG885" s="197">
        <v>54737.14</v>
      </c>
      <c r="AH885" s="197">
        <v>57474</v>
      </c>
      <c r="AI885" s="197">
        <v>60347.7</v>
      </c>
      <c r="AJ885" s="197">
        <v>63365.09</v>
      </c>
      <c r="AK885" s="197">
        <v>66533.34</v>
      </c>
    </row>
    <row r="886" spans="2:37" x14ac:dyDescent="0.3">
      <c r="B886" s="76"/>
      <c r="C886" s="136"/>
      <c r="D886" s="136"/>
      <c r="Q886" s="166"/>
      <c r="AC886" s="197">
        <v>882</v>
      </c>
      <c r="AD886" s="197">
        <v>51494.5</v>
      </c>
      <c r="AE886" s="197">
        <v>54069.23</v>
      </c>
      <c r="AF886" s="197">
        <v>56772.69</v>
      </c>
      <c r="AG886" s="197">
        <v>59611.32</v>
      </c>
      <c r="AH886" s="197">
        <v>62591.89</v>
      </c>
      <c r="AI886" s="197">
        <v>65721.48</v>
      </c>
      <c r="AJ886" s="197">
        <v>69007.55</v>
      </c>
      <c r="AK886" s="197">
        <v>72457.929999999993</v>
      </c>
    </row>
    <row r="887" spans="2:37" x14ac:dyDescent="0.3">
      <c r="B887" s="76"/>
      <c r="C887" s="136"/>
      <c r="D887" s="136"/>
      <c r="Q887" s="166"/>
      <c r="AC887" s="197">
        <v>883</v>
      </c>
      <c r="AD887" s="197">
        <v>51905.5</v>
      </c>
      <c r="AE887" s="197">
        <v>54500.78</v>
      </c>
      <c r="AF887" s="197">
        <v>57225.82</v>
      </c>
      <c r="AG887" s="197">
        <v>60087.11</v>
      </c>
      <c r="AH887" s="197">
        <v>63091.47</v>
      </c>
      <c r="AI887" s="197">
        <v>66246.039999999994</v>
      </c>
      <c r="AJ887" s="197">
        <v>69558.34</v>
      </c>
      <c r="AK887" s="197">
        <v>73036.259999999995</v>
      </c>
    </row>
    <row r="888" spans="2:37" x14ac:dyDescent="0.3">
      <c r="B888" s="76"/>
      <c r="C888" s="136"/>
      <c r="D888" s="136"/>
      <c r="Q888" s="166"/>
      <c r="AC888" s="197">
        <v>884</v>
      </c>
      <c r="AD888" s="197">
        <v>49511.5</v>
      </c>
      <c r="AE888" s="197">
        <v>51987.08</v>
      </c>
      <c r="AF888" s="197">
        <v>54586.43</v>
      </c>
      <c r="AG888" s="197">
        <v>57315.75</v>
      </c>
      <c r="AH888" s="197">
        <v>60181.54</v>
      </c>
      <c r="AI888" s="197">
        <v>63190.62</v>
      </c>
      <c r="AJ888" s="197">
        <v>66350.149999999994</v>
      </c>
      <c r="AK888" s="197">
        <v>69667.66</v>
      </c>
    </row>
    <row r="889" spans="2:37" x14ac:dyDescent="0.3">
      <c r="B889" s="76"/>
      <c r="C889" s="136"/>
      <c r="D889" s="136"/>
      <c r="Q889" s="166"/>
      <c r="AC889" s="197">
        <v>885</v>
      </c>
      <c r="AD889" s="197">
        <v>46293.5</v>
      </c>
      <c r="AE889" s="197">
        <v>48608.18</v>
      </c>
      <c r="AF889" s="197">
        <v>51038.59</v>
      </c>
      <c r="AG889" s="197">
        <v>53590.52</v>
      </c>
      <c r="AH889" s="197">
        <v>56270.05</v>
      </c>
      <c r="AI889" s="197">
        <v>59083.55</v>
      </c>
      <c r="AJ889" s="197">
        <v>62037.73</v>
      </c>
      <c r="AK889" s="197">
        <v>65139.62</v>
      </c>
    </row>
    <row r="890" spans="2:37" x14ac:dyDescent="0.3">
      <c r="B890" s="76"/>
      <c r="C890" s="136"/>
      <c r="D890" s="136"/>
      <c r="Q890" s="166"/>
      <c r="AC890" s="197">
        <v>886</v>
      </c>
      <c r="AD890" s="197">
        <v>42607</v>
      </c>
      <c r="AE890" s="197">
        <v>44737.35</v>
      </c>
      <c r="AF890" s="197">
        <v>46974.22</v>
      </c>
      <c r="AG890" s="197">
        <v>49322.93</v>
      </c>
      <c r="AH890" s="197">
        <v>51789.08</v>
      </c>
      <c r="AI890" s="197">
        <v>54378.53</v>
      </c>
      <c r="AJ890" s="197">
        <v>57097.46</v>
      </c>
      <c r="AK890" s="197">
        <v>59952.33</v>
      </c>
    </row>
    <row r="891" spans="2:37" x14ac:dyDescent="0.3">
      <c r="B891" s="76"/>
      <c r="C891" s="136"/>
      <c r="D891" s="136"/>
      <c r="Q891" s="166"/>
      <c r="AC891" s="197">
        <v>887</v>
      </c>
      <c r="AD891" s="197">
        <v>38746.5</v>
      </c>
      <c r="AE891" s="197">
        <v>40683.83</v>
      </c>
      <c r="AF891" s="197">
        <v>42718.02</v>
      </c>
      <c r="AG891" s="197">
        <v>44853.919999999998</v>
      </c>
      <c r="AH891" s="197">
        <v>47096.62</v>
      </c>
      <c r="AI891" s="197">
        <v>49451.45</v>
      </c>
      <c r="AJ891" s="197">
        <v>51924.02</v>
      </c>
      <c r="AK891" s="197">
        <v>54520.22</v>
      </c>
    </row>
    <row r="892" spans="2:37" x14ac:dyDescent="0.3">
      <c r="B892" s="76"/>
      <c r="C892" s="136"/>
      <c r="D892" s="136"/>
      <c r="Q892" s="166"/>
      <c r="AC892" s="197">
        <v>888</v>
      </c>
      <c r="AD892" s="197">
        <v>35527.5</v>
      </c>
      <c r="AE892" s="197">
        <v>37303.879999999997</v>
      </c>
      <c r="AF892" s="197">
        <v>39169.07</v>
      </c>
      <c r="AG892" s="197">
        <v>41127.519999999997</v>
      </c>
      <c r="AH892" s="197">
        <v>43183.9</v>
      </c>
      <c r="AI892" s="197">
        <v>45343.1</v>
      </c>
      <c r="AJ892" s="197">
        <v>47610.26</v>
      </c>
      <c r="AK892" s="197">
        <v>49990.77</v>
      </c>
    </row>
    <row r="893" spans="2:37" x14ac:dyDescent="0.3">
      <c r="B893" s="76"/>
      <c r="C893" s="136"/>
      <c r="D893" s="136"/>
      <c r="Q893" s="166"/>
      <c r="AC893" s="197">
        <v>889</v>
      </c>
      <c r="AD893" s="197">
        <v>35371.5</v>
      </c>
      <c r="AE893" s="197">
        <v>37140.080000000002</v>
      </c>
      <c r="AF893" s="197">
        <v>38997.08</v>
      </c>
      <c r="AG893" s="197">
        <v>40946.93</v>
      </c>
      <c r="AH893" s="197">
        <v>42994.28</v>
      </c>
      <c r="AI893" s="197">
        <v>45143.99</v>
      </c>
      <c r="AJ893" s="197">
        <v>47401.19</v>
      </c>
      <c r="AK893" s="197">
        <v>49771.25</v>
      </c>
    </row>
    <row r="894" spans="2:37" x14ac:dyDescent="0.3">
      <c r="B894" s="76"/>
      <c r="C894" s="136"/>
      <c r="D894" s="136"/>
      <c r="Q894" s="166"/>
      <c r="AC894" s="197">
        <v>890</v>
      </c>
      <c r="AD894" s="197">
        <v>34932</v>
      </c>
      <c r="AE894" s="197">
        <v>36678.6</v>
      </c>
      <c r="AF894" s="197">
        <v>38512.53</v>
      </c>
      <c r="AG894" s="197">
        <v>40438.160000000003</v>
      </c>
      <c r="AH894" s="197">
        <v>42460.07</v>
      </c>
      <c r="AI894" s="197">
        <v>44583.07</v>
      </c>
      <c r="AJ894" s="197">
        <v>46812.22</v>
      </c>
      <c r="AK894" s="197">
        <v>49152.83</v>
      </c>
    </row>
    <row r="895" spans="2:37" x14ac:dyDescent="0.3">
      <c r="B895" s="76"/>
      <c r="C895" s="136"/>
      <c r="D895" s="136"/>
      <c r="Q895" s="166"/>
      <c r="AC895" s="197">
        <v>891</v>
      </c>
      <c r="AD895" s="197">
        <v>33688.5</v>
      </c>
      <c r="AE895" s="197">
        <v>35372.93</v>
      </c>
      <c r="AF895" s="197">
        <v>37141.58</v>
      </c>
      <c r="AG895" s="197">
        <v>38998.660000000003</v>
      </c>
      <c r="AH895" s="197">
        <v>40948.589999999997</v>
      </c>
      <c r="AI895" s="197">
        <v>42996.02</v>
      </c>
      <c r="AJ895" s="197">
        <v>45145.82</v>
      </c>
      <c r="AK895" s="197">
        <v>47403.11</v>
      </c>
    </row>
    <row r="896" spans="2:37" x14ac:dyDescent="0.3">
      <c r="B896" s="76"/>
      <c r="C896" s="136"/>
      <c r="D896" s="136"/>
      <c r="Q896" s="166"/>
      <c r="AC896" s="197">
        <v>892</v>
      </c>
      <c r="AD896" s="197">
        <v>33008</v>
      </c>
      <c r="AE896" s="197">
        <v>34658.400000000001</v>
      </c>
      <c r="AF896" s="197">
        <v>36391.32</v>
      </c>
      <c r="AG896" s="197">
        <v>38210.89</v>
      </c>
      <c r="AH896" s="197">
        <v>40121.43</v>
      </c>
      <c r="AI896" s="197">
        <v>42127.5</v>
      </c>
      <c r="AJ896" s="197">
        <v>44233.88</v>
      </c>
      <c r="AK896" s="197">
        <v>46445.57</v>
      </c>
    </row>
    <row r="897" spans="2:37" x14ac:dyDescent="0.3">
      <c r="B897" s="76"/>
      <c r="C897" s="136"/>
      <c r="D897" s="136"/>
      <c r="Q897" s="166"/>
      <c r="AC897" s="197">
        <v>893</v>
      </c>
      <c r="AD897" s="197">
        <v>32195.5</v>
      </c>
      <c r="AE897" s="197">
        <v>33805.279999999999</v>
      </c>
      <c r="AF897" s="197">
        <v>35495.54</v>
      </c>
      <c r="AG897" s="197">
        <v>37270.32</v>
      </c>
      <c r="AH897" s="197">
        <v>39133.839999999997</v>
      </c>
      <c r="AI897" s="197">
        <v>41090.53</v>
      </c>
      <c r="AJ897" s="197">
        <v>43145.06</v>
      </c>
      <c r="AK897" s="197">
        <v>45302.31</v>
      </c>
    </row>
    <row r="898" spans="2:37" x14ac:dyDescent="0.3">
      <c r="B898" s="76"/>
      <c r="C898" s="136"/>
      <c r="D898" s="136"/>
      <c r="Q898" s="166"/>
      <c r="AC898" s="197">
        <v>894</v>
      </c>
      <c r="AD898" s="197">
        <v>32296</v>
      </c>
      <c r="AE898" s="197">
        <v>33910.800000000003</v>
      </c>
      <c r="AF898" s="197">
        <v>35606.339999999997</v>
      </c>
      <c r="AG898" s="197">
        <v>37386.660000000003</v>
      </c>
      <c r="AH898" s="197">
        <v>39255.99</v>
      </c>
      <c r="AI898" s="197">
        <v>41218.79</v>
      </c>
      <c r="AJ898" s="197">
        <v>43279.73</v>
      </c>
      <c r="AK898" s="197">
        <v>45443.72</v>
      </c>
    </row>
    <row r="899" spans="2:37" x14ac:dyDescent="0.3">
      <c r="B899" s="76"/>
      <c r="C899" s="136"/>
      <c r="D899" s="136"/>
      <c r="Q899" s="166"/>
      <c r="AC899" s="197">
        <v>895</v>
      </c>
      <c r="AD899" s="197">
        <v>33458.5</v>
      </c>
      <c r="AE899" s="197">
        <v>35131.43</v>
      </c>
      <c r="AF899" s="197">
        <v>36888</v>
      </c>
      <c r="AG899" s="197">
        <v>38732.400000000001</v>
      </c>
      <c r="AH899" s="197">
        <v>40669.019999999997</v>
      </c>
      <c r="AI899" s="197">
        <v>42702.47</v>
      </c>
      <c r="AJ899" s="197">
        <v>44837.59</v>
      </c>
      <c r="AK899" s="197">
        <v>47079.47</v>
      </c>
    </row>
    <row r="900" spans="2:37" x14ac:dyDescent="0.3">
      <c r="B900" s="76"/>
      <c r="C900" s="136"/>
      <c r="D900" s="136"/>
      <c r="Q900" s="166"/>
      <c r="AC900" s="197">
        <v>896</v>
      </c>
      <c r="AD900" s="197">
        <v>35281.5</v>
      </c>
      <c r="AE900" s="197">
        <v>37045.58</v>
      </c>
      <c r="AF900" s="197">
        <v>38897.86</v>
      </c>
      <c r="AG900" s="197">
        <v>40842.75</v>
      </c>
      <c r="AH900" s="197">
        <v>42884.89</v>
      </c>
      <c r="AI900" s="197">
        <v>45029.13</v>
      </c>
      <c r="AJ900" s="197">
        <v>47280.59</v>
      </c>
      <c r="AK900" s="197">
        <v>49644.62</v>
      </c>
    </row>
    <row r="901" spans="2:37" x14ac:dyDescent="0.3">
      <c r="B901" s="76"/>
      <c r="C901" s="136"/>
      <c r="D901" s="136"/>
      <c r="Q901" s="166"/>
      <c r="AC901" s="197">
        <v>897</v>
      </c>
      <c r="AD901" s="197">
        <v>38920</v>
      </c>
      <c r="AE901" s="197">
        <v>40866</v>
      </c>
      <c r="AF901" s="197">
        <v>42909.3</v>
      </c>
      <c r="AG901" s="197">
        <v>45054.77</v>
      </c>
      <c r="AH901" s="197">
        <v>47307.51</v>
      </c>
      <c r="AI901" s="197">
        <v>49672.89</v>
      </c>
      <c r="AJ901" s="197">
        <v>52156.53</v>
      </c>
      <c r="AK901" s="197">
        <v>54764.36</v>
      </c>
    </row>
    <row r="902" spans="2:37" x14ac:dyDescent="0.3">
      <c r="B902" s="76"/>
      <c r="C902" s="136"/>
      <c r="D902" s="136"/>
      <c r="Q902" s="166"/>
      <c r="AC902" s="197">
        <v>898</v>
      </c>
      <c r="AD902" s="197">
        <v>42272.5</v>
      </c>
      <c r="AE902" s="197">
        <v>44386.13</v>
      </c>
      <c r="AF902" s="197">
        <v>46605.440000000002</v>
      </c>
      <c r="AG902" s="197">
        <v>48935.71</v>
      </c>
      <c r="AH902" s="197">
        <v>51382.5</v>
      </c>
      <c r="AI902" s="197">
        <v>53951.63</v>
      </c>
      <c r="AJ902" s="197">
        <v>56649.21</v>
      </c>
      <c r="AK902" s="197">
        <v>59481.67</v>
      </c>
    </row>
    <row r="903" spans="2:37" x14ac:dyDescent="0.3">
      <c r="B903" s="76"/>
      <c r="C903" s="136"/>
      <c r="D903" s="136"/>
      <c r="Q903" s="166"/>
      <c r="AC903" s="197">
        <v>899</v>
      </c>
      <c r="AD903" s="197">
        <v>43037</v>
      </c>
      <c r="AE903" s="197">
        <v>45188.85</v>
      </c>
      <c r="AF903" s="197">
        <v>47448.29</v>
      </c>
      <c r="AG903" s="197">
        <v>49820.7</v>
      </c>
      <c r="AH903" s="197">
        <v>52311.74</v>
      </c>
      <c r="AI903" s="197">
        <v>54927.33</v>
      </c>
      <c r="AJ903" s="197">
        <v>57673.7</v>
      </c>
      <c r="AK903" s="197">
        <v>60557.39</v>
      </c>
    </row>
    <row r="904" spans="2:37" x14ac:dyDescent="0.3">
      <c r="B904" s="76"/>
      <c r="C904" s="136"/>
      <c r="D904" s="136"/>
      <c r="Q904" s="166"/>
      <c r="AC904" s="197">
        <v>900</v>
      </c>
      <c r="AD904" s="197">
        <v>43141</v>
      </c>
      <c r="AE904" s="197">
        <v>45298.05</v>
      </c>
      <c r="AF904" s="197">
        <v>47562.95</v>
      </c>
      <c r="AG904" s="197">
        <v>49941.1</v>
      </c>
      <c r="AH904" s="197">
        <v>52438.16</v>
      </c>
      <c r="AI904" s="197">
        <v>55060.07</v>
      </c>
      <c r="AJ904" s="197">
        <v>57813.07</v>
      </c>
      <c r="AK904" s="197">
        <v>60703.72</v>
      </c>
    </row>
    <row r="905" spans="2:37" x14ac:dyDescent="0.3">
      <c r="B905" s="76"/>
      <c r="C905" s="136"/>
      <c r="D905" s="136"/>
      <c r="Q905" s="166"/>
      <c r="AC905" s="197">
        <v>901</v>
      </c>
      <c r="AD905" s="197">
        <v>42880.5</v>
      </c>
      <c r="AE905" s="197">
        <v>45024.53</v>
      </c>
      <c r="AF905" s="197">
        <v>47275.76</v>
      </c>
      <c r="AG905" s="197">
        <v>49639.55</v>
      </c>
      <c r="AH905" s="197">
        <v>52121.53</v>
      </c>
      <c r="AI905" s="197">
        <v>54727.61</v>
      </c>
      <c r="AJ905" s="197">
        <v>57463.99</v>
      </c>
      <c r="AK905" s="197">
        <v>60337.19</v>
      </c>
    </row>
    <row r="906" spans="2:37" x14ac:dyDescent="0.3">
      <c r="B906" s="76"/>
      <c r="C906" s="136"/>
      <c r="D906" s="136"/>
      <c r="Q906" s="166"/>
      <c r="AC906" s="197">
        <v>902</v>
      </c>
      <c r="AD906" s="197">
        <v>42192</v>
      </c>
      <c r="AE906" s="197">
        <v>44301.599999999999</v>
      </c>
      <c r="AF906" s="197">
        <v>46516.68</v>
      </c>
      <c r="AG906" s="197">
        <v>48842.51</v>
      </c>
      <c r="AH906" s="197">
        <v>51284.639999999999</v>
      </c>
      <c r="AI906" s="197">
        <v>53848.87</v>
      </c>
      <c r="AJ906" s="197">
        <v>56541.31</v>
      </c>
      <c r="AK906" s="197">
        <v>59368.38</v>
      </c>
    </row>
    <row r="907" spans="2:37" x14ac:dyDescent="0.3">
      <c r="B907" s="76"/>
      <c r="C907" s="136"/>
      <c r="D907" s="136"/>
      <c r="Q907" s="166"/>
      <c r="AC907" s="197">
        <v>903</v>
      </c>
      <c r="AD907" s="197">
        <v>41780</v>
      </c>
      <c r="AE907" s="197">
        <v>43869</v>
      </c>
      <c r="AF907" s="197">
        <v>46062.45</v>
      </c>
      <c r="AG907" s="197">
        <v>48365.57</v>
      </c>
      <c r="AH907" s="197">
        <v>50783.85</v>
      </c>
      <c r="AI907" s="197">
        <v>53323.040000000001</v>
      </c>
      <c r="AJ907" s="197">
        <v>55989.19</v>
      </c>
      <c r="AK907" s="197">
        <v>58788.65</v>
      </c>
    </row>
    <row r="908" spans="2:37" x14ac:dyDescent="0.3">
      <c r="B908" s="76"/>
      <c r="C908" s="136"/>
      <c r="D908" s="136"/>
      <c r="Q908" s="166"/>
      <c r="AC908" s="197">
        <v>904</v>
      </c>
      <c r="AD908" s="197">
        <v>41716</v>
      </c>
      <c r="AE908" s="197">
        <v>43801.8</v>
      </c>
      <c r="AF908" s="197">
        <v>45991.89</v>
      </c>
      <c r="AG908" s="197">
        <v>48291.48</v>
      </c>
      <c r="AH908" s="197">
        <v>50706.05</v>
      </c>
      <c r="AI908" s="197">
        <v>53241.35</v>
      </c>
      <c r="AJ908" s="197">
        <v>55903.42</v>
      </c>
      <c r="AK908" s="197">
        <v>58698.59</v>
      </c>
    </row>
    <row r="909" spans="2:37" x14ac:dyDescent="0.3">
      <c r="B909" s="76"/>
      <c r="C909" s="136"/>
      <c r="D909" s="136"/>
      <c r="Q909" s="166"/>
      <c r="AC909" s="197">
        <v>905</v>
      </c>
      <c r="AD909" s="197">
        <v>43262</v>
      </c>
      <c r="AE909" s="197">
        <v>45425.1</v>
      </c>
      <c r="AF909" s="197">
        <v>47696.36</v>
      </c>
      <c r="AG909" s="197">
        <v>50081.18</v>
      </c>
      <c r="AH909" s="197">
        <v>52585.24</v>
      </c>
      <c r="AI909" s="197">
        <v>55214.5</v>
      </c>
      <c r="AJ909" s="197">
        <v>57975.23</v>
      </c>
      <c r="AK909" s="197">
        <v>60873.99</v>
      </c>
    </row>
    <row r="910" spans="2:37" x14ac:dyDescent="0.3">
      <c r="B910" s="76"/>
      <c r="C910" s="136"/>
      <c r="D910" s="136"/>
      <c r="Q910" s="166"/>
      <c r="AC910" s="197">
        <v>906</v>
      </c>
      <c r="AD910" s="197">
        <v>47294.5</v>
      </c>
      <c r="AE910" s="197">
        <v>49659.23</v>
      </c>
      <c r="AF910" s="197">
        <v>52142.19</v>
      </c>
      <c r="AG910" s="197">
        <v>54749.3</v>
      </c>
      <c r="AH910" s="197">
        <v>57486.77</v>
      </c>
      <c r="AI910" s="197">
        <v>60361.11</v>
      </c>
      <c r="AJ910" s="197">
        <v>63379.17</v>
      </c>
      <c r="AK910" s="197">
        <v>66548.13</v>
      </c>
    </row>
    <row r="911" spans="2:37" x14ac:dyDescent="0.3">
      <c r="B911" s="76"/>
      <c r="C911" s="136"/>
      <c r="D911" s="136"/>
      <c r="Q911" s="166"/>
      <c r="AC911" s="197">
        <v>907</v>
      </c>
      <c r="AD911" s="197">
        <v>47314</v>
      </c>
      <c r="AE911" s="197">
        <v>49679.7</v>
      </c>
      <c r="AF911" s="197">
        <v>52163.69</v>
      </c>
      <c r="AG911" s="197">
        <v>54771.87</v>
      </c>
      <c r="AH911" s="197">
        <v>57510.46</v>
      </c>
      <c r="AI911" s="197">
        <v>60385.98</v>
      </c>
      <c r="AJ911" s="197">
        <v>63405.279999999999</v>
      </c>
      <c r="AK911" s="197">
        <v>66575.539999999994</v>
      </c>
    </row>
    <row r="912" spans="2:37" x14ac:dyDescent="0.3">
      <c r="B912" s="76"/>
      <c r="C912" s="136"/>
      <c r="D912" s="136"/>
      <c r="Q912" s="166"/>
      <c r="AC912" s="197">
        <v>908</v>
      </c>
      <c r="AD912" s="197">
        <v>45030</v>
      </c>
      <c r="AE912" s="197">
        <v>47281.5</v>
      </c>
      <c r="AF912" s="197">
        <v>49645.58</v>
      </c>
      <c r="AG912" s="197">
        <v>52127.86</v>
      </c>
      <c r="AH912" s="197">
        <v>54734.25</v>
      </c>
      <c r="AI912" s="197">
        <v>57470.96</v>
      </c>
      <c r="AJ912" s="197">
        <v>60344.51</v>
      </c>
      <c r="AK912" s="197">
        <v>63361.74</v>
      </c>
    </row>
    <row r="913" spans="2:37" x14ac:dyDescent="0.3">
      <c r="B913" s="76"/>
      <c r="C913" s="136"/>
      <c r="D913" s="136"/>
      <c r="Q913" s="166"/>
      <c r="AC913" s="197">
        <v>909</v>
      </c>
      <c r="AD913" s="197">
        <v>42004</v>
      </c>
      <c r="AE913" s="197">
        <v>44104.2</v>
      </c>
      <c r="AF913" s="197">
        <v>46309.41</v>
      </c>
      <c r="AG913" s="197">
        <v>48624.88</v>
      </c>
      <c r="AH913" s="197">
        <v>51056.12</v>
      </c>
      <c r="AI913" s="197">
        <v>53608.93</v>
      </c>
      <c r="AJ913" s="197">
        <v>56289.38</v>
      </c>
      <c r="AK913" s="197">
        <v>59103.85</v>
      </c>
    </row>
    <row r="914" spans="2:37" x14ac:dyDescent="0.3">
      <c r="B914" s="76"/>
      <c r="C914" s="136"/>
      <c r="D914" s="136"/>
      <c r="Q914" s="166"/>
      <c r="AC914" s="197">
        <v>910</v>
      </c>
      <c r="AD914" s="197">
        <v>38869</v>
      </c>
      <c r="AE914" s="197">
        <v>40812.449999999997</v>
      </c>
      <c r="AF914" s="197">
        <v>42853.07</v>
      </c>
      <c r="AG914" s="197">
        <v>44995.72</v>
      </c>
      <c r="AH914" s="197">
        <v>47245.51</v>
      </c>
      <c r="AI914" s="197">
        <v>49607.79</v>
      </c>
      <c r="AJ914" s="197">
        <v>52088.18</v>
      </c>
      <c r="AK914" s="197">
        <v>54692.59</v>
      </c>
    </row>
    <row r="915" spans="2:37" x14ac:dyDescent="0.3">
      <c r="B915" s="76"/>
      <c r="C915" s="136"/>
      <c r="D915" s="136"/>
      <c r="Q915" s="166"/>
      <c r="AC915" s="197">
        <v>911</v>
      </c>
      <c r="AD915" s="197">
        <v>36052</v>
      </c>
      <c r="AE915" s="197">
        <v>37854.6</v>
      </c>
      <c r="AF915" s="197">
        <v>39747.33</v>
      </c>
      <c r="AG915" s="197">
        <v>41734.699999999997</v>
      </c>
      <c r="AH915" s="197">
        <v>43821.440000000002</v>
      </c>
      <c r="AI915" s="197">
        <v>46012.51</v>
      </c>
      <c r="AJ915" s="197">
        <v>48313.14</v>
      </c>
      <c r="AK915" s="197">
        <v>50728.800000000003</v>
      </c>
    </row>
    <row r="916" spans="2:37" x14ac:dyDescent="0.3">
      <c r="B916" s="76"/>
      <c r="C916" s="136"/>
      <c r="D916" s="136"/>
      <c r="Q916" s="166"/>
      <c r="AC916" s="197">
        <v>912</v>
      </c>
      <c r="AD916" s="197">
        <v>33133.5</v>
      </c>
      <c r="AE916" s="197">
        <v>34790.18</v>
      </c>
      <c r="AF916" s="197">
        <v>36529.69</v>
      </c>
      <c r="AG916" s="197">
        <v>38356.17</v>
      </c>
      <c r="AH916" s="197">
        <v>40273.980000000003</v>
      </c>
      <c r="AI916" s="197">
        <v>42287.68</v>
      </c>
      <c r="AJ916" s="197">
        <v>44402.06</v>
      </c>
      <c r="AK916" s="197">
        <v>46622.16</v>
      </c>
    </row>
    <row r="917" spans="2:37" x14ac:dyDescent="0.3">
      <c r="B917" s="76"/>
      <c r="C917" s="136"/>
      <c r="D917" s="136"/>
      <c r="Q917" s="166"/>
      <c r="AC917" s="197">
        <v>913</v>
      </c>
      <c r="AD917" s="197">
        <v>32649.5</v>
      </c>
      <c r="AE917" s="197">
        <v>34281.980000000003</v>
      </c>
      <c r="AF917" s="197">
        <v>35996.080000000002</v>
      </c>
      <c r="AG917" s="197">
        <v>37795.879999999997</v>
      </c>
      <c r="AH917" s="197">
        <v>39685.67</v>
      </c>
      <c r="AI917" s="197">
        <v>41669.949999999997</v>
      </c>
      <c r="AJ917" s="197">
        <v>43753.45</v>
      </c>
      <c r="AK917" s="197">
        <v>45941.120000000003</v>
      </c>
    </row>
    <row r="918" spans="2:37" x14ac:dyDescent="0.3">
      <c r="B918" s="76"/>
      <c r="C918" s="136"/>
      <c r="D918" s="136"/>
      <c r="Q918" s="166"/>
      <c r="AC918" s="197">
        <v>914</v>
      </c>
      <c r="AD918" s="197">
        <v>32475</v>
      </c>
      <c r="AE918" s="197">
        <v>34098.75</v>
      </c>
      <c r="AF918" s="197">
        <v>35803.69</v>
      </c>
      <c r="AG918" s="197">
        <v>37593.870000000003</v>
      </c>
      <c r="AH918" s="197">
        <v>39473.56</v>
      </c>
      <c r="AI918" s="197">
        <v>41447.24</v>
      </c>
      <c r="AJ918" s="197">
        <v>43519.6</v>
      </c>
      <c r="AK918" s="197">
        <v>45695.58</v>
      </c>
    </row>
    <row r="919" spans="2:37" x14ac:dyDescent="0.3">
      <c r="B919" s="76"/>
      <c r="C919" s="136"/>
      <c r="D919" s="136"/>
      <c r="Q919" s="166"/>
      <c r="AC919" s="197">
        <v>915</v>
      </c>
      <c r="AD919" s="197">
        <v>31836.5</v>
      </c>
      <c r="AE919" s="197">
        <v>33428.33</v>
      </c>
      <c r="AF919" s="197">
        <v>35099.75</v>
      </c>
      <c r="AG919" s="197">
        <v>36854.74</v>
      </c>
      <c r="AH919" s="197">
        <v>38697.480000000003</v>
      </c>
      <c r="AI919" s="197">
        <v>40632.35</v>
      </c>
      <c r="AJ919" s="197">
        <v>42663.97</v>
      </c>
      <c r="AK919" s="197">
        <v>44797.17</v>
      </c>
    </row>
    <row r="920" spans="2:37" x14ac:dyDescent="0.3">
      <c r="B920" s="76"/>
      <c r="C920" s="136"/>
      <c r="D920" s="136"/>
      <c r="Q920" s="166"/>
      <c r="AC920" s="197">
        <v>916</v>
      </c>
      <c r="AD920" s="197">
        <v>30917</v>
      </c>
      <c r="AE920" s="197">
        <v>32462.85</v>
      </c>
      <c r="AF920" s="197">
        <v>34085.99</v>
      </c>
      <c r="AG920" s="197">
        <v>35790.29</v>
      </c>
      <c r="AH920" s="197">
        <v>37579.800000000003</v>
      </c>
      <c r="AI920" s="197">
        <v>39458.79</v>
      </c>
      <c r="AJ920" s="197">
        <v>41431.730000000003</v>
      </c>
      <c r="AK920" s="197">
        <v>43503.32</v>
      </c>
    </row>
    <row r="921" spans="2:37" x14ac:dyDescent="0.3">
      <c r="B921" s="76"/>
      <c r="C921" s="136"/>
      <c r="D921" s="136"/>
      <c r="Q921" s="166"/>
      <c r="AC921" s="197">
        <v>917</v>
      </c>
      <c r="AD921" s="197">
        <v>29975</v>
      </c>
      <c r="AE921" s="197">
        <v>31473.75</v>
      </c>
      <c r="AF921" s="197">
        <v>33047.440000000002</v>
      </c>
      <c r="AG921" s="197">
        <v>34699.81</v>
      </c>
      <c r="AH921" s="197">
        <v>36434.800000000003</v>
      </c>
      <c r="AI921" s="197">
        <v>38256.54</v>
      </c>
      <c r="AJ921" s="197">
        <v>40169.370000000003</v>
      </c>
      <c r="AK921" s="197">
        <v>42177.84</v>
      </c>
    </row>
    <row r="922" spans="2:37" x14ac:dyDescent="0.3">
      <c r="B922" s="76"/>
      <c r="C922" s="136"/>
      <c r="D922" s="136"/>
      <c r="Q922" s="166"/>
      <c r="AC922" s="197">
        <v>918</v>
      </c>
      <c r="AD922" s="197">
        <v>29736.5</v>
      </c>
      <c r="AE922" s="197">
        <v>31223.33</v>
      </c>
      <c r="AF922" s="197">
        <v>32784.5</v>
      </c>
      <c r="AG922" s="197">
        <v>34423.730000000003</v>
      </c>
      <c r="AH922" s="197">
        <v>36144.92</v>
      </c>
      <c r="AI922" s="197">
        <v>37952.17</v>
      </c>
      <c r="AJ922" s="197">
        <v>39849.78</v>
      </c>
      <c r="AK922" s="197">
        <v>41842.269999999997</v>
      </c>
    </row>
    <row r="923" spans="2:37" x14ac:dyDescent="0.3">
      <c r="B923" s="76"/>
      <c r="C923" s="136"/>
      <c r="D923" s="136"/>
      <c r="Q923" s="166"/>
      <c r="AC923" s="197">
        <v>919</v>
      </c>
      <c r="AD923" s="197">
        <v>30895</v>
      </c>
      <c r="AE923" s="197">
        <v>32439.75</v>
      </c>
      <c r="AF923" s="197">
        <v>34061.74</v>
      </c>
      <c r="AG923" s="197">
        <v>35764.83</v>
      </c>
      <c r="AH923" s="197">
        <v>37553.07</v>
      </c>
      <c r="AI923" s="197">
        <v>39430.720000000001</v>
      </c>
      <c r="AJ923" s="197">
        <v>41402.26</v>
      </c>
      <c r="AK923" s="197">
        <v>43472.37</v>
      </c>
    </row>
    <row r="924" spans="2:37" x14ac:dyDescent="0.3">
      <c r="B924" s="76"/>
      <c r="C924" s="136"/>
      <c r="D924" s="136"/>
      <c r="Q924" s="166"/>
      <c r="AC924" s="197">
        <v>920</v>
      </c>
      <c r="AD924" s="197">
        <v>32380.5</v>
      </c>
      <c r="AE924" s="197">
        <v>33999.53</v>
      </c>
      <c r="AF924" s="197">
        <v>35699.51</v>
      </c>
      <c r="AG924" s="197">
        <v>37484.49</v>
      </c>
      <c r="AH924" s="197">
        <v>39358.71</v>
      </c>
      <c r="AI924" s="197">
        <v>41326.65</v>
      </c>
      <c r="AJ924" s="197">
        <v>43392.98</v>
      </c>
      <c r="AK924" s="197">
        <v>45562.63</v>
      </c>
    </row>
    <row r="925" spans="2:37" x14ac:dyDescent="0.3">
      <c r="B925" s="76"/>
      <c r="C925" s="136"/>
      <c r="D925" s="136"/>
      <c r="Q925" s="166"/>
      <c r="AC925" s="197">
        <v>921</v>
      </c>
      <c r="AD925" s="197">
        <v>34011</v>
      </c>
      <c r="AE925" s="197">
        <v>35711.550000000003</v>
      </c>
      <c r="AF925" s="197">
        <v>37497.129999999997</v>
      </c>
      <c r="AG925" s="197">
        <v>39371.99</v>
      </c>
      <c r="AH925" s="197">
        <v>41340.589999999997</v>
      </c>
      <c r="AI925" s="197">
        <v>43407.62</v>
      </c>
      <c r="AJ925" s="197">
        <v>45578</v>
      </c>
      <c r="AK925" s="197">
        <v>47856.9</v>
      </c>
    </row>
    <row r="926" spans="2:37" x14ac:dyDescent="0.3">
      <c r="B926" s="76"/>
      <c r="C926" s="136"/>
      <c r="D926" s="136"/>
      <c r="Q926" s="166"/>
      <c r="AC926" s="197">
        <v>922</v>
      </c>
      <c r="AD926" s="197">
        <v>36879</v>
      </c>
      <c r="AE926" s="197">
        <v>38722.949999999997</v>
      </c>
      <c r="AF926" s="197">
        <v>40659.1</v>
      </c>
      <c r="AG926" s="197">
        <v>42692.06</v>
      </c>
      <c r="AH926" s="197">
        <v>44826.66</v>
      </c>
      <c r="AI926" s="197">
        <v>47067.99</v>
      </c>
      <c r="AJ926" s="197">
        <v>49421.39</v>
      </c>
      <c r="AK926" s="197">
        <v>51892.46</v>
      </c>
    </row>
    <row r="927" spans="2:37" x14ac:dyDescent="0.3">
      <c r="B927" s="76"/>
      <c r="C927" s="136"/>
      <c r="D927" s="136"/>
      <c r="Q927" s="166"/>
      <c r="AC927" s="197">
        <v>923</v>
      </c>
      <c r="AD927" s="197">
        <v>38506</v>
      </c>
      <c r="AE927" s="197">
        <v>40431.300000000003</v>
      </c>
      <c r="AF927" s="197">
        <v>42452.87</v>
      </c>
      <c r="AG927" s="197">
        <v>44575.51</v>
      </c>
      <c r="AH927" s="197">
        <v>46804.29</v>
      </c>
      <c r="AI927" s="197">
        <v>49144.5</v>
      </c>
      <c r="AJ927" s="197">
        <v>51601.73</v>
      </c>
      <c r="AK927" s="197">
        <v>54181.82</v>
      </c>
    </row>
    <row r="928" spans="2:37" x14ac:dyDescent="0.3">
      <c r="B928" s="76"/>
      <c r="C928" s="136"/>
      <c r="D928" s="136"/>
      <c r="Q928" s="166"/>
      <c r="AC928" s="197">
        <v>924</v>
      </c>
      <c r="AD928" s="197">
        <v>39038.5</v>
      </c>
      <c r="AE928" s="197">
        <v>40990.43</v>
      </c>
      <c r="AF928" s="197">
        <v>43039.95</v>
      </c>
      <c r="AG928" s="197">
        <v>45191.95</v>
      </c>
      <c r="AH928" s="197">
        <v>47451.55</v>
      </c>
      <c r="AI928" s="197">
        <v>49824.13</v>
      </c>
      <c r="AJ928" s="197">
        <v>52315.34</v>
      </c>
      <c r="AK928" s="197">
        <v>54931.11</v>
      </c>
    </row>
    <row r="929" spans="2:37" x14ac:dyDescent="0.3">
      <c r="B929" s="76"/>
      <c r="C929" s="136"/>
      <c r="D929" s="136"/>
      <c r="Q929" s="166"/>
      <c r="AC929" s="197">
        <v>925</v>
      </c>
      <c r="AD929" s="197">
        <v>39367</v>
      </c>
      <c r="AE929" s="197">
        <v>41335.35</v>
      </c>
      <c r="AF929" s="197">
        <v>43402.12</v>
      </c>
      <c r="AG929" s="197">
        <v>45572.23</v>
      </c>
      <c r="AH929" s="197">
        <v>47850.84</v>
      </c>
      <c r="AI929" s="197">
        <v>50243.38</v>
      </c>
      <c r="AJ929" s="197">
        <v>52755.55</v>
      </c>
      <c r="AK929" s="197">
        <v>55393.33</v>
      </c>
    </row>
    <row r="930" spans="2:37" x14ac:dyDescent="0.3">
      <c r="B930" s="76"/>
      <c r="C930" s="136"/>
      <c r="D930" s="136"/>
      <c r="Q930" s="166"/>
      <c r="AC930" s="197">
        <v>926</v>
      </c>
      <c r="AD930" s="197">
        <v>38738</v>
      </c>
      <c r="AE930" s="197">
        <v>40674.9</v>
      </c>
      <c r="AF930" s="197">
        <v>42708.65</v>
      </c>
      <c r="AG930" s="197">
        <v>44844.08</v>
      </c>
      <c r="AH930" s="197">
        <v>47086.28</v>
      </c>
      <c r="AI930" s="197">
        <v>49440.59</v>
      </c>
      <c r="AJ930" s="197">
        <v>51912.62</v>
      </c>
      <c r="AK930" s="197">
        <v>54508.25</v>
      </c>
    </row>
    <row r="931" spans="2:37" x14ac:dyDescent="0.3">
      <c r="B931" s="76"/>
      <c r="C931" s="136"/>
      <c r="D931" s="136"/>
      <c r="Q931" s="166"/>
      <c r="AC931" s="197">
        <v>927</v>
      </c>
      <c r="AD931" s="197">
        <v>38341.5</v>
      </c>
      <c r="AE931" s="197">
        <v>40258.58</v>
      </c>
      <c r="AF931" s="197">
        <v>42271.51</v>
      </c>
      <c r="AG931" s="197">
        <v>44385.09</v>
      </c>
      <c r="AH931" s="197">
        <v>46604.34</v>
      </c>
      <c r="AI931" s="197">
        <v>48934.559999999998</v>
      </c>
      <c r="AJ931" s="197">
        <v>51381.29</v>
      </c>
      <c r="AK931" s="197">
        <v>53950.35</v>
      </c>
    </row>
    <row r="932" spans="2:37" x14ac:dyDescent="0.3">
      <c r="B932" s="76"/>
      <c r="C932" s="136"/>
      <c r="D932" s="136"/>
      <c r="Q932" s="166"/>
      <c r="AC932" s="197">
        <v>928</v>
      </c>
      <c r="AD932" s="197">
        <v>39020.5</v>
      </c>
      <c r="AE932" s="197">
        <v>40971.53</v>
      </c>
      <c r="AF932" s="197">
        <v>43020.11</v>
      </c>
      <c r="AG932" s="197">
        <v>45171.12</v>
      </c>
      <c r="AH932" s="197">
        <v>47429.68</v>
      </c>
      <c r="AI932" s="197">
        <v>49801.16</v>
      </c>
      <c r="AJ932" s="197">
        <v>52291.22</v>
      </c>
      <c r="AK932" s="197">
        <v>54905.78</v>
      </c>
    </row>
    <row r="933" spans="2:37" x14ac:dyDescent="0.3">
      <c r="B933" s="76"/>
      <c r="C933" s="136"/>
      <c r="D933" s="136"/>
      <c r="Q933" s="166"/>
      <c r="AC933" s="197">
        <v>929</v>
      </c>
      <c r="AD933" s="197">
        <v>41488</v>
      </c>
      <c r="AE933" s="197">
        <v>43562.400000000001</v>
      </c>
      <c r="AF933" s="197">
        <v>45740.52</v>
      </c>
      <c r="AG933" s="197">
        <v>48027.55</v>
      </c>
      <c r="AH933" s="197">
        <v>50428.93</v>
      </c>
      <c r="AI933" s="197">
        <v>52950.38</v>
      </c>
      <c r="AJ933" s="197">
        <v>55597.9</v>
      </c>
      <c r="AK933" s="197">
        <v>58377.8</v>
      </c>
    </row>
    <row r="934" spans="2:37" x14ac:dyDescent="0.3">
      <c r="B934" s="76"/>
      <c r="C934" s="136"/>
      <c r="D934" s="136"/>
      <c r="Q934" s="166"/>
      <c r="AC934" s="197">
        <v>930</v>
      </c>
      <c r="AD934" s="197">
        <v>46227</v>
      </c>
      <c r="AE934" s="197">
        <v>48538.35</v>
      </c>
      <c r="AF934" s="197">
        <v>50965.27</v>
      </c>
      <c r="AG934" s="197">
        <v>53513.53</v>
      </c>
      <c r="AH934" s="197">
        <v>56189.21</v>
      </c>
      <c r="AI934" s="197">
        <v>58998.67</v>
      </c>
      <c r="AJ934" s="197">
        <v>61948.6</v>
      </c>
      <c r="AK934" s="197">
        <v>65046.03</v>
      </c>
    </row>
    <row r="935" spans="2:37" x14ac:dyDescent="0.3">
      <c r="B935" s="76"/>
      <c r="C935" s="136"/>
      <c r="D935" s="136"/>
      <c r="Q935" s="166"/>
      <c r="AC935" s="197">
        <v>931</v>
      </c>
      <c r="AD935" s="197">
        <v>47118</v>
      </c>
      <c r="AE935" s="197">
        <v>49473.9</v>
      </c>
      <c r="AF935" s="197">
        <v>51947.6</v>
      </c>
      <c r="AG935" s="197">
        <v>54544.98</v>
      </c>
      <c r="AH935" s="197">
        <v>57272.23</v>
      </c>
      <c r="AI935" s="197">
        <v>60135.839999999997</v>
      </c>
      <c r="AJ935" s="197">
        <v>63142.63</v>
      </c>
      <c r="AK935" s="197">
        <v>66299.759999999995</v>
      </c>
    </row>
    <row r="936" spans="2:37" x14ac:dyDescent="0.3">
      <c r="B936" s="76"/>
      <c r="C936" s="136"/>
      <c r="D936" s="136"/>
      <c r="Q936" s="166"/>
      <c r="AC936" s="197">
        <v>932</v>
      </c>
      <c r="AD936" s="197">
        <v>45282</v>
      </c>
      <c r="AE936" s="197">
        <v>47546.1</v>
      </c>
      <c r="AF936" s="197">
        <v>49923.41</v>
      </c>
      <c r="AG936" s="197">
        <v>52419.58</v>
      </c>
      <c r="AH936" s="197">
        <v>55040.56</v>
      </c>
      <c r="AI936" s="197">
        <v>57792.59</v>
      </c>
      <c r="AJ936" s="197">
        <v>60682.22</v>
      </c>
      <c r="AK936" s="197">
        <v>63716.33</v>
      </c>
    </row>
    <row r="937" spans="2:37" x14ac:dyDescent="0.3">
      <c r="B937" s="76"/>
      <c r="C937" s="136"/>
      <c r="D937" s="136"/>
      <c r="Q937" s="166"/>
      <c r="AC937" s="197">
        <v>933</v>
      </c>
      <c r="AD937" s="197">
        <v>42437.5</v>
      </c>
      <c r="AE937" s="197">
        <v>44559.38</v>
      </c>
      <c r="AF937" s="197">
        <v>46787.35</v>
      </c>
      <c r="AG937" s="197">
        <v>49126.720000000001</v>
      </c>
      <c r="AH937" s="197">
        <v>51583.06</v>
      </c>
      <c r="AI937" s="197">
        <v>54162.21</v>
      </c>
      <c r="AJ937" s="197">
        <v>56870.32</v>
      </c>
      <c r="AK937" s="197">
        <v>59713.84</v>
      </c>
    </row>
    <row r="938" spans="2:37" x14ac:dyDescent="0.3">
      <c r="B938" s="76"/>
      <c r="C938" s="136"/>
      <c r="D938" s="136"/>
      <c r="Q938" s="166"/>
      <c r="AC938" s="197">
        <v>934</v>
      </c>
      <c r="AD938" s="197">
        <v>39264.5</v>
      </c>
      <c r="AE938" s="197">
        <v>41227.730000000003</v>
      </c>
      <c r="AF938" s="197">
        <v>43289.120000000003</v>
      </c>
      <c r="AG938" s="197">
        <v>45453.58</v>
      </c>
      <c r="AH938" s="197">
        <v>47726.26</v>
      </c>
      <c r="AI938" s="197">
        <v>50112.57</v>
      </c>
      <c r="AJ938" s="197">
        <v>52618.2</v>
      </c>
      <c r="AK938" s="197">
        <v>55249.11</v>
      </c>
    </row>
    <row r="939" spans="2:37" x14ac:dyDescent="0.3">
      <c r="B939" s="76"/>
      <c r="C939" s="136"/>
      <c r="D939" s="136"/>
      <c r="Q939" s="166"/>
      <c r="AC939" s="197">
        <v>935</v>
      </c>
      <c r="AD939" s="197">
        <v>35420.5</v>
      </c>
      <c r="AE939" s="197">
        <v>37191.53</v>
      </c>
      <c r="AF939" s="197">
        <v>39051.11</v>
      </c>
      <c r="AG939" s="197">
        <v>41003.67</v>
      </c>
      <c r="AH939" s="197">
        <v>43053.85</v>
      </c>
      <c r="AI939" s="197">
        <v>45206.54</v>
      </c>
      <c r="AJ939" s="197">
        <v>47466.87</v>
      </c>
      <c r="AK939" s="197">
        <v>49840.21</v>
      </c>
    </row>
    <row r="940" spans="2:37" x14ac:dyDescent="0.3">
      <c r="B940" s="76"/>
      <c r="C940" s="136"/>
      <c r="D940" s="136"/>
      <c r="Q940" s="166"/>
      <c r="AC940" s="197">
        <v>936</v>
      </c>
      <c r="AD940" s="197">
        <v>32064.5</v>
      </c>
      <c r="AE940" s="197">
        <v>33667.730000000003</v>
      </c>
      <c r="AF940" s="197">
        <v>35351.120000000003</v>
      </c>
      <c r="AG940" s="197">
        <v>37118.68</v>
      </c>
      <c r="AH940" s="197">
        <v>38974.61</v>
      </c>
      <c r="AI940" s="197">
        <v>40923.339999999997</v>
      </c>
      <c r="AJ940" s="197">
        <v>42969.51</v>
      </c>
      <c r="AK940" s="197">
        <v>45117.99</v>
      </c>
    </row>
    <row r="941" spans="2:37" x14ac:dyDescent="0.3">
      <c r="B941" s="76"/>
      <c r="C941" s="136"/>
      <c r="D941" s="136"/>
      <c r="Q941" s="166"/>
      <c r="AC941" s="197">
        <v>937</v>
      </c>
      <c r="AD941" s="197">
        <v>32504.5</v>
      </c>
      <c r="AE941" s="197">
        <v>34129.730000000003</v>
      </c>
      <c r="AF941" s="197">
        <v>35836.22</v>
      </c>
      <c r="AG941" s="197">
        <v>37628.03</v>
      </c>
      <c r="AH941" s="197">
        <v>39509.43</v>
      </c>
      <c r="AI941" s="197">
        <v>41484.9</v>
      </c>
      <c r="AJ941" s="197">
        <v>43559.15</v>
      </c>
      <c r="AK941" s="197">
        <v>45737.11</v>
      </c>
    </row>
    <row r="942" spans="2:37" x14ac:dyDescent="0.3">
      <c r="B942" s="76"/>
      <c r="C942" s="136"/>
      <c r="D942" s="136"/>
      <c r="Q942" s="166"/>
      <c r="AC942" s="197">
        <v>938</v>
      </c>
      <c r="AD942" s="197">
        <v>32496</v>
      </c>
      <c r="AE942" s="197">
        <v>34120.800000000003</v>
      </c>
      <c r="AF942" s="197">
        <v>35826.839999999997</v>
      </c>
      <c r="AG942" s="197">
        <v>37618.18</v>
      </c>
      <c r="AH942" s="197">
        <v>39499.089999999997</v>
      </c>
      <c r="AI942" s="197">
        <v>41474.04</v>
      </c>
      <c r="AJ942" s="197">
        <v>43547.74</v>
      </c>
      <c r="AK942" s="197">
        <v>45725.13</v>
      </c>
    </row>
    <row r="943" spans="2:37" x14ac:dyDescent="0.3">
      <c r="B943" s="76"/>
      <c r="C943" s="136"/>
      <c r="D943" s="136"/>
      <c r="Q943" s="166"/>
      <c r="AC943" s="197">
        <v>939</v>
      </c>
      <c r="AD943" s="197">
        <v>31712</v>
      </c>
      <c r="AE943" s="197">
        <v>33297.599999999999</v>
      </c>
      <c r="AF943" s="197">
        <v>34962.480000000003</v>
      </c>
      <c r="AG943" s="197">
        <v>36710.6</v>
      </c>
      <c r="AH943" s="197">
        <v>38546.129999999997</v>
      </c>
      <c r="AI943" s="197">
        <v>40473.440000000002</v>
      </c>
      <c r="AJ943" s="197">
        <v>42497.11</v>
      </c>
      <c r="AK943" s="197">
        <v>44621.97</v>
      </c>
    </row>
    <row r="944" spans="2:37" x14ac:dyDescent="0.3">
      <c r="B944" s="76"/>
      <c r="C944" s="136"/>
      <c r="D944" s="136"/>
      <c r="Q944" s="166"/>
      <c r="AC944" s="197">
        <v>940</v>
      </c>
      <c r="AD944" s="197">
        <v>30981.5</v>
      </c>
      <c r="AE944" s="197">
        <v>32530.58</v>
      </c>
      <c r="AF944" s="197">
        <v>34157.11</v>
      </c>
      <c r="AG944" s="197">
        <v>35864.97</v>
      </c>
      <c r="AH944" s="197">
        <v>37658.22</v>
      </c>
      <c r="AI944" s="197">
        <v>39541.129999999997</v>
      </c>
      <c r="AJ944" s="197">
        <v>41518.19</v>
      </c>
      <c r="AK944" s="197">
        <v>43594.1</v>
      </c>
    </row>
    <row r="945" spans="2:37" x14ac:dyDescent="0.3">
      <c r="B945" s="76"/>
      <c r="C945" s="136"/>
      <c r="D945" s="136"/>
      <c r="Q945" s="166"/>
      <c r="AC945" s="197">
        <v>941</v>
      </c>
      <c r="AD945" s="197">
        <v>30435.5</v>
      </c>
      <c r="AE945" s="197">
        <v>31957.279999999999</v>
      </c>
      <c r="AF945" s="197">
        <v>33555.14</v>
      </c>
      <c r="AG945" s="197">
        <v>35232.9</v>
      </c>
      <c r="AH945" s="197">
        <v>36994.550000000003</v>
      </c>
      <c r="AI945" s="197">
        <v>38844.28</v>
      </c>
      <c r="AJ945" s="197">
        <v>40786.49</v>
      </c>
      <c r="AK945" s="197">
        <v>42825.81</v>
      </c>
    </row>
    <row r="946" spans="2:37" x14ac:dyDescent="0.3">
      <c r="B946" s="76"/>
      <c r="C946" s="136"/>
      <c r="D946" s="136"/>
      <c r="Q946" s="166"/>
      <c r="AC946" s="197">
        <v>942</v>
      </c>
      <c r="AD946" s="197">
        <v>32024.5</v>
      </c>
      <c r="AE946" s="197">
        <v>33625.730000000003</v>
      </c>
      <c r="AF946" s="197">
        <v>35307.019999999997</v>
      </c>
      <c r="AG946" s="197">
        <v>37072.370000000003</v>
      </c>
      <c r="AH946" s="197">
        <v>38925.99</v>
      </c>
      <c r="AI946" s="197">
        <v>40872.29</v>
      </c>
      <c r="AJ946" s="197">
        <v>42915.9</v>
      </c>
      <c r="AK946" s="197">
        <v>45061.7</v>
      </c>
    </row>
    <row r="947" spans="2:37" x14ac:dyDescent="0.3">
      <c r="B947" s="76"/>
      <c r="C947" s="136"/>
      <c r="D947" s="136"/>
      <c r="Q947" s="166"/>
      <c r="AC947" s="197">
        <v>943</v>
      </c>
      <c r="AD947" s="197">
        <v>37954.5</v>
      </c>
      <c r="AE947" s="197">
        <v>39852.230000000003</v>
      </c>
      <c r="AF947" s="197">
        <v>41844.839999999997</v>
      </c>
      <c r="AG947" s="197">
        <v>43937.08</v>
      </c>
      <c r="AH947" s="197">
        <v>46133.93</v>
      </c>
      <c r="AI947" s="197">
        <v>48440.63</v>
      </c>
      <c r="AJ947" s="197">
        <v>50862.66</v>
      </c>
      <c r="AK947" s="197">
        <v>53405.79</v>
      </c>
    </row>
    <row r="948" spans="2:37" x14ac:dyDescent="0.3">
      <c r="B948" s="76"/>
      <c r="C948" s="136"/>
      <c r="D948" s="136"/>
      <c r="Q948" s="166"/>
      <c r="AC948" s="197">
        <v>944</v>
      </c>
      <c r="AD948" s="197">
        <v>45098</v>
      </c>
      <c r="AE948" s="197">
        <v>47352.9</v>
      </c>
      <c r="AF948" s="197">
        <v>49720.55</v>
      </c>
      <c r="AG948" s="197">
        <v>52206.58</v>
      </c>
      <c r="AH948" s="197">
        <v>54816.91</v>
      </c>
      <c r="AI948" s="197">
        <v>57557.760000000002</v>
      </c>
      <c r="AJ948" s="197">
        <v>60435.65</v>
      </c>
      <c r="AK948" s="197">
        <v>63457.43</v>
      </c>
    </row>
    <row r="949" spans="2:37" x14ac:dyDescent="0.3">
      <c r="B949" s="76"/>
      <c r="C949" s="136"/>
      <c r="D949" s="136"/>
      <c r="Q949" s="166"/>
      <c r="AC949" s="197">
        <v>945</v>
      </c>
      <c r="AD949" s="197">
        <v>46787.5</v>
      </c>
      <c r="AE949" s="197">
        <v>49126.879999999997</v>
      </c>
      <c r="AF949" s="197">
        <v>51583.22</v>
      </c>
      <c r="AG949" s="197">
        <v>54162.38</v>
      </c>
      <c r="AH949" s="197">
        <v>56870.5</v>
      </c>
      <c r="AI949" s="197">
        <v>59714.03</v>
      </c>
      <c r="AJ949" s="197">
        <v>62699.73</v>
      </c>
      <c r="AK949" s="197">
        <v>65834.720000000001</v>
      </c>
    </row>
    <row r="950" spans="2:37" x14ac:dyDescent="0.3">
      <c r="B950" s="76"/>
      <c r="C950" s="136"/>
      <c r="D950" s="136"/>
      <c r="Q950" s="166"/>
      <c r="AC950" s="197">
        <v>946</v>
      </c>
      <c r="AD950" s="197">
        <v>46757</v>
      </c>
      <c r="AE950" s="197">
        <v>49094.85</v>
      </c>
      <c r="AF950" s="197">
        <v>51549.59</v>
      </c>
      <c r="AG950" s="197">
        <v>54127.07</v>
      </c>
      <c r="AH950" s="197">
        <v>56833.42</v>
      </c>
      <c r="AI950" s="197">
        <v>59675.09</v>
      </c>
      <c r="AJ950" s="197">
        <v>62658.84</v>
      </c>
      <c r="AK950" s="197">
        <v>65791.78</v>
      </c>
    </row>
    <row r="951" spans="2:37" x14ac:dyDescent="0.3">
      <c r="B951" s="76"/>
      <c r="C951" s="136"/>
      <c r="D951" s="136"/>
      <c r="Q951" s="166"/>
      <c r="AC951" s="197">
        <v>947</v>
      </c>
      <c r="AD951" s="197">
        <v>46309</v>
      </c>
      <c r="AE951" s="197">
        <v>48624.45</v>
      </c>
      <c r="AF951" s="197">
        <v>51055.67</v>
      </c>
      <c r="AG951" s="197">
        <v>53608.45</v>
      </c>
      <c r="AH951" s="197">
        <v>56288.87</v>
      </c>
      <c r="AI951" s="197">
        <v>59103.31</v>
      </c>
      <c r="AJ951" s="197">
        <v>62058.48</v>
      </c>
      <c r="AK951" s="197">
        <v>65161.4</v>
      </c>
    </row>
    <row r="952" spans="2:37" x14ac:dyDescent="0.3">
      <c r="B952" s="76"/>
      <c r="C952" s="136"/>
      <c r="D952" s="136"/>
      <c r="Q952" s="166"/>
      <c r="AC952" s="197">
        <v>948</v>
      </c>
      <c r="AD952" s="197">
        <v>45874.5</v>
      </c>
      <c r="AE952" s="197">
        <v>48168.23</v>
      </c>
      <c r="AF952" s="197">
        <v>50576.639999999999</v>
      </c>
      <c r="AG952" s="197">
        <v>53105.47</v>
      </c>
      <c r="AH952" s="197">
        <v>55760.74</v>
      </c>
      <c r="AI952" s="197">
        <v>58548.78</v>
      </c>
      <c r="AJ952" s="197">
        <v>61476.22</v>
      </c>
      <c r="AK952" s="197">
        <v>64550.03</v>
      </c>
    </row>
    <row r="953" spans="2:37" x14ac:dyDescent="0.3">
      <c r="B953" s="76"/>
      <c r="C953" s="136"/>
      <c r="D953" s="136"/>
      <c r="Q953" s="166"/>
      <c r="AC953" s="197">
        <v>949</v>
      </c>
      <c r="AD953" s="197">
        <v>44769.5</v>
      </c>
      <c r="AE953" s="197">
        <v>47007.98</v>
      </c>
      <c r="AF953" s="197">
        <v>49358.38</v>
      </c>
      <c r="AG953" s="197">
        <v>51826.3</v>
      </c>
      <c r="AH953" s="197">
        <v>54417.62</v>
      </c>
      <c r="AI953" s="197">
        <v>57138.5</v>
      </c>
      <c r="AJ953" s="197">
        <v>59995.43</v>
      </c>
      <c r="AK953" s="197">
        <v>62995.199999999997</v>
      </c>
    </row>
    <row r="954" spans="2:37" x14ac:dyDescent="0.3">
      <c r="B954" s="76"/>
      <c r="C954" s="136"/>
      <c r="D954" s="136"/>
      <c r="Q954" s="166"/>
      <c r="AC954" s="197">
        <v>950</v>
      </c>
      <c r="AD954" s="197">
        <v>44007</v>
      </c>
      <c r="AE954" s="197">
        <v>46207.35</v>
      </c>
      <c r="AF954" s="197">
        <v>48517.72</v>
      </c>
      <c r="AG954" s="197">
        <v>50943.61</v>
      </c>
      <c r="AH954" s="197">
        <v>53490.79</v>
      </c>
      <c r="AI954" s="197">
        <v>56165.33</v>
      </c>
      <c r="AJ954" s="197">
        <v>58973.599999999999</v>
      </c>
      <c r="AK954" s="197">
        <v>61922.28</v>
      </c>
    </row>
    <row r="955" spans="2:37" x14ac:dyDescent="0.3">
      <c r="B955" s="76"/>
      <c r="C955" s="136"/>
      <c r="D955" s="136"/>
      <c r="Q955" s="166"/>
      <c r="AC955" s="197">
        <v>951</v>
      </c>
      <c r="AD955" s="197">
        <v>43963.5</v>
      </c>
      <c r="AE955" s="197">
        <v>46161.68</v>
      </c>
      <c r="AF955" s="197">
        <v>48469.760000000002</v>
      </c>
      <c r="AG955" s="197">
        <v>50893.25</v>
      </c>
      <c r="AH955" s="197">
        <v>53437.91</v>
      </c>
      <c r="AI955" s="197">
        <v>56109.81</v>
      </c>
      <c r="AJ955" s="197">
        <v>58915.3</v>
      </c>
      <c r="AK955" s="197">
        <v>61861.07</v>
      </c>
    </row>
    <row r="956" spans="2:37" x14ac:dyDescent="0.3">
      <c r="B956" s="76"/>
      <c r="C956" s="136"/>
      <c r="D956" s="136"/>
      <c r="Q956" s="166"/>
      <c r="AC956" s="197">
        <v>952</v>
      </c>
      <c r="AD956" s="197">
        <v>44980.5</v>
      </c>
      <c r="AE956" s="197">
        <v>47229.53</v>
      </c>
      <c r="AF956" s="197">
        <v>49591.01</v>
      </c>
      <c r="AG956" s="197">
        <v>52070.559999999998</v>
      </c>
      <c r="AH956" s="197">
        <v>54674.09</v>
      </c>
      <c r="AI956" s="197">
        <v>57407.79</v>
      </c>
      <c r="AJ956" s="197">
        <v>60278.18</v>
      </c>
      <c r="AK956" s="197">
        <v>63292.09</v>
      </c>
    </row>
    <row r="957" spans="2:37" x14ac:dyDescent="0.3">
      <c r="B957" s="76"/>
      <c r="C957" s="136"/>
      <c r="D957" s="136"/>
      <c r="Q957" s="166"/>
      <c r="AC957" s="197">
        <v>953</v>
      </c>
      <c r="AD957" s="197">
        <v>47089.5</v>
      </c>
      <c r="AE957" s="197">
        <v>49443.98</v>
      </c>
      <c r="AF957" s="197">
        <v>51916.18</v>
      </c>
      <c r="AG957" s="197">
        <v>54511.99</v>
      </c>
      <c r="AH957" s="197">
        <v>57237.59</v>
      </c>
      <c r="AI957" s="197">
        <v>60099.47</v>
      </c>
      <c r="AJ957" s="197">
        <v>63104.44</v>
      </c>
      <c r="AK957" s="197">
        <v>66259.66</v>
      </c>
    </row>
    <row r="958" spans="2:37" x14ac:dyDescent="0.3">
      <c r="B958" s="76"/>
      <c r="C958" s="136"/>
      <c r="D958" s="136"/>
      <c r="Q958" s="166"/>
      <c r="AC958" s="197">
        <v>954</v>
      </c>
      <c r="AD958" s="197">
        <v>51221</v>
      </c>
      <c r="AE958" s="197">
        <v>53782.05</v>
      </c>
      <c r="AF958" s="197">
        <v>56471.15</v>
      </c>
      <c r="AG958" s="197">
        <v>59294.71</v>
      </c>
      <c r="AH958" s="197">
        <v>62259.45</v>
      </c>
      <c r="AI958" s="197">
        <v>65372.42</v>
      </c>
      <c r="AJ958" s="197">
        <v>68641.039999999994</v>
      </c>
      <c r="AK958" s="197">
        <v>72073.09</v>
      </c>
    </row>
    <row r="959" spans="2:37" x14ac:dyDescent="0.3">
      <c r="B959" s="76"/>
      <c r="C959" s="136"/>
      <c r="D959" s="136"/>
      <c r="Q959" s="166"/>
      <c r="AC959" s="197">
        <v>955</v>
      </c>
      <c r="AD959" s="197">
        <v>51904</v>
      </c>
      <c r="AE959" s="197">
        <v>54499.199999999997</v>
      </c>
      <c r="AF959" s="197">
        <v>57224.160000000003</v>
      </c>
      <c r="AG959" s="197">
        <v>60085.37</v>
      </c>
      <c r="AH959" s="197">
        <v>63089.64</v>
      </c>
      <c r="AI959" s="197">
        <v>66244.12</v>
      </c>
      <c r="AJ959" s="197">
        <v>69556.33</v>
      </c>
      <c r="AK959" s="197">
        <v>73034.149999999994</v>
      </c>
    </row>
    <row r="960" spans="2:37" x14ac:dyDescent="0.3">
      <c r="B960" s="76"/>
      <c r="C960" s="136"/>
      <c r="D960" s="136"/>
      <c r="Q960" s="166"/>
      <c r="AC960" s="197">
        <v>956</v>
      </c>
      <c r="AD960" s="197">
        <v>50009</v>
      </c>
      <c r="AE960" s="197">
        <v>52509.45</v>
      </c>
      <c r="AF960" s="197">
        <v>55134.92</v>
      </c>
      <c r="AG960" s="197">
        <v>57891.67</v>
      </c>
      <c r="AH960" s="197">
        <v>60786.25</v>
      </c>
      <c r="AI960" s="197">
        <v>63825.56</v>
      </c>
      <c r="AJ960" s="197">
        <v>67016.84</v>
      </c>
      <c r="AK960" s="197">
        <v>70367.679999999993</v>
      </c>
    </row>
    <row r="961" spans="2:37" x14ac:dyDescent="0.3">
      <c r="B961" s="76"/>
      <c r="C961" s="136"/>
      <c r="D961" s="136"/>
      <c r="Q961" s="166"/>
      <c r="AC961" s="197">
        <v>957</v>
      </c>
      <c r="AD961" s="197">
        <v>46956.5</v>
      </c>
      <c r="AE961" s="197">
        <v>49304.33</v>
      </c>
      <c r="AF961" s="197">
        <v>51769.55</v>
      </c>
      <c r="AG961" s="197">
        <v>54358.03</v>
      </c>
      <c r="AH961" s="197">
        <v>57075.93</v>
      </c>
      <c r="AI961" s="197">
        <v>59929.73</v>
      </c>
      <c r="AJ961" s="197">
        <v>62926.22</v>
      </c>
      <c r="AK961" s="197">
        <v>66072.53</v>
      </c>
    </row>
    <row r="962" spans="2:37" x14ac:dyDescent="0.3">
      <c r="B962" s="76"/>
      <c r="C962" s="136"/>
      <c r="D962" s="136"/>
      <c r="Q962" s="166"/>
      <c r="AC962" s="197">
        <v>958</v>
      </c>
      <c r="AD962" s="197">
        <v>42726.5</v>
      </c>
      <c r="AE962" s="197">
        <v>44862.83</v>
      </c>
      <c r="AF962" s="197">
        <v>47105.97</v>
      </c>
      <c r="AG962" s="197">
        <v>49461.27</v>
      </c>
      <c r="AH962" s="197">
        <v>51934.33</v>
      </c>
      <c r="AI962" s="197">
        <v>54531.05</v>
      </c>
      <c r="AJ962" s="197">
        <v>57257.599999999999</v>
      </c>
      <c r="AK962" s="197">
        <v>60120.480000000003</v>
      </c>
    </row>
    <row r="963" spans="2:37" x14ac:dyDescent="0.3">
      <c r="B963" s="76"/>
      <c r="C963" s="136"/>
      <c r="D963" s="136"/>
      <c r="Q963" s="166"/>
      <c r="AC963" s="197">
        <v>959</v>
      </c>
      <c r="AD963" s="197">
        <v>38157.5</v>
      </c>
      <c r="AE963" s="197">
        <v>40065.379999999997</v>
      </c>
      <c r="AF963" s="197">
        <v>42068.65</v>
      </c>
      <c r="AG963" s="197">
        <v>44172.08</v>
      </c>
      <c r="AH963" s="197">
        <v>46380.68</v>
      </c>
      <c r="AI963" s="197">
        <v>48699.71</v>
      </c>
      <c r="AJ963" s="197">
        <v>51134.7</v>
      </c>
      <c r="AK963" s="197">
        <v>53691.44</v>
      </c>
    </row>
    <row r="964" spans="2:37" x14ac:dyDescent="0.3">
      <c r="B964" s="76"/>
      <c r="C964" s="136"/>
      <c r="D964" s="136"/>
      <c r="Q964" s="166"/>
      <c r="AC964" s="197">
        <v>960</v>
      </c>
      <c r="AD964" s="197">
        <v>34447</v>
      </c>
      <c r="AE964" s="197">
        <v>36169.35</v>
      </c>
      <c r="AF964" s="197">
        <v>37977.82</v>
      </c>
      <c r="AG964" s="197">
        <v>39876.71</v>
      </c>
      <c r="AH964" s="197">
        <v>41870.550000000003</v>
      </c>
      <c r="AI964" s="197">
        <v>43964.08</v>
      </c>
      <c r="AJ964" s="197">
        <v>46162.28</v>
      </c>
      <c r="AK964" s="197">
        <v>48470.39</v>
      </c>
    </row>
    <row r="965" spans="2:37" x14ac:dyDescent="0.3">
      <c r="B965" s="76"/>
      <c r="C965" s="136"/>
      <c r="D965" s="136"/>
      <c r="Q965" s="166"/>
      <c r="AC965" s="197">
        <v>961</v>
      </c>
      <c r="AD965" s="197">
        <v>34093</v>
      </c>
      <c r="AE965" s="197">
        <v>35797.65</v>
      </c>
      <c r="AF965" s="197">
        <v>37587.53</v>
      </c>
      <c r="AG965" s="197">
        <v>39466.910000000003</v>
      </c>
      <c r="AH965" s="197">
        <v>41440.26</v>
      </c>
      <c r="AI965" s="197">
        <v>43512.27</v>
      </c>
      <c r="AJ965" s="197">
        <v>45687.88</v>
      </c>
      <c r="AK965" s="197">
        <v>47972.27</v>
      </c>
    </row>
    <row r="966" spans="2:37" x14ac:dyDescent="0.3">
      <c r="B966" s="76"/>
      <c r="C966" s="136"/>
      <c r="D966" s="136"/>
      <c r="Q966" s="166"/>
      <c r="AC966" s="197">
        <v>962</v>
      </c>
      <c r="AD966" s="197">
        <v>33881.5</v>
      </c>
      <c r="AE966" s="197">
        <v>35575.58</v>
      </c>
      <c r="AF966" s="197">
        <v>37354.36</v>
      </c>
      <c r="AG966" s="197">
        <v>39222.080000000002</v>
      </c>
      <c r="AH966" s="197">
        <v>41183.18</v>
      </c>
      <c r="AI966" s="197">
        <v>43242.34</v>
      </c>
      <c r="AJ966" s="197">
        <v>45404.46</v>
      </c>
      <c r="AK966" s="197">
        <v>47674.68</v>
      </c>
    </row>
    <row r="967" spans="2:37" x14ac:dyDescent="0.3">
      <c r="B967" s="76"/>
      <c r="C967" s="136"/>
      <c r="D967" s="136"/>
      <c r="Q967" s="166"/>
      <c r="AC967" s="197">
        <v>963</v>
      </c>
      <c r="AD967" s="197">
        <v>33290</v>
      </c>
      <c r="AE967" s="197">
        <v>34954.5</v>
      </c>
      <c r="AF967" s="197">
        <v>36702.230000000003</v>
      </c>
      <c r="AG967" s="197">
        <v>38537.339999999997</v>
      </c>
      <c r="AH967" s="197">
        <v>40464.21</v>
      </c>
      <c r="AI967" s="197">
        <v>42487.42</v>
      </c>
      <c r="AJ967" s="197">
        <v>44611.79</v>
      </c>
      <c r="AK967" s="197">
        <v>46842.38</v>
      </c>
    </row>
    <row r="968" spans="2:37" x14ac:dyDescent="0.3">
      <c r="B968" s="76"/>
      <c r="C968" s="136"/>
      <c r="D968" s="136"/>
      <c r="Q968" s="166"/>
      <c r="AC968" s="197">
        <v>964</v>
      </c>
      <c r="AD968" s="197">
        <v>32551</v>
      </c>
      <c r="AE968" s="197">
        <v>34178.550000000003</v>
      </c>
      <c r="AF968" s="197">
        <v>35887.480000000003</v>
      </c>
      <c r="AG968" s="197">
        <v>37681.85</v>
      </c>
      <c r="AH968" s="197">
        <v>39565.94</v>
      </c>
      <c r="AI968" s="197">
        <v>41544.239999999998</v>
      </c>
      <c r="AJ968" s="197">
        <v>43621.45</v>
      </c>
      <c r="AK968" s="197">
        <v>45802.52</v>
      </c>
    </row>
    <row r="969" spans="2:37" x14ac:dyDescent="0.3">
      <c r="B969" s="76"/>
      <c r="C969" s="136"/>
      <c r="D969" s="136"/>
      <c r="Q969" s="166"/>
      <c r="AC969" s="197">
        <v>965</v>
      </c>
      <c r="AD969" s="197">
        <v>31819.5</v>
      </c>
      <c r="AE969" s="197">
        <v>33410.480000000003</v>
      </c>
      <c r="AF969" s="197">
        <v>35081</v>
      </c>
      <c r="AG969" s="197">
        <v>36835.050000000003</v>
      </c>
      <c r="AH969" s="197">
        <v>38676.800000000003</v>
      </c>
      <c r="AI969" s="197">
        <v>40610.639999999999</v>
      </c>
      <c r="AJ969" s="197">
        <v>42641.17</v>
      </c>
      <c r="AK969" s="197">
        <v>44773.23</v>
      </c>
    </row>
    <row r="970" spans="2:37" x14ac:dyDescent="0.3">
      <c r="B970" s="76"/>
      <c r="C970" s="136"/>
      <c r="D970" s="136"/>
      <c r="Q970" s="166"/>
      <c r="AC970" s="197">
        <v>966</v>
      </c>
      <c r="AD970" s="197">
        <v>33763</v>
      </c>
      <c r="AE970" s="197">
        <v>35451.15</v>
      </c>
      <c r="AF970" s="197">
        <v>37223.71</v>
      </c>
      <c r="AG970" s="197">
        <v>39084.9</v>
      </c>
      <c r="AH970" s="197">
        <v>41039.15</v>
      </c>
      <c r="AI970" s="197">
        <v>43091.11</v>
      </c>
      <c r="AJ970" s="197">
        <v>45245.67</v>
      </c>
      <c r="AK970" s="197">
        <v>47507.95</v>
      </c>
    </row>
    <row r="971" spans="2:37" x14ac:dyDescent="0.3">
      <c r="B971" s="76"/>
      <c r="C971" s="136"/>
      <c r="D971" s="136"/>
      <c r="Q971" s="166"/>
      <c r="AC971" s="197">
        <v>967</v>
      </c>
      <c r="AD971" s="197">
        <v>39133.5</v>
      </c>
      <c r="AE971" s="197">
        <v>41090.18</v>
      </c>
      <c r="AF971" s="197">
        <v>43144.69</v>
      </c>
      <c r="AG971" s="197">
        <v>45301.919999999998</v>
      </c>
      <c r="AH971" s="197">
        <v>47567.02</v>
      </c>
      <c r="AI971" s="197">
        <v>49945.37</v>
      </c>
      <c r="AJ971" s="197">
        <v>52442.64</v>
      </c>
      <c r="AK971" s="197">
        <v>55064.77</v>
      </c>
    </row>
    <row r="972" spans="2:37" x14ac:dyDescent="0.3">
      <c r="B972" s="76"/>
      <c r="C972" s="136"/>
      <c r="D972" s="136"/>
      <c r="Q972" s="166"/>
      <c r="AC972" s="197">
        <v>968</v>
      </c>
      <c r="AD972" s="197">
        <v>45014</v>
      </c>
      <c r="AE972" s="197">
        <v>47264.7</v>
      </c>
      <c r="AF972" s="197">
        <v>49627.94</v>
      </c>
      <c r="AG972" s="197">
        <v>52109.34</v>
      </c>
      <c r="AH972" s="197">
        <v>54714.81</v>
      </c>
      <c r="AI972" s="197">
        <v>57450.55</v>
      </c>
      <c r="AJ972" s="197">
        <v>60323.08</v>
      </c>
      <c r="AK972" s="197">
        <v>63339.23</v>
      </c>
    </row>
    <row r="973" spans="2:37" x14ac:dyDescent="0.3">
      <c r="B973" s="76"/>
      <c r="C973" s="136"/>
      <c r="D973" s="136"/>
      <c r="Q973" s="166"/>
      <c r="AC973" s="197">
        <v>969</v>
      </c>
      <c r="AD973" s="197">
        <v>46702.5</v>
      </c>
      <c r="AE973" s="197">
        <v>49037.63</v>
      </c>
      <c r="AF973" s="197">
        <v>51489.51</v>
      </c>
      <c r="AG973" s="197">
        <v>54063.99</v>
      </c>
      <c r="AH973" s="197">
        <v>56767.19</v>
      </c>
      <c r="AI973" s="197">
        <v>59605.55</v>
      </c>
      <c r="AJ973" s="197">
        <v>62585.83</v>
      </c>
      <c r="AK973" s="197">
        <v>65715.12</v>
      </c>
    </row>
    <row r="974" spans="2:37" x14ac:dyDescent="0.3">
      <c r="B974" s="76"/>
      <c r="C974" s="136"/>
      <c r="D974" s="136"/>
      <c r="Q974" s="166"/>
      <c r="AC974" s="197">
        <v>970</v>
      </c>
      <c r="AD974" s="197">
        <v>47863.5</v>
      </c>
      <c r="AE974" s="197">
        <v>50256.68</v>
      </c>
      <c r="AF974" s="197">
        <v>52769.51</v>
      </c>
      <c r="AG974" s="197">
        <v>55407.99</v>
      </c>
      <c r="AH974" s="197">
        <v>58178.39</v>
      </c>
      <c r="AI974" s="197">
        <v>61087.31</v>
      </c>
      <c r="AJ974" s="197">
        <v>64141.68</v>
      </c>
      <c r="AK974" s="197">
        <v>67348.759999999995</v>
      </c>
    </row>
    <row r="975" spans="2:37" x14ac:dyDescent="0.3">
      <c r="B975" s="76"/>
      <c r="C975" s="136"/>
      <c r="D975" s="136"/>
      <c r="Q975" s="166"/>
      <c r="AC975" s="197">
        <v>971</v>
      </c>
      <c r="AD975" s="197">
        <v>48128.5</v>
      </c>
      <c r="AE975" s="197">
        <v>50534.93</v>
      </c>
      <c r="AF975" s="197">
        <v>53061.68</v>
      </c>
      <c r="AG975" s="197">
        <v>55714.76</v>
      </c>
      <c r="AH975" s="197">
        <v>58500.5</v>
      </c>
      <c r="AI975" s="197">
        <v>61425.53</v>
      </c>
      <c r="AJ975" s="197">
        <v>64496.81</v>
      </c>
      <c r="AK975" s="197">
        <v>67721.649999999994</v>
      </c>
    </row>
    <row r="976" spans="2:37" x14ac:dyDescent="0.3">
      <c r="B976" s="76"/>
      <c r="C976" s="136"/>
      <c r="D976" s="136"/>
      <c r="Q976" s="166"/>
      <c r="AC976" s="197">
        <v>972</v>
      </c>
      <c r="AD976" s="197">
        <v>48116.5</v>
      </c>
      <c r="AE976" s="197">
        <v>50522.33</v>
      </c>
      <c r="AF976" s="197">
        <v>53048.45</v>
      </c>
      <c r="AG976" s="197">
        <v>55700.87</v>
      </c>
      <c r="AH976" s="197">
        <v>58485.91</v>
      </c>
      <c r="AI976" s="197">
        <v>61410.21</v>
      </c>
      <c r="AJ976" s="197">
        <v>64480.72</v>
      </c>
      <c r="AK976" s="197">
        <v>67704.759999999995</v>
      </c>
    </row>
    <row r="977" spans="2:37" x14ac:dyDescent="0.3">
      <c r="B977" s="76"/>
      <c r="C977" s="136"/>
      <c r="D977" s="136"/>
      <c r="Q977" s="166"/>
      <c r="AC977" s="197">
        <v>973</v>
      </c>
      <c r="AD977" s="197">
        <v>48127.5</v>
      </c>
      <c r="AE977" s="197">
        <v>50533.88</v>
      </c>
      <c r="AF977" s="197">
        <v>53060.57</v>
      </c>
      <c r="AG977" s="197">
        <v>55713.599999999999</v>
      </c>
      <c r="AH977" s="197">
        <v>58499.28</v>
      </c>
      <c r="AI977" s="197">
        <v>61424.24</v>
      </c>
      <c r="AJ977" s="197">
        <v>64495.45</v>
      </c>
      <c r="AK977" s="197">
        <v>67720.22</v>
      </c>
    </row>
    <row r="978" spans="2:37" x14ac:dyDescent="0.3">
      <c r="B978" s="76"/>
      <c r="C978" s="136"/>
      <c r="D978" s="136"/>
      <c r="Q978" s="166"/>
      <c r="AC978" s="197">
        <v>974</v>
      </c>
      <c r="AD978" s="197">
        <v>47836.5</v>
      </c>
      <c r="AE978" s="197">
        <v>50228.33</v>
      </c>
      <c r="AF978" s="197">
        <v>52739.75</v>
      </c>
      <c r="AG978" s="197">
        <v>55376.74</v>
      </c>
      <c r="AH978" s="197">
        <v>58145.58</v>
      </c>
      <c r="AI978" s="197">
        <v>61052.86</v>
      </c>
      <c r="AJ978" s="197">
        <v>64105.5</v>
      </c>
      <c r="AK978" s="197">
        <v>67310.78</v>
      </c>
    </row>
    <row r="979" spans="2:37" x14ac:dyDescent="0.3">
      <c r="B979" s="76"/>
      <c r="C979" s="136"/>
      <c r="D979" s="136"/>
      <c r="Q979" s="166"/>
      <c r="AC979" s="197">
        <v>975</v>
      </c>
      <c r="AD979" s="197">
        <v>47552.5</v>
      </c>
      <c r="AE979" s="197">
        <v>49930.13</v>
      </c>
      <c r="AF979" s="197">
        <v>52426.64</v>
      </c>
      <c r="AG979" s="197">
        <v>55047.97</v>
      </c>
      <c r="AH979" s="197">
        <v>57800.37</v>
      </c>
      <c r="AI979" s="197">
        <v>60690.39</v>
      </c>
      <c r="AJ979" s="197">
        <v>63724.91</v>
      </c>
      <c r="AK979" s="197">
        <v>66911.16</v>
      </c>
    </row>
    <row r="980" spans="2:37" x14ac:dyDescent="0.3">
      <c r="B980" s="76"/>
      <c r="C980" s="136"/>
      <c r="D980" s="136"/>
      <c r="Q980" s="166"/>
      <c r="AC980" s="197">
        <v>976</v>
      </c>
      <c r="AD980" s="197">
        <v>47822</v>
      </c>
      <c r="AE980" s="197">
        <v>50213.1</v>
      </c>
      <c r="AF980" s="197">
        <v>52723.76</v>
      </c>
      <c r="AG980" s="197">
        <v>55359.95</v>
      </c>
      <c r="AH980" s="197">
        <v>58127.95</v>
      </c>
      <c r="AI980" s="197">
        <v>61034.35</v>
      </c>
      <c r="AJ980" s="197">
        <v>64086.07</v>
      </c>
      <c r="AK980" s="197">
        <v>67290.37</v>
      </c>
    </row>
    <row r="981" spans="2:37" x14ac:dyDescent="0.3">
      <c r="B981" s="76"/>
      <c r="C981" s="136"/>
      <c r="D981" s="136"/>
      <c r="Q981" s="166"/>
      <c r="AC981" s="197">
        <v>977</v>
      </c>
      <c r="AD981" s="197">
        <v>49587.5</v>
      </c>
      <c r="AE981" s="197">
        <v>52066.879999999997</v>
      </c>
      <c r="AF981" s="197">
        <v>54670.22</v>
      </c>
      <c r="AG981" s="197">
        <v>57403.73</v>
      </c>
      <c r="AH981" s="197">
        <v>60273.919999999998</v>
      </c>
      <c r="AI981" s="197">
        <v>63287.62</v>
      </c>
      <c r="AJ981" s="197">
        <v>66452</v>
      </c>
      <c r="AK981" s="197">
        <v>69774.600000000006</v>
      </c>
    </row>
    <row r="982" spans="2:37" x14ac:dyDescent="0.3">
      <c r="B982" s="76"/>
      <c r="C982" s="136"/>
      <c r="D982" s="136"/>
      <c r="Q982" s="166"/>
      <c r="AC982" s="197">
        <v>978</v>
      </c>
      <c r="AD982" s="197">
        <v>51863.5</v>
      </c>
      <c r="AE982" s="197">
        <v>54456.68</v>
      </c>
      <c r="AF982" s="197">
        <v>57179.51</v>
      </c>
      <c r="AG982" s="197">
        <v>60038.49</v>
      </c>
      <c r="AH982" s="197">
        <v>63040.41</v>
      </c>
      <c r="AI982" s="197">
        <v>66192.429999999993</v>
      </c>
      <c r="AJ982" s="197">
        <v>69502.05</v>
      </c>
      <c r="AK982" s="197">
        <v>72977.149999999994</v>
      </c>
    </row>
    <row r="983" spans="2:37" x14ac:dyDescent="0.3">
      <c r="B983" s="76"/>
      <c r="C983" s="136"/>
      <c r="D983" s="136"/>
      <c r="Q983" s="166"/>
      <c r="AC983" s="197">
        <v>979</v>
      </c>
      <c r="AD983" s="197">
        <v>51901.5</v>
      </c>
      <c r="AE983" s="197">
        <v>54496.58</v>
      </c>
      <c r="AF983" s="197">
        <v>57221.41</v>
      </c>
      <c r="AG983" s="197">
        <v>60082.48</v>
      </c>
      <c r="AH983" s="197">
        <v>63086.6</v>
      </c>
      <c r="AI983" s="197">
        <v>66240.929999999993</v>
      </c>
      <c r="AJ983" s="197">
        <v>69552.98</v>
      </c>
      <c r="AK983" s="197">
        <v>73030.63</v>
      </c>
    </row>
    <row r="984" spans="2:37" x14ac:dyDescent="0.3">
      <c r="B984" s="76"/>
      <c r="C984" s="136"/>
      <c r="D984" s="136"/>
      <c r="Q984" s="166"/>
      <c r="AC984" s="197">
        <v>980</v>
      </c>
      <c r="AD984" s="197">
        <v>50391</v>
      </c>
      <c r="AE984" s="197">
        <v>52910.55</v>
      </c>
      <c r="AF984" s="197">
        <v>55556.08</v>
      </c>
      <c r="AG984" s="197">
        <v>58333.88</v>
      </c>
      <c r="AH984" s="197">
        <v>61250.57</v>
      </c>
      <c r="AI984" s="197">
        <v>64313.1</v>
      </c>
      <c r="AJ984" s="197">
        <v>67528.759999999995</v>
      </c>
      <c r="AK984" s="197">
        <v>70905.2</v>
      </c>
    </row>
    <row r="985" spans="2:37" x14ac:dyDescent="0.3">
      <c r="B985" s="76"/>
      <c r="C985" s="136"/>
      <c r="D985" s="136"/>
      <c r="Q985" s="166"/>
      <c r="AC985" s="197">
        <v>981</v>
      </c>
      <c r="AD985" s="197">
        <v>47323.5</v>
      </c>
      <c r="AE985" s="197">
        <v>49689.68</v>
      </c>
      <c r="AF985" s="197">
        <v>52174.16</v>
      </c>
      <c r="AG985" s="197">
        <v>54782.87</v>
      </c>
      <c r="AH985" s="197">
        <v>57522.01</v>
      </c>
      <c r="AI985" s="197">
        <v>60398.11</v>
      </c>
      <c r="AJ985" s="197">
        <v>63418.02</v>
      </c>
      <c r="AK985" s="197">
        <v>66588.92</v>
      </c>
    </row>
    <row r="986" spans="2:37" x14ac:dyDescent="0.3">
      <c r="B986" s="76"/>
      <c r="C986" s="136"/>
      <c r="D986" s="136"/>
      <c r="Q986" s="166"/>
      <c r="AC986" s="197">
        <v>982</v>
      </c>
      <c r="AD986" s="197">
        <v>43123</v>
      </c>
      <c r="AE986" s="197">
        <v>45279.15</v>
      </c>
      <c r="AF986" s="197">
        <v>47543.11</v>
      </c>
      <c r="AG986" s="197">
        <v>49920.27</v>
      </c>
      <c r="AH986" s="197">
        <v>52416.28</v>
      </c>
      <c r="AI986" s="197">
        <v>55037.09</v>
      </c>
      <c r="AJ986" s="197">
        <v>57788.94</v>
      </c>
      <c r="AK986" s="197">
        <v>60678.39</v>
      </c>
    </row>
    <row r="987" spans="2:37" x14ac:dyDescent="0.3">
      <c r="B987" s="76"/>
      <c r="C987" s="136"/>
      <c r="D987" s="136"/>
      <c r="Q987" s="166"/>
      <c r="AC987" s="197">
        <v>983</v>
      </c>
      <c r="AD987" s="197">
        <v>38246</v>
      </c>
      <c r="AE987" s="197">
        <v>40158.300000000003</v>
      </c>
      <c r="AF987" s="197">
        <v>42166.22</v>
      </c>
      <c r="AG987" s="197">
        <v>44274.53</v>
      </c>
      <c r="AH987" s="197">
        <v>46488.26</v>
      </c>
      <c r="AI987" s="197">
        <v>48812.67</v>
      </c>
      <c r="AJ987" s="197">
        <v>51253.3</v>
      </c>
      <c r="AK987" s="197">
        <v>53815.97</v>
      </c>
    </row>
    <row r="988" spans="2:37" x14ac:dyDescent="0.3">
      <c r="B988" s="76"/>
      <c r="C988" s="136"/>
      <c r="D988" s="136"/>
      <c r="Q988" s="166"/>
      <c r="AC988" s="197">
        <v>984</v>
      </c>
      <c r="AD988" s="197">
        <v>33760</v>
      </c>
      <c r="AE988" s="197">
        <v>35448</v>
      </c>
      <c r="AF988" s="197">
        <v>37220.400000000001</v>
      </c>
      <c r="AG988" s="197">
        <v>39081.42</v>
      </c>
      <c r="AH988" s="197">
        <v>41035.49</v>
      </c>
      <c r="AI988" s="197">
        <v>43087.26</v>
      </c>
      <c r="AJ988" s="197">
        <v>45241.62</v>
      </c>
      <c r="AK988" s="197">
        <v>47503.7</v>
      </c>
    </row>
    <row r="989" spans="2:37" x14ac:dyDescent="0.3">
      <c r="B989" s="76"/>
      <c r="C989" s="136"/>
      <c r="D989" s="136"/>
      <c r="Q989" s="166"/>
      <c r="AC989" s="197">
        <v>985</v>
      </c>
      <c r="AD989" s="197">
        <v>33406</v>
      </c>
      <c r="AE989" s="197">
        <v>35076.300000000003</v>
      </c>
      <c r="AF989" s="197">
        <v>36830.120000000003</v>
      </c>
      <c r="AG989" s="197">
        <v>38671.629999999997</v>
      </c>
      <c r="AH989" s="197">
        <v>40605.21</v>
      </c>
      <c r="AI989" s="197">
        <v>42635.47</v>
      </c>
      <c r="AJ989" s="197">
        <v>44767.24</v>
      </c>
      <c r="AK989" s="197">
        <v>47005.599999999999</v>
      </c>
    </row>
    <row r="990" spans="2:37" x14ac:dyDescent="0.3">
      <c r="B990" s="76"/>
      <c r="C990" s="136"/>
      <c r="D990" s="136"/>
      <c r="Q990" s="166"/>
      <c r="AC990" s="197">
        <v>986</v>
      </c>
      <c r="AD990" s="197">
        <v>33522.5</v>
      </c>
      <c r="AE990" s="197">
        <v>35198.629999999997</v>
      </c>
      <c r="AF990" s="197">
        <v>36958.559999999998</v>
      </c>
      <c r="AG990" s="197">
        <v>38806.49</v>
      </c>
      <c r="AH990" s="197">
        <v>40746.81</v>
      </c>
      <c r="AI990" s="197">
        <v>42784.15</v>
      </c>
      <c r="AJ990" s="197">
        <v>44923.360000000001</v>
      </c>
      <c r="AK990" s="197">
        <v>47169.53</v>
      </c>
    </row>
    <row r="991" spans="2:37" x14ac:dyDescent="0.3">
      <c r="B991" s="76"/>
      <c r="C991" s="136"/>
      <c r="D991" s="136"/>
      <c r="Q991" s="166"/>
      <c r="AC991" s="197">
        <v>987</v>
      </c>
      <c r="AD991" s="197">
        <v>33171.5</v>
      </c>
      <c r="AE991" s="197">
        <v>34830.080000000002</v>
      </c>
      <c r="AF991" s="197">
        <v>36571.58</v>
      </c>
      <c r="AG991" s="197">
        <v>38400.160000000003</v>
      </c>
      <c r="AH991" s="197">
        <v>40320.17</v>
      </c>
      <c r="AI991" s="197">
        <v>42336.18</v>
      </c>
      <c r="AJ991" s="197">
        <v>44452.99</v>
      </c>
      <c r="AK991" s="197">
        <v>46675.64</v>
      </c>
    </row>
    <row r="992" spans="2:37" x14ac:dyDescent="0.3">
      <c r="B992" s="76"/>
      <c r="C992" s="136"/>
      <c r="D992" s="136"/>
      <c r="Q992" s="166"/>
      <c r="AC992" s="197">
        <v>988</v>
      </c>
      <c r="AD992" s="197">
        <v>32472</v>
      </c>
      <c r="AE992" s="197">
        <v>34095.599999999999</v>
      </c>
      <c r="AF992" s="197">
        <v>35800.379999999997</v>
      </c>
      <c r="AG992" s="197">
        <v>37590.400000000001</v>
      </c>
      <c r="AH992" s="197">
        <v>39469.919999999998</v>
      </c>
      <c r="AI992" s="197">
        <v>41443.42</v>
      </c>
      <c r="AJ992" s="197">
        <v>43515.59</v>
      </c>
      <c r="AK992" s="197">
        <v>45691.37</v>
      </c>
    </row>
    <row r="993" spans="2:37" x14ac:dyDescent="0.3">
      <c r="B993" s="76"/>
      <c r="C993" s="136"/>
      <c r="D993" s="136"/>
      <c r="Q993" s="166"/>
      <c r="AC993" s="197">
        <v>989</v>
      </c>
      <c r="AD993" s="197">
        <v>31990</v>
      </c>
      <c r="AE993" s="197">
        <v>33589.5</v>
      </c>
      <c r="AF993" s="197">
        <v>35268.980000000003</v>
      </c>
      <c r="AG993" s="197">
        <v>37032.43</v>
      </c>
      <c r="AH993" s="197">
        <v>38884.050000000003</v>
      </c>
      <c r="AI993" s="197">
        <v>40828.25</v>
      </c>
      <c r="AJ993" s="197">
        <v>42869.66</v>
      </c>
      <c r="AK993" s="197">
        <v>45013.14</v>
      </c>
    </row>
    <row r="994" spans="2:37" x14ac:dyDescent="0.3">
      <c r="B994" s="76"/>
      <c r="C994" s="136"/>
      <c r="D994" s="136"/>
      <c r="Q994" s="166"/>
      <c r="AC994" s="197">
        <v>990</v>
      </c>
      <c r="AD994" s="197">
        <v>32822</v>
      </c>
      <c r="AE994" s="197">
        <v>34463.1</v>
      </c>
      <c r="AF994" s="197">
        <v>36186.26</v>
      </c>
      <c r="AG994" s="197">
        <v>37995.57</v>
      </c>
      <c r="AH994" s="197">
        <v>39895.35</v>
      </c>
      <c r="AI994" s="197">
        <v>41890.120000000003</v>
      </c>
      <c r="AJ994" s="197">
        <v>43984.63</v>
      </c>
      <c r="AK994" s="197">
        <v>46183.86</v>
      </c>
    </row>
    <row r="995" spans="2:37" x14ac:dyDescent="0.3">
      <c r="B995" s="76"/>
      <c r="C995" s="136"/>
      <c r="D995" s="136"/>
      <c r="Q995" s="166"/>
      <c r="AC995" s="197">
        <v>991</v>
      </c>
      <c r="AD995" s="197">
        <v>37365.5</v>
      </c>
      <c r="AE995" s="197">
        <v>39233.78</v>
      </c>
      <c r="AF995" s="197">
        <v>41195.47</v>
      </c>
      <c r="AG995" s="197">
        <v>43255.24</v>
      </c>
      <c r="AH995" s="197">
        <v>45418</v>
      </c>
      <c r="AI995" s="197">
        <v>47688.9</v>
      </c>
      <c r="AJ995" s="197">
        <v>50073.35</v>
      </c>
      <c r="AK995" s="197">
        <v>52577.02</v>
      </c>
    </row>
    <row r="996" spans="2:37" x14ac:dyDescent="0.3">
      <c r="B996" s="76"/>
      <c r="C996" s="136"/>
      <c r="D996" s="136"/>
      <c r="Q996" s="166"/>
      <c r="AC996" s="197">
        <v>992</v>
      </c>
      <c r="AD996" s="197">
        <v>44570</v>
      </c>
      <c r="AE996" s="197">
        <v>46798.5</v>
      </c>
      <c r="AF996" s="197">
        <v>49138.43</v>
      </c>
      <c r="AG996" s="197">
        <v>51595.35</v>
      </c>
      <c r="AH996" s="197">
        <v>54175.12</v>
      </c>
      <c r="AI996" s="197">
        <v>56883.88</v>
      </c>
      <c r="AJ996" s="197">
        <v>59728.07</v>
      </c>
      <c r="AK996" s="197">
        <v>62714.47</v>
      </c>
    </row>
    <row r="997" spans="2:37" x14ac:dyDescent="0.3">
      <c r="B997" s="76"/>
      <c r="C997" s="136"/>
      <c r="D997" s="136"/>
      <c r="Q997" s="166"/>
      <c r="AC997" s="197">
        <v>993</v>
      </c>
      <c r="AD997" s="197">
        <v>46699.5</v>
      </c>
      <c r="AE997" s="197">
        <v>49034.48</v>
      </c>
      <c r="AF997" s="197">
        <v>51486.2</v>
      </c>
      <c r="AG997" s="197">
        <v>54060.51</v>
      </c>
      <c r="AH997" s="197">
        <v>56763.54</v>
      </c>
      <c r="AI997" s="197">
        <v>59601.72</v>
      </c>
      <c r="AJ997" s="197">
        <v>62581.81</v>
      </c>
      <c r="AK997" s="197">
        <v>65710.899999999994</v>
      </c>
    </row>
    <row r="998" spans="2:37" x14ac:dyDescent="0.3">
      <c r="B998" s="76"/>
      <c r="C998" s="136"/>
      <c r="D998" s="136"/>
      <c r="Q998" s="166"/>
      <c r="AC998" s="197">
        <v>994</v>
      </c>
      <c r="AD998" s="197">
        <v>48000</v>
      </c>
      <c r="AE998" s="197">
        <v>50400</v>
      </c>
      <c r="AF998" s="197">
        <v>52920</v>
      </c>
      <c r="AG998" s="197">
        <v>55566</v>
      </c>
      <c r="AH998" s="197">
        <v>58344.3</v>
      </c>
      <c r="AI998" s="197">
        <v>61261.52</v>
      </c>
      <c r="AJ998" s="197">
        <v>64324.6</v>
      </c>
      <c r="AK998" s="197">
        <v>67540.83</v>
      </c>
    </row>
    <row r="999" spans="2:37" x14ac:dyDescent="0.3">
      <c r="B999" s="76"/>
      <c r="C999" s="136"/>
      <c r="D999" s="136"/>
      <c r="Q999" s="166"/>
      <c r="AC999" s="197">
        <v>995</v>
      </c>
      <c r="AD999" s="197">
        <v>48499</v>
      </c>
      <c r="AE999" s="197">
        <v>50923.95</v>
      </c>
      <c r="AF999" s="197">
        <v>53470.15</v>
      </c>
      <c r="AG999" s="197">
        <v>56143.66</v>
      </c>
      <c r="AH999" s="197">
        <v>58950.84</v>
      </c>
      <c r="AI999" s="197">
        <v>61898.38</v>
      </c>
      <c r="AJ999" s="197">
        <v>64993.3</v>
      </c>
      <c r="AK999" s="197">
        <v>68242.97</v>
      </c>
    </row>
    <row r="1000" spans="2:37" x14ac:dyDescent="0.3">
      <c r="B1000" s="76"/>
      <c r="C1000" s="136"/>
      <c r="D1000" s="136"/>
      <c r="Q1000" s="166"/>
      <c r="AC1000" s="197">
        <v>996</v>
      </c>
      <c r="AD1000" s="197">
        <v>48811</v>
      </c>
      <c r="AE1000" s="197">
        <v>51251.55</v>
      </c>
      <c r="AF1000" s="197">
        <v>53814.13</v>
      </c>
      <c r="AG1000" s="197">
        <v>56504.84</v>
      </c>
      <c r="AH1000" s="197">
        <v>59330.080000000002</v>
      </c>
      <c r="AI1000" s="197">
        <v>62296.58</v>
      </c>
      <c r="AJ1000" s="197">
        <v>65411.41</v>
      </c>
      <c r="AK1000" s="197">
        <v>68681.98</v>
      </c>
    </row>
    <row r="1001" spans="2:37" x14ac:dyDescent="0.3">
      <c r="B1001" s="76"/>
      <c r="C1001" s="136"/>
      <c r="D1001" s="136"/>
      <c r="Q1001" s="166"/>
      <c r="AC1001" s="197">
        <v>997</v>
      </c>
      <c r="AD1001" s="197">
        <v>48833</v>
      </c>
      <c r="AE1001" s="197">
        <v>51274.65</v>
      </c>
      <c r="AF1001" s="197">
        <v>53838.38</v>
      </c>
      <c r="AG1001" s="197">
        <v>56530.3</v>
      </c>
      <c r="AH1001" s="197">
        <v>59356.82</v>
      </c>
      <c r="AI1001" s="197">
        <v>62324.66</v>
      </c>
      <c r="AJ1001" s="197">
        <v>65440.89</v>
      </c>
      <c r="AK1001" s="197">
        <v>68712.929999999993</v>
      </c>
    </row>
    <row r="1002" spans="2:37" x14ac:dyDescent="0.3">
      <c r="B1002" s="76"/>
      <c r="C1002" s="136"/>
      <c r="D1002" s="136"/>
      <c r="Q1002" s="166"/>
      <c r="AC1002" s="197">
        <v>998</v>
      </c>
      <c r="AD1002" s="197">
        <v>48566.5</v>
      </c>
      <c r="AE1002" s="197">
        <v>50994.83</v>
      </c>
      <c r="AF1002" s="197">
        <v>53544.57</v>
      </c>
      <c r="AG1002" s="197">
        <v>56221.8</v>
      </c>
      <c r="AH1002" s="197">
        <v>59032.89</v>
      </c>
      <c r="AI1002" s="197">
        <v>61984.53</v>
      </c>
      <c r="AJ1002" s="197">
        <v>65083.76</v>
      </c>
      <c r="AK1002" s="197">
        <v>68337.95</v>
      </c>
    </row>
    <row r="1003" spans="2:37" x14ac:dyDescent="0.3">
      <c r="B1003" s="76"/>
      <c r="C1003" s="136"/>
      <c r="D1003" s="136"/>
      <c r="Q1003" s="166"/>
      <c r="AC1003" s="197">
        <v>999</v>
      </c>
      <c r="AD1003" s="197">
        <v>48389</v>
      </c>
      <c r="AE1003" s="197">
        <v>50808.45</v>
      </c>
      <c r="AF1003" s="197">
        <v>53348.87</v>
      </c>
      <c r="AG1003" s="197">
        <v>56016.31</v>
      </c>
      <c r="AH1003" s="197">
        <v>58817.13</v>
      </c>
      <c r="AI1003" s="197">
        <v>61757.99</v>
      </c>
      <c r="AJ1003" s="197">
        <v>64845.89</v>
      </c>
      <c r="AK1003" s="197">
        <v>68088.179999999993</v>
      </c>
    </row>
    <row r="1004" spans="2:37" x14ac:dyDescent="0.3">
      <c r="B1004" s="76"/>
      <c r="C1004" s="136"/>
      <c r="D1004" s="136"/>
      <c r="Q1004" s="166"/>
      <c r="AC1004" s="197">
        <v>1000</v>
      </c>
      <c r="AD1004" s="197">
        <v>48512</v>
      </c>
      <c r="AE1004" s="197">
        <v>50937.599999999999</v>
      </c>
      <c r="AF1004" s="197">
        <v>53484.480000000003</v>
      </c>
      <c r="AG1004" s="197">
        <v>56158.7</v>
      </c>
      <c r="AH1004" s="197">
        <v>58966.64</v>
      </c>
      <c r="AI1004" s="197">
        <v>61914.97</v>
      </c>
      <c r="AJ1004" s="197">
        <v>65010.720000000001</v>
      </c>
      <c r="AK1004" s="197">
        <v>68261.259999999995</v>
      </c>
    </row>
    <row r="1005" spans="2:37" x14ac:dyDescent="0.3">
      <c r="B1005" s="76"/>
      <c r="C1005" s="136"/>
      <c r="D1005" s="136"/>
      <c r="Q1005" s="166"/>
      <c r="AC1005" s="197">
        <v>1001</v>
      </c>
      <c r="AD1005" s="197">
        <v>50528.5</v>
      </c>
      <c r="AE1005" s="197">
        <v>53054.93</v>
      </c>
      <c r="AF1005" s="197">
        <v>55707.68</v>
      </c>
      <c r="AG1005" s="197">
        <v>58493.06</v>
      </c>
      <c r="AH1005" s="197">
        <v>61417.71</v>
      </c>
      <c r="AI1005" s="197">
        <v>64488.6</v>
      </c>
      <c r="AJ1005" s="197">
        <v>67713.03</v>
      </c>
      <c r="AK1005" s="197">
        <v>71098.679999999993</v>
      </c>
    </row>
    <row r="1006" spans="2:37" x14ac:dyDescent="0.3">
      <c r="B1006" s="76"/>
      <c r="C1006" s="136"/>
      <c r="D1006" s="136"/>
      <c r="Q1006" s="166"/>
      <c r="AC1006" s="197">
        <v>1002</v>
      </c>
      <c r="AD1006" s="197">
        <v>52723</v>
      </c>
      <c r="AE1006" s="197">
        <v>55359.15</v>
      </c>
      <c r="AF1006" s="197">
        <v>58127.11</v>
      </c>
      <c r="AG1006" s="197">
        <v>61033.47</v>
      </c>
      <c r="AH1006" s="197">
        <v>64085.14</v>
      </c>
      <c r="AI1006" s="197">
        <v>67289.399999999994</v>
      </c>
      <c r="AJ1006" s="197">
        <v>70653.87</v>
      </c>
      <c r="AK1006" s="197">
        <v>74186.559999999998</v>
      </c>
    </row>
    <row r="1007" spans="2:37" x14ac:dyDescent="0.3">
      <c r="B1007" s="76"/>
      <c r="C1007" s="136"/>
      <c r="D1007" s="136"/>
      <c r="Q1007" s="166"/>
      <c r="AC1007" s="197">
        <v>1003</v>
      </c>
      <c r="AD1007" s="197">
        <v>52419.5</v>
      </c>
      <c r="AE1007" s="197">
        <v>55040.480000000003</v>
      </c>
      <c r="AF1007" s="197">
        <v>57792.5</v>
      </c>
      <c r="AG1007" s="197">
        <v>60682.13</v>
      </c>
      <c r="AH1007" s="197">
        <v>63716.24</v>
      </c>
      <c r="AI1007" s="197">
        <v>66902.05</v>
      </c>
      <c r="AJ1007" s="197">
        <v>70247.149999999994</v>
      </c>
      <c r="AK1007" s="197">
        <v>73759.509999999995</v>
      </c>
    </row>
    <row r="1008" spans="2:37" x14ac:dyDescent="0.3">
      <c r="B1008" s="76"/>
      <c r="C1008" s="136"/>
      <c r="D1008" s="136"/>
      <c r="Q1008" s="166"/>
      <c r="AC1008" s="197">
        <v>1004</v>
      </c>
      <c r="AD1008" s="197">
        <v>50439.5</v>
      </c>
      <c r="AE1008" s="197">
        <v>52961.48</v>
      </c>
      <c r="AF1008" s="197">
        <v>55609.55</v>
      </c>
      <c r="AG1008" s="197">
        <v>58390.03</v>
      </c>
      <c r="AH1008" s="197">
        <v>61309.53</v>
      </c>
      <c r="AI1008" s="197">
        <v>64375.01</v>
      </c>
      <c r="AJ1008" s="197">
        <v>67593.759999999995</v>
      </c>
      <c r="AK1008" s="197">
        <v>70973.45</v>
      </c>
    </row>
    <row r="1009" spans="2:37" x14ac:dyDescent="0.3">
      <c r="B1009" s="76"/>
      <c r="C1009" s="136"/>
      <c r="D1009" s="136"/>
      <c r="Q1009" s="166"/>
      <c r="AC1009" s="197">
        <v>1005</v>
      </c>
      <c r="AD1009" s="197">
        <v>47451</v>
      </c>
      <c r="AE1009" s="197">
        <v>49823.55</v>
      </c>
      <c r="AF1009" s="197">
        <v>52314.73</v>
      </c>
      <c r="AG1009" s="197">
        <v>54930.47</v>
      </c>
      <c r="AH1009" s="197">
        <v>57676.99</v>
      </c>
      <c r="AI1009" s="197">
        <v>60560.84</v>
      </c>
      <c r="AJ1009" s="197">
        <v>63588.88</v>
      </c>
      <c r="AK1009" s="197">
        <v>66768.320000000007</v>
      </c>
    </row>
    <row r="1010" spans="2:37" x14ac:dyDescent="0.3">
      <c r="B1010" s="76"/>
      <c r="C1010" s="136"/>
      <c r="D1010" s="136"/>
      <c r="Q1010" s="166"/>
      <c r="AC1010" s="197">
        <v>1006</v>
      </c>
      <c r="AD1010" s="197">
        <v>43333</v>
      </c>
      <c r="AE1010" s="197">
        <v>45499.65</v>
      </c>
      <c r="AF1010" s="197">
        <v>47774.63</v>
      </c>
      <c r="AG1010" s="197">
        <v>50163.360000000001</v>
      </c>
      <c r="AH1010" s="197">
        <v>52671.53</v>
      </c>
      <c r="AI1010" s="197">
        <v>55305.11</v>
      </c>
      <c r="AJ1010" s="197">
        <v>58070.37</v>
      </c>
      <c r="AK1010" s="197">
        <v>60973.89</v>
      </c>
    </row>
    <row r="1011" spans="2:37" x14ac:dyDescent="0.3">
      <c r="B1011" s="76"/>
      <c r="C1011" s="136"/>
      <c r="D1011" s="136"/>
      <c r="Q1011" s="166"/>
      <c r="AC1011" s="197">
        <v>1007</v>
      </c>
      <c r="AD1011" s="197">
        <v>38682</v>
      </c>
      <c r="AE1011" s="197">
        <v>40616.1</v>
      </c>
      <c r="AF1011" s="197">
        <v>42646.91</v>
      </c>
      <c r="AG1011" s="197">
        <v>44779.26</v>
      </c>
      <c r="AH1011" s="197">
        <v>47018.22</v>
      </c>
      <c r="AI1011" s="197">
        <v>49369.13</v>
      </c>
      <c r="AJ1011" s="197">
        <v>51837.59</v>
      </c>
      <c r="AK1011" s="197">
        <v>54429.47</v>
      </c>
    </row>
    <row r="1012" spans="2:37" x14ac:dyDescent="0.3">
      <c r="B1012" s="76"/>
      <c r="C1012" s="136"/>
      <c r="D1012" s="136"/>
      <c r="Q1012" s="166"/>
      <c r="AC1012" s="197">
        <v>1008</v>
      </c>
      <c r="AD1012" s="197">
        <v>34555.5</v>
      </c>
      <c r="AE1012" s="197">
        <v>36283.279999999999</v>
      </c>
      <c r="AF1012" s="197">
        <v>38097.440000000002</v>
      </c>
      <c r="AG1012" s="197">
        <v>40002.31</v>
      </c>
      <c r="AH1012" s="197">
        <v>42002.43</v>
      </c>
      <c r="AI1012" s="197">
        <v>44102.55</v>
      </c>
      <c r="AJ1012" s="197">
        <v>46307.68</v>
      </c>
      <c r="AK1012" s="197">
        <v>48623.06</v>
      </c>
    </row>
    <row r="1013" spans="2:37" x14ac:dyDescent="0.3">
      <c r="B1013" s="76"/>
      <c r="C1013" s="136"/>
      <c r="D1013" s="136"/>
      <c r="Q1013" s="166"/>
      <c r="AC1013" s="197">
        <v>1009</v>
      </c>
      <c r="AD1013" s="197">
        <v>34510</v>
      </c>
      <c r="AE1013" s="197">
        <v>36235.5</v>
      </c>
      <c r="AF1013" s="197">
        <v>38047.279999999999</v>
      </c>
      <c r="AG1013" s="197">
        <v>39949.64</v>
      </c>
      <c r="AH1013" s="197">
        <v>41947.12</v>
      </c>
      <c r="AI1013" s="197">
        <v>44044.480000000003</v>
      </c>
      <c r="AJ1013" s="197">
        <v>46246.7</v>
      </c>
      <c r="AK1013" s="197">
        <v>48559.040000000001</v>
      </c>
    </row>
    <row r="1014" spans="2:37" x14ac:dyDescent="0.3">
      <c r="B1014" s="76"/>
      <c r="C1014" s="136"/>
      <c r="D1014" s="136"/>
      <c r="Q1014" s="166"/>
      <c r="AC1014" s="197">
        <v>1010</v>
      </c>
      <c r="AD1014" s="197">
        <v>34360</v>
      </c>
      <c r="AE1014" s="197">
        <v>36078</v>
      </c>
      <c r="AF1014" s="197">
        <v>37881.9</v>
      </c>
      <c r="AG1014" s="197">
        <v>39776</v>
      </c>
      <c r="AH1014" s="197">
        <v>41764.800000000003</v>
      </c>
      <c r="AI1014" s="197">
        <v>43853.04</v>
      </c>
      <c r="AJ1014" s="197">
        <v>46045.69</v>
      </c>
      <c r="AK1014" s="197">
        <v>48347.97</v>
      </c>
    </row>
    <row r="1015" spans="2:37" x14ac:dyDescent="0.3">
      <c r="B1015" s="76"/>
      <c r="C1015" s="136"/>
      <c r="D1015" s="136"/>
      <c r="Q1015" s="166"/>
      <c r="AC1015" s="197">
        <v>1011</v>
      </c>
      <c r="AD1015" s="197">
        <v>33601</v>
      </c>
      <c r="AE1015" s="197">
        <v>35281.050000000003</v>
      </c>
      <c r="AF1015" s="197">
        <v>37045.1</v>
      </c>
      <c r="AG1015" s="197">
        <v>38897.360000000001</v>
      </c>
      <c r="AH1015" s="197">
        <v>40842.230000000003</v>
      </c>
      <c r="AI1015" s="197">
        <v>42884.34</v>
      </c>
      <c r="AJ1015" s="197">
        <v>45028.56</v>
      </c>
      <c r="AK1015" s="197">
        <v>47279.99</v>
      </c>
    </row>
    <row r="1016" spans="2:37" x14ac:dyDescent="0.3">
      <c r="B1016" s="76"/>
      <c r="C1016" s="136"/>
      <c r="D1016" s="136"/>
      <c r="Q1016" s="166"/>
      <c r="AC1016" s="197">
        <v>1012</v>
      </c>
      <c r="AD1016" s="197">
        <v>33038.5</v>
      </c>
      <c r="AE1016" s="197">
        <v>34690.43</v>
      </c>
      <c r="AF1016" s="197">
        <v>36424.949999999997</v>
      </c>
      <c r="AG1016" s="197">
        <v>38246.199999999997</v>
      </c>
      <c r="AH1016" s="197">
        <v>40158.51</v>
      </c>
      <c r="AI1016" s="197">
        <v>42166.44</v>
      </c>
      <c r="AJ1016" s="197">
        <v>44274.76</v>
      </c>
      <c r="AK1016" s="197">
        <v>46488.5</v>
      </c>
    </row>
    <row r="1017" spans="2:37" x14ac:dyDescent="0.3">
      <c r="B1017" s="76"/>
      <c r="C1017" s="136"/>
      <c r="D1017" s="136"/>
      <c r="Q1017" s="166"/>
      <c r="AC1017" s="197">
        <v>1013</v>
      </c>
      <c r="AD1017" s="197">
        <v>32339</v>
      </c>
      <c r="AE1017" s="197">
        <v>33955.949999999997</v>
      </c>
      <c r="AF1017" s="197">
        <v>35653.75</v>
      </c>
      <c r="AG1017" s="197">
        <v>37436.44</v>
      </c>
      <c r="AH1017" s="197">
        <v>39308.26</v>
      </c>
      <c r="AI1017" s="197">
        <v>41273.67</v>
      </c>
      <c r="AJ1017" s="197">
        <v>43337.35</v>
      </c>
      <c r="AK1017" s="197">
        <v>45504.22</v>
      </c>
    </row>
    <row r="1018" spans="2:37" x14ac:dyDescent="0.3">
      <c r="B1018" s="76"/>
      <c r="C1018" s="136"/>
      <c r="D1018" s="136"/>
      <c r="Q1018" s="166"/>
      <c r="AC1018" s="197">
        <v>1014</v>
      </c>
      <c r="AD1018" s="197">
        <v>33331</v>
      </c>
      <c r="AE1018" s="197">
        <v>34997.550000000003</v>
      </c>
      <c r="AF1018" s="197">
        <v>36747.43</v>
      </c>
      <c r="AG1018" s="197">
        <v>38584.800000000003</v>
      </c>
      <c r="AH1018" s="197">
        <v>40514.04</v>
      </c>
      <c r="AI1018" s="197">
        <v>42539.74</v>
      </c>
      <c r="AJ1018" s="197">
        <v>44666.73</v>
      </c>
      <c r="AK1018" s="197">
        <v>46900.07</v>
      </c>
    </row>
    <row r="1019" spans="2:37" x14ac:dyDescent="0.3">
      <c r="B1019" s="76"/>
      <c r="C1019" s="136"/>
      <c r="D1019" s="136"/>
      <c r="Q1019" s="166"/>
      <c r="AC1019" s="197">
        <v>1015</v>
      </c>
      <c r="AD1019" s="197">
        <v>37528</v>
      </c>
      <c r="AE1019" s="197">
        <v>39404.400000000001</v>
      </c>
      <c r="AF1019" s="197">
        <v>41374.620000000003</v>
      </c>
      <c r="AG1019" s="197">
        <v>43443.35</v>
      </c>
      <c r="AH1019" s="197">
        <v>45615.519999999997</v>
      </c>
      <c r="AI1019" s="197">
        <v>47896.3</v>
      </c>
      <c r="AJ1019" s="197">
        <v>50291.12</v>
      </c>
      <c r="AK1019" s="197">
        <v>52805.68</v>
      </c>
    </row>
    <row r="1020" spans="2:37" x14ac:dyDescent="0.3">
      <c r="B1020" s="76"/>
      <c r="C1020" s="136"/>
      <c r="D1020" s="136"/>
      <c r="Q1020" s="166"/>
      <c r="AC1020" s="197">
        <v>1016</v>
      </c>
      <c r="AD1020" s="197">
        <v>44208.5</v>
      </c>
      <c r="AE1020" s="197">
        <v>46418.93</v>
      </c>
      <c r="AF1020" s="197">
        <v>48739.88</v>
      </c>
      <c r="AG1020" s="197">
        <v>51176.87</v>
      </c>
      <c r="AH1020" s="197">
        <v>53735.71</v>
      </c>
      <c r="AI1020" s="197">
        <v>56422.5</v>
      </c>
      <c r="AJ1020" s="197">
        <v>59243.63</v>
      </c>
      <c r="AK1020" s="197">
        <v>62205.81</v>
      </c>
    </row>
    <row r="1021" spans="2:37" x14ac:dyDescent="0.3">
      <c r="B1021" s="76"/>
      <c r="C1021" s="136"/>
      <c r="D1021" s="136"/>
      <c r="Q1021" s="166"/>
      <c r="AC1021" s="197">
        <v>1017</v>
      </c>
      <c r="AD1021" s="197">
        <v>46620.5</v>
      </c>
      <c r="AE1021" s="197">
        <v>48951.53</v>
      </c>
      <c r="AF1021" s="197">
        <v>51399.11</v>
      </c>
      <c r="AG1021" s="197">
        <v>53969.07</v>
      </c>
      <c r="AH1021" s="197">
        <v>56667.519999999997</v>
      </c>
      <c r="AI1021" s="197">
        <v>59500.9</v>
      </c>
      <c r="AJ1021" s="197">
        <v>62475.95</v>
      </c>
      <c r="AK1021" s="197">
        <v>65599.75</v>
      </c>
    </row>
    <row r="1022" spans="2:37" x14ac:dyDescent="0.3">
      <c r="B1022" s="76"/>
      <c r="C1022" s="136"/>
      <c r="D1022" s="136"/>
      <c r="Q1022" s="166"/>
      <c r="AC1022" s="197">
        <v>1018</v>
      </c>
      <c r="AD1022" s="197">
        <v>47847</v>
      </c>
      <c r="AE1022" s="197">
        <v>50239.35</v>
      </c>
      <c r="AF1022" s="197">
        <v>52751.32</v>
      </c>
      <c r="AG1022" s="197">
        <v>55388.89</v>
      </c>
      <c r="AH1022" s="197">
        <v>58158.33</v>
      </c>
      <c r="AI1022" s="197">
        <v>61066.25</v>
      </c>
      <c r="AJ1022" s="197">
        <v>64119.56</v>
      </c>
      <c r="AK1022" s="197">
        <v>67325.539999999994</v>
      </c>
    </row>
    <row r="1023" spans="2:37" x14ac:dyDescent="0.3">
      <c r="B1023" s="76"/>
      <c r="C1023" s="136"/>
      <c r="D1023" s="136"/>
      <c r="Q1023" s="166"/>
      <c r="AC1023" s="197">
        <v>1019</v>
      </c>
      <c r="AD1023" s="197">
        <v>47998</v>
      </c>
      <c r="AE1023" s="197">
        <v>50397.9</v>
      </c>
      <c r="AF1023" s="197">
        <v>52917.8</v>
      </c>
      <c r="AG1023" s="197">
        <v>55563.69</v>
      </c>
      <c r="AH1023" s="197">
        <v>58341.87</v>
      </c>
      <c r="AI1023" s="197">
        <v>61258.96</v>
      </c>
      <c r="AJ1023" s="197">
        <v>64321.91</v>
      </c>
      <c r="AK1023" s="197">
        <v>67538.009999999995</v>
      </c>
    </row>
    <row r="1024" spans="2:37" x14ac:dyDescent="0.3">
      <c r="B1024" s="76"/>
      <c r="C1024" s="136"/>
      <c r="D1024" s="136"/>
      <c r="Q1024" s="166"/>
      <c r="AC1024" s="197">
        <v>1020</v>
      </c>
      <c r="AD1024" s="197">
        <v>47902.5</v>
      </c>
      <c r="AE1024" s="197">
        <v>50297.63</v>
      </c>
      <c r="AF1024" s="197">
        <v>52812.51</v>
      </c>
      <c r="AG1024" s="197">
        <v>55453.14</v>
      </c>
      <c r="AH1024" s="197">
        <v>58225.8</v>
      </c>
      <c r="AI1024" s="197">
        <v>61137.09</v>
      </c>
      <c r="AJ1024" s="197">
        <v>64193.94</v>
      </c>
      <c r="AK1024" s="197">
        <v>67403.64</v>
      </c>
    </row>
    <row r="1025" spans="2:37" x14ac:dyDescent="0.3">
      <c r="B1025" s="76"/>
      <c r="C1025" s="136"/>
      <c r="D1025" s="136"/>
      <c r="Q1025" s="166"/>
      <c r="AC1025" s="197">
        <v>1021</v>
      </c>
      <c r="AD1025" s="197">
        <v>47918.5</v>
      </c>
      <c r="AE1025" s="197">
        <v>50314.43</v>
      </c>
      <c r="AF1025" s="197">
        <v>52830.15</v>
      </c>
      <c r="AG1025" s="197">
        <v>55471.66</v>
      </c>
      <c r="AH1025" s="197">
        <v>58245.24</v>
      </c>
      <c r="AI1025" s="197">
        <v>61157.5</v>
      </c>
      <c r="AJ1025" s="197">
        <v>64215.38</v>
      </c>
      <c r="AK1025" s="197">
        <v>67426.149999999994</v>
      </c>
    </row>
    <row r="1026" spans="2:37" x14ac:dyDescent="0.3">
      <c r="B1026" s="76"/>
      <c r="C1026" s="136"/>
      <c r="D1026" s="136"/>
      <c r="Q1026" s="166"/>
      <c r="AC1026" s="197">
        <v>1022</v>
      </c>
      <c r="AD1026" s="197">
        <v>47582.5</v>
      </c>
      <c r="AE1026" s="197">
        <v>49961.63</v>
      </c>
      <c r="AF1026" s="197">
        <v>52459.71</v>
      </c>
      <c r="AG1026" s="197">
        <v>55082.7</v>
      </c>
      <c r="AH1026" s="197">
        <v>57836.84</v>
      </c>
      <c r="AI1026" s="197">
        <v>60728.68</v>
      </c>
      <c r="AJ1026" s="197">
        <v>63765.11</v>
      </c>
      <c r="AK1026" s="197">
        <v>66953.37</v>
      </c>
    </row>
    <row r="1027" spans="2:37" x14ac:dyDescent="0.3">
      <c r="B1027" s="76"/>
      <c r="C1027" s="136"/>
      <c r="D1027" s="136"/>
      <c r="Q1027" s="166"/>
      <c r="AC1027" s="197">
        <v>1023</v>
      </c>
      <c r="AD1027" s="197">
        <v>47524.5</v>
      </c>
      <c r="AE1027" s="197">
        <v>49900.73</v>
      </c>
      <c r="AF1027" s="197">
        <v>52395.77</v>
      </c>
      <c r="AG1027" s="197">
        <v>55015.56</v>
      </c>
      <c r="AH1027" s="197">
        <v>57766.34</v>
      </c>
      <c r="AI1027" s="197">
        <v>60654.66</v>
      </c>
      <c r="AJ1027" s="197">
        <v>63687.39</v>
      </c>
      <c r="AK1027" s="197">
        <v>66871.759999999995</v>
      </c>
    </row>
    <row r="1028" spans="2:37" x14ac:dyDescent="0.3">
      <c r="B1028" s="76"/>
      <c r="C1028" s="136"/>
      <c r="D1028" s="136"/>
      <c r="Q1028" s="166"/>
      <c r="AC1028" s="197">
        <v>1024</v>
      </c>
      <c r="AD1028" s="197">
        <v>47624.5</v>
      </c>
      <c r="AE1028" s="197">
        <v>50005.73</v>
      </c>
      <c r="AF1028" s="197">
        <v>52506.02</v>
      </c>
      <c r="AG1028" s="197">
        <v>55131.32</v>
      </c>
      <c r="AH1028" s="197">
        <v>57887.89</v>
      </c>
      <c r="AI1028" s="197">
        <v>60782.28</v>
      </c>
      <c r="AJ1028" s="197">
        <v>63821.39</v>
      </c>
      <c r="AK1028" s="197">
        <v>67012.460000000006</v>
      </c>
    </row>
    <row r="1029" spans="2:37" x14ac:dyDescent="0.3">
      <c r="B1029" s="76"/>
      <c r="C1029" s="136"/>
      <c r="D1029" s="136"/>
      <c r="Q1029" s="166"/>
      <c r="AC1029" s="197">
        <v>1025</v>
      </c>
      <c r="AD1029" s="197">
        <v>49375.5</v>
      </c>
      <c r="AE1029" s="197">
        <v>51844.28</v>
      </c>
      <c r="AF1029" s="197">
        <v>54436.49</v>
      </c>
      <c r="AG1029" s="197">
        <v>57158.31</v>
      </c>
      <c r="AH1029" s="197">
        <v>60016.23</v>
      </c>
      <c r="AI1029" s="197">
        <v>63017.04</v>
      </c>
      <c r="AJ1029" s="197">
        <v>66167.89</v>
      </c>
      <c r="AK1029" s="197">
        <v>69476.28</v>
      </c>
    </row>
    <row r="1030" spans="2:37" x14ac:dyDescent="0.3">
      <c r="B1030" s="76"/>
      <c r="C1030" s="136"/>
      <c r="D1030" s="136"/>
      <c r="Q1030" s="166"/>
      <c r="AC1030" s="197">
        <v>1026</v>
      </c>
      <c r="AD1030" s="197">
        <v>51682.5</v>
      </c>
      <c r="AE1030" s="197">
        <v>54266.63</v>
      </c>
      <c r="AF1030" s="197">
        <v>56979.96</v>
      </c>
      <c r="AG1030" s="197">
        <v>59828.959999999999</v>
      </c>
      <c r="AH1030" s="197">
        <v>62820.41</v>
      </c>
      <c r="AI1030" s="197">
        <v>65961.429999999993</v>
      </c>
      <c r="AJ1030" s="197">
        <v>69259.5</v>
      </c>
      <c r="AK1030" s="197">
        <v>72722.48</v>
      </c>
    </row>
    <row r="1031" spans="2:37" x14ac:dyDescent="0.3">
      <c r="B1031" s="76"/>
      <c r="C1031" s="136"/>
      <c r="D1031" s="136"/>
      <c r="Q1031" s="166"/>
      <c r="AC1031" s="197">
        <v>1027</v>
      </c>
      <c r="AD1031" s="197">
        <v>52099</v>
      </c>
      <c r="AE1031" s="197">
        <v>54703.95</v>
      </c>
      <c r="AF1031" s="197">
        <v>57439.15</v>
      </c>
      <c r="AG1031" s="197">
        <v>60311.11</v>
      </c>
      <c r="AH1031" s="197">
        <v>63326.67</v>
      </c>
      <c r="AI1031" s="197">
        <v>66493</v>
      </c>
      <c r="AJ1031" s="197">
        <v>69817.649999999994</v>
      </c>
      <c r="AK1031" s="197">
        <v>73308.53</v>
      </c>
    </row>
    <row r="1032" spans="2:37" x14ac:dyDescent="0.3">
      <c r="B1032" s="76"/>
      <c r="C1032" s="136"/>
      <c r="D1032" s="136"/>
      <c r="Q1032" s="166"/>
      <c r="AC1032" s="197">
        <v>1028</v>
      </c>
      <c r="AD1032" s="197">
        <v>50053.5</v>
      </c>
      <c r="AE1032" s="197">
        <v>52556.18</v>
      </c>
      <c r="AF1032" s="197">
        <v>55183.99</v>
      </c>
      <c r="AG1032" s="197">
        <v>57943.19</v>
      </c>
      <c r="AH1032" s="197">
        <v>60840.35</v>
      </c>
      <c r="AI1032" s="197">
        <v>63882.37</v>
      </c>
      <c r="AJ1032" s="197">
        <v>67076.490000000005</v>
      </c>
      <c r="AK1032" s="197">
        <v>70430.31</v>
      </c>
    </row>
    <row r="1033" spans="2:37" x14ac:dyDescent="0.3">
      <c r="B1033" s="76"/>
      <c r="C1033" s="136"/>
      <c r="D1033" s="136"/>
      <c r="Q1033" s="166"/>
      <c r="AC1033" s="197">
        <v>1029</v>
      </c>
      <c r="AD1033" s="197">
        <v>46890.5</v>
      </c>
      <c r="AE1033" s="197">
        <v>49235.03</v>
      </c>
      <c r="AF1033" s="197">
        <v>51696.78</v>
      </c>
      <c r="AG1033" s="197">
        <v>54281.62</v>
      </c>
      <c r="AH1033" s="197">
        <v>56995.7</v>
      </c>
      <c r="AI1033" s="197">
        <v>59845.49</v>
      </c>
      <c r="AJ1033" s="197">
        <v>62837.760000000002</v>
      </c>
      <c r="AK1033" s="197">
        <v>65979.649999999994</v>
      </c>
    </row>
    <row r="1034" spans="2:37" x14ac:dyDescent="0.3">
      <c r="B1034" s="76"/>
      <c r="C1034" s="136"/>
      <c r="D1034" s="136"/>
      <c r="Q1034" s="166"/>
      <c r="AC1034" s="197">
        <v>1030</v>
      </c>
      <c r="AD1034" s="197">
        <v>42738.5</v>
      </c>
      <c r="AE1034" s="197">
        <v>44875.43</v>
      </c>
      <c r="AF1034" s="197">
        <v>47119.199999999997</v>
      </c>
      <c r="AG1034" s="197">
        <v>49475.16</v>
      </c>
      <c r="AH1034" s="197">
        <v>51948.92</v>
      </c>
      <c r="AI1034" s="197">
        <v>54546.37</v>
      </c>
      <c r="AJ1034" s="197">
        <v>57273.69</v>
      </c>
      <c r="AK1034" s="197">
        <v>60137.37</v>
      </c>
    </row>
    <row r="1035" spans="2:37" x14ac:dyDescent="0.3">
      <c r="B1035" s="76"/>
      <c r="C1035" s="136"/>
      <c r="D1035" s="136"/>
      <c r="Q1035" s="166"/>
      <c r="AC1035" s="197">
        <v>1031</v>
      </c>
      <c r="AD1035" s="197">
        <v>37729.5</v>
      </c>
      <c r="AE1035" s="197">
        <v>39615.980000000003</v>
      </c>
      <c r="AF1035" s="197">
        <v>41596.78</v>
      </c>
      <c r="AG1035" s="197">
        <v>43676.62</v>
      </c>
      <c r="AH1035" s="197">
        <v>45860.45</v>
      </c>
      <c r="AI1035" s="197">
        <v>48153.47</v>
      </c>
      <c r="AJ1035" s="197">
        <v>50561.14</v>
      </c>
      <c r="AK1035" s="197">
        <v>53089.2</v>
      </c>
    </row>
    <row r="1036" spans="2:37" x14ac:dyDescent="0.3">
      <c r="B1036" s="76"/>
      <c r="C1036" s="136"/>
      <c r="D1036" s="136"/>
      <c r="Q1036" s="166"/>
      <c r="AC1036" s="197">
        <v>1032</v>
      </c>
      <c r="AD1036" s="197">
        <v>33938.5</v>
      </c>
      <c r="AE1036" s="197">
        <v>35635.43</v>
      </c>
      <c r="AF1036" s="197">
        <v>37417.199999999997</v>
      </c>
      <c r="AG1036" s="197">
        <v>39288.06</v>
      </c>
      <c r="AH1036" s="197">
        <v>41252.46</v>
      </c>
      <c r="AI1036" s="197">
        <v>43315.08</v>
      </c>
      <c r="AJ1036" s="197">
        <v>45480.83</v>
      </c>
      <c r="AK1036" s="197">
        <v>47754.87</v>
      </c>
    </row>
    <row r="1037" spans="2:37" x14ac:dyDescent="0.3">
      <c r="B1037" s="76"/>
      <c r="C1037" s="136"/>
      <c r="D1037" s="136"/>
      <c r="Q1037" s="166"/>
      <c r="AC1037" s="197">
        <v>1033</v>
      </c>
      <c r="AD1037" s="197">
        <v>33950</v>
      </c>
      <c r="AE1037" s="197">
        <v>35647.5</v>
      </c>
      <c r="AF1037" s="197">
        <v>37429.879999999997</v>
      </c>
      <c r="AG1037" s="197">
        <v>39301.370000000003</v>
      </c>
      <c r="AH1037" s="197">
        <v>41266.44</v>
      </c>
      <c r="AI1037" s="197">
        <v>43329.760000000002</v>
      </c>
      <c r="AJ1037" s="197">
        <v>45496.25</v>
      </c>
      <c r="AK1037" s="197">
        <v>47771.06</v>
      </c>
    </row>
    <row r="1038" spans="2:37" x14ac:dyDescent="0.3">
      <c r="B1038" s="76"/>
      <c r="C1038" s="136"/>
      <c r="D1038" s="136"/>
      <c r="Q1038" s="166"/>
      <c r="AC1038" s="197">
        <v>1034</v>
      </c>
      <c r="AD1038" s="197">
        <v>33295.5</v>
      </c>
      <c r="AE1038" s="197">
        <v>34960.28</v>
      </c>
      <c r="AF1038" s="197">
        <v>36708.29</v>
      </c>
      <c r="AG1038" s="197">
        <v>38543.699999999997</v>
      </c>
      <c r="AH1038" s="197">
        <v>40470.89</v>
      </c>
      <c r="AI1038" s="197">
        <v>42494.43</v>
      </c>
      <c r="AJ1038" s="197">
        <v>44619.15</v>
      </c>
      <c r="AK1038" s="197">
        <v>46850.11</v>
      </c>
    </row>
    <row r="1039" spans="2:37" x14ac:dyDescent="0.3">
      <c r="B1039" s="76"/>
      <c r="C1039" s="136"/>
      <c r="D1039" s="136"/>
      <c r="Q1039" s="166"/>
      <c r="AC1039" s="197">
        <v>1035</v>
      </c>
      <c r="AD1039" s="197">
        <v>32410.5</v>
      </c>
      <c r="AE1039" s="197">
        <v>34031.03</v>
      </c>
      <c r="AF1039" s="197">
        <v>35732.58</v>
      </c>
      <c r="AG1039" s="197">
        <v>37519.21</v>
      </c>
      <c r="AH1039" s="197">
        <v>39395.17</v>
      </c>
      <c r="AI1039" s="197">
        <v>41364.93</v>
      </c>
      <c r="AJ1039" s="197">
        <v>43433.18</v>
      </c>
      <c r="AK1039" s="197">
        <v>45604.84</v>
      </c>
    </row>
    <row r="1040" spans="2:37" x14ac:dyDescent="0.3">
      <c r="B1040" s="76"/>
      <c r="C1040" s="136"/>
      <c r="D1040" s="136"/>
      <c r="Q1040" s="166"/>
      <c r="AC1040" s="197">
        <v>1036</v>
      </c>
      <c r="AD1040" s="197">
        <v>31277.5</v>
      </c>
      <c r="AE1040" s="197">
        <v>32841.379999999997</v>
      </c>
      <c r="AF1040" s="197">
        <v>34483.449999999997</v>
      </c>
      <c r="AG1040" s="197">
        <v>36207.620000000003</v>
      </c>
      <c r="AH1040" s="197">
        <v>38018</v>
      </c>
      <c r="AI1040" s="197">
        <v>39918.9</v>
      </c>
      <c r="AJ1040" s="197">
        <v>41914.85</v>
      </c>
      <c r="AK1040" s="197">
        <v>44010.59</v>
      </c>
    </row>
    <row r="1041" spans="2:37" x14ac:dyDescent="0.3">
      <c r="B1041" s="76"/>
      <c r="C1041" s="136"/>
      <c r="D1041" s="136"/>
      <c r="Q1041" s="166"/>
      <c r="AC1041" s="197">
        <v>1037</v>
      </c>
      <c r="AD1041" s="197">
        <v>30566</v>
      </c>
      <c r="AE1041" s="197">
        <v>32094.3</v>
      </c>
      <c r="AF1041" s="197">
        <v>33699.019999999997</v>
      </c>
      <c r="AG1041" s="197">
        <v>35383.97</v>
      </c>
      <c r="AH1041" s="197">
        <v>37153.17</v>
      </c>
      <c r="AI1041" s="197">
        <v>39010.83</v>
      </c>
      <c r="AJ1041" s="197">
        <v>40961.370000000003</v>
      </c>
      <c r="AK1041" s="197">
        <v>43009.440000000002</v>
      </c>
    </row>
    <row r="1042" spans="2:37" x14ac:dyDescent="0.3">
      <c r="B1042" s="76"/>
      <c r="C1042" s="136"/>
      <c r="D1042" s="136"/>
      <c r="Q1042" s="166"/>
      <c r="AC1042" s="197">
        <v>1038</v>
      </c>
      <c r="AD1042" s="197">
        <v>31322.5</v>
      </c>
      <c r="AE1042" s="197">
        <v>32888.629999999997</v>
      </c>
      <c r="AF1042" s="197">
        <v>34533.06</v>
      </c>
      <c r="AG1042" s="197">
        <v>36259.71</v>
      </c>
      <c r="AH1042" s="197">
        <v>38072.699999999997</v>
      </c>
      <c r="AI1042" s="197">
        <v>39976.339999999997</v>
      </c>
      <c r="AJ1042" s="197">
        <v>41975.16</v>
      </c>
      <c r="AK1042" s="197">
        <v>44073.919999999998</v>
      </c>
    </row>
    <row r="1043" spans="2:37" x14ac:dyDescent="0.3">
      <c r="B1043" s="76"/>
      <c r="C1043" s="136"/>
      <c r="D1043" s="136"/>
      <c r="Q1043" s="166"/>
      <c r="AC1043" s="197">
        <v>1039</v>
      </c>
      <c r="AD1043" s="197">
        <v>35222.5</v>
      </c>
      <c r="AE1043" s="197">
        <v>36983.629999999997</v>
      </c>
      <c r="AF1043" s="197">
        <v>38832.81</v>
      </c>
      <c r="AG1043" s="197">
        <v>40774.449999999997</v>
      </c>
      <c r="AH1043" s="197">
        <v>42813.17</v>
      </c>
      <c r="AI1043" s="197">
        <v>44953.83</v>
      </c>
      <c r="AJ1043" s="197">
        <v>47201.52</v>
      </c>
      <c r="AK1043" s="197">
        <v>49561.599999999999</v>
      </c>
    </row>
    <row r="1044" spans="2:37" x14ac:dyDescent="0.3">
      <c r="B1044" s="76"/>
      <c r="C1044" s="136"/>
      <c r="D1044" s="136"/>
      <c r="Q1044" s="166"/>
      <c r="AC1044" s="197">
        <v>1040</v>
      </c>
      <c r="AD1044" s="197">
        <v>41825</v>
      </c>
      <c r="AE1044" s="197">
        <v>43916.25</v>
      </c>
      <c r="AF1044" s="197">
        <v>46112.06</v>
      </c>
      <c r="AG1044" s="197">
        <v>48417.66</v>
      </c>
      <c r="AH1044" s="197">
        <v>50838.54</v>
      </c>
      <c r="AI1044" s="197">
        <v>53380.47</v>
      </c>
      <c r="AJ1044" s="197">
        <v>56049.49</v>
      </c>
      <c r="AK1044" s="197">
        <v>58851.96</v>
      </c>
    </row>
    <row r="1045" spans="2:37" x14ac:dyDescent="0.3">
      <c r="B1045" s="76"/>
      <c r="C1045" s="136"/>
      <c r="D1045" s="136"/>
      <c r="Q1045" s="166"/>
      <c r="AC1045" s="197">
        <v>1041</v>
      </c>
      <c r="AD1045" s="197">
        <v>44232.5</v>
      </c>
      <c r="AE1045" s="197">
        <v>46444.13</v>
      </c>
      <c r="AF1045" s="197">
        <v>48766.34</v>
      </c>
      <c r="AG1045" s="197">
        <v>51204.66</v>
      </c>
      <c r="AH1045" s="197">
        <v>53764.89</v>
      </c>
      <c r="AI1045" s="197">
        <v>56453.13</v>
      </c>
      <c r="AJ1045" s="197">
        <v>59275.79</v>
      </c>
      <c r="AK1045" s="197">
        <v>62239.58</v>
      </c>
    </row>
    <row r="1046" spans="2:37" x14ac:dyDescent="0.3">
      <c r="B1046" s="76"/>
      <c r="C1046" s="136"/>
      <c r="D1046" s="136"/>
      <c r="Q1046" s="166"/>
      <c r="AC1046" s="197">
        <v>1042</v>
      </c>
      <c r="AD1046" s="197">
        <v>45687.5</v>
      </c>
      <c r="AE1046" s="197">
        <v>47971.88</v>
      </c>
      <c r="AF1046" s="197">
        <v>50370.47</v>
      </c>
      <c r="AG1046" s="197">
        <v>52888.99</v>
      </c>
      <c r="AH1046" s="197">
        <v>55533.440000000002</v>
      </c>
      <c r="AI1046" s="197">
        <v>58310.11</v>
      </c>
      <c r="AJ1046" s="197">
        <v>61225.62</v>
      </c>
      <c r="AK1046" s="197">
        <v>64286.9</v>
      </c>
    </row>
    <row r="1047" spans="2:37" x14ac:dyDescent="0.3">
      <c r="B1047" s="76"/>
      <c r="C1047" s="136"/>
      <c r="D1047" s="136"/>
      <c r="Q1047" s="166"/>
      <c r="AC1047" s="197">
        <v>1043</v>
      </c>
      <c r="AD1047" s="197">
        <v>45779</v>
      </c>
      <c r="AE1047" s="197">
        <v>48067.95</v>
      </c>
      <c r="AF1047" s="197">
        <v>50471.35</v>
      </c>
      <c r="AG1047" s="197">
        <v>52994.92</v>
      </c>
      <c r="AH1047" s="197">
        <v>55644.67</v>
      </c>
      <c r="AI1047" s="197">
        <v>58426.9</v>
      </c>
      <c r="AJ1047" s="197">
        <v>61348.25</v>
      </c>
      <c r="AK1047" s="197">
        <v>64415.66</v>
      </c>
    </row>
    <row r="1048" spans="2:37" x14ac:dyDescent="0.3">
      <c r="B1048" s="76"/>
      <c r="C1048" s="136"/>
      <c r="D1048" s="136"/>
      <c r="Q1048" s="166"/>
      <c r="AC1048" s="197">
        <v>1044</v>
      </c>
      <c r="AD1048" s="197">
        <v>46055.5</v>
      </c>
      <c r="AE1048" s="197">
        <v>48358.28</v>
      </c>
      <c r="AF1048" s="197">
        <v>50776.19</v>
      </c>
      <c r="AG1048" s="197">
        <v>53315</v>
      </c>
      <c r="AH1048" s="197">
        <v>55980.75</v>
      </c>
      <c r="AI1048" s="197">
        <v>58779.79</v>
      </c>
      <c r="AJ1048" s="197">
        <v>61718.78</v>
      </c>
      <c r="AK1048" s="197">
        <v>64804.72</v>
      </c>
    </row>
    <row r="1049" spans="2:37" x14ac:dyDescent="0.3">
      <c r="B1049" s="76"/>
      <c r="C1049" s="136"/>
      <c r="D1049" s="136"/>
      <c r="Q1049" s="166"/>
      <c r="AC1049" s="197">
        <v>1045</v>
      </c>
      <c r="AD1049" s="197">
        <v>45973.5</v>
      </c>
      <c r="AE1049" s="197">
        <v>48272.18</v>
      </c>
      <c r="AF1049" s="197">
        <v>50685.79</v>
      </c>
      <c r="AG1049" s="197">
        <v>53220.08</v>
      </c>
      <c r="AH1049" s="197">
        <v>55881.08</v>
      </c>
      <c r="AI1049" s="197">
        <v>58675.13</v>
      </c>
      <c r="AJ1049" s="197">
        <v>61608.89</v>
      </c>
      <c r="AK1049" s="197">
        <v>64689.33</v>
      </c>
    </row>
    <row r="1050" spans="2:37" x14ac:dyDescent="0.3">
      <c r="B1050" s="76"/>
      <c r="C1050" s="136"/>
      <c r="D1050" s="136"/>
      <c r="Q1050" s="166"/>
      <c r="AC1050" s="197">
        <v>1046</v>
      </c>
      <c r="AD1050" s="197">
        <v>45401</v>
      </c>
      <c r="AE1050" s="197">
        <v>47671.05</v>
      </c>
      <c r="AF1050" s="197">
        <v>50054.6</v>
      </c>
      <c r="AG1050" s="197">
        <v>52557.33</v>
      </c>
      <c r="AH1050" s="197">
        <v>55185.2</v>
      </c>
      <c r="AI1050" s="197">
        <v>57944.46</v>
      </c>
      <c r="AJ1050" s="197">
        <v>60841.68</v>
      </c>
      <c r="AK1050" s="197">
        <v>63883.76</v>
      </c>
    </row>
    <row r="1051" spans="2:37" x14ac:dyDescent="0.3">
      <c r="B1051" s="76"/>
      <c r="C1051" s="136"/>
      <c r="D1051" s="136"/>
      <c r="Q1051" s="166"/>
      <c r="AC1051" s="197">
        <v>1047</v>
      </c>
      <c r="AD1051" s="197">
        <v>45206</v>
      </c>
      <c r="AE1051" s="197">
        <v>47466.3</v>
      </c>
      <c r="AF1051" s="197">
        <v>49839.62</v>
      </c>
      <c r="AG1051" s="197">
        <v>52331.6</v>
      </c>
      <c r="AH1051" s="197">
        <v>54948.18</v>
      </c>
      <c r="AI1051" s="197">
        <v>57695.59</v>
      </c>
      <c r="AJ1051" s="197">
        <v>60580.37</v>
      </c>
      <c r="AK1051" s="197">
        <v>63609.39</v>
      </c>
    </row>
    <row r="1052" spans="2:37" x14ac:dyDescent="0.3">
      <c r="B1052" s="76"/>
      <c r="C1052" s="136"/>
      <c r="D1052" s="136"/>
      <c r="Q1052" s="166"/>
      <c r="AC1052" s="197">
        <v>1048</v>
      </c>
      <c r="AD1052" s="197">
        <v>45229</v>
      </c>
      <c r="AE1052" s="197">
        <v>47490.45</v>
      </c>
      <c r="AF1052" s="197">
        <v>49864.97</v>
      </c>
      <c r="AG1052" s="197">
        <v>52358.22</v>
      </c>
      <c r="AH1052" s="197">
        <v>54976.13</v>
      </c>
      <c r="AI1052" s="197">
        <v>57724.94</v>
      </c>
      <c r="AJ1052" s="197">
        <v>60611.19</v>
      </c>
      <c r="AK1052" s="197">
        <v>63641.75</v>
      </c>
    </row>
    <row r="1053" spans="2:37" x14ac:dyDescent="0.3">
      <c r="B1053" s="76"/>
      <c r="C1053" s="136"/>
      <c r="D1053" s="136"/>
      <c r="Q1053" s="166"/>
      <c r="AC1053" s="197">
        <v>1049</v>
      </c>
      <c r="AD1053" s="197">
        <v>46579</v>
      </c>
      <c r="AE1053" s="197">
        <v>48907.95</v>
      </c>
      <c r="AF1053" s="197">
        <v>51353.35</v>
      </c>
      <c r="AG1053" s="197">
        <v>53921.02</v>
      </c>
      <c r="AH1053" s="197">
        <v>56617.07</v>
      </c>
      <c r="AI1053" s="197">
        <v>59447.92</v>
      </c>
      <c r="AJ1053" s="197">
        <v>62420.32</v>
      </c>
      <c r="AK1053" s="197">
        <v>65541.34</v>
      </c>
    </row>
    <row r="1054" spans="2:37" x14ac:dyDescent="0.3">
      <c r="B1054" s="76"/>
      <c r="C1054" s="136"/>
      <c r="D1054" s="136"/>
      <c r="Q1054" s="166"/>
      <c r="AC1054" s="197">
        <v>1050</v>
      </c>
      <c r="AD1054" s="197">
        <v>49207.5</v>
      </c>
      <c r="AE1054" s="197">
        <v>51667.88</v>
      </c>
      <c r="AF1054" s="197">
        <v>54251.27</v>
      </c>
      <c r="AG1054" s="197">
        <v>56963.83</v>
      </c>
      <c r="AH1054" s="197">
        <v>59812.02</v>
      </c>
      <c r="AI1054" s="197">
        <v>62802.62</v>
      </c>
      <c r="AJ1054" s="197">
        <v>65942.75</v>
      </c>
      <c r="AK1054" s="197">
        <v>69239.89</v>
      </c>
    </row>
    <row r="1055" spans="2:37" x14ac:dyDescent="0.3">
      <c r="B1055" s="76"/>
      <c r="C1055" s="136"/>
      <c r="D1055" s="136"/>
      <c r="Q1055" s="166"/>
      <c r="AC1055" s="197">
        <v>1051</v>
      </c>
      <c r="AD1055" s="197">
        <v>49485</v>
      </c>
      <c r="AE1055" s="197">
        <v>51959.25</v>
      </c>
      <c r="AF1055" s="197">
        <v>54557.21</v>
      </c>
      <c r="AG1055" s="197">
        <v>57285.07</v>
      </c>
      <c r="AH1055" s="197">
        <v>60149.32</v>
      </c>
      <c r="AI1055" s="197">
        <v>63156.79</v>
      </c>
      <c r="AJ1055" s="197">
        <v>66314.63</v>
      </c>
      <c r="AK1055" s="197">
        <v>69630.36</v>
      </c>
    </row>
    <row r="1056" spans="2:37" x14ac:dyDescent="0.3">
      <c r="B1056" s="76"/>
      <c r="C1056" s="136"/>
      <c r="D1056" s="136"/>
      <c r="Q1056" s="166"/>
      <c r="AC1056" s="197">
        <v>1052</v>
      </c>
      <c r="AD1056" s="197">
        <v>47120.5</v>
      </c>
      <c r="AE1056" s="197">
        <v>49476.53</v>
      </c>
      <c r="AF1056" s="197">
        <v>51950.36</v>
      </c>
      <c r="AG1056" s="197">
        <v>54547.88</v>
      </c>
      <c r="AH1056" s="197">
        <v>57275.27</v>
      </c>
      <c r="AI1056" s="197">
        <v>60139.03</v>
      </c>
      <c r="AJ1056" s="197">
        <v>63145.98</v>
      </c>
      <c r="AK1056" s="197">
        <v>66303.28</v>
      </c>
    </row>
    <row r="1057" spans="2:37" x14ac:dyDescent="0.3">
      <c r="B1057" s="76"/>
      <c r="C1057" s="136"/>
      <c r="D1057" s="136"/>
      <c r="Q1057" s="166"/>
      <c r="AC1057" s="197">
        <v>1053</v>
      </c>
      <c r="AD1057" s="197">
        <v>44077.5</v>
      </c>
      <c r="AE1057" s="197">
        <v>46281.38</v>
      </c>
      <c r="AF1057" s="197">
        <v>48595.45</v>
      </c>
      <c r="AG1057" s="197">
        <v>51025.22</v>
      </c>
      <c r="AH1057" s="197">
        <v>53576.480000000003</v>
      </c>
      <c r="AI1057" s="197">
        <v>56255.3</v>
      </c>
      <c r="AJ1057" s="197">
        <v>59068.07</v>
      </c>
      <c r="AK1057" s="197">
        <v>62021.47</v>
      </c>
    </row>
    <row r="1058" spans="2:37" x14ac:dyDescent="0.3">
      <c r="B1058" s="76"/>
      <c r="C1058" s="136"/>
      <c r="D1058" s="136"/>
      <c r="Q1058" s="166"/>
      <c r="AC1058" s="197">
        <v>1054</v>
      </c>
      <c r="AD1058" s="197">
        <v>40438.5</v>
      </c>
      <c r="AE1058" s="197">
        <v>42460.43</v>
      </c>
      <c r="AF1058" s="197">
        <v>44583.45</v>
      </c>
      <c r="AG1058" s="197">
        <v>46812.62</v>
      </c>
      <c r="AH1058" s="197">
        <v>49153.25</v>
      </c>
      <c r="AI1058" s="197">
        <v>51610.91</v>
      </c>
      <c r="AJ1058" s="197">
        <v>54191.46</v>
      </c>
      <c r="AK1058" s="197">
        <v>56901.03</v>
      </c>
    </row>
    <row r="1059" spans="2:37" x14ac:dyDescent="0.3">
      <c r="B1059" s="76"/>
      <c r="C1059" s="136"/>
      <c r="D1059" s="136"/>
      <c r="Q1059" s="166"/>
      <c r="AC1059" s="197">
        <v>1055</v>
      </c>
      <c r="AD1059" s="197">
        <v>36917</v>
      </c>
      <c r="AE1059" s="197">
        <v>38762.85</v>
      </c>
      <c r="AF1059" s="197">
        <v>40700.99</v>
      </c>
      <c r="AG1059" s="197">
        <v>42736.04</v>
      </c>
      <c r="AH1059" s="197">
        <v>44872.84</v>
      </c>
      <c r="AI1059" s="197">
        <v>47116.480000000003</v>
      </c>
      <c r="AJ1059" s="197">
        <v>49472.3</v>
      </c>
      <c r="AK1059" s="197">
        <v>51945.919999999998</v>
      </c>
    </row>
    <row r="1060" spans="2:37" x14ac:dyDescent="0.3">
      <c r="B1060" s="76"/>
      <c r="C1060" s="136"/>
      <c r="D1060" s="136"/>
      <c r="Q1060" s="166"/>
      <c r="AC1060" s="197">
        <v>1056</v>
      </c>
      <c r="AD1060" s="197">
        <v>33443</v>
      </c>
      <c r="AE1060" s="197">
        <v>35115.15</v>
      </c>
      <c r="AF1060" s="197">
        <v>36870.910000000003</v>
      </c>
      <c r="AG1060" s="197">
        <v>38714.46</v>
      </c>
      <c r="AH1060" s="197">
        <v>40650.18</v>
      </c>
      <c r="AI1060" s="197">
        <v>42682.69</v>
      </c>
      <c r="AJ1060" s="197">
        <v>44816.82</v>
      </c>
      <c r="AK1060" s="197">
        <v>47057.66</v>
      </c>
    </row>
    <row r="1061" spans="2:37" x14ac:dyDescent="0.3">
      <c r="B1061" s="76"/>
      <c r="C1061" s="136"/>
      <c r="D1061" s="136"/>
      <c r="Q1061" s="166"/>
      <c r="AC1061" s="197">
        <v>1057</v>
      </c>
      <c r="AD1061" s="197">
        <v>33004</v>
      </c>
      <c r="AE1061" s="197">
        <v>34654.199999999997</v>
      </c>
      <c r="AF1061" s="197">
        <v>36386.910000000003</v>
      </c>
      <c r="AG1061" s="197">
        <v>38206.26</v>
      </c>
      <c r="AH1061" s="197">
        <v>40116.57</v>
      </c>
      <c r="AI1061" s="197">
        <v>42122.400000000001</v>
      </c>
      <c r="AJ1061" s="197">
        <v>44228.52</v>
      </c>
      <c r="AK1061" s="197">
        <v>46439.95</v>
      </c>
    </row>
    <row r="1062" spans="2:37" x14ac:dyDescent="0.3">
      <c r="B1062" s="76"/>
      <c r="C1062" s="136"/>
      <c r="D1062" s="136"/>
      <c r="Q1062" s="166"/>
      <c r="AC1062" s="197">
        <v>1058</v>
      </c>
      <c r="AD1062" s="197">
        <v>32591.5</v>
      </c>
      <c r="AE1062" s="197">
        <v>34221.08</v>
      </c>
      <c r="AF1062" s="197">
        <v>35932.129999999997</v>
      </c>
      <c r="AG1062" s="197">
        <v>37728.74</v>
      </c>
      <c r="AH1062" s="197">
        <v>39615.18</v>
      </c>
      <c r="AI1062" s="197">
        <v>41595.94</v>
      </c>
      <c r="AJ1062" s="197">
        <v>43675.74</v>
      </c>
      <c r="AK1062" s="197">
        <v>45859.53</v>
      </c>
    </row>
    <row r="1063" spans="2:37" x14ac:dyDescent="0.3">
      <c r="B1063" s="76"/>
      <c r="C1063" s="136"/>
      <c r="D1063" s="136"/>
      <c r="Q1063" s="166"/>
      <c r="AC1063" s="197">
        <v>1059</v>
      </c>
      <c r="AD1063" s="197">
        <v>31947</v>
      </c>
      <c r="AE1063" s="197">
        <v>33544.35</v>
      </c>
      <c r="AF1063" s="197">
        <v>35221.57</v>
      </c>
      <c r="AG1063" s="197">
        <v>36982.65</v>
      </c>
      <c r="AH1063" s="197">
        <v>38831.78</v>
      </c>
      <c r="AI1063" s="197">
        <v>40773.370000000003</v>
      </c>
      <c r="AJ1063" s="197">
        <v>42812.04</v>
      </c>
      <c r="AK1063" s="197">
        <v>44952.639999999999</v>
      </c>
    </row>
    <row r="1064" spans="2:37" x14ac:dyDescent="0.3">
      <c r="B1064" s="76"/>
      <c r="C1064" s="136"/>
      <c r="D1064" s="136"/>
      <c r="Q1064" s="166"/>
      <c r="AC1064" s="197">
        <v>1060</v>
      </c>
      <c r="AD1064" s="197">
        <v>30969.5</v>
      </c>
      <c r="AE1064" s="197">
        <v>32517.98</v>
      </c>
      <c r="AF1064" s="197">
        <v>34143.879999999997</v>
      </c>
      <c r="AG1064" s="197">
        <v>35851.07</v>
      </c>
      <c r="AH1064" s="197">
        <v>37643.620000000003</v>
      </c>
      <c r="AI1064" s="197">
        <v>39525.800000000003</v>
      </c>
      <c r="AJ1064" s="197">
        <v>41502.089999999997</v>
      </c>
      <c r="AK1064" s="197">
        <v>43577.19</v>
      </c>
    </row>
    <row r="1065" spans="2:37" x14ac:dyDescent="0.3">
      <c r="B1065" s="76"/>
      <c r="C1065" s="136"/>
      <c r="D1065" s="136"/>
      <c r="Q1065" s="166"/>
      <c r="AC1065" s="197">
        <v>1061</v>
      </c>
      <c r="AD1065" s="197">
        <v>30048</v>
      </c>
      <c r="AE1065" s="197">
        <v>31550.400000000001</v>
      </c>
      <c r="AF1065" s="197">
        <v>33127.919999999998</v>
      </c>
      <c r="AG1065" s="197">
        <v>34784.32</v>
      </c>
      <c r="AH1065" s="197">
        <v>36523.54</v>
      </c>
      <c r="AI1065" s="197">
        <v>38349.72</v>
      </c>
      <c r="AJ1065" s="197">
        <v>40267.21</v>
      </c>
      <c r="AK1065" s="197">
        <v>42280.57</v>
      </c>
    </row>
    <row r="1066" spans="2:37" x14ac:dyDescent="0.3">
      <c r="B1066" s="76"/>
      <c r="C1066" s="136"/>
      <c r="D1066" s="136"/>
      <c r="Q1066" s="166"/>
      <c r="AC1066" s="197">
        <v>1062</v>
      </c>
      <c r="AD1066" s="197">
        <v>29908</v>
      </c>
      <c r="AE1066" s="197">
        <v>31403.4</v>
      </c>
      <c r="AF1066" s="197">
        <v>32973.57</v>
      </c>
      <c r="AG1066" s="197">
        <v>34622.25</v>
      </c>
      <c r="AH1066" s="197">
        <v>36353.360000000001</v>
      </c>
      <c r="AI1066" s="197">
        <v>38171.03</v>
      </c>
      <c r="AJ1066" s="197">
        <v>40079.58</v>
      </c>
      <c r="AK1066" s="197">
        <v>42083.56</v>
      </c>
    </row>
    <row r="1067" spans="2:37" x14ac:dyDescent="0.3">
      <c r="B1067" s="76"/>
      <c r="C1067" s="136"/>
      <c r="D1067" s="136"/>
      <c r="Q1067" s="166"/>
      <c r="AC1067" s="197">
        <v>1063</v>
      </c>
      <c r="AD1067" s="197">
        <v>30831.5</v>
      </c>
      <c r="AE1067" s="197">
        <v>32373.08</v>
      </c>
      <c r="AF1067" s="197">
        <v>33991.730000000003</v>
      </c>
      <c r="AG1067" s="197">
        <v>35691.32</v>
      </c>
      <c r="AH1067" s="197">
        <v>37475.89</v>
      </c>
      <c r="AI1067" s="197">
        <v>39349.68</v>
      </c>
      <c r="AJ1067" s="197">
        <v>41317.160000000003</v>
      </c>
      <c r="AK1067" s="197">
        <v>43383.02</v>
      </c>
    </row>
    <row r="1068" spans="2:37" x14ac:dyDescent="0.3">
      <c r="B1068" s="76"/>
      <c r="C1068" s="136"/>
      <c r="D1068" s="136"/>
      <c r="Q1068" s="166"/>
      <c r="AC1068" s="197">
        <v>1064</v>
      </c>
      <c r="AD1068" s="197">
        <v>33220.5</v>
      </c>
      <c r="AE1068" s="197">
        <v>34881.53</v>
      </c>
      <c r="AF1068" s="197">
        <v>36625.61</v>
      </c>
      <c r="AG1068" s="197">
        <v>38456.89</v>
      </c>
      <c r="AH1068" s="197">
        <v>40379.730000000003</v>
      </c>
      <c r="AI1068" s="197">
        <v>42398.720000000001</v>
      </c>
      <c r="AJ1068" s="197">
        <v>44518.66</v>
      </c>
      <c r="AK1068" s="197">
        <v>46744.59</v>
      </c>
    </row>
    <row r="1069" spans="2:37" x14ac:dyDescent="0.3">
      <c r="B1069" s="76"/>
      <c r="C1069" s="136"/>
      <c r="D1069" s="136"/>
      <c r="Q1069" s="166"/>
      <c r="AC1069" s="197">
        <v>1065</v>
      </c>
      <c r="AD1069" s="197">
        <v>36878.5</v>
      </c>
      <c r="AE1069" s="197">
        <v>38722.43</v>
      </c>
      <c r="AF1069" s="197">
        <v>40658.550000000003</v>
      </c>
      <c r="AG1069" s="197">
        <v>42691.48</v>
      </c>
      <c r="AH1069" s="197">
        <v>44826.05</v>
      </c>
      <c r="AI1069" s="197">
        <v>47067.35</v>
      </c>
      <c r="AJ1069" s="197">
        <v>49420.72</v>
      </c>
      <c r="AK1069" s="197">
        <v>51891.76</v>
      </c>
    </row>
    <row r="1070" spans="2:37" x14ac:dyDescent="0.3">
      <c r="B1070" s="76"/>
      <c r="C1070" s="136"/>
      <c r="D1070" s="136"/>
      <c r="Q1070" s="166"/>
      <c r="AC1070" s="197">
        <v>1066</v>
      </c>
      <c r="AD1070" s="197">
        <v>39798.5</v>
      </c>
      <c r="AE1070" s="197">
        <v>41788.43</v>
      </c>
      <c r="AF1070" s="197">
        <v>43877.85</v>
      </c>
      <c r="AG1070" s="197">
        <v>46071.74</v>
      </c>
      <c r="AH1070" s="197">
        <v>48375.33</v>
      </c>
      <c r="AI1070" s="197">
        <v>50794.1</v>
      </c>
      <c r="AJ1070" s="197">
        <v>53333.81</v>
      </c>
      <c r="AK1070" s="197">
        <v>56000.5</v>
      </c>
    </row>
    <row r="1071" spans="2:37" x14ac:dyDescent="0.3">
      <c r="B1071" s="76"/>
      <c r="C1071" s="136"/>
      <c r="D1071" s="136"/>
      <c r="Q1071" s="166"/>
      <c r="AC1071" s="197">
        <v>1067</v>
      </c>
      <c r="AD1071" s="197">
        <v>40668.5</v>
      </c>
      <c r="AE1071" s="197">
        <v>42701.93</v>
      </c>
      <c r="AF1071" s="197">
        <v>44837.03</v>
      </c>
      <c r="AG1071" s="197">
        <v>47078.879999999997</v>
      </c>
      <c r="AH1071" s="197">
        <v>49432.82</v>
      </c>
      <c r="AI1071" s="197">
        <v>51904.46</v>
      </c>
      <c r="AJ1071" s="197">
        <v>54499.68</v>
      </c>
      <c r="AK1071" s="197">
        <v>57224.66</v>
      </c>
    </row>
    <row r="1072" spans="2:37" x14ac:dyDescent="0.3">
      <c r="B1072" s="76"/>
      <c r="C1072" s="136"/>
      <c r="D1072" s="136"/>
      <c r="Q1072" s="166"/>
      <c r="AC1072" s="197">
        <v>1068</v>
      </c>
      <c r="AD1072" s="197">
        <v>40768</v>
      </c>
      <c r="AE1072" s="197">
        <v>42806.400000000001</v>
      </c>
      <c r="AF1072" s="197">
        <v>44946.720000000001</v>
      </c>
      <c r="AG1072" s="197">
        <v>47194.06</v>
      </c>
      <c r="AH1072" s="197">
        <v>49553.760000000002</v>
      </c>
      <c r="AI1072" s="197">
        <v>52031.45</v>
      </c>
      <c r="AJ1072" s="197">
        <v>54633.02</v>
      </c>
      <c r="AK1072" s="197">
        <v>57364.67</v>
      </c>
    </row>
    <row r="1073" spans="2:37" x14ac:dyDescent="0.3">
      <c r="B1073" s="76"/>
      <c r="C1073" s="136"/>
      <c r="D1073" s="136"/>
      <c r="Q1073" s="166"/>
      <c r="AC1073" s="197">
        <v>1069</v>
      </c>
      <c r="AD1073" s="197">
        <v>40630.5</v>
      </c>
      <c r="AE1073" s="197">
        <v>42662.03</v>
      </c>
      <c r="AF1073" s="197">
        <v>44795.13</v>
      </c>
      <c r="AG1073" s="197">
        <v>47034.89</v>
      </c>
      <c r="AH1073" s="197">
        <v>49386.63</v>
      </c>
      <c r="AI1073" s="197">
        <v>51855.96</v>
      </c>
      <c r="AJ1073" s="197">
        <v>54448.76</v>
      </c>
      <c r="AK1073" s="197">
        <v>57171.199999999997</v>
      </c>
    </row>
    <row r="1074" spans="2:37" x14ac:dyDescent="0.3">
      <c r="B1074" s="76"/>
      <c r="C1074" s="136"/>
      <c r="D1074" s="136"/>
      <c r="Q1074" s="166"/>
      <c r="AC1074" s="197">
        <v>1070</v>
      </c>
      <c r="AD1074" s="197">
        <v>39913.5</v>
      </c>
      <c r="AE1074" s="197">
        <v>41909.18</v>
      </c>
      <c r="AF1074" s="197">
        <v>44004.639999999999</v>
      </c>
      <c r="AG1074" s="197">
        <v>46204.87</v>
      </c>
      <c r="AH1074" s="197">
        <v>48515.11</v>
      </c>
      <c r="AI1074" s="197">
        <v>50940.87</v>
      </c>
      <c r="AJ1074" s="197">
        <v>53487.91</v>
      </c>
      <c r="AK1074" s="197">
        <v>56162.31</v>
      </c>
    </row>
    <row r="1075" spans="2:37" x14ac:dyDescent="0.3">
      <c r="B1075" s="76"/>
      <c r="C1075" s="136"/>
      <c r="D1075" s="136"/>
      <c r="Q1075" s="166"/>
      <c r="AC1075" s="197">
        <v>1071</v>
      </c>
      <c r="AD1075" s="197">
        <v>39518.5</v>
      </c>
      <c r="AE1075" s="197">
        <v>41494.43</v>
      </c>
      <c r="AF1075" s="197">
        <v>43569.15</v>
      </c>
      <c r="AG1075" s="197">
        <v>45747.61</v>
      </c>
      <c r="AH1075" s="197">
        <v>48034.99</v>
      </c>
      <c r="AI1075" s="197">
        <v>50436.74</v>
      </c>
      <c r="AJ1075" s="197">
        <v>52958.58</v>
      </c>
      <c r="AK1075" s="197">
        <v>55606.51</v>
      </c>
    </row>
    <row r="1076" spans="2:37" x14ac:dyDescent="0.3">
      <c r="B1076" s="76"/>
      <c r="C1076" s="136"/>
      <c r="D1076" s="136"/>
      <c r="Q1076" s="166"/>
      <c r="AC1076" s="197">
        <v>1072</v>
      </c>
      <c r="AD1076" s="197">
        <v>39491.5</v>
      </c>
      <c r="AE1076" s="197">
        <v>41466.080000000002</v>
      </c>
      <c r="AF1076" s="197">
        <v>43539.38</v>
      </c>
      <c r="AG1076" s="197">
        <v>45716.35</v>
      </c>
      <c r="AH1076" s="197">
        <v>48002.17</v>
      </c>
      <c r="AI1076" s="197">
        <v>50402.28</v>
      </c>
      <c r="AJ1076" s="197">
        <v>52922.39</v>
      </c>
      <c r="AK1076" s="197">
        <v>55568.51</v>
      </c>
    </row>
    <row r="1077" spans="2:37" x14ac:dyDescent="0.3">
      <c r="B1077" s="76"/>
      <c r="C1077" s="136"/>
      <c r="D1077" s="136"/>
      <c r="Q1077" s="166"/>
      <c r="AC1077" s="197">
        <v>1073</v>
      </c>
      <c r="AD1077" s="197">
        <v>40750</v>
      </c>
      <c r="AE1077" s="197">
        <v>42787.5</v>
      </c>
      <c r="AF1077" s="197">
        <v>44926.879999999997</v>
      </c>
      <c r="AG1077" s="197">
        <v>47173.22</v>
      </c>
      <c r="AH1077" s="197">
        <v>49531.88</v>
      </c>
      <c r="AI1077" s="197">
        <v>52008.47</v>
      </c>
      <c r="AJ1077" s="197">
        <v>54608.89</v>
      </c>
      <c r="AK1077" s="197">
        <v>57339.33</v>
      </c>
    </row>
    <row r="1078" spans="2:37" x14ac:dyDescent="0.3">
      <c r="B1078" s="76"/>
      <c r="C1078" s="136"/>
      <c r="D1078" s="136"/>
      <c r="Q1078" s="166"/>
      <c r="AC1078" s="197">
        <v>1074</v>
      </c>
      <c r="AD1078" s="197">
        <v>44852.5</v>
      </c>
      <c r="AE1078" s="197">
        <v>47095.13</v>
      </c>
      <c r="AF1078" s="197">
        <v>49449.89</v>
      </c>
      <c r="AG1078" s="197">
        <v>51922.38</v>
      </c>
      <c r="AH1078" s="197">
        <v>54518.5</v>
      </c>
      <c r="AI1078" s="197">
        <v>57244.43</v>
      </c>
      <c r="AJ1078" s="197">
        <v>60106.65</v>
      </c>
      <c r="AK1078" s="197">
        <v>63111.98</v>
      </c>
    </row>
    <row r="1079" spans="2:37" x14ac:dyDescent="0.3">
      <c r="B1079" s="76"/>
      <c r="C1079" s="136"/>
      <c r="D1079" s="136"/>
      <c r="Q1079" s="166"/>
      <c r="AC1079" s="197">
        <v>1075</v>
      </c>
      <c r="AD1079" s="197">
        <v>45810.5</v>
      </c>
      <c r="AE1079" s="197">
        <v>48101.03</v>
      </c>
      <c r="AF1079" s="197">
        <v>50506.080000000002</v>
      </c>
      <c r="AG1079" s="197">
        <v>53031.38</v>
      </c>
      <c r="AH1079" s="197">
        <v>55682.95</v>
      </c>
      <c r="AI1079" s="197">
        <v>58467.1</v>
      </c>
      <c r="AJ1079" s="197">
        <v>61390.46</v>
      </c>
      <c r="AK1079" s="197">
        <v>64459.98</v>
      </c>
    </row>
    <row r="1080" spans="2:37" x14ac:dyDescent="0.3">
      <c r="B1080" s="76"/>
      <c r="C1080" s="136"/>
      <c r="D1080" s="136"/>
      <c r="Q1080" s="166"/>
      <c r="AC1080" s="197">
        <v>1076</v>
      </c>
      <c r="AD1080" s="197">
        <v>43698</v>
      </c>
      <c r="AE1080" s="197">
        <v>45882.9</v>
      </c>
      <c r="AF1080" s="197">
        <v>48177.05</v>
      </c>
      <c r="AG1080" s="197">
        <v>50585.9</v>
      </c>
      <c r="AH1080" s="197">
        <v>53115.199999999997</v>
      </c>
      <c r="AI1080" s="197">
        <v>55770.96</v>
      </c>
      <c r="AJ1080" s="197">
        <v>58559.51</v>
      </c>
      <c r="AK1080" s="197">
        <v>61487.49</v>
      </c>
    </row>
    <row r="1081" spans="2:37" x14ac:dyDescent="0.3">
      <c r="B1081" s="76"/>
      <c r="C1081" s="136"/>
      <c r="D1081" s="136"/>
      <c r="Q1081" s="166"/>
      <c r="AC1081" s="197">
        <v>1077</v>
      </c>
      <c r="AD1081" s="197">
        <v>40792.5</v>
      </c>
      <c r="AE1081" s="197">
        <v>42832.13</v>
      </c>
      <c r="AF1081" s="197">
        <v>44973.74</v>
      </c>
      <c r="AG1081" s="197">
        <v>47222.43</v>
      </c>
      <c r="AH1081" s="197">
        <v>49583.55</v>
      </c>
      <c r="AI1081" s="197">
        <v>52062.73</v>
      </c>
      <c r="AJ1081" s="197">
        <v>54665.87</v>
      </c>
      <c r="AK1081" s="197">
        <v>57399.16</v>
      </c>
    </row>
    <row r="1082" spans="2:37" x14ac:dyDescent="0.3">
      <c r="B1082" s="76"/>
      <c r="C1082" s="136"/>
      <c r="D1082" s="136"/>
      <c r="Q1082" s="166"/>
      <c r="AC1082" s="197">
        <v>1078</v>
      </c>
      <c r="AD1082" s="197">
        <v>37636.5</v>
      </c>
      <c r="AE1082" s="197">
        <v>39518.33</v>
      </c>
      <c r="AF1082" s="197">
        <v>41494.25</v>
      </c>
      <c r="AG1082" s="197">
        <v>43568.959999999999</v>
      </c>
      <c r="AH1082" s="197">
        <v>45747.41</v>
      </c>
      <c r="AI1082" s="197">
        <v>48034.78</v>
      </c>
      <c r="AJ1082" s="197">
        <v>50436.52</v>
      </c>
      <c r="AK1082" s="197">
        <v>52958.35</v>
      </c>
    </row>
    <row r="1083" spans="2:37" x14ac:dyDescent="0.3">
      <c r="B1083" s="76"/>
      <c r="C1083" s="136"/>
      <c r="D1083" s="136"/>
      <c r="Q1083" s="166"/>
      <c r="AC1083" s="197">
        <v>1079</v>
      </c>
      <c r="AD1083" s="197">
        <v>34850</v>
      </c>
      <c r="AE1083" s="197">
        <v>36592.5</v>
      </c>
      <c r="AF1083" s="197">
        <v>38422.129999999997</v>
      </c>
      <c r="AG1083" s="197">
        <v>40343.24</v>
      </c>
      <c r="AH1083" s="197">
        <v>42360.4</v>
      </c>
      <c r="AI1083" s="197">
        <v>44478.42</v>
      </c>
      <c r="AJ1083" s="197">
        <v>46702.34</v>
      </c>
      <c r="AK1083" s="197">
        <v>49037.46</v>
      </c>
    </row>
    <row r="1084" spans="2:37" x14ac:dyDescent="0.3">
      <c r="B1084" s="76"/>
      <c r="C1084" s="136"/>
      <c r="D1084" s="136"/>
      <c r="Q1084" s="166"/>
      <c r="AC1084" s="197">
        <v>1080</v>
      </c>
      <c r="AD1084" s="197">
        <v>32290.5</v>
      </c>
      <c r="AE1084" s="197">
        <v>33905.03</v>
      </c>
      <c r="AF1084" s="197">
        <v>35600.28</v>
      </c>
      <c r="AG1084" s="197">
        <v>37380.29</v>
      </c>
      <c r="AH1084" s="197">
        <v>39249.300000000003</v>
      </c>
      <c r="AI1084" s="197">
        <v>41211.769999999997</v>
      </c>
      <c r="AJ1084" s="197">
        <v>43272.36</v>
      </c>
      <c r="AK1084" s="197">
        <v>45435.98</v>
      </c>
    </row>
    <row r="1085" spans="2:37" x14ac:dyDescent="0.3">
      <c r="B1085" s="76"/>
      <c r="C1085" s="136"/>
      <c r="D1085" s="136"/>
      <c r="Q1085" s="166"/>
      <c r="AC1085" s="197">
        <v>1081</v>
      </c>
      <c r="AD1085" s="197">
        <v>31680</v>
      </c>
      <c r="AE1085" s="197">
        <v>33264</v>
      </c>
      <c r="AF1085" s="197">
        <v>34927.199999999997</v>
      </c>
      <c r="AG1085" s="197">
        <v>36673.56</v>
      </c>
      <c r="AH1085" s="197">
        <v>38507.24</v>
      </c>
      <c r="AI1085" s="197">
        <v>40432.6</v>
      </c>
      <c r="AJ1085" s="197">
        <v>42454.23</v>
      </c>
      <c r="AK1085" s="197">
        <v>44576.94</v>
      </c>
    </row>
    <row r="1086" spans="2:37" x14ac:dyDescent="0.3">
      <c r="B1086" s="76"/>
      <c r="C1086" s="136"/>
      <c r="D1086" s="136"/>
      <c r="Q1086" s="166"/>
      <c r="AC1086" s="197">
        <v>1082</v>
      </c>
      <c r="AD1086" s="197">
        <v>31605</v>
      </c>
      <c r="AE1086" s="197">
        <v>33185.25</v>
      </c>
      <c r="AF1086" s="197">
        <v>34844.51</v>
      </c>
      <c r="AG1086" s="197">
        <v>36586.74</v>
      </c>
      <c r="AH1086" s="197">
        <v>38416.080000000002</v>
      </c>
      <c r="AI1086" s="197">
        <v>40336.879999999997</v>
      </c>
      <c r="AJ1086" s="197">
        <v>42353.72</v>
      </c>
      <c r="AK1086" s="197">
        <v>44471.41</v>
      </c>
    </row>
    <row r="1087" spans="2:37" x14ac:dyDescent="0.3">
      <c r="B1087" s="76"/>
      <c r="C1087" s="136"/>
      <c r="D1087" s="136"/>
      <c r="Q1087" s="166"/>
      <c r="AC1087" s="197">
        <v>1083</v>
      </c>
      <c r="AD1087" s="197">
        <v>31007.5</v>
      </c>
      <c r="AE1087" s="197">
        <v>32557.88</v>
      </c>
      <c r="AF1087" s="197">
        <v>34185.769999999997</v>
      </c>
      <c r="AG1087" s="197">
        <v>35895.06</v>
      </c>
      <c r="AH1087" s="197">
        <v>37689.81</v>
      </c>
      <c r="AI1087" s="197">
        <v>39574.300000000003</v>
      </c>
      <c r="AJ1087" s="197">
        <v>41553.019999999997</v>
      </c>
      <c r="AK1087" s="197">
        <v>43630.67</v>
      </c>
    </row>
    <row r="1088" spans="2:37" x14ac:dyDescent="0.3">
      <c r="B1088" s="76"/>
      <c r="C1088" s="136"/>
      <c r="D1088" s="136"/>
      <c r="Q1088" s="166"/>
      <c r="AC1088" s="197">
        <v>1084</v>
      </c>
      <c r="AD1088" s="197">
        <v>29928</v>
      </c>
      <c r="AE1088" s="197">
        <v>31424.400000000001</v>
      </c>
      <c r="AF1088" s="197">
        <v>32995.620000000003</v>
      </c>
      <c r="AG1088" s="197">
        <v>34645.4</v>
      </c>
      <c r="AH1088" s="197">
        <v>36377.67</v>
      </c>
      <c r="AI1088" s="197">
        <v>38196.550000000003</v>
      </c>
      <c r="AJ1088" s="197">
        <v>40106.379999999997</v>
      </c>
      <c r="AK1088" s="197">
        <v>42111.7</v>
      </c>
    </row>
    <row r="1089" spans="2:37" x14ac:dyDescent="0.3">
      <c r="B1089" s="76"/>
      <c r="C1089" s="136"/>
      <c r="D1089" s="136"/>
      <c r="Q1089" s="166"/>
      <c r="AC1089" s="197">
        <v>1085</v>
      </c>
      <c r="AD1089" s="197">
        <v>28950.5</v>
      </c>
      <c r="AE1089" s="197">
        <v>30398.03</v>
      </c>
      <c r="AF1089" s="197">
        <v>31917.93</v>
      </c>
      <c r="AG1089" s="197">
        <v>33513.83</v>
      </c>
      <c r="AH1089" s="197">
        <v>35189.519999999997</v>
      </c>
      <c r="AI1089" s="197">
        <v>36949</v>
      </c>
      <c r="AJ1089" s="197">
        <v>38796.449999999997</v>
      </c>
      <c r="AK1089" s="197">
        <v>40736.269999999997</v>
      </c>
    </row>
    <row r="1090" spans="2:37" x14ac:dyDescent="0.3">
      <c r="B1090" s="76"/>
      <c r="C1090" s="136"/>
      <c r="D1090" s="136"/>
      <c r="Q1090" s="166"/>
      <c r="AC1090" s="197">
        <v>1086</v>
      </c>
      <c r="AD1090" s="197">
        <v>28798</v>
      </c>
      <c r="AE1090" s="197">
        <v>30237.9</v>
      </c>
      <c r="AF1090" s="197">
        <v>31749.8</v>
      </c>
      <c r="AG1090" s="197">
        <v>33337.29</v>
      </c>
      <c r="AH1090" s="197">
        <v>35004.15</v>
      </c>
      <c r="AI1090" s="197">
        <v>36754.36</v>
      </c>
      <c r="AJ1090" s="197">
        <v>38592.080000000002</v>
      </c>
      <c r="AK1090" s="197">
        <v>40521.68</v>
      </c>
    </row>
    <row r="1091" spans="2:37" x14ac:dyDescent="0.3">
      <c r="B1091" s="76"/>
      <c r="C1091" s="136"/>
      <c r="D1091" s="136"/>
      <c r="Q1091" s="166"/>
      <c r="AC1091" s="197">
        <v>1087</v>
      </c>
      <c r="AD1091" s="197">
        <v>29770.5</v>
      </c>
      <c r="AE1091" s="197">
        <v>31259.03</v>
      </c>
      <c r="AF1091" s="197">
        <v>32821.980000000003</v>
      </c>
      <c r="AG1091" s="197">
        <v>34463.08</v>
      </c>
      <c r="AH1091" s="197">
        <v>36186.230000000003</v>
      </c>
      <c r="AI1091" s="197">
        <v>37995.54</v>
      </c>
      <c r="AJ1091" s="197">
        <v>39895.32</v>
      </c>
      <c r="AK1091" s="197">
        <v>41890.089999999997</v>
      </c>
    </row>
    <row r="1092" spans="2:37" x14ac:dyDescent="0.3">
      <c r="B1092" s="76"/>
      <c r="C1092" s="136"/>
      <c r="D1092" s="136"/>
      <c r="Q1092" s="166"/>
      <c r="AC1092" s="197">
        <v>1088</v>
      </c>
      <c r="AD1092" s="197">
        <v>29669.5</v>
      </c>
      <c r="AE1092" s="197">
        <v>31152.98</v>
      </c>
      <c r="AF1092" s="197">
        <v>32710.63</v>
      </c>
      <c r="AG1092" s="197">
        <v>34346.160000000003</v>
      </c>
      <c r="AH1092" s="197">
        <v>36063.47</v>
      </c>
      <c r="AI1092" s="197">
        <v>37866.639999999999</v>
      </c>
      <c r="AJ1092" s="197">
        <v>39759.97</v>
      </c>
      <c r="AK1092" s="197">
        <v>41747.97</v>
      </c>
    </row>
    <row r="1093" spans="2:37" x14ac:dyDescent="0.3">
      <c r="B1093" s="76"/>
      <c r="C1093" s="136"/>
      <c r="D1093" s="136"/>
      <c r="Q1093" s="166"/>
      <c r="AC1093" s="197">
        <v>1089</v>
      </c>
      <c r="AD1093" s="197">
        <v>31803.5</v>
      </c>
      <c r="AE1093" s="197">
        <v>33393.68</v>
      </c>
      <c r="AF1093" s="197">
        <v>35063.360000000001</v>
      </c>
      <c r="AG1093" s="197">
        <v>36816.53</v>
      </c>
      <c r="AH1093" s="197">
        <v>38657.360000000001</v>
      </c>
      <c r="AI1093" s="197">
        <v>40590.230000000003</v>
      </c>
      <c r="AJ1093" s="197">
        <v>42619.74</v>
      </c>
      <c r="AK1093" s="197">
        <v>44750.73</v>
      </c>
    </row>
    <row r="1094" spans="2:37" x14ac:dyDescent="0.3">
      <c r="B1094" s="76"/>
      <c r="C1094" s="136"/>
      <c r="D1094" s="136"/>
      <c r="Q1094" s="166"/>
      <c r="AC1094" s="197">
        <v>1090</v>
      </c>
      <c r="AD1094" s="197">
        <v>34970</v>
      </c>
      <c r="AE1094" s="197">
        <v>36718.5</v>
      </c>
      <c r="AF1094" s="197">
        <v>38554.43</v>
      </c>
      <c r="AG1094" s="197">
        <v>40482.15</v>
      </c>
      <c r="AH1094" s="197">
        <v>42506.26</v>
      </c>
      <c r="AI1094" s="197">
        <v>44631.57</v>
      </c>
      <c r="AJ1094" s="197">
        <v>46863.15</v>
      </c>
      <c r="AK1094" s="197">
        <v>49206.31</v>
      </c>
    </row>
    <row r="1095" spans="2:37" x14ac:dyDescent="0.3">
      <c r="B1095" s="76"/>
      <c r="C1095" s="136"/>
      <c r="D1095" s="136"/>
      <c r="Q1095" s="166"/>
      <c r="AC1095" s="197">
        <v>1091</v>
      </c>
      <c r="AD1095" s="197">
        <v>37090</v>
      </c>
      <c r="AE1095" s="197">
        <v>38944.5</v>
      </c>
      <c r="AF1095" s="197">
        <v>40891.730000000003</v>
      </c>
      <c r="AG1095" s="197">
        <v>42936.32</v>
      </c>
      <c r="AH1095" s="197">
        <v>45083.14</v>
      </c>
      <c r="AI1095" s="197">
        <v>47337.3</v>
      </c>
      <c r="AJ1095" s="197">
        <v>49704.17</v>
      </c>
      <c r="AK1095" s="197">
        <v>52189.38</v>
      </c>
    </row>
    <row r="1096" spans="2:37" x14ac:dyDescent="0.3">
      <c r="B1096" s="76"/>
      <c r="C1096" s="136"/>
      <c r="D1096" s="136"/>
      <c r="Q1096" s="166"/>
      <c r="AC1096" s="197">
        <v>1092</v>
      </c>
      <c r="AD1096" s="197">
        <v>37930.5</v>
      </c>
      <c r="AE1096" s="197">
        <v>39827.03</v>
      </c>
      <c r="AF1096" s="197">
        <v>41818.379999999997</v>
      </c>
      <c r="AG1096" s="197">
        <v>43909.3</v>
      </c>
      <c r="AH1096" s="197">
        <v>46104.77</v>
      </c>
      <c r="AI1096" s="197">
        <v>48410.01</v>
      </c>
      <c r="AJ1096" s="197">
        <v>50830.51</v>
      </c>
      <c r="AK1096" s="197">
        <v>53372.04</v>
      </c>
    </row>
    <row r="1097" spans="2:37" x14ac:dyDescent="0.3">
      <c r="B1097" s="76"/>
      <c r="C1097" s="136"/>
      <c r="D1097" s="136"/>
      <c r="Q1097" s="166"/>
      <c r="AC1097" s="197">
        <v>1093</v>
      </c>
      <c r="AD1097" s="197">
        <v>38601.5</v>
      </c>
      <c r="AE1097" s="197">
        <v>40531.58</v>
      </c>
      <c r="AF1097" s="197">
        <v>42558.16</v>
      </c>
      <c r="AG1097" s="197">
        <v>44686.07</v>
      </c>
      <c r="AH1097" s="197">
        <v>46920.37</v>
      </c>
      <c r="AI1097" s="197">
        <v>49266.39</v>
      </c>
      <c r="AJ1097" s="197">
        <v>51729.71</v>
      </c>
      <c r="AK1097" s="197">
        <v>54316.2</v>
      </c>
    </row>
    <row r="1098" spans="2:37" x14ac:dyDescent="0.3">
      <c r="B1098" s="76"/>
      <c r="C1098" s="136"/>
      <c r="D1098" s="136"/>
      <c r="Q1098" s="166"/>
      <c r="AC1098" s="197">
        <v>1094</v>
      </c>
      <c r="AD1098" s="197">
        <v>37898</v>
      </c>
      <c r="AE1098" s="197">
        <v>39792.9</v>
      </c>
      <c r="AF1098" s="197">
        <v>41782.550000000003</v>
      </c>
      <c r="AG1098" s="197">
        <v>43871.68</v>
      </c>
      <c r="AH1098" s="197">
        <v>46065.26</v>
      </c>
      <c r="AI1098" s="197">
        <v>48368.52</v>
      </c>
      <c r="AJ1098" s="197">
        <v>50786.95</v>
      </c>
      <c r="AK1098" s="197">
        <v>53326.3</v>
      </c>
    </row>
    <row r="1099" spans="2:37" x14ac:dyDescent="0.3">
      <c r="B1099" s="76"/>
      <c r="C1099" s="136"/>
      <c r="D1099" s="136"/>
      <c r="Q1099" s="166"/>
      <c r="AC1099" s="197">
        <v>1095</v>
      </c>
      <c r="AD1099" s="197">
        <v>37621.5</v>
      </c>
      <c r="AE1099" s="197">
        <v>39502.58</v>
      </c>
      <c r="AF1099" s="197">
        <v>41477.71</v>
      </c>
      <c r="AG1099" s="197">
        <v>43551.6</v>
      </c>
      <c r="AH1099" s="197">
        <v>45729.18</v>
      </c>
      <c r="AI1099" s="197">
        <v>48015.64</v>
      </c>
      <c r="AJ1099" s="197">
        <v>50416.42</v>
      </c>
      <c r="AK1099" s="197">
        <v>52937.24</v>
      </c>
    </row>
    <row r="1100" spans="2:37" x14ac:dyDescent="0.3">
      <c r="B1100" s="76"/>
      <c r="C1100" s="136"/>
      <c r="D1100" s="136"/>
      <c r="Q1100" s="166"/>
      <c r="AC1100" s="197">
        <v>1096</v>
      </c>
      <c r="AD1100" s="197">
        <v>38106</v>
      </c>
      <c r="AE1100" s="197">
        <v>40011.300000000003</v>
      </c>
      <c r="AF1100" s="197">
        <v>42011.87</v>
      </c>
      <c r="AG1100" s="197">
        <v>44112.46</v>
      </c>
      <c r="AH1100" s="197">
        <v>46318.080000000002</v>
      </c>
      <c r="AI1100" s="197">
        <v>48633.98</v>
      </c>
      <c r="AJ1100" s="197">
        <v>51065.68</v>
      </c>
      <c r="AK1100" s="197">
        <v>53618.96</v>
      </c>
    </row>
    <row r="1101" spans="2:37" x14ac:dyDescent="0.3">
      <c r="B1101" s="76"/>
      <c r="C1101" s="136"/>
      <c r="D1101" s="136"/>
      <c r="Q1101" s="166"/>
      <c r="AC1101" s="197">
        <v>1097</v>
      </c>
      <c r="AD1101" s="197">
        <v>39777.5</v>
      </c>
      <c r="AE1101" s="197">
        <v>41766.379999999997</v>
      </c>
      <c r="AF1101" s="197">
        <v>43854.7</v>
      </c>
      <c r="AG1101" s="197">
        <v>46047.44</v>
      </c>
      <c r="AH1101" s="197">
        <v>48349.81</v>
      </c>
      <c r="AI1101" s="197">
        <v>50767.3</v>
      </c>
      <c r="AJ1101" s="197">
        <v>53305.67</v>
      </c>
      <c r="AK1101" s="197">
        <v>55970.95</v>
      </c>
    </row>
    <row r="1102" spans="2:37" x14ac:dyDescent="0.3">
      <c r="B1102" s="76"/>
      <c r="C1102" s="136"/>
      <c r="D1102" s="136"/>
      <c r="Q1102" s="166"/>
      <c r="AC1102" s="197">
        <v>1098</v>
      </c>
      <c r="AD1102" s="197">
        <v>43710</v>
      </c>
      <c r="AE1102" s="197">
        <v>45895.5</v>
      </c>
      <c r="AF1102" s="197">
        <v>48190.28</v>
      </c>
      <c r="AG1102" s="197">
        <v>50599.79</v>
      </c>
      <c r="AH1102" s="197">
        <v>53129.78</v>
      </c>
      <c r="AI1102" s="197">
        <v>55786.27</v>
      </c>
      <c r="AJ1102" s="197">
        <v>58575.58</v>
      </c>
      <c r="AK1102" s="197">
        <v>61504.36</v>
      </c>
    </row>
    <row r="1103" spans="2:37" x14ac:dyDescent="0.3">
      <c r="B1103" s="76"/>
      <c r="C1103" s="136"/>
      <c r="D1103" s="136"/>
      <c r="Q1103" s="166"/>
      <c r="AC1103" s="197">
        <v>1099</v>
      </c>
      <c r="AD1103" s="197">
        <v>44578</v>
      </c>
      <c r="AE1103" s="197">
        <v>46806.9</v>
      </c>
      <c r="AF1103" s="197">
        <v>49147.25</v>
      </c>
      <c r="AG1103" s="197">
        <v>51604.61</v>
      </c>
      <c r="AH1103" s="197">
        <v>54184.84</v>
      </c>
      <c r="AI1103" s="197">
        <v>56894.080000000002</v>
      </c>
      <c r="AJ1103" s="197">
        <v>59738.78</v>
      </c>
      <c r="AK1103" s="197">
        <v>62725.72</v>
      </c>
    </row>
    <row r="1104" spans="2:37" x14ac:dyDescent="0.3">
      <c r="B1104" s="76"/>
      <c r="C1104" s="136"/>
      <c r="D1104" s="136"/>
      <c r="Q1104" s="166"/>
      <c r="AC1104" s="197">
        <v>1100</v>
      </c>
      <c r="AD1104" s="197">
        <v>42866.5</v>
      </c>
      <c r="AE1104" s="197">
        <v>45009.83</v>
      </c>
      <c r="AF1104" s="197">
        <v>47260.32</v>
      </c>
      <c r="AG1104" s="197">
        <v>49623.34</v>
      </c>
      <c r="AH1104" s="197">
        <v>52104.51</v>
      </c>
      <c r="AI1104" s="197">
        <v>54709.74</v>
      </c>
      <c r="AJ1104" s="197">
        <v>57445.23</v>
      </c>
      <c r="AK1104" s="197">
        <v>60317.49</v>
      </c>
    </row>
    <row r="1105" spans="2:37" x14ac:dyDescent="0.3">
      <c r="B1105" s="76"/>
      <c r="C1105" s="136"/>
      <c r="D1105" s="136"/>
      <c r="Q1105" s="166"/>
      <c r="AC1105" s="197">
        <v>1101</v>
      </c>
      <c r="AD1105" s="197">
        <v>40325</v>
      </c>
      <c r="AE1105" s="197">
        <v>42341.25</v>
      </c>
      <c r="AF1105" s="197">
        <v>44458.31</v>
      </c>
      <c r="AG1105" s="197">
        <v>46681.23</v>
      </c>
      <c r="AH1105" s="197">
        <v>49015.29</v>
      </c>
      <c r="AI1105" s="197">
        <v>51466.05</v>
      </c>
      <c r="AJ1105" s="197">
        <v>54039.35</v>
      </c>
      <c r="AK1105" s="197">
        <v>56741.32</v>
      </c>
    </row>
    <row r="1106" spans="2:37" x14ac:dyDescent="0.3">
      <c r="B1106" s="76"/>
      <c r="C1106" s="136"/>
      <c r="D1106" s="136"/>
      <c r="Q1106" s="166"/>
      <c r="AC1106" s="197">
        <v>1102</v>
      </c>
      <c r="AD1106" s="197">
        <v>37371</v>
      </c>
      <c r="AE1106" s="197">
        <v>39239.550000000003</v>
      </c>
      <c r="AF1106" s="197">
        <v>41201.53</v>
      </c>
      <c r="AG1106" s="197">
        <v>43261.61</v>
      </c>
      <c r="AH1106" s="197">
        <v>45424.69</v>
      </c>
      <c r="AI1106" s="197">
        <v>47695.92</v>
      </c>
      <c r="AJ1106" s="197">
        <v>50080.72</v>
      </c>
      <c r="AK1106" s="197">
        <v>52584.76</v>
      </c>
    </row>
    <row r="1107" spans="2:37" x14ac:dyDescent="0.3">
      <c r="B1107" s="76"/>
      <c r="C1107" s="136"/>
      <c r="D1107" s="136"/>
      <c r="Q1107" s="166"/>
      <c r="AC1107" s="197">
        <v>1103</v>
      </c>
      <c r="AD1107" s="197">
        <v>34175.5</v>
      </c>
      <c r="AE1107" s="197">
        <v>35884.28</v>
      </c>
      <c r="AF1107" s="197">
        <v>37678.49</v>
      </c>
      <c r="AG1107" s="197">
        <v>39562.410000000003</v>
      </c>
      <c r="AH1107" s="197">
        <v>41540.53</v>
      </c>
      <c r="AI1107" s="197">
        <v>43617.56</v>
      </c>
      <c r="AJ1107" s="197">
        <v>45798.44</v>
      </c>
      <c r="AK1107" s="197">
        <v>48088.36</v>
      </c>
    </row>
    <row r="1108" spans="2:37" x14ac:dyDescent="0.3">
      <c r="B1108" s="76"/>
      <c r="C1108" s="136"/>
      <c r="D1108" s="136"/>
      <c r="Q1108" s="166"/>
      <c r="AC1108" s="197">
        <v>1104</v>
      </c>
      <c r="AD1108" s="197">
        <v>30964</v>
      </c>
      <c r="AE1108" s="197">
        <v>32512.2</v>
      </c>
      <c r="AF1108" s="197">
        <v>34137.81</v>
      </c>
      <c r="AG1108" s="197">
        <v>35844.699999999997</v>
      </c>
      <c r="AH1108" s="197">
        <v>37636.94</v>
      </c>
      <c r="AI1108" s="197">
        <v>39518.79</v>
      </c>
      <c r="AJ1108" s="197">
        <v>41494.730000000003</v>
      </c>
      <c r="AK1108" s="197">
        <v>43569.47</v>
      </c>
    </row>
    <row r="1109" spans="2:37" x14ac:dyDescent="0.3">
      <c r="B1109" s="76"/>
      <c r="C1109" s="136"/>
      <c r="D1109" s="136"/>
      <c r="Q1109" s="166"/>
      <c r="AC1109" s="197">
        <v>1105</v>
      </c>
      <c r="AD1109" s="197">
        <v>30570</v>
      </c>
      <c r="AE1109" s="197">
        <v>32098.5</v>
      </c>
      <c r="AF1109" s="197">
        <v>33703.43</v>
      </c>
      <c r="AG1109" s="197">
        <v>35388.6</v>
      </c>
      <c r="AH1109" s="197">
        <v>37158.03</v>
      </c>
      <c r="AI1109" s="197">
        <v>39015.93</v>
      </c>
      <c r="AJ1109" s="197">
        <v>40966.730000000003</v>
      </c>
      <c r="AK1109" s="197">
        <v>43015.07</v>
      </c>
    </row>
    <row r="1110" spans="2:37" x14ac:dyDescent="0.3">
      <c r="B1110" s="76"/>
      <c r="C1110" s="136"/>
      <c r="D1110" s="136"/>
      <c r="Q1110" s="166"/>
      <c r="AC1110" s="197">
        <v>1106</v>
      </c>
      <c r="AD1110" s="197">
        <v>30973</v>
      </c>
      <c r="AE1110" s="197">
        <v>32521.65</v>
      </c>
      <c r="AF1110" s="197">
        <v>34147.730000000003</v>
      </c>
      <c r="AG1110" s="197">
        <v>35855.120000000003</v>
      </c>
      <c r="AH1110" s="197">
        <v>37647.879999999997</v>
      </c>
      <c r="AI1110" s="197">
        <v>39530.269999999997</v>
      </c>
      <c r="AJ1110" s="197">
        <v>41506.78</v>
      </c>
      <c r="AK1110" s="197">
        <v>43582.12</v>
      </c>
    </row>
    <row r="1111" spans="2:37" x14ac:dyDescent="0.3">
      <c r="B1111" s="76"/>
      <c r="C1111" s="136"/>
      <c r="D1111" s="136"/>
      <c r="Q1111" s="166"/>
      <c r="AC1111" s="197">
        <v>1107</v>
      </c>
      <c r="AD1111" s="197">
        <v>30553.5</v>
      </c>
      <c r="AE1111" s="197">
        <v>32081.18</v>
      </c>
      <c r="AF1111" s="197">
        <v>33685.24</v>
      </c>
      <c r="AG1111" s="197">
        <v>35369.5</v>
      </c>
      <c r="AH1111" s="197">
        <v>37137.980000000003</v>
      </c>
      <c r="AI1111" s="197">
        <v>38994.879999999997</v>
      </c>
      <c r="AJ1111" s="197">
        <v>40944.620000000003</v>
      </c>
      <c r="AK1111" s="197">
        <v>42991.85</v>
      </c>
    </row>
    <row r="1112" spans="2:37" x14ac:dyDescent="0.3">
      <c r="B1112" s="76"/>
      <c r="C1112" s="136"/>
      <c r="D1112" s="136"/>
      <c r="Q1112" s="166"/>
      <c r="AC1112" s="197">
        <v>1108</v>
      </c>
      <c r="AD1112" s="197">
        <v>29873.5</v>
      </c>
      <c r="AE1112" s="197">
        <v>31367.18</v>
      </c>
      <c r="AF1112" s="197">
        <v>32935.54</v>
      </c>
      <c r="AG1112" s="197">
        <v>34582.32</v>
      </c>
      <c r="AH1112" s="197">
        <v>36311.440000000002</v>
      </c>
      <c r="AI1112" s="197">
        <v>38127.01</v>
      </c>
      <c r="AJ1112" s="197">
        <v>40033.360000000001</v>
      </c>
      <c r="AK1112" s="197">
        <v>42035.03</v>
      </c>
    </row>
    <row r="1113" spans="2:37" x14ac:dyDescent="0.3">
      <c r="B1113" s="76"/>
      <c r="C1113" s="136"/>
      <c r="D1113" s="136"/>
      <c r="Q1113" s="166"/>
      <c r="AC1113" s="197">
        <v>1109</v>
      </c>
      <c r="AD1113" s="197">
        <v>29501</v>
      </c>
      <c r="AE1113" s="197">
        <v>30976.05</v>
      </c>
      <c r="AF1113" s="197">
        <v>32524.85</v>
      </c>
      <c r="AG1113" s="197">
        <v>34151.089999999997</v>
      </c>
      <c r="AH1113" s="197">
        <v>35858.639999999999</v>
      </c>
      <c r="AI1113" s="197">
        <v>37651.57</v>
      </c>
      <c r="AJ1113" s="197">
        <v>39534.15</v>
      </c>
      <c r="AK1113" s="197">
        <v>41510.86</v>
      </c>
    </row>
    <row r="1114" spans="2:37" x14ac:dyDescent="0.3">
      <c r="B1114" s="76"/>
      <c r="C1114" s="136"/>
      <c r="D1114" s="136"/>
      <c r="Q1114" s="166"/>
      <c r="AC1114" s="197">
        <v>1110</v>
      </c>
      <c r="AD1114" s="197">
        <v>30064</v>
      </c>
      <c r="AE1114" s="197">
        <v>31567.200000000001</v>
      </c>
      <c r="AF1114" s="197">
        <v>33145.56</v>
      </c>
      <c r="AG1114" s="197">
        <v>34802.839999999997</v>
      </c>
      <c r="AH1114" s="197">
        <v>36542.980000000003</v>
      </c>
      <c r="AI1114" s="197">
        <v>38370.129999999997</v>
      </c>
      <c r="AJ1114" s="197">
        <v>40288.639999999999</v>
      </c>
      <c r="AK1114" s="197">
        <v>42303.07</v>
      </c>
    </row>
    <row r="1115" spans="2:37" x14ac:dyDescent="0.3">
      <c r="B1115" s="76"/>
      <c r="C1115" s="136"/>
      <c r="D1115" s="136"/>
      <c r="Q1115" s="166"/>
      <c r="AC1115" s="197">
        <v>1111</v>
      </c>
      <c r="AD1115" s="197">
        <v>34075</v>
      </c>
      <c r="AE1115" s="197">
        <v>35778.75</v>
      </c>
      <c r="AF1115" s="197">
        <v>37567.69</v>
      </c>
      <c r="AG1115" s="197">
        <v>39446.07</v>
      </c>
      <c r="AH1115" s="197">
        <v>41418.370000000003</v>
      </c>
      <c r="AI1115" s="197">
        <v>43489.29</v>
      </c>
      <c r="AJ1115" s="197">
        <v>45663.75</v>
      </c>
      <c r="AK1115" s="197">
        <v>47946.94</v>
      </c>
    </row>
    <row r="1116" spans="2:37" x14ac:dyDescent="0.3">
      <c r="B1116" s="76"/>
      <c r="C1116" s="136"/>
      <c r="D1116" s="136"/>
      <c r="Q1116" s="166"/>
      <c r="AC1116" s="197">
        <v>1112</v>
      </c>
      <c r="AD1116" s="197">
        <v>39454</v>
      </c>
      <c r="AE1116" s="197">
        <v>41426.699999999997</v>
      </c>
      <c r="AF1116" s="197">
        <v>43498.04</v>
      </c>
      <c r="AG1116" s="197">
        <v>45672.94</v>
      </c>
      <c r="AH1116" s="197">
        <v>47956.59</v>
      </c>
      <c r="AI1116" s="197">
        <v>50354.42</v>
      </c>
      <c r="AJ1116" s="197">
        <v>52872.14</v>
      </c>
      <c r="AK1116" s="197">
        <v>55515.75</v>
      </c>
    </row>
    <row r="1117" spans="2:37" x14ac:dyDescent="0.3">
      <c r="B1117" s="76"/>
      <c r="C1117" s="136"/>
      <c r="D1117" s="136"/>
      <c r="Q1117" s="166"/>
      <c r="AC1117" s="197">
        <v>1113</v>
      </c>
      <c r="AD1117" s="197">
        <v>43363.5</v>
      </c>
      <c r="AE1117" s="197">
        <v>45531.68</v>
      </c>
      <c r="AF1117" s="197">
        <v>47808.26</v>
      </c>
      <c r="AG1117" s="197">
        <v>50198.67</v>
      </c>
      <c r="AH1117" s="197">
        <v>52708.6</v>
      </c>
      <c r="AI1117" s="197">
        <v>55344.03</v>
      </c>
      <c r="AJ1117" s="197">
        <v>58111.23</v>
      </c>
      <c r="AK1117" s="197">
        <v>61016.79</v>
      </c>
    </row>
    <row r="1118" spans="2:37" x14ac:dyDescent="0.3">
      <c r="B1118" s="76"/>
      <c r="C1118" s="136"/>
      <c r="D1118" s="136"/>
      <c r="Q1118" s="166"/>
      <c r="AC1118" s="197">
        <v>1114</v>
      </c>
      <c r="AD1118" s="197">
        <v>45270.5</v>
      </c>
      <c r="AE1118" s="197">
        <v>47534.03</v>
      </c>
      <c r="AF1118" s="197">
        <v>49910.73</v>
      </c>
      <c r="AG1118" s="197">
        <v>52406.27</v>
      </c>
      <c r="AH1118" s="197">
        <v>55026.58</v>
      </c>
      <c r="AI1118" s="197">
        <v>57777.91</v>
      </c>
      <c r="AJ1118" s="197">
        <v>60666.81</v>
      </c>
      <c r="AK1118" s="197">
        <v>63700.15</v>
      </c>
    </row>
    <row r="1119" spans="2:37" x14ac:dyDescent="0.3">
      <c r="B1119" s="76"/>
      <c r="C1119" s="136"/>
      <c r="D1119" s="136"/>
      <c r="Q1119" s="166"/>
      <c r="AC1119" s="197">
        <v>1115</v>
      </c>
      <c r="AD1119" s="197">
        <v>45640.5</v>
      </c>
      <c r="AE1119" s="197">
        <v>47922.53</v>
      </c>
      <c r="AF1119" s="197">
        <v>50318.66</v>
      </c>
      <c r="AG1119" s="197">
        <v>52834.59</v>
      </c>
      <c r="AH1119" s="197">
        <v>55476.32</v>
      </c>
      <c r="AI1119" s="197">
        <v>58250.14</v>
      </c>
      <c r="AJ1119" s="197">
        <v>61162.65</v>
      </c>
      <c r="AK1119" s="197">
        <v>64220.78</v>
      </c>
    </row>
    <row r="1120" spans="2:37" x14ac:dyDescent="0.3">
      <c r="B1120" s="76"/>
      <c r="C1120" s="136"/>
      <c r="D1120" s="136"/>
      <c r="Q1120" s="166"/>
      <c r="AC1120" s="197">
        <v>1116</v>
      </c>
      <c r="AD1120" s="197">
        <v>46198</v>
      </c>
      <c r="AE1120" s="197">
        <v>48507.9</v>
      </c>
      <c r="AF1120" s="197">
        <v>50933.3</v>
      </c>
      <c r="AG1120" s="197">
        <v>53479.97</v>
      </c>
      <c r="AH1120" s="197">
        <v>56153.97</v>
      </c>
      <c r="AI1120" s="197">
        <v>58961.67</v>
      </c>
      <c r="AJ1120" s="197">
        <v>61909.75</v>
      </c>
      <c r="AK1120" s="197">
        <v>65005.24</v>
      </c>
    </row>
    <row r="1121" spans="2:37" x14ac:dyDescent="0.3">
      <c r="B1121" s="76"/>
      <c r="C1121" s="136"/>
      <c r="D1121" s="136"/>
      <c r="Q1121" s="166"/>
      <c r="AC1121" s="197">
        <v>1117</v>
      </c>
      <c r="AD1121" s="197">
        <v>46197</v>
      </c>
      <c r="AE1121" s="197">
        <v>48506.85</v>
      </c>
      <c r="AF1121" s="197">
        <v>50932.19</v>
      </c>
      <c r="AG1121" s="197">
        <v>53478.8</v>
      </c>
      <c r="AH1121" s="197">
        <v>56152.74</v>
      </c>
      <c r="AI1121" s="197">
        <v>58960.38</v>
      </c>
      <c r="AJ1121" s="197">
        <v>61908.4</v>
      </c>
      <c r="AK1121" s="197">
        <v>65003.82</v>
      </c>
    </row>
    <row r="1122" spans="2:37" x14ac:dyDescent="0.3">
      <c r="B1122" s="76"/>
      <c r="C1122" s="136"/>
      <c r="D1122" s="136"/>
      <c r="Q1122" s="166"/>
      <c r="AC1122" s="197">
        <v>1118</v>
      </c>
      <c r="AD1122" s="197">
        <v>45716.5</v>
      </c>
      <c r="AE1122" s="197">
        <v>48002.33</v>
      </c>
      <c r="AF1122" s="197">
        <v>50402.45</v>
      </c>
      <c r="AG1122" s="197">
        <v>52922.57</v>
      </c>
      <c r="AH1122" s="197">
        <v>55568.7</v>
      </c>
      <c r="AI1122" s="197">
        <v>58347.14</v>
      </c>
      <c r="AJ1122" s="197">
        <v>61264.5</v>
      </c>
      <c r="AK1122" s="197">
        <v>64327.73</v>
      </c>
    </row>
    <row r="1123" spans="2:37" x14ac:dyDescent="0.3">
      <c r="B1123" s="76"/>
      <c r="C1123" s="136"/>
      <c r="D1123" s="136"/>
      <c r="Q1123" s="166"/>
      <c r="AC1123" s="197">
        <v>1119</v>
      </c>
      <c r="AD1123" s="197">
        <v>45453.5</v>
      </c>
      <c r="AE1123" s="197">
        <v>47726.18</v>
      </c>
      <c r="AF1123" s="197">
        <v>50112.49</v>
      </c>
      <c r="AG1123" s="197">
        <v>52618.11</v>
      </c>
      <c r="AH1123" s="197">
        <v>55249.02</v>
      </c>
      <c r="AI1123" s="197">
        <v>58011.47</v>
      </c>
      <c r="AJ1123" s="197">
        <v>60912.04</v>
      </c>
      <c r="AK1123" s="197">
        <v>63957.64</v>
      </c>
    </row>
    <row r="1124" spans="2:37" x14ac:dyDescent="0.3">
      <c r="B1124" s="76"/>
      <c r="C1124" s="136"/>
      <c r="D1124" s="136"/>
      <c r="Q1124" s="166"/>
      <c r="AC1124" s="197">
        <v>1120</v>
      </c>
      <c r="AD1124" s="197">
        <v>45530.5</v>
      </c>
      <c r="AE1124" s="197">
        <v>47807.03</v>
      </c>
      <c r="AF1124" s="197">
        <v>50197.38</v>
      </c>
      <c r="AG1124" s="197">
        <v>52707.25</v>
      </c>
      <c r="AH1124" s="197">
        <v>55342.61</v>
      </c>
      <c r="AI1124" s="197">
        <v>58109.74</v>
      </c>
      <c r="AJ1124" s="197">
        <v>61015.23</v>
      </c>
      <c r="AK1124" s="197">
        <v>64065.99</v>
      </c>
    </row>
    <row r="1125" spans="2:37" x14ac:dyDescent="0.3">
      <c r="B1125" s="76"/>
      <c r="C1125" s="136"/>
      <c r="D1125" s="136"/>
      <c r="Q1125" s="166"/>
      <c r="AC1125" s="197">
        <v>1121</v>
      </c>
      <c r="AD1125" s="197">
        <v>46467.5</v>
      </c>
      <c r="AE1125" s="197">
        <v>48790.879999999997</v>
      </c>
      <c r="AF1125" s="197">
        <v>51230.42</v>
      </c>
      <c r="AG1125" s="197">
        <v>53791.94</v>
      </c>
      <c r="AH1125" s="197">
        <v>56481.54</v>
      </c>
      <c r="AI1125" s="197">
        <v>59305.62</v>
      </c>
      <c r="AJ1125" s="197">
        <v>62270.9</v>
      </c>
      <c r="AK1125" s="197">
        <v>65384.45</v>
      </c>
    </row>
    <row r="1126" spans="2:37" x14ac:dyDescent="0.3">
      <c r="B1126" s="76"/>
      <c r="C1126" s="136"/>
      <c r="D1126" s="136"/>
      <c r="Q1126" s="166"/>
      <c r="AC1126" s="197">
        <v>1122</v>
      </c>
      <c r="AD1126" s="197">
        <v>49348</v>
      </c>
      <c r="AE1126" s="197">
        <v>51815.4</v>
      </c>
      <c r="AF1126" s="197">
        <v>54406.17</v>
      </c>
      <c r="AG1126" s="197">
        <v>57126.48</v>
      </c>
      <c r="AH1126" s="197">
        <v>59982.8</v>
      </c>
      <c r="AI1126" s="197">
        <v>62981.94</v>
      </c>
      <c r="AJ1126" s="197">
        <v>66131.039999999994</v>
      </c>
      <c r="AK1126" s="197">
        <v>69437.59</v>
      </c>
    </row>
    <row r="1127" spans="2:37" x14ac:dyDescent="0.3">
      <c r="B1127" s="76"/>
      <c r="C1127" s="136"/>
      <c r="D1127" s="136"/>
      <c r="Q1127" s="166"/>
      <c r="AC1127" s="197">
        <v>1123</v>
      </c>
      <c r="AD1127" s="197">
        <v>50598.5</v>
      </c>
      <c r="AE1127" s="197">
        <v>53128.43</v>
      </c>
      <c r="AF1127" s="197">
        <v>55784.85</v>
      </c>
      <c r="AG1127" s="197">
        <v>58574.09</v>
      </c>
      <c r="AH1127" s="197">
        <v>61502.79</v>
      </c>
      <c r="AI1127" s="197">
        <v>64577.93</v>
      </c>
      <c r="AJ1127" s="197">
        <v>67806.83</v>
      </c>
      <c r="AK1127" s="197">
        <v>71197.17</v>
      </c>
    </row>
    <row r="1128" spans="2:37" x14ac:dyDescent="0.3">
      <c r="B1128" s="76"/>
      <c r="C1128" s="136"/>
      <c r="D1128" s="136"/>
      <c r="Q1128" s="166"/>
      <c r="AC1128" s="197">
        <v>1124</v>
      </c>
      <c r="AD1128" s="197">
        <v>48739</v>
      </c>
      <c r="AE1128" s="197">
        <v>51175.95</v>
      </c>
      <c r="AF1128" s="197">
        <v>53734.75</v>
      </c>
      <c r="AG1128" s="197">
        <v>56421.49</v>
      </c>
      <c r="AH1128" s="197">
        <v>59242.559999999998</v>
      </c>
      <c r="AI1128" s="197">
        <v>62204.69</v>
      </c>
      <c r="AJ1128" s="197">
        <v>65314.92</v>
      </c>
      <c r="AK1128" s="197">
        <v>68580.67</v>
      </c>
    </row>
    <row r="1129" spans="2:37" x14ac:dyDescent="0.3">
      <c r="B1129" s="76"/>
      <c r="C1129" s="136"/>
      <c r="D1129" s="136"/>
      <c r="Q1129" s="166"/>
      <c r="AC1129" s="197">
        <v>1125</v>
      </c>
      <c r="AD1129" s="197">
        <v>45671.5</v>
      </c>
      <c r="AE1129" s="197">
        <v>47955.08</v>
      </c>
      <c r="AF1129" s="197">
        <v>50352.83</v>
      </c>
      <c r="AG1129" s="197">
        <v>52870.47</v>
      </c>
      <c r="AH1129" s="197">
        <v>55513.99</v>
      </c>
      <c r="AI1129" s="197">
        <v>58289.69</v>
      </c>
      <c r="AJ1129" s="197">
        <v>61204.17</v>
      </c>
      <c r="AK1129" s="197">
        <v>64264.38</v>
      </c>
    </row>
    <row r="1130" spans="2:37" x14ac:dyDescent="0.3">
      <c r="B1130" s="76"/>
      <c r="C1130" s="136"/>
      <c r="D1130" s="136"/>
      <c r="Q1130" s="166"/>
      <c r="AC1130" s="197">
        <v>1126</v>
      </c>
      <c r="AD1130" s="197">
        <v>41748</v>
      </c>
      <c r="AE1130" s="197">
        <v>43835.4</v>
      </c>
      <c r="AF1130" s="197">
        <v>46027.17</v>
      </c>
      <c r="AG1130" s="197">
        <v>48328.53</v>
      </c>
      <c r="AH1130" s="197">
        <v>50744.959999999999</v>
      </c>
      <c r="AI1130" s="197">
        <v>53282.21</v>
      </c>
      <c r="AJ1130" s="197">
        <v>55946.32</v>
      </c>
      <c r="AK1130" s="197">
        <v>58743.64</v>
      </c>
    </row>
    <row r="1131" spans="2:37" x14ac:dyDescent="0.3">
      <c r="B1131" s="76"/>
      <c r="C1131" s="136"/>
      <c r="D1131" s="136"/>
      <c r="Q1131" s="166"/>
      <c r="AC1131" s="197">
        <v>1127</v>
      </c>
      <c r="AD1131" s="197">
        <v>37273.5</v>
      </c>
      <c r="AE1131" s="197">
        <v>39137.18</v>
      </c>
      <c r="AF1131" s="197">
        <v>41094.04</v>
      </c>
      <c r="AG1131" s="197">
        <v>43148.74</v>
      </c>
      <c r="AH1131" s="197">
        <v>45306.18</v>
      </c>
      <c r="AI1131" s="197">
        <v>47571.49</v>
      </c>
      <c r="AJ1131" s="197">
        <v>49950.06</v>
      </c>
      <c r="AK1131" s="197">
        <v>52447.56</v>
      </c>
    </row>
    <row r="1132" spans="2:37" x14ac:dyDescent="0.3">
      <c r="B1132" s="76"/>
      <c r="C1132" s="136"/>
      <c r="D1132" s="136"/>
      <c r="Q1132" s="166"/>
      <c r="AC1132" s="197">
        <v>1128</v>
      </c>
      <c r="AD1132" s="197">
        <v>33279</v>
      </c>
      <c r="AE1132" s="197">
        <v>34942.949999999997</v>
      </c>
      <c r="AF1132" s="197">
        <v>36690.1</v>
      </c>
      <c r="AG1132" s="197">
        <v>38524.61</v>
      </c>
      <c r="AH1132" s="197">
        <v>40450.839999999997</v>
      </c>
      <c r="AI1132" s="197">
        <v>42473.38</v>
      </c>
      <c r="AJ1132" s="197">
        <v>44597.05</v>
      </c>
      <c r="AK1132" s="197">
        <v>46826.9</v>
      </c>
    </row>
    <row r="1133" spans="2:37" x14ac:dyDescent="0.3">
      <c r="B1133" s="76"/>
      <c r="C1133" s="136"/>
      <c r="D1133" s="136"/>
      <c r="Q1133" s="166"/>
      <c r="AC1133" s="197">
        <v>1129</v>
      </c>
      <c r="AD1133" s="197">
        <v>33610.5</v>
      </c>
      <c r="AE1133" s="197">
        <v>35291.03</v>
      </c>
      <c r="AF1133" s="197">
        <v>37055.58</v>
      </c>
      <c r="AG1133" s="197">
        <v>38908.36</v>
      </c>
      <c r="AH1133" s="197">
        <v>40853.78</v>
      </c>
      <c r="AI1133" s="197">
        <v>42896.47</v>
      </c>
      <c r="AJ1133" s="197">
        <v>45041.29</v>
      </c>
      <c r="AK1133" s="197">
        <v>47293.35</v>
      </c>
    </row>
    <row r="1134" spans="2:37" x14ac:dyDescent="0.3">
      <c r="B1134" s="76"/>
      <c r="C1134" s="136"/>
      <c r="D1134" s="136"/>
      <c r="Q1134" s="166"/>
      <c r="AC1134" s="197">
        <v>1130</v>
      </c>
      <c r="AD1134" s="197">
        <v>33289</v>
      </c>
      <c r="AE1134" s="197">
        <v>34953.449999999997</v>
      </c>
      <c r="AF1134" s="197">
        <v>36701.120000000003</v>
      </c>
      <c r="AG1134" s="197">
        <v>38536.18</v>
      </c>
      <c r="AH1134" s="197">
        <v>40462.99</v>
      </c>
      <c r="AI1134" s="197">
        <v>42486.14</v>
      </c>
      <c r="AJ1134" s="197">
        <v>44610.45</v>
      </c>
      <c r="AK1134" s="197">
        <v>46840.97</v>
      </c>
    </row>
    <row r="1135" spans="2:37" x14ac:dyDescent="0.3">
      <c r="B1135" s="76"/>
      <c r="C1135" s="136"/>
      <c r="D1135" s="136"/>
      <c r="Q1135" s="166"/>
      <c r="AC1135" s="197">
        <v>1131</v>
      </c>
      <c r="AD1135" s="197">
        <v>32469</v>
      </c>
      <c r="AE1135" s="197">
        <v>34092.449999999997</v>
      </c>
      <c r="AF1135" s="197">
        <v>35797.07</v>
      </c>
      <c r="AG1135" s="197">
        <v>37586.92</v>
      </c>
      <c r="AH1135" s="197">
        <v>39466.269999999997</v>
      </c>
      <c r="AI1135" s="197">
        <v>41439.58</v>
      </c>
      <c r="AJ1135" s="197">
        <v>43511.56</v>
      </c>
      <c r="AK1135" s="197">
        <v>45687.14</v>
      </c>
    </row>
    <row r="1136" spans="2:37" x14ac:dyDescent="0.3">
      <c r="B1136" s="76"/>
      <c r="C1136" s="136"/>
      <c r="D1136" s="136"/>
      <c r="Q1136" s="166"/>
      <c r="AC1136" s="197">
        <v>1132</v>
      </c>
      <c r="AD1136" s="197">
        <v>31757</v>
      </c>
      <c r="AE1136" s="197">
        <v>33344.85</v>
      </c>
      <c r="AF1136" s="197">
        <v>35012.089999999997</v>
      </c>
      <c r="AG1136" s="197">
        <v>36762.69</v>
      </c>
      <c r="AH1136" s="197">
        <v>38600.82</v>
      </c>
      <c r="AI1136" s="197">
        <v>40530.86</v>
      </c>
      <c r="AJ1136" s="197">
        <v>42557.4</v>
      </c>
      <c r="AK1136" s="197">
        <v>44685.27</v>
      </c>
    </row>
    <row r="1137" spans="2:37" x14ac:dyDescent="0.3">
      <c r="B1137" s="76"/>
      <c r="C1137" s="136"/>
      <c r="D1137" s="136"/>
      <c r="Q1137" s="166"/>
      <c r="AC1137" s="197">
        <v>1133</v>
      </c>
      <c r="AD1137" s="197">
        <v>31013.5</v>
      </c>
      <c r="AE1137" s="197">
        <v>32564.18</v>
      </c>
      <c r="AF1137" s="197">
        <v>34192.39</v>
      </c>
      <c r="AG1137" s="197">
        <v>35902.01</v>
      </c>
      <c r="AH1137" s="197">
        <v>37697.11</v>
      </c>
      <c r="AI1137" s="197">
        <v>39581.97</v>
      </c>
      <c r="AJ1137" s="197">
        <v>41561.07</v>
      </c>
      <c r="AK1137" s="197">
        <v>43639.12</v>
      </c>
    </row>
    <row r="1138" spans="2:37" x14ac:dyDescent="0.3">
      <c r="B1138" s="76"/>
      <c r="C1138" s="136"/>
      <c r="D1138" s="136"/>
      <c r="Q1138" s="166"/>
      <c r="AC1138" s="197">
        <v>1134</v>
      </c>
      <c r="AD1138" s="197">
        <v>32057.5</v>
      </c>
      <c r="AE1138" s="197">
        <v>33660.379999999997</v>
      </c>
      <c r="AF1138" s="197">
        <v>35343.4</v>
      </c>
      <c r="AG1138" s="197">
        <v>37110.57</v>
      </c>
      <c r="AH1138" s="197">
        <v>38966.1</v>
      </c>
      <c r="AI1138" s="197">
        <v>40914.410000000003</v>
      </c>
      <c r="AJ1138" s="197">
        <v>42960.13</v>
      </c>
      <c r="AK1138" s="197">
        <v>45108.14</v>
      </c>
    </row>
    <row r="1139" spans="2:37" x14ac:dyDescent="0.3">
      <c r="B1139" s="76"/>
      <c r="C1139" s="136"/>
      <c r="D1139" s="136"/>
      <c r="Q1139" s="166"/>
      <c r="AC1139" s="197">
        <v>1135</v>
      </c>
      <c r="AD1139" s="197">
        <v>35734.5</v>
      </c>
      <c r="AE1139" s="197">
        <v>37521.230000000003</v>
      </c>
      <c r="AF1139" s="197">
        <v>39397.29</v>
      </c>
      <c r="AG1139" s="197">
        <v>41367.15</v>
      </c>
      <c r="AH1139" s="197">
        <v>43435.51</v>
      </c>
      <c r="AI1139" s="197">
        <v>45607.29</v>
      </c>
      <c r="AJ1139" s="197">
        <v>47887.65</v>
      </c>
      <c r="AK1139" s="197">
        <v>50282.03</v>
      </c>
    </row>
    <row r="1140" spans="2:37" x14ac:dyDescent="0.3">
      <c r="B1140" s="76"/>
      <c r="C1140" s="136"/>
      <c r="D1140" s="136"/>
      <c r="Q1140" s="166"/>
      <c r="AC1140" s="197">
        <v>1136</v>
      </c>
      <c r="AD1140" s="197">
        <v>40355</v>
      </c>
      <c r="AE1140" s="197">
        <v>42372.75</v>
      </c>
      <c r="AF1140" s="197">
        <v>44491.39</v>
      </c>
      <c r="AG1140" s="197">
        <v>46715.96</v>
      </c>
      <c r="AH1140" s="197">
        <v>49051.76</v>
      </c>
      <c r="AI1140" s="197">
        <v>51504.35</v>
      </c>
      <c r="AJ1140" s="197">
        <v>54079.57</v>
      </c>
      <c r="AK1140" s="197">
        <v>56783.55</v>
      </c>
    </row>
    <row r="1141" spans="2:37" x14ac:dyDescent="0.3">
      <c r="B1141" s="76"/>
      <c r="C1141" s="136"/>
      <c r="D1141" s="136"/>
      <c r="Q1141" s="166"/>
      <c r="AC1141" s="197">
        <v>1137</v>
      </c>
      <c r="AD1141" s="197">
        <v>43198</v>
      </c>
      <c r="AE1141" s="197">
        <v>45357.9</v>
      </c>
      <c r="AF1141" s="197">
        <v>47625.8</v>
      </c>
      <c r="AG1141" s="197">
        <v>50007.09</v>
      </c>
      <c r="AH1141" s="197">
        <v>52507.44</v>
      </c>
      <c r="AI1141" s="197">
        <v>55132.81</v>
      </c>
      <c r="AJ1141" s="197">
        <v>57889.45</v>
      </c>
      <c r="AK1141" s="197">
        <v>60783.92</v>
      </c>
    </row>
    <row r="1142" spans="2:37" x14ac:dyDescent="0.3">
      <c r="B1142" s="76"/>
      <c r="C1142" s="136"/>
      <c r="D1142" s="136"/>
      <c r="Q1142" s="166"/>
      <c r="AC1142" s="197">
        <v>1138</v>
      </c>
      <c r="AD1142" s="197">
        <v>44103</v>
      </c>
      <c r="AE1142" s="197">
        <v>46308.15</v>
      </c>
      <c r="AF1142" s="197">
        <v>48623.56</v>
      </c>
      <c r="AG1142" s="197">
        <v>51054.74</v>
      </c>
      <c r="AH1142" s="197">
        <v>53607.48</v>
      </c>
      <c r="AI1142" s="197">
        <v>56287.85</v>
      </c>
      <c r="AJ1142" s="197">
        <v>59102.239999999998</v>
      </c>
      <c r="AK1142" s="197">
        <v>62057.35</v>
      </c>
    </row>
    <row r="1143" spans="2:37" x14ac:dyDescent="0.3">
      <c r="B1143" s="76"/>
      <c r="C1143" s="136"/>
      <c r="D1143" s="136"/>
      <c r="Q1143" s="166"/>
      <c r="AC1143" s="197">
        <v>1139</v>
      </c>
      <c r="AD1143" s="197">
        <v>43268</v>
      </c>
      <c r="AE1143" s="197">
        <v>45431.4</v>
      </c>
      <c r="AF1143" s="197">
        <v>47702.97</v>
      </c>
      <c r="AG1143" s="197">
        <v>50088.12</v>
      </c>
      <c r="AH1143" s="197">
        <v>52592.53</v>
      </c>
      <c r="AI1143" s="197">
        <v>55222.16</v>
      </c>
      <c r="AJ1143" s="197">
        <v>57983.27</v>
      </c>
      <c r="AK1143" s="197">
        <v>60882.43</v>
      </c>
    </row>
    <row r="1144" spans="2:37" x14ac:dyDescent="0.3">
      <c r="B1144" s="76"/>
      <c r="C1144" s="136"/>
      <c r="D1144" s="136"/>
      <c r="Q1144" s="166"/>
      <c r="AC1144" s="197">
        <v>1140</v>
      </c>
      <c r="AD1144" s="197">
        <v>42412</v>
      </c>
      <c r="AE1144" s="197">
        <v>44532.6</v>
      </c>
      <c r="AF1144" s="197">
        <v>46759.23</v>
      </c>
      <c r="AG1144" s="197">
        <v>49097.19</v>
      </c>
      <c r="AH1144" s="197">
        <v>51552.05</v>
      </c>
      <c r="AI1144" s="197">
        <v>54129.65</v>
      </c>
      <c r="AJ1144" s="197">
        <v>56836.13</v>
      </c>
      <c r="AK1144" s="197">
        <v>59677.94</v>
      </c>
    </row>
    <row r="1145" spans="2:37" x14ac:dyDescent="0.3">
      <c r="B1145" s="76"/>
      <c r="C1145" s="136"/>
      <c r="D1145" s="136"/>
      <c r="Q1145" s="166"/>
      <c r="AC1145" s="197">
        <v>1141</v>
      </c>
      <c r="AD1145" s="197">
        <v>41870</v>
      </c>
      <c r="AE1145" s="197">
        <v>43963.5</v>
      </c>
      <c r="AF1145" s="197">
        <v>46161.68</v>
      </c>
      <c r="AG1145" s="197">
        <v>48469.760000000002</v>
      </c>
      <c r="AH1145" s="197">
        <v>50893.25</v>
      </c>
      <c r="AI1145" s="197">
        <v>53437.91</v>
      </c>
      <c r="AJ1145" s="197">
        <v>56109.81</v>
      </c>
      <c r="AK1145" s="197">
        <v>58915.3</v>
      </c>
    </row>
    <row r="1146" spans="2:37" x14ac:dyDescent="0.3">
      <c r="B1146" s="76"/>
      <c r="C1146" s="136"/>
      <c r="D1146" s="136"/>
      <c r="Q1146" s="166"/>
      <c r="AC1146" s="197">
        <v>1142</v>
      </c>
      <c r="AD1146" s="197">
        <v>41401.5</v>
      </c>
      <c r="AE1146" s="197">
        <v>43471.58</v>
      </c>
      <c r="AF1146" s="197">
        <v>45645.16</v>
      </c>
      <c r="AG1146" s="197">
        <v>47927.42</v>
      </c>
      <c r="AH1146" s="197">
        <v>50323.79</v>
      </c>
      <c r="AI1146" s="197">
        <v>52839.98</v>
      </c>
      <c r="AJ1146" s="197">
        <v>55481.98</v>
      </c>
      <c r="AK1146" s="197">
        <v>58256.08</v>
      </c>
    </row>
    <row r="1147" spans="2:37" x14ac:dyDescent="0.3">
      <c r="B1147" s="76"/>
      <c r="C1147" s="136"/>
      <c r="D1147" s="136"/>
      <c r="Q1147" s="166"/>
      <c r="AC1147" s="197">
        <v>1143</v>
      </c>
      <c r="AD1147" s="197">
        <v>41451.5</v>
      </c>
      <c r="AE1147" s="197">
        <v>43524.08</v>
      </c>
      <c r="AF1147" s="197">
        <v>45700.28</v>
      </c>
      <c r="AG1147" s="197">
        <v>47985.29</v>
      </c>
      <c r="AH1147" s="197">
        <v>50384.55</v>
      </c>
      <c r="AI1147" s="197">
        <v>52903.78</v>
      </c>
      <c r="AJ1147" s="197">
        <v>55548.97</v>
      </c>
      <c r="AK1147" s="197">
        <v>58326.42</v>
      </c>
    </row>
    <row r="1148" spans="2:37" x14ac:dyDescent="0.3">
      <c r="B1148" s="76"/>
      <c r="C1148" s="136"/>
      <c r="D1148" s="136"/>
      <c r="Q1148" s="166"/>
      <c r="AC1148" s="197">
        <v>1144</v>
      </c>
      <c r="AD1148" s="197">
        <v>42267</v>
      </c>
      <c r="AE1148" s="197">
        <v>44380.35</v>
      </c>
      <c r="AF1148" s="197">
        <v>46599.37</v>
      </c>
      <c r="AG1148" s="197">
        <v>48929.34</v>
      </c>
      <c r="AH1148" s="197">
        <v>51375.81</v>
      </c>
      <c r="AI1148" s="197">
        <v>53944.6</v>
      </c>
      <c r="AJ1148" s="197">
        <v>56641.83</v>
      </c>
      <c r="AK1148" s="197">
        <v>59473.919999999998</v>
      </c>
    </row>
    <row r="1149" spans="2:37" x14ac:dyDescent="0.3">
      <c r="B1149" s="76"/>
      <c r="C1149" s="136"/>
      <c r="D1149" s="136"/>
      <c r="Q1149" s="166"/>
      <c r="AC1149" s="197">
        <v>1145</v>
      </c>
      <c r="AD1149" s="197">
        <v>44103.5</v>
      </c>
      <c r="AE1149" s="197">
        <v>46308.68</v>
      </c>
      <c r="AF1149" s="197">
        <v>48624.11</v>
      </c>
      <c r="AG1149" s="197">
        <v>51055.32</v>
      </c>
      <c r="AH1149" s="197">
        <v>53608.09</v>
      </c>
      <c r="AI1149" s="197">
        <v>56288.49</v>
      </c>
      <c r="AJ1149" s="197">
        <v>59102.91</v>
      </c>
      <c r="AK1149" s="197">
        <v>62058.06</v>
      </c>
    </row>
    <row r="1150" spans="2:37" x14ac:dyDescent="0.3">
      <c r="B1150" s="76"/>
      <c r="C1150" s="136"/>
      <c r="D1150" s="136"/>
      <c r="Q1150" s="166"/>
      <c r="AC1150" s="197">
        <v>1146</v>
      </c>
      <c r="AD1150" s="197">
        <v>47793.5</v>
      </c>
      <c r="AE1150" s="197">
        <v>50183.18</v>
      </c>
      <c r="AF1150" s="197">
        <v>52692.34</v>
      </c>
      <c r="AG1150" s="197">
        <v>55326.96</v>
      </c>
      <c r="AH1150" s="197">
        <v>58093.31</v>
      </c>
      <c r="AI1150" s="197">
        <v>60997.98</v>
      </c>
      <c r="AJ1150" s="197">
        <v>64047.88</v>
      </c>
      <c r="AK1150" s="197">
        <v>67250.27</v>
      </c>
    </row>
    <row r="1151" spans="2:37" x14ac:dyDescent="0.3">
      <c r="B1151" s="76"/>
      <c r="C1151" s="136"/>
      <c r="D1151" s="136"/>
      <c r="Q1151" s="166"/>
      <c r="AC1151" s="197">
        <v>1147</v>
      </c>
      <c r="AD1151" s="197">
        <v>50072</v>
      </c>
      <c r="AE1151" s="197">
        <v>52575.6</v>
      </c>
      <c r="AF1151" s="197">
        <v>55204.38</v>
      </c>
      <c r="AG1151" s="197">
        <v>57964.6</v>
      </c>
      <c r="AH1151" s="197">
        <v>60862.83</v>
      </c>
      <c r="AI1151" s="197">
        <v>63905.97</v>
      </c>
      <c r="AJ1151" s="197">
        <v>67101.27</v>
      </c>
      <c r="AK1151" s="197">
        <v>70456.33</v>
      </c>
    </row>
    <row r="1152" spans="2:37" x14ac:dyDescent="0.3">
      <c r="B1152" s="76"/>
      <c r="C1152" s="136"/>
      <c r="D1152" s="136"/>
      <c r="Q1152" s="166"/>
      <c r="AC1152" s="197">
        <v>1148</v>
      </c>
      <c r="AD1152" s="197">
        <v>48170.5</v>
      </c>
      <c r="AE1152" s="197">
        <v>50579.03</v>
      </c>
      <c r="AF1152" s="197">
        <v>53107.98</v>
      </c>
      <c r="AG1152" s="197">
        <v>55763.38</v>
      </c>
      <c r="AH1152" s="197">
        <v>58551.55</v>
      </c>
      <c r="AI1152" s="197">
        <v>61479.13</v>
      </c>
      <c r="AJ1152" s="197">
        <v>64553.09</v>
      </c>
      <c r="AK1152" s="197">
        <v>67780.740000000005</v>
      </c>
    </row>
    <row r="1153" spans="2:37" x14ac:dyDescent="0.3">
      <c r="B1153" s="76"/>
      <c r="C1153" s="136"/>
      <c r="D1153" s="136"/>
      <c r="Q1153" s="166"/>
      <c r="AC1153" s="197">
        <v>1149</v>
      </c>
      <c r="AD1153" s="197">
        <v>45264</v>
      </c>
      <c r="AE1153" s="197">
        <v>47527.199999999997</v>
      </c>
      <c r="AF1153" s="197">
        <v>49903.56</v>
      </c>
      <c r="AG1153" s="197">
        <v>52398.74</v>
      </c>
      <c r="AH1153" s="197">
        <v>55018.68</v>
      </c>
      <c r="AI1153" s="197">
        <v>57769.61</v>
      </c>
      <c r="AJ1153" s="197">
        <v>60658.09</v>
      </c>
      <c r="AK1153" s="197">
        <v>63690.99</v>
      </c>
    </row>
    <row r="1154" spans="2:37" x14ac:dyDescent="0.3">
      <c r="B1154" s="76"/>
      <c r="C1154" s="136"/>
      <c r="D1154" s="136"/>
      <c r="Q1154" s="166"/>
      <c r="AC1154" s="197">
        <v>1150</v>
      </c>
      <c r="AD1154" s="197">
        <v>41251</v>
      </c>
      <c r="AE1154" s="197">
        <v>43313.55</v>
      </c>
      <c r="AF1154" s="197">
        <v>45479.23</v>
      </c>
      <c r="AG1154" s="197">
        <v>47753.19</v>
      </c>
      <c r="AH1154" s="197">
        <v>50140.85</v>
      </c>
      <c r="AI1154" s="197">
        <v>52647.89</v>
      </c>
      <c r="AJ1154" s="197">
        <v>55280.28</v>
      </c>
      <c r="AK1154" s="197">
        <v>58044.29</v>
      </c>
    </row>
    <row r="1155" spans="2:37" x14ac:dyDescent="0.3">
      <c r="B1155" s="76"/>
      <c r="C1155" s="136"/>
      <c r="D1155" s="136"/>
      <c r="Q1155" s="166"/>
      <c r="AC1155" s="197">
        <v>1151</v>
      </c>
      <c r="AD1155" s="197">
        <v>36506.5</v>
      </c>
      <c r="AE1155" s="197">
        <v>38331.83</v>
      </c>
      <c r="AF1155" s="197">
        <v>40248.42</v>
      </c>
      <c r="AG1155" s="197">
        <v>42260.84</v>
      </c>
      <c r="AH1155" s="197">
        <v>44373.88</v>
      </c>
      <c r="AI1155" s="197">
        <v>46592.57</v>
      </c>
      <c r="AJ1155" s="197">
        <v>48922.2</v>
      </c>
      <c r="AK1155" s="197">
        <v>51368.31</v>
      </c>
    </row>
    <row r="1156" spans="2:37" x14ac:dyDescent="0.3">
      <c r="B1156" s="76"/>
      <c r="C1156" s="136"/>
      <c r="D1156" s="136"/>
      <c r="Q1156" s="166"/>
      <c r="AC1156" s="197">
        <v>1152</v>
      </c>
      <c r="AD1156" s="197">
        <v>32389</v>
      </c>
      <c r="AE1156" s="197">
        <v>34008.449999999997</v>
      </c>
      <c r="AF1156" s="197">
        <v>35708.870000000003</v>
      </c>
      <c r="AG1156" s="197">
        <v>37494.31</v>
      </c>
      <c r="AH1156" s="197">
        <v>39369.03</v>
      </c>
      <c r="AI1156" s="197">
        <v>41337.480000000003</v>
      </c>
      <c r="AJ1156" s="197">
        <v>43404.35</v>
      </c>
      <c r="AK1156" s="197">
        <v>45574.57</v>
      </c>
    </row>
    <row r="1157" spans="2:37" x14ac:dyDescent="0.3">
      <c r="B1157" s="76"/>
      <c r="C1157" s="136"/>
      <c r="D1157" s="136"/>
      <c r="Q1157" s="166"/>
      <c r="AC1157" s="197">
        <v>1153</v>
      </c>
      <c r="AD1157" s="197">
        <v>32883</v>
      </c>
      <c r="AE1157" s="197">
        <v>34527.15</v>
      </c>
      <c r="AF1157" s="197">
        <v>36253.51</v>
      </c>
      <c r="AG1157" s="197">
        <v>38066.19</v>
      </c>
      <c r="AH1157" s="197">
        <v>39969.5</v>
      </c>
      <c r="AI1157" s="197">
        <v>41967.98</v>
      </c>
      <c r="AJ1157" s="197">
        <v>44066.38</v>
      </c>
      <c r="AK1157" s="197">
        <v>46269.7</v>
      </c>
    </row>
    <row r="1158" spans="2:37" x14ac:dyDescent="0.3">
      <c r="B1158" s="76"/>
      <c r="C1158" s="136"/>
      <c r="D1158" s="136"/>
      <c r="Q1158" s="166"/>
      <c r="AC1158" s="197">
        <v>1154</v>
      </c>
      <c r="AD1158" s="197">
        <v>32623.5</v>
      </c>
      <c r="AE1158" s="197">
        <v>34254.68</v>
      </c>
      <c r="AF1158" s="197">
        <v>35967.410000000003</v>
      </c>
      <c r="AG1158" s="197">
        <v>37765.78</v>
      </c>
      <c r="AH1158" s="197">
        <v>39654.07</v>
      </c>
      <c r="AI1158" s="197">
        <v>41636.769999999997</v>
      </c>
      <c r="AJ1158" s="197">
        <v>43718.61</v>
      </c>
      <c r="AK1158" s="197">
        <v>45904.54</v>
      </c>
    </row>
    <row r="1159" spans="2:37" x14ac:dyDescent="0.3">
      <c r="B1159" s="76"/>
      <c r="C1159" s="136"/>
      <c r="D1159" s="136"/>
      <c r="Q1159" s="166"/>
      <c r="AC1159" s="197">
        <v>1155</v>
      </c>
      <c r="AD1159" s="197">
        <v>31693.5</v>
      </c>
      <c r="AE1159" s="197">
        <v>33278.18</v>
      </c>
      <c r="AF1159" s="197">
        <v>34942.089999999997</v>
      </c>
      <c r="AG1159" s="197">
        <v>36689.19</v>
      </c>
      <c r="AH1159" s="197">
        <v>38523.65</v>
      </c>
      <c r="AI1159" s="197">
        <v>40449.83</v>
      </c>
      <c r="AJ1159" s="197">
        <v>42472.32</v>
      </c>
      <c r="AK1159" s="197">
        <v>44595.94</v>
      </c>
    </row>
    <row r="1160" spans="2:37" x14ac:dyDescent="0.3">
      <c r="B1160" s="76"/>
      <c r="C1160" s="136"/>
      <c r="D1160" s="136"/>
      <c r="Q1160" s="166"/>
      <c r="AC1160" s="197">
        <v>1156</v>
      </c>
      <c r="AD1160" s="197">
        <v>30921.5</v>
      </c>
      <c r="AE1160" s="197">
        <v>32467.58</v>
      </c>
      <c r="AF1160" s="197">
        <v>34090.959999999999</v>
      </c>
      <c r="AG1160" s="197">
        <v>35795.51</v>
      </c>
      <c r="AH1160" s="197">
        <v>37585.29</v>
      </c>
      <c r="AI1160" s="197">
        <v>39464.550000000003</v>
      </c>
      <c r="AJ1160" s="197">
        <v>41437.78</v>
      </c>
      <c r="AK1160" s="197">
        <v>43509.67</v>
      </c>
    </row>
    <row r="1161" spans="2:37" x14ac:dyDescent="0.3">
      <c r="B1161" s="76"/>
      <c r="C1161" s="136"/>
      <c r="D1161" s="136"/>
      <c r="Q1161" s="166"/>
      <c r="AC1161" s="197">
        <v>1157</v>
      </c>
      <c r="AD1161" s="197">
        <v>30115.5</v>
      </c>
      <c r="AE1161" s="197">
        <v>31621.279999999999</v>
      </c>
      <c r="AF1161" s="197">
        <v>33202.339999999997</v>
      </c>
      <c r="AG1161" s="197">
        <v>34862.46</v>
      </c>
      <c r="AH1161" s="197">
        <v>36605.58</v>
      </c>
      <c r="AI1161" s="197">
        <v>38435.86</v>
      </c>
      <c r="AJ1161" s="197">
        <v>40357.65</v>
      </c>
      <c r="AK1161" s="197">
        <v>42375.53</v>
      </c>
    </row>
    <row r="1162" spans="2:37" x14ac:dyDescent="0.3">
      <c r="B1162" s="76"/>
      <c r="C1162" s="136"/>
      <c r="D1162" s="136"/>
      <c r="Q1162" s="166"/>
      <c r="AC1162" s="197">
        <v>1158</v>
      </c>
      <c r="AD1162" s="197">
        <v>30984</v>
      </c>
      <c r="AE1162" s="197">
        <v>32533.200000000001</v>
      </c>
      <c r="AF1162" s="197">
        <v>34159.86</v>
      </c>
      <c r="AG1162" s="197">
        <v>35867.85</v>
      </c>
      <c r="AH1162" s="197">
        <v>37661.24</v>
      </c>
      <c r="AI1162" s="197">
        <v>39544.300000000003</v>
      </c>
      <c r="AJ1162" s="197">
        <v>41521.519999999997</v>
      </c>
      <c r="AK1162" s="197">
        <v>43597.599999999999</v>
      </c>
    </row>
    <row r="1163" spans="2:37" x14ac:dyDescent="0.3">
      <c r="B1163" s="76"/>
      <c r="C1163" s="136"/>
      <c r="D1163" s="136"/>
      <c r="Q1163" s="166"/>
      <c r="AC1163" s="197">
        <v>1159</v>
      </c>
      <c r="AD1163" s="197">
        <v>34664.5</v>
      </c>
      <c r="AE1163" s="197">
        <v>36397.730000000003</v>
      </c>
      <c r="AF1163" s="197">
        <v>38217.620000000003</v>
      </c>
      <c r="AG1163" s="197">
        <v>40128.5</v>
      </c>
      <c r="AH1163" s="197">
        <v>42134.93</v>
      </c>
      <c r="AI1163" s="197">
        <v>44241.68</v>
      </c>
      <c r="AJ1163" s="197">
        <v>46453.760000000002</v>
      </c>
      <c r="AK1163" s="197">
        <v>48776.45</v>
      </c>
    </row>
    <row r="1164" spans="2:37" x14ac:dyDescent="0.3">
      <c r="B1164" s="76"/>
      <c r="C1164" s="136"/>
      <c r="D1164" s="136"/>
      <c r="Q1164" s="166"/>
      <c r="AC1164" s="197">
        <v>1160</v>
      </c>
      <c r="AD1164" s="197">
        <v>39454</v>
      </c>
      <c r="AE1164" s="197">
        <v>41426.699999999997</v>
      </c>
      <c r="AF1164" s="197">
        <v>43498.04</v>
      </c>
      <c r="AG1164" s="197">
        <v>45672.94</v>
      </c>
      <c r="AH1164" s="197">
        <v>47956.59</v>
      </c>
      <c r="AI1164" s="197">
        <v>50354.42</v>
      </c>
      <c r="AJ1164" s="197">
        <v>52872.14</v>
      </c>
      <c r="AK1164" s="197">
        <v>55515.75</v>
      </c>
    </row>
    <row r="1165" spans="2:37" x14ac:dyDescent="0.3">
      <c r="B1165" s="76"/>
      <c r="C1165" s="136"/>
      <c r="D1165" s="136"/>
      <c r="Q1165" s="166"/>
      <c r="AC1165" s="197">
        <v>1161</v>
      </c>
      <c r="AD1165" s="197">
        <v>42353.5</v>
      </c>
      <c r="AE1165" s="197">
        <v>44471.18</v>
      </c>
      <c r="AF1165" s="197">
        <v>46694.74</v>
      </c>
      <c r="AG1165" s="197">
        <v>49029.48</v>
      </c>
      <c r="AH1165" s="197">
        <v>51480.95</v>
      </c>
      <c r="AI1165" s="197">
        <v>54055</v>
      </c>
      <c r="AJ1165" s="197">
        <v>56757.75</v>
      </c>
      <c r="AK1165" s="197">
        <v>59595.64</v>
      </c>
    </row>
    <row r="1166" spans="2:37" x14ac:dyDescent="0.3">
      <c r="B1166" s="76"/>
      <c r="C1166" s="136"/>
      <c r="D1166" s="136"/>
      <c r="Q1166" s="166"/>
      <c r="AC1166" s="197">
        <v>1162</v>
      </c>
      <c r="AD1166" s="197">
        <v>43339.5</v>
      </c>
      <c r="AE1166" s="197">
        <v>45506.48</v>
      </c>
      <c r="AF1166" s="197">
        <v>47781.8</v>
      </c>
      <c r="AG1166" s="197">
        <v>50170.89</v>
      </c>
      <c r="AH1166" s="197">
        <v>52679.43</v>
      </c>
      <c r="AI1166" s="197">
        <v>55313.4</v>
      </c>
      <c r="AJ1166" s="197">
        <v>58079.07</v>
      </c>
      <c r="AK1166" s="197">
        <v>60983.02</v>
      </c>
    </row>
    <row r="1167" spans="2:37" x14ac:dyDescent="0.3">
      <c r="B1167" s="76"/>
      <c r="C1167" s="136"/>
      <c r="D1167" s="136"/>
      <c r="Q1167" s="166"/>
      <c r="AC1167" s="197">
        <v>1163</v>
      </c>
      <c r="AD1167" s="197">
        <v>42718.5</v>
      </c>
      <c r="AE1167" s="197">
        <v>44854.43</v>
      </c>
      <c r="AF1167" s="197">
        <v>47097.15</v>
      </c>
      <c r="AG1167" s="197">
        <v>49452.01</v>
      </c>
      <c r="AH1167" s="197">
        <v>51924.61</v>
      </c>
      <c r="AI1167" s="197">
        <v>54520.84</v>
      </c>
      <c r="AJ1167" s="197">
        <v>57246.879999999997</v>
      </c>
      <c r="AK1167" s="197">
        <v>60109.22</v>
      </c>
    </row>
    <row r="1168" spans="2:37" x14ac:dyDescent="0.3">
      <c r="B1168" s="76"/>
      <c r="C1168" s="136"/>
      <c r="D1168" s="136"/>
      <c r="Q1168" s="166"/>
      <c r="AC1168" s="197">
        <v>1164</v>
      </c>
      <c r="AD1168" s="197">
        <v>42031</v>
      </c>
      <c r="AE1168" s="197">
        <v>44132.55</v>
      </c>
      <c r="AF1168" s="197">
        <v>46339.18</v>
      </c>
      <c r="AG1168" s="197">
        <v>48656.14</v>
      </c>
      <c r="AH1168" s="197">
        <v>51088.95</v>
      </c>
      <c r="AI1168" s="197">
        <v>53643.4</v>
      </c>
      <c r="AJ1168" s="197">
        <v>56325.57</v>
      </c>
      <c r="AK1168" s="197">
        <v>59141.85</v>
      </c>
    </row>
    <row r="1169" spans="2:37" x14ac:dyDescent="0.3">
      <c r="B1169" s="76"/>
      <c r="C1169" s="136"/>
      <c r="D1169" s="136"/>
      <c r="Q1169" s="166"/>
      <c r="AC1169" s="197">
        <v>1165</v>
      </c>
      <c r="AD1169" s="197">
        <v>41794</v>
      </c>
      <c r="AE1169" s="197">
        <v>43883.7</v>
      </c>
      <c r="AF1169" s="197">
        <v>46077.89</v>
      </c>
      <c r="AG1169" s="197">
        <v>48381.78</v>
      </c>
      <c r="AH1169" s="197">
        <v>50800.87</v>
      </c>
      <c r="AI1169" s="197">
        <v>53340.91</v>
      </c>
      <c r="AJ1169" s="197">
        <v>56007.96</v>
      </c>
      <c r="AK1169" s="197">
        <v>58808.36</v>
      </c>
    </row>
    <row r="1170" spans="2:37" x14ac:dyDescent="0.3">
      <c r="B1170" s="76"/>
      <c r="C1170" s="136"/>
      <c r="D1170" s="136"/>
      <c r="Q1170" s="166"/>
      <c r="AC1170" s="197">
        <v>1166</v>
      </c>
      <c r="AD1170" s="197">
        <v>41253.5</v>
      </c>
      <c r="AE1170" s="197">
        <v>43316.18</v>
      </c>
      <c r="AF1170" s="197">
        <v>45481.99</v>
      </c>
      <c r="AG1170" s="197">
        <v>47756.09</v>
      </c>
      <c r="AH1170" s="197">
        <v>50143.89</v>
      </c>
      <c r="AI1170" s="197">
        <v>52651.08</v>
      </c>
      <c r="AJ1170" s="197">
        <v>55283.63</v>
      </c>
      <c r="AK1170" s="197">
        <v>58047.81</v>
      </c>
    </row>
    <row r="1171" spans="2:37" x14ac:dyDescent="0.3">
      <c r="B1171" s="76"/>
      <c r="C1171" s="136"/>
      <c r="D1171" s="136"/>
      <c r="Q1171" s="166"/>
      <c r="AC1171" s="197">
        <v>1167</v>
      </c>
      <c r="AD1171" s="197">
        <v>41120</v>
      </c>
      <c r="AE1171" s="197">
        <v>43176</v>
      </c>
      <c r="AF1171" s="197">
        <v>45334.8</v>
      </c>
      <c r="AG1171" s="197">
        <v>47601.54</v>
      </c>
      <c r="AH1171" s="197">
        <v>49981.62</v>
      </c>
      <c r="AI1171" s="197">
        <v>52480.7</v>
      </c>
      <c r="AJ1171" s="197">
        <v>55104.74</v>
      </c>
      <c r="AK1171" s="197">
        <v>57859.98</v>
      </c>
    </row>
    <row r="1172" spans="2:37" x14ac:dyDescent="0.3">
      <c r="B1172" s="76"/>
      <c r="C1172" s="136"/>
      <c r="D1172" s="136"/>
      <c r="Q1172" s="166"/>
      <c r="AC1172" s="197">
        <v>1168</v>
      </c>
      <c r="AD1172" s="197">
        <v>41676.5</v>
      </c>
      <c r="AE1172" s="197">
        <v>43760.33</v>
      </c>
      <c r="AF1172" s="197">
        <v>45948.35</v>
      </c>
      <c r="AG1172" s="197">
        <v>48245.77</v>
      </c>
      <c r="AH1172" s="197">
        <v>50658.06</v>
      </c>
      <c r="AI1172" s="197">
        <v>53190.96</v>
      </c>
      <c r="AJ1172" s="197">
        <v>55850.51</v>
      </c>
      <c r="AK1172" s="197">
        <v>58643.040000000001</v>
      </c>
    </row>
    <row r="1173" spans="2:37" x14ac:dyDescent="0.3">
      <c r="B1173" s="76"/>
      <c r="C1173" s="136"/>
      <c r="D1173" s="136"/>
      <c r="Q1173" s="166"/>
      <c r="AC1173" s="197">
        <v>1169</v>
      </c>
      <c r="AD1173" s="197">
        <v>43484</v>
      </c>
      <c r="AE1173" s="197">
        <v>45658.2</v>
      </c>
      <c r="AF1173" s="197">
        <v>47941.11</v>
      </c>
      <c r="AG1173" s="197">
        <v>50338.17</v>
      </c>
      <c r="AH1173" s="197">
        <v>52855.08</v>
      </c>
      <c r="AI1173" s="197">
        <v>55497.83</v>
      </c>
      <c r="AJ1173" s="197">
        <v>58272.72</v>
      </c>
      <c r="AK1173" s="197">
        <v>61186.36</v>
      </c>
    </row>
    <row r="1174" spans="2:37" x14ac:dyDescent="0.3">
      <c r="B1174" s="76"/>
      <c r="C1174" s="136"/>
      <c r="D1174" s="136"/>
      <c r="Q1174" s="166"/>
      <c r="AC1174" s="197">
        <v>1170</v>
      </c>
      <c r="AD1174" s="197">
        <v>46969.5</v>
      </c>
      <c r="AE1174" s="197">
        <v>49317.98</v>
      </c>
      <c r="AF1174" s="197">
        <v>51783.88</v>
      </c>
      <c r="AG1174" s="197">
        <v>54373.07</v>
      </c>
      <c r="AH1174" s="197">
        <v>57091.72</v>
      </c>
      <c r="AI1174" s="197">
        <v>59946.31</v>
      </c>
      <c r="AJ1174" s="197">
        <v>62943.63</v>
      </c>
      <c r="AK1174" s="197">
        <v>66090.81</v>
      </c>
    </row>
    <row r="1175" spans="2:37" x14ac:dyDescent="0.3">
      <c r="B1175" s="76"/>
      <c r="C1175" s="136"/>
      <c r="D1175" s="136"/>
      <c r="Q1175" s="166"/>
      <c r="AC1175" s="197">
        <v>1171</v>
      </c>
      <c r="AD1175" s="197">
        <v>48767</v>
      </c>
      <c r="AE1175" s="197">
        <v>51205.35</v>
      </c>
      <c r="AF1175" s="197">
        <v>53765.62</v>
      </c>
      <c r="AG1175" s="197">
        <v>56453.9</v>
      </c>
      <c r="AH1175" s="197">
        <v>59276.6</v>
      </c>
      <c r="AI1175" s="197">
        <v>62240.43</v>
      </c>
      <c r="AJ1175" s="197">
        <v>65352.45</v>
      </c>
      <c r="AK1175" s="197">
        <v>68620.070000000007</v>
      </c>
    </row>
    <row r="1176" spans="2:37" x14ac:dyDescent="0.3">
      <c r="B1176" s="76"/>
      <c r="C1176" s="136"/>
      <c r="D1176" s="136"/>
      <c r="Q1176" s="166"/>
      <c r="AC1176" s="197">
        <v>1172</v>
      </c>
      <c r="AD1176" s="197">
        <v>46626.5</v>
      </c>
      <c r="AE1176" s="197">
        <v>48957.83</v>
      </c>
      <c r="AF1176" s="197">
        <v>51405.72</v>
      </c>
      <c r="AG1176" s="197">
        <v>53976.01</v>
      </c>
      <c r="AH1176" s="197">
        <v>56674.81</v>
      </c>
      <c r="AI1176" s="197">
        <v>59508.55</v>
      </c>
      <c r="AJ1176" s="197">
        <v>62483.98</v>
      </c>
      <c r="AK1176" s="197">
        <v>65608.179999999993</v>
      </c>
    </row>
    <row r="1177" spans="2:37" x14ac:dyDescent="0.3">
      <c r="B1177" s="76"/>
      <c r="C1177" s="136"/>
      <c r="D1177" s="136"/>
      <c r="Q1177" s="166"/>
      <c r="AC1177" s="197">
        <v>1173</v>
      </c>
      <c r="AD1177" s="197">
        <v>43266</v>
      </c>
      <c r="AE1177" s="197">
        <v>45429.3</v>
      </c>
      <c r="AF1177" s="197">
        <v>47700.77</v>
      </c>
      <c r="AG1177" s="197">
        <v>50085.81</v>
      </c>
      <c r="AH1177" s="197">
        <v>52590.1</v>
      </c>
      <c r="AI1177" s="197">
        <v>55219.61</v>
      </c>
      <c r="AJ1177" s="197">
        <v>57980.59</v>
      </c>
      <c r="AK1177" s="197">
        <v>60879.62</v>
      </c>
    </row>
    <row r="1178" spans="2:37" x14ac:dyDescent="0.3">
      <c r="B1178" s="76"/>
      <c r="C1178" s="136"/>
      <c r="D1178" s="136"/>
      <c r="Q1178" s="166"/>
      <c r="AC1178" s="197">
        <v>1174</v>
      </c>
      <c r="AD1178" s="197">
        <v>39395.5</v>
      </c>
      <c r="AE1178" s="197">
        <v>41365.279999999999</v>
      </c>
      <c r="AF1178" s="197">
        <v>43433.54</v>
      </c>
      <c r="AG1178" s="197">
        <v>45605.22</v>
      </c>
      <c r="AH1178" s="197">
        <v>47885.48</v>
      </c>
      <c r="AI1178" s="197">
        <v>50279.75</v>
      </c>
      <c r="AJ1178" s="197">
        <v>52793.74</v>
      </c>
      <c r="AK1178" s="197">
        <v>55433.43</v>
      </c>
    </row>
    <row r="1179" spans="2:37" x14ac:dyDescent="0.3">
      <c r="B1179" s="76"/>
      <c r="C1179" s="136"/>
      <c r="D1179" s="136"/>
      <c r="Q1179" s="166"/>
      <c r="AC1179" s="197">
        <v>1175</v>
      </c>
      <c r="AD1179" s="197">
        <v>35215.5</v>
      </c>
      <c r="AE1179" s="197">
        <v>36976.28</v>
      </c>
      <c r="AF1179" s="197">
        <v>38825.089999999997</v>
      </c>
      <c r="AG1179" s="197">
        <v>40766.339999999997</v>
      </c>
      <c r="AH1179" s="197">
        <v>42804.66</v>
      </c>
      <c r="AI1179" s="197">
        <v>44944.89</v>
      </c>
      <c r="AJ1179" s="197">
        <v>47192.13</v>
      </c>
      <c r="AK1179" s="197">
        <v>49551.74</v>
      </c>
    </row>
    <row r="1180" spans="2:37" x14ac:dyDescent="0.3">
      <c r="B1180" s="76"/>
      <c r="C1180" s="136"/>
      <c r="D1180" s="136"/>
      <c r="Q1180" s="166"/>
      <c r="AC1180" s="197">
        <v>1176</v>
      </c>
      <c r="AD1180" s="197">
        <v>31804</v>
      </c>
      <c r="AE1180" s="197">
        <v>33394.199999999997</v>
      </c>
      <c r="AF1180" s="197">
        <v>35063.910000000003</v>
      </c>
      <c r="AG1180" s="197">
        <v>36817.11</v>
      </c>
      <c r="AH1180" s="197">
        <v>38657.97</v>
      </c>
      <c r="AI1180" s="197">
        <v>40590.870000000003</v>
      </c>
      <c r="AJ1180" s="197">
        <v>42620.41</v>
      </c>
      <c r="AK1180" s="197">
        <v>44751.43</v>
      </c>
    </row>
    <row r="1181" spans="2:37" x14ac:dyDescent="0.3">
      <c r="B1181" s="76"/>
      <c r="C1181" s="136"/>
      <c r="D1181" s="136"/>
      <c r="Q1181" s="166"/>
      <c r="AC1181" s="197">
        <v>1177</v>
      </c>
      <c r="AD1181" s="197">
        <v>31250.5</v>
      </c>
      <c r="AE1181" s="197">
        <v>32813.03</v>
      </c>
      <c r="AF1181" s="197">
        <v>34453.68</v>
      </c>
      <c r="AG1181" s="197">
        <v>36176.36</v>
      </c>
      <c r="AH1181" s="197">
        <v>37985.18</v>
      </c>
      <c r="AI1181" s="197">
        <v>39884.44</v>
      </c>
      <c r="AJ1181" s="197">
        <v>41878.660000000003</v>
      </c>
      <c r="AK1181" s="197">
        <v>43972.59</v>
      </c>
    </row>
    <row r="1182" spans="2:37" x14ac:dyDescent="0.3">
      <c r="B1182" s="76"/>
      <c r="C1182" s="136"/>
      <c r="D1182" s="136"/>
      <c r="Q1182" s="166"/>
      <c r="AC1182" s="197">
        <v>1178</v>
      </c>
      <c r="AD1182" s="197">
        <v>31352</v>
      </c>
      <c r="AE1182" s="197">
        <v>32919.599999999999</v>
      </c>
      <c r="AF1182" s="197">
        <v>34565.58</v>
      </c>
      <c r="AG1182" s="197">
        <v>36293.86</v>
      </c>
      <c r="AH1182" s="197">
        <v>38108.550000000003</v>
      </c>
      <c r="AI1182" s="197">
        <v>40013.980000000003</v>
      </c>
      <c r="AJ1182" s="197">
        <v>42014.68</v>
      </c>
      <c r="AK1182" s="197">
        <v>44115.41</v>
      </c>
    </row>
    <row r="1183" spans="2:37" x14ac:dyDescent="0.3">
      <c r="B1183" s="76"/>
      <c r="C1183" s="136"/>
      <c r="D1183" s="136"/>
      <c r="Q1183" s="166"/>
      <c r="AC1183" s="197">
        <v>1179</v>
      </c>
      <c r="AD1183" s="197">
        <v>30328.5</v>
      </c>
      <c r="AE1183" s="197">
        <v>31844.93</v>
      </c>
      <c r="AF1183" s="197">
        <v>33437.18</v>
      </c>
      <c r="AG1183" s="197">
        <v>35109.040000000001</v>
      </c>
      <c r="AH1183" s="197">
        <v>36864.49</v>
      </c>
      <c r="AI1183" s="197">
        <v>38707.71</v>
      </c>
      <c r="AJ1183" s="197">
        <v>40643.1</v>
      </c>
      <c r="AK1183" s="197">
        <v>42675.26</v>
      </c>
    </row>
    <row r="1184" spans="2:37" x14ac:dyDescent="0.3">
      <c r="B1184" s="76"/>
      <c r="C1184" s="136"/>
      <c r="D1184" s="136"/>
      <c r="Q1184" s="166"/>
      <c r="AC1184" s="197">
        <v>1180</v>
      </c>
      <c r="AD1184" s="197">
        <v>29421</v>
      </c>
      <c r="AE1184" s="197">
        <v>30892.05</v>
      </c>
      <c r="AF1184" s="197">
        <v>32436.65</v>
      </c>
      <c r="AG1184" s="197">
        <v>34058.480000000003</v>
      </c>
      <c r="AH1184" s="197">
        <v>35761.4</v>
      </c>
      <c r="AI1184" s="197">
        <v>37549.47</v>
      </c>
      <c r="AJ1184" s="197">
        <v>39426.94</v>
      </c>
      <c r="AK1184" s="197">
        <v>41398.29</v>
      </c>
    </row>
    <row r="1185" spans="2:37" x14ac:dyDescent="0.3">
      <c r="B1185" s="76"/>
      <c r="C1185" s="136"/>
      <c r="D1185" s="136"/>
      <c r="Q1185" s="166"/>
      <c r="AC1185" s="197">
        <v>1181</v>
      </c>
      <c r="AD1185" s="197">
        <v>28969.5</v>
      </c>
      <c r="AE1185" s="197">
        <v>30417.98</v>
      </c>
      <c r="AF1185" s="197">
        <v>31938.880000000001</v>
      </c>
      <c r="AG1185" s="197">
        <v>33535.82</v>
      </c>
      <c r="AH1185" s="197">
        <v>35212.61</v>
      </c>
      <c r="AI1185" s="197">
        <v>36973.24</v>
      </c>
      <c r="AJ1185" s="197">
        <v>38821.9</v>
      </c>
      <c r="AK1185" s="197">
        <v>40763</v>
      </c>
    </row>
    <row r="1186" spans="2:37" x14ac:dyDescent="0.3">
      <c r="B1186" s="76"/>
      <c r="C1186" s="136"/>
      <c r="D1186" s="136"/>
      <c r="Q1186" s="166"/>
      <c r="AC1186" s="197">
        <v>1182</v>
      </c>
      <c r="AD1186" s="197">
        <v>29718</v>
      </c>
      <c r="AE1186" s="197">
        <v>31203.9</v>
      </c>
      <c r="AF1186" s="197">
        <v>32764.1</v>
      </c>
      <c r="AG1186" s="197">
        <v>34402.31</v>
      </c>
      <c r="AH1186" s="197">
        <v>36122.43</v>
      </c>
      <c r="AI1186" s="197">
        <v>37928.550000000003</v>
      </c>
      <c r="AJ1186" s="197">
        <v>39824.980000000003</v>
      </c>
      <c r="AK1186" s="197">
        <v>41816.230000000003</v>
      </c>
    </row>
    <row r="1187" spans="2:37" x14ac:dyDescent="0.3">
      <c r="B1187" s="76"/>
      <c r="C1187" s="136"/>
      <c r="D1187" s="136"/>
      <c r="Q1187" s="166"/>
      <c r="AC1187" s="197">
        <v>1183</v>
      </c>
      <c r="AD1187" s="197">
        <v>33540</v>
      </c>
      <c r="AE1187" s="197">
        <v>35217</v>
      </c>
      <c r="AF1187" s="197">
        <v>36977.85</v>
      </c>
      <c r="AG1187" s="197">
        <v>38826.74</v>
      </c>
      <c r="AH1187" s="197">
        <v>40768.080000000002</v>
      </c>
      <c r="AI1187" s="197">
        <v>42806.48</v>
      </c>
      <c r="AJ1187" s="197">
        <v>44946.8</v>
      </c>
      <c r="AK1187" s="197">
        <v>47194.14</v>
      </c>
    </row>
    <row r="1188" spans="2:37" x14ac:dyDescent="0.3">
      <c r="B1188" s="76"/>
      <c r="C1188" s="136"/>
      <c r="D1188" s="136"/>
      <c r="Q1188" s="166"/>
      <c r="AC1188" s="197">
        <v>1184</v>
      </c>
      <c r="AD1188" s="197">
        <v>38674.5</v>
      </c>
      <c r="AE1188" s="197">
        <v>40608.230000000003</v>
      </c>
      <c r="AF1188" s="197">
        <v>42638.64</v>
      </c>
      <c r="AG1188" s="197">
        <v>44770.57</v>
      </c>
      <c r="AH1188" s="197">
        <v>47009.1</v>
      </c>
      <c r="AI1188" s="197">
        <v>49359.56</v>
      </c>
      <c r="AJ1188" s="197">
        <v>51827.54</v>
      </c>
      <c r="AK1188" s="197">
        <v>54418.92</v>
      </c>
    </row>
    <row r="1189" spans="2:37" x14ac:dyDescent="0.3">
      <c r="B1189" s="76"/>
      <c r="C1189" s="136"/>
      <c r="D1189" s="136"/>
      <c r="Q1189" s="166"/>
      <c r="AC1189" s="197">
        <v>1185</v>
      </c>
      <c r="AD1189" s="197">
        <v>41815</v>
      </c>
      <c r="AE1189" s="197">
        <v>43905.75</v>
      </c>
      <c r="AF1189" s="197">
        <v>46101.04</v>
      </c>
      <c r="AG1189" s="197">
        <v>48406.09</v>
      </c>
      <c r="AH1189" s="197">
        <v>50826.39</v>
      </c>
      <c r="AI1189" s="197">
        <v>53367.71</v>
      </c>
      <c r="AJ1189" s="197">
        <v>56036.1</v>
      </c>
      <c r="AK1189" s="197">
        <v>58837.91</v>
      </c>
    </row>
    <row r="1190" spans="2:37" x14ac:dyDescent="0.3">
      <c r="B1190" s="76"/>
      <c r="C1190" s="136"/>
      <c r="D1190" s="136"/>
      <c r="Q1190" s="166"/>
      <c r="AC1190" s="197">
        <v>1186</v>
      </c>
      <c r="AD1190" s="197">
        <v>43637</v>
      </c>
      <c r="AE1190" s="197">
        <v>45818.85</v>
      </c>
      <c r="AF1190" s="197">
        <v>48109.79</v>
      </c>
      <c r="AG1190" s="197">
        <v>50515.28</v>
      </c>
      <c r="AH1190" s="197">
        <v>53041.04</v>
      </c>
      <c r="AI1190" s="197">
        <v>55693.09</v>
      </c>
      <c r="AJ1190" s="197">
        <v>58477.74</v>
      </c>
      <c r="AK1190" s="197">
        <v>61401.63</v>
      </c>
    </row>
    <row r="1191" spans="2:37" x14ac:dyDescent="0.3">
      <c r="B1191" s="76"/>
      <c r="C1191" s="136"/>
      <c r="D1191" s="136"/>
      <c r="Q1191" s="166"/>
      <c r="AC1191" s="197">
        <v>1187</v>
      </c>
      <c r="AD1191" s="197">
        <v>44402</v>
      </c>
      <c r="AE1191" s="197">
        <v>46622.1</v>
      </c>
      <c r="AF1191" s="197">
        <v>48953.21</v>
      </c>
      <c r="AG1191" s="197">
        <v>51400.87</v>
      </c>
      <c r="AH1191" s="197">
        <v>53970.91</v>
      </c>
      <c r="AI1191" s="197">
        <v>56669.46</v>
      </c>
      <c r="AJ1191" s="197">
        <v>59502.93</v>
      </c>
      <c r="AK1191" s="197">
        <v>62478.080000000002</v>
      </c>
    </row>
    <row r="1192" spans="2:37" x14ac:dyDescent="0.3">
      <c r="B1192" s="76"/>
      <c r="C1192" s="136"/>
      <c r="D1192" s="136"/>
      <c r="Q1192" s="166"/>
      <c r="AC1192" s="197">
        <v>1188</v>
      </c>
      <c r="AD1192" s="197">
        <v>44966</v>
      </c>
      <c r="AE1192" s="197">
        <v>47214.3</v>
      </c>
      <c r="AF1192" s="197">
        <v>49575.02</v>
      </c>
      <c r="AG1192" s="197">
        <v>52053.77</v>
      </c>
      <c r="AH1192" s="197">
        <v>54656.46</v>
      </c>
      <c r="AI1192" s="197">
        <v>57389.279999999999</v>
      </c>
      <c r="AJ1192" s="197">
        <v>60258.74</v>
      </c>
      <c r="AK1192" s="197">
        <v>63271.68</v>
      </c>
    </row>
    <row r="1193" spans="2:37" x14ac:dyDescent="0.3">
      <c r="B1193" s="76"/>
      <c r="C1193" s="136"/>
      <c r="D1193" s="136"/>
      <c r="Q1193" s="166"/>
      <c r="AC1193" s="197">
        <v>1189</v>
      </c>
      <c r="AD1193" s="197">
        <v>45344</v>
      </c>
      <c r="AE1193" s="197">
        <v>47611.199999999997</v>
      </c>
      <c r="AF1193" s="197">
        <v>49991.76</v>
      </c>
      <c r="AG1193" s="197">
        <v>52491.35</v>
      </c>
      <c r="AH1193" s="197">
        <v>55115.92</v>
      </c>
      <c r="AI1193" s="197">
        <v>57871.72</v>
      </c>
      <c r="AJ1193" s="197">
        <v>60765.31</v>
      </c>
      <c r="AK1193" s="197">
        <v>63803.58</v>
      </c>
    </row>
    <row r="1194" spans="2:37" x14ac:dyDescent="0.3">
      <c r="B1194" s="76"/>
      <c r="C1194" s="136"/>
      <c r="D1194" s="136"/>
      <c r="Q1194" s="166"/>
      <c r="AC1194" s="197">
        <v>1190</v>
      </c>
      <c r="AD1194" s="197">
        <v>45030.5</v>
      </c>
      <c r="AE1194" s="197">
        <v>47282.03</v>
      </c>
      <c r="AF1194" s="197">
        <v>49646.13</v>
      </c>
      <c r="AG1194" s="197">
        <v>52128.44</v>
      </c>
      <c r="AH1194" s="197">
        <v>54734.86</v>
      </c>
      <c r="AI1194" s="197">
        <v>57471.6</v>
      </c>
      <c r="AJ1194" s="197">
        <v>60345.18</v>
      </c>
      <c r="AK1194" s="197">
        <v>63362.44</v>
      </c>
    </row>
    <row r="1195" spans="2:37" x14ac:dyDescent="0.3">
      <c r="B1195" s="76"/>
      <c r="C1195" s="136"/>
      <c r="D1195" s="136"/>
      <c r="Q1195" s="166"/>
      <c r="AC1195" s="197">
        <v>1191</v>
      </c>
      <c r="AD1195" s="197">
        <v>44973</v>
      </c>
      <c r="AE1195" s="197">
        <v>47221.65</v>
      </c>
      <c r="AF1195" s="197">
        <v>49582.73</v>
      </c>
      <c r="AG1195" s="197">
        <v>52061.87</v>
      </c>
      <c r="AH1195" s="197">
        <v>54664.959999999999</v>
      </c>
      <c r="AI1195" s="197">
        <v>57398.21</v>
      </c>
      <c r="AJ1195" s="197">
        <v>60268.12</v>
      </c>
      <c r="AK1195" s="197">
        <v>63281.53</v>
      </c>
    </row>
    <row r="1196" spans="2:37" x14ac:dyDescent="0.3">
      <c r="B1196" s="76"/>
      <c r="C1196" s="136"/>
      <c r="D1196" s="136"/>
      <c r="Q1196" s="166"/>
      <c r="AC1196" s="197">
        <v>1192</v>
      </c>
      <c r="AD1196" s="197">
        <v>45057.5</v>
      </c>
      <c r="AE1196" s="197">
        <v>47310.38</v>
      </c>
      <c r="AF1196" s="197">
        <v>49675.9</v>
      </c>
      <c r="AG1196" s="197">
        <v>52159.7</v>
      </c>
      <c r="AH1196" s="197">
        <v>54767.69</v>
      </c>
      <c r="AI1196" s="197">
        <v>57506.07</v>
      </c>
      <c r="AJ1196" s="197">
        <v>60381.37</v>
      </c>
      <c r="AK1196" s="197">
        <v>63400.44</v>
      </c>
    </row>
    <row r="1197" spans="2:37" x14ac:dyDescent="0.3">
      <c r="B1197" s="76"/>
      <c r="C1197" s="136"/>
      <c r="D1197" s="136"/>
      <c r="Q1197" s="166"/>
      <c r="AC1197" s="197">
        <v>1193</v>
      </c>
      <c r="AD1197" s="197">
        <v>46303.5</v>
      </c>
      <c r="AE1197" s="197">
        <v>48618.68</v>
      </c>
      <c r="AF1197" s="197">
        <v>51049.61</v>
      </c>
      <c r="AG1197" s="197">
        <v>53602.09</v>
      </c>
      <c r="AH1197" s="197">
        <v>56282.19</v>
      </c>
      <c r="AI1197" s="197">
        <v>59096.3</v>
      </c>
      <c r="AJ1197" s="197">
        <v>62051.12</v>
      </c>
      <c r="AK1197" s="197">
        <v>65153.68</v>
      </c>
    </row>
    <row r="1198" spans="2:37" x14ac:dyDescent="0.3">
      <c r="B1198" s="76"/>
      <c r="C1198" s="136"/>
      <c r="D1198" s="136"/>
      <c r="Q1198" s="166"/>
      <c r="AC1198" s="197">
        <v>1194</v>
      </c>
      <c r="AD1198" s="197">
        <v>49284</v>
      </c>
      <c r="AE1198" s="197">
        <v>51748.2</v>
      </c>
      <c r="AF1198" s="197">
        <v>54335.61</v>
      </c>
      <c r="AG1198" s="197">
        <v>57052.39</v>
      </c>
      <c r="AH1198" s="197">
        <v>59905.01</v>
      </c>
      <c r="AI1198" s="197">
        <v>62900.26</v>
      </c>
      <c r="AJ1198" s="197">
        <v>66045.27</v>
      </c>
      <c r="AK1198" s="197">
        <v>69347.53</v>
      </c>
    </row>
    <row r="1199" spans="2:37" x14ac:dyDescent="0.3">
      <c r="B1199" s="76"/>
      <c r="C1199" s="136"/>
      <c r="D1199" s="136"/>
      <c r="Q1199" s="166"/>
      <c r="AC1199" s="197">
        <v>1195</v>
      </c>
      <c r="AD1199" s="197">
        <v>50314</v>
      </c>
      <c r="AE1199" s="197">
        <v>52829.7</v>
      </c>
      <c r="AF1199" s="197">
        <v>55471.19</v>
      </c>
      <c r="AG1199" s="197">
        <v>58244.75</v>
      </c>
      <c r="AH1199" s="197">
        <v>61156.99</v>
      </c>
      <c r="AI1199" s="197">
        <v>64214.84</v>
      </c>
      <c r="AJ1199" s="197">
        <v>67425.58</v>
      </c>
      <c r="AK1199" s="197">
        <v>70796.86</v>
      </c>
    </row>
    <row r="1200" spans="2:37" x14ac:dyDescent="0.3">
      <c r="B1200" s="76"/>
      <c r="C1200" s="136"/>
      <c r="D1200" s="136"/>
      <c r="Q1200" s="166"/>
      <c r="AC1200" s="197">
        <v>1196</v>
      </c>
      <c r="AD1200" s="197">
        <v>47817</v>
      </c>
      <c r="AE1200" s="197">
        <v>50207.85</v>
      </c>
      <c r="AF1200" s="197">
        <v>52718.239999999998</v>
      </c>
      <c r="AG1200" s="197">
        <v>55354.15</v>
      </c>
      <c r="AH1200" s="197">
        <v>58121.86</v>
      </c>
      <c r="AI1200" s="197">
        <v>61027.95</v>
      </c>
      <c r="AJ1200" s="197">
        <v>64079.35</v>
      </c>
      <c r="AK1200" s="197">
        <v>67283.320000000007</v>
      </c>
    </row>
    <row r="1201" spans="2:37" x14ac:dyDescent="0.3">
      <c r="B1201" s="76"/>
      <c r="C1201" s="136"/>
      <c r="D1201" s="136"/>
      <c r="Q1201" s="166"/>
      <c r="AC1201" s="197">
        <v>1197</v>
      </c>
      <c r="AD1201" s="197">
        <v>44800.5</v>
      </c>
      <c r="AE1201" s="197">
        <v>47040.53</v>
      </c>
      <c r="AF1201" s="197">
        <v>49392.56</v>
      </c>
      <c r="AG1201" s="197">
        <v>51862.19</v>
      </c>
      <c r="AH1201" s="197">
        <v>54455.3</v>
      </c>
      <c r="AI1201" s="197">
        <v>57178.07</v>
      </c>
      <c r="AJ1201" s="197">
        <v>60036.97</v>
      </c>
      <c r="AK1201" s="197">
        <v>63038.82</v>
      </c>
    </row>
    <row r="1202" spans="2:37" x14ac:dyDescent="0.3">
      <c r="B1202" s="76"/>
      <c r="C1202" s="136"/>
      <c r="D1202" s="136"/>
      <c r="Q1202" s="166"/>
      <c r="AC1202" s="197">
        <v>1198</v>
      </c>
      <c r="AD1202" s="197">
        <v>41271</v>
      </c>
      <c r="AE1202" s="197">
        <v>43334.55</v>
      </c>
      <c r="AF1202" s="197">
        <v>45501.279999999999</v>
      </c>
      <c r="AG1202" s="197">
        <v>47776.34</v>
      </c>
      <c r="AH1202" s="197">
        <v>50165.16</v>
      </c>
      <c r="AI1202" s="197">
        <v>52673.42</v>
      </c>
      <c r="AJ1202" s="197">
        <v>55307.09</v>
      </c>
      <c r="AK1202" s="197">
        <v>58072.44</v>
      </c>
    </row>
    <row r="1203" spans="2:37" x14ac:dyDescent="0.3">
      <c r="B1203" s="76"/>
      <c r="C1203" s="136"/>
      <c r="D1203" s="136"/>
      <c r="Q1203" s="166"/>
      <c r="AC1203" s="197">
        <v>1199</v>
      </c>
      <c r="AD1203" s="197">
        <v>37347.5</v>
      </c>
      <c r="AE1203" s="197">
        <v>39214.879999999997</v>
      </c>
      <c r="AF1203" s="197">
        <v>41175.620000000003</v>
      </c>
      <c r="AG1203" s="197">
        <v>43234.400000000001</v>
      </c>
      <c r="AH1203" s="197">
        <v>45396.12</v>
      </c>
      <c r="AI1203" s="197">
        <v>47665.93</v>
      </c>
      <c r="AJ1203" s="197">
        <v>50049.23</v>
      </c>
      <c r="AK1203" s="197">
        <v>52551.69</v>
      </c>
    </row>
    <row r="1204" spans="2:37" x14ac:dyDescent="0.3">
      <c r="B1204" s="76"/>
      <c r="C1204" s="136"/>
      <c r="D1204" s="136"/>
      <c r="Q1204" s="166"/>
      <c r="AC1204" s="197">
        <v>1200</v>
      </c>
      <c r="AD1204" s="197">
        <v>33694</v>
      </c>
      <c r="AE1204" s="197">
        <v>35378.699999999997</v>
      </c>
      <c r="AF1204" s="197">
        <v>37147.64</v>
      </c>
      <c r="AG1204" s="197">
        <v>39005.019999999997</v>
      </c>
      <c r="AH1204" s="197">
        <v>40955.269999999997</v>
      </c>
      <c r="AI1204" s="197">
        <v>43003.03</v>
      </c>
      <c r="AJ1204" s="197">
        <v>45153.18</v>
      </c>
      <c r="AK1204" s="197">
        <v>47410.84</v>
      </c>
    </row>
    <row r="1205" spans="2:37" x14ac:dyDescent="0.3">
      <c r="B1205" s="76"/>
      <c r="C1205" s="136"/>
      <c r="D1205" s="136"/>
      <c r="Q1205" s="166"/>
      <c r="AC1205" s="197">
        <v>1201</v>
      </c>
      <c r="AD1205" s="197">
        <v>32974</v>
      </c>
      <c r="AE1205" s="197">
        <v>34622.699999999997</v>
      </c>
      <c r="AF1205" s="197">
        <v>36353.839999999997</v>
      </c>
      <c r="AG1205" s="197">
        <v>38171.53</v>
      </c>
      <c r="AH1205" s="197">
        <v>40080.11</v>
      </c>
      <c r="AI1205" s="197">
        <v>42084.12</v>
      </c>
      <c r="AJ1205" s="197">
        <v>44188.33</v>
      </c>
      <c r="AK1205" s="197">
        <v>46397.75</v>
      </c>
    </row>
    <row r="1206" spans="2:37" x14ac:dyDescent="0.3">
      <c r="B1206" s="76"/>
      <c r="C1206" s="136"/>
      <c r="D1206" s="136"/>
      <c r="Q1206" s="166"/>
      <c r="AC1206" s="197">
        <v>1202</v>
      </c>
      <c r="AD1206" s="197">
        <v>33357.5</v>
      </c>
      <c r="AE1206" s="197">
        <v>35025.379999999997</v>
      </c>
      <c r="AF1206" s="197">
        <v>36776.65</v>
      </c>
      <c r="AG1206" s="197">
        <v>38615.480000000003</v>
      </c>
      <c r="AH1206" s="197">
        <v>40546.25</v>
      </c>
      <c r="AI1206" s="197">
        <v>42573.56</v>
      </c>
      <c r="AJ1206" s="197">
        <v>44702.239999999998</v>
      </c>
      <c r="AK1206" s="197">
        <v>46937.35</v>
      </c>
    </row>
    <row r="1207" spans="2:37" x14ac:dyDescent="0.3">
      <c r="B1207" s="76"/>
      <c r="C1207" s="136"/>
      <c r="D1207" s="136"/>
      <c r="Q1207" s="166"/>
      <c r="AC1207" s="197">
        <v>1203</v>
      </c>
      <c r="AD1207" s="197">
        <v>32596</v>
      </c>
      <c r="AE1207" s="197">
        <v>34225.800000000003</v>
      </c>
      <c r="AF1207" s="197">
        <v>35937.089999999997</v>
      </c>
      <c r="AG1207" s="197">
        <v>37733.94</v>
      </c>
      <c r="AH1207" s="197">
        <v>39620.639999999999</v>
      </c>
      <c r="AI1207" s="197">
        <v>41601.67</v>
      </c>
      <c r="AJ1207" s="197">
        <v>43681.75</v>
      </c>
      <c r="AK1207" s="197">
        <v>45865.84</v>
      </c>
    </row>
    <row r="1208" spans="2:37" x14ac:dyDescent="0.3">
      <c r="B1208" s="76"/>
      <c r="C1208" s="136"/>
      <c r="D1208" s="136"/>
      <c r="Q1208" s="166"/>
      <c r="AC1208" s="197">
        <v>1204</v>
      </c>
      <c r="AD1208" s="197">
        <v>31588</v>
      </c>
      <c r="AE1208" s="197">
        <v>33167.4</v>
      </c>
      <c r="AF1208" s="197">
        <v>34825.769999999997</v>
      </c>
      <c r="AG1208" s="197">
        <v>36567.06</v>
      </c>
      <c r="AH1208" s="197">
        <v>38395.410000000003</v>
      </c>
      <c r="AI1208" s="197">
        <v>40315.18</v>
      </c>
      <c r="AJ1208" s="197">
        <v>42330.94</v>
      </c>
      <c r="AK1208" s="197">
        <v>44447.49</v>
      </c>
    </row>
    <row r="1209" spans="2:37" x14ac:dyDescent="0.3">
      <c r="B1209" s="76"/>
      <c r="C1209" s="136"/>
      <c r="D1209" s="136"/>
      <c r="Q1209" s="166"/>
      <c r="AC1209" s="197">
        <v>1205</v>
      </c>
      <c r="AD1209" s="197">
        <v>30915.5</v>
      </c>
      <c r="AE1209" s="197">
        <v>32461.279999999999</v>
      </c>
      <c r="AF1209" s="197">
        <v>34084.339999999997</v>
      </c>
      <c r="AG1209" s="197">
        <v>35788.559999999998</v>
      </c>
      <c r="AH1209" s="197">
        <v>37577.99</v>
      </c>
      <c r="AI1209" s="197">
        <v>39456.89</v>
      </c>
      <c r="AJ1209" s="197">
        <v>41429.730000000003</v>
      </c>
      <c r="AK1209" s="197">
        <v>43501.22</v>
      </c>
    </row>
    <row r="1210" spans="2:37" x14ac:dyDescent="0.3">
      <c r="B1210" s="76"/>
      <c r="C1210" s="136"/>
      <c r="D1210" s="136"/>
      <c r="Q1210" s="166"/>
      <c r="AC1210" s="197">
        <v>1206</v>
      </c>
      <c r="AD1210" s="197">
        <v>31443</v>
      </c>
      <c r="AE1210" s="197">
        <v>33015.15</v>
      </c>
      <c r="AF1210" s="197">
        <v>34665.910000000003</v>
      </c>
      <c r="AG1210" s="197">
        <v>36399.21</v>
      </c>
      <c r="AH1210" s="197">
        <v>38219.17</v>
      </c>
      <c r="AI1210" s="197">
        <v>40130.129999999997</v>
      </c>
      <c r="AJ1210" s="197">
        <v>42136.639999999999</v>
      </c>
      <c r="AK1210" s="197">
        <v>44243.47</v>
      </c>
    </row>
    <row r="1211" spans="2:37" x14ac:dyDescent="0.3">
      <c r="B1211" s="76"/>
      <c r="C1211" s="136"/>
      <c r="D1211" s="136"/>
      <c r="Q1211" s="166"/>
      <c r="AC1211" s="197">
        <v>1207</v>
      </c>
      <c r="AD1211" s="197">
        <v>35249.5</v>
      </c>
      <c r="AE1211" s="197">
        <v>37011.980000000003</v>
      </c>
      <c r="AF1211" s="197">
        <v>38862.58</v>
      </c>
      <c r="AG1211" s="197">
        <v>40805.71</v>
      </c>
      <c r="AH1211" s="197">
        <v>42846</v>
      </c>
      <c r="AI1211" s="197">
        <v>44988.3</v>
      </c>
      <c r="AJ1211" s="197">
        <v>47237.72</v>
      </c>
      <c r="AK1211" s="197">
        <v>49599.61</v>
      </c>
    </row>
    <row r="1212" spans="2:37" x14ac:dyDescent="0.3">
      <c r="B1212" s="76"/>
      <c r="C1212" s="136"/>
      <c r="D1212" s="136"/>
      <c r="Q1212" s="166"/>
      <c r="AC1212" s="197">
        <v>1208</v>
      </c>
      <c r="AD1212" s="197">
        <v>39847.5</v>
      </c>
      <c r="AE1212" s="197">
        <v>41839.879999999997</v>
      </c>
      <c r="AF1212" s="197">
        <v>43931.87</v>
      </c>
      <c r="AG1212" s="197">
        <v>46128.46</v>
      </c>
      <c r="AH1212" s="197">
        <v>48434.879999999997</v>
      </c>
      <c r="AI1212" s="197">
        <v>50856.62</v>
      </c>
      <c r="AJ1212" s="197">
        <v>53399.45</v>
      </c>
      <c r="AK1212" s="197">
        <v>56069.42</v>
      </c>
    </row>
    <row r="1213" spans="2:37" x14ac:dyDescent="0.3">
      <c r="B1213" s="76"/>
      <c r="C1213" s="136"/>
      <c r="D1213" s="136"/>
      <c r="Q1213" s="166"/>
      <c r="AC1213" s="197">
        <v>1209</v>
      </c>
      <c r="AD1213" s="197">
        <v>43131</v>
      </c>
      <c r="AE1213" s="197">
        <v>45287.55</v>
      </c>
      <c r="AF1213" s="197">
        <v>47551.93</v>
      </c>
      <c r="AG1213" s="197">
        <v>49929.53</v>
      </c>
      <c r="AH1213" s="197">
        <v>52426.01</v>
      </c>
      <c r="AI1213" s="197">
        <v>55047.31</v>
      </c>
      <c r="AJ1213" s="197">
        <v>57799.68</v>
      </c>
      <c r="AK1213" s="197">
        <v>60689.66</v>
      </c>
    </row>
    <row r="1214" spans="2:37" x14ac:dyDescent="0.3">
      <c r="B1214" s="76"/>
      <c r="C1214" s="136"/>
      <c r="D1214" s="136"/>
      <c r="Q1214" s="166"/>
      <c r="AC1214" s="197">
        <v>1210</v>
      </c>
      <c r="AD1214" s="197">
        <v>44551.5</v>
      </c>
      <c r="AE1214" s="197">
        <v>46779.08</v>
      </c>
      <c r="AF1214" s="197">
        <v>49118.03</v>
      </c>
      <c r="AG1214" s="197">
        <v>51573.93</v>
      </c>
      <c r="AH1214" s="197">
        <v>54152.63</v>
      </c>
      <c r="AI1214" s="197">
        <v>56860.26</v>
      </c>
      <c r="AJ1214" s="197">
        <v>59703.27</v>
      </c>
      <c r="AK1214" s="197">
        <v>62688.43</v>
      </c>
    </row>
    <row r="1215" spans="2:37" x14ac:dyDescent="0.3">
      <c r="B1215" s="76"/>
      <c r="C1215" s="136"/>
      <c r="D1215" s="136"/>
      <c r="Q1215" s="166"/>
      <c r="AC1215" s="197">
        <v>1211</v>
      </c>
      <c r="AD1215" s="197">
        <v>44342</v>
      </c>
      <c r="AE1215" s="197">
        <v>46559.1</v>
      </c>
      <c r="AF1215" s="197">
        <v>48887.06</v>
      </c>
      <c r="AG1215" s="197">
        <v>51331.41</v>
      </c>
      <c r="AH1215" s="197">
        <v>53897.98</v>
      </c>
      <c r="AI1215" s="197">
        <v>56592.88</v>
      </c>
      <c r="AJ1215" s="197">
        <v>59422.52</v>
      </c>
      <c r="AK1215" s="197">
        <v>62393.65</v>
      </c>
    </row>
    <row r="1216" spans="2:37" x14ac:dyDescent="0.3">
      <c r="B1216" s="76"/>
      <c r="C1216" s="136"/>
      <c r="D1216" s="136"/>
      <c r="Q1216" s="166"/>
      <c r="AC1216" s="197">
        <v>1212</v>
      </c>
      <c r="AD1216" s="197">
        <v>44554.5</v>
      </c>
      <c r="AE1216" s="197">
        <v>46782.23</v>
      </c>
      <c r="AF1216" s="197">
        <v>49121.34</v>
      </c>
      <c r="AG1216" s="197">
        <v>51577.41</v>
      </c>
      <c r="AH1216" s="197">
        <v>54156.28</v>
      </c>
      <c r="AI1216" s="197">
        <v>56864.09</v>
      </c>
      <c r="AJ1216" s="197">
        <v>59707.29</v>
      </c>
      <c r="AK1216" s="197">
        <v>62692.65</v>
      </c>
    </row>
    <row r="1217" spans="2:37" x14ac:dyDescent="0.3">
      <c r="B1217" s="76"/>
      <c r="C1217" s="136"/>
      <c r="D1217" s="136"/>
      <c r="Q1217" s="166"/>
      <c r="AC1217" s="197">
        <v>1213</v>
      </c>
      <c r="AD1217" s="197">
        <v>44591.5</v>
      </c>
      <c r="AE1217" s="197">
        <v>46821.08</v>
      </c>
      <c r="AF1217" s="197">
        <v>49162.13</v>
      </c>
      <c r="AG1217" s="197">
        <v>51620.24</v>
      </c>
      <c r="AH1217" s="197">
        <v>54201.25</v>
      </c>
      <c r="AI1217" s="197">
        <v>56911.31</v>
      </c>
      <c r="AJ1217" s="197">
        <v>59756.88</v>
      </c>
      <c r="AK1217" s="197">
        <v>62744.72</v>
      </c>
    </row>
    <row r="1218" spans="2:37" x14ac:dyDescent="0.3">
      <c r="B1218" s="76"/>
      <c r="C1218" s="136"/>
      <c r="D1218" s="136"/>
      <c r="Q1218" s="166"/>
      <c r="AC1218" s="197">
        <v>1214</v>
      </c>
      <c r="AD1218" s="197">
        <v>43760.5</v>
      </c>
      <c r="AE1218" s="197">
        <v>45948.53</v>
      </c>
      <c r="AF1218" s="197">
        <v>48245.96</v>
      </c>
      <c r="AG1218" s="197">
        <v>50658.26</v>
      </c>
      <c r="AH1218" s="197">
        <v>53191.17</v>
      </c>
      <c r="AI1218" s="197">
        <v>55850.73</v>
      </c>
      <c r="AJ1218" s="197">
        <v>58643.27</v>
      </c>
      <c r="AK1218" s="197">
        <v>61575.43</v>
      </c>
    </row>
    <row r="1219" spans="2:37" x14ac:dyDescent="0.3">
      <c r="B1219" s="76"/>
      <c r="C1219" s="136"/>
      <c r="D1219" s="136"/>
      <c r="Q1219" s="166"/>
      <c r="AC1219" s="197">
        <v>1215</v>
      </c>
      <c r="AD1219" s="197">
        <v>43475.5</v>
      </c>
      <c r="AE1219" s="197">
        <v>45649.279999999999</v>
      </c>
      <c r="AF1219" s="197">
        <v>47931.74</v>
      </c>
      <c r="AG1219" s="197">
        <v>50328.33</v>
      </c>
      <c r="AH1219" s="197">
        <v>52844.75</v>
      </c>
      <c r="AI1219" s="197">
        <v>55486.99</v>
      </c>
      <c r="AJ1219" s="197">
        <v>58261.34</v>
      </c>
      <c r="AK1219" s="197">
        <v>61174.41</v>
      </c>
    </row>
    <row r="1220" spans="2:37" x14ac:dyDescent="0.3">
      <c r="B1220" s="76"/>
      <c r="C1220" s="136"/>
      <c r="D1220" s="136"/>
      <c r="Q1220" s="166"/>
      <c r="AC1220" s="197">
        <v>1216</v>
      </c>
      <c r="AD1220" s="197">
        <v>43188</v>
      </c>
      <c r="AE1220" s="197">
        <v>45347.4</v>
      </c>
      <c r="AF1220" s="197">
        <v>47614.77</v>
      </c>
      <c r="AG1220" s="197">
        <v>49995.51</v>
      </c>
      <c r="AH1220" s="197">
        <v>52495.29</v>
      </c>
      <c r="AI1220" s="197">
        <v>55120.05</v>
      </c>
      <c r="AJ1220" s="197">
        <v>57876.05</v>
      </c>
      <c r="AK1220" s="197">
        <v>60769.85</v>
      </c>
    </row>
    <row r="1221" spans="2:37" x14ac:dyDescent="0.3">
      <c r="B1221" s="76"/>
      <c r="C1221" s="136"/>
      <c r="D1221" s="136"/>
      <c r="Q1221" s="166"/>
      <c r="AC1221" s="197">
        <v>1217</v>
      </c>
      <c r="AD1221" s="197">
        <v>44261.5</v>
      </c>
      <c r="AE1221" s="197">
        <v>46474.58</v>
      </c>
      <c r="AF1221" s="197">
        <v>48798.31</v>
      </c>
      <c r="AG1221" s="197">
        <v>51238.23</v>
      </c>
      <c r="AH1221" s="197">
        <v>53800.14</v>
      </c>
      <c r="AI1221" s="197">
        <v>56490.15</v>
      </c>
      <c r="AJ1221" s="197">
        <v>59314.66</v>
      </c>
      <c r="AK1221" s="197">
        <v>62280.39</v>
      </c>
    </row>
    <row r="1222" spans="2:37" x14ac:dyDescent="0.3">
      <c r="B1222" s="76"/>
      <c r="C1222" s="136"/>
      <c r="D1222" s="136"/>
      <c r="Q1222" s="166"/>
      <c r="AC1222" s="197">
        <v>1218</v>
      </c>
      <c r="AD1222" s="197">
        <v>47385.5</v>
      </c>
      <c r="AE1222" s="197">
        <v>49754.78</v>
      </c>
      <c r="AF1222" s="197">
        <v>52242.52</v>
      </c>
      <c r="AG1222" s="197">
        <v>54854.65</v>
      </c>
      <c r="AH1222" s="197">
        <v>57597.38</v>
      </c>
      <c r="AI1222" s="197">
        <v>60477.25</v>
      </c>
      <c r="AJ1222" s="197">
        <v>63501.11</v>
      </c>
      <c r="AK1222" s="197">
        <v>66676.17</v>
      </c>
    </row>
    <row r="1223" spans="2:37" x14ac:dyDescent="0.3">
      <c r="B1223" s="76"/>
      <c r="C1223" s="136"/>
      <c r="D1223" s="136"/>
      <c r="Q1223" s="166"/>
      <c r="AC1223" s="197">
        <v>1219</v>
      </c>
      <c r="AD1223" s="197">
        <v>49240.5</v>
      </c>
      <c r="AE1223" s="197">
        <v>51702.53</v>
      </c>
      <c r="AF1223" s="197">
        <v>54287.66</v>
      </c>
      <c r="AG1223" s="197">
        <v>57002.04</v>
      </c>
      <c r="AH1223" s="197">
        <v>59852.14</v>
      </c>
      <c r="AI1223" s="197">
        <v>62844.75</v>
      </c>
      <c r="AJ1223" s="197">
        <v>65986.990000000005</v>
      </c>
      <c r="AK1223" s="197">
        <v>69286.34</v>
      </c>
    </row>
    <row r="1224" spans="2:37" x14ac:dyDescent="0.3">
      <c r="B1224" s="76"/>
      <c r="C1224" s="136"/>
      <c r="D1224" s="136"/>
      <c r="Q1224" s="166"/>
      <c r="AC1224" s="197">
        <v>1220</v>
      </c>
      <c r="AD1224" s="197">
        <v>47072.5</v>
      </c>
      <c r="AE1224" s="197">
        <v>49426.13</v>
      </c>
      <c r="AF1224" s="197">
        <v>51897.440000000002</v>
      </c>
      <c r="AG1224" s="197">
        <v>54492.31</v>
      </c>
      <c r="AH1224" s="197">
        <v>57216.93</v>
      </c>
      <c r="AI1224" s="197">
        <v>60077.78</v>
      </c>
      <c r="AJ1224" s="197">
        <v>63081.67</v>
      </c>
      <c r="AK1224" s="197">
        <v>66235.75</v>
      </c>
    </row>
    <row r="1225" spans="2:37" x14ac:dyDescent="0.3">
      <c r="B1225" s="76"/>
      <c r="C1225" s="136"/>
      <c r="D1225" s="136"/>
      <c r="Q1225" s="166"/>
      <c r="AC1225" s="197">
        <v>1221</v>
      </c>
      <c r="AD1225" s="197">
        <v>43651</v>
      </c>
      <c r="AE1225" s="197">
        <v>45833.55</v>
      </c>
      <c r="AF1225" s="197">
        <v>48125.23</v>
      </c>
      <c r="AG1225" s="197">
        <v>50531.49</v>
      </c>
      <c r="AH1225" s="197">
        <v>53058.06</v>
      </c>
      <c r="AI1225" s="197">
        <v>55710.96</v>
      </c>
      <c r="AJ1225" s="197">
        <v>58496.51</v>
      </c>
      <c r="AK1225" s="197">
        <v>61421.34</v>
      </c>
    </row>
    <row r="1226" spans="2:37" x14ac:dyDescent="0.3">
      <c r="B1226" s="76"/>
      <c r="C1226" s="136"/>
      <c r="D1226" s="136"/>
      <c r="Q1226" s="166"/>
      <c r="AC1226" s="197">
        <v>1222</v>
      </c>
      <c r="AD1226" s="197">
        <v>40288.5</v>
      </c>
      <c r="AE1226" s="197">
        <v>42302.93</v>
      </c>
      <c r="AF1226" s="197">
        <v>44418.080000000002</v>
      </c>
      <c r="AG1226" s="197">
        <v>46638.98</v>
      </c>
      <c r="AH1226" s="197">
        <v>48970.93</v>
      </c>
      <c r="AI1226" s="197">
        <v>51419.48</v>
      </c>
      <c r="AJ1226" s="197">
        <v>53990.45</v>
      </c>
      <c r="AK1226" s="197">
        <v>56689.97</v>
      </c>
    </row>
    <row r="1227" spans="2:37" x14ac:dyDescent="0.3">
      <c r="B1227" s="76"/>
      <c r="C1227" s="136"/>
      <c r="D1227" s="136"/>
      <c r="Q1227" s="166"/>
      <c r="AC1227" s="197">
        <v>1223</v>
      </c>
      <c r="AD1227" s="197">
        <v>36657.5</v>
      </c>
      <c r="AE1227" s="197">
        <v>38490.379999999997</v>
      </c>
      <c r="AF1227" s="197">
        <v>40414.9</v>
      </c>
      <c r="AG1227" s="197">
        <v>42435.65</v>
      </c>
      <c r="AH1227" s="197">
        <v>44557.43</v>
      </c>
      <c r="AI1227" s="197">
        <v>46785.3</v>
      </c>
      <c r="AJ1227" s="197">
        <v>49124.57</v>
      </c>
      <c r="AK1227" s="197">
        <v>51580.800000000003</v>
      </c>
    </row>
    <row r="1228" spans="2:37" x14ac:dyDescent="0.3">
      <c r="B1228" s="76"/>
      <c r="C1228" s="136"/>
      <c r="D1228" s="136"/>
      <c r="Q1228" s="166"/>
      <c r="AC1228" s="197">
        <v>1224</v>
      </c>
      <c r="AD1228" s="197">
        <v>33329</v>
      </c>
      <c r="AE1228" s="197">
        <v>34995.449999999997</v>
      </c>
      <c r="AF1228" s="197">
        <v>36745.22</v>
      </c>
      <c r="AG1228" s="197">
        <v>38582.480000000003</v>
      </c>
      <c r="AH1228" s="197">
        <v>40511.599999999999</v>
      </c>
      <c r="AI1228" s="197">
        <v>42537.18</v>
      </c>
      <c r="AJ1228" s="197">
        <v>44664.04</v>
      </c>
      <c r="AK1228" s="197">
        <v>46897.24</v>
      </c>
    </row>
    <row r="1229" spans="2:37" x14ac:dyDescent="0.3">
      <c r="B1229" s="76"/>
      <c r="C1229" s="136"/>
      <c r="D1229" s="136"/>
      <c r="Q1229" s="166"/>
      <c r="AC1229" s="197">
        <v>1225</v>
      </c>
      <c r="AD1229" s="197">
        <v>32709.5</v>
      </c>
      <c r="AE1229" s="197">
        <v>34344.980000000003</v>
      </c>
      <c r="AF1229" s="197">
        <v>36062.230000000003</v>
      </c>
      <c r="AG1229" s="197">
        <v>37865.339999999997</v>
      </c>
      <c r="AH1229" s="197">
        <v>39758.61</v>
      </c>
      <c r="AI1229" s="197">
        <v>41746.54</v>
      </c>
      <c r="AJ1229" s="197">
        <v>43833.87</v>
      </c>
      <c r="AK1229" s="197">
        <v>46025.56</v>
      </c>
    </row>
    <row r="1230" spans="2:37" x14ac:dyDescent="0.3">
      <c r="B1230" s="76"/>
      <c r="C1230" s="136"/>
      <c r="D1230" s="136"/>
      <c r="Q1230" s="166"/>
      <c r="AC1230" s="197">
        <v>1226</v>
      </c>
      <c r="AD1230" s="197">
        <v>32409</v>
      </c>
      <c r="AE1230" s="197">
        <v>34029.449999999997</v>
      </c>
      <c r="AF1230" s="197">
        <v>35730.92</v>
      </c>
      <c r="AG1230" s="197">
        <v>37517.47</v>
      </c>
      <c r="AH1230" s="197">
        <v>39393.339999999997</v>
      </c>
      <c r="AI1230" s="197">
        <v>41363.01</v>
      </c>
      <c r="AJ1230" s="197">
        <v>43431.16</v>
      </c>
      <c r="AK1230" s="197">
        <v>45602.720000000001</v>
      </c>
    </row>
    <row r="1231" spans="2:37" x14ac:dyDescent="0.3">
      <c r="B1231" s="76"/>
      <c r="C1231" s="136"/>
      <c r="D1231" s="136"/>
      <c r="Q1231" s="166"/>
      <c r="AC1231" s="197">
        <v>1227</v>
      </c>
      <c r="AD1231" s="197">
        <v>31473.5</v>
      </c>
      <c r="AE1231" s="197">
        <v>33047.18</v>
      </c>
      <c r="AF1231" s="197">
        <v>34699.54</v>
      </c>
      <c r="AG1231" s="197">
        <v>36434.519999999997</v>
      </c>
      <c r="AH1231" s="197">
        <v>38256.25</v>
      </c>
      <c r="AI1231" s="197">
        <v>40169.06</v>
      </c>
      <c r="AJ1231" s="197">
        <v>42177.51</v>
      </c>
      <c r="AK1231" s="197">
        <v>44286.39</v>
      </c>
    </row>
    <row r="1232" spans="2:37" x14ac:dyDescent="0.3">
      <c r="B1232" s="76"/>
      <c r="C1232" s="136"/>
      <c r="D1232" s="136"/>
      <c r="Q1232" s="166"/>
      <c r="AC1232" s="197">
        <v>1228</v>
      </c>
      <c r="AD1232" s="197">
        <v>30517.5</v>
      </c>
      <c r="AE1232" s="197">
        <v>32043.38</v>
      </c>
      <c r="AF1232" s="197">
        <v>33645.550000000003</v>
      </c>
      <c r="AG1232" s="197">
        <v>35327.83</v>
      </c>
      <c r="AH1232" s="197">
        <v>37094.22</v>
      </c>
      <c r="AI1232" s="197">
        <v>38948.93</v>
      </c>
      <c r="AJ1232" s="197">
        <v>40896.379999999997</v>
      </c>
      <c r="AK1232" s="197">
        <v>42941.2</v>
      </c>
    </row>
    <row r="1233" spans="2:37" x14ac:dyDescent="0.3">
      <c r="B1233" s="76"/>
      <c r="C1233" s="136"/>
      <c r="D1233" s="136"/>
      <c r="Q1233" s="166"/>
      <c r="AC1233" s="197">
        <v>1229</v>
      </c>
      <c r="AD1233" s="197">
        <v>29477.5</v>
      </c>
      <c r="AE1233" s="197">
        <v>30951.38</v>
      </c>
      <c r="AF1233" s="197">
        <v>32498.95</v>
      </c>
      <c r="AG1233" s="197">
        <v>34123.9</v>
      </c>
      <c r="AH1233" s="197">
        <v>35830.1</v>
      </c>
      <c r="AI1233" s="197">
        <v>37621.61</v>
      </c>
      <c r="AJ1233" s="197">
        <v>39502.69</v>
      </c>
      <c r="AK1233" s="197">
        <v>41477.82</v>
      </c>
    </row>
    <row r="1234" spans="2:37" x14ac:dyDescent="0.3">
      <c r="B1234" s="76"/>
      <c r="C1234" s="136"/>
      <c r="D1234" s="136"/>
      <c r="Q1234" s="166"/>
      <c r="AC1234" s="197">
        <v>1230</v>
      </c>
      <c r="AD1234" s="197">
        <v>29754</v>
      </c>
      <c r="AE1234" s="197">
        <v>31241.7</v>
      </c>
      <c r="AF1234" s="197">
        <v>32803.79</v>
      </c>
      <c r="AG1234" s="197">
        <v>34443.980000000003</v>
      </c>
      <c r="AH1234" s="197">
        <v>36166.18</v>
      </c>
      <c r="AI1234" s="197">
        <v>37974.49</v>
      </c>
      <c r="AJ1234" s="197">
        <v>39873.21</v>
      </c>
      <c r="AK1234" s="197">
        <v>41866.870000000003</v>
      </c>
    </row>
    <row r="1235" spans="2:37" x14ac:dyDescent="0.3">
      <c r="B1235" s="76"/>
      <c r="C1235" s="136"/>
      <c r="D1235" s="136"/>
      <c r="Q1235" s="166"/>
      <c r="AC1235" s="197">
        <v>1231</v>
      </c>
      <c r="AD1235" s="197">
        <v>31124.5</v>
      </c>
      <c r="AE1235" s="197">
        <v>32680.73</v>
      </c>
      <c r="AF1235" s="197">
        <v>34314.769999999997</v>
      </c>
      <c r="AG1235" s="197">
        <v>36030.51</v>
      </c>
      <c r="AH1235" s="197">
        <v>37832.04</v>
      </c>
      <c r="AI1235" s="197">
        <v>39723.64</v>
      </c>
      <c r="AJ1235" s="197">
        <v>41709.82</v>
      </c>
      <c r="AK1235" s="197">
        <v>43795.31</v>
      </c>
    </row>
    <row r="1236" spans="2:37" x14ac:dyDescent="0.3">
      <c r="B1236" s="76"/>
      <c r="C1236" s="136"/>
      <c r="D1236" s="136"/>
      <c r="Q1236" s="166"/>
      <c r="AC1236" s="197">
        <v>1232</v>
      </c>
      <c r="AD1236" s="197">
        <v>32395.5</v>
      </c>
      <c r="AE1236" s="197">
        <v>34015.279999999999</v>
      </c>
      <c r="AF1236" s="197">
        <v>35716.04</v>
      </c>
      <c r="AG1236" s="197">
        <v>37501.839999999997</v>
      </c>
      <c r="AH1236" s="197">
        <v>39376.93</v>
      </c>
      <c r="AI1236" s="197">
        <v>41345.78</v>
      </c>
      <c r="AJ1236" s="197">
        <v>43413.07</v>
      </c>
      <c r="AK1236" s="197">
        <v>45583.72</v>
      </c>
    </row>
    <row r="1237" spans="2:37" x14ac:dyDescent="0.3">
      <c r="B1237" s="76"/>
      <c r="C1237" s="136"/>
      <c r="D1237" s="136"/>
      <c r="Q1237" s="166"/>
      <c r="AC1237" s="197">
        <v>1233</v>
      </c>
      <c r="AD1237" s="197">
        <v>35648.5</v>
      </c>
      <c r="AE1237" s="197">
        <v>37430.93</v>
      </c>
      <c r="AF1237" s="197">
        <v>39302.480000000003</v>
      </c>
      <c r="AG1237" s="197">
        <v>41267.599999999999</v>
      </c>
      <c r="AH1237" s="197">
        <v>43330.98</v>
      </c>
      <c r="AI1237" s="197">
        <v>45497.53</v>
      </c>
      <c r="AJ1237" s="197">
        <v>47772.41</v>
      </c>
      <c r="AK1237" s="197">
        <v>50161.03</v>
      </c>
    </row>
    <row r="1238" spans="2:37" x14ac:dyDescent="0.3">
      <c r="B1238" s="76"/>
      <c r="C1238" s="136"/>
      <c r="D1238" s="136"/>
      <c r="Q1238" s="166"/>
      <c r="AC1238" s="197">
        <v>1234</v>
      </c>
      <c r="AD1238" s="197">
        <v>37879.5</v>
      </c>
      <c r="AE1238" s="197">
        <v>39773.480000000003</v>
      </c>
      <c r="AF1238" s="197">
        <v>41762.15</v>
      </c>
      <c r="AG1238" s="197">
        <v>43850.26</v>
      </c>
      <c r="AH1238" s="197">
        <v>46042.77</v>
      </c>
      <c r="AI1238" s="197">
        <v>48344.91</v>
      </c>
      <c r="AJ1238" s="197">
        <v>50762.16</v>
      </c>
      <c r="AK1238" s="197">
        <v>53300.27</v>
      </c>
    </row>
    <row r="1239" spans="2:37" x14ac:dyDescent="0.3">
      <c r="B1239" s="76"/>
      <c r="C1239" s="136"/>
      <c r="D1239" s="136"/>
      <c r="Q1239" s="166"/>
      <c r="AC1239" s="197">
        <v>1235</v>
      </c>
      <c r="AD1239" s="197">
        <v>38080</v>
      </c>
      <c r="AE1239" s="197">
        <v>39984</v>
      </c>
      <c r="AF1239" s="197">
        <v>41983.199999999997</v>
      </c>
      <c r="AG1239" s="197">
        <v>44082.36</v>
      </c>
      <c r="AH1239" s="197">
        <v>46286.48</v>
      </c>
      <c r="AI1239" s="197">
        <v>48600.800000000003</v>
      </c>
      <c r="AJ1239" s="197">
        <v>51030.84</v>
      </c>
      <c r="AK1239" s="197">
        <v>53582.38</v>
      </c>
    </row>
    <row r="1240" spans="2:37" x14ac:dyDescent="0.3">
      <c r="B1240" s="76"/>
      <c r="C1240" s="136"/>
      <c r="D1240" s="136"/>
      <c r="Q1240" s="166"/>
      <c r="AC1240" s="197">
        <v>1236</v>
      </c>
      <c r="AD1240" s="197">
        <v>37963.5</v>
      </c>
      <c r="AE1240" s="197">
        <v>39861.68</v>
      </c>
      <c r="AF1240" s="197">
        <v>41854.76</v>
      </c>
      <c r="AG1240" s="197">
        <v>43947.5</v>
      </c>
      <c r="AH1240" s="197">
        <v>46144.88</v>
      </c>
      <c r="AI1240" s="197">
        <v>48452.12</v>
      </c>
      <c r="AJ1240" s="197">
        <v>50874.73</v>
      </c>
      <c r="AK1240" s="197">
        <v>53418.47</v>
      </c>
    </row>
    <row r="1241" spans="2:37" x14ac:dyDescent="0.3">
      <c r="B1241" s="76"/>
      <c r="C1241" s="136"/>
      <c r="D1241" s="136"/>
      <c r="Q1241" s="166"/>
      <c r="AC1241" s="197">
        <v>1237</v>
      </c>
      <c r="AD1241" s="197">
        <v>37772.5</v>
      </c>
      <c r="AE1241" s="197">
        <v>39661.129999999997</v>
      </c>
      <c r="AF1241" s="197">
        <v>41644.19</v>
      </c>
      <c r="AG1241" s="197">
        <v>43726.400000000001</v>
      </c>
      <c r="AH1241" s="197">
        <v>45912.72</v>
      </c>
      <c r="AI1241" s="197">
        <v>48208.36</v>
      </c>
      <c r="AJ1241" s="197">
        <v>50618.78</v>
      </c>
      <c r="AK1241" s="197">
        <v>53149.72</v>
      </c>
    </row>
    <row r="1242" spans="2:37" x14ac:dyDescent="0.3">
      <c r="B1242" s="76"/>
      <c r="C1242" s="136"/>
      <c r="D1242" s="136"/>
      <c r="Q1242" s="166"/>
      <c r="AC1242" s="197">
        <v>1238</v>
      </c>
      <c r="AD1242" s="197">
        <v>37012.5</v>
      </c>
      <c r="AE1242" s="197">
        <v>38863.129999999997</v>
      </c>
      <c r="AF1242" s="197">
        <v>40806.29</v>
      </c>
      <c r="AG1242" s="197">
        <v>42846.6</v>
      </c>
      <c r="AH1242" s="197">
        <v>44988.93</v>
      </c>
      <c r="AI1242" s="197">
        <v>47238.38</v>
      </c>
      <c r="AJ1242" s="197">
        <v>49600.3</v>
      </c>
      <c r="AK1242" s="197">
        <v>52080.32</v>
      </c>
    </row>
    <row r="1243" spans="2:37" x14ac:dyDescent="0.3">
      <c r="B1243" s="76"/>
      <c r="C1243" s="136"/>
      <c r="D1243" s="136"/>
      <c r="Q1243" s="166"/>
      <c r="AC1243" s="197">
        <v>1239</v>
      </c>
      <c r="AD1243" s="197">
        <v>36410</v>
      </c>
      <c r="AE1243" s="197">
        <v>38230.5</v>
      </c>
      <c r="AF1243" s="197">
        <v>40142.03</v>
      </c>
      <c r="AG1243" s="197">
        <v>42149.13</v>
      </c>
      <c r="AH1243" s="197">
        <v>44256.59</v>
      </c>
      <c r="AI1243" s="197">
        <v>46469.42</v>
      </c>
      <c r="AJ1243" s="197">
        <v>48792.89</v>
      </c>
      <c r="AK1243" s="197">
        <v>51232.53</v>
      </c>
    </row>
    <row r="1244" spans="2:37" x14ac:dyDescent="0.3">
      <c r="B1244" s="76"/>
      <c r="C1244" s="136"/>
      <c r="D1244" s="136"/>
      <c r="Q1244" s="166"/>
      <c r="AC1244" s="197">
        <v>1240</v>
      </c>
      <c r="AD1244" s="197">
        <v>36862.5</v>
      </c>
      <c r="AE1244" s="197">
        <v>38705.629999999997</v>
      </c>
      <c r="AF1244" s="197">
        <v>40640.910000000003</v>
      </c>
      <c r="AG1244" s="197">
        <v>42672.959999999999</v>
      </c>
      <c r="AH1244" s="197">
        <v>44806.61</v>
      </c>
      <c r="AI1244" s="197">
        <v>47046.94</v>
      </c>
      <c r="AJ1244" s="197">
        <v>49399.29</v>
      </c>
      <c r="AK1244" s="197">
        <v>51869.25</v>
      </c>
    </row>
    <row r="1245" spans="2:37" x14ac:dyDescent="0.3">
      <c r="B1245" s="76"/>
      <c r="C1245" s="136"/>
      <c r="D1245" s="136"/>
      <c r="Q1245" s="166"/>
      <c r="AC1245" s="197">
        <v>1241</v>
      </c>
      <c r="AD1245" s="197">
        <v>38724.5</v>
      </c>
      <c r="AE1245" s="197">
        <v>40660.730000000003</v>
      </c>
      <c r="AF1245" s="197">
        <v>42693.77</v>
      </c>
      <c r="AG1245" s="197">
        <v>44828.46</v>
      </c>
      <c r="AH1245" s="197">
        <v>47069.88</v>
      </c>
      <c r="AI1245" s="197">
        <v>49423.37</v>
      </c>
      <c r="AJ1245" s="197">
        <v>51894.54</v>
      </c>
      <c r="AK1245" s="197">
        <v>54489.27</v>
      </c>
    </row>
    <row r="1246" spans="2:37" x14ac:dyDescent="0.3">
      <c r="B1246" s="76"/>
      <c r="C1246" s="136"/>
      <c r="D1246" s="136"/>
      <c r="Q1246" s="166"/>
      <c r="AC1246" s="197">
        <v>1242</v>
      </c>
      <c r="AD1246" s="197">
        <v>42649</v>
      </c>
      <c r="AE1246" s="197">
        <v>44781.45</v>
      </c>
      <c r="AF1246" s="197">
        <v>47020.52</v>
      </c>
      <c r="AG1246" s="197">
        <v>49371.55</v>
      </c>
      <c r="AH1246" s="197">
        <v>51840.13</v>
      </c>
      <c r="AI1246" s="197">
        <v>54432.14</v>
      </c>
      <c r="AJ1246" s="197">
        <v>57153.75</v>
      </c>
      <c r="AK1246" s="197">
        <v>60011.44</v>
      </c>
    </row>
    <row r="1247" spans="2:37" x14ac:dyDescent="0.3">
      <c r="B1247" s="76"/>
      <c r="C1247" s="136"/>
      <c r="D1247" s="136"/>
      <c r="Q1247" s="166"/>
      <c r="AC1247" s="197">
        <v>1243</v>
      </c>
      <c r="AD1247" s="197">
        <v>45221</v>
      </c>
      <c r="AE1247" s="197">
        <v>47482.05</v>
      </c>
      <c r="AF1247" s="197">
        <v>49856.15</v>
      </c>
      <c r="AG1247" s="197">
        <v>52348.959999999999</v>
      </c>
      <c r="AH1247" s="197">
        <v>54966.41</v>
      </c>
      <c r="AI1247" s="197">
        <v>57714.73</v>
      </c>
      <c r="AJ1247" s="197">
        <v>60600.47</v>
      </c>
      <c r="AK1247" s="197">
        <v>63630.49</v>
      </c>
    </row>
    <row r="1248" spans="2:37" x14ac:dyDescent="0.3">
      <c r="B1248" s="76"/>
      <c r="C1248" s="136"/>
      <c r="D1248" s="136"/>
      <c r="Q1248" s="166"/>
      <c r="AC1248" s="197">
        <v>1244</v>
      </c>
      <c r="AD1248" s="197">
        <v>43114</v>
      </c>
      <c r="AE1248" s="197">
        <v>45269.7</v>
      </c>
      <c r="AF1248" s="197">
        <v>47533.19</v>
      </c>
      <c r="AG1248" s="197">
        <v>49909.85</v>
      </c>
      <c r="AH1248" s="197">
        <v>52405.34</v>
      </c>
      <c r="AI1248" s="197">
        <v>55025.61</v>
      </c>
      <c r="AJ1248" s="197">
        <v>57776.89</v>
      </c>
      <c r="AK1248" s="197">
        <v>60665.73</v>
      </c>
    </row>
    <row r="1249" spans="2:37" x14ac:dyDescent="0.3">
      <c r="B1249" s="76"/>
      <c r="C1249" s="136"/>
      <c r="D1249" s="136"/>
      <c r="Q1249" s="166"/>
      <c r="AC1249" s="197">
        <v>1245</v>
      </c>
      <c r="AD1249" s="197">
        <v>40684</v>
      </c>
      <c r="AE1249" s="197">
        <v>42718.2</v>
      </c>
      <c r="AF1249" s="197">
        <v>44854.11</v>
      </c>
      <c r="AG1249" s="197">
        <v>47096.82</v>
      </c>
      <c r="AH1249" s="197">
        <v>49451.66</v>
      </c>
      <c r="AI1249" s="197">
        <v>51924.24</v>
      </c>
      <c r="AJ1249" s="197">
        <v>54520.45</v>
      </c>
      <c r="AK1249" s="197">
        <v>57246.47</v>
      </c>
    </row>
    <row r="1250" spans="2:37" x14ac:dyDescent="0.3">
      <c r="B1250" s="76"/>
      <c r="C1250" s="136"/>
      <c r="D1250" s="136"/>
      <c r="Q1250" s="166"/>
      <c r="AC1250" s="197">
        <v>1246</v>
      </c>
      <c r="AD1250" s="197">
        <v>38094.5</v>
      </c>
      <c r="AE1250" s="197">
        <v>39999.230000000003</v>
      </c>
      <c r="AF1250" s="197">
        <v>41999.19</v>
      </c>
      <c r="AG1250" s="197">
        <v>44099.15</v>
      </c>
      <c r="AH1250" s="197">
        <v>46304.11</v>
      </c>
      <c r="AI1250" s="197">
        <v>48619.32</v>
      </c>
      <c r="AJ1250" s="197">
        <v>51050.29</v>
      </c>
      <c r="AK1250" s="197">
        <v>53602.8</v>
      </c>
    </row>
    <row r="1251" spans="2:37" x14ac:dyDescent="0.3">
      <c r="B1251" s="76"/>
      <c r="C1251" s="136"/>
      <c r="D1251" s="136"/>
      <c r="Q1251" s="166"/>
      <c r="AC1251" s="197">
        <v>1247</v>
      </c>
      <c r="AD1251" s="197">
        <v>35483</v>
      </c>
      <c r="AE1251" s="197">
        <v>37257.15</v>
      </c>
      <c r="AF1251" s="197">
        <v>39120.01</v>
      </c>
      <c r="AG1251" s="197">
        <v>41076.01</v>
      </c>
      <c r="AH1251" s="197">
        <v>43129.81</v>
      </c>
      <c r="AI1251" s="197">
        <v>45286.3</v>
      </c>
      <c r="AJ1251" s="197">
        <v>47550.62</v>
      </c>
      <c r="AK1251" s="197">
        <v>49928.15</v>
      </c>
    </row>
    <row r="1252" spans="2:37" x14ac:dyDescent="0.3">
      <c r="B1252" s="76"/>
      <c r="C1252" s="136"/>
      <c r="D1252" s="136"/>
      <c r="Q1252" s="166"/>
      <c r="AC1252" s="197">
        <v>1248</v>
      </c>
      <c r="AD1252" s="197">
        <v>33023.5</v>
      </c>
      <c r="AE1252" s="197">
        <v>34674.68</v>
      </c>
      <c r="AF1252" s="197">
        <v>36408.410000000003</v>
      </c>
      <c r="AG1252" s="197">
        <v>38228.83</v>
      </c>
      <c r="AH1252" s="197">
        <v>40140.269999999997</v>
      </c>
      <c r="AI1252" s="197">
        <v>42147.28</v>
      </c>
      <c r="AJ1252" s="197">
        <v>44254.64</v>
      </c>
      <c r="AK1252" s="197">
        <v>46467.37</v>
      </c>
    </row>
    <row r="1253" spans="2:37" x14ac:dyDescent="0.3">
      <c r="B1253" s="76"/>
      <c r="C1253" s="136"/>
      <c r="D1253" s="136"/>
      <c r="Q1253" s="166"/>
      <c r="AC1253" s="197">
        <v>1249</v>
      </c>
      <c r="AD1253" s="197">
        <v>32133.5</v>
      </c>
      <c r="AE1253" s="197">
        <v>33740.18</v>
      </c>
      <c r="AF1253" s="197">
        <v>35427.19</v>
      </c>
      <c r="AG1253" s="197">
        <v>37198.550000000003</v>
      </c>
      <c r="AH1253" s="197">
        <v>39058.480000000003</v>
      </c>
      <c r="AI1253" s="197">
        <v>41011.4</v>
      </c>
      <c r="AJ1253" s="197">
        <v>43061.97</v>
      </c>
      <c r="AK1253" s="197">
        <v>45215.07</v>
      </c>
    </row>
    <row r="1254" spans="2:37" x14ac:dyDescent="0.3">
      <c r="B1254" s="76"/>
      <c r="C1254" s="136"/>
      <c r="D1254" s="136"/>
      <c r="Q1254" s="166"/>
      <c r="AC1254" s="197">
        <v>1250</v>
      </c>
      <c r="AD1254" s="197">
        <v>31822.5</v>
      </c>
      <c r="AE1254" s="197">
        <v>33413.629999999997</v>
      </c>
      <c r="AF1254" s="197">
        <v>35084.31</v>
      </c>
      <c r="AG1254" s="197">
        <v>36838.53</v>
      </c>
      <c r="AH1254" s="197">
        <v>38680.46</v>
      </c>
      <c r="AI1254" s="197">
        <v>40614.480000000003</v>
      </c>
      <c r="AJ1254" s="197">
        <v>42645.2</v>
      </c>
      <c r="AK1254" s="197">
        <v>44777.46</v>
      </c>
    </row>
    <row r="1255" spans="2:37" x14ac:dyDescent="0.3">
      <c r="B1255" s="76"/>
      <c r="C1255" s="136"/>
      <c r="D1255" s="136"/>
      <c r="Q1255" s="166"/>
      <c r="AC1255" s="197">
        <v>1251</v>
      </c>
      <c r="AD1255" s="197">
        <v>31232</v>
      </c>
      <c r="AE1255" s="197">
        <v>32793.599999999999</v>
      </c>
      <c r="AF1255" s="197">
        <v>34433.279999999999</v>
      </c>
      <c r="AG1255" s="197">
        <v>36154.94</v>
      </c>
      <c r="AH1255" s="197">
        <v>37962.69</v>
      </c>
      <c r="AI1255" s="197">
        <v>39860.82</v>
      </c>
      <c r="AJ1255" s="197">
        <v>41853.86</v>
      </c>
      <c r="AK1255" s="197">
        <v>43946.55</v>
      </c>
    </row>
    <row r="1256" spans="2:37" x14ac:dyDescent="0.3">
      <c r="B1256" s="76"/>
      <c r="C1256" s="136"/>
      <c r="D1256" s="136"/>
      <c r="Q1256" s="166"/>
      <c r="AC1256" s="197">
        <v>1252</v>
      </c>
      <c r="AD1256" s="197">
        <v>30685.5</v>
      </c>
      <c r="AE1256" s="197">
        <v>32219.78</v>
      </c>
      <c r="AF1256" s="197">
        <v>33830.769999999997</v>
      </c>
      <c r="AG1256" s="197">
        <v>35522.31</v>
      </c>
      <c r="AH1256" s="197">
        <v>37298.43</v>
      </c>
      <c r="AI1256" s="197">
        <v>39163.35</v>
      </c>
      <c r="AJ1256" s="197">
        <v>41121.519999999997</v>
      </c>
      <c r="AK1256" s="197">
        <v>43177.599999999999</v>
      </c>
    </row>
    <row r="1257" spans="2:37" x14ac:dyDescent="0.3">
      <c r="B1257" s="76"/>
      <c r="C1257" s="136"/>
      <c r="D1257" s="136"/>
      <c r="Q1257" s="166"/>
      <c r="AC1257" s="197">
        <v>1253</v>
      </c>
      <c r="AD1257" s="197">
        <v>30088</v>
      </c>
      <c r="AE1257" s="197">
        <v>31592.400000000001</v>
      </c>
      <c r="AF1257" s="197">
        <v>33172.019999999997</v>
      </c>
      <c r="AG1257" s="197">
        <v>34830.620000000003</v>
      </c>
      <c r="AH1257" s="197">
        <v>36572.15</v>
      </c>
      <c r="AI1257" s="197">
        <v>38400.76</v>
      </c>
      <c r="AJ1257" s="197">
        <v>40320.800000000003</v>
      </c>
      <c r="AK1257" s="197">
        <v>42336.84</v>
      </c>
    </row>
    <row r="1258" spans="2:37" x14ac:dyDescent="0.3">
      <c r="B1258" s="76"/>
      <c r="C1258" s="136"/>
      <c r="D1258" s="136"/>
      <c r="Q1258" s="166"/>
      <c r="AC1258" s="197">
        <v>1254</v>
      </c>
      <c r="AD1258" s="197">
        <v>29807</v>
      </c>
      <c r="AE1258" s="197">
        <v>31297.35</v>
      </c>
      <c r="AF1258" s="197">
        <v>32862.22</v>
      </c>
      <c r="AG1258" s="197">
        <v>34505.33</v>
      </c>
      <c r="AH1258" s="197">
        <v>36230.6</v>
      </c>
      <c r="AI1258" s="197">
        <v>38042.129999999997</v>
      </c>
      <c r="AJ1258" s="197">
        <v>39944.239999999998</v>
      </c>
      <c r="AK1258" s="197">
        <v>41941.449999999997</v>
      </c>
    </row>
    <row r="1259" spans="2:37" x14ac:dyDescent="0.3">
      <c r="B1259" s="76"/>
      <c r="C1259" s="136"/>
      <c r="D1259" s="136"/>
      <c r="Q1259" s="166"/>
      <c r="AC1259" s="197">
        <v>1255</v>
      </c>
      <c r="AD1259" s="197">
        <v>30436.5</v>
      </c>
      <c r="AE1259" s="197">
        <v>31958.33</v>
      </c>
      <c r="AF1259" s="197">
        <v>33556.25</v>
      </c>
      <c r="AG1259" s="197">
        <v>35234.06</v>
      </c>
      <c r="AH1259" s="197">
        <v>36995.760000000002</v>
      </c>
      <c r="AI1259" s="197">
        <v>38845.550000000003</v>
      </c>
      <c r="AJ1259" s="197">
        <v>40787.83</v>
      </c>
      <c r="AK1259" s="197">
        <v>42827.22</v>
      </c>
    </row>
    <row r="1260" spans="2:37" x14ac:dyDescent="0.3">
      <c r="B1260" s="76"/>
      <c r="C1260" s="136"/>
      <c r="D1260" s="136"/>
      <c r="Q1260" s="166"/>
      <c r="AC1260" s="197">
        <v>1256</v>
      </c>
      <c r="AD1260" s="197">
        <v>30852</v>
      </c>
      <c r="AE1260" s="197">
        <v>32394.6</v>
      </c>
      <c r="AF1260" s="197">
        <v>34014.33</v>
      </c>
      <c r="AG1260" s="197">
        <v>35715.050000000003</v>
      </c>
      <c r="AH1260" s="197">
        <v>37500.800000000003</v>
      </c>
      <c r="AI1260" s="197">
        <v>39375.839999999997</v>
      </c>
      <c r="AJ1260" s="197">
        <v>41344.629999999997</v>
      </c>
      <c r="AK1260" s="197">
        <v>43411.86</v>
      </c>
    </row>
    <row r="1261" spans="2:37" x14ac:dyDescent="0.3">
      <c r="B1261" s="76"/>
      <c r="C1261" s="136"/>
      <c r="D1261" s="136"/>
      <c r="Q1261" s="166"/>
      <c r="AC1261" s="197">
        <v>1257</v>
      </c>
      <c r="AD1261" s="197">
        <v>31997</v>
      </c>
      <c r="AE1261" s="197">
        <v>33596.85</v>
      </c>
      <c r="AF1261" s="197">
        <v>35276.69</v>
      </c>
      <c r="AG1261" s="197">
        <v>37040.519999999997</v>
      </c>
      <c r="AH1261" s="197">
        <v>38892.550000000003</v>
      </c>
      <c r="AI1261" s="197">
        <v>40837.18</v>
      </c>
      <c r="AJ1261" s="197">
        <v>42879.040000000001</v>
      </c>
      <c r="AK1261" s="197">
        <v>45022.99</v>
      </c>
    </row>
    <row r="1262" spans="2:37" x14ac:dyDescent="0.3">
      <c r="B1262" s="76"/>
      <c r="C1262" s="136"/>
      <c r="D1262" s="136"/>
      <c r="Q1262" s="166"/>
      <c r="AC1262" s="197">
        <v>1258</v>
      </c>
      <c r="AD1262" s="197">
        <v>35150.5</v>
      </c>
      <c r="AE1262" s="197">
        <v>36908.03</v>
      </c>
      <c r="AF1262" s="197">
        <v>38753.43</v>
      </c>
      <c r="AG1262" s="197">
        <v>40691.1</v>
      </c>
      <c r="AH1262" s="197">
        <v>42725.66</v>
      </c>
      <c r="AI1262" s="197">
        <v>44861.94</v>
      </c>
      <c r="AJ1262" s="197">
        <v>47105.04</v>
      </c>
      <c r="AK1262" s="197">
        <v>49460.29</v>
      </c>
    </row>
    <row r="1263" spans="2:37" x14ac:dyDescent="0.3">
      <c r="B1263" s="76"/>
      <c r="C1263" s="136"/>
      <c r="D1263" s="136"/>
      <c r="Q1263" s="166"/>
      <c r="AC1263" s="197">
        <v>1259</v>
      </c>
      <c r="AD1263" s="197">
        <v>37180</v>
      </c>
      <c r="AE1263" s="197">
        <v>39039</v>
      </c>
      <c r="AF1263" s="197">
        <v>40990.949999999997</v>
      </c>
      <c r="AG1263" s="197">
        <v>43040.5</v>
      </c>
      <c r="AH1263" s="197">
        <v>45192.53</v>
      </c>
      <c r="AI1263" s="197">
        <v>47452.160000000003</v>
      </c>
      <c r="AJ1263" s="197">
        <v>49824.77</v>
      </c>
      <c r="AK1263" s="197">
        <v>52316.01</v>
      </c>
    </row>
    <row r="1264" spans="2:37" x14ac:dyDescent="0.3">
      <c r="B1264" s="76"/>
      <c r="C1264" s="136"/>
      <c r="D1264" s="136"/>
      <c r="Q1264" s="166"/>
      <c r="AC1264" s="197">
        <v>1260</v>
      </c>
      <c r="AD1264" s="197">
        <v>38527</v>
      </c>
      <c r="AE1264" s="197">
        <v>40453.35</v>
      </c>
      <c r="AF1264" s="197">
        <v>42476.02</v>
      </c>
      <c r="AG1264" s="197">
        <v>44599.82</v>
      </c>
      <c r="AH1264" s="197">
        <v>46829.81</v>
      </c>
      <c r="AI1264" s="197">
        <v>49171.3</v>
      </c>
      <c r="AJ1264" s="197">
        <v>51629.87</v>
      </c>
      <c r="AK1264" s="197">
        <v>54211.360000000001</v>
      </c>
    </row>
    <row r="1265" spans="2:37" x14ac:dyDescent="0.3">
      <c r="B1265" s="76"/>
      <c r="C1265" s="136"/>
      <c r="D1265" s="136"/>
      <c r="Q1265" s="166"/>
      <c r="AC1265" s="197">
        <v>1261</v>
      </c>
      <c r="AD1265" s="197">
        <v>40020</v>
      </c>
      <c r="AE1265" s="197">
        <v>42021</v>
      </c>
      <c r="AF1265" s="197">
        <v>44122.05</v>
      </c>
      <c r="AG1265" s="197">
        <v>46328.15</v>
      </c>
      <c r="AH1265" s="197">
        <v>48644.56</v>
      </c>
      <c r="AI1265" s="197">
        <v>51076.79</v>
      </c>
      <c r="AJ1265" s="197">
        <v>53630.63</v>
      </c>
      <c r="AK1265" s="197">
        <v>56312.160000000003</v>
      </c>
    </row>
    <row r="1266" spans="2:37" x14ac:dyDescent="0.3">
      <c r="B1266" s="76"/>
      <c r="C1266" s="136"/>
      <c r="D1266" s="136"/>
      <c r="Q1266" s="166"/>
      <c r="AC1266" s="197">
        <v>1262</v>
      </c>
      <c r="AD1266" s="197">
        <v>40238</v>
      </c>
      <c r="AE1266" s="197">
        <v>42249.9</v>
      </c>
      <c r="AF1266" s="197">
        <v>44362.400000000001</v>
      </c>
      <c r="AG1266" s="197">
        <v>46580.52</v>
      </c>
      <c r="AH1266" s="197">
        <v>48909.55</v>
      </c>
      <c r="AI1266" s="197">
        <v>51355.03</v>
      </c>
      <c r="AJ1266" s="197">
        <v>53922.78</v>
      </c>
      <c r="AK1266" s="197">
        <v>56618.92</v>
      </c>
    </row>
    <row r="1267" spans="2:37" x14ac:dyDescent="0.3">
      <c r="B1267" s="76"/>
      <c r="C1267" s="136"/>
      <c r="D1267" s="136"/>
      <c r="Q1267" s="166"/>
      <c r="AC1267" s="197">
        <v>1263</v>
      </c>
      <c r="AD1267" s="197">
        <v>40287</v>
      </c>
      <c r="AE1267" s="197">
        <v>42301.35</v>
      </c>
      <c r="AF1267" s="197">
        <v>44416.42</v>
      </c>
      <c r="AG1267" s="197">
        <v>46637.24</v>
      </c>
      <c r="AH1267" s="197">
        <v>48969.1</v>
      </c>
      <c r="AI1267" s="197">
        <v>51417.56</v>
      </c>
      <c r="AJ1267" s="197">
        <v>53988.44</v>
      </c>
      <c r="AK1267" s="197">
        <v>56687.86</v>
      </c>
    </row>
    <row r="1268" spans="2:37" x14ac:dyDescent="0.3">
      <c r="B1268" s="76"/>
      <c r="C1268" s="136"/>
      <c r="D1268" s="136"/>
      <c r="Q1268" s="166"/>
      <c r="AC1268" s="197">
        <v>1264</v>
      </c>
      <c r="AD1268" s="197">
        <v>40782.5</v>
      </c>
      <c r="AE1268" s="197">
        <v>42821.63</v>
      </c>
      <c r="AF1268" s="197">
        <v>44962.71</v>
      </c>
      <c r="AG1268" s="197">
        <v>47210.85</v>
      </c>
      <c r="AH1268" s="197">
        <v>49571.39</v>
      </c>
      <c r="AI1268" s="197">
        <v>52049.96</v>
      </c>
      <c r="AJ1268" s="197">
        <v>54652.46</v>
      </c>
      <c r="AK1268" s="197">
        <v>57385.08</v>
      </c>
    </row>
    <row r="1269" spans="2:37" x14ac:dyDescent="0.3">
      <c r="B1269" s="76"/>
      <c r="C1269" s="136"/>
      <c r="D1269" s="136"/>
      <c r="Q1269" s="166"/>
      <c r="AC1269" s="197">
        <v>1265</v>
      </c>
      <c r="AD1269" s="197">
        <v>42305</v>
      </c>
      <c r="AE1269" s="197">
        <v>44420.25</v>
      </c>
      <c r="AF1269" s="197">
        <v>46641.26</v>
      </c>
      <c r="AG1269" s="197">
        <v>48973.32</v>
      </c>
      <c r="AH1269" s="197">
        <v>51421.99</v>
      </c>
      <c r="AI1269" s="197">
        <v>53993.09</v>
      </c>
      <c r="AJ1269" s="197">
        <v>56692.74</v>
      </c>
      <c r="AK1269" s="197">
        <v>59527.38</v>
      </c>
    </row>
    <row r="1270" spans="2:37" x14ac:dyDescent="0.3">
      <c r="B1270" s="76"/>
      <c r="C1270" s="136"/>
      <c r="D1270" s="136"/>
      <c r="Q1270" s="166"/>
      <c r="AC1270" s="197">
        <v>1266</v>
      </c>
      <c r="AD1270" s="197">
        <v>44349.5</v>
      </c>
      <c r="AE1270" s="197">
        <v>46566.98</v>
      </c>
      <c r="AF1270" s="197">
        <v>48895.33</v>
      </c>
      <c r="AG1270" s="197">
        <v>51340.1</v>
      </c>
      <c r="AH1270" s="197">
        <v>53907.11</v>
      </c>
      <c r="AI1270" s="197">
        <v>56602.47</v>
      </c>
      <c r="AJ1270" s="197">
        <v>59432.59</v>
      </c>
      <c r="AK1270" s="197">
        <v>62404.22</v>
      </c>
    </row>
    <row r="1271" spans="2:37" x14ac:dyDescent="0.3">
      <c r="B1271" s="76"/>
      <c r="C1271" s="136"/>
      <c r="D1271" s="136"/>
      <c r="Q1271" s="166"/>
      <c r="AC1271" s="197">
        <v>1267</v>
      </c>
      <c r="AD1271" s="197">
        <v>44676.5</v>
      </c>
      <c r="AE1271" s="197">
        <v>46910.33</v>
      </c>
      <c r="AF1271" s="197">
        <v>49255.85</v>
      </c>
      <c r="AG1271" s="197">
        <v>51718.64</v>
      </c>
      <c r="AH1271" s="197">
        <v>54304.57</v>
      </c>
      <c r="AI1271" s="197">
        <v>57019.8</v>
      </c>
      <c r="AJ1271" s="197">
        <v>59870.79</v>
      </c>
      <c r="AK1271" s="197">
        <v>62864.33</v>
      </c>
    </row>
    <row r="1272" spans="2:37" x14ac:dyDescent="0.3">
      <c r="B1272" s="76"/>
      <c r="C1272" s="136"/>
      <c r="D1272" s="136"/>
      <c r="Q1272" s="166"/>
      <c r="AC1272" s="197">
        <v>1268</v>
      </c>
      <c r="AD1272" s="197">
        <v>42813.5</v>
      </c>
      <c r="AE1272" s="197">
        <v>44954.18</v>
      </c>
      <c r="AF1272" s="197">
        <v>47201.89</v>
      </c>
      <c r="AG1272" s="197">
        <v>49561.98</v>
      </c>
      <c r="AH1272" s="197">
        <v>52040.08</v>
      </c>
      <c r="AI1272" s="197">
        <v>54642.080000000002</v>
      </c>
      <c r="AJ1272" s="197">
        <v>57374.18</v>
      </c>
      <c r="AK1272" s="197">
        <v>60242.89</v>
      </c>
    </row>
    <row r="1273" spans="2:37" x14ac:dyDescent="0.3">
      <c r="B1273" s="76"/>
      <c r="C1273" s="136"/>
      <c r="D1273" s="136"/>
      <c r="Q1273" s="166"/>
      <c r="AC1273" s="197">
        <v>1269</v>
      </c>
      <c r="AD1273" s="197">
        <v>39766</v>
      </c>
      <c r="AE1273" s="197">
        <v>41754.300000000003</v>
      </c>
      <c r="AF1273" s="197">
        <v>43842.02</v>
      </c>
      <c r="AG1273" s="197">
        <v>46034.12</v>
      </c>
      <c r="AH1273" s="197">
        <v>48335.83</v>
      </c>
      <c r="AI1273" s="197">
        <v>50752.62</v>
      </c>
      <c r="AJ1273" s="197">
        <v>53290.25</v>
      </c>
      <c r="AK1273" s="197">
        <v>55954.76</v>
      </c>
    </row>
    <row r="1274" spans="2:37" x14ac:dyDescent="0.3">
      <c r="B1274" s="76"/>
      <c r="C1274" s="136"/>
      <c r="D1274" s="136"/>
      <c r="Q1274" s="166"/>
      <c r="AC1274" s="197">
        <v>1270</v>
      </c>
      <c r="AD1274" s="197">
        <v>36519.5</v>
      </c>
      <c r="AE1274" s="197">
        <v>38345.480000000003</v>
      </c>
      <c r="AF1274" s="197">
        <v>40262.75</v>
      </c>
      <c r="AG1274" s="197">
        <v>42275.89</v>
      </c>
      <c r="AH1274" s="197">
        <v>44389.68</v>
      </c>
      <c r="AI1274" s="197">
        <v>46609.16</v>
      </c>
      <c r="AJ1274" s="197">
        <v>48939.62</v>
      </c>
      <c r="AK1274" s="197">
        <v>51386.6</v>
      </c>
    </row>
    <row r="1275" spans="2:37" x14ac:dyDescent="0.3">
      <c r="B1275" s="76"/>
      <c r="C1275" s="136"/>
      <c r="D1275" s="136"/>
      <c r="Q1275" s="166"/>
      <c r="AC1275" s="197">
        <v>1271</v>
      </c>
      <c r="AD1275" s="197">
        <v>32734.5</v>
      </c>
      <c r="AE1275" s="197">
        <v>34371.230000000003</v>
      </c>
      <c r="AF1275" s="197">
        <v>36089.79</v>
      </c>
      <c r="AG1275" s="197">
        <v>37894.28</v>
      </c>
      <c r="AH1275" s="197">
        <v>39788.99</v>
      </c>
      <c r="AI1275" s="197">
        <v>41778.44</v>
      </c>
      <c r="AJ1275" s="197">
        <v>43867.360000000001</v>
      </c>
      <c r="AK1275" s="197">
        <v>46060.73</v>
      </c>
    </row>
    <row r="1276" spans="2:37" x14ac:dyDescent="0.3">
      <c r="B1276" s="76"/>
      <c r="C1276" s="136"/>
      <c r="D1276" s="136"/>
      <c r="Q1276" s="166"/>
      <c r="AC1276" s="197">
        <v>1272</v>
      </c>
      <c r="AD1276" s="197">
        <v>29139</v>
      </c>
      <c r="AE1276" s="197">
        <v>30595.95</v>
      </c>
      <c r="AF1276" s="197">
        <v>32125.75</v>
      </c>
      <c r="AG1276" s="197">
        <v>33732.04</v>
      </c>
      <c r="AH1276" s="197">
        <v>35418.639999999999</v>
      </c>
      <c r="AI1276" s="197">
        <v>37189.57</v>
      </c>
      <c r="AJ1276" s="197">
        <v>39049.050000000003</v>
      </c>
      <c r="AK1276" s="197">
        <v>41001.5</v>
      </c>
    </row>
    <row r="1277" spans="2:37" x14ac:dyDescent="0.3">
      <c r="B1277" s="76"/>
      <c r="C1277" s="136"/>
      <c r="D1277" s="136"/>
      <c r="Q1277" s="166"/>
      <c r="AC1277" s="197">
        <v>1273</v>
      </c>
      <c r="AD1277" s="197">
        <v>29090.5</v>
      </c>
      <c r="AE1277" s="197">
        <v>30545.03</v>
      </c>
      <c r="AF1277" s="197">
        <v>32072.28</v>
      </c>
      <c r="AG1277" s="197">
        <v>33675.89</v>
      </c>
      <c r="AH1277" s="197">
        <v>35359.68</v>
      </c>
      <c r="AI1277" s="197">
        <v>37127.660000000003</v>
      </c>
      <c r="AJ1277" s="197">
        <v>38984.04</v>
      </c>
      <c r="AK1277" s="197">
        <v>40933.24</v>
      </c>
    </row>
    <row r="1278" spans="2:37" x14ac:dyDescent="0.3">
      <c r="B1278" s="76"/>
      <c r="C1278" s="136"/>
      <c r="D1278" s="136"/>
      <c r="Q1278" s="166"/>
      <c r="AC1278" s="197">
        <v>1274</v>
      </c>
      <c r="AD1278" s="197">
        <v>29948.5</v>
      </c>
      <c r="AE1278" s="197">
        <v>31445.93</v>
      </c>
      <c r="AF1278" s="197">
        <v>33018.230000000003</v>
      </c>
      <c r="AG1278" s="197">
        <v>34669.14</v>
      </c>
      <c r="AH1278" s="197">
        <v>36402.6</v>
      </c>
      <c r="AI1278" s="197">
        <v>38222.730000000003</v>
      </c>
      <c r="AJ1278" s="197">
        <v>40133.870000000003</v>
      </c>
      <c r="AK1278" s="197">
        <v>42140.56</v>
      </c>
    </row>
    <row r="1279" spans="2:37" x14ac:dyDescent="0.3">
      <c r="B1279" s="76"/>
      <c r="C1279" s="136"/>
      <c r="D1279" s="136"/>
      <c r="Q1279" s="166"/>
      <c r="AC1279" s="197">
        <v>1275</v>
      </c>
      <c r="AD1279" s="197">
        <v>29833.5</v>
      </c>
      <c r="AE1279" s="197">
        <v>31325.18</v>
      </c>
      <c r="AF1279" s="197">
        <v>32891.440000000002</v>
      </c>
      <c r="AG1279" s="197">
        <v>34536.01</v>
      </c>
      <c r="AH1279" s="197">
        <v>36262.81</v>
      </c>
      <c r="AI1279" s="197">
        <v>38075.949999999997</v>
      </c>
      <c r="AJ1279" s="197">
        <v>39979.75</v>
      </c>
      <c r="AK1279" s="197">
        <v>41978.74</v>
      </c>
    </row>
    <row r="1280" spans="2:37" x14ac:dyDescent="0.3">
      <c r="B1280" s="76"/>
      <c r="C1280" s="136"/>
      <c r="D1280" s="136"/>
      <c r="Q1280" s="166"/>
      <c r="AC1280" s="197">
        <v>1276</v>
      </c>
      <c r="AD1280" s="197">
        <v>29337.5</v>
      </c>
      <c r="AE1280" s="197">
        <v>30804.38</v>
      </c>
      <c r="AF1280" s="197">
        <v>32344.6</v>
      </c>
      <c r="AG1280" s="197">
        <v>33961.83</v>
      </c>
      <c r="AH1280" s="197">
        <v>35659.919999999998</v>
      </c>
      <c r="AI1280" s="197">
        <v>37442.92</v>
      </c>
      <c r="AJ1280" s="197">
        <v>39315.07</v>
      </c>
      <c r="AK1280" s="197">
        <v>41280.82</v>
      </c>
    </row>
    <row r="1281" spans="2:37" x14ac:dyDescent="0.3">
      <c r="B1281" s="76"/>
      <c r="C1281" s="136"/>
      <c r="D1281" s="136"/>
      <c r="Q1281" s="166"/>
      <c r="AC1281" s="197">
        <v>1277</v>
      </c>
      <c r="AD1281" s="197">
        <v>28751.5</v>
      </c>
      <c r="AE1281" s="197">
        <v>30189.08</v>
      </c>
      <c r="AF1281" s="197">
        <v>31698.53</v>
      </c>
      <c r="AG1281" s="197">
        <v>33283.46</v>
      </c>
      <c r="AH1281" s="197">
        <v>34947.629999999997</v>
      </c>
      <c r="AI1281" s="197">
        <v>36695.01</v>
      </c>
      <c r="AJ1281" s="197">
        <v>38529.760000000002</v>
      </c>
      <c r="AK1281" s="197">
        <v>40456.25</v>
      </c>
    </row>
    <row r="1282" spans="2:37" x14ac:dyDescent="0.3">
      <c r="B1282" s="76"/>
      <c r="C1282" s="136"/>
      <c r="D1282" s="136"/>
      <c r="Q1282" s="166"/>
      <c r="AC1282" s="197">
        <v>1278</v>
      </c>
      <c r="AD1282" s="197">
        <v>29579</v>
      </c>
      <c r="AE1282" s="197">
        <v>31057.95</v>
      </c>
      <c r="AF1282" s="197">
        <v>32610.85</v>
      </c>
      <c r="AG1282" s="197">
        <v>34241.39</v>
      </c>
      <c r="AH1282" s="197">
        <v>35953.46</v>
      </c>
      <c r="AI1282" s="197">
        <v>37751.129999999997</v>
      </c>
      <c r="AJ1282" s="197">
        <v>39638.69</v>
      </c>
      <c r="AK1282" s="197">
        <v>41620.620000000003</v>
      </c>
    </row>
    <row r="1283" spans="2:37" x14ac:dyDescent="0.3">
      <c r="B1283" s="76"/>
      <c r="C1283" s="136"/>
      <c r="D1283" s="136"/>
      <c r="Q1283" s="166"/>
      <c r="AC1283" s="197">
        <v>1279</v>
      </c>
      <c r="AD1283" s="197">
        <v>34656.5</v>
      </c>
      <c r="AE1283" s="197">
        <v>36389.33</v>
      </c>
      <c r="AF1283" s="197">
        <v>38208.800000000003</v>
      </c>
      <c r="AG1283" s="197">
        <v>40119.24</v>
      </c>
      <c r="AH1283" s="197">
        <v>42125.2</v>
      </c>
      <c r="AI1283" s="197">
        <v>44231.46</v>
      </c>
      <c r="AJ1283" s="197">
        <v>46443.03</v>
      </c>
      <c r="AK1283" s="197">
        <v>48765.18</v>
      </c>
    </row>
    <row r="1284" spans="2:37" x14ac:dyDescent="0.3">
      <c r="B1284" s="76"/>
      <c r="C1284" s="136"/>
      <c r="D1284" s="136"/>
      <c r="Q1284" s="166"/>
      <c r="AC1284" s="197">
        <v>1280</v>
      </c>
      <c r="AD1284" s="197">
        <v>40560.5</v>
      </c>
      <c r="AE1284" s="197">
        <v>42588.53</v>
      </c>
      <c r="AF1284" s="197">
        <v>44717.96</v>
      </c>
      <c r="AG1284" s="197">
        <v>46953.86</v>
      </c>
      <c r="AH1284" s="197">
        <v>49301.55</v>
      </c>
      <c r="AI1284" s="197">
        <v>51766.63</v>
      </c>
      <c r="AJ1284" s="197">
        <v>54354.96</v>
      </c>
      <c r="AK1284" s="197">
        <v>57072.71</v>
      </c>
    </row>
    <row r="1285" spans="2:37" x14ac:dyDescent="0.3">
      <c r="B1285" s="76"/>
      <c r="C1285" s="136"/>
      <c r="D1285" s="136"/>
      <c r="Q1285" s="166"/>
      <c r="AC1285" s="197">
        <v>1281</v>
      </c>
      <c r="AD1285" s="197">
        <v>42554.5</v>
      </c>
      <c r="AE1285" s="197">
        <v>44682.23</v>
      </c>
      <c r="AF1285" s="197">
        <v>46916.34</v>
      </c>
      <c r="AG1285" s="197">
        <v>49262.16</v>
      </c>
      <c r="AH1285" s="197">
        <v>51725.27</v>
      </c>
      <c r="AI1285" s="197">
        <v>54311.53</v>
      </c>
      <c r="AJ1285" s="197">
        <v>57027.11</v>
      </c>
      <c r="AK1285" s="197">
        <v>59878.47</v>
      </c>
    </row>
    <row r="1286" spans="2:37" x14ac:dyDescent="0.3">
      <c r="B1286" s="76"/>
      <c r="C1286" s="136"/>
      <c r="D1286" s="136"/>
      <c r="Q1286" s="166"/>
      <c r="AC1286" s="197">
        <v>1282</v>
      </c>
      <c r="AD1286" s="197">
        <v>43276.5</v>
      </c>
      <c r="AE1286" s="197">
        <v>45440.33</v>
      </c>
      <c r="AF1286" s="197">
        <v>47712.35</v>
      </c>
      <c r="AG1286" s="197">
        <v>50097.97</v>
      </c>
      <c r="AH1286" s="197">
        <v>52602.87</v>
      </c>
      <c r="AI1286" s="197">
        <v>55233.01</v>
      </c>
      <c r="AJ1286" s="197">
        <v>57994.66</v>
      </c>
      <c r="AK1286" s="197">
        <v>60894.39</v>
      </c>
    </row>
    <row r="1287" spans="2:37" x14ac:dyDescent="0.3">
      <c r="B1287" s="76"/>
      <c r="C1287" s="136"/>
      <c r="D1287" s="136"/>
      <c r="Q1287" s="166"/>
      <c r="AC1287" s="197">
        <v>1283</v>
      </c>
      <c r="AD1287" s="197">
        <v>42886</v>
      </c>
      <c r="AE1287" s="197">
        <v>45030.3</v>
      </c>
      <c r="AF1287" s="197">
        <v>47281.82</v>
      </c>
      <c r="AG1287" s="197">
        <v>49645.91</v>
      </c>
      <c r="AH1287" s="197">
        <v>52128.21</v>
      </c>
      <c r="AI1287" s="197">
        <v>54734.62</v>
      </c>
      <c r="AJ1287" s="197">
        <v>57471.35</v>
      </c>
      <c r="AK1287" s="197">
        <v>60344.92</v>
      </c>
    </row>
    <row r="1288" spans="2:37" x14ac:dyDescent="0.3">
      <c r="B1288" s="76"/>
      <c r="C1288" s="136"/>
      <c r="D1288" s="136"/>
      <c r="Q1288" s="166"/>
      <c r="AC1288" s="197">
        <v>1284</v>
      </c>
      <c r="AD1288" s="197">
        <v>42888</v>
      </c>
      <c r="AE1288" s="197">
        <v>45032.4</v>
      </c>
      <c r="AF1288" s="197">
        <v>47284.02</v>
      </c>
      <c r="AG1288" s="197">
        <v>49648.22</v>
      </c>
      <c r="AH1288" s="197">
        <v>52130.63</v>
      </c>
      <c r="AI1288" s="197">
        <v>54737.16</v>
      </c>
      <c r="AJ1288" s="197">
        <v>57474.02</v>
      </c>
      <c r="AK1288" s="197">
        <v>60347.72</v>
      </c>
    </row>
    <row r="1289" spans="2:37" x14ac:dyDescent="0.3">
      <c r="B1289" s="76"/>
      <c r="C1289" s="136"/>
      <c r="D1289" s="136"/>
      <c r="Q1289" s="166"/>
      <c r="AC1289" s="197">
        <v>1285</v>
      </c>
      <c r="AD1289" s="197">
        <v>42970</v>
      </c>
      <c r="AE1289" s="197">
        <v>45118.5</v>
      </c>
      <c r="AF1289" s="197">
        <v>47374.43</v>
      </c>
      <c r="AG1289" s="197">
        <v>49743.15</v>
      </c>
      <c r="AH1289" s="197">
        <v>52230.31</v>
      </c>
      <c r="AI1289" s="197">
        <v>54841.83</v>
      </c>
      <c r="AJ1289" s="197">
        <v>57583.92</v>
      </c>
      <c r="AK1289" s="197">
        <v>60463.12</v>
      </c>
    </row>
    <row r="1290" spans="2:37" x14ac:dyDescent="0.3">
      <c r="B1290" s="76"/>
      <c r="C1290" s="136"/>
      <c r="D1290" s="136"/>
      <c r="Q1290" s="166"/>
      <c r="AC1290" s="197">
        <v>1286</v>
      </c>
      <c r="AD1290" s="197">
        <v>42675</v>
      </c>
      <c r="AE1290" s="197">
        <v>44808.75</v>
      </c>
      <c r="AF1290" s="197">
        <v>47049.19</v>
      </c>
      <c r="AG1290" s="197">
        <v>49401.65</v>
      </c>
      <c r="AH1290" s="197">
        <v>51871.73</v>
      </c>
      <c r="AI1290" s="197">
        <v>54465.32</v>
      </c>
      <c r="AJ1290" s="197">
        <v>57188.59</v>
      </c>
      <c r="AK1290" s="197">
        <v>60048.02</v>
      </c>
    </row>
    <row r="1291" spans="2:37" x14ac:dyDescent="0.3">
      <c r="B1291" s="76"/>
      <c r="C1291" s="136"/>
      <c r="D1291" s="136"/>
      <c r="Q1291" s="166"/>
      <c r="AC1291" s="197">
        <v>1287</v>
      </c>
      <c r="AD1291" s="197">
        <v>42601.5</v>
      </c>
      <c r="AE1291" s="197">
        <v>44731.58</v>
      </c>
      <c r="AF1291" s="197">
        <v>46968.160000000003</v>
      </c>
      <c r="AG1291" s="197">
        <v>49316.57</v>
      </c>
      <c r="AH1291" s="197">
        <v>51782.400000000001</v>
      </c>
      <c r="AI1291" s="197">
        <v>54371.519999999997</v>
      </c>
      <c r="AJ1291" s="197">
        <v>57090.1</v>
      </c>
      <c r="AK1291" s="197">
        <v>59944.61</v>
      </c>
    </row>
    <row r="1292" spans="2:37" x14ac:dyDescent="0.3">
      <c r="B1292" s="76"/>
      <c r="C1292" s="136"/>
      <c r="D1292" s="136"/>
      <c r="Q1292" s="166"/>
      <c r="AC1292" s="197">
        <v>1288</v>
      </c>
      <c r="AD1292" s="197">
        <v>42638</v>
      </c>
      <c r="AE1292" s="197">
        <v>44769.9</v>
      </c>
      <c r="AF1292" s="197">
        <v>47008.4</v>
      </c>
      <c r="AG1292" s="197">
        <v>49358.82</v>
      </c>
      <c r="AH1292" s="197">
        <v>51826.76</v>
      </c>
      <c r="AI1292" s="197">
        <v>54418.1</v>
      </c>
      <c r="AJ1292" s="197">
        <v>57139.01</v>
      </c>
      <c r="AK1292" s="197">
        <v>59995.96</v>
      </c>
    </row>
    <row r="1293" spans="2:37" x14ac:dyDescent="0.3">
      <c r="B1293" s="76"/>
      <c r="C1293" s="136"/>
      <c r="D1293" s="136"/>
      <c r="Q1293" s="166"/>
      <c r="AC1293" s="197">
        <v>1289</v>
      </c>
      <c r="AD1293" s="197">
        <v>45018.5</v>
      </c>
      <c r="AE1293" s="197">
        <v>47269.43</v>
      </c>
      <c r="AF1293" s="197">
        <v>49632.9</v>
      </c>
      <c r="AG1293" s="197">
        <v>52114.55</v>
      </c>
      <c r="AH1293" s="197">
        <v>54720.28</v>
      </c>
      <c r="AI1293" s="197">
        <v>57456.29</v>
      </c>
      <c r="AJ1293" s="197">
        <v>60329.1</v>
      </c>
      <c r="AK1293" s="197">
        <v>63345.56</v>
      </c>
    </row>
    <row r="1294" spans="2:37" x14ac:dyDescent="0.3">
      <c r="B1294" s="76"/>
      <c r="C1294" s="136"/>
      <c r="D1294" s="136"/>
      <c r="Q1294" s="166"/>
      <c r="AC1294" s="197">
        <v>1290</v>
      </c>
      <c r="AD1294" s="197">
        <v>48110.5</v>
      </c>
      <c r="AE1294" s="197">
        <v>50516.03</v>
      </c>
      <c r="AF1294" s="197">
        <v>53041.83</v>
      </c>
      <c r="AG1294" s="197">
        <v>55693.919999999998</v>
      </c>
      <c r="AH1294" s="197">
        <v>58478.62</v>
      </c>
      <c r="AI1294" s="197">
        <v>61402.55</v>
      </c>
      <c r="AJ1294" s="197">
        <v>64472.68</v>
      </c>
      <c r="AK1294" s="197">
        <v>67696.31</v>
      </c>
    </row>
    <row r="1295" spans="2:37" x14ac:dyDescent="0.3">
      <c r="B1295" s="76"/>
      <c r="C1295" s="136"/>
      <c r="D1295" s="136"/>
      <c r="Q1295" s="166"/>
      <c r="AC1295" s="197">
        <v>1291</v>
      </c>
      <c r="AD1295" s="197">
        <v>50250.5</v>
      </c>
      <c r="AE1295" s="197">
        <v>52763.03</v>
      </c>
      <c r="AF1295" s="197">
        <v>55401.18</v>
      </c>
      <c r="AG1295" s="197">
        <v>58171.24</v>
      </c>
      <c r="AH1295" s="197">
        <v>61079.8</v>
      </c>
      <c r="AI1295" s="197">
        <v>64133.79</v>
      </c>
      <c r="AJ1295" s="197">
        <v>67340.479999999996</v>
      </c>
      <c r="AK1295" s="197">
        <v>70707.5</v>
      </c>
    </row>
    <row r="1296" spans="2:37" x14ac:dyDescent="0.3">
      <c r="B1296" s="76"/>
      <c r="C1296" s="136"/>
      <c r="D1296" s="136"/>
      <c r="Q1296" s="166"/>
      <c r="AC1296" s="197">
        <v>1292</v>
      </c>
      <c r="AD1296" s="197">
        <v>48165.5</v>
      </c>
      <c r="AE1296" s="197">
        <v>50573.78</v>
      </c>
      <c r="AF1296" s="197">
        <v>53102.47</v>
      </c>
      <c r="AG1296" s="197">
        <v>55757.59</v>
      </c>
      <c r="AH1296" s="197">
        <v>58545.47</v>
      </c>
      <c r="AI1296" s="197">
        <v>61472.74</v>
      </c>
      <c r="AJ1296" s="197">
        <v>64546.38</v>
      </c>
      <c r="AK1296" s="197">
        <v>67773.7</v>
      </c>
    </row>
    <row r="1297" spans="2:37" x14ac:dyDescent="0.3">
      <c r="B1297" s="76"/>
      <c r="C1297" s="136"/>
      <c r="D1297" s="136"/>
      <c r="Q1297" s="166"/>
      <c r="AC1297" s="197">
        <v>1293</v>
      </c>
      <c r="AD1297" s="197">
        <v>44950.5</v>
      </c>
      <c r="AE1297" s="197">
        <v>47198.03</v>
      </c>
      <c r="AF1297" s="197">
        <v>49557.93</v>
      </c>
      <c r="AG1297" s="197">
        <v>52035.83</v>
      </c>
      <c r="AH1297" s="197">
        <v>54637.62</v>
      </c>
      <c r="AI1297" s="197">
        <v>57369.5</v>
      </c>
      <c r="AJ1297" s="197">
        <v>60237.98</v>
      </c>
      <c r="AK1297" s="197">
        <v>63249.88</v>
      </c>
    </row>
    <row r="1298" spans="2:37" x14ac:dyDescent="0.3">
      <c r="B1298" s="76"/>
      <c r="C1298" s="136"/>
      <c r="D1298" s="136"/>
      <c r="Q1298" s="166"/>
      <c r="AC1298" s="197">
        <v>1294</v>
      </c>
      <c r="AD1298" s="197">
        <v>40361</v>
      </c>
      <c r="AE1298" s="197">
        <v>42379.05</v>
      </c>
      <c r="AF1298" s="197">
        <v>44498</v>
      </c>
      <c r="AG1298" s="197">
        <v>46722.9</v>
      </c>
      <c r="AH1298" s="197">
        <v>49059.05</v>
      </c>
      <c r="AI1298" s="197">
        <v>51512</v>
      </c>
      <c r="AJ1298" s="197">
        <v>54087.6</v>
      </c>
      <c r="AK1298" s="197">
        <v>56791.98</v>
      </c>
    </row>
    <row r="1299" spans="2:37" x14ac:dyDescent="0.3">
      <c r="B1299" s="76"/>
      <c r="C1299" s="136"/>
      <c r="D1299" s="136"/>
      <c r="Q1299" s="166"/>
      <c r="AC1299" s="197">
        <v>1295</v>
      </c>
      <c r="AD1299" s="197">
        <v>35453</v>
      </c>
      <c r="AE1299" s="197">
        <v>37225.65</v>
      </c>
      <c r="AF1299" s="197">
        <v>39086.93</v>
      </c>
      <c r="AG1299" s="197">
        <v>41041.279999999999</v>
      </c>
      <c r="AH1299" s="197">
        <v>43093.34</v>
      </c>
      <c r="AI1299" s="197">
        <v>45248.01</v>
      </c>
      <c r="AJ1299" s="197">
        <v>47510.41</v>
      </c>
      <c r="AK1299" s="197">
        <v>49885.93</v>
      </c>
    </row>
    <row r="1300" spans="2:37" x14ac:dyDescent="0.3">
      <c r="B1300" s="76"/>
      <c r="C1300" s="136"/>
      <c r="D1300" s="136"/>
      <c r="Q1300" s="166"/>
      <c r="AC1300" s="197">
        <v>1296</v>
      </c>
      <c r="AD1300" s="197">
        <v>31668</v>
      </c>
      <c r="AE1300" s="197">
        <v>33251.4</v>
      </c>
      <c r="AF1300" s="197">
        <v>34913.97</v>
      </c>
      <c r="AG1300" s="197">
        <v>36659.67</v>
      </c>
      <c r="AH1300" s="197">
        <v>38492.65</v>
      </c>
      <c r="AI1300" s="197">
        <v>40417.279999999999</v>
      </c>
      <c r="AJ1300" s="197">
        <v>42438.14</v>
      </c>
      <c r="AK1300" s="197">
        <v>44560.05</v>
      </c>
    </row>
    <row r="1301" spans="2:37" x14ac:dyDescent="0.3">
      <c r="B1301" s="76"/>
      <c r="C1301" s="136"/>
      <c r="D1301" s="136"/>
      <c r="Q1301" s="166"/>
      <c r="AC1301" s="197">
        <v>1297</v>
      </c>
      <c r="AD1301" s="197">
        <v>31610.5</v>
      </c>
      <c r="AE1301" s="197">
        <v>33191.03</v>
      </c>
      <c r="AF1301" s="197">
        <v>34850.58</v>
      </c>
      <c r="AG1301" s="197">
        <v>36593.11</v>
      </c>
      <c r="AH1301" s="197">
        <v>38422.769999999997</v>
      </c>
      <c r="AI1301" s="197">
        <v>40343.910000000003</v>
      </c>
      <c r="AJ1301" s="197">
        <v>42361.11</v>
      </c>
      <c r="AK1301" s="197">
        <v>44479.17</v>
      </c>
    </row>
    <row r="1302" spans="2:37" x14ac:dyDescent="0.3">
      <c r="B1302" s="76"/>
      <c r="C1302" s="136"/>
      <c r="D1302" s="136"/>
      <c r="Q1302" s="166"/>
      <c r="AC1302" s="197">
        <v>1298</v>
      </c>
      <c r="AD1302" s="197">
        <v>31311</v>
      </c>
      <c r="AE1302" s="197">
        <v>32876.550000000003</v>
      </c>
      <c r="AF1302" s="197">
        <v>34520.379999999997</v>
      </c>
      <c r="AG1302" s="197">
        <v>36246.400000000001</v>
      </c>
      <c r="AH1302" s="197">
        <v>38058.720000000001</v>
      </c>
      <c r="AI1302" s="197">
        <v>39961.660000000003</v>
      </c>
      <c r="AJ1302" s="197">
        <v>41959.74</v>
      </c>
      <c r="AK1302" s="197">
        <v>44057.73</v>
      </c>
    </row>
    <row r="1303" spans="2:37" x14ac:dyDescent="0.3">
      <c r="B1303" s="76"/>
      <c r="C1303" s="136"/>
      <c r="D1303" s="136"/>
      <c r="Q1303" s="166"/>
      <c r="AC1303" s="197">
        <v>1299</v>
      </c>
      <c r="AD1303" s="197">
        <v>30945.5</v>
      </c>
      <c r="AE1303" s="197">
        <v>32492.78</v>
      </c>
      <c r="AF1303" s="197">
        <v>34117.42</v>
      </c>
      <c r="AG1303" s="197">
        <v>35823.29</v>
      </c>
      <c r="AH1303" s="197">
        <v>37614.449999999997</v>
      </c>
      <c r="AI1303" s="197">
        <v>39495.17</v>
      </c>
      <c r="AJ1303" s="197">
        <v>41469.93</v>
      </c>
      <c r="AK1303" s="197">
        <v>43543.43</v>
      </c>
    </row>
    <row r="1304" spans="2:37" x14ac:dyDescent="0.3">
      <c r="B1304" s="76"/>
      <c r="C1304" s="136"/>
      <c r="D1304" s="136"/>
      <c r="Q1304" s="166"/>
      <c r="AC1304" s="197">
        <v>1300</v>
      </c>
      <c r="AD1304" s="197">
        <v>30438.5</v>
      </c>
      <c r="AE1304" s="197">
        <v>31960.43</v>
      </c>
      <c r="AF1304" s="197">
        <v>33558.449999999997</v>
      </c>
      <c r="AG1304" s="197">
        <v>35236.370000000003</v>
      </c>
      <c r="AH1304" s="197">
        <v>36998.19</v>
      </c>
      <c r="AI1304" s="197">
        <v>38848.1</v>
      </c>
      <c r="AJ1304" s="197">
        <v>40790.51</v>
      </c>
      <c r="AK1304" s="197">
        <v>42830.04</v>
      </c>
    </row>
    <row r="1305" spans="2:37" x14ac:dyDescent="0.3">
      <c r="B1305" s="76"/>
      <c r="C1305" s="136"/>
      <c r="D1305" s="136"/>
      <c r="Q1305" s="166"/>
      <c r="AC1305" s="197">
        <v>1301</v>
      </c>
      <c r="AD1305" s="197">
        <v>29784</v>
      </c>
      <c r="AE1305" s="197">
        <v>31273.200000000001</v>
      </c>
      <c r="AF1305" s="197">
        <v>32836.86</v>
      </c>
      <c r="AG1305" s="197">
        <v>34478.699999999997</v>
      </c>
      <c r="AH1305" s="197">
        <v>36202.639999999999</v>
      </c>
      <c r="AI1305" s="197">
        <v>38012.769999999997</v>
      </c>
      <c r="AJ1305" s="197">
        <v>39913.410000000003</v>
      </c>
      <c r="AK1305" s="197">
        <v>41909.08</v>
      </c>
    </row>
    <row r="1306" spans="2:37" x14ac:dyDescent="0.3">
      <c r="B1306" s="76"/>
      <c r="C1306" s="136"/>
      <c r="D1306" s="136"/>
      <c r="Q1306" s="166"/>
      <c r="AC1306" s="197">
        <v>1302</v>
      </c>
      <c r="AD1306" s="197">
        <v>30920</v>
      </c>
      <c r="AE1306" s="197">
        <v>32466</v>
      </c>
      <c r="AF1306" s="197">
        <v>34089.300000000003</v>
      </c>
      <c r="AG1306" s="197">
        <v>35793.769999999997</v>
      </c>
      <c r="AH1306" s="197">
        <v>37583.46</v>
      </c>
      <c r="AI1306" s="197">
        <v>39462.629999999997</v>
      </c>
      <c r="AJ1306" s="197">
        <v>41435.760000000002</v>
      </c>
      <c r="AK1306" s="197">
        <v>43507.55</v>
      </c>
    </row>
    <row r="1307" spans="2:37" x14ac:dyDescent="0.3">
      <c r="B1307" s="76"/>
      <c r="C1307" s="136"/>
      <c r="D1307" s="136"/>
      <c r="Q1307" s="166"/>
      <c r="AC1307" s="197">
        <v>1303</v>
      </c>
      <c r="AD1307" s="197">
        <v>35417</v>
      </c>
      <c r="AE1307" s="197">
        <v>37187.85</v>
      </c>
      <c r="AF1307" s="197">
        <v>39047.24</v>
      </c>
      <c r="AG1307" s="197">
        <v>40999.599999999999</v>
      </c>
      <c r="AH1307" s="197">
        <v>43049.58</v>
      </c>
      <c r="AI1307" s="197">
        <v>45202.06</v>
      </c>
      <c r="AJ1307" s="197">
        <v>47462.16</v>
      </c>
      <c r="AK1307" s="197">
        <v>49835.27</v>
      </c>
    </row>
    <row r="1308" spans="2:37" x14ac:dyDescent="0.3">
      <c r="B1308" s="76"/>
      <c r="C1308" s="136"/>
      <c r="D1308" s="136"/>
      <c r="Q1308" s="166"/>
      <c r="AC1308" s="197">
        <v>1304</v>
      </c>
      <c r="AD1308" s="197">
        <v>41128</v>
      </c>
      <c r="AE1308" s="197">
        <v>43184.4</v>
      </c>
      <c r="AF1308" s="197">
        <v>45343.62</v>
      </c>
      <c r="AG1308" s="197">
        <v>47610.8</v>
      </c>
      <c r="AH1308" s="197">
        <v>49991.34</v>
      </c>
      <c r="AI1308" s="197">
        <v>52490.91</v>
      </c>
      <c r="AJ1308" s="197">
        <v>55115.46</v>
      </c>
      <c r="AK1308" s="197">
        <v>57871.23</v>
      </c>
    </row>
    <row r="1309" spans="2:37" x14ac:dyDescent="0.3">
      <c r="B1309" s="76"/>
      <c r="C1309" s="136"/>
      <c r="D1309" s="136"/>
      <c r="Q1309" s="166"/>
      <c r="AC1309" s="197">
        <v>1305</v>
      </c>
      <c r="AD1309" s="197">
        <v>42546</v>
      </c>
      <c r="AE1309" s="197">
        <v>44673.3</v>
      </c>
      <c r="AF1309" s="197">
        <v>46906.97</v>
      </c>
      <c r="AG1309" s="197">
        <v>49252.32</v>
      </c>
      <c r="AH1309" s="197">
        <v>51714.94</v>
      </c>
      <c r="AI1309" s="197">
        <v>54300.69</v>
      </c>
      <c r="AJ1309" s="197">
        <v>57015.72</v>
      </c>
      <c r="AK1309" s="197">
        <v>59866.51</v>
      </c>
    </row>
    <row r="1310" spans="2:37" x14ac:dyDescent="0.3">
      <c r="B1310" s="76"/>
      <c r="C1310" s="136"/>
      <c r="D1310" s="136"/>
      <c r="Q1310" s="166"/>
      <c r="AC1310" s="197">
        <v>1306</v>
      </c>
      <c r="AD1310" s="197">
        <v>42916.5</v>
      </c>
      <c r="AE1310" s="197">
        <v>45062.33</v>
      </c>
      <c r="AF1310" s="197">
        <v>47315.45</v>
      </c>
      <c r="AG1310" s="197">
        <v>49681.22</v>
      </c>
      <c r="AH1310" s="197">
        <v>52165.279999999999</v>
      </c>
      <c r="AI1310" s="197">
        <v>54773.54</v>
      </c>
      <c r="AJ1310" s="197">
        <v>57512.22</v>
      </c>
      <c r="AK1310" s="197">
        <v>60387.83</v>
      </c>
    </row>
    <row r="1311" spans="2:37" x14ac:dyDescent="0.3">
      <c r="B1311" s="76"/>
      <c r="C1311" s="136"/>
      <c r="D1311" s="136"/>
      <c r="Q1311" s="166"/>
      <c r="AC1311" s="197">
        <v>1307</v>
      </c>
      <c r="AD1311" s="197">
        <v>42300.5</v>
      </c>
      <c r="AE1311" s="197">
        <v>44415.53</v>
      </c>
      <c r="AF1311" s="197">
        <v>46636.31</v>
      </c>
      <c r="AG1311" s="197">
        <v>48968.13</v>
      </c>
      <c r="AH1311" s="197">
        <v>51416.54</v>
      </c>
      <c r="AI1311" s="197">
        <v>53987.37</v>
      </c>
      <c r="AJ1311" s="197">
        <v>56686.74</v>
      </c>
      <c r="AK1311" s="197">
        <v>59521.08</v>
      </c>
    </row>
    <row r="1312" spans="2:37" x14ac:dyDescent="0.3">
      <c r="B1312" s="76"/>
      <c r="C1312" s="136"/>
      <c r="D1312" s="136"/>
      <c r="Q1312" s="166"/>
      <c r="AC1312" s="197">
        <v>1308</v>
      </c>
      <c r="AD1312" s="197">
        <v>42021</v>
      </c>
      <c r="AE1312" s="197">
        <v>44122.05</v>
      </c>
      <c r="AF1312" s="197">
        <v>46328.15</v>
      </c>
      <c r="AG1312" s="197">
        <v>48644.56</v>
      </c>
      <c r="AH1312" s="197">
        <v>51076.79</v>
      </c>
      <c r="AI1312" s="197">
        <v>53630.63</v>
      </c>
      <c r="AJ1312" s="197">
        <v>56312.160000000003</v>
      </c>
      <c r="AK1312" s="197">
        <v>59127.77</v>
      </c>
    </row>
    <row r="1313" spans="2:37" x14ac:dyDescent="0.3">
      <c r="B1313" s="76"/>
      <c r="C1313" s="136"/>
      <c r="D1313" s="136"/>
      <c r="Q1313" s="166"/>
      <c r="AC1313" s="197">
        <v>1309</v>
      </c>
      <c r="AD1313" s="197">
        <v>42136.5</v>
      </c>
      <c r="AE1313" s="197">
        <v>44243.33</v>
      </c>
      <c r="AF1313" s="197">
        <v>46455.5</v>
      </c>
      <c r="AG1313" s="197">
        <v>48778.28</v>
      </c>
      <c r="AH1313" s="197">
        <v>51217.19</v>
      </c>
      <c r="AI1313" s="197">
        <v>53778.05</v>
      </c>
      <c r="AJ1313" s="197">
        <v>56466.95</v>
      </c>
      <c r="AK1313" s="197">
        <v>59290.3</v>
      </c>
    </row>
    <row r="1314" spans="2:37" x14ac:dyDescent="0.3">
      <c r="B1314" s="76"/>
      <c r="C1314" s="136"/>
      <c r="D1314" s="136"/>
      <c r="Q1314" s="166"/>
      <c r="AC1314" s="197">
        <v>1310</v>
      </c>
      <c r="AD1314" s="197">
        <v>41917.5</v>
      </c>
      <c r="AE1314" s="197">
        <v>44013.38</v>
      </c>
      <c r="AF1314" s="197">
        <v>46214.05</v>
      </c>
      <c r="AG1314" s="197">
        <v>48524.75</v>
      </c>
      <c r="AH1314" s="197">
        <v>50950.99</v>
      </c>
      <c r="AI1314" s="197">
        <v>53498.54</v>
      </c>
      <c r="AJ1314" s="197">
        <v>56173.47</v>
      </c>
      <c r="AK1314" s="197">
        <v>58982.14</v>
      </c>
    </row>
    <row r="1315" spans="2:37" x14ac:dyDescent="0.3">
      <c r="B1315" s="76"/>
      <c r="C1315" s="136"/>
      <c r="D1315" s="136"/>
      <c r="Q1315" s="166"/>
      <c r="AC1315" s="197">
        <v>1311</v>
      </c>
      <c r="AD1315" s="197">
        <v>41938</v>
      </c>
      <c r="AE1315" s="197">
        <v>44034.9</v>
      </c>
      <c r="AF1315" s="197">
        <v>46236.65</v>
      </c>
      <c r="AG1315" s="197">
        <v>48548.480000000003</v>
      </c>
      <c r="AH1315" s="197">
        <v>50975.9</v>
      </c>
      <c r="AI1315" s="197">
        <v>53524.7</v>
      </c>
      <c r="AJ1315" s="197">
        <v>56200.94</v>
      </c>
      <c r="AK1315" s="197">
        <v>59010.99</v>
      </c>
    </row>
    <row r="1316" spans="2:37" x14ac:dyDescent="0.3">
      <c r="B1316" s="76"/>
      <c r="C1316" s="136"/>
      <c r="D1316" s="136"/>
      <c r="Q1316" s="166"/>
      <c r="AC1316" s="197">
        <v>1312</v>
      </c>
      <c r="AD1316" s="197">
        <v>42515</v>
      </c>
      <c r="AE1316" s="197">
        <v>44640.75</v>
      </c>
      <c r="AF1316" s="197">
        <v>46872.79</v>
      </c>
      <c r="AG1316" s="197">
        <v>49216.43</v>
      </c>
      <c r="AH1316" s="197">
        <v>51677.25</v>
      </c>
      <c r="AI1316" s="197">
        <v>54261.11</v>
      </c>
      <c r="AJ1316" s="197">
        <v>56974.17</v>
      </c>
      <c r="AK1316" s="197">
        <v>59822.879999999997</v>
      </c>
    </row>
    <row r="1317" spans="2:37" x14ac:dyDescent="0.3">
      <c r="B1317" s="76"/>
      <c r="C1317" s="136"/>
      <c r="D1317" s="136"/>
      <c r="Q1317" s="166"/>
      <c r="AC1317" s="197">
        <v>1313</v>
      </c>
      <c r="AD1317" s="197">
        <v>44700</v>
      </c>
      <c r="AE1317" s="197">
        <v>46935</v>
      </c>
      <c r="AF1317" s="197">
        <v>49281.75</v>
      </c>
      <c r="AG1317" s="197">
        <v>51745.84</v>
      </c>
      <c r="AH1317" s="197">
        <v>54333.13</v>
      </c>
      <c r="AI1317" s="197">
        <v>57049.79</v>
      </c>
      <c r="AJ1317" s="197">
        <v>59902.28</v>
      </c>
      <c r="AK1317" s="197">
        <v>62897.39</v>
      </c>
    </row>
    <row r="1318" spans="2:37" x14ac:dyDescent="0.3">
      <c r="B1318" s="76"/>
      <c r="C1318" s="136"/>
      <c r="D1318" s="136"/>
      <c r="Q1318" s="166"/>
      <c r="AC1318" s="197">
        <v>1314</v>
      </c>
      <c r="AD1318" s="197">
        <v>47887</v>
      </c>
      <c r="AE1318" s="197">
        <v>50281.35</v>
      </c>
      <c r="AF1318" s="197">
        <v>52795.42</v>
      </c>
      <c r="AG1318" s="197">
        <v>55435.19</v>
      </c>
      <c r="AH1318" s="197">
        <v>58206.95</v>
      </c>
      <c r="AI1318" s="197">
        <v>61117.3</v>
      </c>
      <c r="AJ1318" s="197">
        <v>64173.17</v>
      </c>
      <c r="AK1318" s="197">
        <v>67381.83</v>
      </c>
    </row>
    <row r="1319" spans="2:37" x14ac:dyDescent="0.3">
      <c r="B1319" s="76"/>
      <c r="C1319" s="136"/>
      <c r="D1319" s="136"/>
      <c r="Q1319" s="166"/>
      <c r="AC1319" s="197">
        <v>1315</v>
      </c>
      <c r="AD1319" s="197">
        <v>50365.5</v>
      </c>
      <c r="AE1319" s="197">
        <v>52883.78</v>
      </c>
      <c r="AF1319" s="197">
        <v>55527.97</v>
      </c>
      <c r="AG1319" s="197">
        <v>58304.37</v>
      </c>
      <c r="AH1319" s="197">
        <v>61219.59</v>
      </c>
      <c r="AI1319" s="197">
        <v>64280.57</v>
      </c>
      <c r="AJ1319" s="197">
        <v>67494.600000000006</v>
      </c>
      <c r="AK1319" s="197">
        <v>70869.33</v>
      </c>
    </row>
    <row r="1320" spans="2:37" x14ac:dyDescent="0.3">
      <c r="B1320" s="76"/>
      <c r="C1320" s="136"/>
      <c r="D1320" s="136"/>
      <c r="Q1320" s="166"/>
      <c r="AC1320" s="197">
        <v>1316</v>
      </c>
      <c r="AD1320" s="197">
        <v>48814</v>
      </c>
      <c r="AE1320" s="197">
        <v>51254.7</v>
      </c>
      <c r="AF1320" s="197">
        <v>53817.440000000002</v>
      </c>
      <c r="AG1320" s="197">
        <v>56508.31</v>
      </c>
      <c r="AH1320" s="197">
        <v>59333.73</v>
      </c>
      <c r="AI1320" s="197">
        <v>62300.42</v>
      </c>
      <c r="AJ1320" s="197">
        <v>65415.44</v>
      </c>
      <c r="AK1320" s="197">
        <v>68686.210000000006</v>
      </c>
    </row>
    <row r="1321" spans="2:37" x14ac:dyDescent="0.3">
      <c r="B1321" s="76"/>
      <c r="C1321" s="136"/>
      <c r="D1321" s="136"/>
      <c r="Q1321" s="166"/>
      <c r="AC1321" s="197">
        <v>1317</v>
      </c>
      <c r="AD1321" s="197">
        <v>45719</v>
      </c>
      <c r="AE1321" s="197">
        <v>48004.95</v>
      </c>
      <c r="AF1321" s="197">
        <v>50405.2</v>
      </c>
      <c r="AG1321" s="197">
        <v>52925.46</v>
      </c>
      <c r="AH1321" s="197">
        <v>55571.73</v>
      </c>
      <c r="AI1321" s="197">
        <v>58350.32</v>
      </c>
      <c r="AJ1321" s="197">
        <v>61267.839999999997</v>
      </c>
      <c r="AK1321" s="197">
        <v>64331.23</v>
      </c>
    </row>
    <row r="1322" spans="2:37" x14ac:dyDescent="0.3">
      <c r="B1322" s="76"/>
      <c r="C1322" s="136"/>
      <c r="D1322" s="136"/>
      <c r="Q1322" s="166"/>
      <c r="AC1322" s="197">
        <v>1318</v>
      </c>
      <c r="AD1322" s="197">
        <v>41692</v>
      </c>
      <c r="AE1322" s="197">
        <v>43776.6</v>
      </c>
      <c r="AF1322" s="197">
        <v>45965.43</v>
      </c>
      <c r="AG1322" s="197">
        <v>48263.7</v>
      </c>
      <c r="AH1322" s="197">
        <v>50676.89</v>
      </c>
      <c r="AI1322" s="197">
        <v>53210.73</v>
      </c>
      <c r="AJ1322" s="197">
        <v>55871.27</v>
      </c>
      <c r="AK1322" s="197">
        <v>58664.83</v>
      </c>
    </row>
    <row r="1323" spans="2:37" x14ac:dyDescent="0.3">
      <c r="B1323" s="76"/>
      <c r="C1323" s="136"/>
      <c r="D1323" s="136"/>
      <c r="Q1323" s="166"/>
      <c r="AC1323" s="197">
        <v>1319</v>
      </c>
      <c r="AD1323" s="197">
        <v>37132.5</v>
      </c>
      <c r="AE1323" s="197">
        <v>38989.129999999997</v>
      </c>
      <c r="AF1323" s="197">
        <v>40938.589999999997</v>
      </c>
      <c r="AG1323" s="197">
        <v>42985.52</v>
      </c>
      <c r="AH1323" s="197">
        <v>45134.8</v>
      </c>
      <c r="AI1323" s="197">
        <v>47391.54</v>
      </c>
      <c r="AJ1323" s="197">
        <v>49761.120000000003</v>
      </c>
      <c r="AK1323" s="197">
        <v>52249.18</v>
      </c>
    </row>
    <row r="1324" spans="2:37" x14ac:dyDescent="0.3">
      <c r="B1324" s="76"/>
      <c r="C1324" s="136"/>
      <c r="D1324" s="136"/>
      <c r="Q1324" s="166"/>
      <c r="AC1324" s="197">
        <v>1320</v>
      </c>
      <c r="AD1324" s="197">
        <v>33530</v>
      </c>
      <c r="AE1324" s="197">
        <v>35206.5</v>
      </c>
      <c r="AF1324" s="197">
        <v>36966.83</v>
      </c>
      <c r="AG1324" s="197">
        <v>38815.17</v>
      </c>
      <c r="AH1324" s="197">
        <v>40755.93</v>
      </c>
      <c r="AI1324" s="197">
        <v>42793.73</v>
      </c>
      <c r="AJ1324" s="197">
        <v>44933.42</v>
      </c>
      <c r="AK1324" s="197">
        <v>47180.09</v>
      </c>
    </row>
    <row r="1325" spans="2:37" x14ac:dyDescent="0.3">
      <c r="B1325" s="76"/>
      <c r="C1325" s="136"/>
      <c r="D1325" s="136"/>
      <c r="Q1325" s="166"/>
      <c r="AC1325" s="197">
        <v>1321</v>
      </c>
      <c r="AD1325" s="197">
        <v>33081</v>
      </c>
      <c r="AE1325" s="197">
        <v>34735.050000000003</v>
      </c>
      <c r="AF1325" s="197">
        <v>36471.800000000003</v>
      </c>
      <c r="AG1325" s="197">
        <v>38295.39</v>
      </c>
      <c r="AH1325" s="197">
        <v>40210.160000000003</v>
      </c>
      <c r="AI1325" s="197">
        <v>42220.67</v>
      </c>
      <c r="AJ1325" s="197">
        <v>44331.7</v>
      </c>
      <c r="AK1325" s="197">
        <v>46548.29</v>
      </c>
    </row>
    <row r="1326" spans="2:37" x14ac:dyDescent="0.3">
      <c r="B1326" s="76"/>
      <c r="C1326" s="136"/>
      <c r="D1326" s="136"/>
      <c r="Q1326" s="166"/>
      <c r="AC1326" s="197">
        <v>1322</v>
      </c>
      <c r="AD1326" s="197">
        <v>33092</v>
      </c>
      <c r="AE1326" s="197">
        <v>34746.6</v>
      </c>
      <c r="AF1326" s="197">
        <v>36483.93</v>
      </c>
      <c r="AG1326" s="197">
        <v>38308.129999999997</v>
      </c>
      <c r="AH1326" s="197">
        <v>40223.54</v>
      </c>
      <c r="AI1326" s="197">
        <v>42234.720000000001</v>
      </c>
      <c r="AJ1326" s="197">
        <v>44346.46</v>
      </c>
      <c r="AK1326" s="197">
        <v>46563.78</v>
      </c>
    </row>
    <row r="1327" spans="2:37" x14ac:dyDescent="0.3">
      <c r="B1327" s="76"/>
      <c r="C1327" s="136"/>
      <c r="D1327" s="136"/>
      <c r="Q1327" s="166"/>
      <c r="AC1327" s="197">
        <v>1323</v>
      </c>
      <c r="AD1327" s="197">
        <v>32563.5</v>
      </c>
      <c r="AE1327" s="197">
        <v>34191.68</v>
      </c>
      <c r="AF1327" s="197">
        <v>35901.26</v>
      </c>
      <c r="AG1327" s="197">
        <v>37696.32</v>
      </c>
      <c r="AH1327" s="197">
        <v>39581.14</v>
      </c>
      <c r="AI1327" s="197">
        <v>41560.199999999997</v>
      </c>
      <c r="AJ1327" s="197">
        <v>43638.21</v>
      </c>
      <c r="AK1327" s="197">
        <v>45820.12</v>
      </c>
    </row>
    <row r="1328" spans="2:37" x14ac:dyDescent="0.3">
      <c r="B1328" s="76"/>
      <c r="C1328" s="136"/>
      <c r="D1328" s="136"/>
      <c r="Q1328" s="166"/>
      <c r="AC1328" s="197">
        <v>1324</v>
      </c>
      <c r="AD1328" s="197">
        <v>31939.5</v>
      </c>
      <c r="AE1328" s="197">
        <v>33536.480000000003</v>
      </c>
      <c r="AF1328" s="197">
        <v>35213.300000000003</v>
      </c>
      <c r="AG1328" s="197">
        <v>36973.97</v>
      </c>
      <c r="AH1328" s="197">
        <v>38822.67</v>
      </c>
      <c r="AI1328" s="197">
        <v>40763.800000000003</v>
      </c>
      <c r="AJ1328" s="197">
        <v>42801.99</v>
      </c>
      <c r="AK1328" s="197">
        <v>44942.09</v>
      </c>
    </row>
    <row r="1329" spans="2:37" x14ac:dyDescent="0.3">
      <c r="B1329" s="76"/>
      <c r="C1329" s="136"/>
      <c r="D1329" s="136"/>
      <c r="Q1329" s="166"/>
      <c r="AC1329" s="197">
        <v>1325</v>
      </c>
      <c r="AD1329" s="197">
        <v>31394.5</v>
      </c>
      <c r="AE1329" s="197">
        <v>32964.230000000003</v>
      </c>
      <c r="AF1329" s="197">
        <v>34612.44</v>
      </c>
      <c r="AG1329" s="197">
        <v>36343.06</v>
      </c>
      <c r="AH1329" s="197">
        <v>38160.21</v>
      </c>
      <c r="AI1329" s="197">
        <v>40068.22</v>
      </c>
      <c r="AJ1329" s="197">
        <v>42071.63</v>
      </c>
      <c r="AK1329" s="197">
        <v>44175.21</v>
      </c>
    </row>
    <row r="1330" spans="2:37" x14ac:dyDescent="0.3">
      <c r="B1330" s="76"/>
      <c r="C1330" s="136"/>
      <c r="D1330" s="136"/>
      <c r="Q1330" s="166"/>
      <c r="AC1330" s="197">
        <v>1326</v>
      </c>
      <c r="AD1330" s="197">
        <v>32526</v>
      </c>
      <c r="AE1330" s="197">
        <v>34152.300000000003</v>
      </c>
      <c r="AF1330" s="197">
        <v>35859.919999999998</v>
      </c>
      <c r="AG1330" s="197">
        <v>37652.92</v>
      </c>
      <c r="AH1330" s="197">
        <v>39535.57</v>
      </c>
      <c r="AI1330" s="197">
        <v>41512.35</v>
      </c>
      <c r="AJ1330" s="197">
        <v>43587.97</v>
      </c>
      <c r="AK1330" s="197">
        <v>45767.37</v>
      </c>
    </row>
    <row r="1331" spans="2:37" x14ac:dyDescent="0.3">
      <c r="B1331" s="76"/>
      <c r="C1331" s="136"/>
      <c r="D1331" s="136"/>
      <c r="Q1331" s="166"/>
      <c r="AC1331" s="197">
        <v>1327</v>
      </c>
      <c r="AD1331" s="197">
        <v>37193.5</v>
      </c>
      <c r="AE1331" s="197">
        <v>39053.18</v>
      </c>
      <c r="AF1331" s="197">
        <v>41005.839999999997</v>
      </c>
      <c r="AG1331" s="197">
        <v>43056.13</v>
      </c>
      <c r="AH1331" s="197">
        <v>45208.94</v>
      </c>
      <c r="AI1331" s="197">
        <v>47469.39</v>
      </c>
      <c r="AJ1331" s="197">
        <v>49842.86</v>
      </c>
      <c r="AK1331" s="197">
        <v>52335</v>
      </c>
    </row>
    <row r="1332" spans="2:37" x14ac:dyDescent="0.3">
      <c r="B1332" s="76"/>
      <c r="C1332" s="136"/>
      <c r="D1332" s="136"/>
      <c r="Q1332" s="166"/>
      <c r="AC1332" s="197">
        <v>1328</v>
      </c>
      <c r="AD1332" s="197">
        <v>43176</v>
      </c>
      <c r="AE1332" s="197">
        <v>45334.8</v>
      </c>
      <c r="AF1332" s="197">
        <v>47601.54</v>
      </c>
      <c r="AG1332" s="197">
        <v>49981.62</v>
      </c>
      <c r="AH1332" s="197">
        <v>52480.7</v>
      </c>
      <c r="AI1332" s="197">
        <v>55104.74</v>
      </c>
      <c r="AJ1332" s="197">
        <v>57859.98</v>
      </c>
      <c r="AK1332" s="197">
        <v>60752.98</v>
      </c>
    </row>
    <row r="1333" spans="2:37" x14ac:dyDescent="0.3">
      <c r="B1333" s="76"/>
      <c r="C1333" s="136"/>
      <c r="D1333" s="136"/>
      <c r="Q1333" s="166"/>
      <c r="AC1333" s="197">
        <v>1329</v>
      </c>
      <c r="AD1333" s="197">
        <v>44652.5</v>
      </c>
      <c r="AE1333" s="197">
        <v>46885.13</v>
      </c>
      <c r="AF1333" s="197">
        <v>49229.39</v>
      </c>
      <c r="AG1333" s="197">
        <v>51690.86</v>
      </c>
      <c r="AH1333" s="197">
        <v>54275.4</v>
      </c>
      <c r="AI1333" s="197">
        <v>56989.17</v>
      </c>
      <c r="AJ1333" s="197">
        <v>59838.63</v>
      </c>
      <c r="AK1333" s="197">
        <v>62830.559999999998</v>
      </c>
    </row>
    <row r="1334" spans="2:37" x14ac:dyDescent="0.3">
      <c r="B1334" s="76"/>
      <c r="C1334" s="136"/>
      <c r="D1334" s="136"/>
      <c r="Q1334" s="166"/>
      <c r="AC1334" s="197">
        <v>1330</v>
      </c>
      <c r="AD1334" s="197">
        <v>45112.5</v>
      </c>
      <c r="AE1334" s="197">
        <v>47368.13</v>
      </c>
      <c r="AF1334" s="197">
        <v>49736.54</v>
      </c>
      <c r="AG1334" s="197">
        <v>52223.37</v>
      </c>
      <c r="AH1334" s="197">
        <v>54834.54</v>
      </c>
      <c r="AI1334" s="197">
        <v>57576.27</v>
      </c>
      <c r="AJ1334" s="197">
        <v>60455.08</v>
      </c>
      <c r="AK1334" s="197">
        <v>63477.83</v>
      </c>
    </row>
    <row r="1335" spans="2:37" x14ac:dyDescent="0.3">
      <c r="B1335" s="76"/>
      <c r="C1335" s="136"/>
      <c r="D1335" s="136"/>
      <c r="Q1335" s="166"/>
      <c r="AC1335" s="197">
        <v>1331</v>
      </c>
      <c r="AD1335" s="197">
        <v>45017.5</v>
      </c>
      <c r="AE1335" s="197">
        <v>47268.38</v>
      </c>
      <c r="AF1335" s="197">
        <v>49631.8</v>
      </c>
      <c r="AG1335" s="197">
        <v>52113.39</v>
      </c>
      <c r="AH1335" s="197">
        <v>54719.06</v>
      </c>
      <c r="AI1335" s="197">
        <v>57455.01</v>
      </c>
      <c r="AJ1335" s="197">
        <v>60327.76</v>
      </c>
      <c r="AK1335" s="197">
        <v>63344.15</v>
      </c>
    </row>
    <row r="1336" spans="2:37" x14ac:dyDescent="0.3">
      <c r="B1336" s="76"/>
      <c r="C1336" s="136"/>
      <c r="D1336" s="136"/>
      <c r="Q1336" s="166"/>
      <c r="AC1336" s="197">
        <v>1332</v>
      </c>
      <c r="AD1336" s="197">
        <v>44810</v>
      </c>
      <c r="AE1336" s="197">
        <v>47050.5</v>
      </c>
      <c r="AF1336" s="197">
        <v>49403.03</v>
      </c>
      <c r="AG1336" s="197">
        <v>51873.18</v>
      </c>
      <c r="AH1336" s="197">
        <v>54466.84</v>
      </c>
      <c r="AI1336" s="197">
        <v>57190.18</v>
      </c>
      <c r="AJ1336" s="197">
        <v>60049.69</v>
      </c>
      <c r="AK1336" s="197">
        <v>63052.17</v>
      </c>
    </row>
    <row r="1337" spans="2:37" x14ac:dyDescent="0.3">
      <c r="B1337" s="76"/>
      <c r="C1337" s="136"/>
      <c r="D1337" s="136"/>
      <c r="Q1337" s="166"/>
      <c r="AC1337" s="197">
        <v>1333</v>
      </c>
      <c r="AD1337" s="197">
        <v>44762.5</v>
      </c>
      <c r="AE1337" s="197">
        <v>47000.63</v>
      </c>
      <c r="AF1337" s="197">
        <v>49350.66</v>
      </c>
      <c r="AG1337" s="197">
        <v>51818.19</v>
      </c>
      <c r="AH1337" s="197">
        <v>54409.1</v>
      </c>
      <c r="AI1337" s="197">
        <v>57129.56</v>
      </c>
      <c r="AJ1337" s="197">
        <v>59986.04</v>
      </c>
      <c r="AK1337" s="197">
        <v>62985.34</v>
      </c>
    </row>
    <row r="1338" spans="2:37" x14ac:dyDescent="0.3">
      <c r="B1338" s="76"/>
      <c r="C1338" s="136"/>
      <c r="D1338" s="136"/>
      <c r="Q1338" s="166"/>
      <c r="AC1338" s="197">
        <v>1334</v>
      </c>
      <c r="AD1338" s="197">
        <v>44144.5</v>
      </c>
      <c r="AE1338" s="197">
        <v>46351.73</v>
      </c>
      <c r="AF1338" s="197">
        <v>48669.32</v>
      </c>
      <c r="AG1338" s="197">
        <v>51102.79</v>
      </c>
      <c r="AH1338" s="197">
        <v>53657.93</v>
      </c>
      <c r="AI1338" s="197">
        <v>56340.83</v>
      </c>
      <c r="AJ1338" s="197">
        <v>59157.87</v>
      </c>
      <c r="AK1338" s="197">
        <v>62115.76</v>
      </c>
    </row>
    <row r="1339" spans="2:37" x14ac:dyDescent="0.3">
      <c r="B1339" s="76"/>
      <c r="C1339" s="136"/>
      <c r="D1339" s="136"/>
      <c r="Q1339" s="166"/>
      <c r="AC1339" s="197">
        <v>1335</v>
      </c>
      <c r="AD1339" s="197">
        <v>43883</v>
      </c>
      <c r="AE1339" s="197">
        <v>46077.15</v>
      </c>
      <c r="AF1339" s="197">
        <v>48381.01</v>
      </c>
      <c r="AG1339" s="197">
        <v>50800.06</v>
      </c>
      <c r="AH1339" s="197">
        <v>53340.06</v>
      </c>
      <c r="AI1339" s="197">
        <v>56007.06</v>
      </c>
      <c r="AJ1339" s="197">
        <v>58807.41</v>
      </c>
      <c r="AK1339" s="197">
        <v>61747.78</v>
      </c>
    </row>
    <row r="1340" spans="2:37" x14ac:dyDescent="0.3">
      <c r="B1340" s="76"/>
      <c r="C1340" s="136"/>
      <c r="D1340" s="136"/>
      <c r="Q1340" s="166"/>
      <c r="AC1340" s="197">
        <v>1336</v>
      </c>
      <c r="AD1340" s="197">
        <v>43906</v>
      </c>
      <c r="AE1340" s="197">
        <v>46101.3</v>
      </c>
      <c r="AF1340" s="197">
        <v>48406.37</v>
      </c>
      <c r="AG1340" s="197">
        <v>50826.69</v>
      </c>
      <c r="AH1340" s="197">
        <v>53368.02</v>
      </c>
      <c r="AI1340" s="197">
        <v>56036.42</v>
      </c>
      <c r="AJ1340" s="197">
        <v>58838.239999999998</v>
      </c>
      <c r="AK1340" s="197">
        <v>61780.15</v>
      </c>
    </row>
    <row r="1341" spans="2:37" x14ac:dyDescent="0.3">
      <c r="B1341" s="76"/>
      <c r="C1341" s="136"/>
      <c r="D1341" s="136"/>
      <c r="Q1341" s="166"/>
      <c r="AC1341" s="197">
        <v>1337</v>
      </c>
      <c r="AD1341" s="197">
        <v>45923.5</v>
      </c>
      <c r="AE1341" s="197">
        <v>48219.68</v>
      </c>
      <c r="AF1341" s="197">
        <v>50630.66</v>
      </c>
      <c r="AG1341" s="197">
        <v>53162.19</v>
      </c>
      <c r="AH1341" s="197">
        <v>55820.3</v>
      </c>
      <c r="AI1341" s="197">
        <v>58611.32</v>
      </c>
      <c r="AJ1341" s="197">
        <v>61541.89</v>
      </c>
      <c r="AK1341" s="197">
        <v>64618.98</v>
      </c>
    </row>
    <row r="1342" spans="2:37" x14ac:dyDescent="0.3">
      <c r="B1342" s="76"/>
      <c r="C1342" s="136"/>
      <c r="D1342" s="136"/>
      <c r="Q1342" s="166"/>
      <c r="AC1342" s="197">
        <v>1338</v>
      </c>
      <c r="AD1342" s="197">
        <v>48651</v>
      </c>
      <c r="AE1342" s="197">
        <v>51083.55</v>
      </c>
      <c r="AF1342" s="197">
        <v>53637.73</v>
      </c>
      <c r="AG1342" s="197">
        <v>56319.62</v>
      </c>
      <c r="AH1342" s="197">
        <v>59135.6</v>
      </c>
      <c r="AI1342" s="197">
        <v>62092.38</v>
      </c>
      <c r="AJ1342" s="197">
        <v>65197</v>
      </c>
      <c r="AK1342" s="197">
        <v>68456.850000000006</v>
      </c>
    </row>
    <row r="1343" spans="2:37" x14ac:dyDescent="0.3">
      <c r="B1343" s="76"/>
      <c r="C1343" s="136"/>
      <c r="D1343" s="136"/>
      <c r="Q1343" s="166"/>
      <c r="AC1343" s="197">
        <v>1339</v>
      </c>
      <c r="AD1343" s="197">
        <v>50162.5</v>
      </c>
      <c r="AE1343" s="197">
        <v>52670.63</v>
      </c>
      <c r="AF1343" s="197">
        <v>55304.160000000003</v>
      </c>
      <c r="AG1343" s="197">
        <v>58069.37</v>
      </c>
      <c r="AH1343" s="197">
        <v>60972.84</v>
      </c>
      <c r="AI1343" s="197">
        <v>64021.48</v>
      </c>
      <c r="AJ1343" s="197">
        <v>67222.55</v>
      </c>
      <c r="AK1343" s="197">
        <v>70583.679999999993</v>
      </c>
    </row>
    <row r="1344" spans="2:37" x14ac:dyDescent="0.3">
      <c r="B1344" s="76"/>
      <c r="C1344" s="136"/>
      <c r="D1344" s="136"/>
      <c r="Q1344" s="166"/>
      <c r="AC1344" s="197">
        <v>1340</v>
      </c>
      <c r="AD1344" s="197">
        <v>48056</v>
      </c>
      <c r="AE1344" s="197">
        <v>50458.8</v>
      </c>
      <c r="AF1344" s="197">
        <v>52981.74</v>
      </c>
      <c r="AG1344" s="197">
        <v>55630.83</v>
      </c>
      <c r="AH1344" s="197">
        <v>58412.37</v>
      </c>
      <c r="AI1344" s="197">
        <v>61332.99</v>
      </c>
      <c r="AJ1344" s="197">
        <v>64399.64</v>
      </c>
      <c r="AK1344" s="197">
        <v>67619.62</v>
      </c>
    </row>
    <row r="1345" spans="2:37" x14ac:dyDescent="0.3">
      <c r="B1345" s="76"/>
      <c r="C1345" s="136"/>
      <c r="D1345" s="136"/>
      <c r="Q1345" s="166"/>
      <c r="AC1345" s="197">
        <v>1341</v>
      </c>
      <c r="AD1345" s="197">
        <v>44794</v>
      </c>
      <c r="AE1345" s="197">
        <v>47033.7</v>
      </c>
      <c r="AF1345" s="197">
        <v>49385.39</v>
      </c>
      <c r="AG1345" s="197">
        <v>51854.66</v>
      </c>
      <c r="AH1345" s="197">
        <v>54447.39</v>
      </c>
      <c r="AI1345" s="197">
        <v>57169.760000000002</v>
      </c>
      <c r="AJ1345" s="197">
        <v>60028.25</v>
      </c>
      <c r="AK1345" s="197">
        <v>63029.66</v>
      </c>
    </row>
    <row r="1346" spans="2:37" x14ac:dyDescent="0.3">
      <c r="B1346" s="76"/>
      <c r="C1346" s="136"/>
      <c r="D1346" s="136"/>
      <c r="Q1346" s="166"/>
      <c r="AC1346" s="197">
        <v>1342</v>
      </c>
      <c r="AD1346" s="197">
        <v>40389</v>
      </c>
      <c r="AE1346" s="197">
        <v>42408.45</v>
      </c>
      <c r="AF1346" s="197">
        <v>44528.87</v>
      </c>
      <c r="AG1346" s="197">
        <v>46755.31</v>
      </c>
      <c r="AH1346" s="197">
        <v>49093.08</v>
      </c>
      <c r="AI1346" s="197">
        <v>51547.73</v>
      </c>
      <c r="AJ1346" s="197">
        <v>54125.120000000003</v>
      </c>
      <c r="AK1346" s="197">
        <v>56831.38</v>
      </c>
    </row>
    <row r="1347" spans="2:37" x14ac:dyDescent="0.3">
      <c r="B1347" s="76"/>
      <c r="C1347" s="136"/>
      <c r="D1347" s="136"/>
      <c r="Q1347" s="166"/>
      <c r="AC1347" s="197">
        <v>1343</v>
      </c>
      <c r="AD1347" s="197">
        <v>35732.5</v>
      </c>
      <c r="AE1347" s="197">
        <v>37519.129999999997</v>
      </c>
      <c r="AF1347" s="197">
        <v>39395.089999999997</v>
      </c>
      <c r="AG1347" s="197">
        <v>41364.839999999997</v>
      </c>
      <c r="AH1347" s="197">
        <v>43433.08</v>
      </c>
      <c r="AI1347" s="197">
        <v>45604.73</v>
      </c>
      <c r="AJ1347" s="197">
        <v>47884.97</v>
      </c>
      <c r="AK1347" s="197">
        <v>50279.22</v>
      </c>
    </row>
    <row r="1348" spans="2:37" x14ac:dyDescent="0.3">
      <c r="B1348" s="76"/>
      <c r="C1348" s="136"/>
      <c r="D1348" s="136"/>
      <c r="Q1348" s="166"/>
      <c r="AC1348" s="197">
        <v>1344</v>
      </c>
      <c r="AD1348" s="197">
        <v>31775</v>
      </c>
      <c r="AE1348" s="197">
        <v>33363.75</v>
      </c>
      <c r="AF1348" s="197">
        <v>35031.94</v>
      </c>
      <c r="AG1348" s="197">
        <v>36783.54</v>
      </c>
      <c r="AH1348" s="197">
        <v>38622.720000000001</v>
      </c>
      <c r="AI1348" s="197">
        <v>40553.86</v>
      </c>
      <c r="AJ1348" s="197">
        <v>42581.55</v>
      </c>
      <c r="AK1348" s="197">
        <v>44710.63</v>
      </c>
    </row>
    <row r="1349" spans="2:37" x14ac:dyDescent="0.3">
      <c r="B1349" s="76"/>
      <c r="C1349" s="136"/>
      <c r="D1349" s="136"/>
      <c r="Q1349" s="166"/>
      <c r="AC1349" s="197">
        <v>1345</v>
      </c>
      <c r="AD1349" s="197">
        <v>31176</v>
      </c>
      <c r="AE1349" s="197">
        <v>32734.799999999999</v>
      </c>
      <c r="AF1349" s="197">
        <v>34371.54</v>
      </c>
      <c r="AG1349" s="197">
        <v>36090.120000000003</v>
      </c>
      <c r="AH1349" s="197">
        <v>37894.629999999997</v>
      </c>
      <c r="AI1349" s="197">
        <v>39789.360000000001</v>
      </c>
      <c r="AJ1349" s="197">
        <v>41778.83</v>
      </c>
      <c r="AK1349" s="197">
        <v>43867.77</v>
      </c>
    </row>
    <row r="1350" spans="2:37" x14ac:dyDescent="0.3">
      <c r="B1350" s="76"/>
      <c r="C1350" s="136"/>
      <c r="D1350" s="136"/>
      <c r="Q1350" s="166"/>
      <c r="AC1350" s="197">
        <v>1346</v>
      </c>
      <c r="AD1350" s="197">
        <v>30971.5</v>
      </c>
      <c r="AE1350" s="197">
        <v>32520.080000000002</v>
      </c>
      <c r="AF1350" s="197">
        <v>34146.080000000002</v>
      </c>
      <c r="AG1350" s="197">
        <v>35853.379999999997</v>
      </c>
      <c r="AH1350" s="197">
        <v>37646.050000000003</v>
      </c>
      <c r="AI1350" s="197">
        <v>39528.35</v>
      </c>
      <c r="AJ1350" s="197">
        <v>41504.769999999997</v>
      </c>
      <c r="AK1350" s="197">
        <v>43580.01</v>
      </c>
    </row>
    <row r="1351" spans="2:37" x14ac:dyDescent="0.3">
      <c r="B1351" s="76"/>
      <c r="C1351" s="136"/>
      <c r="D1351" s="136"/>
      <c r="Q1351" s="166"/>
      <c r="AC1351" s="197">
        <v>1347</v>
      </c>
      <c r="AD1351" s="197">
        <v>30260.5</v>
      </c>
      <c r="AE1351" s="197">
        <v>31773.53</v>
      </c>
      <c r="AF1351" s="197">
        <v>33362.21</v>
      </c>
      <c r="AG1351" s="197">
        <v>35030.32</v>
      </c>
      <c r="AH1351" s="197">
        <v>36781.839999999997</v>
      </c>
      <c r="AI1351" s="197">
        <v>38620.93</v>
      </c>
      <c r="AJ1351" s="197">
        <v>40551.980000000003</v>
      </c>
      <c r="AK1351" s="197">
        <v>42579.58</v>
      </c>
    </row>
    <row r="1352" spans="2:37" x14ac:dyDescent="0.3">
      <c r="B1352" s="76"/>
      <c r="C1352" s="136"/>
      <c r="D1352" s="136"/>
      <c r="Q1352" s="166"/>
      <c r="AC1352" s="197">
        <v>1348</v>
      </c>
      <c r="AD1352" s="197">
        <v>29315.5</v>
      </c>
      <c r="AE1352" s="197">
        <v>30781.279999999999</v>
      </c>
      <c r="AF1352" s="197">
        <v>32320.34</v>
      </c>
      <c r="AG1352" s="197">
        <v>33936.36</v>
      </c>
      <c r="AH1352" s="197">
        <v>35633.18</v>
      </c>
      <c r="AI1352" s="197">
        <v>37414.839999999997</v>
      </c>
      <c r="AJ1352" s="197">
        <v>39285.58</v>
      </c>
      <c r="AK1352" s="197">
        <v>41249.86</v>
      </c>
    </row>
    <row r="1353" spans="2:37" x14ac:dyDescent="0.3">
      <c r="B1353" s="76"/>
      <c r="C1353" s="136"/>
      <c r="D1353" s="136"/>
      <c r="Q1353" s="166"/>
      <c r="AC1353" s="197">
        <v>1349</v>
      </c>
      <c r="AD1353" s="197">
        <v>28665</v>
      </c>
      <c r="AE1353" s="197">
        <v>30098.25</v>
      </c>
      <c r="AF1353" s="197">
        <v>31603.16</v>
      </c>
      <c r="AG1353" s="197">
        <v>33183.32</v>
      </c>
      <c r="AH1353" s="197">
        <v>34842.49</v>
      </c>
      <c r="AI1353" s="197">
        <v>36584.61</v>
      </c>
      <c r="AJ1353" s="197">
        <v>38413.839999999997</v>
      </c>
      <c r="AK1353" s="197">
        <v>40334.53</v>
      </c>
    </row>
    <row r="1354" spans="2:37" x14ac:dyDescent="0.3">
      <c r="B1354" s="76"/>
      <c r="C1354" s="136"/>
      <c r="D1354" s="136"/>
      <c r="Q1354" s="166"/>
      <c r="AC1354" s="197">
        <v>1350</v>
      </c>
      <c r="AD1354" s="197">
        <v>29567.5</v>
      </c>
      <c r="AE1354" s="197">
        <v>31045.88</v>
      </c>
      <c r="AF1354" s="197">
        <v>32598.17</v>
      </c>
      <c r="AG1354" s="197">
        <v>34228.080000000002</v>
      </c>
      <c r="AH1354" s="197">
        <v>35939.480000000003</v>
      </c>
      <c r="AI1354" s="197">
        <v>37736.449999999997</v>
      </c>
      <c r="AJ1354" s="197">
        <v>39623.269999999997</v>
      </c>
      <c r="AK1354" s="197">
        <v>41604.43</v>
      </c>
    </row>
    <row r="1355" spans="2:37" x14ac:dyDescent="0.3">
      <c r="B1355" s="76"/>
      <c r="C1355" s="136"/>
      <c r="D1355" s="136"/>
      <c r="Q1355" s="166"/>
      <c r="AC1355" s="197">
        <v>1351</v>
      </c>
      <c r="AD1355" s="197">
        <v>33938</v>
      </c>
      <c r="AE1355" s="197">
        <v>35634.9</v>
      </c>
      <c r="AF1355" s="197">
        <v>37416.65</v>
      </c>
      <c r="AG1355" s="197">
        <v>39287.480000000003</v>
      </c>
      <c r="AH1355" s="197">
        <v>41251.85</v>
      </c>
      <c r="AI1355" s="197">
        <v>43314.44</v>
      </c>
      <c r="AJ1355" s="197">
        <v>45480.160000000003</v>
      </c>
      <c r="AK1355" s="197">
        <v>47754.17</v>
      </c>
    </row>
    <row r="1356" spans="2:37" x14ac:dyDescent="0.3">
      <c r="B1356" s="76"/>
      <c r="C1356" s="136"/>
      <c r="D1356" s="136"/>
      <c r="Q1356" s="166"/>
      <c r="AC1356" s="197">
        <v>1352</v>
      </c>
      <c r="AD1356" s="197">
        <v>39760</v>
      </c>
      <c r="AE1356" s="197">
        <v>41748</v>
      </c>
      <c r="AF1356" s="197">
        <v>43835.4</v>
      </c>
      <c r="AG1356" s="197">
        <v>46027.17</v>
      </c>
      <c r="AH1356" s="197">
        <v>48328.53</v>
      </c>
      <c r="AI1356" s="197">
        <v>50744.959999999999</v>
      </c>
      <c r="AJ1356" s="197">
        <v>53282.21</v>
      </c>
      <c r="AK1356" s="197">
        <v>55946.32</v>
      </c>
    </row>
    <row r="1357" spans="2:37" x14ac:dyDescent="0.3">
      <c r="B1357" s="76"/>
      <c r="C1357" s="136"/>
      <c r="D1357" s="136"/>
      <c r="Q1357" s="166"/>
      <c r="AC1357" s="197">
        <v>1353</v>
      </c>
      <c r="AD1357" s="197">
        <v>42006.5</v>
      </c>
      <c r="AE1357" s="197">
        <v>44106.83</v>
      </c>
      <c r="AF1357" s="197">
        <v>46312.17</v>
      </c>
      <c r="AG1357" s="197">
        <v>48627.78</v>
      </c>
      <c r="AH1357" s="197">
        <v>51059.17</v>
      </c>
      <c r="AI1357" s="197">
        <v>53612.13</v>
      </c>
      <c r="AJ1357" s="197">
        <v>56292.74</v>
      </c>
      <c r="AK1357" s="197">
        <v>59107.38</v>
      </c>
    </row>
    <row r="1358" spans="2:37" x14ac:dyDescent="0.3">
      <c r="B1358" s="76"/>
      <c r="C1358" s="136"/>
      <c r="D1358" s="136"/>
      <c r="Q1358" s="166"/>
      <c r="AC1358" s="197">
        <v>1354</v>
      </c>
      <c r="AD1358" s="197">
        <v>43206.5</v>
      </c>
      <c r="AE1358" s="197">
        <v>45366.83</v>
      </c>
      <c r="AF1358" s="197">
        <v>47635.17</v>
      </c>
      <c r="AG1358" s="197">
        <v>50016.93</v>
      </c>
      <c r="AH1358" s="197">
        <v>52517.78</v>
      </c>
      <c r="AI1358" s="197">
        <v>55143.67</v>
      </c>
      <c r="AJ1358" s="197">
        <v>57900.85</v>
      </c>
      <c r="AK1358" s="197">
        <v>60795.89</v>
      </c>
    </row>
    <row r="1359" spans="2:37" x14ac:dyDescent="0.3">
      <c r="B1359" s="76"/>
      <c r="C1359" s="136"/>
      <c r="D1359" s="136"/>
      <c r="Q1359" s="166"/>
      <c r="AC1359" s="197">
        <v>1355</v>
      </c>
      <c r="AD1359" s="197">
        <v>43573</v>
      </c>
      <c r="AE1359" s="197">
        <v>45751.65</v>
      </c>
      <c r="AF1359" s="197">
        <v>48039.23</v>
      </c>
      <c r="AG1359" s="197">
        <v>50441.19</v>
      </c>
      <c r="AH1359" s="197">
        <v>52963.25</v>
      </c>
      <c r="AI1359" s="197">
        <v>55611.41</v>
      </c>
      <c r="AJ1359" s="197">
        <v>58391.98</v>
      </c>
      <c r="AK1359" s="197">
        <v>61311.58</v>
      </c>
    </row>
    <row r="1360" spans="2:37" x14ac:dyDescent="0.3">
      <c r="B1360" s="76"/>
      <c r="C1360" s="136"/>
      <c r="D1360" s="136"/>
      <c r="Q1360" s="166"/>
      <c r="AC1360" s="197">
        <v>1356</v>
      </c>
      <c r="AD1360" s="197">
        <v>43417.5</v>
      </c>
      <c r="AE1360" s="197">
        <v>45588.38</v>
      </c>
      <c r="AF1360" s="197">
        <v>47867.8</v>
      </c>
      <c r="AG1360" s="197">
        <v>50261.19</v>
      </c>
      <c r="AH1360" s="197">
        <v>52774.25</v>
      </c>
      <c r="AI1360" s="197">
        <v>55412.959999999999</v>
      </c>
      <c r="AJ1360" s="197">
        <v>58183.61</v>
      </c>
      <c r="AK1360" s="197">
        <v>61092.79</v>
      </c>
    </row>
    <row r="1361" spans="2:37" x14ac:dyDescent="0.3">
      <c r="B1361" s="76"/>
      <c r="C1361" s="136"/>
      <c r="D1361" s="136"/>
      <c r="Q1361" s="166"/>
      <c r="AC1361" s="197">
        <v>1357</v>
      </c>
      <c r="AD1361" s="197">
        <v>43038.5</v>
      </c>
      <c r="AE1361" s="197">
        <v>45190.43</v>
      </c>
      <c r="AF1361" s="197">
        <v>47449.95</v>
      </c>
      <c r="AG1361" s="197">
        <v>49822.45</v>
      </c>
      <c r="AH1361" s="197">
        <v>52313.57</v>
      </c>
      <c r="AI1361" s="197">
        <v>54929.25</v>
      </c>
      <c r="AJ1361" s="197">
        <v>57675.71</v>
      </c>
      <c r="AK1361" s="197">
        <v>60559.5</v>
      </c>
    </row>
    <row r="1362" spans="2:37" x14ac:dyDescent="0.3">
      <c r="B1362" s="76"/>
      <c r="C1362" s="136"/>
      <c r="D1362" s="136"/>
      <c r="Q1362" s="166"/>
      <c r="AC1362" s="197">
        <v>1358</v>
      </c>
      <c r="AD1362" s="197">
        <v>42385.5</v>
      </c>
      <c r="AE1362" s="197">
        <v>44504.78</v>
      </c>
      <c r="AF1362" s="197">
        <v>46730.02</v>
      </c>
      <c r="AG1362" s="197">
        <v>49066.52</v>
      </c>
      <c r="AH1362" s="197">
        <v>51519.85</v>
      </c>
      <c r="AI1362" s="197">
        <v>54095.839999999997</v>
      </c>
      <c r="AJ1362" s="197">
        <v>56800.63</v>
      </c>
      <c r="AK1362" s="197">
        <v>59640.66</v>
      </c>
    </row>
    <row r="1363" spans="2:37" x14ac:dyDescent="0.3">
      <c r="B1363" s="76"/>
      <c r="C1363" s="136"/>
      <c r="D1363" s="136"/>
      <c r="Q1363" s="166"/>
      <c r="AC1363" s="197">
        <v>1359</v>
      </c>
      <c r="AD1363" s="197">
        <v>41878.5</v>
      </c>
      <c r="AE1363" s="197">
        <v>43972.43</v>
      </c>
      <c r="AF1363" s="197">
        <v>46171.05</v>
      </c>
      <c r="AG1363" s="197">
        <v>48479.6</v>
      </c>
      <c r="AH1363" s="197">
        <v>50903.58</v>
      </c>
      <c r="AI1363" s="197">
        <v>53448.76</v>
      </c>
      <c r="AJ1363" s="197">
        <v>56121.2</v>
      </c>
      <c r="AK1363" s="197">
        <v>58927.26</v>
      </c>
    </row>
    <row r="1364" spans="2:37" x14ac:dyDescent="0.3">
      <c r="B1364" s="76"/>
      <c r="C1364" s="136"/>
      <c r="D1364" s="136"/>
      <c r="Q1364" s="166"/>
      <c r="AC1364" s="197">
        <v>1360</v>
      </c>
      <c r="AD1364" s="197">
        <v>41750.5</v>
      </c>
      <c r="AE1364" s="197">
        <v>43838.03</v>
      </c>
      <c r="AF1364" s="197">
        <v>46029.93</v>
      </c>
      <c r="AG1364" s="197">
        <v>48331.43</v>
      </c>
      <c r="AH1364" s="197">
        <v>50748</v>
      </c>
      <c r="AI1364" s="197">
        <v>53285.4</v>
      </c>
      <c r="AJ1364" s="197">
        <v>55949.67</v>
      </c>
      <c r="AK1364" s="197">
        <v>58747.15</v>
      </c>
    </row>
    <row r="1365" spans="2:37" x14ac:dyDescent="0.3">
      <c r="B1365" s="76"/>
      <c r="C1365" s="136"/>
      <c r="D1365" s="136"/>
      <c r="Q1365" s="166"/>
      <c r="AC1365" s="197">
        <v>1361</v>
      </c>
      <c r="AD1365" s="197">
        <v>43537</v>
      </c>
      <c r="AE1365" s="197">
        <v>45713.85</v>
      </c>
      <c r="AF1365" s="197">
        <v>47999.54</v>
      </c>
      <c r="AG1365" s="197">
        <v>50399.519999999997</v>
      </c>
      <c r="AH1365" s="197">
        <v>52919.5</v>
      </c>
      <c r="AI1365" s="197">
        <v>55565.48</v>
      </c>
      <c r="AJ1365" s="197">
        <v>58343.75</v>
      </c>
      <c r="AK1365" s="197">
        <v>61260.94</v>
      </c>
    </row>
    <row r="1366" spans="2:37" x14ac:dyDescent="0.3">
      <c r="B1366" s="76"/>
      <c r="C1366" s="136"/>
      <c r="D1366" s="136"/>
      <c r="Q1366" s="166"/>
      <c r="AC1366" s="197">
        <v>1362</v>
      </c>
      <c r="AD1366" s="197">
        <v>46481.5</v>
      </c>
      <c r="AE1366" s="197">
        <v>48805.58</v>
      </c>
      <c r="AF1366" s="197">
        <v>51245.86</v>
      </c>
      <c r="AG1366" s="197">
        <v>53808.15</v>
      </c>
      <c r="AH1366" s="197">
        <v>56498.559999999998</v>
      </c>
      <c r="AI1366" s="197">
        <v>59323.49</v>
      </c>
      <c r="AJ1366" s="197">
        <v>62289.66</v>
      </c>
      <c r="AK1366" s="197">
        <v>65404.14</v>
      </c>
    </row>
    <row r="1367" spans="2:37" x14ac:dyDescent="0.3">
      <c r="B1367" s="76"/>
      <c r="C1367" s="136"/>
      <c r="D1367" s="136"/>
      <c r="Q1367" s="166"/>
      <c r="AC1367" s="197">
        <v>1363</v>
      </c>
      <c r="AD1367" s="197">
        <v>49495.5</v>
      </c>
      <c r="AE1367" s="197">
        <v>51970.28</v>
      </c>
      <c r="AF1367" s="197">
        <v>54568.79</v>
      </c>
      <c r="AG1367" s="197">
        <v>57297.23</v>
      </c>
      <c r="AH1367" s="197">
        <v>60162.09</v>
      </c>
      <c r="AI1367" s="197">
        <v>63170.19</v>
      </c>
      <c r="AJ1367" s="197">
        <v>66328.7</v>
      </c>
      <c r="AK1367" s="197">
        <v>69645.14</v>
      </c>
    </row>
    <row r="1368" spans="2:37" x14ac:dyDescent="0.3">
      <c r="B1368" s="76"/>
      <c r="C1368" s="136"/>
      <c r="D1368" s="136"/>
      <c r="Q1368" s="166"/>
      <c r="AC1368" s="197">
        <v>1364</v>
      </c>
      <c r="AD1368" s="197">
        <v>47828.5</v>
      </c>
      <c r="AE1368" s="197">
        <v>50219.93</v>
      </c>
      <c r="AF1368" s="197">
        <v>52730.93</v>
      </c>
      <c r="AG1368" s="197">
        <v>55367.48</v>
      </c>
      <c r="AH1368" s="197">
        <v>58135.85</v>
      </c>
      <c r="AI1368" s="197">
        <v>61042.64</v>
      </c>
      <c r="AJ1368" s="197">
        <v>64094.77</v>
      </c>
      <c r="AK1368" s="197">
        <v>67299.509999999995</v>
      </c>
    </row>
    <row r="1369" spans="2:37" x14ac:dyDescent="0.3">
      <c r="B1369" s="76"/>
      <c r="C1369" s="136"/>
      <c r="D1369" s="136"/>
      <c r="Q1369" s="166"/>
      <c r="AC1369" s="197">
        <v>1365</v>
      </c>
      <c r="AD1369" s="197">
        <v>45031</v>
      </c>
      <c r="AE1369" s="197">
        <v>47282.55</v>
      </c>
      <c r="AF1369" s="197">
        <v>49646.68</v>
      </c>
      <c r="AG1369" s="197">
        <v>52129.01</v>
      </c>
      <c r="AH1369" s="197">
        <v>54735.46</v>
      </c>
      <c r="AI1369" s="197">
        <v>57472.23</v>
      </c>
      <c r="AJ1369" s="197">
        <v>60345.84</v>
      </c>
      <c r="AK1369" s="197">
        <v>63363.13</v>
      </c>
    </row>
    <row r="1370" spans="2:37" x14ac:dyDescent="0.3">
      <c r="B1370" s="76"/>
      <c r="C1370" s="136"/>
      <c r="D1370" s="136"/>
      <c r="Q1370" s="166"/>
      <c r="AC1370" s="197">
        <v>1366</v>
      </c>
      <c r="AD1370" s="197">
        <v>41040</v>
      </c>
      <c r="AE1370" s="197">
        <v>43092</v>
      </c>
      <c r="AF1370" s="197">
        <v>45246.6</v>
      </c>
      <c r="AG1370" s="197">
        <v>47508.93</v>
      </c>
      <c r="AH1370" s="197">
        <v>49884.38</v>
      </c>
      <c r="AI1370" s="197">
        <v>52378.6</v>
      </c>
      <c r="AJ1370" s="197">
        <v>54997.53</v>
      </c>
      <c r="AK1370" s="197">
        <v>57747.41</v>
      </c>
    </row>
    <row r="1371" spans="2:37" x14ac:dyDescent="0.3">
      <c r="B1371" s="76"/>
      <c r="C1371" s="136"/>
      <c r="D1371" s="136"/>
      <c r="Q1371" s="166"/>
      <c r="AC1371" s="197">
        <v>1367</v>
      </c>
      <c r="AD1371" s="197">
        <v>36625.5</v>
      </c>
      <c r="AE1371" s="197">
        <v>38456.78</v>
      </c>
      <c r="AF1371" s="197">
        <v>40379.620000000003</v>
      </c>
      <c r="AG1371" s="197">
        <v>42398.6</v>
      </c>
      <c r="AH1371" s="197">
        <v>44518.53</v>
      </c>
      <c r="AI1371" s="197">
        <v>46744.46</v>
      </c>
      <c r="AJ1371" s="197">
        <v>49081.68</v>
      </c>
      <c r="AK1371" s="197">
        <v>51535.76</v>
      </c>
    </row>
    <row r="1372" spans="2:37" x14ac:dyDescent="0.3">
      <c r="B1372" s="76"/>
      <c r="C1372" s="136"/>
      <c r="D1372" s="136"/>
      <c r="Q1372" s="166"/>
      <c r="AC1372" s="197">
        <v>1368</v>
      </c>
      <c r="AD1372" s="197">
        <v>32923</v>
      </c>
      <c r="AE1372" s="197">
        <v>34569.15</v>
      </c>
      <c r="AF1372" s="197">
        <v>36297.61</v>
      </c>
      <c r="AG1372" s="197">
        <v>38112.49</v>
      </c>
      <c r="AH1372" s="197">
        <v>40018.11</v>
      </c>
      <c r="AI1372" s="197">
        <v>42019.02</v>
      </c>
      <c r="AJ1372" s="197">
        <v>44119.97</v>
      </c>
      <c r="AK1372" s="197">
        <v>46325.97</v>
      </c>
    </row>
    <row r="1373" spans="2:37" x14ac:dyDescent="0.3">
      <c r="B1373" s="76"/>
      <c r="C1373" s="136"/>
      <c r="D1373" s="136"/>
      <c r="Q1373" s="166"/>
      <c r="AC1373" s="197">
        <v>1369</v>
      </c>
      <c r="AD1373" s="197">
        <v>32861.5</v>
      </c>
      <c r="AE1373" s="197">
        <v>34504.58</v>
      </c>
      <c r="AF1373" s="197">
        <v>36229.81</v>
      </c>
      <c r="AG1373" s="197">
        <v>38041.300000000003</v>
      </c>
      <c r="AH1373" s="197">
        <v>39943.370000000003</v>
      </c>
      <c r="AI1373" s="197">
        <v>41940.54</v>
      </c>
      <c r="AJ1373" s="197">
        <v>44037.57</v>
      </c>
      <c r="AK1373" s="197">
        <v>46239.45</v>
      </c>
    </row>
    <row r="1374" spans="2:37" x14ac:dyDescent="0.3">
      <c r="B1374" s="76"/>
      <c r="C1374" s="136"/>
      <c r="D1374" s="136"/>
      <c r="Q1374" s="166"/>
      <c r="AC1374" s="197">
        <v>1370</v>
      </c>
      <c r="AD1374" s="197">
        <v>32565</v>
      </c>
      <c r="AE1374" s="197">
        <v>34193.25</v>
      </c>
      <c r="AF1374" s="197">
        <v>35902.910000000003</v>
      </c>
      <c r="AG1374" s="197">
        <v>37698.06</v>
      </c>
      <c r="AH1374" s="197">
        <v>39582.959999999999</v>
      </c>
      <c r="AI1374" s="197">
        <v>41562.11</v>
      </c>
      <c r="AJ1374" s="197">
        <v>43640.22</v>
      </c>
      <c r="AK1374" s="197">
        <v>45822.23</v>
      </c>
    </row>
    <row r="1375" spans="2:37" x14ac:dyDescent="0.3">
      <c r="B1375" s="76"/>
      <c r="C1375" s="136"/>
      <c r="D1375" s="136"/>
      <c r="Q1375" s="166"/>
      <c r="AC1375" s="197">
        <v>1371</v>
      </c>
      <c r="AD1375" s="197">
        <v>31718.5</v>
      </c>
      <c r="AE1375" s="197">
        <v>33304.43</v>
      </c>
      <c r="AF1375" s="197">
        <v>34969.65</v>
      </c>
      <c r="AG1375" s="197">
        <v>36718.129999999997</v>
      </c>
      <c r="AH1375" s="197">
        <v>38554.04</v>
      </c>
      <c r="AI1375" s="197">
        <v>40481.74</v>
      </c>
      <c r="AJ1375" s="197">
        <v>42505.83</v>
      </c>
      <c r="AK1375" s="197">
        <v>44631.12</v>
      </c>
    </row>
    <row r="1376" spans="2:37" x14ac:dyDescent="0.3">
      <c r="B1376" s="76"/>
      <c r="C1376" s="136"/>
      <c r="D1376" s="136"/>
      <c r="Q1376" s="166"/>
      <c r="AC1376" s="197">
        <v>1372</v>
      </c>
      <c r="AD1376" s="197">
        <v>31125</v>
      </c>
      <c r="AE1376" s="197">
        <v>32681.25</v>
      </c>
      <c r="AF1376" s="197">
        <v>34315.31</v>
      </c>
      <c r="AG1376" s="197">
        <v>36031.08</v>
      </c>
      <c r="AH1376" s="197">
        <v>37832.629999999997</v>
      </c>
      <c r="AI1376" s="197">
        <v>39724.26</v>
      </c>
      <c r="AJ1376" s="197">
        <v>41710.47</v>
      </c>
      <c r="AK1376" s="197">
        <v>43795.99</v>
      </c>
    </row>
    <row r="1377" spans="2:37" x14ac:dyDescent="0.3">
      <c r="B1377" s="76"/>
      <c r="C1377" s="136"/>
      <c r="D1377" s="136"/>
      <c r="Q1377" s="166"/>
      <c r="AC1377" s="197">
        <v>1373</v>
      </c>
      <c r="AD1377" s="197">
        <v>30683</v>
      </c>
      <c r="AE1377" s="197">
        <v>32217.15</v>
      </c>
      <c r="AF1377" s="197">
        <v>33828.01</v>
      </c>
      <c r="AG1377" s="197">
        <v>35519.410000000003</v>
      </c>
      <c r="AH1377" s="197">
        <v>37295.379999999997</v>
      </c>
      <c r="AI1377" s="197">
        <v>39160.15</v>
      </c>
      <c r="AJ1377" s="197">
        <v>41118.160000000003</v>
      </c>
      <c r="AK1377" s="197">
        <v>43174.07</v>
      </c>
    </row>
    <row r="1378" spans="2:37" x14ac:dyDescent="0.3">
      <c r="B1378" s="76"/>
      <c r="C1378" s="136"/>
      <c r="D1378" s="136"/>
      <c r="Q1378" s="166"/>
      <c r="AC1378" s="197">
        <v>1374</v>
      </c>
      <c r="AD1378" s="197">
        <v>31771.5</v>
      </c>
      <c r="AE1378" s="197">
        <v>33360.080000000002</v>
      </c>
      <c r="AF1378" s="197">
        <v>35028.080000000002</v>
      </c>
      <c r="AG1378" s="197">
        <v>36779.480000000003</v>
      </c>
      <c r="AH1378" s="197">
        <v>38618.449999999997</v>
      </c>
      <c r="AI1378" s="197">
        <v>40549.370000000003</v>
      </c>
      <c r="AJ1378" s="197">
        <v>42576.84</v>
      </c>
      <c r="AK1378" s="197">
        <v>44705.68</v>
      </c>
    </row>
    <row r="1379" spans="2:37" x14ac:dyDescent="0.3">
      <c r="B1379" s="76"/>
      <c r="C1379" s="136"/>
      <c r="D1379" s="136"/>
      <c r="Q1379" s="166"/>
      <c r="AC1379" s="197">
        <v>1375</v>
      </c>
      <c r="AD1379" s="197">
        <v>36060</v>
      </c>
      <c r="AE1379" s="197">
        <v>37863</v>
      </c>
      <c r="AF1379" s="197">
        <v>39756.15</v>
      </c>
      <c r="AG1379" s="197">
        <v>41743.96</v>
      </c>
      <c r="AH1379" s="197">
        <v>43831.16</v>
      </c>
      <c r="AI1379" s="197">
        <v>46022.720000000001</v>
      </c>
      <c r="AJ1379" s="197">
        <v>48323.86</v>
      </c>
      <c r="AK1379" s="197">
        <v>50740.05</v>
      </c>
    </row>
    <row r="1380" spans="2:37" x14ac:dyDescent="0.3">
      <c r="B1380" s="76"/>
      <c r="C1380" s="136"/>
      <c r="D1380" s="136"/>
      <c r="Q1380" s="166"/>
      <c r="AC1380" s="197">
        <v>1376</v>
      </c>
      <c r="AD1380" s="197">
        <v>41856</v>
      </c>
      <c r="AE1380" s="197">
        <v>43948.800000000003</v>
      </c>
      <c r="AF1380" s="197">
        <v>46146.239999999998</v>
      </c>
      <c r="AG1380" s="197">
        <v>48453.55</v>
      </c>
      <c r="AH1380" s="197">
        <v>50876.23</v>
      </c>
      <c r="AI1380" s="197">
        <v>53420.04</v>
      </c>
      <c r="AJ1380" s="197">
        <v>56091.040000000001</v>
      </c>
      <c r="AK1380" s="197">
        <v>58895.59</v>
      </c>
    </row>
    <row r="1381" spans="2:37" x14ac:dyDescent="0.3">
      <c r="B1381" s="76"/>
      <c r="C1381" s="136"/>
      <c r="D1381" s="136"/>
      <c r="Q1381" s="166"/>
      <c r="AC1381" s="197">
        <v>1377</v>
      </c>
      <c r="AD1381" s="197">
        <v>43107</v>
      </c>
      <c r="AE1381" s="197">
        <v>45262.35</v>
      </c>
      <c r="AF1381" s="197">
        <v>47525.47</v>
      </c>
      <c r="AG1381" s="197">
        <v>49901.74</v>
      </c>
      <c r="AH1381" s="197">
        <v>52396.83</v>
      </c>
      <c r="AI1381" s="197">
        <v>55016.67</v>
      </c>
      <c r="AJ1381" s="197">
        <v>57767.5</v>
      </c>
      <c r="AK1381" s="197">
        <v>60655.88</v>
      </c>
    </row>
    <row r="1382" spans="2:37" x14ac:dyDescent="0.3">
      <c r="B1382" s="76"/>
      <c r="C1382" s="136"/>
      <c r="D1382" s="136"/>
      <c r="Q1382" s="166"/>
      <c r="AC1382" s="197">
        <v>1378</v>
      </c>
      <c r="AD1382" s="197">
        <v>42915</v>
      </c>
      <c r="AE1382" s="197">
        <v>45060.75</v>
      </c>
      <c r="AF1382" s="197">
        <v>47313.79</v>
      </c>
      <c r="AG1382" s="197">
        <v>49679.48</v>
      </c>
      <c r="AH1382" s="197">
        <v>52163.45</v>
      </c>
      <c r="AI1382" s="197">
        <v>54771.62</v>
      </c>
      <c r="AJ1382" s="197">
        <v>57510.2</v>
      </c>
      <c r="AK1382" s="197">
        <v>60385.71</v>
      </c>
    </row>
    <row r="1383" spans="2:37" x14ac:dyDescent="0.3">
      <c r="B1383" s="76"/>
      <c r="C1383" s="136"/>
      <c r="D1383" s="136"/>
      <c r="Q1383" s="166"/>
      <c r="AC1383" s="197">
        <v>1379</v>
      </c>
      <c r="AD1383" s="197">
        <v>41958.5</v>
      </c>
      <c r="AE1383" s="197">
        <v>44056.43</v>
      </c>
      <c r="AF1383" s="197">
        <v>46259.25</v>
      </c>
      <c r="AG1383" s="197">
        <v>48572.21</v>
      </c>
      <c r="AH1383" s="197">
        <v>51000.82</v>
      </c>
      <c r="AI1383" s="197">
        <v>53550.86</v>
      </c>
      <c r="AJ1383" s="197">
        <v>56228.4</v>
      </c>
      <c r="AK1383" s="197">
        <v>59039.82</v>
      </c>
    </row>
    <row r="1384" spans="2:37" x14ac:dyDescent="0.3">
      <c r="B1384" s="76"/>
      <c r="C1384" s="136"/>
      <c r="D1384" s="136"/>
      <c r="Q1384" s="166"/>
      <c r="AC1384" s="197">
        <v>1380</v>
      </c>
      <c r="AD1384" s="197">
        <v>41243.5</v>
      </c>
      <c r="AE1384" s="197">
        <v>43305.68</v>
      </c>
      <c r="AF1384" s="197">
        <v>45470.96</v>
      </c>
      <c r="AG1384" s="197">
        <v>47744.51</v>
      </c>
      <c r="AH1384" s="197">
        <v>50131.74</v>
      </c>
      <c r="AI1384" s="197">
        <v>52638.33</v>
      </c>
      <c r="AJ1384" s="197">
        <v>55270.25</v>
      </c>
      <c r="AK1384" s="197">
        <v>58033.760000000002</v>
      </c>
    </row>
    <row r="1385" spans="2:37" x14ac:dyDescent="0.3">
      <c r="B1385" s="76"/>
      <c r="C1385" s="136"/>
      <c r="D1385" s="136"/>
      <c r="Q1385" s="166"/>
      <c r="AC1385" s="197">
        <v>1381</v>
      </c>
      <c r="AD1385" s="197">
        <v>40781</v>
      </c>
      <c r="AE1385" s="197">
        <v>42820.05</v>
      </c>
      <c r="AF1385" s="197">
        <v>44961.05</v>
      </c>
      <c r="AG1385" s="197">
        <v>47209.1</v>
      </c>
      <c r="AH1385" s="197">
        <v>49569.56</v>
      </c>
      <c r="AI1385" s="197">
        <v>52048.04</v>
      </c>
      <c r="AJ1385" s="197">
        <v>54650.44</v>
      </c>
      <c r="AK1385" s="197">
        <v>57382.96</v>
      </c>
    </row>
    <row r="1386" spans="2:37" x14ac:dyDescent="0.3">
      <c r="B1386" s="76"/>
      <c r="C1386" s="136"/>
      <c r="D1386" s="136"/>
      <c r="Q1386" s="166"/>
      <c r="AC1386" s="197">
        <v>1382</v>
      </c>
      <c r="AD1386" s="197">
        <v>40437.5</v>
      </c>
      <c r="AE1386" s="197">
        <v>42459.38</v>
      </c>
      <c r="AF1386" s="197">
        <v>44582.35</v>
      </c>
      <c r="AG1386" s="197">
        <v>46811.47</v>
      </c>
      <c r="AH1386" s="197">
        <v>49152.04</v>
      </c>
      <c r="AI1386" s="197">
        <v>51609.64</v>
      </c>
      <c r="AJ1386" s="197">
        <v>54190.12</v>
      </c>
      <c r="AK1386" s="197">
        <v>56899.63</v>
      </c>
    </row>
    <row r="1387" spans="2:37" x14ac:dyDescent="0.3">
      <c r="B1387" s="76"/>
      <c r="C1387" s="136"/>
      <c r="D1387" s="136"/>
      <c r="Q1387" s="166"/>
      <c r="AC1387" s="197">
        <v>1383</v>
      </c>
      <c r="AD1387" s="197">
        <v>40178.5</v>
      </c>
      <c r="AE1387" s="197">
        <v>42187.43</v>
      </c>
      <c r="AF1387" s="197">
        <v>44296.800000000003</v>
      </c>
      <c r="AG1387" s="197">
        <v>46511.64</v>
      </c>
      <c r="AH1387" s="197">
        <v>48837.22</v>
      </c>
      <c r="AI1387" s="197">
        <v>51279.08</v>
      </c>
      <c r="AJ1387" s="197">
        <v>53843.03</v>
      </c>
      <c r="AK1387" s="197">
        <v>56535.18</v>
      </c>
    </row>
    <row r="1388" spans="2:37" x14ac:dyDescent="0.3">
      <c r="B1388" s="76"/>
      <c r="C1388" s="136"/>
      <c r="D1388" s="136"/>
      <c r="Q1388" s="166"/>
      <c r="AC1388" s="197">
        <v>1384</v>
      </c>
      <c r="AD1388" s="197">
        <v>40584.5</v>
      </c>
      <c r="AE1388" s="197">
        <v>42613.73</v>
      </c>
      <c r="AF1388" s="197">
        <v>44744.42</v>
      </c>
      <c r="AG1388" s="197">
        <v>46981.64</v>
      </c>
      <c r="AH1388" s="197">
        <v>49330.720000000001</v>
      </c>
      <c r="AI1388" s="197">
        <v>51797.26</v>
      </c>
      <c r="AJ1388" s="197">
        <v>54387.12</v>
      </c>
      <c r="AK1388" s="197">
        <v>57106.48</v>
      </c>
    </row>
    <row r="1389" spans="2:37" x14ac:dyDescent="0.3">
      <c r="B1389" s="76"/>
      <c r="C1389" s="136"/>
      <c r="D1389" s="136"/>
      <c r="Q1389" s="166"/>
      <c r="AC1389" s="197">
        <v>1385</v>
      </c>
      <c r="AD1389" s="197">
        <v>42592.5</v>
      </c>
      <c r="AE1389" s="197">
        <v>44722.13</v>
      </c>
      <c r="AF1389" s="197">
        <v>46958.239999999998</v>
      </c>
      <c r="AG1389" s="197">
        <v>49306.15</v>
      </c>
      <c r="AH1389" s="197">
        <v>51771.46</v>
      </c>
      <c r="AI1389" s="197">
        <v>54360.03</v>
      </c>
      <c r="AJ1389" s="197">
        <v>57078.03</v>
      </c>
      <c r="AK1389" s="197">
        <v>59931.93</v>
      </c>
    </row>
    <row r="1390" spans="2:37" x14ac:dyDescent="0.3">
      <c r="B1390" s="76"/>
      <c r="C1390" s="136"/>
      <c r="D1390" s="136"/>
      <c r="Q1390" s="166"/>
      <c r="AC1390" s="197">
        <v>1386</v>
      </c>
      <c r="AD1390" s="197">
        <v>45294</v>
      </c>
      <c r="AE1390" s="197">
        <v>47558.7</v>
      </c>
      <c r="AF1390" s="197">
        <v>49936.639999999999</v>
      </c>
      <c r="AG1390" s="197">
        <v>52433.47</v>
      </c>
      <c r="AH1390" s="197">
        <v>55055.14</v>
      </c>
      <c r="AI1390" s="197">
        <v>57807.9</v>
      </c>
      <c r="AJ1390" s="197">
        <v>60698.3</v>
      </c>
      <c r="AK1390" s="197">
        <v>63733.22</v>
      </c>
    </row>
    <row r="1391" spans="2:37" x14ac:dyDescent="0.3">
      <c r="B1391" s="76"/>
      <c r="C1391" s="136"/>
      <c r="D1391" s="136"/>
      <c r="Q1391" s="166"/>
      <c r="AC1391" s="197">
        <v>1387</v>
      </c>
      <c r="AD1391" s="197">
        <v>47725.5</v>
      </c>
      <c r="AE1391" s="197">
        <v>50111.78</v>
      </c>
      <c r="AF1391" s="197">
        <v>52617.37</v>
      </c>
      <c r="AG1391" s="197">
        <v>55248.24</v>
      </c>
      <c r="AH1391" s="197">
        <v>58010.65</v>
      </c>
      <c r="AI1391" s="197">
        <v>60911.18</v>
      </c>
      <c r="AJ1391" s="197">
        <v>63956.74</v>
      </c>
      <c r="AK1391" s="197">
        <v>67154.58</v>
      </c>
    </row>
    <row r="1392" spans="2:37" x14ac:dyDescent="0.3">
      <c r="B1392" s="76"/>
      <c r="C1392" s="136"/>
      <c r="D1392" s="136"/>
      <c r="Q1392" s="166"/>
      <c r="AC1392" s="197">
        <v>1388</v>
      </c>
      <c r="AD1392" s="197">
        <v>45387.5</v>
      </c>
      <c r="AE1392" s="197">
        <v>47656.88</v>
      </c>
      <c r="AF1392" s="197">
        <v>50039.72</v>
      </c>
      <c r="AG1392" s="197">
        <v>52541.71</v>
      </c>
      <c r="AH1392" s="197">
        <v>55168.800000000003</v>
      </c>
      <c r="AI1392" s="197">
        <v>57927.24</v>
      </c>
      <c r="AJ1392" s="197">
        <v>60823.6</v>
      </c>
      <c r="AK1392" s="197">
        <v>63864.78</v>
      </c>
    </row>
    <row r="1393" spans="2:37" x14ac:dyDescent="0.3">
      <c r="B1393" s="76"/>
      <c r="C1393" s="136"/>
      <c r="D1393" s="136"/>
      <c r="Q1393" s="166"/>
      <c r="AC1393" s="197">
        <v>1389</v>
      </c>
      <c r="AD1393" s="197">
        <v>42103.5</v>
      </c>
      <c r="AE1393" s="197">
        <v>44208.68</v>
      </c>
      <c r="AF1393" s="197">
        <v>46419.11</v>
      </c>
      <c r="AG1393" s="197">
        <v>48740.07</v>
      </c>
      <c r="AH1393" s="197">
        <v>51177.07</v>
      </c>
      <c r="AI1393" s="197">
        <v>53735.92</v>
      </c>
      <c r="AJ1393" s="197">
        <v>56422.720000000001</v>
      </c>
      <c r="AK1393" s="197">
        <v>59243.86</v>
      </c>
    </row>
    <row r="1394" spans="2:37" x14ac:dyDescent="0.3">
      <c r="B1394" s="76"/>
      <c r="C1394" s="136"/>
      <c r="D1394" s="136"/>
      <c r="Q1394" s="166"/>
      <c r="AC1394" s="197">
        <v>1390</v>
      </c>
      <c r="AD1394" s="197">
        <v>38396</v>
      </c>
      <c r="AE1394" s="197">
        <v>40315.800000000003</v>
      </c>
      <c r="AF1394" s="197">
        <v>42331.59</v>
      </c>
      <c r="AG1394" s="197">
        <v>44448.17</v>
      </c>
      <c r="AH1394" s="197">
        <v>46670.58</v>
      </c>
      <c r="AI1394" s="197">
        <v>49004.11</v>
      </c>
      <c r="AJ1394" s="197">
        <v>51454.32</v>
      </c>
      <c r="AK1394" s="197">
        <v>54027.040000000001</v>
      </c>
    </row>
    <row r="1395" spans="2:37" x14ac:dyDescent="0.3">
      <c r="B1395" s="76"/>
      <c r="C1395" s="136"/>
      <c r="D1395" s="136"/>
      <c r="Q1395" s="166"/>
      <c r="AC1395" s="197">
        <v>1391</v>
      </c>
      <c r="AD1395" s="197">
        <v>34489.5</v>
      </c>
      <c r="AE1395" s="197">
        <v>36213.980000000003</v>
      </c>
      <c r="AF1395" s="197">
        <v>38024.68</v>
      </c>
      <c r="AG1395" s="197">
        <v>39925.910000000003</v>
      </c>
      <c r="AH1395" s="197">
        <v>41922.21</v>
      </c>
      <c r="AI1395" s="197">
        <v>44018.32</v>
      </c>
      <c r="AJ1395" s="197">
        <v>46219.24</v>
      </c>
      <c r="AK1395" s="197">
        <v>48530.2</v>
      </c>
    </row>
    <row r="1396" spans="2:37" x14ac:dyDescent="0.3">
      <c r="B1396" s="76"/>
      <c r="C1396" s="136"/>
      <c r="D1396" s="136"/>
      <c r="Q1396" s="166"/>
      <c r="AC1396" s="197">
        <v>1392</v>
      </c>
      <c r="AD1396" s="197">
        <v>31209</v>
      </c>
      <c r="AE1396" s="197">
        <v>32769.449999999997</v>
      </c>
      <c r="AF1396" s="197">
        <v>34407.919999999998</v>
      </c>
      <c r="AG1396" s="197">
        <v>36128.32</v>
      </c>
      <c r="AH1396" s="197">
        <v>37934.74</v>
      </c>
      <c r="AI1396" s="197">
        <v>39831.480000000003</v>
      </c>
      <c r="AJ1396" s="197">
        <v>41823.050000000003</v>
      </c>
      <c r="AK1396" s="197">
        <v>43914.2</v>
      </c>
    </row>
    <row r="1397" spans="2:37" x14ac:dyDescent="0.3">
      <c r="B1397" s="76"/>
      <c r="C1397" s="136"/>
      <c r="D1397" s="136"/>
      <c r="Q1397" s="166"/>
      <c r="AC1397" s="197">
        <v>1393</v>
      </c>
      <c r="AD1397" s="197">
        <v>30552</v>
      </c>
      <c r="AE1397" s="197">
        <v>32079.599999999999</v>
      </c>
      <c r="AF1397" s="197">
        <v>33683.58</v>
      </c>
      <c r="AG1397" s="197">
        <v>35367.760000000002</v>
      </c>
      <c r="AH1397" s="197">
        <v>37136.15</v>
      </c>
      <c r="AI1397" s="197">
        <v>38992.959999999999</v>
      </c>
      <c r="AJ1397" s="197">
        <v>40942.61</v>
      </c>
      <c r="AK1397" s="197">
        <v>42989.74</v>
      </c>
    </row>
    <row r="1398" spans="2:37" x14ac:dyDescent="0.3">
      <c r="B1398" s="76"/>
      <c r="C1398" s="136"/>
      <c r="D1398" s="136"/>
      <c r="Q1398" s="166"/>
      <c r="AC1398" s="197">
        <v>1394</v>
      </c>
      <c r="AD1398" s="197">
        <v>30470.5</v>
      </c>
      <c r="AE1398" s="197">
        <v>31994.03</v>
      </c>
      <c r="AF1398" s="197">
        <v>33593.730000000003</v>
      </c>
      <c r="AG1398" s="197">
        <v>35273.42</v>
      </c>
      <c r="AH1398" s="197">
        <v>37037.089999999997</v>
      </c>
      <c r="AI1398" s="197">
        <v>38888.94</v>
      </c>
      <c r="AJ1398" s="197">
        <v>40833.39</v>
      </c>
      <c r="AK1398" s="197">
        <v>42875.06</v>
      </c>
    </row>
    <row r="1399" spans="2:37" x14ac:dyDescent="0.3">
      <c r="B1399" s="76"/>
      <c r="C1399" s="136"/>
      <c r="D1399" s="136"/>
      <c r="Q1399" s="166"/>
      <c r="AC1399" s="197">
        <v>1395</v>
      </c>
      <c r="AD1399" s="197">
        <v>29657</v>
      </c>
      <c r="AE1399" s="197">
        <v>31139.85</v>
      </c>
      <c r="AF1399" s="197">
        <v>32696.84</v>
      </c>
      <c r="AG1399" s="197">
        <v>34331.68</v>
      </c>
      <c r="AH1399" s="197">
        <v>36048.26</v>
      </c>
      <c r="AI1399" s="197">
        <v>37850.67</v>
      </c>
      <c r="AJ1399" s="197">
        <v>39743.199999999997</v>
      </c>
      <c r="AK1399" s="197">
        <v>41730.36</v>
      </c>
    </row>
    <row r="1400" spans="2:37" x14ac:dyDescent="0.3">
      <c r="B1400" s="76"/>
      <c r="C1400" s="136"/>
      <c r="D1400" s="136"/>
      <c r="Q1400" s="166"/>
      <c r="AC1400" s="197">
        <v>1396</v>
      </c>
      <c r="AD1400" s="197">
        <v>28571.5</v>
      </c>
      <c r="AE1400" s="197">
        <v>30000.080000000002</v>
      </c>
      <c r="AF1400" s="197">
        <v>31500.080000000002</v>
      </c>
      <c r="AG1400" s="197">
        <v>33075.08</v>
      </c>
      <c r="AH1400" s="197">
        <v>34728.83</v>
      </c>
      <c r="AI1400" s="197">
        <v>36465.269999999997</v>
      </c>
      <c r="AJ1400" s="197">
        <v>38288.53</v>
      </c>
      <c r="AK1400" s="197">
        <v>40202.959999999999</v>
      </c>
    </row>
    <row r="1401" spans="2:37" x14ac:dyDescent="0.3">
      <c r="B1401" s="76"/>
      <c r="C1401" s="136"/>
      <c r="D1401" s="136"/>
      <c r="Q1401" s="166"/>
      <c r="AC1401" s="197">
        <v>1397</v>
      </c>
      <c r="AD1401" s="197">
        <v>27392.5</v>
      </c>
      <c r="AE1401" s="197">
        <v>28762.13</v>
      </c>
      <c r="AF1401" s="197">
        <v>30200.240000000002</v>
      </c>
      <c r="AG1401" s="197">
        <v>31710.25</v>
      </c>
      <c r="AH1401" s="197">
        <v>33295.760000000002</v>
      </c>
      <c r="AI1401" s="197">
        <v>34960.550000000003</v>
      </c>
      <c r="AJ1401" s="197">
        <v>36708.58</v>
      </c>
      <c r="AK1401" s="197">
        <v>38544.01</v>
      </c>
    </row>
    <row r="1402" spans="2:37" x14ac:dyDescent="0.3">
      <c r="B1402" s="76"/>
      <c r="C1402" s="136"/>
      <c r="D1402" s="136"/>
      <c r="Q1402" s="166"/>
      <c r="AC1402" s="197">
        <v>1398</v>
      </c>
      <c r="AD1402" s="197">
        <v>27670</v>
      </c>
      <c r="AE1402" s="197">
        <v>29053.5</v>
      </c>
      <c r="AF1402" s="197">
        <v>30506.18</v>
      </c>
      <c r="AG1402" s="197">
        <v>32031.49</v>
      </c>
      <c r="AH1402" s="197">
        <v>33633.06</v>
      </c>
      <c r="AI1402" s="197">
        <v>35314.71</v>
      </c>
      <c r="AJ1402" s="197">
        <v>37080.449999999997</v>
      </c>
      <c r="AK1402" s="197">
        <v>38934.47</v>
      </c>
    </row>
    <row r="1403" spans="2:37" x14ac:dyDescent="0.3">
      <c r="B1403" s="76"/>
      <c r="C1403" s="136"/>
      <c r="D1403" s="136"/>
      <c r="Q1403" s="166"/>
      <c r="AC1403" s="197">
        <v>1399</v>
      </c>
      <c r="AD1403" s="197">
        <v>28434</v>
      </c>
      <c r="AE1403" s="197">
        <v>29855.7</v>
      </c>
      <c r="AF1403" s="197">
        <v>31348.49</v>
      </c>
      <c r="AG1403" s="197">
        <v>32915.910000000003</v>
      </c>
      <c r="AH1403" s="197">
        <v>34561.71</v>
      </c>
      <c r="AI1403" s="197">
        <v>36289.800000000003</v>
      </c>
      <c r="AJ1403" s="197">
        <v>38104.29</v>
      </c>
      <c r="AK1403" s="197">
        <v>40009.5</v>
      </c>
    </row>
    <row r="1404" spans="2:37" x14ac:dyDescent="0.3">
      <c r="B1404" s="76"/>
      <c r="C1404" s="136"/>
      <c r="D1404" s="136"/>
      <c r="Q1404" s="166"/>
      <c r="AC1404" s="197">
        <v>1400</v>
      </c>
      <c r="AD1404" s="197">
        <v>30712</v>
      </c>
      <c r="AE1404" s="197">
        <v>32247.599999999999</v>
      </c>
      <c r="AF1404" s="197">
        <v>33859.980000000003</v>
      </c>
      <c r="AG1404" s="197">
        <v>35552.980000000003</v>
      </c>
      <c r="AH1404" s="197">
        <v>37330.629999999997</v>
      </c>
      <c r="AI1404" s="197">
        <v>39197.160000000003</v>
      </c>
      <c r="AJ1404" s="197">
        <v>41157.019999999997</v>
      </c>
      <c r="AK1404" s="197">
        <v>43214.87</v>
      </c>
    </row>
    <row r="1405" spans="2:37" x14ac:dyDescent="0.3">
      <c r="B1405" s="76"/>
      <c r="C1405" s="136"/>
      <c r="D1405" s="136"/>
      <c r="Q1405" s="166"/>
      <c r="AC1405" s="197">
        <v>1401</v>
      </c>
      <c r="AD1405" s="197">
        <v>34677</v>
      </c>
      <c r="AE1405" s="197">
        <v>36410.85</v>
      </c>
      <c r="AF1405" s="197">
        <v>38231.39</v>
      </c>
      <c r="AG1405" s="197">
        <v>40142.959999999999</v>
      </c>
      <c r="AH1405" s="197">
        <v>42150.11</v>
      </c>
      <c r="AI1405" s="197">
        <v>44257.62</v>
      </c>
      <c r="AJ1405" s="197">
        <v>46470.5</v>
      </c>
      <c r="AK1405" s="197">
        <v>48794.03</v>
      </c>
    </row>
    <row r="1406" spans="2:37" x14ac:dyDescent="0.3">
      <c r="B1406" s="76"/>
      <c r="C1406" s="136"/>
      <c r="D1406" s="136"/>
      <c r="Q1406" s="166"/>
      <c r="AC1406" s="197">
        <v>1402</v>
      </c>
      <c r="AD1406" s="197">
        <v>37395</v>
      </c>
      <c r="AE1406" s="197">
        <v>39264.75</v>
      </c>
      <c r="AF1406" s="197">
        <v>41227.99</v>
      </c>
      <c r="AG1406" s="197">
        <v>43289.39</v>
      </c>
      <c r="AH1406" s="197">
        <v>45453.86</v>
      </c>
      <c r="AI1406" s="197">
        <v>47726.55</v>
      </c>
      <c r="AJ1406" s="197">
        <v>50112.88</v>
      </c>
      <c r="AK1406" s="197">
        <v>52618.52</v>
      </c>
    </row>
    <row r="1407" spans="2:37" x14ac:dyDescent="0.3">
      <c r="B1407" s="76"/>
      <c r="C1407" s="136"/>
      <c r="D1407" s="136"/>
      <c r="Q1407" s="166"/>
      <c r="AC1407" s="197">
        <v>1403</v>
      </c>
      <c r="AD1407" s="197">
        <v>37824</v>
      </c>
      <c r="AE1407" s="197">
        <v>39715.199999999997</v>
      </c>
      <c r="AF1407" s="197">
        <v>41700.959999999999</v>
      </c>
      <c r="AG1407" s="197">
        <v>43786.01</v>
      </c>
      <c r="AH1407" s="197">
        <v>45975.31</v>
      </c>
      <c r="AI1407" s="197">
        <v>48274.080000000002</v>
      </c>
      <c r="AJ1407" s="197">
        <v>50687.78</v>
      </c>
      <c r="AK1407" s="197">
        <v>53222.17</v>
      </c>
    </row>
    <row r="1408" spans="2:37" x14ac:dyDescent="0.3">
      <c r="B1408" s="76"/>
      <c r="C1408" s="136"/>
      <c r="D1408" s="136"/>
      <c r="Q1408" s="166"/>
      <c r="AC1408" s="197">
        <v>1404</v>
      </c>
      <c r="AD1408" s="197">
        <v>37975</v>
      </c>
      <c r="AE1408" s="197">
        <v>39873.75</v>
      </c>
      <c r="AF1408" s="197">
        <v>41867.440000000002</v>
      </c>
      <c r="AG1408" s="197">
        <v>43960.81</v>
      </c>
      <c r="AH1408" s="197">
        <v>46158.85</v>
      </c>
      <c r="AI1408" s="197">
        <v>48466.79</v>
      </c>
      <c r="AJ1408" s="197">
        <v>50890.13</v>
      </c>
      <c r="AK1408" s="197">
        <v>53434.64</v>
      </c>
    </row>
    <row r="1409" spans="2:37" x14ac:dyDescent="0.3">
      <c r="B1409" s="76"/>
      <c r="C1409" s="136"/>
      <c r="D1409" s="136"/>
      <c r="Q1409" s="166"/>
      <c r="AC1409" s="197">
        <v>1405</v>
      </c>
      <c r="AD1409" s="197">
        <v>37919.5</v>
      </c>
      <c r="AE1409" s="197">
        <v>39815.480000000003</v>
      </c>
      <c r="AF1409" s="197">
        <v>41806.25</v>
      </c>
      <c r="AG1409" s="197">
        <v>43896.56</v>
      </c>
      <c r="AH1409" s="197">
        <v>46091.39</v>
      </c>
      <c r="AI1409" s="197">
        <v>48395.96</v>
      </c>
      <c r="AJ1409" s="197">
        <v>50815.76</v>
      </c>
      <c r="AK1409" s="197">
        <v>53356.55</v>
      </c>
    </row>
    <row r="1410" spans="2:37" x14ac:dyDescent="0.3">
      <c r="B1410" s="76"/>
      <c r="C1410" s="136"/>
      <c r="D1410" s="136"/>
      <c r="Q1410" s="166"/>
      <c r="AC1410" s="197">
        <v>1406</v>
      </c>
      <c r="AD1410" s="197">
        <v>37271</v>
      </c>
      <c r="AE1410" s="197">
        <v>39134.550000000003</v>
      </c>
      <c r="AF1410" s="197">
        <v>41091.279999999999</v>
      </c>
      <c r="AG1410" s="197">
        <v>43145.84</v>
      </c>
      <c r="AH1410" s="197">
        <v>45303.13</v>
      </c>
      <c r="AI1410" s="197">
        <v>47568.29</v>
      </c>
      <c r="AJ1410" s="197">
        <v>49946.7</v>
      </c>
      <c r="AK1410" s="197">
        <v>52444.04</v>
      </c>
    </row>
    <row r="1411" spans="2:37" x14ac:dyDescent="0.3">
      <c r="B1411" s="76"/>
      <c r="C1411" s="136"/>
      <c r="D1411" s="136"/>
      <c r="Q1411" s="166"/>
      <c r="AC1411" s="197">
        <v>1407</v>
      </c>
      <c r="AD1411" s="197">
        <v>36820</v>
      </c>
      <c r="AE1411" s="197">
        <v>38661</v>
      </c>
      <c r="AF1411" s="197">
        <v>40594.050000000003</v>
      </c>
      <c r="AG1411" s="197">
        <v>42623.75</v>
      </c>
      <c r="AH1411" s="197">
        <v>44754.94</v>
      </c>
      <c r="AI1411" s="197">
        <v>46992.69</v>
      </c>
      <c r="AJ1411" s="197">
        <v>49342.32</v>
      </c>
      <c r="AK1411" s="197">
        <v>51809.440000000002</v>
      </c>
    </row>
    <row r="1412" spans="2:37" x14ac:dyDescent="0.3">
      <c r="B1412" s="76"/>
      <c r="C1412" s="136"/>
      <c r="D1412" s="136"/>
      <c r="Q1412" s="166"/>
      <c r="AC1412" s="197">
        <v>1408</v>
      </c>
      <c r="AD1412" s="197">
        <v>36640.5</v>
      </c>
      <c r="AE1412" s="197">
        <v>38472.53</v>
      </c>
      <c r="AF1412" s="197">
        <v>40396.160000000003</v>
      </c>
      <c r="AG1412" s="197">
        <v>42415.97</v>
      </c>
      <c r="AH1412" s="197">
        <v>44536.77</v>
      </c>
      <c r="AI1412" s="197">
        <v>46763.61</v>
      </c>
      <c r="AJ1412" s="197">
        <v>49101.79</v>
      </c>
      <c r="AK1412" s="197">
        <v>51556.88</v>
      </c>
    </row>
    <row r="1413" spans="2:37" x14ac:dyDescent="0.3">
      <c r="B1413" s="76"/>
      <c r="C1413" s="136"/>
      <c r="D1413" s="136"/>
      <c r="Q1413" s="166"/>
      <c r="AC1413" s="197">
        <v>1409</v>
      </c>
      <c r="AD1413" s="197">
        <v>37843.5</v>
      </c>
      <c r="AE1413" s="197">
        <v>39735.68</v>
      </c>
      <c r="AF1413" s="197">
        <v>41722.46</v>
      </c>
      <c r="AG1413" s="197">
        <v>43808.58</v>
      </c>
      <c r="AH1413" s="197">
        <v>45999.01</v>
      </c>
      <c r="AI1413" s="197">
        <v>48298.96</v>
      </c>
      <c r="AJ1413" s="197">
        <v>50713.91</v>
      </c>
      <c r="AK1413" s="197">
        <v>53249.61</v>
      </c>
    </row>
    <row r="1414" spans="2:37" x14ac:dyDescent="0.3">
      <c r="B1414" s="76"/>
      <c r="C1414" s="136"/>
      <c r="D1414" s="136"/>
      <c r="Q1414" s="166"/>
      <c r="AC1414" s="197">
        <v>1410</v>
      </c>
      <c r="AD1414" s="197">
        <v>40950</v>
      </c>
      <c r="AE1414" s="197">
        <v>42997.5</v>
      </c>
      <c r="AF1414" s="197">
        <v>45147.38</v>
      </c>
      <c r="AG1414" s="197">
        <v>47404.75</v>
      </c>
      <c r="AH1414" s="197">
        <v>49774.99</v>
      </c>
      <c r="AI1414" s="197">
        <v>52263.74</v>
      </c>
      <c r="AJ1414" s="197">
        <v>54876.93</v>
      </c>
      <c r="AK1414" s="197">
        <v>57620.78</v>
      </c>
    </row>
    <row r="1415" spans="2:37" x14ac:dyDescent="0.3">
      <c r="B1415" s="76"/>
      <c r="C1415" s="136"/>
      <c r="D1415" s="136"/>
      <c r="Q1415" s="166"/>
      <c r="AC1415" s="197">
        <v>1411</v>
      </c>
      <c r="AD1415" s="197">
        <v>42474.5</v>
      </c>
      <c r="AE1415" s="197">
        <v>44598.23</v>
      </c>
      <c r="AF1415" s="197">
        <v>46828.14</v>
      </c>
      <c r="AG1415" s="197">
        <v>49169.55</v>
      </c>
      <c r="AH1415" s="197">
        <v>51628.03</v>
      </c>
      <c r="AI1415" s="197">
        <v>54209.43</v>
      </c>
      <c r="AJ1415" s="197">
        <v>56919.9</v>
      </c>
      <c r="AK1415" s="197">
        <v>59765.9</v>
      </c>
    </row>
    <row r="1416" spans="2:37" x14ac:dyDescent="0.3">
      <c r="B1416" s="76"/>
      <c r="C1416" s="136"/>
      <c r="D1416" s="136"/>
      <c r="Q1416" s="166"/>
      <c r="AC1416" s="197">
        <v>1412</v>
      </c>
      <c r="AD1416" s="197">
        <v>40113</v>
      </c>
      <c r="AE1416" s="197">
        <v>42118.65</v>
      </c>
      <c r="AF1416" s="197">
        <v>44224.58</v>
      </c>
      <c r="AG1416" s="197">
        <v>46435.81</v>
      </c>
      <c r="AH1416" s="197">
        <v>48757.599999999999</v>
      </c>
      <c r="AI1416" s="197">
        <v>51195.48</v>
      </c>
      <c r="AJ1416" s="197">
        <v>53755.25</v>
      </c>
      <c r="AK1416" s="197">
        <v>56443.01</v>
      </c>
    </row>
    <row r="1417" spans="2:37" x14ac:dyDescent="0.3">
      <c r="B1417" s="76"/>
      <c r="C1417" s="136"/>
      <c r="D1417" s="136"/>
      <c r="Q1417" s="166"/>
      <c r="AC1417" s="197">
        <v>1413</v>
      </c>
      <c r="AD1417" s="197">
        <v>37037</v>
      </c>
      <c r="AE1417" s="197">
        <v>38888.85</v>
      </c>
      <c r="AF1417" s="197">
        <v>40833.29</v>
      </c>
      <c r="AG1417" s="197">
        <v>42874.95</v>
      </c>
      <c r="AH1417" s="197">
        <v>45018.7</v>
      </c>
      <c r="AI1417" s="197">
        <v>47269.64</v>
      </c>
      <c r="AJ1417" s="197">
        <v>49633.120000000003</v>
      </c>
      <c r="AK1417" s="197">
        <v>52114.78</v>
      </c>
    </row>
    <row r="1418" spans="2:37" x14ac:dyDescent="0.3">
      <c r="B1418" s="76"/>
      <c r="C1418" s="136"/>
      <c r="D1418" s="136"/>
      <c r="Q1418" s="166"/>
      <c r="AC1418" s="197">
        <v>1414</v>
      </c>
      <c r="AD1418" s="197">
        <v>34275.5</v>
      </c>
      <c r="AE1418" s="197">
        <v>35989.279999999999</v>
      </c>
      <c r="AF1418" s="197">
        <v>37788.74</v>
      </c>
      <c r="AG1418" s="197">
        <v>39678.18</v>
      </c>
      <c r="AH1418" s="197">
        <v>41662.089999999997</v>
      </c>
      <c r="AI1418" s="197">
        <v>43745.19</v>
      </c>
      <c r="AJ1418" s="197">
        <v>45932.45</v>
      </c>
      <c r="AK1418" s="197">
        <v>48229.07</v>
      </c>
    </row>
    <row r="1419" spans="2:37" x14ac:dyDescent="0.3">
      <c r="B1419" s="76"/>
      <c r="C1419" s="136"/>
      <c r="D1419" s="136"/>
      <c r="Q1419" s="166"/>
      <c r="AC1419" s="197">
        <v>1415</v>
      </c>
      <c r="AD1419" s="197">
        <v>31399.5</v>
      </c>
      <c r="AE1419" s="197">
        <v>32969.480000000003</v>
      </c>
      <c r="AF1419" s="197">
        <v>34617.949999999997</v>
      </c>
      <c r="AG1419" s="197">
        <v>36348.85</v>
      </c>
      <c r="AH1419" s="197">
        <v>38166.29</v>
      </c>
      <c r="AI1419" s="197">
        <v>40074.6</v>
      </c>
      <c r="AJ1419" s="197">
        <v>42078.33</v>
      </c>
      <c r="AK1419" s="197">
        <v>44182.25</v>
      </c>
    </row>
    <row r="1420" spans="2:37" x14ac:dyDescent="0.3">
      <c r="B1420" s="76"/>
      <c r="C1420" s="136"/>
      <c r="D1420" s="136"/>
      <c r="Q1420" s="166"/>
      <c r="AC1420" s="197">
        <v>1416</v>
      </c>
      <c r="AD1420" s="197">
        <v>28796.5</v>
      </c>
      <c r="AE1420" s="197">
        <v>30236.33</v>
      </c>
      <c r="AF1420" s="197">
        <v>31748.15</v>
      </c>
      <c r="AG1420" s="197">
        <v>33335.56</v>
      </c>
      <c r="AH1420" s="197">
        <v>35002.339999999997</v>
      </c>
      <c r="AI1420" s="197">
        <v>36752.46</v>
      </c>
      <c r="AJ1420" s="197">
        <v>38590.080000000002</v>
      </c>
      <c r="AK1420" s="197">
        <v>40519.58</v>
      </c>
    </row>
    <row r="1421" spans="2:37" x14ac:dyDescent="0.3">
      <c r="B1421" s="76"/>
      <c r="C1421" s="136"/>
      <c r="D1421" s="136"/>
      <c r="Q1421" s="166"/>
      <c r="AC1421" s="197">
        <v>1417</v>
      </c>
      <c r="AD1421" s="197">
        <v>28098</v>
      </c>
      <c r="AE1421" s="197">
        <v>29502.9</v>
      </c>
      <c r="AF1421" s="197">
        <v>30978.05</v>
      </c>
      <c r="AG1421" s="197">
        <v>32526.95</v>
      </c>
      <c r="AH1421" s="197">
        <v>34153.300000000003</v>
      </c>
      <c r="AI1421" s="197">
        <v>35860.97</v>
      </c>
      <c r="AJ1421" s="197">
        <v>37654.019999999997</v>
      </c>
      <c r="AK1421" s="197">
        <v>39536.720000000001</v>
      </c>
    </row>
    <row r="1422" spans="2:37" x14ac:dyDescent="0.3">
      <c r="B1422" s="76"/>
      <c r="C1422" s="136"/>
      <c r="D1422" s="136"/>
      <c r="Q1422" s="166"/>
      <c r="AC1422" s="197">
        <v>1418</v>
      </c>
      <c r="AD1422" s="197">
        <v>27798</v>
      </c>
      <c r="AE1422" s="197">
        <v>29187.9</v>
      </c>
      <c r="AF1422" s="197">
        <v>30647.3</v>
      </c>
      <c r="AG1422" s="197">
        <v>32179.67</v>
      </c>
      <c r="AH1422" s="197">
        <v>33788.65</v>
      </c>
      <c r="AI1422" s="197">
        <v>35478.080000000002</v>
      </c>
      <c r="AJ1422" s="197">
        <v>37251.980000000003</v>
      </c>
      <c r="AK1422" s="197">
        <v>39114.58</v>
      </c>
    </row>
    <row r="1423" spans="2:37" x14ac:dyDescent="0.3">
      <c r="B1423" s="76"/>
      <c r="C1423" s="136"/>
      <c r="D1423" s="136"/>
      <c r="Q1423" s="166"/>
      <c r="AC1423" s="197">
        <v>1419</v>
      </c>
      <c r="AD1423" s="197">
        <v>27188.5</v>
      </c>
      <c r="AE1423" s="197">
        <v>28547.93</v>
      </c>
      <c r="AF1423" s="197">
        <v>29975.33</v>
      </c>
      <c r="AG1423" s="197">
        <v>31474.1</v>
      </c>
      <c r="AH1423" s="197">
        <v>33047.81</v>
      </c>
      <c r="AI1423" s="197">
        <v>34700.199999999997</v>
      </c>
      <c r="AJ1423" s="197">
        <v>36435.21</v>
      </c>
      <c r="AK1423" s="197">
        <v>38256.97</v>
      </c>
    </row>
    <row r="1424" spans="2:37" x14ac:dyDescent="0.3">
      <c r="B1424" s="76"/>
      <c r="C1424" s="136"/>
      <c r="D1424" s="136"/>
      <c r="Q1424" s="166"/>
      <c r="AC1424" s="197">
        <v>1420</v>
      </c>
      <c r="AD1424" s="197">
        <v>26384</v>
      </c>
      <c r="AE1424" s="197">
        <v>27703.200000000001</v>
      </c>
      <c r="AF1424" s="197">
        <v>29088.36</v>
      </c>
      <c r="AG1424" s="197">
        <v>30542.78</v>
      </c>
      <c r="AH1424" s="197">
        <v>32069.919999999998</v>
      </c>
      <c r="AI1424" s="197">
        <v>33673.42</v>
      </c>
      <c r="AJ1424" s="197">
        <v>35357.089999999997</v>
      </c>
      <c r="AK1424" s="197">
        <v>37124.94</v>
      </c>
    </row>
    <row r="1425" spans="2:37" x14ac:dyDescent="0.3">
      <c r="B1425" s="76"/>
      <c r="C1425" s="136"/>
      <c r="D1425" s="136"/>
      <c r="Q1425" s="166"/>
      <c r="AC1425" s="197">
        <v>1421</v>
      </c>
      <c r="AD1425" s="197">
        <v>25416.5</v>
      </c>
      <c r="AE1425" s="197">
        <v>26687.33</v>
      </c>
      <c r="AF1425" s="197">
        <v>28021.7</v>
      </c>
      <c r="AG1425" s="197">
        <v>29422.79</v>
      </c>
      <c r="AH1425" s="197">
        <v>30893.93</v>
      </c>
      <c r="AI1425" s="197">
        <v>32438.63</v>
      </c>
      <c r="AJ1425" s="197">
        <v>34060.559999999998</v>
      </c>
      <c r="AK1425" s="197">
        <v>35763.589999999997</v>
      </c>
    </row>
    <row r="1426" spans="2:37" x14ac:dyDescent="0.3">
      <c r="B1426" s="76"/>
      <c r="C1426" s="136"/>
      <c r="D1426" s="136"/>
      <c r="Q1426" s="166"/>
      <c r="AC1426" s="197">
        <v>1422</v>
      </c>
      <c r="AD1426" s="197">
        <v>25417</v>
      </c>
      <c r="AE1426" s="197">
        <v>26687.85</v>
      </c>
      <c r="AF1426" s="197">
        <v>28022.240000000002</v>
      </c>
      <c r="AG1426" s="197">
        <v>29423.35</v>
      </c>
      <c r="AH1426" s="197">
        <v>30894.52</v>
      </c>
      <c r="AI1426" s="197">
        <v>32439.25</v>
      </c>
      <c r="AJ1426" s="197">
        <v>34061.21</v>
      </c>
      <c r="AK1426" s="197">
        <v>35764.269999999997</v>
      </c>
    </row>
    <row r="1427" spans="2:37" x14ac:dyDescent="0.3">
      <c r="B1427" s="76"/>
      <c r="C1427" s="136"/>
      <c r="D1427" s="136"/>
      <c r="Q1427" s="166"/>
      <c r="AC1427" s="197">
        <v>1423</v>
      </c>
      <c r="AD1427" s="197">
        <v>26461.5</v>
      </c>
      <c r="AE1427" s="197">
        <v>27784.58</v>
      </c>
      <c r="AF1427" s="197">
        <v>29173.81</v>
      </c>
      <c r="AG1427" s="197">
        <v>30632.5</v>
      </c>
      <c r="AH1427" s="197">
        <v>32164.13</v>
      </c>
      <c r="AI1427" s="197">
        <v>33772.339999999997</v>
      </c>
      <c r="AJ1427" s="197">
        <v>35460.959999999999</v>
      </c>
      <c r="AK1427" s="197">
        <v>37234.01</v>
      </c>
    </row>
    <row r="1428" spans="2:37" x14ac:dyDescent="0.3">
      <c r="B1428" s="76"/>
      <c r="C1428" s="136"/>
      <c r="D1428" s="136"/>
      <c r="Q1428" s="166"/>
      <c r="AC1428" s="197">
        <v>1424</v>
      </c>
      <c r="AD1428" s="197">
        <v>26587.5</v>
      </c>
      <c r="AE1428" s="197">
        <v>27916.880000000001</v>
      </c>
      <c r="AF1428" s="197">
        <v>29312.720000000001</v>
      </c>
      <c r="AG1428" s="197">
        <v>30778.36</v>
      </c>
      <c r="AH1428" s="197">
        <v>32317.279999999999</v>
      </c>
      <c r="AI1428" s="197">
        <v>33933.14</v>
      </c>
      <c r="AJ1428" s="197">
        <v>35629.800000000003</v>
      </c>
      <c r="AK1428" s="197">
        <v>37411.29</v>
      </c>
    </row>
    <row r="1429" spans="2:37" x14ac:dyDescent="0.3">
      <c r="B1429" s="76"/>
      <c r="C1429" s="136"/>
      <c r="D1429" s="136"/>
      <c r="Q1429" s="166"/>
      <c r="AC1429" s="197">
        <v>1425</v>
      </c>
      <c r="AD1429" s="197">
        <v>28487.5</v>
      </c>
      <c r="AE1429" s="197">
        <v>29911.88</v>
      </c>
      <c r="AF1429" s="197">
        <v>31407.47</v>
      </c>
      <c r="AG1429" s="197">
        <v>32977.839999999997</v>
      </c>
      <c r="AH1429" s="197">
        <v>34626.730000000003</v>
      </c>
      <c r="AI1429" s="197">
        <v>36358.07</v>
      </c>
      <c r="AJ1429" s="197">
        <v>38175.97</v>
      </c>
      <c r="AK1429" s="197">
        <v>40084.769999999997</v>
      </c>
    </row>
    <row r="1430" spans="2:37" x14ac:dyDescent="0.3">
      <c r="B1430" s="76"/>
      <c r="C1430" s="136"/>
      <c r="D1430" s="136"/>
      <c r="Q1430" s="166"/>
      <c r="AC1430" s="197">
        <v>1426</v>
      </c>
      <c r="AD1430" s="197">
        <v>31108.5</v>
      </c>
      <c r="AE1430" s="197">
        <v>32663.93</v>
      </c>
      <c r="AF1430" s="197">
        <v>34297.129999999997</v>
      </c>
      <c r="AG1430" s="197">
        <v>36011.99</v>
      </c>
      <c r="AH1430" s="197">
        <v>37812.589999999997</v>
      </c>
      <c r="AI1430" s="197">
        <v>39703.22</v>
      </c>
      <c r="AJ1430" s="197">
        <v>41688.379999999997</v>
      </c>
      <c r="AK1430" s="197">
        <v>43772.800000000003</v>
      </c>
    </row>
    <row r="1431" spans="2:37" x14ac:dyDescent="0.3">
      <c r="B1431" s="76"/>
      <c r="C1431" s="136"/>
      <c r="D1431" s="136"/>
      <c r="Q1431" s="166"/>
      <c r="AC1431" s="197">
        <v>1427</v>
      </c>
      <c r="AD1431" s="197">
        <v>32531.5</v>
      </c>
      <c r="AE1431" s="197">
        <v>34158.080000000002</v>
      </c>
      <c r="AF1431" s="197">
        <v>35865.980000000003</v>
      </c>
      <c r="AG1431" s="197">
        <v>37659.279999999999</v>
      </c>
      <c r="AH1431" s="197">
        <v>39542.239999999998</v>
      </c>
      <c r="AI1431" s="197">
        <v>41519.35</v>
      </c>
      <c r="AJ1431" s="197">
        <v>43595.32</v>
      </c>
      <c r="AK1431" s="197">
        <v>45775.09</v>
      </c>
    </row>
    <row r="1432" spans="2:37" x14ac:dyDescent="0.3">
      <c r="B1432" s="76"/>
      <c r="C1432" s="136"/>
      <c r="D1432" s="136"/>
      <c r="Q1432" s="166"/>
      <c r="AC1432" s="197">
        <v>1428</v>
      </c>
      <c r="AD1432" s="197">
        <v>33302.5</v>
      </c>
      <c r="AE1432" s="197">
        <v>34967.629999999997</v>
      </c>
      <c r="AF1432" s="197">
        <v>36716.01</v>
      </c>
      <c r="AG1432" s="197">
        <v>38551.81</v>
      </c>
      <c r="AH1432" s="197">
        <v>40479.4</v>
      </c>
      <c r="AI1432" s="197">
        <v>42503.37</v>
      </c>
      <c r="AJ1432" s="197">
        <v>44628.54</v>
      </c>
      <c r="AK1432" s="197">
        <v>46859.97</v>
      </c>
    </row>
    <row r="1433" spans="2:37" x14ac:dyDescent="0.3">
      <c r="B1433" s="76"/>
      <c r="C1433" s="136"/>
      <c r="D1433" s="136"/>
      <c r="Q1433" s="166"/>
      <c r="AC1433" s="197">
        <v>1429</v>
      </c>
      <c r="AD1433" s="197">
        <v>34179.5</v>
      </c>
      <c r="AE1433" s="197">
        <v>35888.480000000003</v>
      </c>
      <c r="AF1433" s="197">
        <v>37682.9</v>
      </c>
      <c r="AG1433" s="197">
        <v>39567.050000000003</v>
      </c>
      <c r="AH1433" s="197">
        <v>41545.4</v>
      </c>
      <c r="AI1433" s="197">
        <v>43622.67</v>
      </c>
      <c r="AJ1433" s="197">
        <v>45803.8</v>
      </c>
      <c r="AK1433" s="197">
        <v>48093.99</v>
      </c>
    </row>
    <row r="1434" spans="2:37" x14ac:dyDescent="0.3">
      <c r="B1434" s="76"/>
      <c r="C1434" s="136"/>
      <c r="D1434" s="136"/>
      <c r="Q1434" s="166"/>
      <c r="AC1434" s="197">
        <v>1430</v>
      </c>
      <c r="AD1434" s="197">
        <v>34600</v>
      </c>
      <c r="AE1434" s="197">
        <v>36330</v>
      </c>
      <c r="AF1434" s="197">
        <v>38146.5</v>
      </c>
      <c r="AG1434" s="197">
        <v>40053.83</v>
      </c>
      <c r="AH1434" s="197">
        <v>42056.52</v>
      </c>
      <c r="AI1434" s="197">
        <v>44159.35</v>
      </c>
      <c r="AJ1434" s="197">
        <v>46367.32</v>
      </c>
      <c r="AK1434" s="197">
        <v>48685.69</v>
      </c>
    </row>
    <row r="1435" spans="2:37" x14ac:dyDescent="0.3">
      <c r="B1435" s="76"/>
      <c r="C1435" s="136"/>
      <c r="D1435" s="136"/>
      <c r="Q1435" s="166"/>
      <c r="AC1435" s="197">
        <v>1431</v>
      </c>
      <c r="AD1435" s="197">
        <v>35450</v>
      </c>
      <c r="AE1435" s="197">
        <v>37222.5</v>
      </c>
      <c r="AF1435" s="197">
        <v>39083.629999999997</v>
      </c>
      <c r="AG1435" s="197">
        <v>41037.81</v>
      </c>
      <c r="AH1435" s="197">
        <v>43089.7</v>
      </c>
      <c r="AI1435" s="197">
        <v>45244.19</v>
      </c>
      <c r="AJ1435" s="197">
        <v>47506.400000000001</v>
      </c>
      <c r="AK1435" s="197">
        <v>49881.72</v>
      </c>
    </row>
    <row r="1436" spans="2:37" x14ac:dyDescent="0.3">
      <c r="B1436" s="76"/>
      <c r="C1436" s="136"/>
      <c r="D1436" s="136"/>
      <c r="Q1436" s="166"/>
      <c r="AC1436" s="197">
        <v>1432</v>
      </c>
      <c r="AD1436" s="197">
        <v>36479</v>
      </c>
      <c r="AE1436" s="197">
        <v>38302.949999999997</v>
      </c>
      <c r="AF1436" s="197">
        <v>40218.1</v>
      </c>
      <c r="AG1436" s="197">
        <v>42229.01</v>
      </c>
      <c r="AH1436" s="197">
        <v>44340.46</v>
      </c>
      <c r="AI1436" s="197">
        <v>46557.48</v>
      </c>
      <c r="AJ1436" s="197">
        <v>48885.35</v>
      </c>
      <c r="AK1436" s="197">
        <v>51329.62</v>
      </c>
    </row>
    <row r="1437" spans="2:37" x14ac:dyDescent="0.3">
      <c r="B1437" s="76"/>
      <c r="C1437" s="136"/>
      <c r="D1437" s="136"/>
      <c r="Q1437" s="166"/>
      <c r="AC1437" s="197">
        <v>1433</v>
      </c>
      <c r="AD1437" s="197">
        <v>37683.5</v>
      </c>
      <c r="AE1437" s="197">
        <v>39567.68</v>
      </c>
      <c r="AF1437" s="197">
        <v>41546.06</v>
      </c>
      <c r="AG1437" s="197">
        <v>43623.360000000001</v>
      </c>
      <c r="AH1437" s="197">
        <v>45804.53</v>
      </c>
      <c r="AI1437" s="197">
        <v>48094.76</v>
      </c>
      <c r="AJ1437" s="197">
        <v>50499.5</v>
      </c>
      <c r="AK1437" s="197">
        <v>53024.480000000003</v>
      </c>
    </row>
    <row r="1438" spans="2:37" x14ac:dyDescent="0.3">
      <c r="B1438" s="76"/>
      <c r="C1438" s="136"/>
      <c r="D1438" s="136"/>
      <c r="Q1438" s="166"/>
      <c r="AC1438" s="197">
        <v>1434</v>
      </c>
      <c r="AD1438" s="197">
        <v>40746.5</v>
      </c>
      <c r="AE1438" s="197">
        <v>42783.83</v>
      </c>
      <c r="AF1438" s="197">
        <v>44923.02</v>
      </c>
      <c r="AG1438" s="197">
        <v>47169.17</v>
      </c>
      <c r="AH1438" s="197">
        <v>49527.63</v>
      </c>
      <c r="AI1438" s="197">
        <v>52004.01</v>
      </c>
      <c r="AJ1438" s="197">
        <v>54604.21</v>
      </c>
      <c r="AK1438" s="197">
        <v>57334.42</v>
      </c>
    </row>
    <row r="1439" spans="2:37" x14ac:dyDescent="0.3">
      <c r="B1439" s="76"/>
      <c r="C1439" s="136"/>
      <c r="D1439" s="136"/>
      <c r="Q1439" s="166"/>
      <c r="AC1439" s="197">
        <v>1435</v>
      </c>
      <c r="AD1439" s="197">
        <v>43189.5</v>
      </c>
      <c r="AE1439" s="197">
        <v>45348.98</v>
      </c>
      <c r="AF1439" s="197">
        <v>47616.43</v>
      </c>
      <c r="AG1439" s="197">
        <v>49997.25</v>
      </c>
      <c r="AH1439" s="197">
        <v>52497.11</v>
      </c>
      <c r="AI1439" s="197">
        <v>55121.97</v>
      </c>
      <c r="AJ1439" s="197">
        <v>57878.07</v>
      </c>
      <c r="AK1439" s="197">
        <v>60771.97</v>
      </c>
    </row>
    <row r="1440" spans="2:37" x14ac:dyDescent="0.3">
      <c r="B1440" s="76"/>
      <c r="C1440" s="136"/>
      <c r="D1440" s="136"/>
      <c r="Q1440" s="166"/>
      <c r="AC1440" s="197">
        <v>1436</v>
      </c>
      <c r="AD1440" s="197">
        <v>42072.5</v>
      </c>
      <c r="AE1440" s="197">
        <v>44176.13</v>
      </c>
      <c r="AF1440" s="197">
        <v>46384.94</v>
      </c>
      <c r="AG1440" s="197">
        <v>48704.19</v>
      </c>
      <c r="AH1440" s="197">
        <v>51139.4</v>
      </c>
      <c r="AI1440" s="197">
        <v>53696.37</v>
      </c>
      <c r="AJ1440" s="197">
        <v>56381.19</v>
      </c>
      <c r="AK1440" s="197">
        <v>59200.25</v>
      </c>
    </row>
    <row r="1441" spans="2:37" x14ac:dyDescent="0.3">
      <c r="B1441" s="76"/>
      <c r="C1441" s="136"/>
      <c r="D1441" s="136"/>
      <c r="Q1441" s="166"/>
      <c r="AC1441" s="197">
        <v>1437</v>
      </c>
      <c r="AD1441" s="197">
        <v>39488.5</v>
      </c>
      <c r="AE1441" s="197">
        <v>41462.93</v>
      </c>
      <c r="AF1441" s="197">
        <v>43536.08</v>
      </c>
      <c r="AG1441" s="197">
        <v>45712.88</v>
      </c>
      <c r="AH1441" s="197">
        <v>47998.52</v>
      </c>
      <c r="AI1441" s="197">
        <v>50398.45</v>
      </c>
      <c r="AJ1441" s="197">
        <v>52918.37</v>
      </c>
      <c r="AK1441" s="197">
        <v>55564.29</v>
      </c>
    </row>
    <row r="1442" spans="2:37" x14ac:dyDescent="0.3">
      <c r="B1442" s="76"/>
      <c r="C1442" s="136"/>
      <c r="D1442" s="136"/>
      <c r="Q1442" s="166"/>
      <c r="AC1442" s="197">
        <v>1438</v>
      </c>
      <c r="AD1442" s="197">
        <v>36366.5</v>
      </c>
      <c r="AE1442" s="197">
        <v>38184.83</v>
      </c>
      <c r="AF1442" s="197">
        <v>40094.07</v>
      </c>
      <c r="AG1442" s="197">
        <v>42098.77</v>
      </c>
      <c r="AH1442" s="197">
        <v>44203.71</v>
      </c>
      <c r="AI1442" s="197">
        <v>46413.9</v>
      </c>
      <c r="AJ1442" s="197">
        <v>48734.6</v>
      </c>
      <c r="AK1442" s="197">
        <v>51171.33</v>
      </c>
    </row>
    <row r="1443" spans="2:37" x14ac:dyDescent="0.3">
      <c r="B1443" s="76"/>
      <c r="C1443" s="136"/>
      <c r="D1443" s="136"/>
      <c r="Q1443" s="166"/>
      <c r="AC1443" s="197">
        <v>1439</v>
      </c>
      <c r="AD1443" s="197">
        <v>32729.5</v>
      </c>
      <c r="AE1443" s="197">
        <v>34365.980000000003</v>
      </c>
      <c r="AF1443" s="197">
        <v>36084.28</v>
      </c>
      <c r="AG1443" s="197">
        <v>37888.49</v>
      </c>
      <c r="AH1443" s="197">
        <v>39782.910000000003</v>
      </c>
      <c r="AI1443" s="197">
        <v>41772.06</v>
      </c>
      <c r="AJ1443" s="197">
        <v>43860.66</v>
      </c>
      <c r="AK1443" s="197">
        <v>46053.69</v>
      </c>
    </row>
    <row r="1444" spans="2:37" x14ac:dyDescent="0.3">
      <c r="B1444" s="76"/>
      <c r="C1444" s="136"/>
      <c r="D1444" s="136"/>
      <c r="Q1444" s="166"/>
      <c r="AC1444" s="197">
        <v>1440</v>
      </c>
      <c r="AD1444" s="197">
        <v>29444</v>
      </c>
      <c r="AE1444" s="197">
        <v>30916.2</v>
      </c>
      <c r="AF1444" s="197">
        <v>32462.01</v>
      </c>
      <c r="AG1444" s="197">
        <v>34085.11</v>
      </c>
      <c r="AH1444" s="197">
        <v>35789.370000000003</v>
      </c>
      <c r="AI1444" s="197">
        <v>37578.839999999997</v>
      </c>
      <c r="AJ1444" s="197">
        <v>39457.78</v>
      </c>
      <c r="AK1444" s="197">
        <v>41430.67</v>
      </c>
    </row>
    <row r="1445" spans="2:37" x14ac:dyDescent="0.3">
      <c r="B1445" s="76"/>
      <c r="C1445" s="136"/>
      <c r="D1445" s="136"/>
      <c r="Q1445" s="166"/>
      <c r="AC1445" s="197">
        <v>1441</v>
      </c>
      <c r="AD1445" s="197">
        <v>29230.5</v>
      </c>
      <c r="AE1445" s="197">
        <v>30692.03</v>
      </c>
      <c r="AF1445" s="197">
        <v>32226.63</v>
      </c>
      <c r="AG1445" s="197">
        <v>33837.96</v>
      </c>
      <c r="AH1445" s="197">
        <v>35529.86</v>
      </c>
      <c r="AI1445" s="197">
        <v>37306.35</v>
      </c>
      <c r="AJ1445" s="197">
        <v>39171.67</v>
      </c>
      <c r="AK1445" s="197">
        <v>41130.25</v>
      </c>
    </row>
    <row r="1446" spans="2:37" x14ac:dyDescent="0.3">
      <c r="B1446" s="76"/>
      <c r="C1446" s="136"/>
      <c r="D1446" s="136"/>
      <c r="Q1446" s="166"/>
      <c r="AC1446" s="197">
        <v>1442</v>
      </c>
      <c r="AD1446" s="197">
        <v>29569</v>
      </c>
      <c r="AE1446" s="197">
        <v>31047.45</v>
      </c>
      <c r="AF1446" s="197">
        <v>32599.82</v>
      </c>
      <c r="AG1446" s="197">
        <v>34229.81</v>
      </c>
      <c r="AH1446" s="197">
        <v>35941.300000000003</v>
      </c>
      <c r="AI1446" s="197">
        <v>37738.370000000003</v>
      </c>
      <c r="AJ1446" s="197">
        <v>39625.29</v>
      </c>
      <c r="AK1446" s="197">
        <v>41606.550000000003</v>
      </c>
    </row>
    <row r="1447" spans="2:37" x14ac:dyDescent="0.3">
      <c r="B1447" s="76"/>
      <c r="C1447" s="136"/>
      <c r="D1447" s="136"/>
      <c r="Q1447" s="166"/>
      <c r="AC1447" s="197">
        <v>1443</v>
      </c>
      <c r="AD1447" s="197">
        <v>29240</v>
      </c>
      <c r="AE1447" s="197">
        <v>30702</v>
      </c>
      <c r="AF1447" s="197">
        <v>32237.1</v>
      </c>
      <c r="AG1447" s="197">
        <v>33848.959999999999</v>
      </c>
      <c r="AH1447" s="197">
        <v>35541.410000000003</v>
      </c>
      <c r="AI1447" s="197">
        <v>37318.480000000003</v>
      </c>
      <c r="AJ1447" s="197">
        <v>39184.400000000001</v>
      </c>
      <c r="AK1447" s="197">
        <v>41143.620000000003</v>
      </c>
    </row>
    <row r="1448" spans="2:37" x14ac:dyDescent="0.3">
      <c r="B1448" s="76"/>
      <c r="C1448" s="136"/>
      <c r="D1448" s="136"/>
      <c r="Q1448" s="166"/>
      <c r="AC1448" s="197">
        <v>1444</v>
      </c>
      <c r="AD1448" s="197">
        <v>28955.5</v>
      </c>
      <c r="AE1448" s="197">
        <v>30403.279999999999</v>
      </c>
      <c r="AF1448" s="197">
        <v>31923.439999999999</v>
      </c>
      <c r="AG1448" s="197">
        <v>33519.61</v>
      </c>
      <c r="AH1448" s="197">
        <v>35195.589999999997</v>
      </c>
      <c r="AI1448" s="197">
        <v>36955.370000000003</v>
      </c>
      <c r="AJ1448" s="197">
        <v>38803.14</v>
      </c>
      <c r="AK1448" s="197">
        <v>40743.300000000003</v>
      </c>
    </row>
    <row r="1449" spans="2:37" x14ac:dyDescent="0.3">
      <c r="B1449" s="76"/>
      <c r="C1449" s="136"/>
      <c r="D1449" s="136"/>
      <c r="Q1449" s="166"/>
      <c r="AC1449" s="197">
        <v>1445</v>
      </c>
      <c r="AD1449" s="197">
        <v>28458.5</v>
      </c>
      <c r="AE1449" s="197">
        <v>29881.43</v>
      </c>
      <c r="AF1449" s="197">
        <v>31375.5</v>
      </c>
      <c r="AG1449" s="197">
        <v>32944.28</v>
      </c>
      <c r="AH1449" s="197">
        <v>34591.49</v>
      </c>
      <c r="AI1449" s="197">
        <v>36321.06</v>
      </c>
      <c r="AJ1449" s="197">
        <v>38137.11</v>
      </c>
      <c r="AK1449" s="197">
        <v>40043.97</v>
      </c>
    </row>
    <row r="1450" spans="2:37" x14ac:dyDescent="0.3">
      <c r="B1450" s="76"/>
      <c r="C1450" s="136"/>
      <c r="D1450" s="136"/>
      <c r="Q1450" s="166"/>
      <c r="AC1450" s="197">
        <v>1446</v>
      </c>
      <c r="AD1450" s="197">
        <v>29478.5</v>
      </c>
      <c r="AE1450" s="197">
        <v>30952.43</v>
      </c>
      <c r="AF1450" s="197">
        <v>32500.05</v>
      </c>
      <c r="AG1450" s="197">
        <v>34125.050000000003</v>
      </c>
      <c r="AH1450" s="197">
        <v>35831.300000000003</v>
      </c>
      <c r="AI1450" s="197">
        <v>37622.870000000003</v>
      </c>
      <c r="AJ1450" s="197">
        <v>39504.01</v>
      </c>
      <c r="AK1450" s="197">
        <v>41479.21</v>
      </c>
    </row>
    <row r="1451" spans="2:37" x14ac:dyDescent="0.3">
      <c r="B1451" s="76"/>
      <c r="C1451" s="136"/>
      <c r="D1451" s="136"/>
      <c r="Q1451" s="166"/>
      <c r="AC1451" s="197">
        <v>1447</v>
      </c>
      <c r="AD1451" s="197">
        <v>34456</v>
      </c>
      <c r="AE1451" s="197">
        <v>36178.800000000003</v>
      </c>
      <c r="AF1451" s="197">
        <v>37987.74</v>
      </c>
      <c r="AG1451" s="197">
        <v>39887.129999999997</v>
      </c>
      <c r="AH1451" s="197">
        <v>41881.49</v>
      </c>
      <c r="AI1451" s="197">
        <v>43975.56</v>
      </c>
      <c r="AJ1451" s="197">
        <v>46174.34</v>
      </c>
      <c r="AK1451" s="197">
        <v>48483.06</v>
      </c>
    </row>
    <row r="1452" spans="2:37" x14ac:dyDescent="0.3">
      <c r="B1452" s="76"/>
      <c r="C1452" s="136"/>
      <c r="D1452" s="136"/>
      <c r="Q1452" s="166"/>
      <c r="AC1452" s="197">
        <v>1448</v>
      </c>
      <c r="AD1452" s="197">
        <v>40086.5</v>
      </c>
      <c r="AE1452" s="197">
        <v>42090.83</v>
      </c>
      <c r="AF1452" s="197">
        <v>44195.37</v>
      </c>
      <c r="AG1452" s="197">
        <v>46405.14</v>
      </c>
      <c r="AH1452" s="197">
        <v>48725.4</v>
      </c>
      <c r="AI1452" s="197">
        <v>51161.67</v>
      </c>
      <c r="AJ1452" s="197">
        <v>53719.75</v>
      </c>
      <c r="AK1452" s="197">
        <v>56405.74</v>
      </c>
    </row>
    <row r="1453" spans="2:37" x14ac:dyDescent="0.3">
      <c r="B1453" s="76"/>
      <c r="C1453" s="136"/>
      <c r="D1453" s="136"/>
      <c r="Q1453" s="166"/>
      <c r="AC1453" s="197">
        <v>1449</v>
      </c>
      <c r="AD1453" s="197">
        <v>41732.5</v>
      </c>
      <c r="AE1453" s="197">
        <v>43819.13</v>
      </c>
      <c r="AF1453" s="197">
        <v>46010.09</v>
      </c>
      <c r="AG1453" s="197">
        <v>48310.59</v>
      </c>
      <c r="AH1453" s="197">
        <v>50726.12</v>
      </c>
      <c r="AI1453" s="197">
        <v>53262.43</v>
      </c>
      <c r="AJ1453" s="197">
        <v>55925.55</v>
      </c>
      <c r="AK1453" s="197">
        <v>58721.83</v>
      </c>
    </row>
    <row r="1454" spans="2:37" x14ac:dyDescent="0.3">
      <c r="B1454" s="76"/>
      <c r="C1454" s="136"/>
      <c r="D1454" s="136"/>
      <c r="Q1454" s="166"/>
      <c r="AC1454" s="197">
        <v>1450</v>
      </c>
      <c r="AD1454" s="197">
        <v>42256</v>
      </c>
      <c r="AE1454" s="197">
        <v>44368.800000000003</v>
      </c>
      <c r="AF1454" s="197">
        <v>46587.24</v>
      </c>
      <c r="AG1454" s="197">
        <v>48916.6</v>
      </c>
      <c r="AH1454" s="197">
        <v>51362.43</v>
      </c>
      <c r="AI1454" s="197">
        <v>53930.55</v>
      </c>
      <c r="AJ1454" s="197">
        <v>56627.08</v>
      </c>
      <c r="AK1454" s="197">
        <v>59458.43</v>
      </c>
    </row>
    <row r="1455" spans="2:37" x14ac:dyDescent="0.3">
      <c r="B1455" s="76"/>
      <c r="C1455" s="136"/>
      <c r="D1455" s="136"/>
      <c r="Q1455" s="166"/>
      <c r="AC1455" s="197">
        <v>1451</v>
      </c>
      <c r="AD1455" s="197">
        <v>42141.5</v>
      </c>
      <c r="AE1455" s="197">
        <v>44248.58</v>
      </c>
      <c r="AF1455" s="197">
        <v>46461.01</v>
      </c>
      <c r="AG1455" s="197">
        <v>48784.06</v>
      </c>
      <c r="AH1455" s="197">
        <v>51223.26</v>
      </c>
      <c r="AI1455" s="197">
        <v>53784.42</v>
      </c>
      <c r="AJ1455" s="197">
        <v>56473.64</v>
      </c>
      <c r="AK1455" s="197">
        <v>59297.32</v>
      </c>
    </row>
    <row r="1456" spans="2:37" x14ac:dyDescent="0.3">
      <c r="B1456" s="76"/>
      <c r="C1456" s="136"/>
      <c r="D1456" s="136"/>
      <c r="Q1456" s="166"/>
      <c r="AC1456" s="197">
        <v>1452</v>
      </c>
      <c r="AD1456" s="197">
        <v>41913.5</v>
      </c>
      <c r="AE1456" s="197">
        <v>44009.18</v>
      </c>
      <c r="AF1456" s="197">
        <v>46209.64</v>
      </c>
      <c r="AG1456" s="197">
        <v>48520.12</v>
      </c>
      <c r="AH1456" s="197">
        <v>50946.13</v>
      </c>
      <c r="AI1456" s="197">
        <v>53493.440000000002</v>
      </c>
      <c r="AJ1456" s="197">
        <v>56168.11</v>
      </c>
      <c r="AK1456" s="197">
        <v>58976.52</v>
      </c>
    </row>
    <row r="1457" spans="2:37" x14ac:dyDescent="0.3">
      <c r="B1457" s="76"/>
      <c r="C1457" s="136"/>
      <c r="D1457" s="136"/>
      <c r="Q1457" s="166"/>
      <c r="AC1457" s="197">
        <v>1453</v>
      </c>
      <c r="AD1457" s="197">
        <v>41647</v>
      </c>
      <c r="AE1457" s="197">
        <v>43729.35</v>
      </c>
      <c r="AF1457" s="197">
        <v>45915.82</v>
      </c>
      <c r="AG1457" s="197">
        <v>48211.61</v>
      </c>
      <c r="AH1457" s="197">
        <v>50622.19</v>
      </c>
      <c r="AI1457" s="197">
        <v>53153.3</v>
      </c>
      <c r="AJ1457" s="197">
        <v>55810.97</v>
      </c>
      <c r="AK1457" s="197">
        <v>58601.52</v>
      </c>
    </row>
    <row r="1458" spans="2:37" x14ac:dyDescent="0.3">
      <c r="B1458" s="76"/>
      <c r="C1458" s="136"/>
      <c r="D1458" s="136"/>
      <c r="Q1458" s="166"/>
      <c r="AC1458" s="197">
        <v>1454</v>
      </c>
      <c r="AD1458" s="197">
        <v>41126</v>
      </c>
      <c r="AE1458" s="197">
        <v>43182.3</v>
      </c>
      <c r="AF1458" s="197">
        <v>45341.42</v>
      </c>
      <c r="AG1458" s="197">
        <v>47608.49</v>
      </c>
      <c r="AH1458" s="197">
        <v>49988.91</v>
      </c>
      <c r="AI1458" s="197">
        <v>52488.36</v>
      </c>
      <c r="AJ1458" s="197">
        <v>55112.78</v>
      </c>
      <c r="AK1458" s="197">
        <v>57868.42</v>
      </c>
    </row>
    <row r="1459" spans="2:37" x14ac:dyDescent="0.3">
      <c r="B1459" s="76"/>
      <c r="C1459" s="136"/>
      <c r="D1459" s="136"/>
      <c r="Q1459" s="166"/>
      <c r="AC1459" s="197">
        <v>1455</v>
      </c>
      <c r="AD1459" s="197">
        <v>40941</v>
      </c>
      <c r="AE1459" s="197">
        <v>42988.05</v>
      </c>
      <c r="AF1459" s="197">
        <v>45137.45</v>
      </c>
      <c r="AG1459" s="197">
        <v>47394.32</v>
      </c>
      <c r="AH1459" s="197">
        <v>49764.04</v>
      </c>
      <c r="AI1459" s="197">
        <v>52252.24</v>
      </c>
      <c r="AJ1459" s="197">
        <v>54864.85</v>
      </c>
      <c r="AK1459" s="197">
        <v>57608.09</v>
      </c>
    </row>
    <row r="1460" spans="2:37" x14ac:dyDescent="0.3">
      <c r="B1460" s="76"/>
      <c r="C1460" s="136"/>
      <c r="D1460" s="136"/>
      <c r="Q1460" s="166"/>
      <c r="AC1460" s="197">
        <v>1456</v>
      </c>
      <c r="AD1460" s="197">
        <v>41117.5</v>
      </c>
      <c r="AE1460" s="197">
        <v>43173.38</v>
      </c>
      <c r="AF1460" s="197">
        <v>45332.05</v>
      </c>
      <c r="AG1460" s="197">
        <v>47598.65</v>
      </c>
      <c r="AH1460" s="197">
        <v>49978.58</v>
      </c>
      <c r="AI1460" s="197">
        <v>52477.51</v>
      </c>
      <c r="AJ1460" s="197">
        <v>55101.39</v>
      </c>
      <c r="AK1460" s="197">
        <v>57856.46</v>
      </c>
    </row>
    <row r="1461" spans="2:37" x14ac:dyDescent="0.3">
      <c r="B1461" s="76"/>
      <c r="C1461" s="136"/>
      <c r="D1461" s="136"/>
      <c r="Q1461" s="166"/>
      <c r="AC1461" s="197">
        <v>1457</v>
      </c>
      <c r="AD1461" s="197">
        <v>43308.5</v>
      </c>
      <c r="AE1461" s="197">
        <v>45473.93</v>
      </c>
      <c r="AF1461" s="197">
        <v>47747.63</v>
      </c>
      <c r="AG1461" s="197">
        <v>50135.01</v>
      </c>
      <c r="AH1461" s="197">
        <v>52641.760000000002</v>
      </c>
      <c r="AI1461" s="197">
        <v>55273.85</v>
      </c>
      <c r="AJ1461" s="197">
        <v>58037.54</v>
      </c>
      <c r="AK1461" s="197">
        <v>60939.42</v>
      </c>
    </row>
    <row r="1462" spans="2:37" x14ac:dyDescent="0.3">
      <c r="B1462" s="76"/>
      <c r="C1462" s="136"/>
      <c r="D1462" s="136"/>
      <c r="Q1462" s="166"/>
      <c r="AC1462" s="197">
        <v>1458</v>
      </c>
      <c r="AD1462" s="197">
        <v>46463</v>
      </c>
      <c r="AE1462" s="197">
        <v>48786.15</v>
      </c>
      <c r="AF1462" s="197">
        <v>51225.46</v>
      </c>
      <c r="AG1462" s="197">
        <v>53786.73</v>
      </c>
      <c r="AH1462" s="197">
        <v>56476.07</v>
      </c>
      <c r="AI1462" s="197">
        <v>59299.87</v>
      </c>
      <c r="AJ1462" s="197">
        <v>62264.86</v>
      </c>
      <c r="AK1462" s="197">
        <v>65378.1</v>
      </c>
    </row>
    <row r="1463" spans="2:37" x14ac:dyDescent="0.3">
      <c r="B1463" s="76"/>
      <c r="C1463" s="136"/>
      <c r="D1463" s="136"/>
      <c r="Q1463" s="166"/>
      <c r="AC1463" s="197">
        <v>1459</v>
      </c>
      <c r="AD1463" s="197">
        <v>49735.5</v>
      </c>
      <c r="AE1463" s="197">
        <v>52222.28</v>
      </c>
      <c r="AF1463" s="197">
        <v>54833.39</v>
      </c>
      <c r="AG1463" s="197">
        <v>57575.06</v>
      </c>
      <c r="AH1463" s="197">
        <v>60453.81</v>
      </c>
      <c r="AI1463" s="197">
        <v>63476.5</v>
      </c>
      <c r="AJ1463" s="197">
        <v>66650.33</v>
      </c>
      <c r="AK1463" s="197">
        <v>69982.850000000006</v>
      </c>
    </row>
    <row r="1464" spans="2:37" x14ac:dyDescent="0.3">
      <c r="B1464" s="76"/>
      <c r="C1464" s="136"/>
      <c r="D1464" s="136"/>
      <c r="Q1464" s="166"/>
      <c r="AC1464" s="197">
        <v>1460</v>
      </c>
      <c r="AD1464" s="197">
        <v>48397.5</v>
      </c>
      <c r="AE1464" s="197">
        <v>50817.38</v>
      </c>
      <c r="AF1464" s="197">
        <v>53358.25</v>
      </c>
      <c r="AG1464" s="197">
        <v>56026.16</v>
      </c>
      <c r="AH1464" s="197">
        <v>58827.47</v>
      </c>
      <c r="AI1464" s="197">
        <v>61768.84</v>
      </c>
      <c r="AJ1464" s="197">
        <v>64857.279999999999</v>
      </c>
      <c r="AK1464" s="197">
        <v>68100.14</v>
      </c>
    </row>
    <row r="1465" spans="2:37" x14ac:dyDescent="0.3">
      <c r="B1465" s="76"/>
      <c r="C1465" s="136"/>
      <c r="D1465" s="136"/>
      <c r="Q1465" s="166"/>
      <c r="AC1465" s="197">
        <v>1461</v>
      </c>
      <c r="AD1465" s="197">
        <v>45137</v>
      </c>
      <c r="AE1465" s="197">
        <v>47393.85</v>
      </c>
      <c r="AF1465" s="197">
        <v>49763.54</v>
      </c>
      <c r="AG1465" s="197">
        <v>52251.72</v>
      </c>
      <c r="AH1465" s="197">
        <v>54864.31</v>
      </c>
      <c r="AI1465" s="197">
        <v>57607.53</v>
      </c>
      <c r="AJ1465" s="197">
        <v>60487.91</v>
      </c>
      <c r="AK1465" s="197">
        <v>63512.31</v>
      </c>
    </row>
    <row r="1466" spans="2:37" x14ac:dyDescent="0.3">
      <c r="B1466" s="76"/>
      <c r="C1466" s="136"/>
      <c r="D1466" s="136"/>
      <c r="Q1466" s="166"/>
      <c r="AC1466" s="197">
        <v>1462</v>
      </c>
      <c r="AD1466" s="197">
        <v>41016</v>
      </c>
      <c r="AE1466" s="197">
        <v>43066.8</v>
      </c>
      <c r="AF1466" s="197">
        <v>45220.14</v>
      </c>
      <c r="AG1466" s="197">
        <v>47481.15</v>
      </c>
      <c r="AH1466" s="197">
        <v>49855.21</v>
      </c>
      <c r="AI1466" s="197">
        <v>52347.97</v>
      </c>
      <c r="AJ1466" s="197">
        <v>54965.37</v>
      </c>
      <c r="AK1466" s="197">
        <v>57713.64</v>
      </c>
    </row>
    <row r="1467" spans="2:37" x14ac:dyDescent="0.3">
      <c r="B1467" s="76"/>
      <c r="C1467" s="136"/>
      <c r="D1467" s="136"/>
      <c r="Q1467" s="166"/>
      <c r="AC1467" s="197">
        <v>1463</v>
      </c>
      <c r="AD1467" s="197">
        <v>36184.5</v>
      </c>
      <c r="AE1467" s="197">
        <v>37993.730000000003</v>
      </c>
      <c r="AF1467" s="197">
        <v>39893.42</v>
      </c>
      <c r="AG1467" s="197">
        <v>41888.089999999997</v>
      </c>
      <c r="AH1467" s="197">
        <v>43982.49</v>
      </c>
      <c r="AI1467" s="197">
        <v>46181.61</v>
      </c>
      <c r="AJ1467" s="197">
        <v>48490.69</v>
      </c>
      <c r="AK1467" s="197">
        <v>50915.22</v>
      </c>
    </row>
    <row r="1468" spans="2:37" x14ac:dyDescent="0.3">
      <c r="B1468" s="76"/>
      <c r="C1468" s="136"/>
      <c r="D1468" s="136"/>
      <c r="Q1468" s="166"/>
      <c r="AC1468" s="197">
        <v>1464</v>
      </c>
      <c r="AD1468" s="197">
        <v>32369</v>
      </c>
      <c r="AE1468" s="197">
        <v>33987.449999999997</v>
      </c>
      <c r="AF1468" s="197">
        <v>35686.82</v>
      </c>
      <c r="AG1468" s="197">
        <v>37471.160000000003</v>
      </c>
      <c r="AH1468" s="197">
        <v>39344.720000000001</v>
      </c>
      <c r="AI1468" s="197">
        <v>41311.96</v>
      </c>
      <c r="AJ1468" s="197">
        <v>43377.56</v>
      </c>
      <c r="AK1468" s="197">
        <v>45546.44</v>
      </c>
    </row>
    <row r="1469" spans="2:37" x14ac:dyDescent="0.3">
      <c r="B1469" s="76"/>
      <c r="C1469" s="136"/>
      <c r="D1469" s="136"/>
      <c r="Q1469" s="166"/>
      <c r="AC1469" s="197">
        <v>1465</v>
      </c>
      <c r="AD1469" s="197">
        <v>31929</v>
      </c>
      <c r="AE1469" s="197">
        <v>33525.449999999997</v>
      </c>
      <c r="AF1469" s="197">
        <v>35201.72</v>
      </c>
      <c r="AG1469" s="197">
        <v>36961.81</v>
      </c>
      <c r="AH1469" s="197">
        <v>38809.9</v>
      </c>
      <c r="AI1469" s="197">
        <v>40750.400000000001</v>
      </c>
      <c r="AJ1469" s="197">
        <v>42787.92</v>
      </c>
      <c r="AK1469" s="197">
        <v>44927.32</v>
      </c>
    </row>
    <row r="1470" spans="2:37" x14ac:dyDescent="0.3">
      <c r="B1470" s="76"/>
      <c r="C1470" s="136"/>
      <c r="D1470" s="136"/>
      <c r="Q1470" s="166"/>
      <c r="AC1470" s="197">
        <v>1466</v>
      </c>
      <c r="AD1470" s="197">
        <v>32119.5</v>
      </c>
      <c r="AE1470" s="197">
        <v>33725.480000000003</v>
      </c>
      <c r="AF1470" s="197">
        <v>35411.75</v>
      </c>
      <c r="AG1470" s="197">
        <v>37182.339999999997</v>
      </c>
      <c r="AH1470" s="197">
        <v>39041.46</v>
      </c>
      <c r="AI1470" s="197">
        <v>40993.53</v>
      </c>
      <c r="AJ1470" s="197">
        <v>43043.21</v>
      </c>
      <c r="AK1470" s="197">
        <v>45195.37</v>
      </c>
    </row>
    <row r="1471" spans="2:37" x14ac:dyDescent="0.3">
      <c r="B1471" s="76"/>
      <c r="C1471" s="136"/>
      <c r="D1471" s="136"/>
      <c r="Q1471" s="166"/>
      <c r="AC1471" s="197">
        <v>1467</v>
      </c>
      <c r="AD1471" s="197">
        <v>31851</v>
      </c>
      <c r="AE1471" s="197">
        <v>33443.550000000003</v>
      </c>
      <c r="AF1471" s="197">
        <v>35115.730000000003</v>
      </c>
      <c r="AG1471" s="197">
        <v>36871.519999999997</v>
      </c>
      <c r="AH1471" s="197">
        <v>38715.1</v>
      </c>
      <c r="AI1471" s="197">
        <v>40650.86</v>
      </c>
      <c r="AJ1471" s="197">
        <v>42683.4</v>
      </c>
      <c r="AK1471" s="197">
        <v>44817.57</v>
      </c>
    </row>
    <row r="1472" spans="2:37" x14ac:dyDescent="0.3">
      <c r="B1472" s="76"/>
      <c r="C1472" s="136"/>
      <c r="D1472" s="136"/>
      <c r="Q1472" s="166"/>
      <c r="AC1472" s="197">
        <v>1468</v>
      </c>
      <c r="AD1472" s="197">
        <v>31250</v>
      </c>
      <c r="AE1472" s="197">
        <v>32812.5</v>
      </c>
      <c r="AF1472" s="197">
        <v>34453.129999999997</v>
      </c>
      <c r="AG1472" s="197">
        <v>36175.79</v>
      </c>
      <c r="AH1472" s="197">
        <v>37984.58</v>
      </c>
      <c r="AI1472" s="197">
        <v>39883.81</v>
      </c>
      <c r="AJ1472" s="197">
        <v>41878</v>
      </c>
      <c r="AK1472" s="197">
        <v>43971.9</v>
      </c>
    </row>
    <row r="1473" spans="2:37" x14ac:dyDescent="0.3">
      <c r="B1473" s="76"/>
      <c r="C1473" s="136"/>
      <c r="D1473" s="136"/>
      <c r="Q1473" s="166"/>
      <c r="AC1473" s="197">
        <v>1469</v>
      </c>
      <c r="AD1473" s="197">
        <v>30629.5</v>
      </c>
      <c r="AE1473" s="197">
        <v>32160.98</v>
      </c>
      <c r="AF1473" s="197">
        <v>33769.03</v>
      </c>
      <c r="AG1473" s="197">
        <v>35457.480000000003</v>
      </c>
      <c r="AH1473" s="197">
        <v>37230.35</v>
      </c>
      <c r="AI1473" s="197">
        <v>39091.870000000003</v>
      </c>
      <c r="AJ1473" s="197">
        <v>41046.46</v>
      </c>
      <c r="AK1473" s="197">
        <v>43098.78</v>
      </c>
    </row>
    <row r="1474" spans="2:37" x14ac:dyDescent="0.3">
      <c r="B1474" s="76"/>
      <c r="C1474" s="136"/>
      <c r="D1474" s="136"/>
      <c r="Q1474" s="166"/>
      <c r="AC1474" s="197">
        <v>1470</v>
      </c>
      <c r="AD1474" s="197">
        <v>31800.5</v>
      </c>
      <c r="AE1474" s="197">
        <v>33390.53</v>
      </c>
      <c r="AF1474" s="197">
        <v>35060.06</v>
      </c>
      <c r="AG1474" s="197">
        <v>36813.06</v>
      </c>
      <c r="AH1474" s="197">
        <v>38653.71</v>
      </c>
      <c r="AI1474" s="197">
        <v>40586.400000000001</v>
      </c>
      <c r="AJ1474" s="197">
        <v>42615.72</v>
      </c>
      <c r="AK1474" s="197">
        <v>44746.51</v>
      </c>
    </row>
    <row r="1475" spans="2:37" x14ac:dyDescent="0.3">
      <c r="B1475" s="76"/>
      <c r="C1475" s="136"/>
      <c r="D1475" s="136"/>
      <c r="Q1475" s="166"/>
      <c r="AC1475" s="197">
        <v>1471</v>
      </c>
      <c r="AD1475" s="197">
        <v>36431</v>
      </c>
      <c r="AE1475" s="197">
        <v>38252.550000000003</v>
      </c>
      <c r="AF1475" s="197">
        <v>40165.18</v>
      </c>
      <c r="AG1475" s="197">
        <v>42173.440000000002</v>
      </c>
      <c r="AH1475" s="197">
        <v>44282.11</v>
      </c>
      <c r="AI1475" s="197">
        <v>46496.22</v>
      </c>
      <c r="AJ1475" s="197">
        <v>48821.03</v>
      </c>
      <c r="AK1475" s="197">
        <v>51262.080000000002</v>
      </c>
    </row>
    <row r="1476" spans="2:37" x14ac:dyDescent="0.3">
      <c r="B1476" s="76"/>
      <c r="C1476" s="136"/>
      <c r="D1476" s="136"/>
      <c r="Q1476" s="166"/>
      <c r="AC1476" s="197">
        <v>1472</v>
      </c>
      <c r="AD1476" s="197">
        <v>41733</v>
      </c>
      <c r="AE1476" s="197">
        <v>43819.65</v>
      </c>
      <c r="AF1476" s="197">
        <v>46010.63</v>
      </c>
      <c r="AG1476" s="197">
        <v>48311.16</v>
      </c>
      <c r="AH1476" s="197">
        <v>50726.720000000001</v>
      </c>
      <c r="AI1476" s="197">
        <v>53263.06</v>
      </c>
      <c r="AJ1476" s="197">
        <v>55926.21</v>
      </c>
      <c r="AK1476" s="197">
        <v>58722.52</v>
      </c>
    </row>
    <row r="1477" spans="2:37" x14ac:dyDescent="0.3">
      <c r="B1477" s="76"/>
      <c r="C1477" s="136"/>
      <c r="D1477" s="136"/>
      <c r="Q1477" s="166"/>
      <c r="AC1477" s="197">
        <v>1473</v>
      </c>
      <c r="AD1477" s="197">
        <v>43100</v>
      </c>
      <c r="AE1477" s="197">
        <v>45255</v>
      </c>
      <c r="AF1477" s="197">
        <v>47517.75</v>
      </c>
      <c r="AG1477" s="197">
        <v>49893.64</v>
      </c>
      <c r="AH1477" s="197">
        <v>52388.32</v>
      </c>
      <c r="AI1477" s="197">
        <v>55007.74</v>
      </c>
      <c r="AJ1477" s="197">
        <v>57758.13</v>
      </c>
      <c r="AK1477" s="197">
        <v>60646.04</v>
      </c>
    </row>
    <row r="1478" spans="2:37" x14ac:dyDescent="0.3">
      <c r="B1478" s="76"/>
      <c r="C1478" s="136"/>
      <c r="D1478" s="136"/>
      <c r="Q1478" s="166"/>
      <c r="AC1478" s="197">
        <v>1474</v>
      </c>
      <c r="AD1478" s="197">
        <v>43174</v>
      </c>
      <c r="AE1478" s="197">
        <v>45332.7</v>
      </c>
      <c r="AF1478" s="197">
        <v>47599.34</v>
      </c>
      <c r="AG1478" s="197">
        <v>49979.31</v>
      </c>
      <c r="AH1478" s="197">
        <v>52478.28</v>
      </c>
      <c r="AI1478" s="197">
        <v>55102.19</v>
      </c>
      <c r="AJ1478" s="197">
        <v>57857.3</v>
      </c>
      <c r="AK1478" s="197">
        <v>60750.17</v>
      </c>
    </row>
    <row r="1479" spans="2:37" x14ac:dyDescent="0.3">
      <c r="B1479" s="76"/>
      <c r="C1479" s="136"/>
      <c r="D1479" s="136"/>
      <c r="Q1479" s="166"/>
      <c r="AC1479" s="197">
        <v>1475</v>
      </c>
      <c r="AD1479" s="197">
        <v>42053.5</v>
      </c>
      <c r="AE1479" s="197">
        <v>44156.18</v>
      </c>
      <c r="AF1479" s="197">
        <v>46363.99</v>
      </c>
      <c r="AG1479" s="197">
        <v>48682.19</v>
      </c>
      <c r="AH1479" s="197">
        <v>51116.3</v>
      </c>
      <c r="AI1479" s="197">
        <v>53672.12</v>
      </c>
      <c r="AJ1479" s="197">
        <v>56355.73</v>
      </c>
      <c r="AK1479" s="197">
        <v>59173.52</v>
      </c>
    </row>
    <row r="1480" spans="2:37" x14ac:dyDescent="0.3">
      <c r="B1480" s="76"/>
      <c r="C1480" s="136"/>
      <c r="D1480" s="136"/>
      <c r="Q1480" s="166"/>
      <c r="AC1480" s="197">
        <v>1476</v>
      </c>
      <c r="AD1480" s="197">
        <v>41338</v>
      </c>
      <c r="AE1480" s="197">
        <v>43404.9</v>
      </c>
      <c r="AF1480" s="197">
        <v>45575.15</v>
      </c>
      <c r="AG1480" s="197">
        <v>47853.91</v>
      </c>
      <c r="AH1480" s="197">
        <v>50246.61</v>
      </c>
      <c r="AI1480" s="197">
        <v>52758.94</v>
      </c>
      <c r="AJ1480" s="197">
        <v>55396.89</v>
      </c>
      <c r="AK1480" s="197">
        <v>58166.73</v>
      </c>
    </row>
    <row r="1481" spans="2:37" x14ac:dyDescent="0.3">
      <c r="B1481" s="76"/>
      <c r="C1481" s="136"/>
      <c r="D1481" s="136"/>
      <c r="Q1481" s="166"/>
      <c r="AC1481" s="197">
        <v>1477</v>
      </c>
      <c r="AD1481" s="197">
        <v>40919.5</v>
      </c>
      <c r="AE1481" s="197">
        <v>42965.48</v>
      </c>
      <c r="AF1481" s="197">
        <v>45113.75</v>
      </c>
      <c r="AG1481" s="197">
        <v>47369.440000000002</v>
      </c>
      <c r="AH1481" s="197">
        <v>49737.91</v>
      </c>
      <c r="AI1481" s="197">
        <v>52224.81</v>
      </c>
      <c r="AJ1481" s="197">
        <v>54836.05</v>
      </c>
      <c r="AK1481" s="197">
        <v>57577.85</v>
      </c>
    </row>
    <row r="1482" spans="2:37" x14ac:dyDescent="0.3">
      <c r="B1482" s="76"/>
      <c r="C1482" s="136"/>
      <c r="D1482" s="136"/>
      <c r="Q1482" s="166"/>
      <c r="AC1482" s="197">
        <v>1478</v>
      </c>
      <c r="AD1482" s="197">
        <v>40400.5</v>
      </c>
      <c r="AE1482" s="197">
        <v>42420.53</v>
      </c>
      <c r="AF1482" s="197">
        <v>44541.56</v>
      </c>
      <c r="AG1482" s="197">
        <v>46768.639999999999</v>
      </c>
      <c r="AH1482" s="197">
        <v>49107.07</v>
      </c>
      <c r="AI1482" s="197">
        <v>51562.42</v>
      </c>
      <c r="AJ1482" s="197">
        <v>54140.54</v>
      </c>
      <c r="AK1482" s="197">
        <v>56847.57</v>
      </c>
    </row>
    <row r="1483" spans="2:37" x14ac:dyDescent="0.3">
      <c r="B1483" s="76"/>
      <c r="C1483" s="136"/>
      <c r="D1483" s="136"/>
      <c r="Q1483" s="166"/>
      <c r="AC1483" s="197">
        <v>1479</v>
      </c>
      <c r="AD1483" s="197">
        <v>40304.5</v>
      </c>
      <c r="AE1483" s="197">
        <v>42319.73</v>
      </c>
      <c r="AF1483" s="197">
        <v>44435.72</v>
      </c>
      <c r="AG1483" s="197">
        <v>46657.51</v>
      </c>
      <c r="AH1483" s="197">
        <v>48990.39</v>
      </c>
      <c r="AI1483" s="197">
        <v>51439.91</v>
      </c>
      <c r="AJ1483" s="197">
        <v>54011.91</v>
      </c>
      <c r="AK1483" s="197">
        <v>56712.51</v>
      </c>
    </row>
    <row r="1484" spans="2:37" x14ac:dyDescent="0.3">
      <c r="B1484" s="76"/>
      <c r="C1484" s="136"/>
      <c r="D1484" s="136"/>
      <c r="Q1484" s="166"/>
      <c r="AC1484" s="197">
        <v>1480</v>
      </c>
      <c r="AD1484" s="197">
        <v>40783.5</v>
      </c>
      <c r="AE1484" s="197">
        <v>42822.68</v>
      </c>
      <c r="AF1484" s="197">
        <v>44963.81</v>
      </c>
      <c r="AG1484" s="197">
        <v>47212</v>
      </c>
      <c r="AH1484" s="197">
        <v>49572.6</v>
      </c>
      <c r="AI1484" s="197">
        <v>52051.23</v>
      </c>
      <c r="AJ1484" s="197">
        <v>54653.79</v>
      </c>
      <c r="AK1484" s="197">
        <v>57386.48</v>
      </c>
    </row>
    <row r="1485" spans="2:37" x14ac:dyDescent="0.3">
      <c r="B1485" s="76"/>
      <c r="C1485" s="136"/>
      <c r="D1485" s="136"/>
      <c r="Q1485" s="166"/>
      <c r="AC1485" s="197">
        <v>1481</v>
      </c>
      <c r="AD1485" s="197">
        <v>43140</v>
      </c>
      <c r="AE1485" s="197">
        <v>45297</v>
      </c>
      <c r="AF1485" s="197">
        <v>47561.85</v>
      </c>
      <c r="AG1485" s="197">
        <v>49939.94</v>
      </c>
      <c r="AH1485" s="197">
        <v>52436.94</v>
      </c>
      <c r="AI1485" s="197">
        <v>55058.79</v>
      </c>
      <c r="AJ1485" s="197">
        <v>57811.73</v>
      </c>
      <c r="AK1485" s="197">
        <v>60702.32</v>
      </c>
    </row>
    <row r="1486" spans="2:37" x14ac:dyDescent="0.3">
      <c r="B1486" s="76"/>
      <c r="C1486" s="136"/>
      <c r="D1486" s="136"/>
      <c r="Q1486" s="166"/>
      <c r="AC1486" s="197">
        <v>1482</v>
      </c>
      <c r="AD1486" s="197">
        <v>46016</v>
      </c>
      <c r="AE1486" s="197">
        <v>48316.800000000003</v>
      </c>
      <c r="AF1486" s="197">
        <v>50732.639999999999</v>
      </c>
      <c r="AG1486" s="197">
        <v>53269.27</v>
      </c>
      <c r="AH1486" s="197">
        <v>55932.73</v>
      </c>
      <c r="AI1486" s="197">
        <v>58729.37</v>
      </c>
      <c r="AJ1486" s="197">
        <v>61665.84</v>
      </c>
      <c r="AK1486" s="197">
        <v>64749.13</v>
      </c>
    </row>
    <row r="1487" spans="2:37" x14ac:dyDescent="0.3">
      <c r="B1487" s="76"/>
      <c r="C1487" s="136"/>
      <c r="D1487" s="136"/>
      <c r="Q1487" s="166"/>
      <c r="AC1487" s="197">
        <v>1483</v>
      </c>
      <c r="AD1487" s="197">
        <v>49305.5</v>
      </c>
      <c r="AE1487" s="197">
        <v>51770.78</v>
      </c>
      <c r="AF1487" s="197">
        <v>54359.32</v>
      </c>
      <c r="AG1487" s="197">
        <v>57077.29</v>
      </c>
      <c r="AH1487" s="197">
        <v>59931.15</v>
      </c>
      <c r="AI1487" s="197">
        <v>62927.71</v>
      </c>
      <c r="AJ1487" s="197">
        <v>66074.100000000006</v>
      </c>
      <c r="AK1487" s="197">
        <v>69377.81</v>
      </c>
    </row>
    <row r="1488" spans="2:37" x14ac:dyDescent="0.3">
      <c r="B1488" s="76"/>
      <c r="C1488" s="136"/>
      <c r="D1488" s="136"/>
      <c r="Q1488" s="166"/>
      <c r="AC1488" s="197">
        <v>1484</v>
      </c>
      <c r="AD1488" s="197">
        <v>47820</v>
      </c>
      <c r="AE1488" s="197">
        <v>50211</v>
      </c>
      <c r="AF1488" s="197">
        <v>52721.55</v>
      </c>
      <c r="AG1488" s="197">
        <v>55357.63</v>
      </c>
      <c r="AH1488" s="197">
        <v>58125.51</v>
      </c>
      <c r="AI1488" s="197">
        <v>61031.79</v>
      </c>
      <c r="AJ1488" s="197">
        <v>64083.38</v>
      </c>
      <c r="AK1488" s="197">
        <v>67287.55</v>
      </c>
    </row>
    <row r="1489" spans="2:37" x14ac:dyDescent="0.3">
      <c r="B1489" s="76"/>
      <c r="C1489" s="136"/>
      <c r="D1489" s="136"/>
      <c r="Q1489" s="166"/>
      <c r="AC1489" s="197">
        <v>1485</v>
      </c>
      <c r="AD1489" s="197">
        <v>44617.5</v>
      </c>
      <c r="AE1489" s="197">
        <v>46848.38</v>
      </c>
      <c r="AF1489" s="197">
        <v>49190.8</v>
      </c>
      <c r="AG1489" s="197">
        <v>51650.34</v>
      </c>
      <c r="AH1489" s="197">
        <v>54232.86</v>
      </c>
      <c r="AI1489" s="197">
        <v>56944.5</v>
      </c>
      <c r="AJ1489" s="197">
        <v>59791.73</v>
      </c>
      <c r="AK1489" s="197">
        <v>62781.32</v>
      </c>
    </row>
    <row r="1490" spans="2:37" x14ac:dyDescent="0.3">
      <c r="B1490" s="76"/>
      <c r="C1490" s="136"/>
      <c r="D1490" s="136"/>
      <c r="Q1490" s="166"/>
      <c r="AC1490" s="197">
        <v>1486</v>
      </c>
      <c r="AD1490" s="197">
        <v>40394</v>
      </c>
      <c r="AE1490" s="197">
        <v>42413.7</v>
      </c>
      <c r="AF1490" s="197">
        <v>44534.39</v>
      </c>
      <c r="AG1490" s="197">
        <v>46761.11</v>
      </c>
      <c r="AH1490" s="197">
        <v>49099.17</v>
      </c>
      <c r="AI1490" s="197">
        <v>51554.13</v>
      </c>
      <c r="AJ1490" s="197">
        <v>54131.839999999997</v>
      </c>
      <c r="AK1490" s="197">
        <v>56838.43</v>
      </c>
    </row>
    <row r="1491" spans="2:37" x14ac:dyDescent="0.3">
      <c r="B1491" s="76"/>
      <c r="C1491" s="136"/>
      <c r="D1491" s="136"/>
      <c r="Q1491" s="166"/>
      <c r="AC1491" s="197">
        <v>1487</v>
      </c>
      <c r="AD1491" s="197">
        <v>35524</v>
      </c>
      <c r="AE1491" s="197">
        <v>37300.199999999997</v>
      </c>
      <c r="AF1491" s="197">
        <v>39165.21</v>
      </c>
      <c r="AG1491" s="197">
        <v>41123.47</v>
      </c>
      <c r="AH1491" s="197">
        <v>43179.64</v>
      </c>
      <c r="AI1491" s="197">
        <v>45338.62</v>
      </c>
      <c r="AJ1491" s="197">
        <v>47605.55</v>
      </c>
      <c r="AK1491" s="197">
        <v>49985.83</v>
      </c>
    </row>
    <row r="1492" spans="2:37" x14ac:dyDescent="0.3">
      <c r="B1492" s="76"/>
      <c r="C1492" s="136"/>
      <c r="D1492" s="136"/>
      <c r="Q1492" s="166"/>
      <c r="AC1492" s="197">
        <v>1488</v>
      </c>
      <c r="AD1492" s="197">
        <v>31536.5</v>
      </c>
      <c r="AE1492" s="197">
        <v>33113.33</v>
      </c>
      <c r="AF1492" s="197">
        <v>34769</v>
      </c>
      <c r="AG1492" s="197">
        <v>36507.449999999997</v>
      </c>
      <c r="AH1492" s="197">
        <v>38332.82</v>
      </c>
      <c r="AI1492" s="197">
        <v>40249.46</v>
      </c>
      <c r="AJ1492" s="197">
        <v>42261.93</v>
      </c>
      <c r="AK1492" s="197">
        <v>44375.03</v>
      </c>
    </row>
    <row r="1493" spans="2:37" x14ac:dyDescent="0.3">
      <c r="B1493" s="76"/>
      <c r="C1493" s="136"/>
      <c r="D1493" s="136"/>
      <c r="Q1493" s="166"/>
      <c r="AC1493" s="197">
        <v>1489</v>
      </c>
      <c r="AD1493" s="197">
        <v>31435</v>
      </c>
      <c r="AE1493" s="197">
        <v>33006.75</v>
      </c>
      <c r="AF1493" s="197">
        <v>34657.089999999997</v>
      </c>
      <c r="AG1493" s="197">
        <v>36389.94</v>
      </c>
      <c r="AH1493" s="197">
        <v>38209.440000000002</v>
      </c>
      <c r="AI1493" s="197">
        <v>40119.910000000003</v>
      </c>
      <c r="AJ1493" s="197">
        <v>42125.91</v>
      </c>
      <c r="AK1493" s="197">
        <v>44232.21</v>
      </c>
    </row>
    <row r="1494" spans="2:37" x14ac:dyDescent="0.3">
      <c r="B1494" s="76"/>
      <c r="C1494" s="136"/>
      <c r="D1494" s="136"/>
      <c r="Q1494" s="166"/>
      <c r="AC1494" s="197">
        <v>1490</v>
      </c>
      <c r="AD1494" s="197">
        <v>31482.5</v>
      </c>
      <c r="AE1494" s="197">
        <v>33056.629999999997</v>
      </c>
      <c r="AF1494" s="197">
        <v>34709.46</v>
      </c>
      <c r="AG1494" s="197">
        <v>36444.93</v>
      </c>
      <c r="AH1494" s="197">
        <v>38267.18</v>
      </c>
      <c r="AI1494" s="197">
        <v>40180.54</v>
      </c>
      <c r="AJ1494" s="197">
        <v>42189.57</v>
      </c>
      <c r="AK1494" s="197">
        <v>44299.05</v>
      </c>
    </row>
    <row r="1495" spans="2:37" x14ac:dyDescent="0.3">
      <c r="B1495" s="76"/>
      <c r="C1495" s="136"/>
      <c r="D1495" s="136"/>
      <c r="Q1495" s="166"/>
      <c r="AC1495" s="197">
        <v>1491</v>
      </c>
      <c r="AD1495" s="197">
        <v>31061.5</v>
      </c>
      <c r="AE1495" s="197">
        <v>32614.58</v>
      </c>
      <c r="AF1495" s="197">
        <v>34245.31</v>
      </c>
      <c r="AG1495" s="197">
        <v>35957.58</v>
      </c>
      <c r="AH1495" s="197">
        <v>37755.46</v>
      </c>
      <c r="AI1495" s="197">
        <v>39643.230000000003</v>
      </c>
      <c r="AJ1495" s="197">
        <v>41625.39</v>
      </c>
      <c r="AK1495" s="197">
        <v>43706.66</v>
      </c>
    </row>
    <row r="1496" spans="2:37" x14ac:dyDescent="0.3">
      <c r="B1496" s="76"/>
      <c r="C1496" s="136"/>
      <c r="D1496" s="136"/>
      <c r="Q1496" s="166"/>
      <c r="AC1496" s="197">
        <v>1492</v>
      </c>
      <c r="AD1496" s="197">
        <v>30497</v>
      </c>
      <c r="AE1496" s="197">
        <v>32021.85</v>
      </c>
      <c r="AF1496" s="197">
        <v>33622.94</v>
      </c>
      <c r="AG1496" s="197">
        <v>35304.089999999997</v>
      </c>
      <c r="AH1496" s="197">
        <v>37069.29</v>
      </c>
      <c r="AI1496" s="197">
        <v>38922.75</v>
      </c>
      <c r="AJ1496" s="197">
        <v>40868.89</v>
      </c>
      <c r="AK1496" s="197">
        <v>42912.33</v>
      </c>
    </row>
    <row r="1497" spans="2:37" x14ac:dyDescent="0.3">
      <c r="B1497" s="76"/>
      <c r="C1497" s="136"/>
      <c r="D1497" s="136"/>
      <c r="Q1497" s="166"/>
      <c r="AC1497" s="197">
        <v>1493</v>
      </c>
      <c r="AD1497" s="197">
        <v>29906</v>
      </c>
      <c r="AE1497" s="197">
        <v>31401.3</v>
      </c>
      <c r="AF1497" s="197">
        <v>32971.370000000003</v>
      </c>
      <c r="AG1497" s="197">
        <v>34619.94</v>
      </c>
      <c r="AH1497" s="197">
        <v>36350.94</v>
      </c>
      <c r="AI1497" s="197">
        <v>38168.49</v>
      </c>
      <c r="AJ1497" s="197">
        <v>40076.910000000003</v>
      </c>
      <c r="AK1497" s="197">
        <v>42080.76</v>
      </c>
    </row>
    <row r="1498" spans="2:37" x14ac:dyDescent="0.3">
      <c r="B1498" s="76"/>
      <c r="C1498" s="136"/>
      <c r="D1498" s="136"/>
      <c r="Q1498" s="166"/>
      <c r="AC1498" s="197">
        <v>1494</v>
      </c>
      <c r="AD1498" s="197">
        <v>30851.5</v>
      </c>
      <c r="AE1498" s="197">
        <v>32394.080000000002</v>
      </c>
      <c r="AF1498" s="197">
        <v>34013.78</v>
      </c>
      <c r="AG1498" s="197">
        <v>35714.47</v>
      </c>
      <c r="AH1498" s="197">
        <v>37500.19</v>
      </c>
      <c r="AI1498" s="197">
        <v>39375.199999999997</v>
      </c>
      <c r="AJ1498" s="197">
        <v>41343.96</v>
      </c>
      <c r="AK1498" s="197">
        <v>43411.16</v>
      </c>
    </row>
    <row r="1499" spans="2:37" x14ac:dyDescent="0.3">
      <c r="B1499" s="76"/>
      <c r="C1499" s="136"/>
      <c r="D1499" s="136"/>
      <c r="Q1499" s="166"/>
      <c r="AC1499" s="197">
        <v>1495</v>
      </c>
      <c r="AD1499" s="197">
        <v>35610.5</v>
      </c>
      <c r="AE1499" s="197">
        <v>37391.03</v>
      </c>
      <c r="AF1499" s="197">
        <v>39260.58</v>
      </c>
      <c r="AG1499" s="197">
        <v>41223.61</v>
      </c>
      <c r="AH1499" s="197">
        <v>43284.79</v>
      </c>
      <c r="AI1499" s="197">
        <v>45449.03</v>
      </c>
      <c r="AJ1499" s="197">
        <v>47721.48</v>
      </c>
      <c r="AK1499" s="197">
        <v>50107.55</v>
      </c>
    </row>
    <row r="1500" spans="2:37" x14ac:dyDescent="0.3">
      <c r="B1500" s="76"/>
      <c r="C1500" s="136"/>
      <c r="D1500" s="136"/>
      <c r="Q1500" s="166"/>
      <c r="AC1500" s="197">
        <v>1496</v>
      </c>
      <c r="AD1500" s="197">
        <v>41123</v>
      </c>
      <c r="AE1500" s="197">
        <v>43179.15</v>
      </c>
      <c r="AF1500" s="197">
        <v>45338.11</v>
      </c>
      <c r="AG1500" s="197">
        <v>47605.02</v>
      </c>
      <c r="AH1500" s="197">
        <v>49985.27</v>
      </c>
      <c r="AI1500" s="197">
        <v>52484.53</v>
      </c>
      <c r="AJ1500" s="197">
        <v>55108.76</v>
      </c>
      <c r="AK1500" s="197">
        <v>57864.2</v>
      </c>
    </row>
    <row r="1501" spans="2:37" x14ac:dyDescent="0.3">
      <c r="B1501" s="76"/>
      <c r="C1501" s="136"/>
      <c r="D1501" s="136"/>
      <c r="Q1501" s="166"/>
      <c r="AC1501" s="197">
        <v>1497</v>
      </c>
      <c r="AD1501" s="197">
        <v>42265.5</v>
      </c>
      <c r="AE1501" s="197">
        <v>44378.78</v>
      </c>
      <c r="AF1501" s="197">
        <v>46597.72</v>
      </c>
      <c r="AG1501" s="197">
        <v>48927.61</v>
      </c>
      <c r="AH1501" s="197">
        <v>51373.99</v>
      </c>
      <c r="AI1501" s="197">
        <v>53942.69</v>
      </c>
      <c r="AJ1501" s="197">
        <v>56639.82</v>
      </c>
      <c r="AK1501" s="197">
        <v>59471.81</v>
      </c>
    </row>
    <row r="1502" spans="2:37" x14ac:dyDescent="0.3">
      <c r="B1502" s="76"/>
      <c r="C1502" s="136"/>
      <c r="D1502" s="136"/>
      <c r="Q1502" s="166"/>
      <c r="AC1502" s="197">
        <v>1498</v>
      </c>
      <c r="AD1502" s="197">
        <v>42301</v>
      </c>
      <c r="AE1502" s="197">
        <v>44416.05</v>
      </c>
      <c r="AF1502" s="197">
        <v>46636.85</v>
      </c>
      <c r="AG1502" s="197">
        <v>48968.69</v>
      </c>
      <c r="AH1502" s="197">
        <v>51417.120000000003</v>
      </c>
      <c r="AI1502" s="197">
        <v>53987.98</v>
      </c>
      <c r="AJ1502" s="197">
        <v>56687.38</v>
      </c>
      <c r="AK1502" s="197">
        <v>59521.75</v>
      </c>
    </row>
    <row r="1503" spans="2:37" x14ac:dyDescent="0.3">
      <c r="B1503" s="76"/>
      <c r="C1503" s="136"/>
      <c r="D1503" s="136"/>
      <c r="Q1503" s="166"/>
      <c r="AC1503" s="197">
        <v>1499</v>
      </c>
      <c r="AD1503" s="197">
        <v>41478</v>
      </c>
      <c r="AE1503" s="197">
        <v>43551.9</v>
      </c>
      <c r="AF1503" s="197">
        <v>45729.5</v>
      </c>
      <c r="AG1503" s="197">
        <v>48015.98</v>
      </c>
      <c r="AH1503" s="197">
        <v>50416.78</v>
      </c>
      <c r="AI1503" s="197">
        <v>52937.62</v>
      </c>
      <c r="AJ1503" s="197">
        <v>55584.5</v>
      </c>
      <c r="AK1503" s="197">
        <v>58363.73</v>
      </c>
    </row>
    <row r="1504" spans="2:37" x14ac:dyDescent="0.3">
      <c r="B1504" s="76"/>
      <c r="C1504" s="136"/>
      <c r="D1504" s="136"/>
      <c r="Q1504" s="166"/>
      <c r="AC1504" s="197">
        <v>1500</v>
      </c>
      <c r="AD1504" s="197">
        <v>41106</v>
      </c>
      <c r="AE1504" s="197">
        <v>43161.3</v>
      </c>
      <c r="AF1504" s="197">
        <v>45319.37</v>
      </c>
      <c r="AG1504" s="197">
        <v>47585.34</v>
      </c>
      <c r="AH1504" s="197">
        <v>49964.61</v>
      </c>
      <c r="AI1504" s="197">
        <v>52462.84</v>
      </c>
      <c r="AJ1504" s="197">
        <v>55085.98</v>
      </c>
      <c r="AK1504" s="197">
        <v>57840.28</v>
      </c>
    </row>
    <row r="1505" spans="2:37" x14ac:dyDescent="0.3">
      <c r="B1505" s="76"/>
      <c r="C1505" s="136"/>
      <c r="D1505" s="136"/>
      <c r="Q1505" s="166"/>
      <c r="AC1505" s="197">
        <v>1501</v>
      </c>
      <c r="AD1505" s="197">
        <v>41014</v>
      </c>
      <c r="AE1505" s="197">
        <v>43064.7</v>
      </c>
      <c r="AF1505" s="197">
        <v>45217.94</v>
      </c>
      <c r="AG1505" s="197">
        <v>47478.84</v>
      </c>
      <c r="AH1505" s="197">
        <v>49852.78</v>
      </c>
      <c r="AI1505" s="197">
        <v>52345.42</v>
      </c>
      <c r="AJ1505" s="197">
        <v>54962.69</v>
      </c>
      <c r="AK1505" s="197">
        <v>57710.82</v>
      </c>
    </row>
    <row r="1506" spans="2:37" x14ac:dyDescent="0.3">
      <c r="B1506" s="76"/>
      <c r="C1506" s="136"/>
      <c r="D1506" s="136"/>
      <c r="Q1506" s="166"/>
      <c r="AC1506" s="197">
        <v>1502</v>
      </c>
      <c r="AD1506" s="197">
        <v>40611</v>
      </c>
      <c r="AE1506" s="197">
        <v>42641.55</v>
      </c>
      <c r="AF1506" s="197">
        <v>44773.63</v>
      </c>
      <c r="AG1506" s="197">
        <v>47012.31</v>
      </c>
      <c r="AH1506" s="197">
        <v>49362.93</v>
      </c>
      <c r="AI1506" s="197">
        <v>51831.08</v>
      </c>
      <c r="AJ1506" s="197">
        <v>54422.63</v>
      </c>
      <c r="AK1506" s="197">
        <v>57143.76</v>
      </c>
    </row>
    <row r="1507" spans="2:37" x14ac:dyDescent="0.3">
      <c r="B1507" s="76"/>
      <c r="C1507" s="136"/>
      <c r="D1507" s="136"/>
      <c r="Q1507" s="166"/>
      <c r="AC1507" s="197">
        <v>1503</v>
      </c>
      <c r="AD1507" s="197">
        <v>40612</v>
      </c>
      <c r="AE1507" s="197">
        <v>42642.6</v>
      </c>
      <c r="AF1507" s="197">
        <v>44774.73</v>
      </c>
      <c r="AG1507" s="197">
        <v>47013.47</v>
      </c>
      <c r="AH1507" s="197">
        <v>49364.14</v>
      </c>
      <c r="AI1507" s="197">
        <v>51832.35</v>
      </c>
      <c r="AJ1507" s="197">
        <v>54423.97</v>
      </c>
      <c r="AK1507" s="197">
        <v>57145.17</v>
      </c>
    </row>
    <row r="1508" spans="2:37" x14ac:dyDescent="0.3">
      <c r="B1508" s="76"/>
      <c r="C1508" s="136"/>
      <c r="D1508" s="136"/>
      <c r="Q1508" s="166"/>
      <c r="AC1508" s="197">
        <v>1504</v>
      </c>
      <c r="AD1508" s="197">
        <v>41184.5</v>
      </c>
      <c r="AE1508" s="197">
        <v>43243.73</v>
      </c>
      <c r="AF1508" s="197">
        <v>45405.919999999998</v>
      </c>
      <c r="AG1508" s="197">
        <v>47676.22</v>
      </c>
      <c r="AH1508" s="197">
        <v>50060.03</v>
      </c>
      <c r="AI1508" s="197">
        <v>52563.03</v>
      </c>
      <c r="AJ1508" s="197">
        <v>55191.18</v>
      </c>
      <c r="AK1508" s="197">
        <v>57950.74</v>
      </c>
    </row>
    <row r="1509" spans="2:37" x14ac:dyDescent="0.3">
      <c r="B1509" s="76"/>
      <c r="C1509" s="136"/>
      <c r="D1509" s="136"/>
      <c r="Q1509" s="166"/>
      <c r="AC1509" s="197">
        <v>1505</v>
      </c>
      <c r="AD1509" s="197">
        <v>43585.5</v>
      </c>
      <c r="AE1509" s="197">
        <v>45764.78</v>
      </c>
      <c r="AF1509" s="197">
        <v>48053.02</v>
      </c>
      <c r="AG1509" s="197">
        <v>50455.67</v>
      </c>
      <c r="AH1509" s="197">
        <v>52978.45</v>
      </c>
      <c r="AI1509" s="197">
        <v>55627.37</v>
      </c>
      <c r="AJ1509" s="197">
        <v>58408.74</v>
      </c>
      <c r="AK1509" s="197">
        <v>61329.18</v>
      </c>
    </row>
    <row r="1510" spans="2:37" x14ac:dyDescent="0.3">
      <c r="B1510" s="76"/>
      <c r="C1510" s="136"/>
      <c r="D1510" s="136"/>
      <c r="Q1510" s="166"/>
      <c r="AC1510" s="197">
        <v>1506</v>
      </c>
      <c r="AD1510" s="197">
        <v>46400</v>
      </c>
      <c r="AE1510" s="197">
        <v>48720</v>
      </c>
      <c r="AF1510" s="197">
        <v>51156</v>
      </c>
      <c r="AG1510" s="197">
        <v>53713.8</v>
      </c>
      <c r="AH1510" s="197">
        <v>56399.49</v>
      </c>
      <c r="AI1510" s="197">
        <v>59219.46</v>
      </c>
      <c r="AJ1510" s="197">
        <v>62180.43</v>
      </c>
      <c r="AK1510" s="197">
        <v>65289.45</v>
      </c>
    </row>
    <row r="1511" spans="2:37" x14ac:dyDescent="0.3">
      <c r="B1511" s="76"/>
      <c r="C1511" s="136"/>
      <c r="D1511" s="136"/>
      <c r="Q1511" s="166"/>
      <c r="AC1511" s="197">
        <v>1507</v>
      </c>
      <c r="AD1511" s="197">
        <v>49633.5</v>
      </c>
      <c r="AE1511" s="197">
        <v>52115.18</v>
      </c>
      <c r="AF1511" s="197">
        <v>54720.94</v>
      </c>
      <c r="AG1511" s="197">
        <v>57456.99</v>
      </c>
      <c r="AH1511" s="197">
        <v>60329.84</v>
      </c>
      <c r="AI1511" s="197">
        <v>63346.33</v>
      </c>
      <c r="AJ1511" s="197">
        <v>66513.649999999994</v>
      </c>
      <c r="AK1511" s="197">
        <v>69839.33</v>
      </c>
    </row>
    <row r="1512" spans="2:37" x14ac:dyDescent="0.3">
      <c r="B1512" s="76"/>
      <c r="C1512" s="136"/>
      <c r="D1512" s="136"/>
      <c r="Q1512" s="166"/>
      <c r="AC1512" s="197">
        <v>1508</v>
      </c>
      <c r="AD1512" s="197">
        <v>48894.5</v>
      </c>
      <c r="AE1512" s="197">
        <v>51339.23</v>
      </c>
      <c r="AF1512" s="197">
        <v>53906.19</v>
      </c>
      <c r="AG1512" s="197">
        <v>56601.5</v>
      </c>
      <c r="AH1512" s="197">
        <v>59431.58</v>
      </c>
      <c r="AI1512" s="197">
        <v>62403.16</v>
      </c>
      <c r="AJ1512" s="197">
        <v>65523.32</v>
      </c>
      <c r="AK1512" s="197">
        <v>68799.490000000005</v>
      </c>
    </row>
    <row r="1513" spans="2:37" x14ac:dyDescent="0.3">
      <c r="B1513" s="76"/>
      <c r="C1513" s="136"/>
      <c r="D1513" s="136"/>
      <c r="Q1513" s="166"/>
      <c r="AC1513" s="197">
        <v>1509</v>
      </c>
      <c r="AD1513" s="197">
        <v>45705</v>
      </c>
      <c r="AE1513" s="197">
        <v>47990.25</v>
      </c>
      <c r="AF1513" s="197">
        <v>50389.760000000002</v>
      </c>
      <c r="AG1513" s="197">
        <v>52909.25</v>
      </c>
      <c r="AH1513" s="197">
        <v>55554.71</v>
      </c>
      <c r="AI1513" s="197">
        <v>58332.45</v>
      </c>
      <c r="AJ1513" s="197">
        <v>61249.07</v>
      </c>
      <c r="AK1513" s="197">
        <v>64311.519999999997</v>
      </c>
    </row>
    <row r="1514" spans="2:37" x14ac:dyDescent="0.3">
      <c r="B1514" s="76"/>
      <c r="C1514" s="136"/>
      <c r="D1514" s="136"/>
      <c r="Q1514" s="166"/>
      <c r="AC1514" s="197">
        <v>1510</v>
      </c>
      <c r="AD1514" s="197">
        <v>41587</v>
      </c>
      <c r="AE1514" s="197">
        <v>43666.35</v>
      </c>
      <c r="AF1514" s="197">
        <v>45849.67</v>
      </c>
      <c r="AG1514" s="197">
        <v>48142.15</v>
      </c>
      <c r="AH1514" s="197">
        <v>50549.26</v>
      </c>
      <c r="AI1514" s="197">
        <v>53076.72</v>
      </c>
      <c r="AJ1514" s="197">
        <v>55730.559999999998</v>
      </c>
      <c r="AK1514" s="197">
        <v>58517.09</v>
      </c>
    </row>
    <row r="1515" spans="2:37" x14ac:dyDescent="0.3">
      <c r="B1515" s="76"/>
      <c r="C1515" s="136"/>
      <c r="D1515" s="136"/>
      <c r="Q1515" s="166"/>
      <c r="AC1515" s="197">
        <v>1511</v>
      </c>
      <c r="AD1515" s="197">
        <v>36963.5</v>
      </c>
      <c r="AE1515" s="197">
        <v>38811.68</v>
      </c>
      <c r="AF1515" s="197">
        <v>40752.26</v>
      </c>
      <c r="AG1515" s="197">
        <v>42789.87</v>
      </c>
      <c r="AH1515" s="197">
        <v>44929.36</v>
      </c>
      <c r="AI1515" s="197">
        <v>47175.83</v>
      </c>
      <c r="AJ1515" s="197">
        <v>49534.62</v>
      </c>
      <c r="AK1515" s="197">
        <v>52011.35</v>
      </c>
    </row>
    <row r="1516" spans="2:37" x14ac:dyDescent="0.3">
      <c r="B1516" s="76"/>
      <c r="C1516" s="136"/>
      <c r="D1516" s="136"/>
      <c r="Q1516" s="166"/>
      <c r="AC1516" s="197">
        <v>1512</v>
      </c>
      <c r="AD1516" s="197">
        <v>33067</v>
      </c>
      <c r="AE1516" s="197">
        <v>34720.35</v>
      </c>
      <c r="AF1516" s="197">
        <v>36456.370000000003</v>
      </c>
      <c r="AG1516" s="197">
        <v>38279.19</v>
      </c>
      <c r="AH1516" s="197">
        <v>40193.15</v>
      </c>
      <c r="AI1516" s="197">
        <v>42202.81</v>
      </c>
      <c r="AJ1516" s="197">
        <v>44312.95</v>
      </c>
      <c r="AK1516" s="197">
        <v>46528.6</v>
      </c>
    </row>
    <row r="1517" spans="2:37" x14ac:dyDescent="0.3">
      <c r="B1517" s="76"/>
      <c r="C1517" s="136"/>
      <c r="D1517" s="136"/>
      <c r="Q1517" s="166"/>
      <c r="AC1517" s="197">
        <v>1513</v>
      </c>
      <c r="AD1517" s="197">
        <v>32643</v>
      </c>
      <c r="AE1517" s="197">
        <v>34275.15</v>
      </c>
      <c r="AF1517" s="197">
        <v>35988.910000000003</v>
      </c>
      <c r="AG1517" s="197">
        <v>37788.36</v>
      </c>
      <c r="AH1517" s="197">
        <v>39677.78</v>
      </c>
      <c r="AI1517" s="197">
        <v>41661.67</v>
      </c>
      <c r="AJ1517" s="197">
        <v>43744.75</v>
      </c>
      <c r="AK1517" s="197">
        <v>45931.99</v>
      </c>
    </row>
    <row r="1518" spans="2:37" x14ac:dyDescent="0.3">
      <c r="B1518" s="76"/>
      <c r="C1518" s="136"/>
      <c r="D1518" s="136"/>
      <c r="Q1518" s="166"/>
      <c r="AC1518" s="197">
        <v>1514</v>
      </c>
      <c r="AD1518" s="197">
        <v>32607.5</v>
      </c>
      <c r="AE1518" s="197">
        <v>34237.879999999997</v>
      </c>
      <c r="AF1518" s="197">
        <v>35949.769999999997</v>
      </c>
      <c r="AG1518" s="197">
        <v>37747.26</v>
      </c>
      <c r="AH1518" s="197">
        <v>39634.620000000003</v>
      </c>
      <c r="AI1518" s="197">
        <v>41616.35</v>
      </c>
      <c r="AJ1518" s="197">
        <v>43697.17</v>
      </c>
      <c r="AK1518" s="197">
        <v>45882.03</v>
      </c>
    </row>
    <row r="1519" spans="2:37" x14ac:dyDescent="0.3">
      <c r="B1519" s="76"/>
      <c r="C1519" s="136"/>
      <c r="D1519" s="136"/>
      <c r="Q1519" s="166"/>
      <c r="AC1519" s="197">
        <v>1515</v>
      </c>
      <c r="AD1519" s="197">
        <v>31807.5</v>
      </c>
      <c r="AE1519" s="197">
        <v>33397.879999999997</v>
      </c>
      <c r="AF1519" s="197">
        <v>35067.769999999997</v>
      </c>
      <c r="AG1519" s="197">
        <v>36821.160000000003</v>
      </c>
      <c r="AH1519" s="197">
        <v>38662.22</v>
      </c>
      <c r="AI1519" s="197">
        <v>40595.33</v>
      </c>
      <c r="AJ1519" s="197">
        <v>42625.1</v>
      </c>
      <c r="AK1519" s="197">
        <v>44756.36</v>
      </c>
    </row>
    <row r="1520" spans="2:37" x14ac:dyDescent="0.3">
      <c r="B1520" s="76"/>
      <c r="C1520" s="136"/>
      <c r="D1520" s="136"/>
      <c r="Q1520" s="166"/>
      <c r="AC1520" s="197">
        <v>1516</v>
      </c>
      <c r="AD1520" s="197">
        <v>31205</v>
      </c>
      <c r="AE1520" s="197">
        <v>32765.25</v>
      </c>
      <c r="AF1520" s="197">
        <v>34403.51</v>
      </c>
      <c r="AG1520" s="197">
        <v>36123.69</v>
      </c>
      <c r="AH1520" s="197">
        <v>37929.870000000003</v>
      </c>
      <c r="AI1520" s="197">
        <v>39826.36</v>
      </c>
      <c r="AJ1520" s="197">
        <v>41817.68</v>
      </c>
      <c r="AK1520" s="197">
        <v>43908.56</v>
      </c>
    </row>
    <row r="1521" spans="2:37" x14ac:dyDescent="0.3">
      <c r="B1521" s="76"/>
      <c r="C1521" s="136"/>
      <c r="D1521" s="136"/>
      <c r="Q1521" s="166"/>
      <c r="AC1521" s="197">
        <v>1517</v>
      </c>
      <c r="AD1521" s="197">
        <v>30680</v>
      </c>
      <c r="AE1521" s="197">
        <v>32214</v>
      </c>
      <c r="AF1521" s="197">
        <v>33824.699999999997</v>
      </c>
      <c r="AG1521" s="197">
        <v>35515.94</v>
      </c>
      <c r="AH1521" s="197">
        <v>37291.74</v>
      </c>
      <c r="AI1521" s="197">
        <v>39156.33</v>
      </c>
      <c r="AJ1521" s="197">
        <v>41114.15</v>
      </c>
      <c r="AK1521" s="197">
        <v>43169.86</v>
      </c>
    </row>
    <row r="1522" spans="2:37" x14ac:dyDescent="0.3">
      <c r="B1522" s="76"/>
      <c r="C1522" s="136"/>
      <c r="D1522" s="136"/>
      <c r="Q1522" s="166"/>
      <c r="AC1522" s="197">
        <v>1518</v>
      </c>
      <c r="AD1522" s="197">
        <v>31389.5</v>
      </c>
      <c r="AE1522" s="197">
        <v>32958.980000000003</v>
      </c>
      <c r="AF1522" s="197">
        <v>34606.93</v>
      </c>
      <c r="AG1522" s="197">
        <v>36337.279999999999</v>
      </c>
      <c r="AH1522" s="197">
        <v>38154.14</v>
      </c>
      <c r="AI1522" s="197">
        <v>40061.85</v>
      </c>
      <c r="AJ1522" s="197">
        <v>42064.94</v>
      </c>
      <c r="AK1522" s="197">
        <v>44168.19</v>
      </c>
    </row>
    <row r="1523" spans="2:37" x14ac:dyDescent="0.3">
      <c r="B1523" s="76"/>
      <c r="C1523" s="136"/>
      <c r="D1523" s="136"/>
      <c r="Q1523" s="166"/>
      <c r="AC1523" s="197">
        <v>1519</v>
      </c>
      <c r="AD1523" s="197">
        <v>36012</v>
      </c>
      <c r="AE1523" s="197">
        <v>37812.6</v>
      </c>
      <c r="AF1523" s="197">
        <v>39703.230000000003</v>
      </c>
      <c r="AG1523" s="197">
        <v>41688.39</v>
      </c>
      <c r="AH1523" s="197">
        <v>43772.81</v>
      </c>
      <c r="AI1523" s="197">
        <v>45961.45</v>
      </c>
      <c r="AJ1523" s="197">
        <v>48259.519999999997</v>
      </c>
      <c r="AK1523" s="197">
        <v>50672.5</v>
      </c>
    </row>
    <row r="1524" spans="2:37" x14ac:dyDescent="0.3">
      <c r="B1524" s="76"/>
      <c r="C1524" s="136"/>
      <c r="D1524" s="136"/>
      <c r="Q1524" s="166"/>
      <c r="AC1524" s="197">
        <v>1520</v>
      </c>
      <c r="AD1524" s="197">
        <v>41301.5</v>
      </c>
      <c r="AE1524" s="197">
        <v>43366.58</v>
      </c>
      <c r="AF1524" s="197">
        <v>45534.91</v>
      </c>
      <c r="AG1524" s="197">
        <v>47811.66</v>
      </c>
      <c r="AH1524" s="197">
        <v>50202.239999999998</v>
      </c>
      <c r="AI1524" s="197">
        <v>52712.35</v>
      </c>
      <c r="AJ1524" s="197">
        <v>55347.97</v>
      </c>
      <c r="AK1524" s="197">
        <v>58115.37</v>
      </c>
    </row>
    <row r="1525" spans="2:37" x14ac:dyDescent="0.3">
      <c r="B1525" s="76"/>
      <c r="C1525" s="136"/>
      <c r="D1525" s="136"/>
      <c r="Q1525" s="166"/>
      <c r="AC1525" s="197">
        <v>1521</v>
      </c>
      <c r="AD1525" s="197">
        <v>42631.5</v>
      </c>
      <c r="AE1525" s="197">
        <v>44763.08</v>
      </c>
      <c r="AF1525" s="197">
        <v>47001.23</v>
      </c>
      <c r="AG1525" s="197">
        <v>49351.29</v>
      </c>
      <c r="AH1525" s="197">
        <v>51818.85</v>
      </c>
      <c r="AI1525" s="197">
        <v>54409.79</v>
      </c>
      <c r="AJ1525" s="197">
        <v>57130.28</v>
      </c>
      <c r="AK1525" s="197">
        <v>59986.79</v>
      </c>
    </row>
    <row r="1526" spans="2:37" x14ac:dyDescent="0.3">
      <c r="B1526" s="76"/>
      <c r="C1526" s="136"/>
      <c r="D1526" s="136"/>
      <c r="Q1526" s="166"/>
      <c r="AC1526" s="197">
        <v>1522</v>
      </c>
      <c r="AD1526" s="197">
        <v>43117.5</v>
      </c>
      <c r="AE1526" s="197">
        <v>45273.38</v>
      </c>
      <c r="AF1526" s="197">
        <v>47537.05</v>
      </c>
      <c r="AG1526" s="197">
        <v>49913.9</v>
      </c>
      <c r="AH1526" s="197">
        <v>52409.599999999999</v>
      </c>
      <c r="AI1526" s="197">
        <v>55030.080000000002</v>
      </c>
      <c r="AJ1526" s="197">
        <v>57781.58</v>
      </c>
      <c r="AK1526" s="197">
        <v>60670.66</v>
      </c>
    </row>
    <row r="1527" spans="2:37" x14ac:dyDescent="0.3">
      <c r="B1527" s="76"/>
      <c r="C1527" s="136"/>
      <c r="D1527" s="136"/>
      <c r="Q1527" s="166"/>
      <c r="AC1527" s="197">
        <v>1523</v>
      </c>
      <c r="AD1527" s="197">
        <v>42658</v>
      </c>
      <c r="AE1527" s="197">
        <v>44790.9</v>
      </c>
      <c r="AF1527" s="197">
        <v>47030.45</v>
      </c>
      <c r="AG1527" s="197">
        <v>49381.97</v>
      </c>
      <c r="AH1527" s="197">
        <v>51851.07</v>
      </c>
      <c r="AI1527" s="197">
        <v>54443.62</v>
      </c>
      <c r="AJ1527" s="197">
        <v>57165.8</v>
      </c>
      <c r="AK1527" s="197">
        <v>60024.09</v>
      </c>
    </row>
    <row r="1528" spans="2:37" x14ac:dyDescent="0.3">
      <c r="B1528" s="76"/>
      <c r="C1528" s="136"/>
      <c r="D1528" s="136"/>
      <c r="Q1528" s="166"/>
      <c r="AC1528" s="197">
        <v>1524</v>
      </c>
      <c r="AD1528" s="197">
        <v>42389</v>
      </c>
      <c r="AE1528" s="197">
        <v>44508.45</v>
      </c>
      <c r="AF1528" s="197">
        <v>46733.87</v>
      </c>
      <c r="AG1528" s="197">
        <v>49070.559999999998</v>
      </c>
      <c r="AH1528" s="197">
        <v>51524.09</v>
      </c>
      <c r="AI1528" s="197">
        <v>54100.29</v>
      </c>
      <c r="AJ1528" s="197">
        <v>56805.3</v>
      </c>
      <c r="AK1528" s="197">
        <v>59645.57</v>
      </c>
    </row>
    <row r="1529" spans="2:37" x14ac:dyDescent="0.3">
      <c r="B1529" s="76"/>
      <c r="C1529" s="136"/>
      <c r="D1529" s="136"/>
      <c r="Q1529" s="166"/>
      <c r="AC1529" s="197">
        <v>1525</v>
      </c>
      <c r="AD1529" s="197">
        <v>42219</v>
      </c>
      <c r="AE1529" s="197">
        <v>44329.95</v>
      </c>
      <c r="AF1529" s="197">
        <v>46546.45</v>
      </c>
      <c r="AG1529" s="197">
        <v>48873.77</v>
      </c>
      <c r="AH1529" s="197">
        <v>51317.46</v>
      </c>
      <c r="AI1529" s="197">
        <v>53883.33</v>
      </c>
      <c r="AJ1529" s="197">
        <v>56577.5</v>
      </c>
      <c r="AK1529" s="197">
        <v>59406.38</v>
      </c>
    </row>
    <row r="1530" spans="2:37" x14ac:dyDescent="0.3">
      <c r="B1530" s="76"/>
      <c r="C1530" s="136"/>
      <c r="D1530" s="136"/>
      <c r="Q1530" s="166"/>
      <c r="AC1530" s="197">
        <v>1526</v>
      </c>
      <c r="AD1530" s="197">
        <v>41900</v>
      </c>
      <c r="AE1530" s="197">
        <v>43995</v>
      </c>
      <c r="AF1530" s="197">
        <v>46194.75</v>
      </c>
      <c r="AG1530" s="197">
        <v>48504.49</v>
      </c>
      <c r="AH1530" s="197">
        <v>50929.71</v>
      </c>
      <c r="AI1530" s="197">
        <v>53476.2</v>
      </c>
      <c r="AJ1530" s="197">
        <v>56150.01</v>
      </c>
      <c r="AK1530" s="197">
        <v>58957.51</v>
      </c>
    </row>
    <row r="1531" spans="2:37" x14ac:dyDescent="0.3">
      <c r="B1531" s="76"/>
      <c r="C1531" s="136"/>
      <c r="D1531" s="136"/>
      <c r="Q1531" s="166"/>
      <c r="AC1531" s="197">
        <v>1527</v>
      </c>
      <c r="AD1531" s="197">
        <v>41934.5</v>
      </c>
      <c r="AE1531" s="197">
        <v>44031.23</v>
      </c>
      <c r="AF1531" s="197">
        <v>46232.79</v>
      </c>
      <c r="AG1531" s="197">
        <v>48544.43</v>
      </c>
      <c r="AH1531" s="197">
        <v>50971.65</v>
      </c>
      <c r="AI1531" s="197">
        <v>53520.23</v>
      </c>
      <c r="AJ1531" s="197">
        <v>56196.24</v>
      </c>
      <c r="AK1531" s="197">
        <v>59006.05</v>
      </c>
    </row>
    <row r="1532" spans="2:37" x14ac:dyDescent="0.3">
      <c r="B1532" s="76"/>
      <c r="C1532" s="136"/>
      <c r="D1532" s="136"/>
      <c r="Q1532" s="166"/>
      <c r="AC1532" s="197">
        <v>1528</v>
      </c>
      <c r="AD1532" s="197">
        <v>42381</v>
      </c>
      <c r="AE1532" s="197">
        <v>44500.05</v>
      </c>
      <c r="AF1532" s="197">
        <v>46725.05</v>
      </c>
      <c r="AG1532" s="197">
        <v>49061.3</v>
      </c>
      <c r="AH1532" s="197">
        <v>51514.37</v>
      </c>
      <c r="AI1532" s="197">
        <v>54090.09</v>
      </c>
      <c r="AJ1532" s="197">
        <v>56794.59</v>
      </c>
      <c r="AK1532" s="197">
        <v>59634.32</v>
      </c>
    </row>
    <row r="1533" spans="2:37" x14ac:dyDescent="0.3">
      <c r="B1533" s="76"/>
      <c r="C1533" s="136"/>
      <c r="D1533" s="136"/>
      <c r="Q1533" s="166"/>
      <c r="AC1533" s="197">
        <v>1529</v>
      </c>
      <c r="AD1533" s="197">
        <v>44327.5</v>
      </c>
      <c r="AE1533" s="197">
        <v>46543.88</v>
      </c>
      <c r="AF1533" s="197">
        <v>48871.07</v>
      </c>
      <c r="AG1533" s="197">
        <v>51314.62</v>
      </c>
      <c r="AH1533" s="197">
        <v>53880.35</v>
      </c>
      <c r="AI1533" s="197">
        <v>56574.37</v>
      </c>
      <c r="AJ1533" s="197">
        <v>59403.09</v>
      </c>
      <c r="AK1533" s="197">
        <v>62373.24</v>
      </c>
    </row>
    <row r="1534" spans="2:37" x14ac:dyDescent="0.3">
      <c r="B1534" s="76"/>
      <c r="C1534" s="136"/>
      <c r="D1534" s="136"/>
      <c r="Q1534" s="166"/>
      <c r="AC1534" s="197">
        <v>1530</v>
      </c>
      <c r="AD1534" s="197">
        <v>46409.5</v>
      </c>
      <c r="AE1534" s="197">
        <v>48729.98</v>
      </c>
      <c r="AF1534" s="197">
        <v>51166.48</v>
      </c>
      <c r="AG1534" s="197">
        <v>53724.800000000003</v>
      </c>
      <c r="AH1534" s="197">
        <v>56411.040000000001</v>
      </c>
      <c r="AI1534" s="197">
        <v>59231.59</v>
      </c>
      <c r="AJ1534" s="197">
        <v>62193.17</v>
      </c>
      <c r="AK1534" s="197">
        <v>65302.83</v>
      </c>
    </row>
    <row r="1535" spans="2:37" x14ac:dyDescent="0.3">
      <c r="B1535" s="76"/>
      <c r="C1535" s="136"/>
      <c r="D1535" s="136"/>
      <c r="Q1535" s="166"/>
      <c r="AC1535" s="197">
        <v>1531</v>
      </c>
      <c r="AD1535" s="197">
        <v>49161.5</v>
      </c>
      <c r="AE1535" s="197">
        <v>51619.58</v>
      </c>
      <c r="AF1535" s="197">
        <v>54200.56</v>
      </c>
      <c r="AG1535" s="197">
        <v>56910.59</v>
      </c>
      <c r="AH1535" s="197">
        <v>59756.12</v>
      </c>
      <c r="AI1535" s="197">
        <v>62743.93</v>
      </c>
      <c r="AJ1535" s="197">
        <v>65881.13</v>
      </c>
      <c r="AK1535" s="197">
        <v>69175.19</v>
      </c>
    </row>
    <row r="1536" spans="2:37" x14ac:dyDescent="0.3">
      <c r="B1536" s="76"/>
      <c r="C1536" s="136"/>
      <c r="D1536" s="136"/>
      <c r="Q1536" s="166"/>
      <c r="AC1536" s="197">
        <v>1532</v>
      </c>
      <c r="AD1536" s="197">
        <v>47585.5</v>
      </c>
      <c r="AE1536" s="197">
        <v>49964.78</v>
      </c>
      <c r="AF1536" s="197">
        <v>52463.02</v>
      </c>
      <c r="AG1536" s="197">
        <v>55086.17</v>
      </c>
      <c r="AH1536" s="197">
        <v>57840.480000000003</v>
      </c>
      <c r="AI1536" s="197">
        <v>60732.5</v>
      </c>
      <c r="AJ1536" s="197">
        <v>63769.13</v>
      </c>
      <c r="AK1536" s="197">
        <v>66957.59</v>
      </c>
    </row>
    <row r="1537" spans="2:37" x14ac:dyDescent="0.3">
      <c r="B1537" s="76"/>
      <c r="C1537" s="136"/>
      <c r="D1537" s="136"/>
      <c r="Q1537" s="166"/>
      <c r="AC1537" s="197">
        <v>1533</v>
      </c>
      <c r="AD1537" s="197">
        <v>44828.5</v>
      </c>
      <c r="AE1537" s="197">
        <v>47069.93</v>
      </c>
      <c r="AF1537" s="197">
        <v>49423.43</v>
      </c>
      <c r="AG1537" s="197">
        <v>51894.6</v>
      </c>
      <c r="AH1537" s="197">
        <v>54489.33</v>
      </c>
      <c r="AI1537" s="197">
        <v>57213.8</v>
      </c>
      <c r="AJ1537" s="197">
        <v>60074.49</v>
      </c>
      <c r="AK1537" s="197">
        <v>63078.21</v>
      </c>
    </row>
    <row r="1538" spans="2:37" x14ac:dyDescent="0.3">
      <c r="B1538" s="76"/>
      <c r="C1538" s="136"/>
      <c r="D1538" s="136"/>
      <c r="Q1538" s="166"/>
      <c r="AC1538" s="197">
        <v>1534</v>
      </c>
      <c r="AD1538" s="197">
        <v>40409.5</v>
      </c>
      <c r="AE1538" s="197">
        <v>42429.98</v>
      </c>
      <c r="AF1538" s="197">
        <v>44551.48</v>
      </c>
      <c r="AG1538" s="197">
        <v>46779.05</v>
      </c>
      <c r="AH1538" s="197">
        <v>49118</v>
      </c>
      <c r="AI1538" s="197">
        <v>51573.9</v>
      </c>
      <c r="AJ1538" s="197">
        <v>54152.6</v>
      </c>
      <c r="AK1538" s="197">
        <v>56860.23</v>
      </c>
    </row>
    <row r="1539" spans="2:37" x14ac:dyDescent="0.3">
      <c r="B1539" s="76"/>
      <c r="C1539" s="136"/>
      <c r="D1539" s="136"/>
      <c r="Q1539" s="166"/>
      <c r="AC1539" s="197">
        <v>1535</v>
      </c>
      <c r="AD1539" s="197">
        <v>35998</v>
      </c>
      <c r="AE1539" s="197">
        <v>37797.9</v>
      </c>
      <c r="AF1539" s="197">
        <v>39687.800000000003</v>
      </c>
      <c r="AG1539" s="197">
        <v>41672.19</v>
      </c>
      <c r="AH1539" s="197">
        <v>43755.8</v>
      </c>
      <c r="AI1539" s="197">
        <v>45943.59</v>
      </c>
      <c r="AJ1539" s="197">
        <v>48240.77</v>
      </c>
      <c r="AK1539" s="197">
        <v>50652.81</v>
      </c>
    </row>
    <row r="1540" spans="2:37" x14ac:dyDescent="0.3">
      <c r="B1540" s="76"/>
      <c r="C1540" s="136"/>
      <c r="D1540" s="136"/>
      <c r="Q1540" s="166"/>
      <c r="AC1540" s="197">
        <v>1536</v>
      </c>
      <c r="AD1540" s="197">
        <v>32127.5</v>
      </c>
      <c r="AE1540" s="197">
        <v>33733.879999999997</v>
      </c>
      <c r="AF1540" s="197">
        <v>35420.57</v>
      </c>
      <c r="AG1540" s="197">
        <v>37191.599999999999</v>
      </c>
      <c r="AH1540" s="197">
        <v>39051.18</v>
      </c>
      <c r="AI1540" s="197">
        <v>41003.74</v>
      </c>
      <c r="AJ1540" s="197">
        <v>43053.93</v>
      </c>
      <c r="AK1540" s="197">
        <v>45206.63</v>
      </c>
    </row>
    <row r="1541" spans="2:37" x14ac:dyDescent="0.3">
      <c r="B1541" s="76"/>
      <c r="C1541" s="136"/>
      <c r="D1541" s="136"/>
      <c r="Q1541" s="166"/>
      <c r="AC1541" s="197">
        <v>1537</v>
      </c>
      <c r="AD1541" s="197">
        <v>31496</v>
      </c>
      <c r="AE1541" s="197">
        <v>33070.800000000003</v>
      </c>
      <c r="AF1541" s="197">
        <v>34724.339999999997</v>
      </c>
      <c r="AG1541" s="197">
        <v>36460.559999999998</v>
      </c>
      <c r="AH1541" s="197">
        <v>38283.589999999997</v>
      </c>
      <c r="AI1541" s="197">
        <v>40197.769999999997</v>
      </c>
      <c r="AJ1541" s="197">
        <v>42207.66</v>
      </c>
      <c r="AK1541" s="197">
        <v>44318.04</v>
      </c>
    </row>
    <row r="1542" spans="2:37" x14ac:dyDescent="0.3">
      <c r="B1542" s="76"/>
      <c r="C1542" s="136"/>
      <c r="D1542" s="136"/>
      <c r="Q1542" s="166"/>
      <c r="AC1542" s="197">
        <v>1538</v>
      </c>
      <c r="AD1542" s="197">
        <v>31372.5</v>
      </c>
      <c r="AE1542" s="197">
        <v>32941.129999999997</v>
      </c>
      <c r="AF1542" s="197">
        <v>34588.19</v>
      </c>
      <c r="AG1542" s="197">
        <v>36317.599999999999</v>
      </c>
      <c r="AH1542" s="197">
        <v>38133.480000000003</v>
      </c>
      <c r="AI1542" s="197">
        <v>40040.15</v>
      </c>
      <c r="AJ1542" s="197">
        <v>42042.16</v>
      </c>
      <c r="AK1542" s="197">
        <v>44144.27</v>
      </c>
    </row>
    <row r="1543" spans="2:37" x14ac:dyDescent="0.3">
      <c r="B1543" s="76"/>
      <c r="C1543" s="136"/>
      <c r="D1543" s="136"/>
      <c r="Q1543" s="166"/>
      <c r="AC1543" s="197">
        <v>1539</v>
      </c>
      <c r="AD1543" s="197">
        <v>30786.5</v>
      </c>
      <c r="AE1543" s="197">
        <v>32325.83</v>
      </c>
      <c r="AF1543" s="197">
        <v>33942.120000000003</v>
      </c>
      <c r="AG1543" s="197">
        <v>35639.230000000003</v>
      </c>
      <c r="AH1543" s="197">
        <v>37421.19</v>
      </c>
      <c r="AI1543" s="197">
        <v>39292.25</v>
      </c>
      <c r="AJ1543" s="197">
        <v>41256.86</v>
      </c>
      <c r="AK1543" s="197">
        <v>43319.7</v>
      </c>
    </row>
    <row r="1544" spans="2:37" x14ac:dyDescent="0.3">
      <c r="B1544" s="76"/>
      <c r="C1544" s="136"/>
      <c r="D1544" s="136"/>
      <c r="Q1544" s="166"/>
      <c r="AC1544" s="197">
        <v>1540</v>
      </c>
      <c r="AD1544" s="197">
        <v>30006</v>
      </c>
      <c r="AE1544" s="197">
        <v>31506.3</v>
      </c>
      <c r="AF1544" s="197">
        <v>33081.620000000003</v>
      </c>
      <c r="AG1544" s="197">
        <v>34735.699999999997</v>
      </c>
      <c r="AH1544" s="197">
        <v>36472.49</v>
      </c>
      <c r="AI1544" s="197">
        <v>38296.11</v>
      </c>
      <c r="AJ1544" s="197">
        <v>40210.92</v>
      </c>
      <c r="AK1544" s="197">
        <v>42221.47</v>
      </c>
    </row>
    <row r="1545" spans="2:37" x14ac:dyDescent="0.3">
      <c r="B1545" s="76"/>
      <c r="C1545" s="136"/>
      <c r="D1545" s="136"/>
      <c r="Q1545" s="166"/>
      <c r="AC1545" s="197">
        <v>1541</v>
      </c>
      <c r="AD1545" s="197">
        <v>29386.5</v>
      </c>
      <c r="AE1545" s="197">
        <v>30855.83</v>
      </c>
      <c r="AF1545" s="197">
        <v>32398.62</v>
      </c>
      <c r="AG1545" s="197">
        <v>34018.550000000003</v>
      </c>
      <c r="AH1545" s="197">
        <v>35719.480000000003</v>
      </c>
      <c r="AI1545" s="197">
        <v>37505.449999999997</v>
      </c>
      <c r="AJ1545" s="197">
        <v>39380.720000000001</v>
      </c>
      <c r="AK1545" s="197">
        <v>41349.760000000002</v>
      </c>
    </row>
    <row r="1546" spans="2:37" x14ac:dyDescent="0.3">
      <c r="B1546" s="76"/>
      <c r="C1546" s="136"/>
      <c r="D1546" s="136"/>
      <c r="Q1546" s="166"/>
      <c r="AC1546" s="197">
        <v>1542</v>
      </c>
      <c r="AD1546" s="197">
        <v>29781.5</v>
      </c>
      <c r="AE1546" s="197">
        <v>31270.58</v>
      </c>
      <c r="AF1546" s="197">
        <v>32834.11</v>
      </c>
      <c r="AG1546" s="197">
        <v>34475.82</v>
      </c>
      <c r="AH1546" s="197">
        <v>36199.61</v>
      </c>
      <c r="AI1546" s="197">
        <v>38009.589999999997</v>
      </c>
      <c r="AJ1546" s="197">
        <v>39910.07</v>
      </c>
      <c r="AK1546" s="197">
        <v>41905.57</v>
      </c>
    </row>
    <row r="1547" spans="2:37" x14ac:dyDescent="0.3">
      <c r="B1547" s="76"/>
      <c r="C1547" s="136"/>
      <c r="D1547" s="136"/>
      <c r="Q1547" s="166"/>
      <c r="AC1547" s="197">
        <v>1543</v>
      </c>
      <c r="AD1547" s="197">
        <v>34221.5</v>
      </c>
      <c r="AE1547" s="197">
        <v>35932.58</v>
      </c>
      <c r="AF1547" s="197">
        <v>37729.21</v>
      </c>
      <c r="AG1547" s="197">
        <v>39615.67</v>
      </c>
      <c r="AH1547" s="197">
        <v>41596.449999999997</v>
      </c>
      <c r="AI1547" s="197">
        <v>43676.27</v>
      </c>
      <c r="AJ1547" s="197">
        <v>45860.08</v>
      </c>
      <c r="AK1547" s="197">
        <v>48153.08</v>
      </c>
    </row>
    <row r="1548" spans="2:37" x14ac:dyDescent="0.3">
      <c r="B1548" s="76"/>
      <c r="C1548" s="136"/>
      <c r="D1548" s="136"/>
      <c r="Q1548" s="166"/>
      <c r="AC1548" s="197">
        <v>1544</v>
      </c>
      <c r="AD1548" s="197">
        <v>39920.5</v>
      </c>
      <c r="AE1548" s="197">
        <v>41916.53</v>
      </c>
      <c r="AF1548" s="197">
        <v>44012.36</v>
      </c>
      <c r="AG1548" s="197">
        <v>46212.98</v>
      </c>
      <c r="AH1548" s="197">
        <v>48523.63</v>
      </c>
      <c r="AI1548" s="197">
        <v>50949.81</v>
      </c>
      <c r="AJ1548" s="197">
        <v>53497.3</v>
      </c>
      <c r="AK1548" s="197">
        <v>56172.17</v>
      </c>
    </row>
    <row r="1549" spans="2:37" x14ac:dyDescent="0.3">
      <c r="B1549" s="76"/>
      <c r="C1549" s="136"/>
      <c r="D1549" s="136"/>
      <c r="Q1549" s="166"/>
      <c r="AC1549" s="197">
        <v>1545</v>
      </c>
      <c r="AD1549" s="197">
        <v>41351</v>
      </c>
      <c r="AE1549" s="197">
        <v>43418.55</v>
      </c>
      <c r="AF1549" s="197">
        <v>45589.48</v>
      </c>
      <c r="AG1549" s="197">
        <v>47868.95</v>
      </c>
      <c r="AH1549" s="197">
        <v>50262.400000000001</v>
      </c>
      <c r="AI1549" s="197">
        <v>52775.519999999997</v>
      </c>
      <c r="AJ1549" s="197">
        <v>55414.3</v>
      </c>
      <c r="AK1549" s="197">
        <v>58185.02</v>
      </c>
    </row>
    <row r="1550" spans="2:37" x14ac:dyDescent="0.3">
      <c r="B1550" s="76"/>
      <c r="C1550" s="136"/>
      <c r="D1550" s="136"/>
      <c r="Q1550" s="166"/>
      <c r="AC1550" s="197">
        <v>1546</v>
      </c>
      <c r="AD1550" s="197">
        <v>41112.5</v>
      </c>
      <c r="AE1550" s="197">
        <v>43168.13</v>
      </c>
      <c r="AF1550" s="197">
        <v>45326.54</v>
      </c>
      <c r="AG1550" s="197">
        <v>47592.87</v>
      </c>
      <c r="AH1550" s="197">
        <v>49972.51</v>
      </c>
      <c r="AI1550" s="197">
        <v>52471.14</v>
      </c>
      <c r="AJ1550" s="197">
        <v>55094.7</v>
      </c>
      <c r="AK1550" s="197">
        <v>57849.440000000002</v>
      </c>
    </row>
    <row r="1551" spans="2:37" x14ac:dyDescent="0.3">
      <c r="B1551" s="76"/>
      <c r="C1551" s="136"/>
      <c r="D1551" s="136"/>
      <c r="Q1551" s="166"/>
      <c r="AC1551" s="197">
        <v>1547</v>
      </c>
      <c r="AD1551" s="197">
        <v>39842</v>
      </c>
      <c r="AE1551" s="197">
        <v>41834.1</v>
      </c>
      <c r="AF1551" s="197">
        <v>43925.81</v>
      </c>
      <c r="AG1551" s="197">
        <v>46122.1</v>
      </c>
      <c r="AH1551" s="197">
        <v>48428.21</v>
      </c>
      <c r="AI1551" s="197">
        <v>50849.62</v>
      </c>
      <c r="AJ1551" s="197">
        <v>53392.1</v>
      </c>
      <c r="AK1551" s="197">
        <v>56061.71</v>
      </c>
    </row>
    <row r="1552" spans="2:37" x14ac:dyDescent="0.3">
      <c r="B1552" s="76"/>
      <c r="C1552" s="136"/>
      <c r="D1552" s="136"/>
      <c r="Q1552" s="166"/>
      <c r="AC1552" s="197">
        <v>1548</v>
      </c>
      <c r="AD1552" s="197">
        <v>38863</v>
      </c>
      <c r="AE1552" s="197">
        <v>40806.15</v>
      </c>
      <c r="AF1552" s="197">
        <v>42846.46</v>
      </c>
      <c r="AG1552" s="197">
        <v>44988.78</v>
      </c>
      <c r="AH1552" s="197">
        <v>47238.22</v>
      </c>
      <c r="AI1552" s="197">
        <v>49600.13</v>
      </c>
      <c r="AJ1552" s="197">
        <v>52080.14</v>
      </c>
      <c r="AK1552" s="197">
        <v>54684.15</v>
      </c>
    </row>
    <row r="1553" spans="2:37" x14ac:dyDescent="0.3">
      <c r="B1553" s="76"/>
      <c r="C1553" s="136"/>
      <c r="D1553" s="136"/>
      <c r="Q1553" s="166"/>
      <c r="AC1553" s="197">
        <v>1549</v>
      </c>
      <c r="AD1553" s="197">
        <v>38096.5</v>
      </c>
      <c r="AE1553" s="197">
        <v>40001.33</v>
      </c>
      <c r="AF1553" s="197">
        <v>42001.4</v>
      </c>
      <c r="AG1553" s="197">
        <v>44101.47</v>
      </c>
      <c r="AH1553" s="197">
        <v>46306.54</v>
      </c>
      <c r="AI1553" s="197">
        <v>48621.87</v>
      </c>
      <c r="AJ1553" s="197">
        <v>51052.959999999999</v>
      </c>
      <c r="AK1553" s="197">
        <v>53605.61</v>
      </c>
    </row>
    <row r="1554" spans="2:37" x14ac:dyDescent="0.3">
      <c r="B1554" s="76"/>
      <c r="C1554" s="136"/>
      <c r="D1554" s="136"/>
      <c r="Q1554" s="166"/>
      <c r="AC1554" s="197">
        <v>1550</v>
      </c>
      <c r="AD1554" s="197">
        <v>37078.5</v>
      </c>
      <c r="AE1554" s="197">
        <v>38932.43</v>
      </c>
      <c r="AF1554" s="197">
        <v>40879.050000000003</v>
      </c>
      <c r="AG1554" s="197">
        <v>42923</v>
      </c>
      <c r="AH1554" s="197">
        <v>45069.15</v>
      </c>
      <c r="AI1554" s="197">
        <v>47322.61</v>
      </c>
      <c r="AJ1554" s="197">
        <v>49688.74</v>
      </c>
      <c r="AK1554" s="197">
        <v>52173.18</v>
      </c>
    </row>
    <row r="1555" spans="2:37" x14ac:dyDescent="0.3">
      <c r="B1555" s="76"/>
      <c r="C1555" s="136"/>
      <c r="D1555" s="136"/>
      <c r="Q1555" s="166"/>
      <c r="AC1555" s="197">
        <v>1551</v>
      </c>
      <c r="AD1555" s="197">
        <v>36740</v>
      </c>
      <c r="AE1555" s="197">
        <v>38577</v>
      </c>
      <c r="AF1555" s="197">
        <v>40505.85</v>
      </c>
      <c r="AG1555" s="197">
        <v>42531.14</v>
      </c>
      <c r="AH1555" s="197">
        <v>44657.7</v>
      </c>
      <c r="AI1555" s="197">
        <v>46890.59</v>
      </c>
      <c r="AJ1555" s="197">
        <v>49235.12</v>
      </c>
      <c r="AK1555" s="197">
        <v>51696.88</v>
      </c>
    </row>
    <row r="1556" spans="2:37" x14ac:dyDescent="0.3">
      <c r="B1556" s="76"/>
      <c r="C1556" s="136"/>
      <c r="D1556" s="136"/>
      <c r="Q1556" s="166"/>
      <c r="AC1556" s="197">
        <v>1552</v>
      </c>
      <c r="AD1556" s="197">
        <v>36748.5</v>
      </c>
      <c r="AE1556" s="197">
        <v>38585.93</v>
      </c>
      <c r="AF1556" s="197">
        <v>40515.230000000003</v>
      </c>
      <c r="AG1556" s="197">
        <v>42540.99</v>
      </c>
      <c r="AH1556" s="197">
        <v>44668.04</v>
      </c>
      <c r="AI1556" s="197">
        <v>46901.440000000002</v>
      </c>
      <c r="AJ1556" s="197">
        <v>49246.51</v>
      </c>
      <c r="AK1556" s="197">
        <v>51708.84</v>
      </c>
    </row>
    <row r="1557" spans="2:37" x14ac:dyDescent="0.3">
      <c r="B1557" s="76"/>
      <c r="C1557" s="136"/>
      <c r="D1557" s="136"/>
      <c r="Q1557" s="166"/>
      <c r="AC1557" s="197">
        <v>1553</v>
      </c>
      <c r="AD1557" s="197">
        <v>38640.5</v>
      </c>
      <c r="AE1557" s="197">
        <v>40572.53</v>
      </c>
      <c r="AF1557" s="197">
        <v>42601.16</v>
      </c>
      <c r="AG1557" s="197">
        <v>44731.22</v>
      </c>
      <c r="AH1557" s="197">
        <v>46967.78</v>
      </c>
      <c r="AI1557" s="197">
        <v>49316.17</v>
      </c>
      <c r="AJ1557" s="197">
        <v>51781.98</v>
      </c>
      <c r="AK1557" s="197">
        <v>54371.08</v>
      </c>
    </row>
    <row r="1558" spans="2:37" x14ac:dyDescent="0.3">
      <c r="B1558" s="76"/>
      <c r="C1558" s="136"/>
      <c r="D1558" s="136"/>
      <c r="Q1558" s="166"/>
      <c r="AC1558" s="197">
        <v>1554</v>
      </c>
      <c r="AD1558" s="197">
        <v>41463.5</v>
      </c>
      <c r="AE1558" s="197">
        <v>43536.68</v>
      </c>
      <c r="AF1558" s="197">
        <v>45713.51</v>
      </c>
      <c r="AG1558" s="197">
        <v>47999.19</v>
      </c>
      <c r="AH1558" s="197">
        <v>50399.15</v>
      </c>
      <c r="AI1558" s="197">
        <v>52919.11</v>
      </c>
      <c r="AJ1558" s="197">
        <v>55565.07</v>
      </c>
      <c r="AK1558" s="197">
        <v>58343.32</v>
      </c>
    </row>
    <row r="1559" spans="2:37" x14ac:dyDescent="0.3">
      <c r="B1559" s="76"/>
      <c r="C1559" s="136"/>
      <c r="D1559" s="136"/>
      <c r="Q1559" s="166"/>
      <c r="AC1559" s="197">
        <v>1555</v>
      </c>
      <c r="AD1559" s="197">
        <v>44828</v>
      </c>
      <c r="AE1559" s="197">
        <v>47069.4</v>
      </c>
      <c r="AF1559" s="197">
        <v>49422.87</v>
      </c>
      <c r="AG1559" s="197">
        <v>51894.01</v>
      </c>
      <c r="AH1559" s="197">
        <v>54488.71</v>
      </c>
      <c r="AI1559" s="197">
        <v>57213.15</v>
      </c>
      <c r="AJ1559" s="197">
        <v>60073.81</v>
      </c>
      <c r="AK1559" s="197">
        <v>63077.5</v>
      </c>
    </row>
    <row r="1560" spans="2:37" x14ac:dyDescent="0.3">
      <c r="B1560" s="76"/>
      <c r="C1560" s="136"/>
      <c r="D1560" s="136"/>
      <c r="Q1560" s="166"/>
      <c r="AC1560" s="197">
        <v>1556</v>
      </c>
      <c r="AD1560" s="197">
        <v>43550</v>
      </c>
      <c r="AE1560" s="197">
        <v>45727.5</v>
      </c>
      <c r="AF1560" s="197">
        <v>48013.88</v>
      </c>
      <c r="AG1560" s="197">
        <v>50414.57</v>
      </c>
      <c r="AH1560" s="197">
        <v>52935.3</v>
      </c>
      <c r="AI1560" s="197">
        <v>55582.07</v>
      </c>
      <c r="AJ1560" s="197">
        <v>58361.17</v>
      </c>
      <c r="AK1560" s="197">
        <v>61279.23</v>
      </c>
    </row>
    <row r="1561" spans="2:37" x14ac:dyDescent="0.3">
      <c r="B1561" s="76"/>
      <c r="C1561" s="136"/>
      <c r="D1561" s="136"/>
      <c r="Q1561" s="166"/>
      <c r="AC1561" s="197">
        <v>1557</v>
      </c>
      <c r="AD1561" s="197">
        <v>40374</v>
      </c>
      <c r="AE1561" s="197">
        <v>42392.7</v>
      </c>
      <c r="AF1561" s="197">
        <v>44512.34</v>
      </c>
      <c r="AG1561" s="197">
        <v>46737.96</v>
      </c>
      <c r="AH1561" s="197">
        <v>49074.86</v>
      </c>
      <c r="AI1561" s="197">
        <v>51528.6</v>
      </c>
      <c r="AJ1561" s="197">
        <v>54105.03</v>
      </c>
      <c r="AK1561" s="197">
        <v>56810.28</v>
      </c>
    </row>
    <row r="1562" spans="2:37" x14ac:dyDescent="0.3">
      <c r="B1562" s="76"/>
      <c r="C1562" s="136"/>
      <c r="D1562" s="136"/>
      <c r="Q1562" s="166"/>
      <c r="AC1562" s="197">
        <v>1558</v>
      </c>
      <c r="AD1562" s="197">
        <v>36567</v>
      </c>
      <c r="AE1562" s="197">
        <v>38395.35</v>
      </c>
      <c r="AF1562" s="197">
        <v>40315.120000000003</v>
      </c>
      <c r="AG1562" s="197">
        <v>42330.879999999997</v>
      </c>
      <c r="AH1562" s="197">
        <v>44447.42</v>
      </c>
      <c r="AI1562" s="197">
        <v>46669.79</v>
      </c>
      <c r="AJ1562" s="197">
        <v>49003.28</v>
      </c>
      <c r="AK1562" s="197">
        <v>51453.440000000002</v>
      </c>
    </row>
    <row r="1563" spans="2:37" x14ac:dyDescent="0.3">
      <c r="B1563" s="76"/>
      <c r="C1563" s="136"/>
      <c r="D1563" s="136"/>
      <c r="Q1563" s="166"/>
      <c r="AC1563" s="197">
        <v>1559</v>
      </c>
      <c r="AD1563" s="197">
        <v>32811.5</v>
      </c>
      <c r="AE1563" s="197">
        <v>34452.080000000002</v>
      </c>
      <c r="AF1563" s="197">
        <v>36174.68</v>
      </c>
      <c r="AG1563" s="197">
        <v>37983.410000000003</v>
      </c>
      <c r="AH1563" s="197">
        <v>39882.58</v>
      </c>
      <c r="AI1563" s="197">
        <v>41876.71</v>
      </c>
      <c r="AJ1563" s="197">
        <v>43970.55</v>
      </c>
      <c r="AK1563" s="197">
        <v>46169.08</v>
      </c>
    </row>
    <row r="1564" spans="2:37" x14ac:dyDescent="0.3">
      <c r="B1564" s="76"/>
      <c r="C1564" s="136"/>
      <c r="D1564" s="136"/>
      <c r="Q1564" s="166"/>
      <c r="AC1564" s="197">
        <v>1560</v>
      </c>
      <c r="AD1564" s="197">
        <v>29530</v>
      </c>
      <c r="AE1564" s="197">
        <v>31006.5</v>
      </c>
      <c r="AF1564" s="197">
        <v>32556.83</v>
      </c>
      <c r="AG1564" s="197">
        <v>34184.67</v>
      </c>
      <c r="AH1564" s="197">
        <v>35893.9</v>
      </c>
      <c r="AI1564" s="197">
        <v>37688.6</v>
      </c>
      <c r="AJ1564" s="197">
        <v>39573.03</v>
      </c>
      <c r="AK1564" s="197">
        <v>41551.68</v>
      </c>
    </row>
    <row r="1565" spans="2:37" x14ac:dyDescent="0.3">
      <c r="B1565" s="76"/>
      <c r="C1565" s="136"/>
      <c r="D1565" s="136"/>
      <c r="Q1565" s="166"/>
      <c r="AC1565" s="197">
        <v>1561</v>
      </c>
      <c r="AD1565" s="197">
        <v>29100.5</v>
      </c>
      <c r="AE1565" s="197">
        <v>30555.53</v>
      </c>
      <c r="AF1565" s="197">
        <v>32083.31</v>
      </c>
      <c r="AG1565" s="197">
        <v>33687.480000000003</v>
      </c>
      <c r="AH1565" s="197">
        <v>35371.85</v>
      </c>
      <c r="AI1565" s="197">
        <v>37140.44</v>
      </c>
      <c r="AJ1565" s="197">
        <v>38997.46</v>
      </c>
      <c r="AK1565" s="197">
        <v>40947.33</v>
      </c>
    </row>
    <row r="1566" spans="2:37" x14ac:dyDescent="0.3">
      <c r="B1566" s="76"/>
      <c r="C1566" s="136"/>
      <c r="D1566" s="136"/>
      <c r="Q1566" s="166"/>
      <c r="AC1566" s="197">
        <v>1562</v>
      </c>
      <c r="AD1566" s="197">
        <v>28746</v>
      </c>
      <c r="AE1566" s="197">
        <v>30183.3</v>
      </c>
      <c r="AF1566" s="197">
        <v>31692.47</v>
      </c>
      <c r="AG1566" s="197">
        <v>33277.089999999997</v>
      </c>
      <c r="AH1566" s="197">
        <v>34940.94</v>
      </c>
      <c r="AI1566" s="197">
        <v>36687.99</v>
      </c>
      <c r="AJ1566" s="197">
        <v>38522.39</v>
      </c>
      <c r="AK1566" s="197">
        <v>40448.51</v>
      </c>
    </row>
    <row r="1567" spans="2:37" x14ac:dyDescent="0.3">
      <c r="B1567" s="76"/>
      <c r="C1567" s="136"/>
      <c r="D1567" s="136"/>
      <c r="Q1567" s="166"/>
      <c r="AC1567" s="197">
        <v>1563</v>
      </c>
      <c r="AD1567" s="197">
        <v>28250.5</v>
      </c>
      <c r="AE1567" s="197">
        <v>29663.03</v>
      </c>
      <c r="AF1567" s="197">
        <v>31146.18</v>
      </c>
      <c r="AG1567" s="197">
        <v>32703.49</v>
      </c>
      <c r="AH1567" s="197">
        <v>34338.660000000003</v>
      </c>
      <c r="AI1567" s="197">
        <v>36055.589999999997</v>
      </c>
      <c r="AJ1567" s="197">
        <v>37858.370000000003</v>
      </c>
      <c r="AK1567" s="197">
        <v>39751.29</v>
      </c>
    </row>
    <row r="1568" spans="2:37" x14ac:dyDescent="0.3">
      <c r="B1568" s="76"/>
      <c r="C1568" s="136"/>
      <c r="D1568" s="136"/>
      <c r="Q1568" s="166"/>
      <c r="AC1568" s="197">
        <v>1564</v>
      </c>
      <c r="AD1568" s="197">
        <v>27158.5</v>
      </c>
      <c r="AE1568" s="197">
        <v>28516.43</v>
      </c>
      <c r="AF1568" s="197">
        <v>29942.25</v>
      </c>
      <c r="AG1568" s="197">
        <v>31439.360000000001</v>
      </c>
      <c r="AH1568" s="197">
        <v>33011.33</v>
      </c>
      <c r="AI1568" s="197">
        <v>34661.9</v>
      </c>
      <c r="AJ1568" s="197">
        <v>36395</v>
      </c>
      <c r="AK1568" s="197">
        <v>38214.75</v>
      </c>
    </row>
    <row r="1569" spans="2:37" x14ac:dyDescent="0.3">
      <c r="B1569" s="76"/>
      <c r="C1569" s="136"/>
      <c r="D1569" s="136"/>
      <c r="Q1569" s="166"/>
      <c r="AC1569" s="197">
        <v>1565</v>
      </c>
      <c r="AD1569" s="197">
        <v>26404</v>
      </c>
      <c r="AE1569" s="197">
        <v>27724.2</v>
      </c>
      <c r="AF1569" s="197">
        <v>29110.41</v>
      </c>
      <c r="AG1569" s="197">
        <v>30565.93</v>
      </c>
      <c r="AH1569" s="197">
        <v>32094.23</v>
      </c>
      <c r="AI1569" s="197">
        <v>33698.94</v>
      </c>
      <c r="AJ1569" s="197">
        <v>35383.89</v>
      </c>
      <c r="AK1569" s="197">
        <v>37153.08</v>
      </c>
    </row>
    <row r="1570" spans="2:37" x14ac:dyDescent="0.3">
      <c r="B1570" s="76"/>
      <c r="C1570" s="136"/>
      <c r="D1570" s="136"/>
      <c r="Q1570" s="166"/>
      <c r="AC1570" s="197">
        <v>1566</v>
      </c>
      <c r="AD1570" s="197">
        <v>26619.5</v>
      </c>
      <c r="AE1570" s="197">
        <v>27950.48</v>
      </c>
      <c r="AF1570" s="197">
        <v>29348</v>
      </c>
      <c r="AG1570" s="197">
        <v>30815.4</v>
      </c>
      <c r="AH1570" s="197">
        <v>32356.17</v>
      </c>
      <c r="AI1570" s="197">
        <v>33973.980000000003</v>
      </c>
      <c r="AJ1570" s="197">
        <v>35672.68</v>
      </c>
      <c r="AK1570" s="197">
        <v>37456.31</v>
      </c>
    </row>
    <row r="1571" spans="2:37" x14ac:dyDescent="0.3">
      <c r="B1571" s="76"/>
      <c r="C1571" s="136"/>
      <c r="D1571" s="136"/>
      <c r="Q1571" s="166"/>
      <c r="AC1571" s="197">
        <v>1567</v>
      </c>
      <c r="AD1571" s="197">
        <v>27473.5</v>
      </c>
      <c r="AE1571" s="197">
        <v>28847.18</v>
      </c>
      <c r="AF1571" s="197">
        <v>30289.54</v>
      </c>
      <c r="AG1571" s="197">
        <v>31804.02</v>
      </c>
      <c r="AH1571" s="197">
        <v>33394.22</v>
      </c>
      <c r="AI1571" s="197">
        <v>35063.93</v>
      </c>
      <c r="AJ1571" s="197">
        <v>36817.129999999997</v>
      </c>
      <c r="AK1571" s="197">
        <v>38657.99</v>
      </c>
    </row>
    <row r="1572" spans="2:37" x14ac:dyDescent="0.3">
      <c r="B1572" s="76"/>
      <c r="C1572" s="136"/>
      <c r="D1572" s="136"/>
      <c r="Q1572" s="166"/>
      <c r="AC1572" s="197">
        <v>1568</v>
      </c>
      <c r="AD1572" s="197">
        <v>29441.5</v>
      </c>
      <c r="AE1572" s="197">
        <v>30913.58</v>
      </c>
      <c r="AF1572" s="197">
        <v>32459.26</v>
      </c>
      <c r="AG1572" s="197">
        <v>34082.22</v>
      </c>
      <c r="AH1572" s="197">
        <v>35786.33</v>
      </c>
      <c r="AI1572" s="197">
        <v>37575.65</v>
      </c>
      <c r="AJ1572" s="197">
        <v>39454.43</v>
      </c>
      <c r="AK1572" s="197">
        <v>41427.15</v>
      </c>
    </row>
    <row r="1573" spans="2:37" x14ac:dyDescent="0.3">
      <c r="B1573" s="76"/>
      <c r="C1573" s="136"/>
      <c r="D1573" s="136"/>
      <c r="Q1573" s="166"/>
      <c r="AC1573" s="197">
        <v>1569</v>
      </c>
      <c r="AD1573" s="197">
        <v>32590.5</v>
      </c>
      <c r="AE1573" s="197">
        <v>34220.03</v>
      </c>
      <c r="AF1573" s="197">
        <v>35931.03</v>
      </c>
      <c r="AG1573" s="197">
        <v>37727.58</v>
      </c>
      <c r="AH1573" s="197">
        <v>39613.96</v>
      </c>
      <c r="AI1573" s="197">
        <v>41594.660000000003</v>
      </c>
      <c r="AJ1573" s="197">
        <v>43674.39</v>
      </c>
      <c r="AK1573" s="197">
        <v>45858.11</v>
      </c>
    </row>
    <row r="1574" spans="2:37" x14ac:dyDescent="0.3">
      <c r="B1574" s="76"/>
      <c r="C1574" s="136"/>
      <c r="D1574" s="136"/>
      <c r="Q1574" s="166"/>
      <c r="AC1574" s="197">
        <v>1570</v>
      </c>
      <c r="AD1574" s="197">
        <v>34457.5</v>
      </c>
      <c r="AE1574" s="197">
        <v>36180.379999999997</v>
      </c>
      <c r="AF1574" s="197">
        <v>37989.4</v>
      </c>
      <c r="AG1574" s="197">
        <v>39888.870000000003</v>
      </c>
      <c r="AH1574" s="197">
        <v>41883.31</v>
      </c>
      <c r="AI1574" s="197">
        <v>43977.48</v>
      </c>
      <c r="AJ1574" s="197">
        <v>46176.35</v>
      </c>
      <c r="AK1574" s="197">
        <v>48485.17</v>
      </c>
    </row>
    <row r="1575" spans="2:37" x14ac:dyDescent="0.3">
      <c r="B1575" s="76"/>
      <c r="C1575" s="136"/>
      <c r="D1575" s="136"/>
      <c r="Q1575" s="166"/>
      <c r="AC1575" s="197">
        <v>1571</v>
      </c>
      <c r="AD1575" s="197">
        <v>34375</v>
      </c>
      <c r="AE1575" s="197">
        <v>36093.75</v>
      </c>
      <c r="AF1575" s="197">
        <v>37898.44</v>
      </c>
      <c r="AG1575" s="197">
        <v>39793.360000000001</v>
      </c>
      <c r="AH1575" s="197">
        <v>41783.03</v>
      </c>
      <c r="AI1575" s="197">
        <v>43872.18</v>
      </c>
      <c r="AJ1575" s="197">
        <v>46065.79</v>
      </c>
      <c r="AK1575" s="197">
        <v>48369.08</v>
      </c>
    </row>
    <row r="1576" spans="2:37" x14ac:dyDescent="0.3">
      <c r="B1576" s="76"/>
      <c r="C1576" s="136"/>
      <c r="D1576" s="136"/>
      <c r="Q1576" s="166"/>
      <c r="AC1576" s="197">
        <v>1572</v>
      </c>
      <c r="AD1576" s="197">
        <v>33491</v>
      </c>
      <c r="AE1576" s="197">
        <v>35165.550000000003</v>
      </c>
      <c r="AF1576" s="197">
        <v>36923.83</v>
      </c>
      <c r="AG1576" s="197">
        <v>38770.019999999997</v>
      </c>
      <c r="AH1576" s="197">
        <v>40708.519999999997</v>
      </c>
      <c r="AI1576" s="197">
        <v>42743.95</v>
      </c>
      <c r="AJ1576" s="197">
        <v>44881.15</v>
      </c>
      <c r="AK1576" s="197">
        <v>47125.21</v>
      </c>
    </row>
    <row r="1577" spans="2:37" x14ac:dyDescent="0.3">
      <c r="B1577" s="76"/>
      <c r="C1577" s="136"/>
      <c r="D1577" s="136"/>
      <c r="Q1577" s="166"/>
      <c r="AC1577" s="197">
        <v>1573</v>
      </c>
      <c r="AD1577" s="197">
        <v>32402</v>
      </c>
      <c r="AE1577" s="197">
        <v>34022.1</v>
      </c>
      <c r="AF1577" s="197">
        <v>35723.21</v>
      </c>
      <c r="AG1577" s="197">
        <v>37509.370000000003</v>
      </c>
      <c r="AH1577" s="197">
        <v>39384.839999999997</v>
      </c>
      <c r="AI1577" s="197">
        <v>41354.080000000002</v>
      </c>
      <c r="AJ1577" s="197">
        <v>43421.78</v>
      </c>
      <c r="AK1577" s="197">
        <v>45592.87</v>
      </c>
    </row>
    <row r="1578" spans="2:37" x14ac:dyDescent="0.3">
      <c r="B1578" s="76"/>
      <c r="C1578" s="136"/>
      <c r="D1578" s="136"/>
      <c r="Q1578" s="166"/>
      <c r="AC1578" s="197">
        <v>1574</v>
      </c>
      <c r="AD1578" s="197">
        <v>31140.5</v>
      </c>
      <c r="AE1578" s="197">
        <v>32697.53</v>
      </c>
      <c r="AF1578" s="197">
        <v>34332.410000000003</v>
      </c>
      <c r="AG1578" s="197">
        <v>36049.03</v>
      </c>
      <c r="AH1578" s="197">
        <v>37851.480000000003</v>
      </c>
      <c r="AI1578" s="197">
        <v>39744.050000000003</v>
      </c>
      <c r="AJ1578" s="197">
        <v>41731.25</v>
      </c>
      <c r="AK1578" s="197">
        <v>43817.81</v>
      </c>
    </row>
    <row r="1579" spans="2:37" x14ac:dyDescent="0.3">
      <c r="B1579" s="76"/>
      <c r="C1579" s="136"/>
      <c r="D1579" s="136"/>
      <c r="Q1579" s="166"/>
      <c r="AC1579" s="197">
        <v>1575</v>
      </c>
      <c r="AD1579" s="197">
        <v>30531.5</v>
      </c>
      <c r="AE1579" s="197">
        <v>32058.080000000002</v>
      </c>
      <c r="AF1579" s="197">
        <v>33660.980000000003</v>
      </c>
      <c r="AG1579" s="197">
        <v>35344.03</v>
      </c>
      <c r="AH1579" s="197">
        <v>37111.230000000003</v>
      </c>
      <c r="AI1579" s="197">
        <v>38966.79</v>
      </c>
      <c r="AJ1579" s="197">
        <v>40915.129999999997</v>
      </c>
      <c r="AK1579" s="197">
        <v>42960.89</v>
      </c>
    </row>
    <row r="1580" spans="2:37" x14ac:dyDescent="0.3">
      <c r="B1580" s="76"/>
      <c r="C1580" s="136"/>
      <c r="D1580" s="136"/>
      <c r="Q1580" s="166"/>
      <c r="AC1580" s="197">
        <v>1576</v>
      </c>
      <c r="AD1580" s="197">
        <v>30791</v>
      </c>
      <c r="AE1580" s="197">
        <v>32330.55</v>
      </c>
      <c r="AF1580" s="197">
        <v>33947.08</v>
      </c>
      <c r="AG1580" s="197">
        <v>35644.43</v>
      </c>
      <c r="AH1580" s="197">
        <v>37426.65</v>
      </c>
      <c r="AI1580" s="197">
        <v>39297.980000000003</v>
      </c>
      <c r="AJ1580" s="197">
        <v>41262.879999999997</v>
      </c>
      <c r="AK1580" s="197">
        <v>43326.02</v>
      </c>
    </row>
    <row r="1581" spans="2:37" x14ac:dyDescent="0.3">
      <c r="B1581" s="76"/>
      <c r="C1581" s="136"/>
      <c r="D1581" s="136"/>
      <c r="Q1581" s="166"/>
      <c r="AC1581" s="197">
        <v>1577</v>
      </c>
      <c r="AD1581" s="197">
        <v>32601</v>
      </c>
      <c r="AE1581" s="197">
        <v>34231.050000000003</v>
      </c>
      <c r="AF1581" s="197">
        <v>35942.6</v>
      </c>
      <c r="AG1581" s="197">
        <v>37739.730000000003</v>
      </c>
      <c r="AH1581" s="197">
        <v>39626.720000000001</v>
      </c>
      <c r="AI1581" s="197">
        <v>41608.06</v>
      </c>
      <c r="AJ1581" s="197">
        <v>43688.46</v>
      </c>
      <c r="AK1581" s="197">
        <v>45872.88</v>
      </c>
    </row>
    <row r="1582" spans="2:37" x14ac:dyDescent="0.3">
      <c r="B1582" s="76"/>
      <c r="C1582" s="136"/>
      <c r="D1582" s="136"/>
      <c r="Q1582" s="166"/>
      <c r="AC1582" s="197">
        <v>1578</v>
      </c>
      <c r="AD1582" s="197">
        <v>36126</v>
      </c>
      <c r="AE1582" s="197">
        <v>37932.300000000003</v>
      </c>
      <c r="AF1582" s="197">
        <v>39828.92</v>
      </c>
      <c r="AG1582" s="197">
        <v>41820.370000000003</v>
      </c>
      <c r="AH1582" s="197">
        <v>43911.39</v>
      </c>
      <c r="AI1582" s="197">
        <v>46106.96</v>
      </c>
      <c r="AJ1582" s="197">
        <v>48412.31</v>
      </c>
      <c r="AK1582" s="197">
        <v>50832.93</v>
      </c>
    </row>
    <row r="1583" spans="2:37" x14ac:dyDescent="0.3">
      <c r="B1583" s="76"/>
      <c r="C1583" s="136"/>
      <c r="D1583" s="136"/>
      <c r="Q1583" s="166"/>
      <c r="AC1583" s="197">
        <v>1579</v>
      </c>
      <c r="AD1583" s="197">
        <v>40076.5</v>
      </c>
      <c r="AE1583" s="197">
        <v>42080.33</v>
      </c>
      <c r="AF1583" s="197">
        <v>44184.35</v>
      </c>
      <c r="AG1583" s="197">
        <v>46393.57</v>
      </c>
      <c r="AH1583" s="197">
        <v>48713.25</v>
      </c>
      <c r="AI1583" s="197">
        <v>51148.91</v>
      </c>
      <c r="AJ1583" s="197">
        <v>53706.36</v>
      </c>
      <c r="AK1583" s="197">
        <v>56391.68</v>
      </c>
    </row>
    <row r="1584" spans="2:37" x14ac:dyDescent="0.3">
      <c r="B1584" s="76"/>
      <c r="C1584" s="136"/>
      <c r="D1584" s="136"/>
      <c r="Q1584" s="166"/>
      <c r="AC1584" s="197">
        <v>1580</v>
      </c>
      <c r="AD1584" s="197">
        <v>39106.5</v>
      </c>
      <c r="AE1584" s="197">
        <v>41061.83</v>
      </c>
      <c r="AF1584" s="197">
        <v>43114.92</v>
      </c>
      <c r="AG1584" s="197">
        <v>45270.67</v>
      </c>
      <c r="AH1584" s="197">
        <v>47534.2</v>
      </c>
      <c r="AI1584" s="197">
        <v>49910.91</v>
      </c>
      <c r="AJ1584" s="197">
        <v>52406.46</v>
      </c>
      <c r="AK1584" s="197">
        <v>55026.78</v>
      </c>
    </row>
    <row r="1585" spans="2:37" x14ac:dyDescent="0.3">
      <c r="B1585" s="76"/>
      <c r="C1585" s="136"/>
      <c r="D1585" s="136"/>
      <c r="Q1585" s="166"/>
      <c r="AC1585" s="197">
        <v>1581</v>
      </c>
      <c r="AD1585" s="197">
        <v>36286.5</v>
      </c>
      <c r="AE1585" s="197">
        <v>38100.83</v>
      </c>
      <c r="AF1585" s="197">
        <v>40005.870000000003</v>
      </c>
      <c r="AG1585" s="197">
        <v>42006.16</v>
      </c>
      <c r="AH1585" s="197">
        <v>44106.47</v>
      </c>
      <c r="AI1585" s="197">
        <v>46311.79</v>
      </c>
      <c r="AJ1585" s="197">
        <v>48627.38</v>
      </c>
      <c r="AK1585" s="197">
        <v>51058.75</v>
      </c>
    </row>
    <row r="1586" spans="2:37" x14ac:dyDescent="0.3">
      <c r="B1586" s="76"/>
      <c r="C1586" s="136"/>
      <c r="D1586" s="136"/>
      <c r="Q1586" s="166"/>
      <c r="AC1586" s="197">
        <v>1582</v>
      </c>
      <c r="AD1586" s="197">
        <v>33455.5</v>
      </c>
      <c r="AE1586" s="197">
        <v>35128.28</v>
      </c>
      <c r="AF1586" s="197">
        <v>36884.69</v>
      </c>
      <c r="AG1586" s="197">
        <v>38728.92</v>
      </c>
      <c r="AH1586" s="197">
        <v>40665.370000000003</v>
      </c>
      <c r="AI1586" s="197">
        <v>42698.64</v>
      </c>
      <c r="AJ1586" s="197">
        <v>44833.57</v>
      </c>
      <c r="AK1586" s="197">
        <v>47075.25</v>
      </c>
    </row>
    <row r="1587" spans="2:37" x14ac:dyDescent="0.3">
      <c r="B1587" s="76"/>
      <c r="C1587" s="136"/>
      <c r="D1587" s="136"/>
      <c r="Q1587" s="166"/>
      <c r="AC1587" s="197">
        <v>1583</v>
      </c>
      <c r="AD1587" s="197">
        <v>30861.5</v>
      </c>
      <c r="AE1587" s="197">
        <v>32404.58</v>
      </c>
      <c r="AF1587" s="197">
        <v>34024.81</v>
      </c>
      <c r="AG1587" s="197">
        <v>35726.050000000003</v>
      </c>
      <c r="AH1587" s="197">
        <v>37512.35</v>
      </c>
      <c r="AI1587" s="197">
        <v>39387.97</v>
      </c>
      <c r="AJ1587" s="197">
        <v>41357.370000000003</v>
      </c>
      <c r="AK1587" s="197">
        <v>43425.24</v>
      </c>
    </row>
    <row r="1588" spans="2:37" x14ac:dyDescent="0.3">
      <c r="B1588" s="76"/>
      <c r="C1588" s="136"/>
      <c r="D1588" s="136"/>
      <c r="Q1588" s="166"/>
      <c r="AC1588" s="197">
        <v>1584</v>
      </c>
      <c r="AD1588" s="197">
        <v>28291</v>
      </c>
      <c r="AE1588" s="197">
        <v>29705.55</v>
      </c>
      <c r="AF1588" s="197">
        <v>31190.83</v>
      </c>
      <c r="AG1588" s="197">
        <v>32750.37</v>
      </c>
      <c r="AH1588" s="197">
        <v>34387.89</v>
      </c>
      <c r="AI1588" s="197">
        <v>36107.279999999999</v>
      </c>
      <c r="AJ1588" s="197">
        <v>37912.639999999999</v>
      </c>
      <c r="AK1588" s="197">
        <v>39808.269999999997</v>
      </c>
    </row>
    <row r="1589" spans="2:37" x14ac:dyDescent="0.3">
      <c r="B1589" s="76"/>
      <c r="C1589" s="136"/>
      <c r="D1589" s="136"/>
      <c r="Q1589" s="166"/>
      <c r="AC1589" s="197">
        <v>1585</v>
      </c>
      <c r="AD1589" s="197">
        <v>27780.5</v>
      </c>
      <c r="AE1589" s="197">
        <v>29169.53</v>
      </c>
      <c r="AF1589" s="197">
        <v>30628.01</v>
      </c>
      <c r="AG1589" s="197">
        <v>32159.41</v>
      </c>
      <c r="AH1589" s="197">
        <v>33767.379999999997</v>
      </c>
      <c r="AI1589" s="197">
        <v>35455.75</v>
      </c>
      <c r="AJ1589" s="197">
        <v>37228.54</v>
      </c>
      <c r="AK1589" s="197">
        <v>39089.97</v>
      </c>
    </row>
    <row r="1590" spans="2:37" x14ac:dyDescent="0.3">
      <c r="B1590" s="76"/>
      <c r="C1590" s="136"/>
      <c r="D1590" s="136"/>
      <c r="Q1590" s="166"/>
      <c r="AC1590" s="197">
        <v>1586</v>
      </c>
      <c r="AD1590" s="197">
        <v>27384</v>
      </c>
      <c r="AE1590" s="197">
        <v>28753.200000000001</v>
      </c>
      <c r="AF1590" s="197">
        <v>30190.86</v>
      </c>
      <c r="AG1590" s="197">
        <v>31700.400000000001</v>
      </c>
      <c r="AH1590" s="197">
        <v>33285.42</v>
      </c>
      <c r="AI1590" s="197">
        <v>34949.69</v>
      </c>
      <c r="AJ1590" s="197">
        <v>36697.17</v>
      </c>
      <c r="AK1590" s="197">
        <v>38532.03</v>
      </c>
    </row>
    <row r="1591" spans="2:37" x14ac:dyDescent="0.3">
      <c r="B1591" s="76"/>
      <c r="C1591" s="136"/>
      <c r="D1591" s="136"/>
      <c r="Q1591" s="166"/>
      <c r="AC1591" s="197">
        <v>1587</v>
      </c>
      <c r="AD1591" s="197">
        <v>26506</v>
      </c>
      <c r="AE1591" s="197">
        <v>27831.3</v>
      </c>
      <c r="AF1591" s="197">
        <v>29222.87</v>
      </c>
      <c r="AG1591" s="197">
        <v>30684.01</v>
      </c>
      <c r="AH1591" s="197">
        <v>32218.21</v>
      </c>
      <c r="AI1591" s="197">
        <v>33829.120000000003</v>
      </c>
      <c r="AJ1591" s="197">
        <v>35520.58</v>
      </c>
      <c r="AK1591" s="197">
        <v>37296.61</v>
      </c>
    </row>
    <row r="1592" spans="2:37" x14ac:dyDescent="0.3">
      <c r="B1592" s="76"/>
      <c r="C1592" s="136"/>
      <c r="D1592" s="136"/>
      <c r="Q1592" s="166"/>
      <c r="AC1592" s="197">
        <v>1588</v>
      </c>
      <c r="AD1592" s="197">
        <v>25804.5</v>
      </c>
      <c r="AE1592" s="197">
        <v>27094.73</v>
      </c>
      <c r="AF1592" s="197">
        <v>28449.47</v>
      </c>
      <c r="AG1592" s="197">
        <v>29871.94</v>
      </c>
      <c r="AH1592" s="197">
        <v>31365.54</v>
      </c>
      <c r="AI1592" s="197">
        <v>32933.82</v>
      </c>
      <c r="AJ1592" s="197">
        <v>34580.51</v>
      </c>
      <c r="AK1592" s="197">
        <v>36309.54</v>
      </c>
    </row>
    <row r="1593" spans="2:37" x14ac:dyDescent="0.3">
      <c r="B1593" s="76"/>
      <c r="C1593" s="136"/>
      <c r="D1593" s="136"/>
      <c r="Q1593" s="166"/>
      <c r="AC1593" s="197">
        <v>1589</v>
      </c>
      <c r="AD1593" s="197">
        <v>25075</v>
      </c>
      <c r="AE1593" s="197">
        <v>26328.75</v>
      </c>
      <c r="AF1593" s="197">
        <v>27645.19</v>
      </c>
      <c r="AG1593" s="197">
        <v>29027.45</v>
      </c>
      <c r="AH1593" s="197">
        <v>30478.82</v>
      </c>
      <c r="AI1593" s="197">
        <v>32002.76</v>
      </c>
      <c r="AJ1593" s="197">
        <v>33602.9</v>
      </c>
      <c r="AK1593" s="197">
        <v>35283.050000000003</v>
      </c>
    </row>
    <row r="1594" spans="2:37" x14ac:dyDescent="0.3">
      <c r="B1594" s="76"/>
      <c r="C1594" s="136"/>
      <c r="D1594" s="136"/>
      <c r="Q1594" s="166"/>
      <c r="AC1594" s="197">
        <v>1590</v>
      </c>
      <c r="AD1594" s="197">
        <v>24522.5</v>
      </c>
      <c r="AE1594" s="197">
        <v>25748.63</v>
      </c>
      <c r="AF1594" s="197">
        <v>27036.06</v>
      </c>
      <c r="AG1594" s="197">
        <v>28387.86</v>
      </c>
      <c r="AH1594" s="197">
        <v>29807.25</v>
      </c>
      <c r="AI1594" s="197">
        <v>31297.61</v>
      </c>
      <c r="AJ1594" s="197">
        <v>32862.49</v>
      </c>
      <c r="AK1594" s="197">
        <v>34505.61</v>
      </c>
    </row>
    <row r="1595" spans="2:37" x14ac:dyDescent="0.3">
      <c r="B1595" s="76"/>
      <c r="C1595" s="136"/>
      <c r="D1595" s="136"/>
      <c r="Q1595" s="166"/>
      <c r="AC1595" s="197">
        <v>1591</v>
      </c>
      <c r="AD1595" s="197">
        <v>25645</v>
      </c>
      <c r="AE1595" s="197">
        <v>26927.25</v>
      </c>
      <c r="AF1595" s="197">
        <v>28273.61</v>
      </c>
      <c r="AG1595" s="197">
        <v>29687.29</v>
      </c>
      <c r="AH1595" s="197">
        <v>31171.65</v>
      </c>
      <c r="AI1595" s="197">
        <v>32730.23</v>
      </c>
      <c r="AJ1595" s="197">
        <v>34366.74</v>
      </c>
      <c r="AK1595" s="197">
        <v>36085.08</v>
      </c>
    </row>
    <row r="1596" spans="2:37" x14ac:dyDescent="0.3">
      <c r="B1596" s="76"/>
      <c r="C1596" s="136"/>
      <c r="D1596" s="136"/>
      <c r="Q1596" s="166"/>
      <c r="AC1596" s="197">
        <v>1592</v>
      </c>
      <c r="AD1596" s="197">
        <v>26408</v>
      </c>
      <c r="AE1596" s="197">
        <v>27728.400000000001</v>
      </c>
      <c r="AF1596" s="197">
        <v>29114.82</v>
      </c>
      <c r="AG1596" s="197">
        <v>30570.560000000001</v>
      </c>
      <c r="AH1596" s="197">
        <v>32099.09</v>
      </c>
      <c r="AI1596" s="197">
        <v>33704.04</v>
      </c>
      <c r="AJ1596" s="197">
        <v>35389.24</v>
      </c>
      <c r="AK1596" s="197">
        <v>37158.699999999997</v>
      </c>
    </row>
    <row r="1597" spans="2:37" x14ac:dyDescent="0.3">
      <c r="B1597" s="76"/>
      <c r="C1597" s="136"/>
      <c r="D1597" s="136"/>
      <c r="Q1597" s="166"/>
      <c r="AC1597" s="197">
        <v>1593</v>
      </c>
      <c r="AD1597" s="197">
        <v>29022.5</v>
      </c>
      <c r="AE1597" s="197">
        <v>30473.63</v>
      </c>
      <c r="AF1597" s="197">
        <v>31997.31</v>
      </c>
      <c r="AG1597" s="197">
        <v>33597.18</v>
      </c>
      <c r="AH1597" s="197">
        <v>35277.040000000001</v>
      </c>
      <c r="AI1597" s="197">
        <v>37040.89</v>
      </c>
      <c r="AJ1597" s="197">
        <v>38892.93</v>
      </c>
      <c r="AK1597" s="197">
        <v>40837.58</v>
      </c>
    </row>
    <row r="1598" spans="2:37" x14ac:dyDescent="0.3">
      <c r="B1598" s="76"/>
      <c r="C1598" s="136"/>
      <c r="D1598" s="136"/>
      <c r="Q1598" s="166"/>
      <c r="AC1598" s="197">
        <v>1594</v>
      </c>
      <c r="AD1598" s="197">
        <v>32289</v>
      </c>
      <c r="AE1598" s="197">
        <v>33903.449999999997</v>
      </c>
      <c r="AF1598" s="197">
        <v>35598.620000000003</v>
      </c>
      <c r="AG1598" s="197">
        <v>37378.550000000003</v>
      </c>
      <c r="AH1598" s="197">
        <v>39247.480000000003</v>
      </c>
      <c r="AI1598" s="197">
        <v>41209.85</v>
      </c>
      <c r="AJ1598" s="197">
        <v>43270.34</v>
      </c>
      <c r="AK1598" s="197">
        <v>45433.86</v>
      </c>
    </row>
    <row r="1599" spans="2:37" x14ac:dyDescent="0.3">
      <c r="B1599" s="76"/>
      <c r="C1599" s="136"/>
      <c r="D1599" s="136"/>
      <c r="Q1599" s="166"/>
      <c r="AC1599" s="197">
        <v>1595</v>
      </c>
      <c r="AD1599" s="197">
        <v>34093</v>
      </c>
      <c r="AE1599" s="197">
        <v>35797.65</v>
      </c>
      <c r="AF1599" s="197">
        <v>37587.53</v>
      </c>
      <c r="AG1599" s="197">
        <v>39466.910000000003</v>
      </c>
      <c r="AH1599" s="197">
        <v>41440.26</v>
      </c>
      <c r="AI1599" s="197">
        <v>43512.27</v>
      </c>
      <c r="AJ1599" s="197">
        <v>45687.88</v>
      </c>
      <c r="AK1599" s="197">
        <v>47972.27</v>
      </c>
    </row>
    <row r="1600" spans="2:37" x14ac:dyDescent="0.3">
      <c r="B1600" s="76"/>
      <c r="C1600" s="136"/>
      <c r="D1600" s="136"/>
      <c r="Q1600" s="166"/>
      <c r="AC1600" s="197">
        <v>1596</v>
      </c>
      <c r="AD1600" s="197">
        <v>35250.5</v>
      </c>
      <c r="AE1600" s="197">
        <v>37013.03</v>
      </c>
      <c r="AF1600" s="197">
        <v>38863.68</v>
      </c>
      <c r="AG1600" s="197">
        <v>40806.86</v>
      </c>
      <c r="AH1600" s="197">
        <v>42847.199999999997</v>
      </c>
      <c r="AI1600" s="197">
        <v>44989.56</v>
      </c>
      <c r="AJ1600" s="197">
        <v>47239.040000000001</v>
      </c>
      <c r="AK1600" s="197">
        <v>49600.99</v>
      </c>
    </row>
    <row r="1601" spans="2:37" x14ac:dyDescent="0.3">
      <c r="B1601" s="76"/>
      <c r="C1601" s="136"/>
      <c r="D1601" s="136"/>
      <c r="Q1601" s="166"/>
      <c r="AC1601" s="197">
        <v>1597</v>
      </c>
      <c r="AD1601" s="197">
        <v>36227</v>
      </c>
      <c r="AE1601" s="197">
        <v>38038.35</v>
      </c>
      <c r="AF1601" s="197">
        <v>39940.269999999997</v>
      </c>
      <c r="AG1601" s="197">
        <v>41937.279999999999</v>
      </c>
      <c r="AH1601" s="197">
        <v>44034.14</v>
      </c>
      <c r="AI1601" s="197">
        <v>46235.85</v>
      </c>
      <c r="AJ1601" s="197">
        <v>48547.64</v>
      </c>
      <c r="AK1601" s="197">
        <v>50975.02</v>
      </c>
    </row>
    <row r="1602" spans="2:37" x14ac:dyDescent="0.3">
      <c r="B1602" s="76"/>
      <c r="C1602" s="136"/>
      <c r="D1602" s="136"/>
      <c r="Q1602" s="166"/>
      <c r="AC1602" s="197">
        <v>1598</v>
      </c>
      <c r="AD1602" s="197">
        <v>35965.5</v>
      </c>
      <c r="AE1602" s="197">
        <v>37763.78</v>
      </c>
      <c r="AF1602" s="197">
        <v>39651.97</v>
      </c>
      <c r="AG1602" s="197">
        <v>41634.57</v>
      </c>
      <c r="AH1602" s="197">
        <v>43716.3</v>
      </c>
      <c r="AI1602" s="197">
        <v>45902.12</v>
      </c>
      <c r="AJ1602" s="197">
        <v>48197.23</v>
      </c>
      <c r="AK1602" s="197">
        <v>50607.09</v>
      </c>
    </row>
    <row r="1603" spans="2:37" x14ac:dyDescent="0.3">
      <c r="B1603" s="76"/>
      <c r="C1603" s="136"/>
      <c r="D1603" s="136"/>
      <c r="Q1603" s="166"/>
      <c r="AC1603" s="197">
        <v>1599</v>
      </c>
      <c r="AD1603" s="197">
        <v>35225.5</v>
      </c>
      <c r="AE1603" s="197">
        <v>36986.78</v>
      </c>
      <c r="AF1603" s="197">
        <v>38836.120000000003</v>
      </c>
      <c r="AG1603" s="197">
        <v>40777.93</v>
      </c>
      <c r="AH1603" s="197">
        <v>42816.83</v>
      </c>
      <c r="AI1603" s="197">
        <v>44957.67</v>
      </c>
      <c r="AJ1603" s="197">
        <v>47205.55</v>
      </c>
      <c r="AK1603" s="197">
        <v>49565.83</v>
      </c>
    </row>
    <row r="1604" spans="2:37" x14ac:dyDescent="0.3">
      <c r="B1604" s="76"/>
      <c r="C1604" s="136"/>
      <c r="D1604" s="136"/>
      <c r="Q1604" s="166"/>
      <c r="AC1604" s="197">
        <v>1600</v>
      </c>
      <c r="AD1604" s="197">
        <v>35303.5</v>
      </c>
      <c r="AE1604" s="197">
        <v>37068.68</v>
      </c>
      <c r="AF1604" s="197">
        <v>38922.11</v>
      </c>
      <c r="AG1604" s="197">
        <v>40868.22</v>
      </c>
      <c r="AH1604" s="197">
        <v>42911.63</v>
      </c>
      <c r="AI1604" s="197">
        <v>45057.21</v>
      </c>
      <c r="AJ1604" s="197">
        <v>47310.07</v>
      </c>
      <c r="AK1604" s="197">
        <v>49675.57</v>
      </c>
    </row>
    <row r="1605" spans="2:37" x14ac:dyDescent="0.3">
      <c r="B1605" s="76"/>
      <c r="C1605" s="136"/>
      <c r="D1605" s="136"/>
      <c r="Q1605" s="166"/>
      <c r="AC1605" s="197">
        <v>1601</v>
      </c>
      <c r="AD1605" s="197">
        <v>36523.5</v>
      </c>
      <c r="AE1605" s="197">
        <v>38349.68</v>
      </c>
      <c r="AF1605" s="197">
        <v>40267.160000000003</v>
      </c>
      <c r="AG1605" s="197">
        <v>42280.52</v>
      </c>
      <c r="AH1605" s="197">
        <v>44394.55</v>
      </c>
      <c r="AI1605" s="197">
        <v>46614.28</v>
      </c>
      <c r="AJ1605" s="197">
        <v>48944.99</v>
      </c>
      <c r="AK1605" s="197">
        <v>51392.24</v>
      </c>
    </row>
    <row r="1606" spans="2:37" x14ac:dyDescent="0.3">
      <c r="B1606" s="76"/>
      <c r="C1606" s="136"/>
      <c r="D1606" s="136"/>
      <c r="Q1606" s="166"/>
      <c r="AC1606" s="197">
        <v>1602</v>
      </c>
      <c r="AD1606" s="197">
        <v>39159</v>
      </c>
      <c r="AE1606" s="197">
        <v>41116.949999999997</v>
      </c>
      <c r="AF1606" s="197">
        <v>43172.800000000003</v>
      </c>
      <c r="AG1606" s="197">
        <v>45331.44</v>
      </c>
      <c r="AH1606" s="197">
        <v>47598.01</v>
      </c>
      <c r="AI1606" s="197">
        <v>49977.91</v>
      </c>
      <c r="AJ1606" s="197">
        <v>52476.81</v>
      </c>
      <c r="AK1606" s="197">
        <v>55100.65</v>
      </c>
    </row>
    <row r="1607" spans="2:37" x14ac:dyDescent="0.3">
      <c r="B1607" s="76"/>
      <c r="C1607" s="136"/>
      <c r="D1607" s="136"/>
      <c r="Q1607" s="166"/>
      <c r="AC1607" s="197">
        <v>1603</v>
      </c>
      <c r="AD1607" s="197">
        <v>42476</v>
      </c>
      <c r="AE1607" s="197">
        <v>44599.8</v>
      </c>
      <c r="AF1607" s="197">
        <v>46829.79</v>
      </c>
      <c r="AG1607" s="197">
        <v>49171.28</v>
      </c>
      <c r="AH1607" s="197">
        <v>51629.84</v>
      </c>
      <c r="AI1607" s="197">
        <v>54211.33</v>
      </c>
      <c r="AJ1607" s="197">
        <v>56921.9</v>
      </c>
      <c r="AK1607" s="197">
        <v>59768</v>
      </c>
    </row>
    <row r="1608" spans="2:37" x14ac:dyDescent="0.3">
      <c r="B1608" s="76"/>
      <c r="C1608" s="136"/>
      <c r="D1608" s="136"/>
      <c r="Q1608" s="166"/>
      <c r="AC1608" s="197">
        <v>1604</v>
      </c>
      <c r="AD1608" s="197">
        <v>42169</v>
      </c>
      <c r="AE1608" s="197">
        <v>44277.45</v>
      </c>
      <c r="AF1608" s="197">
        <v>46491.32</v>
      </c>
      <c r="AG1608" s="197">
        <v>48815.89</v>
      </c>
      <c r="AH1608" s="197">
        <v>51256.68</v>
      </c>
      <c r="AI1608" s="197">
        <v>53819.51</v>
      </c>
      <c r="AJ1608" s="197">
        <v>56510.49</v>
      </c>
      <c r="AK1608" s="197">
        <v>59336.01</v>
      </c>
    </row>
    <row r="1609" spans="2:37" x14ac:dyDescent="0.3">
      <c r="B1609" s="76"/>
      <c r="C1609" s="136"/>
      <c r="D1609" s="136"/>
      <c r="Q1609" s="166"/>
      <c r="AC1609" s="197">
        <v>1605</v>
      </c>
      <c r="AD1609" s="197">
        <v>40000</v>
      </c>
      <c r="AE1609" s="197">
        <v>42000</v>
      </c>
      <c r="AF1609" s="197">
        <v>44100</v>
      </c>
      <c r="AG1609" s="197">
        <v>46305</v>
      </c>
      <c r="AH1609" s="197">
        <v>48620.25</v>
      </c>
      <c r="AI1609" s="197">
        <v>51051.26</v>
      </c>
      <c r="AJ1609" s="197">
        <v>53603.82</v>
      </c>
      <c r="AK1609" s="197">
        <v>56284.01</v>
      </c>
    </row>
    <row r="1610" spans="2:37" x14ac:dyDescent="0.3">
      <c r="B1610" s="76"/>
      <c r="C1610" s="136"/>
      <c r="D1610" s="136"/>
      <c r="Q1610" s="166"/>
      <c r="AC1610" s="197">
        <v>1606</v>
      </c>
      <c r="AD1610" s="197">
        <v>37146.5</v>
      </c>
      <c r="AE1610" s="197">
        <v>39003.83</v>
      </c>
      <c r="AF1610" s="197">
        <v>40954.019999999997</v>
      </c>
      <c r="AG1610" s="197">
        <v>43001.72</v>
      </c>
      <c r="AH1610" s="197">
        <v>45151.81</v>
      </c>
      <c r="AI1610" s="197">
        <v>47409.4</v>
      </c>
      <c r="AJ1610" s="197">
        <v>49779.87</v>
      </c>
      <c r="AK1610" s="197">
        <v>52268.86</v>
      </c>
    </row>
    <row r="1611" spans="2:37" x14ac:dyDescent="0.3">
      <c r="B1611" s="76"/>
      <c r="C1611" s="136"/>
      <c r="D1611" s="136"/>
      <c r="Q1611" s="166"/>
      <c r="AC1611" s="197">
        <v>1607</v>
      </c>
      <c r="AD1611" s="197">
        <v>33551.5</v>
      </c>
      <c r="AE1611" s="197">
        <v>35229.08</v>
      </c>
      <c r="AF1611" s="197">
        <v>36990.53</v>
      </c>
      <c r="AG1611" s="197">
        <v>38840.06</v>
      </c>
      <c r="AH1611" s="197">
        <v>40782.06</v>
      </c>
      <c r="AI1611" s="197">
        <v>42821.16</v>
      </c>
      <c r="AJ1611" s="197">
        <v>44962.22</v>
      </c>
      <c r="AK1611" s="197">
        <v>47210.33</v>
      </c>
    </row>
    <row r="1612" spans="2:37" x14ac:dyDescent="0.3">
      <c r="B1612" s="76"/>
      <c r="C1612" s="136"/>
      <c r="D1612" s="136"/>
      <c r="Q1612" s="166"/>
      <c r="AC1612" s="197">
        <v>1608</v>
      </c>
      <c r="AD1612" s="197">
        <v>30454.5</v>
      </c>
      <c r="AE1612" s="197">
        <v>31977.23</v>
      </c>
      <c r="AF1612" s="197">
        <v>33576.089999999997</v>
      </c>
      <c r="AG1612" s="197">
        <v>35254.89</v>
      </c>
      <c r="AH1612" s="197">
        <v>37017.629999999997</v>
      </c>
      <c r="AI1612" s="197">
        <v>38868.51</v>
      </c>
      <c r="AJ1612" s="197">
        <v>40811.94</v>
      </c>
      <c r="AK1612" s="197">
        <v>42852.54</v>
      </c>
    </row>
    <row r="1613" spans="2:37" x14ac:dyDescent="0.3">
      <c r="B1613" s="76"/>
      <c r="C1613" s="136"/>
      <c r="D1613" s="136"/>
      <c r="Q1613" s="166"/>
      <c r="AC1613" s="197">
        <v>1609</v>
      </c>
      <c r="AD1613" s="197">
        <v>30318</v>
      </c>
      <c r="AE1613" s="197">
        <v>31833.9</v>
      </c>
      <c r="AF1613" s="197">
        <v>33425.599999999999</v>
      </c>
      <c r="AG1613" s="197">
        <v>35096.879999999997</v>
      </c>
      <c r="AH1613" s="197">
        <v>36851.72</v>
      </c>
      <c r="AI1613" s="197">
        <v>38694.31</v>
      </c>
      <c r="AJ1613" s="197">
        <v>40629.03</v>
      </c>
      <c r="AK1613" s="197">
        <v>42660.480000000003</v>
      </c>
    </row>
    <row r="1614" spans="2:37" x14ac:dyDescent="0.3">
      <c r="B1614" s="76"/>
      <c r="C1614" s="136"/>
      <c r="D1614" s="136"/>
      <c r="Q1614" s="166"/>
      <c r="AC1614" s="197">
        <v>1610</v>
      </c>
      <c r="AD1614" s="197">
        <v>30405.5</v>
      </c>
      <c r="AE1614" s="197">
        <v>31925.78</v>
      </c>
      <c r="AF1614" s="197">
        <v>33522.07</v>
      </c>
      <c r="AG1614" s="197">
        <v>35198.17</v>
      </c>
      <c r="AH1614" s="197">
        <v>36958.080000000002</v>
      </c>
      <c r="AI1614" s="197">
        <v>38805.980000000003</v>
      </c>
      <c r="AJ1614" s="197">
        <v>40746.28</v>
      </c>
      <c r="AK1614" s="197">
        <v>42783.59</v>
      </c>
    </row>
    <row r="1615" spans="2:37" x14ac:dyDescent="0.3">
      <c r="B1615" s="76"/>
      <c r="C1615" s="136"/>
      <c r="D1615" s="136"/>
      <c r="Q1615" s="166"/>
      <c r="AC1615" s="197">
        <v>1611</v>
      </c>
      <c r="AD1615" s="197">
        <v>29456</v>
      </c>
      <c r="AE1615" s="197">
        <v>30928.799999999999</v>
      </c>
      <c r="AF1615" s="197">
        <v>32475.24</v>
      </c>
      <c r="AG1615" s="197">
        <v>34099</v>
      </c>
      <c r="AH1615" s="197">
        <v>35803.949999999997</v>
      </c>
      <c r="AI1615" s="197">
        <v>37594.15</v>
      </c>
      <c r="AJ1615" s="197">
        <v>39473.86</v>
      </c>
      <c r="AK1615" s="197">
        <v>41447.550000000003</v>
      </c>
    </row>
    <row r="1616" spans="2:37" x14ac:dyDescent="0.3">
      <c r="B1616" s="76"/>
      <c r="C1616" s="136"/>
      <c r="D1616" s="136"/>
      <c r="Q1616" s="166"/>
      <c r="AC1616" s="197">
        <v>1612</v>
      </c>
      <c r="AD1616" s="197">
        <v>29188</v>
      </c>
      <c r="AE1616" s="197">
        <v>30647.4</v>
      </c>
      <c r="AF1616" s="197">
        <v>32179.77</v>
      </c>
      <c r="AG1616" s="197">
        <v>33788.76</v>
      </c>
      <c r="AH1616" s="197">
        <v>35478.199999999997</v>
      </c>
      <c r="AI1616" s="197">
        <v>37252.11</v>
      </c>
      <c r="AJ1616" s="197">
        <v>39114.720000000001</v>
      </c>
      <c r="AK1616" s="197">
        <v>41070.46</v>
      </c>
    </row>
    <row r="1617" spans="2:37" x14ac:dyDescent="0.3">
      <c r="B1617" s="76"/>
      <c r="C1617" s="136"/>
      <c r="D1617" s="136"/>
      <c r="Q1617" s="166"/>
      <c r="AC1617" s="197">
        <v>1613</v>
      </c>
      <c r="AD1617" s="197">
        <v>28563.5</v>
      </c>
      <c r="AE1617" s="197">
        <v>29991.68</v>
      </c>
      <c r="AF1617" s="197">
        <v>31491.26</v>
      </c>
      <c r="AG1617" s="197">
        <v>33065.82</v>
      </c>
      <c r="AH1617" s="197">
        <v>34719.11</v>
      </c>
      <c r="AI1617" s="197">
        <v>36455.07</v>
      </c>
      <c r="AJ1617" s="197">
        <v>38277.82</v>
      </c>
      <c r="AK1617" s="197">
        <v>40191.71</v>
      </c>
    </row>
    <row r="1618" spans="2:37" x14ac:dyDescent="0.3">
      <c r="B1618" s="76"/>
      <c r="C1618" s="136"/>
      <c r="D1618" s="136"/>
      <c r="Q1618" s="166"/>
      <c r="AC1618" s="197">
        <v>1614</v>
      </c>
      <c r="AD1618" s="197">
        <v>29793</v>
      </c>
      <c r="AE1618" s="197">
        <v>31282.65</v>
      </c>
      <c r="AF1618" s="197">
        <v>32846.78</v>
      </c>
      <c r="AG1618" s="197">
        <v>34489.120000000003</v>
      </c>
      <c r="AH1618" s="197">
        <v>36213.58</v>
      </c>
      <c r="AI1618" s="197">
        <v>38024.26</v>
      </c>
      <c r="AJ1618" s="197">
        <v>39925.47</v>
      </c>
      <c r="AK1618" s="197">
        <v>41921.74</v>
      </c>
    </row>
    <row r="1619" spans="2:37" x14ac:dyDescent="0.3">
      <c r="B1619" s="76"/>
      <c r="C1619" s="136"/>
      <c r="D1619" s="136"/>
      <c r="Q1619" s="166"/>
      <c r="AC1619" s="197">
        <v>1615</v>
      </c>
      <c r="AD1619" s="197">
        <v>33792</v>
      </c>
      <c r="AE1619" s="197">
        <v>35481.599999999999</v>
      </c>
      <c r="AF1619" s="197">
        <v>37255.68</v>
      </c>
      <c r="AG1619" s="197">
        <v>39118.46</v>
      </c>
      <c r="AH1619" s="197">
        <v>41074.379999999997</v>
      </c>
      <c r="AI1619" s="197">
        <v>43128.1</v>
      </c>
      <c r="AJ1619" s="197">
        <v>45284.51</v>
      </c>
      <c r="AK1619" s="197">
        <v>47548.74</v>
      </c>
    </row>
    <row r="1620" spans="2:37" x14ac:dyDescent="0.3">
      <c r="B1620" s="76"/>
      <c r="C1620" s="136"/>
      <c r="D1620" s="136"/>
      <c r="Q1620" s="166"/>
      <c r="AC1620" s="197">
        <v>1616</v>
      </c>
      <c r="AD1620" s="197">
        <v>38995</v>
      </c>
      <c r="AE1620" s="197">
        <v>40944.75</v>
      </c>
      <c r="AF1620" s="197">
        <v>42991.99</v>
      </c>
      <c r="AG1620" s="197">
        <v>45141.59</v>
      </c>
      <c r="AH1620" s="197">
        <v>47398.67</v>
      </c>
      <c r="AI1620" s="197">
        <v>49768.6</v>
      </c>
      <c r="AJ1620" s="197">
        <v>52257.03</v>
      </c>
      <c r="AK1620" s="197">
        <v>54869.88</v>
      </c>
    </row>
    <row r="1621" spans="2:37" x14ac:dyDescent="0.3">
      <c r="B1621" s="76"/>
      <c r="C1621" s="136"/>
      <c r="D1621" s="136"/>
      <c r="Q1621" s="166"/>
      <c r="AC1621" s="197">
        <v>1617</v>
      </c>
      <c r="AD1621" s="197">
        <v>40877</v>
      </c>
      <c r="AE1621" s="197">
        <v>42920.85</v>
      </c>
      <c r="AF1621" s="197">
        <v>45066.89</v>
      </c>
      <c r="AG1621" s="197">
        <v>47320.23</v>
      </c>
      <c r="AH1621" s="197">
        <v>49686.239999999998</v>
      </c>
      <c r="AI1621" s="197">
        <v>52170.55</v>
      </c>
      <c r="AJ1621" s="197">
        <v>54779.08</v>
      </c>
      <c r="AK1621" s="197">
        <v>57518.03</v>
      </c>
    </row>
    <row r="1622" spans="2:37" x14ac:dyDescent="0.3">
      <c r="B1622" s="76"/>
      <c r="C1622" s="136"/>
      <c r="D1622" s="136"/>
      <c r="Q1622" s="166"/>
      <c r="AC1622" s="197">
        <v>1618</v>
      </c>
      <c r="AD1622" s="197">
        <v>42066</v>
      </c>
      <c r="AE1622" s="197">
        <v>44169.3</v>
      </c>
      <c r="AF1622" s="197">
        <v>46377.77</v>
      </c>
      <c r="AG1622" s="197">
        <v>48696.66</v>
      </c>
      <c r="AH1622" s="197">
        <v>51131.49</v>
      </c>
      <c r="AI1622" s="197">
        <v>53688.06</v>
      </c>
      <c r="AJ1622" s="197">
        <v>56372.46</v>
      </c>
      <c r="AK1622" s="197">
        <v>59191.08</v>
      </c>
    </row>
    <row r="1623" spans="2:37" x14ac:dyDescent="0.3">
      <c r="B1623" s="76"/>
      <c r="C1623" s="136"/>
      <c r="D1623" s="136"/>
      <c r="Q1623" s="166"/>
      <c r="AC1623" s="197">
        <v>1619</v>
      </c>
      <c r="AD1623" s="197">
        <v>42557</v>
      </c>
      <c r="AE1623" s="197">
        <v>44684.85</v>
      </c>
      <c r="AF1623" s="197">
        <v>46919.09</v>
      </c>
      <c r="AG1623" s="197">
        <v>49265.04</v>
      </c>
      <c r="AH1623" s="197">
        <v>51728.29</v>
      </c>
      <c r="AI1623" s="197">
        <v>54314.7</v>
      </c>
      <c r="AJ1623" s="197">
        <v>57030.44</v>
      </c>
      <c r="AK1623" s="197">
        <v>59881.96</v>
      </c>
    </row>
    <row r="1624" spans="2:37" x14ac:dyDescent="0.3">
      <c r="B1624" s="76"/>
      <c r="C1624" s="136"/>
      <c r="D1624" s="136"/>
      <c r="Q1624" s="166"/>
      <c r="AC1624" s="197">
        <v>1620</v>
      </c>
      <c r="AD1624" s="197">
        <v>43374</v>
      </c>
      <c r="AE1624" s="197">
        <v>45542.7</v>
      </c>
      <c r="AF1624" s="197">
        <v>47819.839999999997</v>
      </c>
      <c r="AG1624" s="197">
        <v>50210.83</v>
      </c>
      <c r="AH1624" s="197">
        <v>52721.37</v>
      </c>
      <c r="AI1624" s="197">
        <v>55357.440000000002</v>
      </c>
      <c r="AJ1624" s="197">
        <v>58125.31</v>
      </c>
      <c r="AK1624" s="197">
        <v>61031.58</v>
      </c>
    </row>
    <row r="1625" spans="2:37" x14ac:dyDescent="0.3">
      <c r="B1625" s="76"/>
      <c r="C1625" s="136"/>
      <c r="D1625" s="136"/>
      <c r="Q1625" s="166"/>
      <c r="AC1625" s="197">
        <v>1621</v>
      </c>
      <c r="AD1625" s="197">
        <v>43974</v>
      </c>
      <c r="AE1625" s="197">
        <v>46172.7</v>
      </c>
      <c r="AF1625" s="197">
        <v>48481.34</v>
      </c>
      <c r="AG1625" s="197">
        <v>50905.41</v>
      </c>
      <c r="AH1625" s="197">
        <v>53450.68</v>
      </c>
      <c r="AI1625" s="197">
        <v>56123.21</v>
      </c>
      <c r="AJ1625" s="197">
        <v>58929.37</v>
      </c>
      <c r="AK1625" s="197">
        <v>61875.839999999997</v>
      </c>
    </row>
    <row r="1626" spans="2:37" x14ac:dyDescent="0.3">
      <c r="B1626" s="76"/>
      <c r="C1626" s="136"/>
      <c r="D1626" s="136"/>
      <c r="Q1626" s="166"/>
      <c r="AC1626" s="197">
        <v>1622</v>
      </c>
      <c r="AD1626" s="197">
        <v>43360</v>
      </c>
      <c r="AE1626" s="197">
        <v>45528</v>
      </c>
      <c r="AF1626" s="197">
        <v>47804.4</v>
      </c>
      <c r="AG1626" s="197">
        <v>50194.62</v>
      </c>
      <c r="AH1626" s="197">
        <v>52704.35</v>
      </c>
      <c r="AI1626" s="197">
        <v>55339.57</v>
      </c>
      <c r="AJ1626" s="197">
        <v>58106.55</v>
      </c>
      <c r="AK1626" s="197">
        <v>61011.88</v>
      </c>
    </row>
    <row r="1627" spans="2:37" x14ac:dyDescent="0.3">
      <c r="B1627" s="76"/>
      <c r="C1627" s="136"/>
      <c r="D1627" s="136"/>
      <c r="Q1627" s="166"/>
      <c r="AC1627" s="197">
        <v>1623</v>
      </c>
      <c r="AD1627" s="197">
        <v>42976.5</v>
      </c>
      <c r="AE1627" s="197">
        <v>45125.33</v>
      </c>
      <c r="AF1627" s="197">
        <v>47381.599999999999</v>
      </c>
      <c r="AG1627" s="197">
        <v>49750.68</v>
      </c>
      <c r="AH1627" s="197">
        <v>52238.21</v>
      </c>
      <c r="AI1627" s="197">
        <v>54850.12</v>
      </c>
      <c r="AJ1627" s="197">
        <v>57592.63</v>
      </c>
      <c r="AK1627" s="197">
        <v>60472.26</v>
      </c>
    </row>
    <row r="1628" spans="2:37" x14ac:dyDescent="0.3">
      <c r="B1628" s="76"/>
      <c r="C1628" s="136"/>
      <c r="D1628" s="136"/>
      <c r="Q1628" s="166"/>
      <c r="AC1628" s="197">
        <v>1624</v>
      </c>
      <c r="AD1628" s="197">
        <v>42728</v>
      </c>
      <c r="AE1628" s="197">
        <v>44864.4</v>
      </c>
      <c r="AF1628" s="197">
        <v>47107.62</v>
      </c>
      <c r="AG1628" s="197">
        <v>49463</v>
      </c>
      <c r="AH1628" s="197">
        <v>51936.15</v>
      </c>
      <c r="AI1628" s="197">
        <v>54532.959999999999</v>
      </c>
      <c r="AJ1628" s="197">
        <v>57259.61</v>
      </c>
      <c r="AK1628" s="197">
        <v>60122.59</v>
      </c>
    </row>
    <row r="1629" spans="2:37" x14ac:dyDescent="0.3">
      <c r="B1629" s="76"/>
      <c r="C1629" s="136"/>
      <c r="D1629" s="136"/>
      <c r="Q1629" s="166"/>
      <c r="AC1629" s="197">
        <v>1625</v>
      </c>
      <c r="AD1629" s="197">
        <v>44222</v>
      </c>
      <c r="AE1629" s="197">
        <v>46433.1</v>
      </c>
      <c r="AF1629" s="197">
        <v>48754.76</v>
      </c>
      <c r="AG1629" s="197">
        <v>51192.5</v>
      </c>
      <c r="AH1629" s="197">
        <v>53752.13</v>
      </c>
      <c r="AI1629" s="197">
        <v>56439.74</v>
      </c>
      <c r="AJ1629" s="197">
        <v>59261.73</v>
      </c>
      <c r="AK1629" s="197">
        <v>62224.82</v>
      </c>
    </row>
    <row r="1630" spans="2:37" x14ac:dyDescent="0.3">
      <c r="B1630" s="76"/>
      <c r="C1630" s="136"/>
      <c r="D1630" s="136"/>
      <c r="Q1630" s="166"/>
      <c r="AC1630" s="197">
        <v>1626</v>
      </c>
      <c r="AD1630" s="197">
        <v>45910.5</v>
      </c>
      <c r="AE1630" s="197">
        <v>48206.03</v>
      </c>
      <c r="AF1630" s="197">
        <v>50616.33</v>
      </c>
      <c r="AG1630" s="197">
        <v>53147.15</v>
      </c>
      <c r="AH1630" s="197">
        <v>55804.51</v>
      </c>
      <c r="AI1630" s="197">
        <v>58594.74</v>
      </c>
      <c r="AJ1630" s="197">
        <v>61524.480000000003</v>
      </c>
      <c r="AK1630" s="197">
        <v>64600.7</v>
      </c>
    </row>
    <row r="1631" spans="2:37" x14ac:dyDescent="0.3">
      <c r="B1631" s="76"/>
      <c r="C1631" s="136"/>
      <c r="D1631" s="136"/>
      <c r="Q1631" s="166"/>
      <c r="AC1631" s="197">
        <v>1627</v>
      </c>
      <c r="AD1631" s="197">
        <v>47636</v>
      </c>
      <c r="AE1631" s="197">
        <v>50017.8</v>
      </c>
      <c r="AF1631" s="197">
        <v>52518.69</v>
      </c>
      <c r="AG1631" s="197">
        <v>55144.62</v>
      </c>
      <c r="AH1631" s="197">
        <v>57901.85</v>
      </c>
      <c r="AI1631" s="197">
        <v>60796.94</v>
      </c>
      <c r="AJ1631" s="197">
        <v>63836.79</v>
      </c>
      <c r="AK1631" s="197">
        <v>67028.63</v>
      </c>
    </row>
    <row r="1632" spans="2:37" x14ac:dyDescent="0.3">
      <c r="B1632" s="76"/>
      <c r="C1632" s="136"/>
      <c r="D1632" s="136"/>
      <c r="Q1632" s="166"/>
      <c r="AC1632" s="197">
        <v>1628</v>
      </c>
      <c r="AD1632" s="197">
        <v>46386.5</v>
      </c>
      <c r="AE1632" s="197">
        <v>48705.83</v>
      </c>
      <c r="AF1632" s="197">
        <v>51141.120000000003</v>
      </c>
      <c r="AG1632" s="197">
        <v>53698.18</v>
      </c>
      <c r="AH1632" s="197">
        <v>56383.09</v>
      </c>
      <c r="AI1632" s="197">
        <v>59202.239999999998</v>
      </c>
      <c r="AJ1632" s="197">
        <v>62162.35</v>
      </c>
      <c r="AK1632" s="197">
        <v>65270.47</v>
      </c>
    </row>
    <row r="1633" spans="2:37" x14ac:dyDescent="0.3">
      <c r="B1633" s="76"/>
      <c r="C1633" s="136"/>
      <c r="D1633" s="136"/>
      <c r="Q1633" s="166"/>
      <c r="AC1633" s="197">
        <v>1629</v>
      </c>
      <c r="AD1633" s="197">
        <v>43237</v>
      </c>
      <c r="AE1633" s="197">
        <v>45398.85</v>
      </c>
      <c r="AF1633" s="197">
        <v>47668.79</v>
      </c>
      <c r="AG1633" s="197">
        <v>50052.23</v>
      </c>
      <c r="AH1633" s="197">
        <v>52554.84</v>
      </c>
      <c r="AI1633" s="197">
        <v>55182.58</v>
      </c>
      <c r="AJ1633" s="197">
        <v>57941.71</v>
      </c>
      <c r="AK1633" s="197">
        <v>60838.8</v>
      </c>
    </row>
    <row r="1634" spans="2:37" x14ac:dyDescent="0.3">
      <c r="B1634" s="76"/>
      <c r="C1634" s="136"/>
      <c r="D1634" s="136"/>
      <c r="Q1634" s="166"/>
      <c r="AC1634" s="197">
        <v>1630</v>
      </c>
      <c r="AD1634" s="197">
        <v>39123</v>
      </c>
      <c r="AE1634" s="197">
        <v>41079.15</v>
      </c>
      <c r="AF1634" s="197">
        <v>43133.11</v>
      </c>
      <c r="AG1634" s="197">
        <v>45289.77</v>
      </c>
      <c r="AH1634" s="197">
        <v>47554.26</v>
      </c>
      <c r="AI1634" s="197">
        <v>49931.97</v>
      </c>
      <c r="AJ1634" s="197">
        <v>52428.57</v>
      </c>
      <c r="AK1634" s="197">
        <v>55050</v>
      </c>
    </row>
    <row r="1635" spans="2:37" x14ac:dyDescent="0.3">
      <c r="B1635" s="76"/>
      <c r="C1635" s="136"/>
      <c r="D1635" s="136"/>
      <c r="Q1635" s="166"/>
      <c r="AC1635" s="197">
        <v>1631</v>
      </c>
      <c r="AD1635" s="197">
        <v>34543.5</v>
      </c>
      <c r="AE1635" s="197">
        <v>36270.68</v>
      </c>
      <c r="AF1635" s="197">
        <v>38084.21</v>
      </c>
      <c r="AG1635" s="197">
        <v>39988.42</v>
      </c>
      <c r="AH1635" s="197">
        <v>41987.839999999997</v>
      </c>
      <c r="AI1635" s="197">
        <v>44087.23</v>
      </c>
      <c r="AJ1635" s="197">
        <v>46291.59</v>
      </c>
      <c r="AK1635" s="197">
        <v>48606.17</v>
      </c>
    </row>
    <row r="1636" spans="2:37" x14ac:dyDescent="0.3">
      <c r="B1636" s="76"/>
      <c r="C1636" s="136"/>
      <c r="D1636" s="136"/>
      <c r="Q1636" s="166"/>
      <c r="AC1636" s="197">
        <v>1632</v>
      </c>
      <c r="AD1636" s="197">
        <v>31433.5</v>
      </c>
      <c r="AE1636" s="197">
        <v>33005.18</v>
      </c>
      <c r="AF1636" s="197">
        <v>34655.440000000002</v>
      </c>
      <c r="AG1636" s="197">
        <v>36388.21</v>
      </c>
      <c r="AH1636" s="197">
        <v>38207.620000000003</v>
      </c>
      <c r="AI1636" s="197">
        <v>40118</v>
      </c>
      <c r="AJ1636" s="197">
        <v>42123.9</v>
      </c>
      <c r="AK1636" s="197">
        <v>44230.1</v>
      </c>
    </row>
    <row r="1637" spans="2:37" x14ac:dyDescent="0.3">
      <c r="B1637" s="76"/>
      <c r="C1637" s="136"/>
      <c r="D1637" s="136"/>
      <c r="Q1637" s="166"/>
      <c r="AC1637" s="197">
        <v>1633</v>
      </c>
      <c r="AD1637" s="197">
        <v>30868</v>
      </c>
      <c r="AE1637" s="197">
        <v>32411.4</v>
      </c>
      <c r="AF1637" s="197">
        <v>34031.97</v>
      </c>
      <c r="AG1637" s="197">
        <v>35733.57</v>
      </c>
      <c r="AH1637" s="197">
        <v>37520.25</v>
      </c>
      <c r="AI1637" s="197">
        <v>39396.26</v>
      </c>
      <c r="AJ1637" s="197">
        <v>41366.07</v>
      </c>
      <c r="AK1637" s="197">
        <v>43434.37</v>
      </c>
    </row>
    <row r="1638" spans="2:37" x14ac:dyDescent="0.3">
      <c r="B1638" s="76"/>
      <c r="C1638" s="136"/>
      <c r="D1638" s="136"/>
      <c r="Q1638" s="166"/>
      <c r="AC1638" s="197">
        <v>1634</v>
      </c>
      <c r="AD1638" s="197">
        <v>30847.5</v>
      </c>
      <c r="AE1638" s="197">
        <v>32389.88</v>
      </c>
      <c r="AF1638" s="197">
        <v>34009.370000000003</v>
      </c>
      <c r="AG1638" s="197">
        <v>35709.839999999997</v>
      </c>
      <c r="AH1638" s="197">
        <v>37495.33</v>
      </c>
      <c r="AI1638" s="197">
        <v>39370.1</v>
      </c>
      <c r="AJ1638" s="197">
        <v>41338.61</v>
      </c>
      <c r="AK1638" s="197">
        <v>43405.54</v>
      </c>
    </row>
    <row r="1639" spans="2:37" x14ac:dyDescent="0.3">
      <c r="B1639" s="76"/>
      <c r="C1639" s="136"/>
      <c r="D1639" s="136"/>
      <c r="Q1639" s="166"/>
      <c r="AC1639" s="197">
        <v>1635</v>
      </c>
      <c r="AD1639" s="197">
        <v>30324</v>
      </c>
      <c r="AE1639" s="197">
        <v>31840.2</v>
      </c>
      <c r="AF1639" s="197">
        <v>33432.21</v>
      </c>
      <c r="AG1639" s="197">
        <v>35103.82</v>
      </c>
      <c r="AH1639" s="197">
        <v>36859.01</v>
      </c>
      <c r="AI1639" s="197">
        <v>38701.96</v>
      </c>
      <c r="AJ1639" s="197">
        <v>40637.06</v>
      </c>
      <c r="AK1639" s="197">
        <v>42668.91</v>
      </c>
    </row>
    <row r="1640" spans="2:37" x14ac:dyDescent="0.3">
      <c r="B1640" s="76"/>
      <c r="C1640" s="136"/>
      <c r="D1640" s="136"/>
      <c r="Q1640" s="166"/>
      <c r="AC1640" s="197">
        <v>1636</v>
      </c>
      <c r="AD1640" s="197">
        <v>29571.5</v>
      </c>
      <c r="AE1640" s="197">
        <v>31050.080000000002</v>
      </c>
      <c r="AF1640" s="197">
        <v>32602.58</v>
      </c>
      <c r="AG1640" s="197">
        <v>34232.71</v>
      </c>
      <c r="AH1640" s="197">
        <v>35944.35</v>
      </c>
      <c r="AI1640" s="197">
        <v>37741.57</v>
      </c>
      <c r="AJ1640" s="197">
        <v>39628.65</v>
      </c>
      <c r="AK1640" s="197">
        <v>41610.080000000002</v>
      </c>
    </row>
    <row r="1641" spans="2:37" x14ac:dyDescent="0.3">
      <c r="B1641" s="76"/>
      <c r="C1641" s="136"/>
      <c r="D1641" s="136"/>
      <c r="Q1641" s="166"/>
      <c r="AC1641" s="197">
        <v>1637</v>
      </c>
      <c r="AD1641" s="197">
        <v>29168.5</v>
      </c>
      <c r="AE1641" s="197">
        <v>30626.93</v>
      </c>
      <c r="AF1641" s="197">
        <v>32158.28</v>
      </c>
      <c r="AG1641" s="197">
        <v>33766.19</v>
      </c>
      <c r="AH1641" s="197">
        <v>35454.5</v>
      </c>
      <c r="AI1641" s="197">
        <v>37227.230000000003</v>
      </c>
      <c r="AJ1641" s="197">
        <v>39088.589999999997</v>
      </c>
      <c r="AK1641" s="197">
        <v>41043.019999999997</v>
      </c>
    </row>
    <row r="1642" spans="2:37" x14ac:dyDescent="0.3">
      <c r="B1642" s="76"/>
      <c r="C1642" s="136"/>
      <c r="D1642" s="136"/>
      <c r="Q1642" s="166"/>
      <c r="AC1642" s="197">
        <v>1638</v>
      </c>
      <c r="AD1642" s="197">
        <v>29384.5</v>
      </c>
      <c r="AE1642" s="197">
        <v>30853.73</v>
      </c>
      <c r="AF1642" s="197">
        <v>32396.42</v>
      </c>
      <c r="AG1642" s="197">
        <v>34016.239999999998</v>
      </c>
      <c r="AH1642" s="197">
        <v>35717.050000000003</v>
      </c>
      <c r="AI1642" s="197">
        <v>37502.9</v>
      </c>
      <c r="AJ1642" s="197">
        <v>39378.050000000003</v>
      </c>
      <c r="AK1642" s="197">
        <v>41346.949999999997</v>
      </c>
    </row>
    <row r="1643" spans="2:37" x14ac:dyDescent="0.3">
      <c r="B1643" s="76"/>
      <c r="C1643" s="136"/>
      <c r="D1643" s="136"/>
      <c r="Q1643" s="166"/>
      <c r="AC1643" s="197">
        <v>1639</v>
      </c>
      <c r="AD1643" s="197">
        <v>34681.5</v>
      </c>
      <c r="AE1643" s="197">
        <v>36415.58</v>
      </c>
      <c r="AF1643" s="197">
        <v>38236.36</v>
      </c>
      <c r="AG1643" s="197">
        <v>40148.18</v>
      </c>
      <c r="AH1643" s="197">
        <v>42155.59</v>
      </c>
      <c r="AI1643" s="197">
        <v>44263.37</v>
      </c>
      <c r="AJ1643" s="197">
        <v>46476.54</v>
      </c>
      <c r="AK1643" s="197">
        <v>48800.37</v>
      </c>
    </row>
    <row r="1644" spans="2:37" x14ac:dyDescent="0.3">
      <c r="B1644" s="76"/>
      <c r="C1644" s="136"/>
      <c r="D1644" s="136"/>
      <c r="Q1644" s="166"/>
      <c r="AC1644" s="197">
        <v>1640</v>
      </c>
      <c r="AD1644" s="197">
        <v>40263</v>
      </c>
      <c r="AE1644" s="197">
        <v>42276.15</v>
      </c>
      <c r="AF1644" s="197">
        <v>44389.96</v>
      </c>
      <c r="AG1644" s="197">
        <v>46609.46</v>
      </c>
      <c r="AH1644" s="197">
        <v>48939.93</v>
      </c>
      <c r="AI1644" s="197">
        <v>51386.93</v>
      </c>
      <c r="AJ1644" s="197">
        <v>53956.28</v>
      </c>
      <c r="AK1644" s="197">
        <v>56654.09</v>
      </c>
    </row>
    <row r="1645" spans="2:37" x14ac:dyDescent="0.3">
      <c r="B1645" s="76"/>
      <c r="C1645" s="136"/>
      <c r="D1645" s="136"/>
      <c r="Q1645" s="166"/>
      <c r="AC1645" s="197">
        <v>1641</v>
      </c>
      <c r="AD1645" s="197">
        <v>41226.5</v>
      </c>
      <c r="AE1645" s="197">
        <v>43287.83</v>
      </c>
      <c r="AF1645" s="197">
        <v>45452.22</v>
      </c>
      <c r="AG1645" s="197">
        <v>47724.83</v>
      </c>
      <c r="AH1645" s="197">
        <v>50111.07</v>
      </c>
      <c r="AI1645" s="197">
        <v>52616.62</v>
      </c>
      <c r="AJ1645" s="197">
        <v>55247.45</v>
      </c>
      <c r="AK1645" s="197">
        <v>58009.82</v>
      </c>
    </row>
    <row r="1646" spans="2:37" x14ac:dyDescent="0.3">
      <c r="B1646" s="76"/>
      <c r="C1646" s="136"/>
      <c r="D1646" s="136"/>
      <c r="Q1646" s="166"/>
      <c r="AC1646" s="197">
        <v>1642</v>
      </c>
      <c r="AD1646" s="197">
        <v>40580.5</v>
      </c>
      <c r="AE1646" s="197">
        <v>42609.53</v>
      </c>
      <c r="AF1646" s="197">
        <v>44740.01</v>
      </c>
      <c r="AG1646" s="197">
        <v>46977.01</v>
      </c>
      <c r="AH1646" s="197">
        <v>49325.86</v>
      </c>
      <c r="AI1646" s="197">
        <v>51792.15</v>
      </c>
      <c r="AJ1646" s="197">
        <v>54381.760000000002</v>
      </c>
      <c r="AK1646" s="197">
        <v>57100.85</v>
      </c>
    </row>
    <row r="1647" spans="2:37" x14ac:dyDescent="0.3">
      <c r="B1647" s="76"/>
      <c r="C1647" s="136"/>
      <c r="D1647" s="136"/>
      <c r="Q1647" s="166"/>
      <c r="AC1647" s="197">
        <v>1643</v>
      </c>
      <c r="AD1647" s="197">
        <v>39592.5</v>
      </c>
      <c r="AE1647" s="197">
        <v>41572.129999999997</v>
      </c>
      <c r="AF1647" s="197">
        <v>43650.74</v>
      </c>
      <c r="AG1647" s="197">
        <v>45833.279999999999</v>
      </c>
      <c r="AH1647" s="197">
        <v>48124.94</v>
      </c>
      <c r="AI1647" s="197">
        <v>50531.19</v>
      </c>
      <c r="AJ1647" s="197">
        <v>53057.75</v>
      </c>
      <c r="AK1647" s="197">
        <v>55710.64</v>
      </c>
    </row>
    <row r="1648" spans="2:37" x14ac:dyDescent="0.3">
      <c r="B1648" s="76"/>
      <c r="C1648" s="136"/>
      <c r="D1648" s="136"/>
      <c r="Q1648" s="166"/>
      <c r="AC1648" s="197">
        <v>1644</v>
      </c>
      <c r="AD1648" s="197">
        <v>39282.5</v>
      </c>
      <c r="AE1648" s="197">
        <v>41246.629999999997</v>
      </c>
      <c r="AF1648" s="197">
        <v>43308.959999999999</v>
      </c>
      <c r="AG1648" s="197">
        <v>45474.41</v>
      </c>
      <c r="AH1648" s="197">
        <v>47748.13</v>
      </c>
      <c r="AI1648" s="197">
        <v>50135.54</v>
      </c>
      <c r="AJ1648" s="197">
        <v>52642.32</v>
      </c>
      <c r="AK1648" s="197">
        <v>55274.44</v>
      </c>
    </row>
    <row r="1649" spans="2:37" x14ac:dyDescent="0.3">
      <c r="B1649" s="76"/>
      <c r="C1649" s="136"/>
      <c r="D1649" s="136"/>
      <c r="Q1649" s="166"/>
      <c r="AC1649" s="197">
        <v>1645</v>
      </c>
      <c r="AD1649" s="197">
        <v>39174.5</v>
      </c>
      <c r="AE1649" s="197">
        <v>41133.230000000003</v>
      </c>
      <c r="AF1649" s="197">
        <v>43189.89</v>
      </c>
      <c r="AG1649" s="197">
        <v>45349.38</v>
      </c>
      <c r="AH1649" s="197">
        <v>47616.85</v>
      </c>
      <c r="AI1649" s="197">
        <v>49997.69</v>
      </c>
      <c r="AJ1649" s="197">
        <v>52497.57</v>
      </c>
      <c r="AK1649" s="197">
        <v>55122.45</v>
      </c>
    </row>
    <row r="1650" spans="2:37" x14ac:dyDescent="0.3">
      <c r="B1650" s="76"/>
      <c r="C1650" s="136"/>
      <c r="D1650" s="136"/>
      <c r="Q1650" s="166"/>
      <c r="AC1650" s="197">
        <v>1646</v>
      </c>
      <c r="AD1650" s="197">
        <v>38641</v>
      </c>
      <c r="AE1650" s="197">
        <v>40573.050000000003</v>
      </c>
      <c r="AF1650" s="197">
        <v>42601.7</v>
      </c>
      <c r="AG1650" s="197">
        <v>44731.79</v>
      </c>
      <c r="AH1650" s="197">
        <v>46968.38</v>
      </c>
      <c r="AI1650" s="197">
        <v>49316.800000000003</v>
      </c>
      <c r="AJ1650" s="197">
        <v>51782.64</v>
      </c>
      <c r="AK1650" s="197">
        <v>54371.77</v>
      </c>
    </row>
    <row r="1651" spans="2:37" x14ac:dyDescent="0.3">
      <c r="B1651" s="76"/>
      <c r="C1651" s="136"/>
      <c r="D1651" s="136"/>
      <c r="Q1651" s="166"/>
      <c r="AC1651" s="197">
        <v>1647</v>
      </c>
      <c r="AD1651" s="197">
        <v>38790.5</v>
      </c>
      <c r="AE1651" s="197">
        <v>40730.03</v>
      </c>
      <c r="AF1651" s="197">
        <v>42766.53</v>
      </c>
      <c r="AG1651" s="197">
        <v>44904.86</v>
      </c>
      <c r="AH1651" s="197">
        <v>47150.1</v>
      </c>
      <c r="AI1651" s="197">
        <v>49507.61</v>
      </c>
      <c r="AJ1651" s="197">
        <v>51982.99</v>
      </c>
      <c r="AK1651" s="197">
        <v>54582.14</v>
      </c>
    </row>
    <row r="1652" spans="2:37" x14ac:dyDescent="0.3">
      <c r="B1652" s="76"/>
      <c r="C1652" s="136"/>
      <c r="D1652" s="136"/>
      <c r="Q1652" s="166"/>
      <c r="AC1652" s="197">
        <v>1648</v>
      </c>
      <c r="AD1652" s="197">
        <v>39333.5</v>
      </c>
      <c r="AE1652" s="197">
        <v>41300.18</v>
      </c>
      <c r="AF1652" s="197">
        <v>43365.19</v>
      </c>
      <c r="AG1652" s="197">
        <v>45533.45</v>
      </c>
      <c r="AH1652" s="197">
        <v>47810.12</v>
      </c>
      <c r="AI1652" s="197">
        <v>50200.63</v>
      </c>
      <c r="AJ1652" s="197">
        <v>52710.66</v>
      </c>
      <c r="AK1652" s="197">
        <v>55346.19</v>
      </c>
    </row>
    <row r="1653" spans="2:37" x14ac:dyDescent="0.3">
      <c r="B1653" s="76"/>
      <c r="C1653" s="136"/>
      <c r="D1653" s="136"/>
      <c r="Q1653" s="166"/>
      <c r="AC1653" s="197">
        <v>1649</v>
      </c>
      <c r="AD1653" s="197">
        <v>41622.5</v>
      </c>
      <c r="AE1653" s="197">
        <v>43703.63</v>
      </c>
      <c r="AF1653" s="197">
        <v>45888.81</v>
      </c>
      <c r="AG1653" s="197">
        <v>48183.25</v>
      </c>
      <c r="AH1653" s="197">
        <v>50592.41</v>
      </c>
      <c r="AI1653" s="197">
        <v>53122.03</v>
      </c>
      <c r="AJ1653" s="197">
        <v>55778.13</v>
      </c>
      <c r="AK1653" s="197">
        <v>58567.040000000001</v>
      </c>
    </row>
    <row r="1654" spans="2:37" x14ac:dyDescent="0.3">
      <c r="B1654" s="76"/>
      <c r="C1654" s="136"/>
      <c r="D1654" s="136"/>
      <c r="Q1654" s="166"/>
      <c r="AC1654" s="197">
        <v>1650</v>
      </c>
      <c r="AD1654" s="197">
        <v>44131</v>
      </c>
      <c r="AE1654" s="197">
        <v>46337.55</v>
      </c>
      <c r="AF1654" s="197">
        <v>48654.43</v>
      </c>
      <c r="AG1654" s="197">
        <v>51087.15</v>
      </c>
      <c r="AH1654" s="197">
        <v>53641.51</v>
      </c>
      <c r="AI1654" s="197">
        <v>56323.59</v>
      </c>
      <c r="AJ1654" s="197">
        <v>59139.77</v>
      </c>
      <c r="AK1654" s="197">
        <v>62096.76</v>
      </c>
    </row>
    <row r="1655" spans="2:37" x14ac:dyDescent="0.3">
      <c r="B1655" s="76"/>
      <c r="C1655" s="136"/>
      <c r="D1655" s="136"/>
      <c r="Q1655" s="166"/>
      <c r="AC1655" s="197">
        <v>1651</v>
      </c>
      <c r="AD1655" s="197">
        <v>47647</v>
      </c>
      <c r="AE1655" s="197">
        <v>50029.35</v>
      </c>
      <c r="AF1655" s="197">
        <v>52530.82</v>
      </c>
      <c r="AG1655" s="197">
        <v>55157.36</v>
      </c>
      <c r="AH1655" s="197">
        <v>57915.23</v>
      </c>
      <c r="AI1655" s="197">
        <v>60810.99</v>
      </c>
      <c r="AJ1655" s="197">
        <v>63851.54</v>
      </c>
      <c r="AK1655" s="197">
        <v>67044.12</v>
      </c>
    </row>
    <row r="1656" spans="2:37" x14ac:dyDescent="0.3">
      <c r="B1656" s="76"/>
      <c r="C1656" s="136"/>
      <c r="D1656" s="136"/>
      <c r="Q1656" s="166"/>
      <c r="AC1656" s="197">
        <v>1652</v>
      </c>
      <c r="AD1656" s="197">
        <v>47433</v>
      </c>
      <c r="AE1656" s="197">
        <v>49804.65</v>
      </c>
      <c r="AF1656" s="197">
        <v>52294.879999999997</v>
      </c>
      <c r="AG1656" s="197">
        <v>54909.62</v>
      </c>
      <c r="AH1656" s="197">
        <v>57655.1</v>
      </c>
      <c r="AI1656" s="197">
        <v>60537.86</v>
      </c>
      <c r="AJ1656" s="197">
        <v>63564.75</v>
      </c>
      <c r="AK1656" s="197">
        <v>66742.990000000005</v>
      </c>
    </row>
    <row r="1657" spans="2:37" x14ac:dyDescent="0.3">
      <c r="B1657" s="76"/>
      <c r="C1657" s="136"/>
      <c r="D1657" s="136"/>
      <c r="Q1657" s="166"/>
      <c r="AC1657" s="197">
        <v>1653</v>
      </c>
      <c r="AD1657" s="197">
        <v>44455</v>
      </c>
      <c r="AE1657" s="197">
        <v>46677.75</v>
      </c>
      <c r="AF1657" s="197">
        <v>49011.64</v>
      </c>
      <c r="AG1657" s="197">
        <v>51462.22</v>
      </c>
      <c r="AH1657" s="197">
        <v>54035.33</v>
      </c>
      <c r="AI1657" s="197">
        <v>56737.1</v>
      </c>
      <c r="AJ1657" s="197">
        <v>59573.96</v>
      </c>
      <c r="AK1657" s="197">
        <v>62552.66</v>
      </c>
    </row>
    <row r="1658" spans="2:37" x14ac:dyDescent="0.3">
      <c r="B1658" s="76"/>
      <c r="C1658" s="136"/>
      <c r="D1658" s="136"/>
      <c r="Q1658" s="166"/>
      <c r="AC1658" s="197">
        <v>1654</v>
      </c>
      <c r="AD1658" s="197">
        <v>40619</v>
      </c>
      <c r="AE1658" s="197">
        <v>42649.95</v>
      </c>
      <c r="AF1658" s="197">
        <v>44782.45</v>
      </c>
      <c r="AG1658" s="197">
        <v>47021.57</v>
      </c>
      <c r="AH1658" s="197">
        <v>49372.65</v>
      </c>
      <c r="AI1658" s="197">
        <v>51841.279999999999</v>
      </c>
      <c r="AJ1658" s="197">
        <v>54433.34</v>
      </c>
      <c r="AK1658" s="197">
        <v>57155.01</v>
      </c>
    </row>
    <row r="1659" spans="2:37" x14ac:dyDescent="0.3">
      <c r="B1659" s="76"/>
      <c r="C1659" s="136"/>
      <c r="D1659" s="136"/>
      <c r="Q1659" s="166"/>
      <c r="AC1659" s="197">
        <v>1655</v>
      </c>
      <c r="AD1659" s="197">
        <v>35803</v>
      </c>
      <c r="AE1659" s="197">
        <v>37593.15</v>
      </c>
      <c r="AF1659" s="197">
        <v>39472.81</v>
      </c>
      <c r="AG1659" s="197">
        <v>41446.449999999997</v>
      </c>
      <c r="AH1659" s="197">
        <v>43518.77</v>
      </c>
      <c r="AI1659" s="197">
        <v>45694.71</v>
      </c>
      <c r="AJ1659" s="197">
        <v>47979.45</v>
      </c>
      <c r="AK1659" s="197">
        <v>50378.42</v>
      </c>
    </row>
    <row r="1660" spans="2:37" x14ac:dyDescent="0.3">
      <c r="B1660" s="76"/>
      <c r="C1660" s="136"/>
      <c r="D1660" s="136"/>
      <c r="Q1660" s="166"/>
      <c r="AC1660" s="197">
        <v>1656</v>
      </c>
      <c r="AD1660" s="197">
        <v>31685.5</v>
      </c>
      <c r="AE1660" s="197">
        <v>33269.78</v>
      </c>
      <c r="AF1660" s="197">
        <v>34933.269999999997</v>
      </c>
      <c r="AG1660" s="197">
        <v>36679.93</v>
      </c>
      <c r="AH1660" s="197">
        <v>38513.93</v>
      </c>
      <c r="AI1660" s="197">
        <v>40439.629999999997</v>
      </c>
      <c r="AJ1660" s="197">
        <v>42461.61</v>
      </c>
      <c r="AK1660" s="197">
        <v>44584.69</v>
      </c>
    </row>
    <row r="1661" spans="2:37" x14ac:dyDescent="0.3">
      <c r="B1661" s="76"/>
      <c r="C1661" s="136"/>
      <c r="D1661" s="136"/>
      <c r="Q1661" s="166"/>
      <c r="AC1661" s="197">
        <v>1657</v>
      </c>
      <c r="AD1661" s="197">
        <v>31683</v>
      </c>
      <c r="AE1661" s="197">
        <v>33267.15</v>
      </c>
      <c r="AF1661" s="197">
        <v>34930.51</v>
      </c>
      <c r="AG1661" s="197">
        <v>36677.040000000001</v>
      </c>
      <c r="AH1661" s="197">
        <v>38510.89</v>
      </c>
      <c r="AI1661" s="197">
        <v>40436.43</v>
      </c>
      <c r="AJ1661" s="197">
        <v>42458.25</v>
      </c>
      <c r="AK1661" s="197">
        <v>44581.16</v>
      </c>
    </row>
    <row r="1662" spans="2:37" x14ac:dyDescent="0.3">
      <c r="B1662" s="76"/>
      <c r="C1662" s="136"/>
      <c r="D1662" s="136"/>
      <c r="Q1662" s="166"/>
      <c r="AC1662" s="197">
        <v>1658</v>
      </c>
      <c r="AD1662" s="197">
        <v>31196.5</v>
      </c>
      <c r="AE1662" s="197">
        <v>32756.33</v>
      </c>
      <c r="AF1662" s="197">
        <v>34394.15</v>
      </c>
      <c r="AG1662" s="197">
        <v>36113.86</v>
      </c>
      <c r="AH1662" s="197">
        <v>37919.550000000003</v>
      </c>
      <c r="AI1662" s="197">
        <v>39815.53</v>
      </c>
      <c r="AJ1662" s="197">
        <v>41806.31</v>
      </c>
      <c r="AK1662" s="197">
        <v>43896.63</v>
      </c>
    </row>
    <row r="1663" spans="2:37" x14ac:dyDescent="0.3">
      <c r="B1663" s="76"/>
      <c r="C1663" s="136"/>
      <c r="D1663" s="136"/>
      <c r="Q1663" s="166"/>
      <c r="AC1663" s="197">
        <v>1659</v>
      </c>
      <c r="AD1663" s="197">
        <v>30028.5</v>
      </c>
      <c r="AE1663" s="197">
        <v>31529.93</v>
      </c>
      <c r="AF1663" s="197">
        <v>33106.43</v>
      </c>
      <c r="AG1663" s="197">
        <v>34761.75</v>
      </c>
      <c r="AH1663" s="197">
        <v>36499.839999999997</v>
      </c>
      <c r="AI1663" s="197">
        <v>38324.83</v>
      </c>
      <c r="AJ1663" s="197">
        <v>40241.07</v>
      </c>
      <c r="AK1663" s="197">
        <v>42253.120000000003</v>
      </c>
    </row>
    <row r="1664" spans="2:37" x14ac:dyDescent="0.3">
      <c r="B1664" s="76"/>
      <c r="C1664" s="136"/>
      <c r="D1664" s="136"/>
      <c r="Q1664" s="166"/>
      <c r="AC1664" s="197">
        <v>1660</v>
      </c>
      <c r="AD1664" s="197">
        <v>29159.5</v>
      </c>
      <c r="AE1664" s="197">
        <v>30617.48</v>
      </c>
      <c r="AF1664" s="197">
        <v>32148.35</v>
      </c>
      <c r="AG1664" s="197">
        <v>33755.769999999997</v>
      </c>
      <c r="AH1664" s="197">
        <v>35443.56</v>
      </c>
      <c r="AI1664" s="197">
        <v>37215.74</v>
      </c>
      <c r="AJ1664" s="197">
        <v>39076.53</v>
      </c>
      <c r="AK1664" s="197">
        <v>41030.36</v>
      </c>
    </row>
    <row r="1665" spans="2:37" x14ac:dyDescent="0.3">
      <c r="B1665" s="76"/>
      <c r="C1665" s="136"/>
      <c r="D1665" s="136"/>
      <c r="Q1665" s="166"/>
      <c r="AC1665" s="197">
        <v>1661</v>
      </c>
      <c r="AD1665" s="197">
        <v>28645.5</v>
      </c>
      <c r="AE1665" s="197">
        <v>30077.78</v>
      </c>
      <c r="AF1665" s="197">
        <v>31581.67</v>
      </c>
      <c r="AG1665" s="197">
        <v>33160.75</v>
      </c>
      <c r="AH1665" s="197">
        <v>34818.79</v>
      </c>
      <c r="AI1665" s="197">
        <v>36559.730000000003</v>
      </c>
      <c r="AJ1665" s="197">
        <v>38387.72</v>
      </c>
      <c r="AK1665" s="197">
        <v>40307.11</v>
      </c>
    </row>
    <row r="1666" spans="2:37" x14ac:dyDescent="0.3">
      <c r="B1666" s="76"/>
      <c r="C1666" s="136"/>
      <c r="D1666" s="136"/>
      <c r="Q1666" s="166"/>
      <c r="AC1666" s="197">
        <v>1662</v>
      </c>
      <c r="AD1666" s="197">
        <v>29724.5</v>
      </c>
      <c r="AE1666" s="197">
        <v>31210.73</v>
      </c>
      <c r="AF1666" s="197">
        <v>32771.269999999997</v>
      </c>
      <c r="AG1666" s="197">
        <v>34409.83</v>
      </c>
      <c r="AH1666" s="197">
        <v>36130.32</v>
      </c>
      <c r="AI1666" s="197">
        <v>37936.839999999997</v>
      </c>
      <c r="AJ1666" s="197">
        <v>39833.68</v>
      </c>
      <c r="AK1666" s="197">
        <v>41825.360000000001</v>
      </c>
    </row>
    <row r="1667" spans="2:37" x14ac:dyDescent="0.3">
      <c r="B1667" s="76"/>
      <c r="C1667" s="136"/>
      <c r="D1667" s="136"/>
      <c r="Q1667" s="166"/>
      <c r="AC1667" s="197">
        <v>1663</v>
      </c>
      <c r="AD1667" s="197">
        <v>34068</v>
      </c>
      <c r="AE1667" s="197">
        <v>35771.4</v>
      </c>
      <c r="AF1667" s="197">
        <v>37559.97</v>
      </c>
      <c r="AG1667" s="197">
        <v>39437.97</v>
      </c>
      <c r="AH1667" s="197">
        <v>41409.870000000003</v>
      </c>
      <c r="AI1667" s="197">
        <v>43480.36</v>
      </c>
      <c r="AJ1667" s="197">
        <v>45654.38</v>
      </c>
      <c r="AK1667" s="197">
        <v>47937.1</v>
      </c>
    </row>
    <row r="1668" spans="2:37" x14ac:dyDescent="0.3">
      <c r="B1668" s="76"/>
      <c r="C1668" s="136"/>
      <c r="D1668" s="136"/>
      <c r="Q1668" s="166"/>
      <c r="AC1668" s="197">
        <v>1664</v>
      </c>
      <c r="AD1668" s="197">
        <v>39146.5</v>
      </c>
      <c r="AE1668" s="197">
        <v>41103.83</v>
      </c>
      <c r="AF1668" s="197">
        <v>43159.02</v>
      </c>
      <c r="AG1668" s="197">
        <v>45316.97</v>
      </c>
      <c r="AH1668" s="197">
        <v>47582.82</v>
      </c>
      <c r="AI1668" s="197">
        <v>49961.96</v>
      </c>
      <c r="AJ1668" s="197">
        <v>52460.06</v>
      </c>
      <c r="AK1668" s="197">
        <v>55083.06</v>
      </c>
    </row>
    <row r="1669" spans="2:37" x14ac:dyDescent="0.3">
      <c r="B1669" s="76"/>
      <c r="C1669" s="136"/>
      <c r="D1669" s="136"/>
      <c r="Q1669" s="166"/>
      <c r="AC1669" s="197">
        <v>1665</v>
      </c>
      <c r="AD1669" s="197">
        <v>40119</v>
      </c>
      <c r="AE1669" s="197">
        <v>42124.95</v>
      </c>
      <c r="AF1669" s="197">
        <v>44231.199999999997</v>
      </c>
      <c r="AG1669" s="197">
        <v>46442.76</v>
      </c>
      <c r="AH1669" s="197">
        <v>48764.9</v>
      </c>
      <c r="AI1669" s="197">
        <v>51203.15</v>
      </c>
      <c r="AJ1669" s="197">
        <v>53763.31</v>
      </c>
      <c r="AK1669" s="197">
        <v>56451.48</v>
      </c>
    </row>
    <row r="1670" spans="2:37" x14ac:dyDescent="0.3">
      <c r="B1670" s="76"/>
      <c r="C1670" s="136"/>
      <c r="D1670" s="136"/>
      <c r="Q1670" s="166"/>
      <c r="AC1670" s="197">
        <v>1666</v>
      </c>
      <c r="AD1670" s="197">
        <v>39985.5</v>
      </c>
      <c r="AE1670" s="197">
        <v>41984.78</v>
      </c>
      <c r="AF1670" s="197">
        <v>44084.02</v>
      </c>
      <c r="AG1670" s="197">
        <v>46288.22</v>
      </c>
      <c r="AH1670" s="197">
        <v>48602.63</v>
      </c>
      <c r="AI1670" s="197">
        <v>51032.76</v>
      </c>
      <c r="AJ1670" s="197">
        <v>53584.4</v>
      </c>
      <c r="AK1670" s="197">
        <v>56263.62</v>
      </c>
    </row>
    <row r="1671" spans="2:37" x14ac:dyDescent="0.3">
      <c r="B1671" s="76"/>
      <c r="C1671" s="136"/>
      <c r="D1671" s="136"/>
      <c r="Q1671" s="166"/>
      <c r="AC1671" s="197">
        <v>1667</v>
      </c>
      <c r="AD1671" s="197">
        <v>39466.5</v>
      </c>
      <c r="AE1671" s="197">
        <v>41439.83</v>
      </c>
      <c r="AF1671" s="197">
        <v>43511.82</v>
      </c>
      <c r="AG1671" s="197">
        <v>45687.41</v>
      </c>
      <c r="AH1671" s="197">
        <v>47971.78</v>
      </c>
      <c r="AI1671" s="197">
        <v>50370.37</v>
      </c>
      <c r="AJ1671" s="197">
        <v>52888.89</v>
      </c>
      <c r="AK1671" s="197">
        <v>55533.33</v>
      </c>
    </row>
    <row r="1672" spans="2:37" x14ac:dyDescent="0.3">
      <c r="B1672" s="76"/>
      <c r="C1672" s="136"/>
      <c r="D1672" s="136"/>
      <c r="Q1672" s="166"/>
      <c r="AC1672" s="197">
        <v>1668</v>
      </c>
      <c r="AD1672" s="197">
        <v>39670.5</v>
      </c>
      <c r="AE1672" s="197">
        <v>41654.03</v>
      </c>
      <c r="AF1672" s="197">
        <v>43736.73</v>
      </c>
      <c r="AG1672" s="197">
        <v>45923.57</v>
      </c>
      <c r="AH1672" s="197">
        <v>48219.75</v>
      </c>
      <c r="AI1672" s="197">
        <v>50630.74</v>
      </c>
      <c r="AJ1672" s="197">
        <v>53162.28</v>
      </c>
      <c r="AK1672" s="197">
        <v>55820.39</v>
      </c>
    </row>
    <row r="1673" spans="2:37" x14ac:dyDescent="0.3">
      <c r="B1673" s="76"/>
      <c r="C1673" s="136"/>
      <c r="D1673" s="136"/>
      <c r="Q1673" s="166"/>
      <c r="AC1673" s="197">
        <v>1669</v>
      </c>
      <c r="AD1673" s="197">
        <v>40034.5</v>
      </c>
      <c r="AE1673" s="197">
        <v>42036.23</v>
      </c>
      <c r="AF1673" s="197">
        <v>44138.04</v>
      </c>
      <c r="AG1673" s="197">
        <v>46344.94</v>
      </c>
      <c r="AH1673" s="197">
        <v>48662.19</v>
      </c>
      <c r="AI1673" s="197">
        <v>51095.3</v>
      </c>
      <c r="AJ1673" s="197">
        <v>53650.07</v>
      </c>
      <c r="AK1673" s="197">
        <v>56332.57</v>
      </c>
    </row>
    <row r="1674" spans="2:37" x14ac:dyDescent="0.3">
      <c r="B1674" s="76"/>
      <c r="C1674" s="136"/>
      <c r="D1674" s="136"/>
      <c r="Q1674" s="166"/>
      <c r="AC1674" s="197">
        <v>1670</v>
      </c>
      <c r="AD1674" s="197">
        <v>40363</v>
      </c>
      <c r="AE1674" s="197">
        <v>42381.15</v>
      </c>
      <c r="AF1674" s="197">
        <v>44500.21</v>
      </c>
      <c r="AG1674" s="197">
        <v>46725.22</v>
      </c>
      <c r="AH1674" s="197">
        <v>49061.48</v>
      </c>
      <c r="AI1674" s="197">
        <v>51514.55</v>
      </c>
      <c r="AJ1674" s="197">
        <v>54090.28</v>
      </c>
      <c r="AK1674" s="197">
        <v>56794.79</v>
      </c>
    </row>
    <row r="1675" spans="2:37" x14ac:dyDescent="0.3">
      <c r="B1675" s="76"/>
      <c r="C1675" s="136"/>
      <c r="D1675" s="136"/>
      <c r="Q1675" s="166"/>
      <c r="AC1675" s="197">
        <v>1671</v>
      </c>
      <c r="AD1675" s="197">
        <v>40808.5</v>
      </c>
      <c r="AE1675" s="197">
        <v>42848.93</v>
      </c>
      <c r="AF1675" s="197">
        <v>44991.38</v>
      </c>
      <c r="AG1675" s="197">
        <v>47240.95</v>
      </c>
      <c r="AH1675" s="197">
        <v>49603</v>
      </c>
      <c r="AI1675" s="197">
        <v>52083.15</v>
      </c>
      <c r="AJ1675" s="197">
        <v>54687.31</v>
      </c>
      <c r="AK1675" s="197">
        <v>57421.68</v>
      </c>
    </row>
    <row r="1676" spans="2:37" x14ac:dyDescent="0.3">
      <c r="B1676" s="76"/>
      <c r="C1676" s="136"/>
      <c r="D1676" s="136"/>
      <c r="Q1676" s="166"/>
      <c r="AC1676" s="197">
        <v>1672</v>
      </c>
      <c r="AD1676" s="197">
        <v>41363</v>
      </c>
      <c r="AE1676" s="197">
        <v>43431.15</v>
      </c>
      <c r="AF1676" s="197">
        <v>45602.71</v>
      </c>
      <c r="AG1676" s="197">
        <v>47882.85</v>
      </c>
      <c r="AH1676" s="197">
        <v>50276.99</v>
      </c>
      <c r="AI1676" s="197">
        <v>52790.84</v>
      </c>
      <c r="AJ1676" s="197">
        <v>55430.38</v>
      </c>
      <c r="AK1676" s="197">
        <v>58201.9</v>
      </c>
    </row>
    <row r="1677" spans="2:37" x14ac:dyDescent="0.3">
      <c r="B1677" s="76"/>
      <c r="C1677" s="136"/>
      <c r="D1677" s="136"/>
      <c r="Q1677" s="166"/>
      <c r="AC1677" s="197">
        <v>1673</v>
      </c>
      <c r="AD1677" s="197">
        <v>43527</v>
      </c>
      <c r="AE1677" s="197">
        <v>45703.35</v>
      </c>
      <c r="AF1677" s="197">
        <v>47988.52</v>
      </c>
      <c r="AG1677" s="197">
        <v>50387.95</v>
      </c>
      <c r="AH1677" s="197">
        <v>52907.35</v>
      </c>
      <c r="AI1677" s="197">
        <v>55552.72</v>
      </c>
      <c r="AJ1677" s="197">
        <v>58330.36</v>
      </c>
      <c r="AK1677" s="197">
        <v>61246.879999999997</v>
      </c>
    </row>
    <row r="1678" spans="2:37" x14ac:dyDescent="0.3">
      <c r="B1678" s="76"/>
      <c r="C1678" s="136"/>
      <c r="D1678" s="136"/>
      <c r="Q1678" s="166"/>
      <c r="AC1678" s="197">
        <v>1674</v>
      </c>
      <c r="AD1678" s="197">
        <v>45351.5</v>
      </c>
      <c r="AE1678" s="197">
        <v>47619.08</v>
      </c>
      <c r="AF1678" s="197">
        <v>50000.03</v>
      </c>
      <c r="AG1678" s="197">
        <v>52500.03</v>
      </c>
      <c r="AH1678" s="197">
        <v>55125.03</v>
      </c>
      <c r="AI1678" s="197">
        <v>57881.279999999999</v>
      </c>
      <c r="AJ1678" s="197">
        <v>60775.34</v>
      </c>
      <c r="AK1678" s="197">
        <v>63814.11</v>
      </c>
    </row>
    <row r="1679" spans="2:37" x14ac:dyDescent="0.3">
      <c r="B1679" s="76"/>
      <c r="C1679" s="136"/>
      <c r="D1679" s="136"/>
      <c r="Q1679" s="166"/>
      <c r="AC1679" s="197">
        <v>1675</v>
      </c>
      <c r="AD1679" s="197">
        <v>47473</v>
      </c>
      <c r="AE1679" s="197">
        <v>49846.65</v>
      </c>
      <c r="AF1679" s="197">
        <v>52338.98</v>
      </c>
      <c r="AG1679" s="197">
        <v>54955.93</v>
      </c>
      <c r="AH1679" s="197">
        <v>57703.73</v>
      </c>
      <c r="AI1679" s="197">
        <v>60588.92</v>
      </c>
      <c r="AJ1679" s="197">
        <v>63618.37</v>
      </c>
      <c r="AK1679" s="197">
        <v>66799.289999999994</v>
      </c>
    </row>
    <row r="1680" spans="2:37" x14ac:dyDescent="0.3">
      <c r="B1680" s="76"/>
      <c r="C1680" s="136"/>
      <c r="D1680" s="136"/>
      <c r="Q1680" s="166"/>
      <c r="AC1680" s="197">
        <v>1676</v>
      </c>
      <c r="AD1680" s="197">
        <v>46829</v>
      </c>
      <c r="AE1680" s="197">
        <v>49170.45</v>
      </c>
      <c r="AF1680" s="197">
        <v>51628.97</v>
      </c>
      <c r="AG1680" s="197">
        <v>54210.42</v>
      </c>
      <c r="AH1680" s="197">
        <v>56920.94</v>
      </c>
      <c r="AI1680" s="197">
        <v>59766.99</v>
      </c>
      <c r="AJ1680" s="197">
        <v>62755.34</v>
      </c>
      <c r="AK1680" s="197">
        <v>65893.11</v>
      </c>
    </row>
    <row r="1681" spans="2:37" x14ac:dyDescent="0.3">
      <c r="B1681" s="76"/>
      <c r="C1681" s="136"/>
      <c r="D1681" s="136"/>
      <c r="Q1681" s="166"/>
      <c r="AC1681" s="197">
        <v>1677</v>
      </c>
      <c r="AD1681" s="197">
        <v>44247.5</v>
      </c>
      <c r="AE1681" s="197">
        <v>46459.88</v>
      </c>
      <c r="AF1681" s="197">
        <v>48782.87</v>
      </c>
      <c r="AG1681" s="197">
        <v>51222.01</v>
      </c>
      <c r="AH1681" s="197">
        <v>53783.11</v>
      </c>
      <c r="AI1681" s="197">
        <v>56472.27</v>
      </c>
      <c r="AJ1681" s="197">
        <v>59295.88</v>
      </c>
      <c r="AK1681" s="197">
        <v>62260.67</v>
      </c>
    </row>
    <row r="1682" spans="2:37" x14ac:dyDescent="0.3">
      <c r="B1682" s="76"/>
      <c r="C1682" s="136"/>
      <c r="D1682" s="136"/>
      <c r="Q1682" s="166"/>
      <c r="AC1682" s="197">
        <v>1678</v>
      </c>
      <c r="AD1682" s="197">
        <v>40435.5</v>
      </c>
      <c r="AE1682" s="197">
        <v>42457.279999999999</v>
      </c>
      <c r="AF1682" s="197">
        <v>44580.14</v>
      </c>
      <c r="AG1682" s="197">
        <v>46809.15</v>
      </c>
      <c r="AH1682" s="197">
        <v>49149.61</v>
      </c>
      <c r="AI1682" s="197">
        <v>51607.09</v>
      </c>
      <c r="AJ1682" s="197">
        <v>54187.44</v>
      </c>
      <c r="AK1682" s="197">
        <v>56896.81</v>
      </c>
    </row>
    <row r="1683" spans="2:37" x14ac:dyDescent="0.3">
      <c r="B1683" s="76"/>
      <c r="C1683" s="136"/>
      <c r="D1683" s="136"/>
      <c r="Q1683" s="166"/>
      <c r="AC1683" s="197">
        <v>1679</v>
      </c>
      <c r="AD1683" s="197">
        <v>36017.5</v>
      </c>
      <c r="AE1683" s="197">
        <v>37818.379999999997</v>
      </c>
      <c r="AF1683" s="197">
        <v>39709.300000000003</v>
      </c>
      <c r="AG1683" s="197">
        <v>41694.769999999997</v>
      </c>
      <c r="AH1683" s="197">
        <v>43779.51</v>
      </c>
      <c r="AI1683" s="197">
        <v>45968.49</v>
      </c>
      <c r="AJ1683" s="197">
        <v>48266.91</v>
      </c>
      <c r="AK1683" s="197">
        <v>50680.26</v>
      </c>
    </row>
    <row r="1684" spans="2:37" x14ac:dyDescent="0.3">
      <c r="B1684" s="76"/>
      <c r="C1684" s="136"/>
      <c r="D1684" s="136"/>
      <c r="Q1684" s="166"/>
      <c r="AC1684" s="197">
        <v>1680</v>
      </c>
      <c r="AD1684" s="197">
        <v>32355.5</v>
      </c>
      <c r="AE1684" s="197">
        <v>33973.279999999999</v>
      </c>
      <c r="AF1684" s="197">
        <v>35671.94</v>
      </c>
      <c r="AG1684" s="197">
        <v>37455.54</v>
      </c>
      <c r="AH1684" s="197">
        <v>39328.32</v>
      </c>
      <c r="AI1684" s="197">
        <v>41294.74</v>
      </c>
      <c r="AJ1684" s="197">
        <v>43359.48</v>
      </c>
      <c r="AK1684" s="197">
        <v>45527.45</v>
      </c>
    </row>
    <row r="1685" spans="2:37" x14ac:dyDescent="0.3">
      <c r="B1685" s="76"/>
      <c r="C1685" s="136"/>
      <c r="D1685" s="136"/>
      <c r="Q1685" s="166"/>
      <c r="AC1685" s="197">
        <v>1681</v>
      </c>
      <c r="AD1685" s="197">
        <v>31863</v>
      </c>
      <c r="AE1685" s="197">
        <v>33456.15</v>
      </c>
      <c r="AF1685" s="197">
        <v>35128.959999999999</v>
      </c>
      <c r="AG1685" s="197">
        <v>36885.410000000003</v>
      </c>
      <c r="AH1685" s="197">
        <v>38729.68</v>
      </c>
      <c r="AI1685" s="197">
        <v>40666.160000000003</v>
      </c>
      <c r="AJ1685" s="197">
        <v>42699.47</v>
      </c>
      <c r="AK1685" s="197">
        <v>44834.44</v>
      </c>
    </row>
    <row r="1686" spans="2:37" x14ac:dyDescent="0.3">
      <c r="B1686" s="76"/>
      <c r="C1686" s="136"/>
      <c r="D1686" s="136"/>
      <c r="Q1686" s="166"/>
      <c r="AC1686" s="197">
        <v>1682</v>
      </c>
      <c r="AD1686" s="197">
        <v>31582.5</v>
      </c>
      <c r="AE1686" s="197">
        <v>33161.629999999997</v>
      </c>
      <c r="AF1686" s="197">
        <v>34819.71</v>
      </c>
      <c r="AG1686" s="197">
        <v>36560.699999999997</v>
      </c>
      <c r="AH1686" s="197">
        <v>38388.74</v>
      </c>
      <c r="AI1686" s="197">
        <v>40308.18</v>
      </c>
      <c r="AJ1686" s="197">
        <v>42323.59</v>
      </c>
      <c r="AK1686" s="197">
        <v>44439.77</v>
      </c>
    </row>
    <row r="1687" spans="2:37" x14ac:dyDescent="0.3">
      <c r="B1687" s="76"/>
      <c r="C1687" s="136"/>
      <c r="D1687" s="136"/>
      <c r="Q1687" s="166"/>
      <c r="AC1687" s="197">
        <v>1683</v>
      </c>
      <c r="AD1687" s="197">
        <v>30635.5</v>
      </c>
      <c r="AE1687" s="197">
        <v>32167.279999999999</v>
      </c>
      <c r="AF1687" s="197">
        <v>33775.64</v>
      </c>
      <c r="AG1687" s="197">
        <v>35464.42</v>
      </c>
      <c r="AH1687" s="197">
        <v>37237.64</v>
      </c>
      <c r="AI1687" s="197">
        <v>39099.519999999997</v>
      </c>
      <c r="AJ1687" s="197">
        <v>41054.5</v>
      </c>
      <c r="AK1687" s="197">
        <v>43107.23</v>
      </c>
    </row>
    <row r="1688" spans="2:37" x14ac:dyDescent="0.3">
      <c r="B1688" s="76"/>
      <c r="C1688" s="136"/>
      <c r="D1688" s="136"/>
      <c r="Q1688" s="166"/>
      <c r="AC1688" s="197">
        <v>1684</v>
      </c>
      <c r="AD1688" s="197">
        <v>29630.5</v>
      </c>
      <c r="AE1688" s="197">
        <v>31112.03</v>
      </c>
      <c r="AF1688" s="197">
        <v>32667.63</v>
      </c>
      <c r="AG1688" s="197">
        <v>34301.01</v>
      </c>
      <c r="AH1688" s="197">
        <v>36016.06</v>
      </c>
      <c r="AI1688" s="197">
        <v>37816.86</v>
      </c>
      <c r="AJ1688" s="197">
        <v>39707.699999999997</v>
      </c>
      <c r="AK1688" s="197">
        <v>41693.089999999997</v>
      </c>
    </row>
    <row r="1689" spans="2:37" x14ac:dyDescent="0.3">
      <c r="B1689" s="76"/>
      <c r="C1689" s="136"/>
      <c r="D1689" s="136"/>
      <c r="Q1689" s="166"/>
      <c r="AC1689" s="197">
        <v>1685</v>
      </c>
      <c r="AD1689" s="197">
        <v>28817</v>
      </c>
      <c r="AE1689" s="197">
        <v>30257.85</v>
      </c>
      <c r="AF1689" s="197">
        <v>31770.74</v>
      </c>
      <c r="AG1689" s="197">
        <v>33359.279999999999</v>
      </c>
      <c r="AH1689" s="197">
        <v>35027.24</v>
      </c>
      <c r="AI1689" s="197">
        <v>36778.6</v>
      </c>
      <c r="AJ1689" s="197">
        <v>38617.53</v>
      </c>
      <c r="AK1689" s="197">
        <v>40548.410000000003</v>
      </c>
    </row>
    <row r="1690" spans="2:37" x14ac:dyDescent="0.3">
      <c r="B1690" s="76"/>
      <c r="C1690" s="136"/>
      <c r="D1690" s="136"/>
      <c r="Q1690" s="166"/>
      <c r="AC1690" s="197">
        <v>1686</v>
      </c>
      <c r="AD1690" s="197">
        <v>29854</v>
      </c>
      <c r="AE1690" s="197">
        <v>31346.7</v>
      </c>
      <c r="AF1690" s="197">
        <v>32914.04</v>
      </c>
      <c r="AG1690" s="197">
        <v>34559.74</v>
      </c>
      <c r="AH1690" s="197">
        <v>36287.730000000003</v>
      </c>
      <c r="AI1690" s="197">
        <v>38102.120000000003</v>
      </c>
      <c r="AJ1690" s="197">
        <v>40007.230000000003</v>
      </c>
      <c r="AK1690" s="197">
        <v>42007.59</v>
      </c>
    </row>
    <row r="1691" spans="2:37" x14ac:dyDescent="0.3">
      <c r="B1691" s="76"/>
      <c r="C1691" s="136"/>
      <c r="D1691" s="136"/>
      <c r="Q1691" s="166"/>
      <c r="AC1691" s="197">
        <v>1687</v>
      </c>
      <c r="AD1691" s="197">
        <v>33636.5</v>
      </c>
      <c r="AE1691" s="197">
        <v>35318.33</v>
      </c>
      <c r="AF1691" s="197">
        <v>37084.25</v>
      </c>
      <c r="AG1691" s="197">
        <v>38938.46</v>
      </c>
      <c r="AH1691" s="197">
        <v>40885.379999999997</v>
      </c>
      <c r="AI1691" s="197">
        <v>42929.65</v>
      </c>
      <c r="AJ1691" s="197">
        <v>45076.13</v>
      </c>
      <c r="AK1691" s="197">
        <v>47329.94</v>
      </c>
    </row>
    <row r="1692" spans="2:37" x14ac:dyDescent="0.3">
      <c r="B1692" s="76"/>
      <c r="C1692" s="136"/>
      <c r="D1692" s="136"/>
      <c r="Q1692" s="166"/>
      <c r="AC1692" s="197">
        <v>1688</v>
      </c>
      <c r="AD1692" s="197">
        <v>38804</v>
      </c>
      <c r="AE1692" s="197">
        <v>40744.199999999997</v>
      </c>
      <c r="AF1692" s="197">
        <v>42781.41</v>
      </c>
      <c r="AG1692" s="197">
        <v>44920.480000000003</v>
      </c>
      <c r="AH1692" s="197">
        <v>47166.5</v>
      </c>
      <c r="AI1692" s="197">
        <v>49524.83</v>
      </c>
      <c r="AJ1692" s="197">
        <v>52001.07</v>
      </c>
      <c r="AK1692" s="197">
        <v>54601.120000000003</v>
      </c>
    </row>
    <row r="1693" spans="2:37" x14ac:dyDescent="0.3">
      <c r="B1693" s="76"/>
      <c r="C1693" s="136"/>
      <c r="D1693" s="136"/>
      <c r="Q1693" s="166"/>
      <c r="AC1693" s="197">
        <v>1689</v>
      </c>
      <c r="AD1693" s="197">
        <v>39674</v>
      </c>
      <c r="AE1693" s="197">
        <v>41657.699999999997</v>
      </c>
      <c r="AF1693" s="197">
        <v>43740.59</v>
      </c>
      <c r="AG1693" s="197">
        <v>45927.62</v>
      </c>
      <c r="AH1693" s="197">
        <v>48224</v>
      </c>
      <c r="AI1693" s="197">
        <v>50635.199999999997</v>
      </c>
      <c r="AJ1693" s="197">
        <v>53166.96</v>
      </c>
      <c r="AK1693" s="197">
        <v>55825.31</v>
      </c>
    </row>
    <row r="1694" spans="2:37" x14ac:dyDescent="0.3">
      <c r="B1694" s="76"/>
      <c r="C1694" s="136"/>
      <c r="D1694" s="136"/>
      <c r="Q1694" s="166"/>
      <c r="AC1694" s="197">
        <v>1690</v>
      </c>
      <c r="AD1694" s="197">
        <v>40005.5</v>
      </c>
      <c r="AE1694" s="197">
        <v>42005.78</v>
      </c>
      <c r="AF1694" s="197">
        <v>44106.07</v>
      </c>
      <c r="AG1694" s="197">
        <v>46311.37</v>
      </c>
      <c r="AH1694" s="197">
        <v>48626.94</v>
      </c>
      <c r="AI1694" s="197">
        <v>51058.29</v>
      </c>
      <c r="AJ1694" s="197">
        <v>53611.199999999997</v>
      </c>
      <c r="AK1694" s="197">
        <v>56291.76</v>
      </c>
    </row>
    <row r="1695" spans="2:37" x14ac:dyDescent="0.3">
      <c r="B1695" s="76"/>
      <c r="C1695" s="136"/>
      <c r="D1695" s="136"/>
      <c r="Q1695" s="166"/>
      <c r="AC1695" s="197">
        <v>1691</v>
      </c>
      <c r="AD1695" s="197">
        <v>39431</v>
      </c>
      <c r="AE1695" s="197">
        <v>41402.550000000003</v>
      </c>
      <c r="AF1695" s="197">
        <v>43472.68</v>
      </c>
      <c r="AG1695" s="197">
        <v>45646.31</v>
      </c>
      <c r="AH1695" s="197">
        <v>47928.63</v>
      </c>
      <c r="AI1695" s="197">
        <v>50325.06</v>
      </c>
      <c r="AJ1695" s="197">
        <v>52841.31</v>
      </c>
      <c r="AK1695" s="197">
        <v>55483.38</v>
      </c>
    </row>
    <row r="1696" spans="2:37" x14ac:dyDescent="0.3">
      <c r="B1696" s="76"/>
      <c r="C1696" s="136"/>
      <c r="D1696" s="136"/>
      <c r="Q1696" s="166"/>
      <c r="AC1696" s="197">
        <v>1692</v>
      </c>
      <c r="AD1696" s="197">
        <v>39048</v>
      </c>
      <c r="AE1696" s="197">
        <v>41000.400000000001</v>
      </c>
      <c r="AF1696" s="197">
        <v>43050.42</v>
      </c>
      <c r="AG1696" s="197">
        <v>45202.94</v>
      </c>
      <c r="AH1696" s="197">
        <v>47463.09</v>
      </c>
      <c r="AI1696" s="197">
        <v>49836.24</v>
      </c>
      <c r="AJ1696" s="197">
        <v>52328.05</v>
      </c>
      <c r="AK1696" s="197">
        <v>54944.45</v>
      </c>
    </row>
    <row r="1697" spans="2:37" x14ac:dyDescent="0.3">
      <c r="B1697" s="76"/>
      <c r="C1697" s="136"/>
      <c r="D1697" s="136"/>
      <c r="Q1697" s="166"/>
      <c r="AC1697" s="197">
        <v>1693</v>
      </c>
      <c r="AD1697" s="197">
        <v>38848.5</v>
      </c>
      <c r="AE1697" s="197">
        <v>40790.93</v>
      </c>
      <c r="AF1697" s="197">
        <v>42830.48</v>
      </c>
      <c r="AG1697" s="197">
        <v>44972</v>
      </c>
      <c r="AH1697" s="197">
        <v>47220.6</v>
      </c>
      <c r="AI1697" s="197">
        <v>49581.63</v>
      </c>
      <c r="AJ1697" s="197">
        <v>52060.71</v>
      </c>
      <c r="AK1697" s="197">
        <v>54663.75</v>
      </c>
    </row>
    <row r="1698" spans="2:37" x14ac:dyDescent="0.3">
      <c r="B1698" s="76"/>
      <c r="C1698" s="136"/>
      <c r="D1698" s="136"/>
      <c r="Q1698" s="166"/>
      <c r="AC1698" s="197">
        <v>1694</v>
      </c>
      <c r="AD1698" s="197">
        <v>38558</v>
      </c>
      <c r="AE1698" s="197">
        <v>40485.9</v>
      </c>
      <c r="AF1698" s="197">
        <v>42510.2</v>
      </c>
      <c r="AG1698" s="197">
        <v>44635.71</v>
      </c>
      <c r="AH1698" s="197">
        <v>46867.5</v>
      </c>
      <c r="AI1698" s="197">
        <v>49210.879999999997</v>
      </c>
      <c r="AJ1698" s="197">
        <v>51671.42</v>
      </c>
      <c r="AK1698" s="197">
        <v>54254.99</v>
      </c>
    </row>
    <row r="1699" spans="2:37" x14ac:dyDescent="0.3">
      <c r="B1699" s="76"/>
      <c r="C1699" s="136"/>
      <c r="D1699" s="136"/>
      <c r="Q1699" s="166"/>
      <c r="AC1699" s="197">
        <v>1695</v>
      </c>
      <c r="AD1699" s="197">
        <v>38935</v>
      </c>
      <c r="AE1699" s="197">
        <v>40881.75</v>
      </c>
      <c r="AF1699" s="197">
        <v>42925.84</v>
      </c>
      <c r="AG1699" s="197">
        <v>45072.13</v>
      </c>
      <c r="AH1699" s="197">
        <v>47325.74</v>
      </c>
      <c r="AI1699" s="197">
        <v>49692.03</v>
      </c>
      <c r="AJ1699" s="197">
        <v>52176.63</v>
      </c>
      <c r="AK1699" s="197">
        <v>54785.46</v>
      </c>
    </row>
    <row r="1700" spans="2:37" x14ac:dyDescent="0.3">
      <c r="B1700" s="76"/>
      <c r="C1700" s="136"/>
      <c r="D1700" s="136"/>
      <c r="Q1700" s="166"/>
      <c r="AC1700" s="197">
        <v>1696</v>
      </c>
      <c r="AD1700" s="197">
        <v>39638</v>
      </c>
      <c r="AE1700" s="197">
        <v>41619.9</v>
      </c>
      <c r="AF1700" s="197">
        <v>43700.9</v>
      </c>
      <c r="AG1700" s="197">
        <v>45885.95</v>
      </c>
      <c r="AH1700" s="197">
        <v>48180.25</v>
      </c>
      <c r="AI1700" s="197">
        <v>50589.26</v>
      </c>
      <c r="AJ1700" s="197">
        <v>53118.720000000001</v>
      </c>
      <c r="AK1700" s="197">
        <v>55774.66</v>
      </c>
    </row>
    <row r="1701" spans="2:37" x14ac:dyDescent="0.3">
      <c r="B1701" s="76"/>
      <c r="C1701" s="136"/>
      <c r="D1701" s="136"/>
      <c r="Q1701" s="166"/>
      <c r="AC1701" s="197">
        <v>1697</v>
      </c>
      <c r="AD1701" s="197">
        <v>42016</v>
      </c>
      <c r="AE1701" s="197">
        <v>44116.800000000003</v>
      </c>
      <c r="AF1701" s="197">
        <v>46322.64</v>
      </c>
      <c r="AG1701" s="197">
        <v>48638.77</v>
      </c>
      <c r="AH1701" s="197">
        <v>51070.71</v>
      </c>
      <c r="AI1701" s="197">
        <v>53624.25</v>
      </c>
      <c r="AJ1701" s="197">
        <v>56305.46</v>
      </c>
      <c r="AK1701" s="197">
        <v>59120.73</v>
      </c>
    </row>
    <row r="1702" spans="2:37" x14ac:dyDescent="0.3">
      <c r="B1702" s="76"/>
      <c r="C1702" s="136"/>
      <c r="D1702" s="136"/>
      <c r="Q1702" s="166"/>
      <c r="AC1702" s="197">
        <v>1698</v>
      </c>
      <c r="AD1702" s="197">
        <v>44262</v>
      </c>
      <c r="AE1702" s="197">
        <v>46475.1</v>
      </c>
      <c r="AF1702" s="197">
        <v>48798.86</v>
      </c>
      <c r="AG1702" s="197">
        <v>51238.8</v>
      </c>
      <c r="AH1702" s="197">
        <v>53800.74</v>
      </c>
      <c r="AI1702" s="197">
        <v>56490.78</v>
      </c>
      <c r="AJ1702" s="197">
        <v>59315.32</v>
      </c>
      <c r="AK1702" s="197">
        <v>62281.09</v>
      </c>
    </row>
    <row r="1703" spans="2:37" x14ac:dyDescent="0.3">
      <c r="B1703" s="76"/>
      <c r="C1703" s="136"/>
      <c r="D1703" s="136"/>
      <c r="Q1703" s="166"/>
      <c r="AC1703" s="197">
        <v>1699</v>
      </c>
      <c r="AD1703" s="197">
        <v>47048</v>
      </c>
      <c r="AE1703" s="197">
        <v>49400.4</v>
      </c>
      <c r="AF1703" s="197">
        <v>51870.42</v>
      </c>
      <c r="AG1703" s="197">
        <v>54463.94</v>
      </c>
      <c r="AH1703" s="197">
        <v>57187.14</v>
      </c>
      <c r="AI1703" s="197">
        <v>60046.5</v>
      </c>
      <c r="AJ1703" s="197">
        <v>63048.83</v>
      </c>
      <c r="AK1703" s="197">
        <v>66201.27</v>
      </c>
    </row>
    <row r="1704" spans="2:37" x14ac:dyDescent="0.3">
      <c r="B1704" s="76"/>
      <c r="C1704" s="136"/>
      <c r="D1704" s="136"/>
      <c r="Q1704" s="166"/>
      <c r="AC1704" s="197">
        <v>1700</v>
      </c>
      <c r="AD1704" s="197">
        <v>45908</v>
      </c>
      <c r="AE1704" s="197">
        <v>48203.4</v>
      </c>
      <c r="AF1704" s="197">
        <v>50613.57</v>
      </c>
      <c r="AG1704" s="197">
        <v>53144.25</v>
      </c>
      <c r="AH1704" s="197">
        <v>55801.46</v>
      </c>
      <c r="AI1704" s="197">
        <v>58591.53</v>
      </c>
      <c r="AJ1704" s="197">
        <v>61521.11</v>
      </c>
      <c r="AK1704" s="197">
        <v>64597.17</v>
      </c>
    </row>
    <row r="1705" spans="2:37" x14ac:dyDescent="0.3">
      <c r="B1705" s="76"/>
      <c r="C1705" s="136"/>
      <c r="D1705" s="136"/>
      <c r="Q1705" s="166"/>
      <c r="AC1705" s="197">
        <v>1701</v>
      </c>
      <c r="AD1705" s="197">
        <v>42971.5</v>
      </c>
      <c r="AE1705" s="197">
        <v>45120.08</v>
      </c>
      <c r="AF1705" s="197">
        <v>47376.08</v>
      </c>
      <c r="AG1705" s="197">
        <v>49744.88</v>
      </c>
      <c r="AH1705" s="197">
        <v>52232.12</v>
      </c>
      <c r="AI1705" s="197">
        <v>54843.73</v>
      </c>
      <c r="AJ1705" s="197">
        <v>57585.919999999998</v>
      </c>
      <c r="AK1705" s="197">
        <v>60465.22</v>
      </c>
    </row>
    <row r="1706" spans="2:37" x14ac:dyDescent="0.3">
      <c r="B1706" s="76"/>
      <c r="C1706" s="136"/>
      <c r="D1706" s="136"/>
      <c r="Q1706" s="166"/>
      <c r="AC1706" s="197">
        <v>1702</v>
      </c>
      <c r="AD1706" s="197">
        <v>39482</v>
      </c>
      <c r="AE1706" s="197">
        <v>41456.1</v>
      </c>
      <c r="AF1706" s="197">
        <v>43528.91</v>
      </c>
      <c r="AG1706" s="197">
        <v>45705.36</v>
      </c>
      <c r="AH1706" s="197">
        <v>47990.63</v>
      </c>
      <c r="AI1706" s="197">
        <v>50390.16</v>
      </c>
      <c r="AJ1706" s="197">
        <v>52909.67</v>
      </c>
      <c r="AK1706" s="197">
        <v>55555.15</v>
      </c>
    </row>
    <row r="1707" spans="2:37" x14ac:dyDescent="0.3">
      <c r="B1707" s="76"/>
      <c r="C1707" s="136"/>
      <c r="D1707" s="136"/>
      <c r="Q1707" s="166"/>
      <c r="AC1707" s="197">
        <v>1703</v>
      </c>
      <c r="AD1707" s="197">
        <v>35174</v>
      </c>
      <c r="AE1707" s="197">
        <v>36932.699999999997</v>
      </c>
      <c r="AF1707" s="197">
        <v>38779.339999999997</v>
      </c>
      <c r="AG1707" s="197">
        <v>40718.31</v>
      </c>
      <c r="AH1707" s="197">
        <v>42754.23</v>
      </c>
      <c r="AI1707" s="197">
        <v>44891.94</v>
      </c>
      <c r="AJ1707" s="197">
        <v>47136.54</v>
      </c>
      <c r="AK1707" s="197">
        <v>49493.37</v>
      </c>
    </row>
    <row r="1708" spans="2:37" x14ac:dyDescent="0.3">
      <c r="B1708" s="76"/>
      <c r="C1708" s="136"/>
      <c r="D1708" s="136"/>
      <c r="Q1708" s="166"/>
      <c r="AC1708" s="197">
        <v>1704</v>
      </c>
      <c r="AD1708" s="197">
        <v>31654</v>
      </c>
      <c r="AE1708" s="197">
        <v>33236.699999999997</v>
      </c>
      <c r="AF1708" s="197">
        <v>34898.54</v>
      </c>
      <c r="AG1708" s="197">
        <v>36643.47</v>
      </c>
      <c r="AH1708" s="197">
        <v>38475.64</v>
      </c>
      <c r="AI1708" s="197">
        <v>40399.42</v>
      </c>
      <c r="AJ1708" s="197">
        <v>42419.39</v>
      </c>
      <c r="AK1708" s="197">
        <v>44540.36</v>
      </c>
    </row>
    <row r="1709" spans="2:37" x14ac:dyDescent="0.3">
      <c r="B1709" s="76"/>
      <c r="C1709" s="136"/>
      <c r="D1709" s="136"/>
      <c r="Q1709" s="166"/>
      <c r="AC1709" s="197">
        <v>1705</v>
      </c>
      <c r="AD1709" s="197">
        <v>30911.5</v>
      </c>
      <c r="AE1709" s="197">
        <v>32457.08</v>
      </c>
      <c r="AF1709" s="197">
        <v>34079.93</v>
      </c>
      <c r="AG1709" s="197">
        <v>35783.93</v>
      </c>
      <c r="AH1709" s="197">
        <v>37573.129999999997</v>
      </c>
      <c r="AI1709" s="197">
        <v>39451.79</v>
      </c>
      <c r="AJ1709" s="197">
        <v>41424.379999999997</v>
      </c>
      <c r="AK1709" s="197">
        <v>43495.6</v>
      </c>
    </row>
    <row r="1710" spans="2:37" x14ac:dyDescent="0.3">
      <c r="B1710" s="76"/>
      <c r="C1710" s="136"/>
      <c r="D1710" s="136"/>
      <c r="Q1710" s="166"/>
      <c r="AC1710" s="197">
        <v>1706</v>
      </c>
      <c r="AD1710" s="197">
        <v>30980</v>
      </c>
      <c r="AE1710" s="197">
        <v>32529</v>
      </c>
      <c r="AF1710" s="197">
        <v>34155.449999999997</v>
      </c>
      <c r="AG1710" s="197">
        <v>35863.22</v>
      </c>
      <c r="AH1710" s="197">
        <v>37656.379999999997</v>
      </c>
      <c r="AI1710" s="197">
        <v>39539.199999999997</v>
      </c>
      <c r="AJ1710" s="197">
        <v>41516.160000000003</v>
      </c>
      <c r="AK1710" s="197">
        <v>43591.97</v>
      </c>
    </row>
    <row r="1711" spans="2:37" x14ac:dyDescent="0.3">
      <c r="B1711" s="76"/>
      <c r="C1711" s="136"/>
      <c r="D1711" s="136"/>
      <c r="Q1711" s="166"/>
      <c r="AC1711" s="197">
        <v>1707</v>
      </c>
      <c r="AD1711" s="197">
        <v>30300</v>
      </c>
      <c r="AE1711" s="197">
        <v>31815</v>
      </c>
      <c r="AF1711" s="197">
        <v>33405.75</v>
      </c>
      <c r="AG1711" s="197">
        <v>35076.04</v>
      </c>
      <c r="AH1711" s="197">
        <v>36829.839999999997</v>
      </c>
      <c r="AI1711" s="197">
        <v>38671.33</v>
      </c>
      <c r="AJ1711" s="197">
        <v>40604.9</v>
      </c>
      <c r="AK1711" s="197">
        <v>42635.15</v>
      </c>
    </row>
    <row r="1712" spans="2:37" x14ac:dyDescent="0.3">
      <c r="B1712" s="76"/>
      <c r="C1712" s="136"/>
      <c r="D1712" s="136"/>
      <c r="Q1712" s="166"/>
      <c r="AC1712" s="197">
        <v>1708</v>
      </c>
      <c r="AD1712" s="197">
        <v>29814.5</v>
      </c>
      <c r="AE1712" s="197">
        <v>31305.23</v>
      </c>
      <c r="AF1712" s="197">
        <v>32870.49</v>
      </c>
      <c r="AG1712" s="197">
        <v>34514.01</v>
      </c>
      <c r="AH1712" s="197">
        <v>36239.71</v>
      </c>
      <c r="AI1712" s="197">
        <v>38051.699999999997</v>
      </c>
      <c r="AJ1712" s="197">
        <v>39954.29</v>
      </c>
      <c r="AK1712" s="197">
        <v>41952</v>
      </c>
    </row>
    <row r="1713" spans="2:37" x14ac:dyDescent="0.3">
      <c r="B1713" s="76"/>
      <c r="C1713" s="136"/>
      <c r="D1713" s="136"/>
      <c r="Q1713" s="166"/>
      <c r="AC1713" s="197">
        <v>1709</v>
      </c>
      <c r="AD1713" s="197">
        <v>29195.5</v>
      </c>
      <c r="AE1713" s="197">
        <v>30655.279999999999</v>
      </c>
      <c r="AF1713" s="197">
        <v>32188.04</v>
      </c>
      <c r="AG1713" s="197">
        <v>33797.440000000002</v>
      </c>
      <c r="AH1713" s="197">
        <v>35487.31</v>
      </c>
      <c r="AI1713" s="197">
        <v>37261.68</v>
      </c>
      <c r="AJ1713" s="197">
        <v>39124.76</v>
      </c>
      <c r="AK1713" s="197">
        <v>41081</v>
      </c>
    </row>
    <row r="1714" spans="2:37" x14ac:dyDescent="0.3">
      <c r="B1714" s="76"/>
      <c r="C1714" s="136"/>
      <c r="D1714" s="136"/>
      <c r="Q1714" s="166"/>
      <c r="AC1714" s="197">
        <v>1710</v>
      </c>
      <c r="AD1714" s="197">
        <v>30529.5</v>
      </c>
      <c r="AE1714" s="197">
        <v>32055.98</v>
      </c>
      <c r="AF1714" s="197">
        <v>33658.78</v>
      </c>
      <c r="AG1714" s="197">
        <v>35341.72</v>
      </c>
      <c r="AH1714" s="197">
        <v>37108.81</v>
      </c>
      <c r="AI1714" s="197">
        <v>38964.25</v>
      </c>
      <c r="AJ1714" s="197">
        <v>40912.46</v>
      </c>
      <c r="AK1714" s="197">
        <v>42958.080000000002</v>
      </c>
    </row>
    <row r="1715" spans="2:37" x14ac:dyDescent="0.3">
      <c r="B1715" s="76"/>
      <c r="C1715" s="136"/>
      <c r="D1715" s="136"/>
      <c r="Q1715" s="166"/>
      <c r="AC1715" s="197">
        <v>1711</v>
      </c>
      <c r="AD1715" s="197">
        <v>34594.5</v>
      </c>
      <c r="AE1715" s="197">
        <v>36324.230000000003</v>
      </c>
      <c r="AF1715" s="197">
        <v>38140.44</v>
      </c>
      <c r="AG1715" s="197">
        <v>40047.46</v>
      </c>
      <c r="AH1715" s="197">
        <v>42049.83</v>
      </c>
      <c r="AI1715" s="197">
        <v>44152.32</v>
      </c>
      <c r="AJ1715" s="197">
        <v>46359.94</v>
      </c>
      <c r="AK1715" s="197">
        <v>48677.94</v>
      </c>
    </row>
    <row r="1716" spans="2:37" x14ac:dyDescent="0.3">
      <c r="B1716" s="76"/>
      <c r="C1716" s="136"/>
      <c r="D1716" s="136"/>
      <c r="Q1716" s="166"/>
      <c r="AC1716" s="197">
        <v>1712</v>
      </c>
      <c r="AD1716" s="197">
        <v>40585</v>
      </c>
      <c r="AE1716" s="197">
        <v>42614.25</v>
      </c>
      <c r="AF1716" s="197">
        <v>44744.959999999999</v>
      </c>
      <c r="AG1716" s="197">
        <v>46982.21</v>
      </c>
      <c r="AH1716" s="197">
        <v>49331.32</v>
      </c>
      <c r="AI1716" s="197">
        <v>51797.89</v>
      </c>
      <c r="AJ1716" s="197">
        <v>54387.78</v>
      </c>
      <c r="AK1716" s="197">
        <v>57107.17</v>
      </c>
    </row>
    <row r="1717" spans="2:37" x14ac:dyDescent="0.3">
      <c r="B1717" s="76"/>
      <c r="C1717" s="136"/>
      <c r="D1717" s="136"/>
      <c r="Q1717" s="166"/>
      <c r="AC1717" s="197">
        <v>1713</v>
      </c>
      <c r="AD1717" s="197">
        <v>42097.5</v>
      </c>
      <c r="AE1717" s="197">
        <v>44202.38</v>
      </c>
      <c r="AF1717" s="197">
        <v>46412.5</v>
      </c>
      <c r="AG1717" s="197">
        <v>48733.13</v>
      </c>
      <c r="AH1717" s="197">
        <v>51169.79</v>
      </c>
      <c r="AI1717" s="197">
        <v>53728.28</v>
      </c>
      <c r="AJ1717" s="197">
        <v>56414.69</v>
      </c>
      <c r="AK1717" s="197">
        <v>59235.42</v>
      </c>
    </row>
    <row r="1718" spans="2:37" x14ac:dyDescent="0.3">
      <c r="B1718" s="76"/>
      <c r="C1718" s="136"/>
      <c r="D1718" s="136"/>
      <c r="Q1718" s="166"/>
      <c r="AC1718" s="197">
        <v>1714</v>
      </c>
      <c r="AD1718" s="197">
        <v>42775</v>
      </c>
      <c r="AE1718" s="197">
        <v>44913.75</v>
      </c>
      <c r="AF1718" s="197">
        <v>47159.44</v>
      </c>
      <c r="AG1718" s="197">
        <v>49517.41</v>
      </c>
      <c r="AH1718" s="197">
        <v>51993.279999999999</v>
      </c>
      <c r="AI1718" s="197">
        <v>54592.94</v>
      </c>
      <c r="AJ1718" s="197">
        <v>57322.59</v>
      </c>
      <c r="AK1718" s="197">
        <v>60188.72</v>
      </c>
    </row>
    <row r="1719" spans="2:37" x14ac:dyDescent="0.3">
      <c r="B1719" s="76"/>
      <c r="C1719" s="136"/>
      <c r="D1719" s="136"/>
      <c r="Q1719" s="166"/>
      <c r="AC1719" s="197">
        <v>1715</v>
      </c>
      <c r="AD1719" s="197">
        <v>42779.5</v>
      </c>
      <c r="AE1719" s="197">
        <v>44918.48</v>
      </c>
      <c r="AF1719" s="197">
        <v>47164.4</v>
      </c>
      <c r="AG1719" s="197">
        <v>49522.62</v>
      </c>
      <c r="AH1719" s="197">
        <v>51998.75</v>
      </c>
      <c r="AI1719" s="197">
        <v>54598.69</v>
      </c>
      <c r="AJ1719" s="197">
        <v>57328.62</v>
      </c>
      <c r="AK1719" s="197">
        <v>60195.05</v>
      </c>
    </row>
    <row r="1720" spans="2:37" x14ac:dyDescent="0.3">
      <c r="B1720" s="76"/>
      <c r="C1720" s="136"/>
      <c r="D1720" s="136"/>
      <c r="Q1720" s="166"/>
      <c r="AC1720" s="197">
        <v>1716</v>
      </c>
      <c r="AD1720" s="197">
        <v>42641.5</v>
      </c>
      <c r="AE1720" s="197">
        <v>44773.58</v>
      </c>
      <c r="AF1720" s="197">
        <v>47012.26</v>
      </c>
      <c r="AG1720" s="197">
        <v>49362.87</v>
      </c>
      <c r="AH1720" s="197">
        <v>51831.01</v>
      </c>
      <c r="AI1720" s="197">
        <v>54422.559999999998</v>
      </c>
      <c r="AJ1720" s="197">
        <v>57143.69</v>
      </c>
      <c r="AK1720" s="197">
        <v>60000.87</v>
      </c>
    </row>
    <row r="1721" spans="2:37" x14ac:dyDescent="0.3">
      <c r="B1721" s="76"/>
      <c r="C1721" s="136"/>
      <c r="D1721" s="136"/>
      <c r="Q1721" s="166"/>
      <c r="AC1721" s="197">
        <v>1717</v>
      </c>
      <c r="AD1721" s="197">
        <v>42350.5</v>
      </c>
      <c r="AE1721" s="197">
        <v>44468.03</v>
      </c>
      <c r="AF1721" s="197">
        <v>46691.43</v>
      </c>
      <c r="AG1721" s="197">
        <v>49026</v>
      </c>
      <c r="AH1721" s="197">
        <v>51477.3</v>
      </c>
      <c r="AI1721" s="197">
        <v>54051.17</v>
      </c>
      <c r="AJ1721" s="197">
        <v>56753.73</v>
      </c>
      <c r="AK1721" s="197">
        <v>59591.42</v>
      </c>
    </row>
    <row r="1722" spans="2:37" x14ac:dyDescent="0.3">
      <c r="B1722" s="76"/>
      <c r="C1722" s="136"/>
      <c r="D1722" s="136"/>
      <c r="Q1722" s="166"/>
      <c r="AC1722" s="197">
        <v>1718</v>
      </c>
      <c r="AD1722" s="197">
        <v>41640</v>
      </c>
      <c r="AE1722" s="197">
        <v>43722</v>
      </c>
      <c r="AF1722" s="197">
        <v>45908.1</v>
      </c>
      <c r="AG1722" s="197">
        <v>48203.51</v>
      </c>
      <c r="AH1722" s="197">
        <v>50613.69</v>
      </c>
      <c r="AI1722" s="197">
        <v>53144.37</v>
      </c>
      <c r="AJ1722" s="197">
        <v>55801.59</v>
      </c>
      <c r="AK1722" s="197">
        <v>58591.67</v>
      </c>
    </row>
    <row r="1723" spans="2:37" x14ac:dyDescent="0.3">
      <c r="B1723" s="76"/>
      <c r="C1723" s="136"/>
      <c r="D1723" s="136"/>
      <c r="Q1723" s="166"/>
      <c r="AC1723" s="197">
        <v>1719</v>
      </c>
      <c r="AD1723" s="197">
        <v>41159.5</v>
      </c>
      <c r="AE1723" s="197">
        <v>43217.48</v>
      </c>
      <c r="AF1723" s="197">
        <v>45378.35</v>
      </c>
      <c r="AG1723" s="197">
        <v>47647.27</v>
      </c>
      <c r="AH1723" s="197">
        <v>50029.63</v>
      </c>
      <c r="AI1723" s="197">
        <v>52531.11</v>
      </c>
      <c r="AJ1723" s="197">
        <v>55157.67</v>
      </c>
      <c r="AK1723" s="197">
        <v>57915.55</v>
      </c>
    </row>
    <row r="1724" spans="2:37" x14ac:dyDescent="0.3">
      <c r="B1724" s="76"/>
      <c r="C1724" s="136"/>
      <c r="D1724" s="136"/>
      <c r="Q1724" s="166"/>
      <c r="AC1724" s="197">
        <v>1720</v>
      </c>
      <c r="AD1724" s="197">
        <v>40772.5</v>
      </c>
      <c r="AE1724" s="197">
        <v>42811.13</v>
      </c>
      <c r="AF1724" s="197">
        <v>44951.69</v>
      </c>
      <c r="AG1724" s="197">
        <v>47199.27</v>
      </c>
      <c r="AH1724" s="197">
        <v>49559.23</v>
      </c>
      <c r="AI1724" s="197">
        <v>52037.19</v>
      </c>
      <c r="AJ1724" s="197">
        <v>54639.05</v>
      </c>
      <c r="AK1724" s="197">
        <v>57371</v>
      </c>
    </row>
    <row r="1725" spans="2:37" x14ac:dyDescent="0.3">
      <c r="B1725" s="76"/>
      <c r="C1725" s="136"/>
      <c r="D1725" s="136"/>
      <c r="Q1725" s="166"/>
      <c r="AC1725" s="197">
        <v>1721</v>
      </c>
      <c r="AD1725" s="197">
        <v>42110</v>
      </c>
      <c r="AE1725" s="197">
        <v>44215.5</v>
      </c>
      <c r="AF1725" s="197">
        <v>46426.28</v>
      </c>
      <c r="AG1725" s="197">
        <v>48747.59</v>
      </c>
      <c r="AH1725" s="197">
        <v>51184.97</v>
      </c>
      <c r="AI1725" s="197">
        <v>53744.22</v>
      </c>
      <c r="AJ1725" s="197">
        <v>56431.43</v>
      </c>
      <c r="AK1725" s="197">
        <v>59253</v>
      </c>
    </row>
    <row r="1726" spans="2:37" x14ac:dyDescent="0.3">
      <c r="B1726" s="76"/>
      <c r="C1726" s="136"/>
      <c r="D1726" s="136"/>
      <c r="Q1726" s="166"/>
      <c r="AC1726" s="197">
        <v>1722</v>
      </c>
      <c r="AD1726" s="197">
        <v>43706.5</v>
      </c>
      <c r="AE1726" s="197">
        <v>45891.83</v>
      </c>
      <c r="AF1726" s="197">
        <v>48186.42</v>
      </c>
      <c r="AG1726" s="197">
        <v>50595.74</v>
      </c>
      <c r="AH1726" s="197">
        <v>53125.53</v>
      </c>
      <c r="AI1726" s="197">
        <v>55781.81</v>
      </c>
      <c r="AJ1726" s="197">
        <v>58570.9</v>
      </c>
      <c r="AK1726" s="197">
        <v>61499.45</v>
      </c>
    </row>
    <row r="1727" spans="2:37" x14ac:dyDescent="0.3">
      <c r="B1727" s="76"/>
      <c r="C1727" s="136"/>
      <c r="D1727" s="136"/>
      <c r="Q1727" s="166"/>
      <c r="AC1727" s="197">
        <v>1723</v>
      </c>
      <c r="AD1727" s="197">
        <v>46384.5</v>
      </c>
      <c r="AE1727" s="197">
        <v>48703.73</v>
      </c>
      <c r="AF1727" s="197">
        <v>51138.92</v>
      </c>
      <c r="AG1727" s="197">
        <v>53695.87</v>
      </c>
      <c r="AH1727" s="197">
        <v>56380.66</v>
      </c>
      <c r="AI1727" s="197">
        <v>59199.69</v>
      </c>
      <c r="AJ1727" s="197">
        <v>62159.67</v>
      </c>
      <c r="AK1727" s="197">
        <v>65267.65</v>
      </c>
    </row>
    <row r="1728" spans="2:37" x14ac:dyDescent="0.3">
      <c r="B1728" s="76"/>
      <c r="C1728" s="136"/>
      <c r="D1728" s="136"/>
      <c r="Q1728" s="166"/>
      <c r="AC1728" s="197">
        <v>1724</v>
      </c>
      <c r="AD1728" s="197">
        <v>45529</v>
      </c>
      <c r="AE1728" s="197">
        <v>47805.45</v>
      </c>
      <c r="AF1728" s="197">
        <v>50195.72</v>
      </c>
      <c r="AG1728" s="197">
        <v>52705.51</v>
      </c>
      <c r="AH1728" s="197">
        <v>55340.79</v>
      </c>
      <c r="AI1728" s="197">
        <v>58107.83</v>
      </c>
      <c r="AJ1728" s="197">
        <v>61013.22</v>
      </c>
      <c r="AK1728" s="197">
        <v>64063.88</v>
      </c>
    </row>
    <row r="1729" spans="2:37" x14ac:dyDescent="0.3">
      <c r="B1729" s="76"/>
      <c r="C1729" s="136"/>
      <c r="D1729" s="136"/>
      <c r="Q1729" s="166"/>
      <c r="AC1729" s="197">
        <v>1725</v>
      </c>
      <c r="AD1729" s="197">
        <v>42615</v>
      </c>
      <c r="AE1729" s="197">
        <v>44745.75</v>
      </c>
      <c r="AF1729" s="197">
        <v>46983.040000000001</v>
      </c>
      <c r="AG1729" s="197">
        <v>49332.19</v>
      </c>
      <c r="AH1729" s="197">
        <v>51798.8</v>
      </c>
      <c r="AI1729" s="197">
        <v>54388.74</v>
      </c>
      <c r="AJ1729" s="197">
        <v>57108.18</v>
      </c>
      <c r="AK1729" s="197">
        <v>59963.59</v>
      </c>
    </row>
    <row r="1730" spans="2:37" x14ac:dyDescent="0.3">
      <c r="B1730" s="76"/>
      <c r="C1730" s="136"/>
      <c r="D1730" s="136"/>
      <c r="Q1730" s="166"/>
      <c r="AC1730" s="197">
        <v>1726</v>
      </c>
      <c r="AD1730" s="197">
        <v>39004.5</v>
      </c>
      <c r="AE1730" s="197">
        <v>40954.730000000003</v>
      </c>
      <c r="AF1730" s="197">
        <v>43002.47</v>
      </c>
      <c r="AG1730" s="197">
        <v>45152.59</v>
      </c>
      <c r="AH1730" s="197">
        <v>47410.22</v>
      </c>
      <c r="AI1730" s="197">
        <v>49780.73</v>
      </c>
      <c r="AJ1730" s="197">
        <v>52269.77</v>
      </c>
      <c r="AK1730" s="197">
        <v>54883.26</v>
      </c>
    </row>
    <row r="1731" spans="2:37" x14ac:dyDescent="0.3">
      <c r="B1731" s="76"/>
      <c r="C1731" s="136"/>
      <c r="D1731" s="136"/>
      <c r="Q1731" s="166"/>
      <c r="AC1731" s="197">
        <v>1727</v>
      </c>
      <c r="AD1731" s="197">
        <v>35131</v>
      </c>
      <c r="AE1731" s="197">
        <v>36887.550000000003</v>
      </c>
      <c r="AF1731" s="197">
        <v>38731.93</v>
      </c>
      <c r="AG1731" s="197">
        <v>40668.53</v>
      </c>
      <c r="AH1731" s="197">
        <v>42701.96</v>
      </c>
      <c r="AI1731" s="197">
        <v>44837.06</v>
      </c>
      <c r="AJ1731" s="197">
        <v>47078.91</v>
      </c>
      <c r="AK1731" s="197">
        <v>49432.86</v>
      </c>
    </row>
    <row r="1732" spans="2:37" x14ac:dyDescent="0.3">
      <c r="B1732" s="76"/>
      <c r="C1732" s="136"/>
      <c r="D1732" s="136"/>
      <c r="Q1732" s="166"/>
      <c r="AC1732" s="197">
        <v>1728</v>
      </c>
      <c r="AD1732" s="197">
        <v>32060</v>
      </c>
      <c r="AE1732" s="197">
        <v>33663</v>
      </c>
      <c r="AF1732" s="197">
        <v>35346.15</v>
      </c>
      <c r="AG1732" s="197">
        <v>37113.46</v>
      </c>
      <c r="AH1732" s="197">
        <v>38969.129999999997</v>
      </c>
      <c r="AI1732" s="197">
        <v>40917.589999999997</v>
      </c>
      <c r="AJ1732" s="197">
        <v>42963.47</v>
      </c>
      <c r="AK1732" s="197">
        <v>45111.64</v>
      </c>
    </row>
    <row r="1733" spans="2:37" x14ac:dyDescent="0.3">
      <c r="B1733" s="76"/>
      <c r="C1733" s="136"/>
      <c r="D1733" s="136"/>
      <c r="Q1733" s="166"/>
      <c r="AC1733" s="197">
        <v>1729</v>
      </c>
      <c r="AD1733" s="197">
        <v>31282</v>
      </c>
      <c r="AE1733" s="197">
        <v>32846.1</v>
      </c>
      <c r="AF1733" s="197">
        <v>34488.410000000003</v>
      </c>
      <c r="AG1733" s="197">
        <v>36212.83</v>
      </c>
      <c r="AH1733" s="197">
        <v>38023.47</v>
      </c>
      <c r="AI1733" s="197">
        <v>39924.639999999999</v>
      </c>
      <c r="AJ1733" s="197">
        <v>41920.870000000003</v>
      </c>
      <c r="AK1733" s="197">
        <v>44016.91</v>
      </c>
    </row>
    <row r="1734" spans="2:37" x14ac:dyDescent="0.3">
      <c r="B1734" s="76"/>
      <c r="C1734" s="136"/>
      <c r="D1734" s="136"/>
      <c r="Q1734" s="166"/>
      <c r="AC1734" s="197">
        <v>1730</v>
      </c>
      <c r="AD1734" s="197">
        <v>30975.5</v>
      </c>
      <c r="AE1734" s="197">
        <v>32524.28</v>
      </c>
      <c r="AF1734" s="197">
        <v>34150.49</v>
      </c>
      <c r="AG1734" s="197">
        <v>35858.01</v>
      </c>
      <c r="AH1734" s="197">
        <v>37650.910000000003</v>
      </c>
      <c r="AI1734" s="197">
        <v>39533.46</v>
      </c>
      <c r="AJ1734" s="197">
        <v>41510.129999999997</v>
      </c>
      <c r="AK1734" s="197">
        <v>43585.64</v>
      </c>
    </row>
    <row r="1735" spans="2:37" x14ac:dyDescent="0.3">
      <c r="B1735" s="76"/>
      <c r="C1735" s="136"/>
      <c r="D1735" s="136"/>
      <c r="Q1735" s="166"/>
      <c r="AC1735" s="197">
        <v>1731</v>
      </c>
      <c r="AD1735" s="197">
        <v>30250.5</v>
      </c>
      <c r="AE1735" s="197">
        <v>31763.03</v>
      </c>
      <c r="AF1735" s="197">
        <v>33351.18</v>
      </c>
      <c r="AG1735" s="197">
        <v>35018.74</v>
      </c>
      <c r="AH1735" s="197">
        <v>36769.68</v>
      </c>
      <c r="AI1735" s="197">
        <v>38608.160000000003</v>
      </c>
      <c r="AJ1735" s="197">
        <v>40538.57</v>
      </c>
      <c r="AK1735" s="197">
        <v>42565.5</v>
      </c>
    </row>
    <row r="1736" spans="2:37" x14ac:dyDescent="0.3">
      <c r="B1736" s="76"/>
      <c r="C1736" s="136"/>
      <c r="D1736" s="136"/>
      <c r="Q1736" s="166"/>
      <c r="AC1736" s="197">
        <v>1732</v>
      </c>
      <c r="AD1736" s="197">
        <v>29300.5</v>
      </c>
      <c r="AE1736" s="197">
        <v>30765.53</v>
      </c>
      <c r="AF1736" s="197">
        <v>32303.81</v>
      </c>
      <c r="AG1736" s="197">
        <v>33919</v>
      </c>
      <c r="AH1736" s="197">
        <v>35614.949999999997</v>
      </c>
      <c r="AI1736" s="197">
        <v>37395.699999999997</v>
      </c>
      <c r="AJ1736" s="197">
        <v>39265.49</v>
      </c>
      <c r="AK1736" s="197">
        <v>41228.76</v>
      </c>
    </row>
    <row r="1737" spans="2:37" x14ac:dyDescent="0.3">
      <c r="B1737" s="76"/>
      <c r="C1737" s="136"/>
      <c r="D1737" s="136"/>
      <c r="Q1737" s="166"/>
      <c r="AC1737" s="197">
        <v>1733</v>
      </c>
      <c r="AD1737" s="197">
        <v>28592.5</v>
      </c>
      <c r="AE1737" s="197">
        <v>30022.13</v>
      </c>
      <c r="AF1737" s="197">
        <v>31523.24</v>
      </c>
      <c r="AG1737" s="197">
        <v>33099.4</v>
      </c>
      <c r="AH1737" s="197">
        <v>34754.370000000003</v>
      </c>
      <c r="AI1737" s="197">
        <v>36492.089999999997</v>
      </c>
      <c r="AJ1737" s="197">
        <v>38316.69</v>
      </c>
      <c r="AK1737" s="197">
        <v>40232.519999999997</v>
      </c>
    </row>
    <row r="1738" spans="2:37" x14ac:dyDescent="0.3">
      <c r="B1738" s="76"/>
      <c r="C1738" s="136"/>
      <c r="D1738" s="136"/>
      <c r="Q1738" s="166"/>
      <c r="AC1738" s="197">
        <v>1734</v>
      </c>
      <c r="AD1738" s="197">
        <v>28751</v>
      </c>
      <c r="AE1738" s="197">
        <v>30188.55</v>
      </c>
      <c r="AF1738" s="197">
        <v>31697.98</v>
      </c>
      <c r="AG1738" s="197">
        <v>33282.879999999997</v>
      </c>
      <c r="AH1738" s="197">
        <v>34947.019999999997</v>
      </c>
      <c r="AI1738" s="197">
        <v>36694.370000000003</v>
      </c>
      <c r="AJ1738" s="197">
        <v>38529.089999999997</v>
      </c>
      <c r="AK1738" s="197">
        <v>40455.54</v>
      </c>
    </row>
    <row r="1739" spans="2:37" x14ac:dyDescent="0.3">
      <c r="B1739" s="76"/>
      <c r="C1739" s="136"/>
      <c r="D1739" s="136"/>
      <c r="Q1739" s="166"/>
      <c r="AC1739" s="197">
        <v>1735</v>
      </c>
      <c r="AD1739" s="197">
        <v>29574</v>
      </c>
      <c r="AE1739" s="197">
        <v>31052.7</v>
      </c>
      <c r="AF1739" s="197">
        <v>32605.34</v>
      </c>
      <c r="AG1739" s="197">
        <v>34235.61</v>
      </c>
      <c r="AH1739" s="197">
        <v>35947.39</v>
      </c>
      <c r="AI1739" s="197">
        <v>37744.76</v>
      </c>
      <c r="AJ1739" s="197">
        <v>39632</v>
      </c>
      <c r="AK1739" s="197">
        <v>41613.599999999999</v>
      </c>
    </row>
    <row r="1740" spans="2:37" x14ac:dyDescent="0.3">
      <c r="B1740" s="76"/>
      <c r="C1740" s="136"/>
      <c r="D1740" s="136"/>
      <c r="Q1740" s="166"/>
      <c r="AC1740" s="197">
        <v>1736</v>
      </c>
      <c r="AD1740" s="197">
        <v>32081.5</v>
      </c>
      <c r="AE1740" s="197">
        <v>33685.58</v>
      </c>
      <c r="AF1740" s="197">
        <v>35369.86</v>
      </c>
      <c r="AG1740" s="197">
        <v>37138.35</v>
      </c>
      <c r="AH1740" s="197">
        <v>38995.269999999997</v>
      </c>
      <c r="AI1740" s="197">
        <v>40945.03</v>
      </c>
      <c r="AJ1740" s="197">
        <v>42992.28</v>
      </c>
      <c r="AK1740" s="197">
        <v>45141.89</v>
      </c>
    </row>
    <row r="1741" spans="2:37" x14ac:dyDescent="0.3">
      <c r="B1741" s="76"/>
      <c r="C1741" s="136"/>
      <c r="D1741" s="136"/>
      <c r="Q1741" s="166"/>
      <c r="AC1741" s="197">
        <v>1737</v>
      </c>
      <c r="AD1741" s="197">
        <v>35673</v>
      </c>
      <c r="AE1741" s="197">
        <v>37456.65</v>
      </c>
      <c r="AF1741" s="197">
        <v>39329.480000000003</v>
      </c>
      <c r="AG1741" s="197">
        <v>41295.949999999997</v>
      </c>
      <c r="AH1741" s="197">
        <v>43360.75</v>
      </c>
      <c r="AI1741" s="197">
        <v>45528.79</v>
      </c>
      <c r="AJ1741" s="197">
        <v>47805.23</v>
      </c>
      <c r="AK1741" s="197">
        <v>50195.49</v>
      </c>
    </row>
    <row r="1742" spans="2:37" x14ac:dyDescent="0.3">
      <c r="B1742" s="76"/>
      <c r="C1742" s="136"/>
      <c r="D1742" s="136"/>
      <c r="Q1742" s="166"/>
      <c r="AC1742" s="197">
        <v>1738</v>
      </c>
      <c r="AD1742" s="197">
        <v>37671</v>
      </c>
      <c r="AE1742" s="197">
        <v>39554.550000000003</v>
      </c>
      <c r="AF1742" s="197">
        <v>41532.28</v>
      </c>
      <c r="AG1742" s="197">
        <v>43608.89</v>
      </c>
      <c r="AH1742" s="197">
        <v>45789.33</v>
      </c>
      <c r="AI1742" s="197">
        <v>48078.8</v>
      </c>
      <c r="AJ1742" s="197">
        <v>50482.74</v>
      </c>
      <c r="AK1742" s="197">
        <v>53006.879999999997</v>
      </c>
    </row>
    <row r="1743" spans="2:37" x14ac:dyDescent="0.3">
      <c r="B1743" s="76"/>
      <c r="C1743" s="136"/>
      <c r="D1743" s="136"/>
      <c r="Q1743" s="166"/>
      <c r="AC1743" s="197">
        <v>1739</v>
      </c>
      <c r="AD1743" s="197">
        <v>38015</v>
      </c>
      <c r="AE1743" s="197">
        <v>39915.75</v>
      </c>
      <c r="AF1743" s="197">
        <v>41911.54</v>
      </c>
      <c r="AG1743" s="197">
        <v>44007.12</v>
      </c>
      <c r="AH1743" s="197">
        <v>46207.48</v>
      </c>
      <c r="AI1743" s="197">
        <v>48517.85</v>
      </c>
      <c r="AJ1743" s="197">
        <v>50943.74</v>
      </c>
      <c r="AK1743" s="197">
        <v>53490.93</v>
      </c>
    </row>
    <row r="1744" spans="2:37" x14ac:dyDescent="0.3">
      <c r="B1744" s="76"/>
      <c r="C1744" s="136"/>
      <c r="D1744" s="136"/>
      <c r="Q1744" s="166"/>
      <c r="AC1744" s="197">
        <v>1740</v>
      </c>
      <c r="AD1744" s="197">
        <v>38424.5</v>
      </c>
      <c r="AE1744" s="197">
        <v>40345.730000000003</v>
      </c>
      <c r="AF1744" s="197">
        <v>42363.02</v>
      </c>
      <c r="AG1744" s="197">
        <v>44481.17</v>
      </c>
      <c r="AH1744" s="197">
        <v>46705.23</v>
      </c>
      <c r="AI1744" s="197">
        <v>49040.49</v>
      </c>
      <c r="AJ1744" s="197">
        <v>51492.51</v>
      </c>
      <c r="AK1744" s="197">
        <v>54067.14</v>
      </c>
    </row>
    <row r="1745" spans="2:37" x14ac:dyDescent="0.3">
      <c r="B1745" s="76"/>
      <c r="C1745" s="136"/>
      <c r="D1745" s="136"/>
      <c r="Q1745" s="166"/>
      <c r="AC1745" s="197">
        <v>1741</v>
      </c>
      <c r="AD1745" s="197">
        <v>38412.5</v>
      </c>
      <c r="AE1745" s="197">
        <v>40333.129999999997</v>
      </c>
      <c r="AF1745" s="197">
        <v>42349.79</v>
      </c>
      <c r="AG1745" s="197">
        <v>44467.28</v>
      </c>
      <c r="AH1745" s="197">
        <v>46690.64</v>
      </c>
      <c r="AI1745" s="197">
        <v>49025.17</v>
      </c>
      <c r="AJ1745" s="197">
        <v>51476.43</v>
      </c>
      <c r="AK1745" s="197">
        <v>54050.25</v>
      </c>
    </row>
    <row r="1746" spans="2:37" x14ac:dyDescent="0.3">
      <c r="B1746" s="76"/>
      <c r="C1746" s="136"/>
      <c r="D1746" s="136"/>
      <c r="Q1746" s="166"/>
      <c r="AC1746" s="197">
        <v>1742</v>
      </c>
      <c r="AD1746" s="197">
        <v>37827.5</v>
      </c>
      <c r="AE1746" s="197">
        <v>39718.879999999997</v>
      </c>
      <c r="AF1746" s="197">
        <v>41704.82</v>
      </c>
      <c r="AG1746" s="197">
        <v>43790.06</v>
      </c>
      <c r="AH1746" s="197">
        <v>45979.56</v>
      </c>
      <c r="AI1746" s="197">
        <v>48278.54</v>
      </c>
      <c r="AJ1746" s="197">
        <v>50692.47</v>
      </c>
      <c r="AK1746" s="197">
        <v>53227.09</v>
      </c>
    </row>
    <row r="1747" spans="2:37" x14ac:dyDescent="0.3">
      <c r="B1747" s="76"/>
      <c r="C1747" s="136"/>
      <c r="D1747" s="136"/>
      <c r="Q1747" s="166"/>
      <c r="AC1747" s="197">
        <v>1743</v>
      </c>
      <c r="AD1747" s="197">
        <v>37119.5</v>
      </c>
      <c r="AE1747" s="197">
        <v>38975.480000000003</v>
      </c>
      <c r="AF1747" s="197">
        <v>40924.25</v>
      </c>
      <c r="AG1747" s="197">
        <v>42970.46</v>
      </c>
      <c r="AH1747" s="197">
        <v>45118.98</v>
      </c>
      <c r="AI1747" s="197">
        <v>47374.93</v>
      </c>
      <c r="AJ1747" s="197">
        <v>49743.68</v>
      </c>
      <c r="AK1747" s="197">
        <v>52230.86</v>
      </c>
    </row>
    <row r="1748" spans="2:37" x14ac:dyDescent="0.3">
      <c r="B1748" s="76"/>
      <c r="C1748" s="136"/>
      <c r="D1748" s="136"/>
      <c r="Q1748" s="166"/>
      <c r="AC1748" s="197">
        <v>1744</v>
      </c>
      <c r="AD1748" s="197">
        <v>36790.5</v>
      </c>
      <c r="AE1748" s="197">
        <v>38630.03</v>
      </c>
      <c r="AF1748" s="197">
        <v>40561.53</v>
      </c>
      <c r="AG1748" s="197">
        <v>42589.61</v>
      </c>
      <c r="AH1748" s="197">
        <v>44719.09</v>
      </c>
      <c r="AI1748" s="197">
        <v>46955.040000000001</v>
      </c>
      <c r="AJ1748" s="197">
        <v>49302.79</v>
      </c>
      <c r="AK1748" s="197">
        <v>51767.93</v>
      </c>
    </row>
    <row r="1749" spans="2:37" x14ac:dyDescent="0.3">
      <c r="B1749" s="76"/>
      <c r="C1749" s="136"/>
      <c r="D1749" s="136"/>
      <c r="Q1749" s="166"/>
      <c r="AC1749" s="197">
        <v>1745</v>
      </c>
      <c r="AD1749" s="197">
        <v>37934.5</v>
      </c>
      <c r="AE1749" s="197">
        <v>39831.230000000003</v>
      </c>
      <c r="AF1749" s="197">
        <v>41822.79</v>
      </c>
      <c r="AG1749" s="197">
        <v>43913.93</v>
      </c>
      <c r="AH1749" s="197">
        <v>46109.63</v>
      </c>
      <c r="AI1749" s="197">
        <v>48415.11</v>
      </c>
      <c r="AJ1749" s="197">
        <v>50835.87</v>
      </c>
      <c r="AK1749" s="197">
        <v>53377.66</v>
      </c>
    </row>
    <row r="1750" spans="2:37" x14ac:dyDescent="0.3">
      <c r="B1750" s="76"/>
      <c r="C1750" s="136"/>
      <c r="D1750" s="136"/>
      <c r="Q1750" s="166"/>
      <c r="AC1750" s="197">
        <v>1746</v>
      </c>
      <c r="AD1750" s="197">
        <v>40336.5</v>
      </c>
      <c r="AE1750" s="197">
        <v>42353.33</v>
      </c>
      <c r="AF1750" s="197">
        <v>44471</v>
      </c>
      <c r="AG1750" s="197">
        <v>46694.55</v>
      </c>
      <c r="AH1750" s="197">
        <v>49029.279999999999</v>
      </c>
      <c r="AI1750" s="197">
        <v>51480.74</v>
      </c>
      <c r="AJ1750" s="197">
        <v>54054.78</v>
      </c>
      <c r="AK1750" s="197">
        <v>56757.52</v>
      </c>
    </row>
    <row r="1751" spans="2:37" x14ac:dyDescent="0.3">
      <c r="B1751" s="76"/>
      <c r="C1751" s="136"/>
      <c r="D1751" s="136"/>
      <c r="Q1751" s="166"/>
      <c r="AC1751" s="197">
        <v>1747</v>
      </c>
      <c r="AD1751" s="197">
        <v>43231</v>
      </c>
      <c r="AE1751" s="197">
        <v>45392.55</v>
      </c>
      <c r="AF1751" s="197">
        <v>47662.18</v>
      </c>
      <c r="AG1751" s="197">
        <v>50045.29</v>
      </c>
      <c r="AH1751" s="197">
        <v>52547.55</v>
      </c>
      <c r="AI1751" s="197">
        <v>55174.93</v>
      </c>
      <c r="AJ1751" s="197">
        <v>57933.68</v>
      </c>
      <c r="AK1751" s="197">
        <v>60830.36</v>
      </c>
    </row>
    <row r="1752" spans="2:37" x14ac:dyDescent="0.3">
      <c r="B1752" s="76"/>
      <c r="C1752" s="136"/>
      <c r="D1752" s="136"/>
      <c r="Q1752" s="166"/>
      <c r="AC1752" s="197">
        <v>1748</v>
      </c>
      <c r="AD1752" s="197">
        <v>42917</v>
      </c>
      <c r="AE1752" s="197">
        <v>45062.85</v>
      </c>
      <c r="AF1752" s="197">
        <v>47315.99</v>
      </c>
      <c r="AG1752" s="197">
        <v>49681.79</v>
      </c>
      <c r="AH1752" s="197">
        <v>52165.88</v>
      </c>
      <c r="AI1752" s="197">
        <v>54774.17</v>
      </c>
      <c r="AJ1752" s="197">
        <v>57512.88</v>
      </c>
      <c r="AK1752" s="197">
        <v>60388.52</v>
      </c>
    </row>
    <row r="1753" spans="2:37" x14ac:dyDescent="0.3">
      <c r="B1753" s="76"/>
      <c r="C1753" s="136"/>
      <c r="D1753" s="136"/>
      <c r="Q1753" s="166"/>
      <c r="AC1753" s="197">
        <v>1749</v>
      </c>
      <c r="AD1753" s="197">
        <v>40011.5</v>
      </c>
      <c r="AE1753" s="197">
        <v>42012.08</v>
      </c>
      <c r="AF1753" s="197">
        <v>44112.68</v>
      </c>
      <c r="AG1753" s="197">
        <v>46318.31</v>
      </c>
      <c r="AH1753" s="197">
        <v>48634.23</v>
      </c>
      <c r="AI1753" s="197">
        <v>51065.94</v>
      </c>
      <c r="AJ1753" s="197">
        <v>53619.24</v>
      </c>
      <c r="AK1753" s="197">
        <v>56300.2</v>
      </c>
    </row>
    <row r="1754" spans="2:37" x14ac:dyDescent="0.3">
      <c r="B1754" s="76"/>
      <c r="C1754" s="136"/>
      <c r="D1754" s="136"/>
      <c r="Q1754" s="166"/>
      <c r="AC1754" s="197">
        <v>1750</v>
      </c>
      <c r="AD1754" s="197">
        <v>37038</v>
      </c>
      <c r="AE1754" s="197">
        <v>38889.9</v>
      </c>
      <c r="AF1754" s="197">
        <v>40834.400000000001</v>
      </c>
      <c r="AG1754" s="197">
        <v>42876.12</v>
      </c>
      <c r="AH1754" s="197">
        <v>45019.93</v>
      </c>
      <c r="AI1754" s="197">
        <v>47270.93</v>
      </c>
      <c r="AJ1754" s="197">
        <v>49634.48</v>
      </c>
      <c r="AK1754" s="197">
        <v>52116.2</v>
      </c>
    </row>
    <row r="1755" spans="2:37" x14ac:dyDescent="0.3">
      <c r="B1755" s="76"/>
      <c r="C1755" s="136"/>
      <c r="D1755" s="136"/>
      <c r="Q1755" s="166"/>
      <c r="AC1755" s="197">
        <v>1751</v>
      </c>
      <c r="AD1755" s="197">
        <v>33950.5</v>
      </c>
      <c r="AE1755" s="197">
        <v>35648.03</v>
      </c>
      <c r="AF1755" s="197">
        <v>37430.43</v>
      </c>
      <c r="AG1755" s="197">
        <v>39301.949999999997</v>
      </c>
      <c r="AH1755" s="197">
        <v>41267.050000000003</v>
      </c>
      <c r="AI1755" s="197">
        <v>43330.400000000001</v>
      </c>
      <c r="AJ1755" s="197">
        <v>45496.92</v>
      </c>
      <c r="AK1755" s="197">
        <v>47771.77</v>
      </c>
    </row>
    <row r="1756" spans="2:37" x14ac:dyDescent="0.3">
      <c r="B1756" s="76"/>
      <c r="C1756" s="136"/>
      <c r="D1756" s="136"/>
      <c r="Q1756" s="166"/>
      <c r="AC1756" s="197">
        <v>1752</v>
      </c>
      <c r="AD1756" s="197">
        <v>30972</v>
      </c>
      <c r="AE1756" s="197">
        <v>32520.6</v>
      </c>
      <c r="AF1756" s="197">
        <v>34146.629999999997</v>
      </c>
      <c r="AG1756" s="197">
        <v>35853.96</v>
      </c>
      <c r="AH1756" s="197">
        <v>37646.660000000003</v>
      </c>
      <c r="AI1756" s="197">
        <v>39528.99</v>
      </c>
      <c r="AJ1756" s="197">
        <v>41505.440000000002</v>
      </c>
      <c r="AK1756" s="197">
        <v>43580.71</v>
      </c>
    </row>
    <row r="1757" spans="2:37" x14ac:dyDescent="0.3">
      <c r="B1757" s="76"/>
      <c r="C1757" s="136"/>
      <c r="D1757" s="136"/>
      <c r="Q1757" s="166"/>
      <c r="AC1757" s="197">
        <v>1753</v>
      </c>
      <c r="AD1757" s="197">
        <v>30197</v>
      </c>
      <c r="AE1757" s="197">
        <v>31706.85</v>
      </c>
      <c r="AF1757" s="197">
        <v>33292.19</v>
      </c>
      <c r="AG1757" s="197">
        <v>34956.800000000003</v>
      </c>
      <c r="AH1757" s="197">
        <v>36704.639999999999</v>
      </c>
      <c r="AI1757" s="197">
        <v>38539.870000000003</v>
      </c>
      <c r="AJ1757" s="197">
        <v>40466.86</v>
      </c>
      <c r="AK1757" s="197">
        <v>42490.2</v>
      </c>
    </row>
    <row r="1758" spans="2:37" x14ac:dyDescent="0.3">
      <c r="B1758" s="76"/>
      <c r="C1758" s="136"/>
      <c r="D1758" s="136"/>
      <c r="Q1758" s="166"/>
      <c r="AC1758" s="197">
        <v>1754</v>
      </c>
      <c r="AD1758" s="197">
        <v>29405</v>
      </c>
      <c r="AE1758" s="197">
        <v>30875.25</v>
      </c>
      <c r="AF1758" s="197">
        <v>32419.01</v>
      </c>
      <c r="AG1758" s="197">
        <v>34039.96</v>
      </c>
      <c r="AH1758" s="197">
        <v>35741.96</v>
      </c>
      <c r="AI1758" s="197">
        <v>37529.06</v>
      </c>
      <c r="AJ1758" s="197">
        <v>39405.51</v>
      </c>
      <c r="AK1758" s="197">
        <v>41375.79</v>
      </c>
    </row>
    <row r="1759" spans="2:37" x14ac:dyDescent="0.3">
      <c r="B1759" s="76"/>
      <c r="C1759" s="136"/>
      <c r="D1759" s="136"/>
      <c r="Q1759" s="166"/>
      <c r="AC1759" s="197">
        <v>1755</v>
      </c>
      <c r="AD1759" s="197">
        <v>29241.5</v>
      </c>
      <c r="AE1759" s="197">
        <v>30703.58</v>
      </c>
      <c r="AF1759" s="197">
        <v>32238.76</v>
      </c>
      <c r="AG1759" s="197">
        <v>33850.699999999997</v>
      </c>
      <c r="AH1759" s="197">
        <v>35543.24</v>
      </c>
      <c r="AI1759" s="197">
        <v>37320.400000000001</v>
      </c>
      <c r="AJ1759" s="197">
        <v>39186.42</v>
      </c>
      <c r="AK1759" s="197">
        <v>41145.74</v>
      </c>
    </row>
    <row r="1760" spans="2:37" x14ac:dyDescent="0.3">
      <c r="B1760" s="76"/>
      <c r="C1760" s="136"/>
      <c r="D1760" s="136"/>
      <c r="Q1760" s="166"/>
      <c r="AC1760" s="197">
        <v>1756</v>
      </c>
      <c r="AD1760" s="197">
        <v>28632.5</v>
      </c>
      <c r="AE1760" s="197">
        <v>30064.13</v>
      </c>
      <c r="AF1760" s="197">
        <v>31567.34</v>
      </c>
      <c r="AG1760" s="197">
        <v>33145.71</v>
      </c>
      <c r="AH1760" s="197">
        <v>34803</v>
      </c>
      <c r="AI1760" s="197">
        <v>36543.15</v>
      </c>
      <c r="AJ1760" s="197">
        <v>38370.31</v>
      </c>
      <c r="AK1760" s="197">
        <v>40288.83</v>
      </c>
    </row>
    <row r="1761" spans="2:37" x14ac:dyDescent="0.3">
      <c r="B1761" s="76"/>
      <c r="C1761" s="136"/>
      <c r="D1761" s="136"/>
      <c r="Q1761" s="166"/>
      <c r="AC1761" s="197">
        <v>1757</v>
      </c>
      <c r="AD1761" s="197">
        <v>28099.5</v>
      </c>
      <c r="AE1761" s="197">
        <v>29504.48</v>
      </c>
      <c r="AF1761" s="197">
        <v>30979.7</v>
      </c>
      <c r="AG1761" s="197">
        <v>32528.69</v>
      </c>
      <c r="AH1761" s="197">
        <v>34155.120000000003</v>
      </c>
      <c r="AI1761" s="197">
        <v>35862.879999999997</v>
      </c>
      <c r="AJ1761" s="197">
        <v>37656.019999999997</v>
      </c>
      <c r="AK1761" s="197">
        <v>39538.82</v>
      </c>
    </row>
    <row r="1762" spans="2:37" x14ac:dyDescent="0.3">
      <c r="B1762" s="76"/>
      <c r="C1762" s="136"/>
      <c r="D1762" s="136"/>
      <c r="Q1762" s="166"/>
      <c r="AC1762" s="197">
        <v>1758</v>
      </c>
      <c r="AD1762" s="197">
        <v>28003.5</v>
      </c>
      <c r="AE1762" s="197">
        <v>29403.68</v>
      </c>
      <c r="AF1762" s="197">
        <v>30873.86</v>
      </c>
      <c r="AG1762" s="197">
        <v>32417.55</v>
      </c>
      <c r="AH1762" s="197">
        <v>34038.43</v>
      </c>
      <c r="AI1762" s="197">
        <v>35740.35</v>
      </c>
      <c r="AJ1762" s="197">
        <v>37527.370000000003</v>
      </c>
      <c r="AK1762" s="197">
        <v>39403.74</v>
      </c>
    </row>
    <row r="1763" spans="2:37" x14ac:dyDescent="0.3">
      <c r="B1763" s="76"/>
      <c r="C1763" s="136"/>
      <c r="D1763" s="136"/>
      <c r="Q1763" s="166"/>
      <c r="AC1763" s="197">
        <v>1759</v>
      </c>
      <c r="AD1763" s="197">
        <v>28529</v>
      </c>
      <c r="AE1763" s="197">
        <v>29955.45</v>
      </c>
      <c r="AF1763" s="197">
        <v>31453.22</v>
      </c>
      <c r="AG1763" s="197">
        <v>33025.879999999997</v>
      </c>
      <c r="AH1763" s="197">
        <v>34677.17</v>
      </c>
      <c r="AI1763" s="197">
        <v>36411.03</v>
      </c>
      <c r="AJ1763" s="197">
        <v>38231.58</v>
      </c>
      <c r="AK1763" s="197">
        <v>40143.160000000003</v>
      </c>
    </row>
    <row r="1764" spans="2:37" x14ac:dyDescent="0.3">
      <c r="B1764" s="76"/>
      <c r="C1764" s="136"/>
      <c r="D1764" s="136"/>
      <c r="Q1764" s="166"/>
      <c r="AC1764" s="197">
        <v>1760</v>
      </c>
      <c r="AD1764" s="197">
        <v>28873.5</v>
      </c>
      <c r="AE1764" s="197">
        <v>30317.18</v>
      </c>
      <c r="AF1764" s="197">
        <v>31833.040000000001</v>
      </c>
      <c r="AG1764" s="197">
        <v>33424.69</v>
      </c>
      <c r="AH1764" s="197">
        <v>35095.919999999998</v>
      </c>
      <c r="AI1764" s="197">
        <v>36850.720000000001</v>
      </c>
      <c r="AJ1764" s="197">
        <v>38693.26</v>
      </c>
      <c r="AK1764" s="197">
        <v>40627.919999999998</v>
      </c>
    </row>
    <row r="1765" spans="2:37" x14ac:dyDescent="0.3">
      <c r="B1765" s="76"/>
      <c r="C1765" s="136"/>
      <c r="D1765" s="136"/>
      <c r="Q1765" s="166"/>
      <c r="AC1765" s="197">
        <v>1761</v>
      </c>
      <c r="AD1765" s="197">
        <v>32100</v>
      </c>
      <c r="AE1765" s="197">
        <v>33705</v>
      </c>
      <c r="AF1765" s="197">
        <v>35390.25</v>
      </c>
      <c r="AG1765" s="197">
        <v>37159.760000000002</v>
      </c>
      <c r="AH1765" s="197">
        <v>39017.75</v>
      </c>
      <c r="AI1765" s="197">
        <v>40968.639999999999</v>
      </c>
      <c r="AJ1765" s="197">
        <v>43017.07</v>
      </c>
      <c r="AK1765" s="197">
        <v>45167.92</v>
      </c>
    </row>
    <row r="1766" spans="2:37" x14ac:dyDescent="0.3">
      <c r="B1766" s="76"/>
      <c r="C1766" s="136"/>
      <c r="D1766" s="136"/>
      <c r="Q1766" s="166"/>
      <c r="AC1766" s="197">
        <v>1762</v>
      </c>
      <c r="AD1766" s="197">
        <v>35435.5</v>
      </c>
      <c r="AE1766" s="197">
        <v>37207.279999999999</v>
      </c>
      <c r="AF1766" s="197">
        <v>39067.64</v>
      </c>
      <c r="AG1766" s="197">
        <v>41021.019999999997</v>
      </c>
      <c r="AH1766" s="197">
        <v>43072.07</v>
      </c>
      <c r="AI1766" s="197">
        <v>45225.67</v>
      </c>
      <c r="AJ1766" s="197">
        <v>47486.95</v>
      </c>
      <c r="AK1766" s="197">
        <v>49861.3</v>
      </c>
    </row>
    <row r="1767" spans="2:37" x14ac:dyDescent="0.3">
      <c r="B1767" s="76"/>
      <c r="C1767" s="136"/>
      <c r="D1767" s="136"/>
      <c r="Q1767" s="166"/>
      <c r="AC1767" s="197">
        <v>1763</v>
      </c>
      <c r="AD1767" s="197">
        <v>37384.5</v>
      </c>
      <c r="AE1767" s="197">
        <v>39253.730000000003</v>
      </c>
      <c r="AF1767" s="197">
        <v>41216.42</v>
      </c>
      <c r="AG1767" s="197">
        <v>43277.24</v>
      </c>
      <c r="AH1767" s="197">
        <v>45441.1</v>
      </c>
      <c r="AI1767" s="197">
        <v>47713.16</v>
      </c>
      <c r="AJ1767" s="197">
        <v>50098.82</v>
      </c>
      <c r="AK1767" s="197">
        <v>52603.76</v>
      </c>
    </row>
    <row r="1768" spans="2:37" x14ac:dyDescent="0.3">
      <c r="B1768" s="76"/>
      <c r="C1768" s="136"/>
      <c r="D1768" s="136"/>
      <c r="Q1768" s="166"/>
      <c r="AC1768" s="197">
        <v>1764</v>
      </c>
      <c r="AD1768" s="197">
        <v>38461.5</v>
      </c>
      <c r="AE1768" s="197">
        <v>40384.58</v>
      </c>
      <c r="AF1768" s="197">
        <v>42403.81</v>
      </c>
      <c r="AG1768" s="197">
        <v>44524</v>
      </c>
      <c r="AH1768" s="197">
        <v>46750.2</v>
      </c>
      <c r="AI1768" s="197">
        <v>49087.71</v>
      </c>
      <c r="AJ1768" s="197">
        <v>51542.1</v>
      </c>
      <c r="AK1768" s="197">
        <v>54119.21</v>
      </c>
    </row>
    <row r="1769" spans="2:37" x14ac:dyDescent="0.3">
      <c r="B1769" s="76"/>
      <c r="C1769" s="136"/>
      <c r="D1769" s="136"/>
      <c r="Q1769" s="166"/>
      <c r="AC1769" s="197">
        <v>1765</v>
      </c>
      <c r="AD1769" s="197">
        <v>39081</v>
      </c>
      <c r="AE1769" s="197">
        <v>41035.050000000003</v>
      </c>
      <c r="AF1769" s="197">
        <v>43086.8</v>
      </c>
      <c r="AG1769" s="197">
        <v>45241.14</v>
      </c>
      <c r="AH1769" s="197">
        <v>47503.199999999997</v>
      </c>
      <c r="AI1769" s="197">
        <v>49878.36</v>
      </c>
      <c r="AJ1769" s="197">
        <v>52372.28</v>
      </c>
      <c r="AK1769" s="197">
        <v>54990.89</v>
      </c>
    </row>
    <row r="1770" spans="2:37" x14ac:dyDescent="0.3">
      <c r="B1770" s="76"/>
      <c r="C1770" s="136"/>
      <c r="D1770" s="136"/>
      <c r="Q1770" s="166"/>
      <c r="AC1770" s="197">
        <v>1766</v>
      </c>
      <c r="AD1770" s="197">
        <v>38433</v>
      </c>
      <c r="AE1770" s="197">
        <v>40354.65</v>
      </c>
      <c r="AF1770" s="197">
        <v>42372.38</v>
      </c>
      <c r="AG1770" s="197">
        <v>44491</v>
      </c>
      <c r="AH1770" s="197">
        <v>46715.55</v>
      </c>
      <c r="AI1770" s="197">
        <v>49051.33</v>
      </c>
      <c r="AJ1770" s="197">
        <v>51503.9</v>
      </c>
      <c r="AK1770" s="197">
        <v>54079.1</v>
      </c>
    </row>
    <row r="1771" spans="2:37" x14ac:dyDescent="0.3">
      <c r="B1771" s="76"/>
      <c r="C1771" s="136"/>
      <c r="D1771" s="136"/>
      <c r="Q1771" s="166"/>
      <c r="AC1771" s="197">
        <v>1767</v>
      </c>
      <c r="AD1771" s="197">
        <v>38203</v>
      </c>
      <c r="AE1771" s="197">
        <v>40113.15</v>
      </c>
      <c r="AF1771" s="197">
        <v>42118.81</v>
      </c>
      <c r="AG1771" s="197">
        <v>44224.75</v>
      </c>
      <c r="AH1771" s="197">
        <v>46435.99</v>
      </c>
      <c r="AI1771" s="197">
        <v>48757.79</v>
      </c>
      <c r="AJ1771" s="197">
        <v>51195.68</v>
      </c>
      <c r="AK1771" s="197">
        <v>53755.46</v>
      </c>
    </row>
    <row r="1772" spans="2:37" x14ac:dyDescent="0.3">
      <c r="B1772" s="76"/>
      <c r="C1772" s="136"/>
      <c r="D1772" s="136"/>
      <c r="Q1772" s="166"/>
      <c r="AC1772" s="197">
        <v>1768</v>
      </c>
      <c r="AD1772" s="197">
        <v>38424.5</v>
      </c>
      <c r="AE1772" s="197">
        <v>40345.730000000003</v>
      </c>
      <c r="AF1772" s="197">
        <v>42363.02</v>
      </c>
      <c r="AG1772" s="197">
        <v>44481.17</v>
      </c>
      <c r="AH1772" s="197">
        <v>46705.23</v>
      </c>
      <c r="AI1772" s="197">
        <v>49040.49</v>
      </c>
      <c r="AJ1772" s="197">
        <v>51492.51</v>
      </c>
      <c r="AK1772" s="197">
        <v>54067.14</v>
      </c>
    </row>
    <row r="1773" spans="2:37" x14ac:dyDescent="0.3">
      <c r="B1773" s="76"/>
      <c r="C1773" s="136"/>
      <c r="D1773" s="136"/>
      <c r="Q1773" s="166"/>
      <c r="AC1773" s="197">
        <v>1769</v>
      </c>
      <c r="AD1773" s="197">
        <v>39343</v>
      </c>
      <c r="AE1773" s="197">
        <v>41310.15</v>
      </c>
      <c r="AF1773" s="197">
        <v>43375.66</v>
      </c>
      <c r="AG1773" s="197">
        <v>45544.44</v>
      </c>
      <c r="AH1773" s="197">
        <v>47821.66</v>
      </c>
      <c r="AI1773" s="197">
        <v>50212.74</v>
      </c>
      <c r="AJ1773" s="197">
        <v>52723.38</v>
      </c>
      <c r="AK1773" s="197">
        <v>55359.55</v>
      </c>
    </row>
    <row r="1774" spans="2:37" x14ac:dyDescent="0.3">
      <c r="B1774" s="76"/>
      <c r="C1774" s="136"/>
      <c r="D1774" s="136"/>
      <c r="Q1774" s="166"/>
      <c r="AC1774" s="197">
        <v>1770</v>
      </c>
      <c r="AD1774" s="197">
        <v>40700</v>
      </c>
      <c r="AE1774" s="197">
        <v>42735</v>
      </c>
      <c r="AF1774" s="197">
        <v>44871.75</v>
      </c>
      <c r="AG1774" s="197">
        <v>47115.34</v>
      </c>
      <c r="AH1774" s="197">
        <v>49471.11</v>
      </c>
      <c r="AI1774" s="197">
        <v>51944.67</v>
      </c>
      <c r="AJ1774" s="197">
        <v>54541.9</v>
      </c>
      <c r="AK1774" s="197">
        <v>57269</v>
      </c>
    </row>
    <row r="1775" spans="2:37" x14ac:dyDescent="0.3">
      <c r="B1775" s="76"/>
      <c r="C1775" s="136"/>
      <c r="D1775" s="136"/>
      <c r="Q1775" s="166"/>
      <c r="AC1775" s="197">
        <v>1771</v>
      </c>
      <c r="AD1775" s="197">
        <v>42762</v>
      </c>
      <c r="AE1775" s="197">
        <v>44900.1</v>
      </c>
      <c r="AF1775" s="197">
        <v>47145.11</v>
      </c>
      <c r="AG1775" s="197">
        <v>49502.37</v>
      </c>
      <c r="AH1775" s="197">
        <v>51977.49</v>
      </c>
      <c r="AI1775" s="197">
        <v>54576.36</v>
      </c>
      <c r="AJ1775" s="197">
        <v>57305.18</v>
      </c>
      <c r="AK1775" s="197">
        <v>60170.44</v>
      </c>
    </row>
    <row r="1776" spans="2:37" x14ac:dyDescent="0.3">
      <c r="B1776" s="76"/>
      <c r="C1776" s="136"/>
      <c r="D1776" s="136"/>
      <c r="Q1776" s="166"/>
      <c r="AC1776" s="197">
        <v>1772</v>
      </c>
      <c r="AD1776" s="197">
        <v>42564</v>
      </c>
      <c r="AE1776" s="197">
        <v>44692.2</v>
      </c>
      <c r="AF1776" s="197">
        <v>46926.81</v>
      </c>
      <c r="AG1776" s="197">
        <v>49273.15</v>
      </c>
      <c r="AH1776" s="197">
        <v>51736.81</v>
      </c>
      <c r="AI1776" s="197">
        <v>54323.65</v>
      </c>
      <c r="AJ1776" s="197">
        <v>57039.83</v>
      </c>
      <c r="AK1776" s="197">
        <v>59891.82</v>
      </c>
    </row>
    <row r="1777" spans="2:37" x14ac:dyDescent="0.3">
      <c r="B1777" s="76"/>
      <c r="C1777" s="136"/>
      <c r="D1777" s="136"/>
      <c r="Q1777" s="166"/>
      <c r="AC1777" s="197">
        <v>1773</v>
      </c>
      <c r="AD1777" s="197">
        <v>40556</v>
      </c>
      <c r="AE1777" s="197">
        <v>42583.8</v>
      </c>
      <c r="AF1777" s="197">
        <v>44712.99</v>
      </c>
      <c r="AG1777" s="197">
        <v>46948.639999999999</v>
      </c>
      <c r="AH1777" s="197">
        <v>49296.07</v>
      </c>
      <c r="AI1777" s="197">
        <v>51760.87</v>
      </c>
      <c r="AJ1777" s="197">
        <v>54348.91</v>
      </c>
      <c r="AK1777" s="197">
        <v>57066.36</v>
      </c>
    </row>
    <row r="1778" spans="2:37" x14ac:dyDescent="0.3">
      <c r="B1778" s="76"/>
      <c r="C1778" s="136"/>
      <c r="D1778" s="136"/>
      <c r="Q1778" s="166"/>
      <c r="AC1778" s="197">
        <v>1774</v>
      </c>
      <c r="AD1778" s="197">
        <v>37424.5</v>
      </c>
      <c r="AE1778" s="197">
        <v>39295.730000000003</v>
      </c>
      <c r="AF1778" s="197">
        <v>41260.519999999997</v>
      </c>
      <c r="AG1778" s="197">
        <v>43323.55</v>
      </c>
      <c r="AH1778" s="197">
        <v>45489.73</v>
      </c>
      <c r="AI1778" s="197">
        <v>47764.22</v>
      </c>
      <c r="AJ1778" s="197">
        <v>50152.43</v>
      </c>
      <c r="AK1778" s="197">
        <v>52660.05</v>
      </c>
    </row>
    <row r="1779" spans="2:37" x14ac:dyDescent="0.3">
      <c r="B1779" s="76"/>
      <c r="C1779" s="136"/>
      <c r="D1779" s="136"/>
      <c r="Q1779" s="166"/>
      <c r="AC1779" s="197">
        <v>1775</v>
      </c>
      <c r="AD1779" s="197">
        <v>33729</v>
      </c>
      <c r="AE1779" s="197">
        <v>35415.449999999997</v>
      </c>
      <c r="AF1779" s="197">
        <v>37186.22</v>
      </c>
      <c r="AG1779" s="197">
        <v>39045.53</v>
      </c>
      <c r="AH1779" s="197">
        <v>40997.81</v>
      </c>
      <c r="AI1779" s="197">
        <v>43047.7</v>
      </c>
      <c r="AJ1779" s="197">
        <v>45200.09</v>
      </c>
      <c r="AK1779" s="197">
        <v>47460.09</v>
      </c>
    </row>
    <row r="1780" spans="2:37" x14ac:dyDescent="0.3">
      <c r="B1780" s="76"/>
      <c r="C1780" s="136"/>
      <c r="D1780" s="136"/>
      <c r="Q1780" s="166"/>
      <c r="AC1780" s="197">
        <v>1776</v>
      </c>
      <c r="AD1780" s="197">
        <v>30670</v>
      </c>
      <c r="AE1780" s="197">
        <v>32203.5</v>
      </c>
      <c r="AF1780" s="197">
        <v>33813.68</v>
      </c>
      <c r="AG1780" s="197">
        <v>35504.36</v>
      </c>
      <c r="AH1780" s="197">
        <v>37279.58</v>
      </c>
      <c r="AI1780" s="197">
        <v>39143.56</v>
      </c>
      <c r="AJ1780" s="197">
        <v>41100.74</v>
      </c>
      <c r="AK1780" s="197">
        <v>43155.78</v>
      </c>
    </row>
    <row r="1781" spans="2:37" x14ac:dyDescent="0.3">
      <c r="B1781" s="76"/>
      <c r="C1781" s="136"/>
      <c r="D1781" s="136"/>
      <c r="Q1781" s="166"/>
      <c r="AC1781" s="197">
        <v>1777</v>
      </c>
      <c r="AD1781" s="197">
        <v>30505</v>
      </c>
      <c r="AE1781" s="197">
        <v>32030.25</v>
      </c>
      <c r="AF1781" s="197">
        <v>33631.760000000002</v>
      </c>
      <c r="AG1781" s="197">
        <v>35313.35</v>
      </c>
      <c r="AH1781" s="197">
        <v>37079.019999999997</v>
      </c>
      <c r="AI1781" s="197">
        <v>38932.97</v>
      </c>
      <c r="AJ1781" s="197">
        <v>40879.620000000003</v>
      </c>
      <c r="AK1781" s="197">
        <v>42923.6</v>
      </c>
    </row>
    <row r="1782" spans="2:37" x14ac:dyDescent="0.3">
      <c r="B1782" s="76"/>
      <c r="C1782" s="136"/>
      <c r="D1782" s="136"/>
      <c r="Q1782" s="166"/>
      <c r="AC1782" s="197">
        <v>1778</v>
      </c>
      <c r="AD1782" s="197">
        <v>30555.5</v>
      </c>
      <c r="AE1782" s="197">
        <v>32083.279999999999</v>
      </c>
      <c r="AF1782" s="197">
        <v>33687.440000000002</v>
      </c>
      <c r="AG1782" s="197">
        <v>35371.81</v>
      </c>
      <c r="AH1782" s="197">
        <v>37140.400000000001</v>
      </c>
      <c r="AI1782" s="197">
        <v>38997.42</v>
      </c>
      <c r="AJ1782" s="197">
        <v>40947.29</v>
      </c>
      <c r="AK1782" s="197">
        <v>42994.65</v>
      </c>
    </row>
    <row r="1783" spans="2:37" x14ac:dyDescent="0.3">
      <c r="B1783" s="76"/>
      <c r="C1783" s="136"/>
      <c r="D1783" s="136"/>
      <c r="Q1783" s="166"/>
      <c r="AC1783" s="197">
        <v>1779</v>
      </c>
      <c r="AD1783" s="197">
        <v>30068</v>
      </c>
      <c r="AE1783" s="197">
        <v>31571.4</v>
      </c>
      <c r="AF1783" s="197">
        <v>33149.97</v>
      </c>
      <c r="AG1783" s="197">
        <v>34807.47</v>
      </c>
      <c r="AH1783" s="197">
        <v>36547.839999999997</v>
      </c>
      <c r="AI1783" s="197">
        <v>38375.230000000003</v>
      </c>
      <c r="AJ1783" s="197">
        <v>40293.99</v>
      </c>
      <c r="AK1783" s="197">
        <v>42308.69</v>
      </c>
    </row>
    <row r="1784" spans="2:37" x14ac:dyDescent="0.3">
      <c r="B1784" s="76"/>
      <c r="C1784" s="136"/>
      <c r="D1784" s="136"/>
      <c r="Q1784" s="166"/>
      <c r="AC1784" s="197">
        <v>1780</v>
      </c>
      <c r="AD1784" s="197">
        <v>29827</v>
      </c>
      <c r="AE1784" s="197">
        <v>31318.35</v>
      </c>
      <c r="AF1784" s="197">
        <v>32884.269999999997</v>
      </c>
      <c r="AG1784" s="197">
        <v>34528.480000000003</v>
      </c>
      <c r="AH1784" s="197">
        <v>36254.9</v>
      </c>
      <c r="AI1784" s="197">
        <v>38067.65</v>
      </c>
      <c r="AJ1784" s="197">
        <v>39971.03</v>
      </c>
      <c r="AK1784" s="197">
        <v>41969.58</v>
      </c>
    </row>
    <row r="1785" spans="2:37" x14ac:dyDescent="0.3">
      <c r="B1785" s="76"/>
      <c r="C1785" s="136"/>
      <c r="D1785" s="136"/>
      <c r="Q1785" s="166"/>
      <c r="AC1785" s="197">
        <v>1781</v>
      </c>
      <c r="AD1785" s="197">
        <v>29296</v>
      </c>
      <c r="AE1785" s="197">
        <v>30760.799999999999</v>
      </c>
      <c r="AF1785" s="197">
        <v>32298.84</v>
      </c>
      <c r="AG1785" s="197">
        <v>33913.78</v>
      </c>
      <c r="AH1785" s="197">
        <v>35609.47</v>
      </c>
      <c r="AI1785" s="197">
        <v>37389.94</v>
      </c>
      <c r="AJ1785" s="197">
        <v>39259.440000000002</v>
      </c>
      <c r="AK1785" s="197">
        <v>41222.410000000003</v>
      </c>
    </row>
    <row r="1786" spans="2:37" x14ac:dyDescent="0.3">
      <c r="B1786" s="76"/>
      <c r="C1786" s="136"/>
      <c r="D1786" s="136"/>
      <c r="Q1786" s="166"/>
      <c r="AC1786" s="197">
        <v>1782</v>
      </c>
      <c r="AD1786" s="197">
        <v>30343.5</v>
      </c>
      <c r="AE1786" s="197">
        <v>31860.68</v>
      </c>
      <c r="AF1786" s="197">
        <v>33453.71</v>
      </c>
      <c r="AG1786" s="197">
        <v>35126.400000000001</v>
      </c>
      <c r="AH1786" s="197">
        <v>36882.720000000001</v>
      </c>
      <c r="AI1786" s="197">
        <v>38726.86</v>
      </c>
      <c r="AJ1786" s="197">
        <v>40663.199999999997</v>
      </c>
      <c r="AK1786" s="197">
        <v>42696.36</v>
      </c>
    </row>
    <row r="1787" spans="2:37" x14ac:dyDescent="0.3">
      <c r="B1787" s="76"/>
      <c r="C1787" s="136"/>
      <c r="D1787" s="136"/>
      <c r="Q1787" s="166"/>
      <c r="AC1787" s="197">
        <v>1783</v>
      </c>
      <c r="AD1787" s="197">
        <v>34780</v>
      </c>
      <c r="AE1787" s="197">
        <v>36519</v>
      </c>
      <c r="AF1787" s="197">
        <v>38344.949999999997</v>
      </c>
      <c r="AG1787" s="197">
        <v>40262.199999999997</v>
      </c>
      <c r="AH1787" s="197">
        <v>42275.31</v>
      </c>
      <c r="AI1787" s="197">
        <v>44389.08</v>
      </c>
      <c r="AJ1787" s="197">
        <v>46608.53</v>
      </c>
      <c r="AK1787" s="197">
        <v>48938.96</v>
      </c>
    </row>
    <row r="1788" spans="2:37" x14ac:dyDescent="0.3">
      <c r="B1788" s="76"/>
      <c r="C1788" s="136"/>
      <c r="D1788" s="136"/>
      <c r="Q1788" s="166"/>
      <c r="AC1788" s="197">
        <v>1784</v>
      </c>
      <c r="AD1788" s="197">
        <v>41150.5</v>
      </c>
      <c r="AE1788" s="197">
        <v>43208.03</v>
      </c>
      <c r="AF1788" s="197">
        <v>45368.43</v>
      </c>
      <c r="AG1788" s="197">
        <v>47636.85</v>
      </c>
      <c r="AH1788" s="197">
        <v>50018.69</v>
      </c>
      <c r="AI1788" s="197">
        <v>52519.62</v>
      </c>
      <c r="AJ1788" s="197">
        <v>55145.599999999999</v>
      </c>
      <c r="AK1788" s="197">
        <v>57902.879999999997</v>
      </c>
    </row>
    <row r="1789" spans="2:37" x14ac:dyDescent="0.3">
      <c r="B1789" s="76"/>
      <c r="C1789" s="136"/>
      <c r="D1789" s="136"/>
      <c r="Q1789" s="166"/>
      <c r="AC1789" s="197">
        <v>1785</v>
      </c>
      <c r="AD1789" s="197">
        <v>43818.5</v>
      </c>
      <c r="AE1789" s="197">
        <v>46009.43</v>
      </c>
      <c r="AF1789" s="197">
        <v>48309.9</v>
      </c>
      <c r="AG1789" s="197">
        <v>50725.4</v>
      </c>
      <c r="AH1789" s="197">
        <v>53261.67</v>
      </c>
      <c r="AI1789" s="197">
        <v>55924.75</v>
      </c>
      <c r="AJ1789" s="197">
        <v>58720.99</v>
      </c>
      <c r="AK1789" s="197">
        <v>61657.04</v>
      </c>
    </row>
    <row r="1790" spans="2:37" x14ac:dyDescent="0.3">
      <c r="B1790" s="76"/>
      <c r="C1790" s="136"/>
      <c r="D1790" s="136"/>
      <c r="Q1790" s="166"/>
      <c r="AC1790" s="197">
        <v>1786</v>
      </c>
      <c r="AD1790" s="197">
        <v>45091.5</v>
      </c>
      <c r="AE1790" s="197">
        <v>47346.080000000002</v>
      </c>
      <c r="AF1790" s="197">
        <v>49713.38</v>
      </c>
      <c r="AG1790" s="197">
        <v>52199.05</v>
      </c>
      <c r="AH1790" s="197">
        <v>54809</v>
      </c>
      <c r="AI1790" s="197">
        <v>57549.45</v>
      </c>
      <c r="AJ1790" s="197">
        <v>60426.92</v>
      </c>
      <c r="AK1790" s="197">
        <v>63448.27</v>
      </c>
    </row>
    <row r="1791" spans="2:37" x14ac:dyDescent="0.3">
      <c r="B1791" s="76"/>
      <c r="C1791" s="136"/>
      <c r="D1791" s="136"/>
      <c r="Q1791" s="166"/>
      <c r="AC1791" s="197">
        <v>1787</v>
      </c>
      <c r="AD1791" s="197">
        <v>45139.5</v>
      </c>
      <c r="AE1791" s="197">
        <v>47396.480000000003</v>
      </c>
      <c r="AF1791" s="197">
        <v>49766.3</v>
      </c>
      <c r="AG1791" s="197">
        <v>52254.62</v>
      </c>
      <c r="AH1791" s="197">
        <v>54867.35</v>
      </c>
      <c r="AI1791" s="197">
        <v>57610.720000000001</v>
      </c>
      <c r="AJ1791" s="197">
        <v>60491.26</v>
      </c>
      <c r="AK1791" s="197">
        <v>63515.82</v>
      </c>
    </row>
    <row r="1792" spans="2:37" x14ac:dyDescent="0.3">
      <c r="B1792" s="76"/>
      <c r="C1792" s="136"/>
      <c r="D1792" s="136"/>
      <c r="Q1792" s="166"/>
      <c r="AC1792" s="197">
        <v>1788</v>
      </c>
      <c r="AD1792" s="197">
        <v>45362</v>
      </c>
      <c r="AE1792" s="197">
        <v>47630.1</v>
      </c>
      <c r="AF1792" s="197">
        <v>50011.61</v>
      </c>
      <c r="AG1792" s="197">
        <v>52512.19</v>
      </c>
      <c r="AH1792" s="197">
        <v>55137.8</v>
      </c>
      <c r="AI1792" s="197">
        <v>57894.69</v>
      </c>
      <c r="AJ1792" s="197">
        <v>60789.42</v>
      </c>
      <c r="AK1792" s="197">
        <v>63828.89</v>
      </c>
    </row>
    <row r="1793" spans="2:37" x14ac:dyDescent="0.3">
      <c r="B1793" s="76"/>
      <c r="C1793" s="136"/>
      <c r="D1793" s="136"/>
      <c r="Q1793" s="166"/>
      <c r="AC1793" s="197">
        <v>1789</v>
      </c>
      <c r="AD1793" s="197">
        <v>45465.5</v>
      </c>
      <c r="AE1793" s="197">
        <v>47738.78</v>
      </c>
      <c r="AF1793" s="197">
        <v>50125.72</v>
      </c>
      <c r="AG1793" s="197">
        <v>52632.01</v>
      </c>
      <c r="AH1793" s="197">
        <v>55263.61</v>
      </c>
      <c r="AI1793" s="197">
        <v>58026.79</v>
      </c>
      <c r="AJ1793" s="197">
        <v>60928.13</v>
      </c>
      <c r="AK1793" s="197">
        <v>63974.54</v>
      </c>
    </row>
    <row r="1794" spans="2:37" x14ac:dyDescent="0.3">
      <c r="B1794" s="76"/>
      <c r="C1794" s="136"/>
      <c r="D1794" s="136"/>
      <c r="Q1794" s="166"/>
      <c r="AC1794" s="197">
        <v>1790</v>
      </c>
      <c r="AD1794" s="197">
        <v>45220.5</v>
      </c>
      <c r="AE1794" s="197">
        <v>47481.53</v>
      </c>
      <c r="AF1794" s="197">
        <v>49855.61</v>
      </c>
      <c r="AG1794" s="197">
        <v>52348.39</v>
      </c>
      <c r="AH1794" s="197">
        <v>54965.81</v>
      </c>
      <c r="AI1794" s="197">
        <v>57714.1</v>
      </c>
      <c r="AJ1794" s="197">
        <v>60599.81</v>
      </c>
      <c r="AK1794" s="197">
        <v>63629.8</v>
      </c>
    </row>
    <row r="1795" spans="2:37" x14ac:dyDescent="0.3">
      <c r="B1795" s="76"/>
      <c r="C1795" s="136"/>
      <c r="D1795" s="136"/>
      <c r="Q1795" s="166"/>
      <c r="AC1795" s="197">
        <v>1791</v>
      </c>
      <c r="AD1795" s="197">
        <v>45260</v>
      </c>
      <c r="AE1795" s="197">
        <v>47523</v>
      </c>
      <c r="AF1795" s="197">
        <v>49899.15</v>
      </c>
      <c r="AG1795" s="197">
        <v>52394.11</v>
      </c>
      <c r="AH1795" s="197">
        <v>55013.82</v>
      </c>
      <c r="AI1795" s="197">
        <v>57764.51</v>
      </c>
      <c r="AJ1795" s="197">
        <v>60652.74</v>
      </c>
      <c r="AK1795" s="197">
        <v>63685.38</v>
      </c>
    </row>
    <row r="1796" spans="2:37" x14ac:dyDescent="0.3">
      <c r="B1796" s="76"/>
      <c r="C1796" s="136"/>
      <c r="D1796" s="136"/>
      <c r="Q1796" s="166"/>
      <c r="AC1796" s="197">
        <v>1792</v>
      </c>
      <c r="AD1796" s="197">
        <v>45325.5</v>
      </c>
      <c r="AE1796" s="197">
        <v>47591.78</v>
      </c>
      <c r="AF1796" s="197">
        <v>49971.37</v>
      </c>
      <c r="AG1796" s="197">
        <v>52469.94</v>
      </c>
      <c r="AH1796" s="197">
        <v>55093.440000000002</v>
      </c>
      <c r="AI1796" s="197">
        <v>57848.11</v>
      </c>
      <c r="AJ1796" s="197">
        <v>60740.52</v>
      </c>
      <c r="AK1796" s="197">
        <v>63777.55</v>
      </c>
    </row>
    <row r="1797" spans="2:37" x14ac:dyDescent="0.3">
      <c r="B1797" s="76"/>
      <c r="C1797" s="136"/>
      <c r="D1797" s="136"/>
      <c r="Q1797" s="166"/>
      <c r="AC1797" s="197">
        <v>1793</v>
      </c>
      <c r="AD1797" s="197">
        <v>47137</v>
      </c>
      <c r="AE1797" s="197">
        <v>49493.85</v>
      </c>
      <c r="AF1797" s="197">
        <v>51968.54</v>
      </c>
      <c r="AG1797" s="197">
        <v>54566.97</v>
      </c>
      <c r="AH1797" s="197">
        <v>57295.32</v>
      </c>
      <c r="AI1797" s="197">
        <v>60160.09</v>
      </c>
      <c r="AJ1797" s="197">
        <v>63168.09</v>
      </c>
      <c r="AK1797" s="197">
        <v>66326.490000000005</v>
      </c>
    </row>
    <row r="1798" spans="2:37" x14ac:dyDescent="0.3">
      <c r="B1798" s="76"/>
      <c r="C1798" s="136"/>
      <c r="D1798" s="136"/>
      <c r="Q1798" s="166"/>
      <c r="AC1798" s="197">
        <v>1794</v>
      </c>
      <c r="AD1798" s="197">
        <v>48608.5</v>
      </c>
      <c r="AE1798" s="197">
        <v>51038.93</v>
      </c>
      <c r="AF1798" s="197">
        <v>53590.879999999997</v>
      </c>
      <c r="AG1798" s="197">
        <v>56270.42</v>
      </c>
      <c r="AH1798" s="197">
        <v>59083.94</v>
      </c>
      <c r="AI1798" s="197">
        <v>62038.14</v>
      </c>
      <c r="AJ1798" s="197">
        <v>65140.05</v>
      </c>
      <c r="AK1798" s="197">
        <v>68397.05</v>
      </c>
    </row>
    <row r="1799" spans="2:37" x14ac:dyDescent="0.3">
      <c r="B1799" s="76"/>
      <c r="C1799" s="136"/>
      <c r="D1799" s="136"/>
      <c r="Q1799" s="166"/>
      <c r="AC1799" s="197">
        <v>1795</v>
      </c>
      <c r="AD1799" s="197">
        <v>50099.5</v>
      </c>
      <c r="AE1799" s="197">
        <v>52604.480000000003</v>
      </c>
      <c r="AF1799" s="197">
        <v>55234.7</v>
      </c>
      <c r="AG1799" s="197">
        <v>57996.44</v>
      </c>
      <c r="AH1799" s="197">
        <v>60896.26</v>
      </c>
      <c r="AI1799" s="197">
        <v>63941.07</v>
      </c>
      <c r="AJ1799" s="197">
        <v>67138.12</v>
      </c>
      <c r="AK1799" s="197">
        <v>70495.03</v>
      </c>
    </row>
    <row r="1800" spans="2:37" x14ac:dyDescent="0.3">
      <c r="B1800" s="76"/>
      <c r="C1800" s="136"/>
      <c r="D1800" s="136"/>
      <c r="Q1800" s="166"/>
      <c r="AC1800" s="197">
        <v>1796</v>
      </c>
      <c r="AD1800" s="197">
        <v>49083</v>
      </c>
      <c r="AE1800" s="197">
        <v>51537.15</v>
      </c>
      <c r="AF1800" s="197">
        <v>54114.01</v>
      </c>
      <c r="AG1800" s="197">
        <v>56819.71</v>
      </c>
      <c r="AH1800" s="197">
        <v>59660.7</v>
      </c>
      <c r="AI1800" s="197">
        <v>62643.74</v>
      </c>
      <c r="AJ1800" s="197">
        <v>65775.929999999993</v>
      </c>
      <c r="AK1800" s="197">
        <v>69064.73</v>
      </c>
    </row>
    <row r="1801" spans="2:37" x14ac:dyDescent="0.3">
      <c r="B1801" s="76"/>
      <c r="C1801" s="136"/>
      <c r="D1801" s="136"/>
      <c r="Q1801" s="166"/>
      <c r="AC1801" s="197">
        <v>1797</v>
      </c>
      <c r="AD1801" s="197">
        <v>45933</v>
      </c>
      <c r="AE1801" s="197">
        <v>48229.65</v>
      </c>
      <c r="AF1801" s="197">
        <v>50641.13</v>
      </c>
      <c r="AG1801" s="197">
        <v>53173.19</v>
      </c>
      <c r="AH1801" s="197">
        <v>55831.85</v>
      </c>
      <c r="AI1801" s="197">
        <v>58623.44</v>
      </c>
      <c r="AJ1801" s="197">
        <v>61554.61</v>
      </c>
      <c r="AK1801" s="197">
        <v>64632.34</v>
      </c>
    </row>
    <row r="1802" spans="2:37" x14ac:dyDescent="0.3">
      <c r="B1802" s="76"/>
      <c r="C1802" s="136"/>
      <c r="D1802" s="136"/>
      <c r="Q1802" s="166"/>
      <c r="AC1802" s="197">
        <v>1798</v>
      </c>
      <c r="AD1802" s="197">
        <v>41747.5</v>
      </c>
      <c r="AE1802" s="197">
        <v>43834.879999999997</v>
      </c>
      <c r="AF1802" s="197">
        <v>46026.62</v>
      </c>
      <c r="AG1802" s="197">
        <v>48327.95</v>
      </c>
      <c r="AH1802" s="197">
        <v>50744.35</v>
      </c>
      <c r="AI1802" s="197">
        <v>53281.57</v>
      </c>
      <c r="AJ1802" s="197">
        <v>55945.65</v>
      </c>
      <c r="AK1802" s="197">
        <v>58742.93</v>
      </c>
    </row>
    <row r="1803" spans="2:37" x14ac:dyDescent="0.3">
      <c r="B1803" s="76"/>
      <c r="C1803" s="136"/>
      <c r="D1803" s="136"/>
      <c r="Q1803" s="166"/>
      <c r="AC1803" s="197">
        <v>1799</v>
      </c>
      <c r="AD1803" s="197">
        <v>36913</v>
      </c>
      <c r="AE1803" s="197">
        <v>38758.65</v>
      </c>
      <c r="AF1803" s="197">
        <v>40696.58</v>
      </c>
      <c r="AG1803" s="197">
        <v>42731.41</v>
      </c>
      <c r="AH1803" s="197">
        <v>44867.98</v>
      </c>
      <c r="AI1803" s="197">
        <v>47111.38</v>
      </c>
      <c r="AJ1803" s="197">
        <v>49466.95</v>
      </c>
      <c r="AK1803" s="197">
        <v>51940.3</v>
      </c>
    </row>
    <row r="1804" spans="2:37" x14ac:dyDescent="0.3">
      <c r="B1804" s="76"/>
      <c r="C1804" s="136"/>
      <c r="D1804" s="136"/>
      <c r="Q1804" s="166"/>
      <c r="AC1804" s="197">
        <v>1800</v>
      </c>
      <c r="AD1804" s="197">
        <v>33692</v>
      </c>
      <c r="AE1804" s="197">
        <v>35376.6</v>
      </c>
      <c r="AF1804" s="197">
        <v>37145.43</v>
      </c>
      <c r="AG1804" s="197">
        <v>39002.699999999997</v>
      </c>
      <c r="AH1804" s="197">
        <v>40952.839999999997</v>
      </c>
      <c r="AI1804" s="197">
        <v>43000.480000000003</v>
      </c>
      <c r="AJ1804" s="197">
        <v>45150.5</v>
      </c>
      <c r="AK1804" s="197">
        <v>47408.03</v>
      </c>
    </row>
    <row r="1805" spans="2:37" x14ac:dyDescent="0.3">
      <c r="B1805" s="76"/>
      <c r="C1805" s="136"/>
      <c r="D1805" s="136"/>
      <c r="Q1805" s="166"/>
      <c r="AC1805" s="197">
        <v>1801</v>
      </c>
      <c r="AD1805" s="197">
        <v>33180.5</v>
      </c>
      <c r="AE1805" s="197">
        <v>34839.53</v>
      </c>
      <c r="AF1805" s="197">
        <v>36581.51</v>
      </c>
      <c r="AG1805" s="197">
        <v>38410.589999999997</v>
      </c>
      <c r="AH1805" s="197">
        <v>40331.120000000003</v>
      </c>
      <c r="AI1805" s="197">
        <v>42347.68</v>
      </c>
      <c r="AJ1805" s="197">
        <v>44465.06</v>
      </c>
      <c r="AK1805" s="197">
        <v>46688.31</v>
      </c>
    </row>
    <row r="1806" spans="2:37" x14ac:dyDescent="0.3">
      <c r="B1806" s="76"/>
      <c r="C1806" s="136"/>
      <c r="D1806" s="136"/>
      <c r="Q1806" s="166"/>
      <c r="AC1806" s="197">
        <v>1802</v>
      </c>
      <c r="AD1806" s="197">
        <v>33247.5</v>
      </c>
      <c r="AE1806" s="197">
        <v>34909.879999999997</v>
      </c>
      <c r="AF1806" s="197">
        <v>36655.370000000003</v>
      </c>
      <c r="AG1806" s="197">
        <v>38488.14</v>
      </c>
      <c r="AH1806" s="197">
        <v>40412.550000000003</v>
      </c>
      <c r="AI1806" s="197">
        <v>42433.18</v>
      </c>
      <c r="AJ1806" s="197">
        <v>44554.84</v>
      </c>
      <c r="AK1806" s="197">
        <v>46782.58</v>
      </c>
    </row>
    <row r="1807" spans="2:37" x14ac:dyDescent="0.3">
      <c r="B1807" s="76"/>
      <c r="C1807" s="136"/>
      <c r="D1807" s="136"/>
      <c r="Q1807" s="166"/>
      <c r="AC1807" s="197">
        <v>1803</v>
      </c>
      <c r="AD1807" s="197">
        <v>32238</v>
      </c>
      <c r="AE1807" s="197">
        <v>33849.9</v>
      </c>
      <c r="AF1807" s="197">
        <v>35542.400000000001</v>
      </c>
      <c r="AG1807" s="197">
        <v>37319.519999999997</v>
      </c>
      <c r="AH1807" s="197">
        <v>39185.5</v>
      </c>
      <c r="AI1807" s="197">
        <v>41144.78</v>
      </c>
      <c r="AJ1807" s="197">
        <v>43202.02</v>
      </c>
      <c r="AK1807" s="197">
        <v>45362.12</v>
      </c>
    </row>
    <row r="1808" spans="2:37" x14ac:dyDescent="0.3">
      <c r="B1808" s="76"/>
      <c r="C1808" s="136"/>
      <c r="D1808" s="136"/>
      <c r="Q1808" s="166"/>
      <c r="AC1808" s="197">
        <v>1804</v>
      </c>
      <c r="AD1808" s="197">
        <v>31498.5</v>
      </c>
      <c r="AE1808" s="197">
        <v>33073.43</v>
      </c>
      <c r="AF1808" s="197">
        <v>34727.1</v>
      </c>
      <c r="AG1808" s="197">
        <v>36463.46</v>
      </c>
      <c r="AH1808" s="197">
        <v>38286.629999999997</v>
      </c>
      <c r="AI1808" s="197">
        <v>40200.959999999999</v>
      </c>
      <c r="AJ1808" s="197">
        <v>42211.01</v>
      </c>
      <c r="AK1808" s="197">
        <v>44321.56</v>
      </c>
    </row>
    <row r="1809" spans="2:37" x14ac:dyDescent="0.3">
      <c r="B1809" s="76"/>
      <c r="C1809" s="136"/>
      <c r="D1809" s="136"/>
      <c r="Q1809" s="166"/>
      <c r="AC1809" s="197">
        <v>1805</v>
      </c>
      <c r="AD1809" s="197">
        <v>30959</v>
      </c>
      <c r="AE1809" s="197">
        <v>32506.95</v>
      </c>
      <c r="AF1809" s="197">
        <v>34132.300000000003</v>
      </c>
      <c r="AG1809" s="197">
        <v>35838.92</v>
      </c>
      <c r="AH1809" s="197">
        <v>37630.870000000003</v>
      </c>
      <c r="AI1809" s="197">
        <v>39512.410000000003</v>
      </c>
      <c r="AJ1809" s="197">
        <v>41488.03</v>
      </c>
      <c r="AK1809" s="197">
        <v>43562.43</v>
      </c>
    </row>
    <row r="1810" spans="2:37" x14ac:dyDescent="0.3">
      <c r="B1810" s="76"/>
      <c r="C1810" s="136"/>
      <c r="D1810" s="136"/>
      <c r="Q1810" s="166"/>
      <c r="AC1810" s="197">
        <v>1806</v>
      </c>
      <c r="AD1810" s="197">
        <v>31572.5</v>
      </c>
      <c r="AE1810" s="197">
        <v>33151.129999999997</v>
      </c>
      <c r="AF1810" s="197">
        <v>34808.69</v>
      </c>
      <c r="AG1810" s="197">
        <v>36549.120000000003</v>
      </c>
      <c r="AH1810" s="197">
        <v>38376.58</v>
      </c>
      <c r="AI1810" s="197">
        <v>40295.410000000003</v>
      </c>
      <c r="AJ1810" s="197">
        <v>42310.18</v>
      </c>
      <c r="AK1810" s="197">
        <v>44425.69</v>
      </c>
    </row>
    <row r="1811" spans="2:37" x14ac:dyDescent="0.3">
      <c r="B1811" s="76"/>
      <c r="C1811" s="136"/>
      <c r="D1811" s="136"/>
      <c r="Q1811" s="166"/>
      <c r="AC1811" s="197">
        <v>1807</v>
      </c>
      <c r="AD1811" s="197">
        <v>35847.5</v>
      </c>
      <c r="AE1811" s="197">
        <v>37639.879999999997</v>
      </c>
      <c r="AF1811" s="197">
        <v>39521.870000000003</v>
      </c>
      <c r="AG1811" s="197">
        <v>41497.96</v>
      </c>
      <c r="AH1811" s="197">
        <v>43572.86</v>
      </c>
      <c r="AI1811" s="197">
        <v>45751.5</v>
      </c>
      <c r="AJ1811" s="197">
        <v>48039.08</v>
      </c>
      <c r="AK1811" s="197">
        <v>50441.03</v>
      </c>
    </row>
    <row r="1812" spans="2:37" x14ac:dyDescent="0.3">
      <c r="B1812" s="76"/>
      <c r="C1812" s="136"/>
      <c r="D1812" s="136"/>
      <c r="Q1812" s="166"/>
      <c r="AC1812" s="197">
        <v>1808</v>
      </c>
      <c r="AD1812" s="197">
        <v>41614</v>
      </c>
      <c r="AE1812" s="197">
        <v>43694.7</v>
      </c>
      <c r="AF1812" s="197">
        <v>45879.44</v>
      </c>
      <c r="AG1812" s="197">
        <v>48173.41</v>
      </c>
      <c r="AH1812" s="197">
        <v>50582.080000000002</v>
      </c>
      <c r="AI1812" s="197">
        <v>53111.18</v>
      </c>
      <c r="AJ1812" s="197">
        <v>55766.74</v>
      </c>
      <c r="AK1812" s="197">
        <v>58555.08</v>
      </c>
    </row>
    <row r="1813" spans="2:37" x14ac:dyDescent="0.3">
      <c r="B1813" s="76"/>
      <c r="C1813" s="136"/>
      <c r="D1813" s="136"/>
      <c r="Q1813" s="166"/>
      <c r="AC1813" s="197">
        <v>1809</v>
      </c>
      <c r="AD1813" s="197">
        <v>43605</v>
      </c>
      <c r="AE1813" s="197">
        <v>45785.25</v>
      </c>
      <c r="AF1813" s="197">
        <v>48074.51</v>
      </c>
      <c r="AG1813" s="197">
        <v>50478.239999999998</v>
      </c>
      <c r="AH1813" s="197">
        <v>53002.15</v>
      </c>
      <c r="AI1813" s="197">
        <v>55652.26</v>
      </c>
      <c r="AJ1813" s="197">
        <v>58434.87</v>
      </c>
      <c r="AK1813" s="197">
        <v>61356.61</v>
      </c>
    </row>
    <row r="1814" spans="2:37" x14ac:dyDescent="0.3">
      <c r="B1814" s="76"/>
      <c r="C1814" s="136"/>
      <c r="D1814" s="136"/>
      <c r="Q1814" s="166"/>
      <c r="AC1814" s="197">
        <v>1810</v>
      </c>
      <c r="AD1814" s="197">
        <v>44272</v>
      </c>
      <c r="AE1814" s="197">
        <v>46485.599999999999</v>
      </c>
      <c r="AF1814" s="197">
        <v>48809.88</v>
      </c>
      <c r="AG1814" s="197">
        <v>51250.37</v>
      </c>
      <c r="AH1814" s="197">
        <v>53812.89</v>
      </c>
      <c r="AI1814" s="197">
        <v>56503.53</v>
      </c>
      <c r="AJ1814" s="197">
        <v>59328.71</v>
      </c>
      <c r="AK1814" s="197">
        <v>62295.15</v>
      </c>
    </row>
    <row r="1815" spans="2:37" x14ac:dyDescent="0.3">
      <c r="B1815" s="76"/>
      <c r="C1815" s="136"/>
      <c r="D1815" s="136"/>
      <c r="Q1815" s="166"/>
      <c r="AC1815" s="197">
        <v>1811</v>
      </c>
      <c r="AD1815" s="197">
        <v>43746.5</v>
      </c>
      <c r="AE1815" s="197">
        <v>45933.83</v>
      </c>
      <c r="AF1815" s="197">
        <v>48230.52</v>
      </c>
      <c r="AG1815" s="197">
        <v>50642.05</v>
      </c>
      <c r="AH1815" s="197">
        <v>53174.15</v>
      </c>
      <c r="AI1815" s="197">
        <v>55832.86</v>
      </c>
      <c r="AJ1815" s="197">
        <v>58624.5</v>
      </c>
      <c r="AK1815" s="197">
        <v>61555.73</v>
      </c>
    </row>
    <row r="1816" spans="2:37" x14ac:dyDescent="0.3">
      <c r="B1816" s="76"/>
      <c r="C1816" s="136"/>
      <c r="D1816" s="136"/>
      <c r="Q1816" s="166"/>
      <c r="AC1816" s="197">
        <v>1812</v>
      </c>
      <c r="AD1816" s="197">
        <v>43378</v>
      </c>
      <c r="AE1816" s="197">
        <v>45546.9</v>
      </c>
      <c r="AF1816" s="197">
        <v>47824.25</v>
      </c>
      <c r="AG1816" s="197">
        <v>50215.46</v>
      </c>
      <c r="AH1816" s="197">
        <v>52726.23</v>
      </c>
      <c r="AI1816" s="197">
        <v>55362.54</v>
      </c>
      <c r="AJ1816" s="197">
        <v>58130.67</v>
      </c>
      <c r="AK1816" s="197">
        <v>61037.2</v>
      </c>
    </row>
    <row r="1817" spans="2:37" x14ac:dyDescent="0.3">
      <c r="B1817" s="76"/>
      <c r="C1817" s="136"/>
      <c r="D1817" s="136"/>
      <c r="Q1817" s="166"/>
      <c r="AC1817" s="197">
        <v>1813</v>
      </c>
      <c r="AD1817" s="197">
        <v>42986</v>
      </c>
      <c r="AE1817" s="197">
        <v>45135.3</v>
      </c>
      <c r="AF1817" s="197">
        <v>47392.07</v>
      </c>
      <c r="AG1817" s="197">
        <v>49761.67</v>
      </c>
      <c r="AH1817" s="197">
        <v>52249.75</v>
      </c>
      <c r="AI1817" s="197">
        <v>54862.239999999998</v>
      </c>
      <c r="AJ1817" s="197">
        <v>57605.35</v>
      </c>
      <c r="AK1817" s="197">
        <v>60485.62</v>
      </c>
    </row>
    <row r="1818" spans="2:37" x14ac:dyDescent="0.3">
      <c r="B1818" s="76"/>
      <c r="C1818" s="136"/>
      <c r="D1818" s="136"/>
      <c r="Q1818" s="166"/>
      <c r="AC1818" s="197">
        <v>1814</v>
      </c>
      <c r="AD1818" s="197">
        <v>42432</v>
      </c>
      <c r="AE1818" s="197">
        <v>44553.599999999999</v>
      </c>
      <c r="AF1818" s="197">
        <v>46781.279999999999</v>
      </c>
      <c r="AG1818" s="197">
        <v>49120.34</v>
      </c>
      <c r="AH1818" s="197">
        <v>51576.36</v>
      </c>
      <c r="AI1818" s="197">
        <v>54155.18</v>
      </c>
      <c r="AJ1818" s="197">
        <v>56862.94</v>
      </c>
      <c r="AK1818" s="197">
        <v>59706.09</v>
      </c>
    </row>
    <row r="1819" spans="2:37" x14ac:dyDescent="0.3">
      <c r="B1819" s="76"/>
      <c r="C1819" s="136"/>
      <c r="D1819" s="136"/>
      <c r="Q1819" s="166"/>
      <c r="AC1819" s="197">
        <v>1815</v>
      </c>
      <c r="AD1819" s="197">
        <v>41944</v>
      </c>
      <c r="AE1819" s="197">
        <v>44041.2</v>
      </c>
      <c r="AF1819" s="197">
        <v>46243.26</v>
      </c>
      <c r="AG1819" s="197">
        <v>48555.42</v>
      </c>
      <c r="AH1819" s="197">
        <v>50983.19</v>
      </c>
      <c r="AI1819" s="197">
        <v>53532.35</v>
      </c>
      <c r="AJ1819" s="197">
        <v>56208.97</v>
      </c>
      <c r="AK1819" s="197">
        <v>59019.42</v>
      </c>
    </row>
    <row r="1820" spans="2:37" x14ac:dyDescent="0.3">
      <c r="B1820" s="76"/>
      <c r="C1820" s="136"/>
      <c r="D1820" s="136"/>
      <c r="Q1820" s="166"/>
      <c r="AC1820" s="197">
        <v>1816</v>
      </c>
      <c r="AD1820" s="197">
        <v>42142</v>
      </c>
      <c r="AE1820" s="197">
        <v>44249.1</v>
      </c>
      <c r="AF1820" s="197">
        <v>46461.56</v>
      </c>
      <c r="AG1820" s="197">
        <v>48784.639999999999</v>
      </c>
      <c r="AH1820" s="197">
        <v>51223.87</v>
      </c>
      <c r="AI1820" s="197">
        <v>53785.06</v>
      </c>
      <c r="AJ1820" s="197">
        <v>56474.31</v>
      </c>
      <c r="AK1820" s="197">
        <v>59298.03</v>
      </c>
    </row>
    <row r="1821" spans="2:37" x14ac:dyDescent="0.3">
      <c r="B1821" s="76"/>
      <c r="C1821" s="136"/>
      <c r="D1821" s="136"/>
      <c r="Q1821" s="166"/>
      <c r="AC1821" s="197">
        <v>1817</v>
      </c>
      <c r="AD1821" s="197">
        <v>44280</v>
      </c>
      <c r="AE1821" s="197">
        <v>46494</v>
      </c>
      <c r="AF1821" s="197">
        <v>48818.7</v>
      </c>
      <c r="AG1821" s="197">
        <v>51259.64</v>
      </c>
      <c r="AH1821" s="197">
        <v>53822.62</v>
      </c>
      <c r="AI1821" s="197">
        <v>56513.75</v>
      </c>
      <c r="AJ1821" s="197">
        <v>59339.44</v>
      </c>
      <c r="AK1821" s="197">
        <v>62306.41</v>
      </c>
    </row>
    <row r="1822" spans="2:37" x14ac:dyDescent="0.3">
      <c r="B1822" s="76"/>
      <c r="C1822" s="136"/>
      <c r="D1822" s="136"/>
      <c r="Q1822" s="166"/>
      <c r="AC1822" s="197">
        <v>1818</v>
      </c>
      <c r="AD1822" s="197">
        <v>46210</v>
      </c>
      <c r="AE1822" s="197">
        <v>48520.5</v>
      </c>
      <c r="AF1822" s="197">
        <v>50946.53</v>
      </c>
      <c r="AG1822" s="197">
        <v>53493.86</v>
      </c>
      <c r="AH1822" s="197">
        <v>56168.55</v>
      </c>
      <c r="AI1822" s="197">
        <v>58976.98</v>
      </c>
      <c r="AJ1822" s="197">
        <v>61925.83</v>
      </c>
      <c r="AK1822" s="197">
        <v>65022.12</v>
      </c>
    </row>
    <row r="1823" spans="2:37" x14ac:dyDescent="0.3">
      <c r="B1823" s="76"/>
      <c r="C1823" s="136"/>
      <c r="D1823" s="136"/>
      <c r="Q1823" s="166"/>
      <c r="AC1823" s="197">
        <v>1819</v>
      </c>
      <c r="AD1823" s="197">
        <v>48870.5</v>
      </c>
      <c r="AE1823" s="197">
        <v>51314.03</v>
      </c>
      <c r="AF1823" s="197">
        <v>53879.73</v>
      </c>
      <c r="AG1823" s="197">
        <v>56573.72</v>
      </c>
      <c r="AH1823" s="197">
        <v>59402.41</v>
      </c>
      <c r="AI1823" s="197">
        <v>62372.53</v>
      </c>
      <c r="AJ1823" s="197">
        <v>65491.16</v>
      </c>
      <c r="AK1823" s="197">
        <v>68765.72</v>
      </c>
    </row>
    <row r="1824" spans="2:37" x14ac:dyDescent="0.3">
      <c r="B1824" s="76"/>
      <c r="C1824" s="136"/>
      <c r="D1824" s="136"/>
      <c r="Q1824" s="166"/>
      <c r="AC1824" s="197">
        <v>1820</v>
      </c>
      <c r="AD1824" s="197">
        <v>48582.5</v>
      </c>
      <c r="AE1824" s="197">
        <v>51011.63</v>
      </c>
      <c r="AF1824" s="197">
        <v>53562.21</v>
      </c>
      <c r="AG1824" s="197">
        <v>56240.32</v>
      </c>
      <c r="AH1824" s="197">
        <v>59052.34</v>
      </c>
      <c r="AI1824" s="197">
        <v>62004.959999999999</v>
      </c>
      <c r="AJ1824" s="197">
        <v>65105.21</v>
      </c>
      <c r="AK1824" s="197">
        <v>68360.47</v>
      </c>
    </row>
    <row r="1825" spans="2:37" x14ac:dyDescent="0.3">
      <c r="B1825" s="76"/>
      <c r="C1825" s="136"/>
      <c r="D1825" s="136"/>
      <c r="Q1825" s="166"/>
      <c r="AC1825" s="197">
        <v>1821</v>
      </c>
      <c r="AD1825" s="197">
        <v>45644</v>
      </c>
      <c r="AE1825" s="197">
        <v>47926.2</v>
      </c>
      <c r="AF1825" s="197">
        <v>50322.51</v>
      </c>
      <c r="AG1825" s="197">
        <v>52838.64</v>
      </c>
      <c r="AH1825" s="197">
        <v>55480.57</v>
      </c>
      <c r="AI1825" s="197">
        <v>58254.6</v>
      </c>
      <c r="AJ1825" s="197">
        <v>61167.33</v>
      </c>
      <c r="AK1825" s="197">
        <v>64225.7</v>
      </c>
    </row>
    <row r="1826" spans="2:37" x14ac:dyDescent="0.3">
      <c r="B1826" s="76"/>
      <c r="C1826" s="136"/>
      <c r="D1826" s="136"/>
      <c r="Q1826" s="166"/>
      <c r="AC1826" s="197">
        <v>1822</v>
      </c>
      <c r="AD1826" s="197">
        <v>41535</v>
      </c>
      <c r="AE1826" s="197">
        <v>43611.75</v>
      </c>
      <c r="AF1826" s="197">
        <v>45792.34</v>
      </c>
      <c r="AG1826" s="197">
        <v>48081.96</v>
      </c>
      <c r="AH1826" s="197">
        <v>50486.06</v>
      </c>
      <c r="AI1826" s="197">
        <v>53010.36</v>
      </c>
      <c r="AJ1826" s="197">
        <v>55660.88</v>
      </c>
      <c r="AK1826" s="197">
        <v>58443.92</v>
      </c>
    </row>
    <row r="1827" spans="2:37" x14ac:dyDescent="0.3">
      <c r="B1827" s="76"/>
      <c r="C1827" s="136"/>
      <c r="D1827" s="136"/>
      <c r="Q1827" s="166"/>
      <c r="AC1827" s="197">
        <v>1823</v>
      </c>
      <c r="AD1827" s="197">
        <v>36963.5</v>
      </c>
      <c r="AE1827" s="197">
        <v>38811.68</v>
      </c>
      <c r="AF1827" s="197">
        <v>40752.26</v>
      </c>
      <c r="AG1827" s="197">
        <v>42789.87</v>
      </c>
      <c r="AH1827" s="197">
        <v>44929.36</v>
      </c>
      <c r="AI1827" s="197">
        <v>47175.83</v>
      </c>
      <c r="AJ1827" s="197">
        <v>49534.62</v>
      </c>
      <c r="AK1827" s="197">
        <v>52011.35</v>
      </c>
    </row>
    <row r="1828" spans="2:37" x14ac:dyDescent="0.3">
      <c r="B1828" s="76"/>
      <c r="C1828" s="136"/>
      <c r="D1828" s="136"/>
      <c r="Q1828" s="166"/>
      <c r="AC1828" s="197">
        <v>1824</v>
      </c>
      <c r="AD1828" s="197">
        <v>32998</v>
      </c>
      <c r="AE1828" s="197">
        <v>34647.9</v>
      </c>
      <c r="AF1828" s="197">
        <v>36380.300000000003</v>
      </c>
      <c r="AG1828" s="197">
        <v>38199.32</v>
      </c>
      <c r="AH1828" s="197">
        <v>40109.29</v>
      </c>
      <c r="AI1828" s="197">
        <v>42114.75</v>
      </c>
      <c r="AJ1828" s="197">
        <v>44220.49</v>
      </c>
      <c r="AK1828" s="197">
        <v>46431.51</v>
      </c>
    </row>
    <row r="1829" spans="2:37" x14ac:dyDescent="0.3">
      <c r="B1829" s="76"/>
      <c r="C1829" s="136"/>
      <c r="D1829" s="136"/>
      <c r="Q1829" s="166"/>
      <c r="AC1829" s="197">
        <v>1825</v>
      </c>
      <c r="AD1829" s="197">
        <v>32783</v>
      </c>
      <c r="AE1829" s="197">
        <v>34422.15</v>
      </c>
      <c r="AF1829" s="197">
        <v>36143.26</v>
      </c>
      <c r="AG1829" s="197">
        <v>37950.42</v>
      </c>
      <c r="AH1829" s="197">
        <v>39847.94</v>
      </c>
      <c r="AI1829" s="197">
        <v>41840.339999999997</v>
      </c>
      <c r="AJ1829" s="197">
        <v>43932.36</v>
      </c>
      <c r="AK1829" s="197">
        <v>46128.98</v>
      </c>
    </row>
    <row r="1830" spans="2:37" x14ac:dyDescent="0.3">
      <c r="B1830" s="76"/>
      <c r="C1830" s="136"/>
      <c r="D1830" s="136"/>
      <c r="Q1830" s="166"/>
      <c r="AC1830" s="197">
        <v>1826</v>
      </c>
      <c r="AD1830" s="197">
        <v>32725.5</v>
      </c>
      <c r="AE1830" s="197">
        <v>34361.78</v>
      </c>
      <c r="AF1830" s="197">
        <v>36079.870000000003</v>
      </c>
      <c r="AG1830" s="197">
        <v>37883.86</v>
      </c>
      <c r="AH1830" s="197">
        <v>39778.050000000003</v>
      </c>
      <c r="AI1830" s="197">
        <v>41766.949999999997</v>
      </c>
      <c r="AJ1830" s="197">
        <v>43855.3</v>
      </c>
      <c r="AK1830" s="197">
        <v>46048.07</v>
      </c>
    </row>
    <row r="1831" spans="2:37" x14ac:dyDescent="0.3">
      <c r="B1831" s="76"/>
      <c r="C1831" s="136"/>
      <c r="D1831" s="136"/>
      <c r="Q1831" s="166"/>
      <c r="AC1831" s="197">
        <v>1827</v>
      </c>
      <c r="AD1831" s="197">
        <v>32195.5</v>
      </c>
      <c r="AE1831" s="197">
        <v>33805.279999999999</v>
      </c>
      <c r="AF1831" s="197">
        <v>35495.54</v>
      </c>
      <c r="AG1831" s="197">
        <v>37270.32</v>
      </c>
      <c r="AH1831" s="197">
        <v>39133.839999999997</v>
      </c>
      <c r="AI1831" s="197">
        <v>41090.53</v>
      </c>
      <c r="AJ1831" s="197">
        <v>43145.06</v>
      </c>
      <c r="AK1831" s="197">
        <v>45302.31</v>
      </c>
    </row>
    <row r="1832" spans="2:37" x14ac:dyDescent="0.3">
      <c r="B1832" s="76"/>
      <c r="C1832" s="136"/>
      <c r="D1832" s="136"/>
      <c r="Q1832" s="166"/>
      <c r="AC1832" s="197">
        <v>1828</v>
      </c>
      <c r="AD1832" s="197">
        <v>31429</v>
      </c>
      <c r="AE1832" s="197">
        <v>33000.449999999997</v>
      </c>
      <c r="AF1832" s="197">
        <v>34650.47</v>
      </c>
      <c r="AG1832" s="197">
        <v>36382.99</v>
      </c>
      <c r="AH1832" s="197">
        <v>38202.14</v>
      </c>
      <c r="AI1832" s="197">
        <v>40112.25</v>
      </c>
      <c r="AJ1832" s="197">
        <v>42117.86</v>
      </c>
      <c r="AK1832" s="197">
        <v>44223.75</v>
      </c>
    </row>
    <row r="1833" spans="2:37" x14ac:dyDescent="0.3">
      <c r="B1833" s="76"/>
      <c r="C1833" s="136"/>
      <c r="D1833" s="136"/>
      <c r="Q1833" s="166"/>
      <c r="AC1833" s="197">
        <v>1829</v>
      </c>
      <c r="AD1833" s="197">
        <v>30900.5</v>
      </c>
      <c r="AE1833" s="197">
        <v>32445.53</v>
      </c>
      <c r="AF1833" s="197">
        <v>34067.81</v>
      </c>
      <c r="AG1833" s="197">
        <v>35771.199999999997</v>
      </c>
      <c r="AH1833" s="197">
        <v>37559.760000000002</v>
      </c>
      <c r="AI1833" s="197">
        <v>39437.75</v>
      </c>
      <c r="AJ1833" s="197">
        <v>41409.64</v>
      </c>
      <c r="AK1833" s="197">
        <v>43480.12</v>
      </c>
    </row>
    <row r="1834" spans="2:37" x14ac:dyDescent="0.3">
      <c r="B1834" s="76"/>
      <c r="C1834" s="136"/>
      <c r="D1834" s="136"/>
      <c r="Q1834" s="166"/>
      <c r="AC1834" s="197">
        <v>1830</v>
      </c>
      <c r="AD1834" s="197">
        <v>31759</v>
      </c>
      <c r="AE1834" s="197">
        <v>33346.949999999997</v>
      </c>
      <c r="AF1834" s="197">
        <v>35014.300000000003</v>
      </c>
      <c r="AG1834" s="197">
        <v>36765.019999999997</v>
      </c>
      <c r="AH1834" s="197">
        <v>38603.269999999997</v>
      </c>
      <c r="AI1834" s="197">
        <v>40533.43</v>
      </c>
      <c r="AJ1834" s="197">
        <v>42560.1</v>
      </c>
      <c r="AK1834" s="197">
        <v>44688.11</v>
      </c>
    </row>
    <row r="1835" spans="2:37" x14ac:dyDescent="0.3">
      <c r="B1835" s="76"/>
      <c r="C1835" s="136"/>
      <c r="D1835" s="136"/>
      <c r="Q1835" s="166"/>
      <c r="AC1835" s="197">
        <v>1831</v>
      </c>
      <c r="AD1835" s="197">
        <v>35531.5</v>
      </c>
      <c r="AE1835" s="197">
        <v>37308.080000000002</v>
      </c>
      <c r="AF1835" s="197">
        <v>39173.480000000003</v>
      </c>
      <c r="AG1835" s="197">
        <v>41132.15</v>
      </c>
      <c r="AH1835" s="197">
        <v>43188.76</v>
      </c>
      <c r="AI1835" s="197">
        <v>45348.2</v>
      </c>
      <c r="AJ1835" s="197">
        <v>47615.61</v>
      </c>
      <c r="AK1835" s="197">
        <v>49996.39</v>
      </c>
    </row>
    <row r="1836" spans="2:37" x14ac:dyDescent="0.3">
      <c r="B1836" s="76"/>
      <c r="C1836" s="136"/>
      <c r="D1836" s="136"/>
      <c r="Q1836" s="166"/>
      <c r="AC1836" s="197">
        <v>1832</v>
      </c>
      <c r="AD1836" s="197">
        <v>41411.5</v>
      </c>
      <c r="AE1836" s="197">
        <v>43482.080000000002</v>
      </c>
      <c r="AF1836" s="197">
        <v>45656.18</v>
      </c>
      <c r="AG1836" s="197">
        <v>47938.99</v>
      </c>
      <c r="AH1836" s="197">
        <v>50335.94</v>
      </c>
      <c r="AI1836" s="197">
        <v>52852.74</v>
      </c>
      <c r="AJ1836" s="197">
        <v>55495.38</v>
      </c>
      <c r="AK1836" s="197">
        <v>58270.15</v>
      </c>
    </row>
    <row r="1837" spans="2:37" x14ac:dyDescent="0.3">
      <c r="B1837" s="76"/>
      <c r="C1837" s="136"/>
      <c r="D1837" s="136"/>
      <c r="Q1837" s="166"/>
      <c r="AC1837" s="197">
        <v>1833</v>
      </c>
      <c r="AD1837" s="197">
        <v>43117</v>
      </c>
      <c r="AE1837" s="197">
        <v>45272.85</v>
      </c>
      <c r="AF1837" s="197">
        <v>47536.49</v>
      </c>
      <c r="AG1837" s="197">
        <v>49913.31</v>
      </c>
      <c r="AH1837" s="197">
        <v>52408.98</v>
      </c>
      <c r="AI1837" s="197">
        <v>55029.43</v>
      </c>
      <c r="AJ1837" s="197">
        <v>57780.9</v>
      </c>
      <c r="AK1837" s="197">
        <v>60669.95</v>
      </c>
    </row>
    <row r="1838" spans="2:37" x14ac:dyDescent="0.3">
      <c r="B1838" s="76"/>
      <c r="C1838" s="136"/>
      <c r="D1838" s="136"/>
      <c r="Q1838" s="166"/>
      <c r="AC1838" s="197">
        <v>1834</v>
      </c>
      <c r="AD1838" s="197">
        <v>43231.5</v>
      </c>
      <c r="AE1838" s="197">
        <v>45393.08</v>
      </c>
      <c r="AF1838" s="197">
        <v>47662.73</v>
      </c>
      <c r="AG1838" s="197">
        <v>50045.87</v>
      </c>
      <c r="AH1838" s="197">
        <v>52548.160000000003</v>
      </c>
      <c r="AI1838" s="197">
        <v>55175.57</v>
      </c>
      <c r="AJ1838" s="197">
        <v>57934.35</v>
      </c>
      <c r="AK1838" s="197">
        <v>60831.07</v>
      </c>
    </row>
    <row r="1839" spans="2:37" x14ac:dyDescent="0.3">
      <c r="B1839" s="76"/>
      <c r="C1839" s="136"/>
      <c r="D1839" s="136"/>
      <c r="Q1839" s="166"/>
      <c r="AC1839" s="197">
        <v>1835</v>
      </c>
      <c r="AD1839" s="197">
        <v>42370.5</v>
      </c>
      <c r="AE1839" s="197">
        <v>44489.03</v>
      </c>
      <c r="AF1839" s="197">
        <v>46713.48</v>
      </c>
      <c r="AG1839" s="197">
        <v>49049.15</v>
      </c>
      <c r="AH1839" s="197">
        <v>51501.61</v>
      </c>
      <c r="AI1839" s="197">
        <v>54076.69</v>
      </c>
      <c r="AJ1839" s="197">
        <v>56780.52</v>
      </c>
      <c r="AK1839" s="197">
        <v>59619.55</v>
      </c>
    </row>
    <row r="1840" spans="2:37" x14ac:dyDescent="0.3">
      <c r="B1840" s="76"/>
      <c r="C1840" s="136"/>
      <c r="D1840" s="136"/>
      <c r="Q1840" s="166"/>
      <c r="AC1840" s="197">
        <v>1836</v>
      </c>
      <c r="AD1840" s="197">
        <v>41776</v>
      </c>
      <c r="AE1840" s="197">
        <v>43864.800000000003</v>
      </c>
      <c r="AF1840" s="197">
        <v>46058.04</v>
      </c>
      <c r="AG1840" s="197">
        <v>48360.94</v>
      </c>
      <c r="AH1840" s="197">
        <v>50778.99</v>
      </c>
      <c r="AI1840" s="197">
        <v>53317.94</v>
      </c>
      <c r="AJ1840" s="197">
        <v>55983.839999999997</v>
      </c>
      <c r="AK1840" s="197">
        <v>58783.03</v>
      </c>
    </row>
    <row r="1841" spans="2:37" x14ac:dyDescent="0.3">
      <c r="B1841" s="76"/>
      <c r="C1841" s="136"/>
      <c r="D1841" s="136"/>
      <c r="Q1841" s="166"/>
      <c r="AC1841" s="197">
        <v>1837</v>
      </c>
      <c r="AD1841" s="197">
        <v>41537.5</v>
      </c>
      <c r="AE1841" s="197">
        <v>43614.38</v>
      </c>
      <c r="AF1841" s="197">
        <v>45795.1</v>
      </c>
      <c r="AG1841" s="197">
        <v>48084.86</v>
      </c>
      <c r="AH1841" s="197">
        <v>50489.1</v>
      </c>
      <c r="AI1841" s="197">
        <v>53013.56</v>
      </c>
      <c r="AJ1841" s="197">
        <v>55664.24</v>
      </c>
      <c r="AK1841" s="197">
        <v>58447.45</v>
      </c>
    </row>
    <row r="1842" spans="2:37" x14ac:dyDescent="0.3">
      <c r="B1842" s="76"/>
      <c r="C1842" s="136"/>
      <c r="D1842" s="136"/>
      <c r="Q1842" s="166"/>
      <c r="AC1842" s="197">
        <v>1838</v>
      </c>
      <c r="AD1842" s="197">
        <v>41007</v>
      </c>
      <c r="AE1842" s="197">
        <v>43057.35</v>
      </c>
      <c r="AF1842" s="197">
        <v>45210.22</v>
      </c>
      <c r="AG1842" s="197">
        <v>47470.73</v>
      </c>
      <c r="AH1842" s="197">
        <v>49844.27</v>
      </c>
      <c r="AI1842" s="197">
        <v>52336.480000000003</v>
      </c>
      <c r="AJ1842" s="197">
        <v>54953.3</v>
      </c>
      <c r="AK1842" s="197">
        <v>57700.97</v>
      </c>
    </row>
    <row r="1843" spans="2:37" x14ac:dyDescent="0.3">
      <c r="B1843" s="76"/>
      <c r="C1843" s="136"/>
      <c r="D1843" s="136"/>
      <c r="Q1843" s="166"/>
      <c r="AC1843" s="197">
        <v>1839</v>
      </c>
      <c r="AD1843" s="197">
        <v>40908</v>
      </c>
      <c r="AE1843" s="197">
        <v>42953.4</v>
      </c>
      <c r="AF1843" s="197">
        <v>45101.07</v>
      </c>
      <c r="AG1843" s="197">
        <v>47356.12</v>
      </c>
      <c r="AH1843" s="197">
        <v>49723.93</v>
      </c>
      <c r="AI1843" s="197">
        <v>52210.13</v>
      </c>
      <c r="AJ1843" s="197">
        <v>54820.639999999999</v>
      </c>
      <c r="AK1843" s="197">
        <v>57561.67</v>
      </c>
    </row>
    <row r="1844" spans="2:37" x14ac:dyDescent="0.3">
      <c r="B1844" s="76"/>
      <c r="C1844" s="136"/>
      <c r="D1844" s="136"/>
      <c r="Q1844" s="166"/>
      <c r="AC1844" s="197">
        <v>1840</v>
      </c>
      <c r="AD1844" s="197">
        <v>41559</v>
      </c>
      <c r="AE1844" s="197">
        <v>43636.95</v>
      </c>
      <c r="AF1844" s="197">
        <v>45818.8</v>
      </c>
      <c r="AG1844" s="197">
        <v>48109.74</v>
      </c>
      <c r="AH1844" s="197">
        <v>50515.23</v>
      </c>
      <c r="AI1844" s="197">
        <v>53040.99</v>
      </c>
      <c r="AJ1844" s="197">
        <v>55693.04</v>
      </c>
      <c r="AK1844" s="197">
        <v>58477.69</v>
      </c>
    </row>
    <row r="1845" spans="2:37" x14ac:dyDescent="0.3">
      <c r="B1845" s="76"/>
      <c r="C1845" s="136"/>
      <c r="D1845" s="136"/>
      <c r="Q1845" s="166"/>
      <c r="AC1845" s="197">
        <v>1841</v>
      </c>
      <c r="AD1845" s="197">
        <v>43807.5</v>
      </c>
      <c r="AE1845" s="197">
        <v>45997.88</v>
      </c>
      <c r="AF1845" s="197">
        <v>48297.77</v>
      </c>
      <c r="AG1845" s="197">
        <v>50712.66</v>
      </c>
      <c r="AH1845" s="197">
        <v>53248.29</v>
      </c>
      <c r="AI1845" s="197">
        <v>55910.7</v>
      </c>
      <c r="AJ1845" s="197">
        <v>58706.239999999998</v>
      </c>
      <c r="AK1845" s="197">
        <v>61641.55</v>
      </c>
    </row>
    <row r="1846" spans="2:37" x14ac:dyDescent="0.3">
      <c r="B1846" s="76"/>
      <c r="C1846" s="136"/>
      <c r="D1846" s="136"/>
      <c r="Q1846" s="166"/>
      <c r="AC1846" s="197">
        <v>1842</v>
      </c>
      <c r="AD1846" s="197">
        <v>45889</v>
      </c>
      <c r="AE1846" s="197">
        <v>48183.45</v>
      </c>
      <c r="AF1846" s="197">
        <v>50592.62</v>
      </c>
      <c r="AG1846" s="197">
        <v>53122.25</v>
      </c>
      <c r="AH1846" s="197">
        <v>55778.36</v>
      </c>
      <c r="AI1846" s="197">
        <v>58567.28</v>
      </c>
      <c r="AJ1846" s="197">
        <v>61495.64</v>
      </c>
      <c r="AK1846" s="197">
        <v>64570.42</v>
      </c>
    </row>
    <row r="1847" spans="2:37" x14ac:dyDescent="0.3">
      <c r="B1847" s="76"/>
      <c r="C1847" s="136"/>
      <c r="D1847" s="136"/>
      <c r="Q1847" s="166"/>
      <c r="AC1847" s="197">
        <v>1843</v>
      </c>
      <c r="AD1847" s="197">
        <v>48355</v>
      </c>
      <c r="AE1847" s="197">
        <v>50772.75</v>
      </c>
      <c r="AF1847" s="197">
        <v>53311.39</v>
      </c>
      <c r="AG1847" s="197">
        <v>55976.959999999999</v>
      </c>
      <c r="AH1847" s="197">
        <v>58775.81</v>
      </c>
      <c r="AI1847" s="197">
        <v>61714.6</v>
      </c>
      <c r="AJ1847" s="197">
        <v>64800.33</v>
      </c>
      <c r="AK1847" s="197">
        <v>68040.350000000006</v>
      </c>
    </row>
    <row r="1848" spans="2:37" x14ac:dyDescent="0.3">
      <c r="B1848" s="76"/>
      <c r="C1848" s="136"/>
      <c r="D1848" s="136"/>
      <c r="Q1848" s="166"/>
      <c r="AC1848" s="197">
        <v>1844</v>
      </c>
      <c r="AD1848" s="197">
        <v>48344.5</v>
      </c>
      <c r="AE1848" s="197">
        <v>50761.73</v>
      </c>
      <c r="AF1848" s="197">
        <v>53299.82</v>
      </c>
      <c r="AG1848" s="197">
        <v>55964.81</v>
      </c>
      <c r="AH1848" s="197">
        <v>58763.05</v>
      </c>
      <c r="AI1848" s="197">
        <v>61701.2</v>
      </c>
      <c r="AJ1848" s="197">
        <v>64786.26</v>
      </c>
      <c r="AK1848" s="197">
        <v>68025.570000000007</v>
      </c>
    </row>
    <row r="1849" spans="2:37" x14ac:dyDescent="0.3">
      <c r="B1849" s="76"/>
      <c r="C1849" s="136"/>
      <c r="D1849" s="136"/>
      <c r="Q1849" s="166"/>
      <c r="AC1849" s="197">
        <v>1845</v>
      </c>
      <c r="AD1849" s="197">
        <v>45286</v>
      </c>
      <c r="AE1849" s="197">
        <v>47550.3</v>
      </c>
      <c r="AF1849" s="197">
        <v>49927.82</v>
      </c>
      <c r="AG1849" s="197">
        <v>52424.21</v>
      </c>
      <c r="AH1849" s="197">
        <v>55045.42</v>
      </c>
      <c r="AI1849" s="197">
        <v>57797.69</v>
      </c>
      <c r="AJ1849" s="197">
        <v>60687.57</v>
      </c>
      <c r="AK1849" s="197">
        <v>63721.95</v>
      </c>
    </row>
    <row r="1850" spans="2:37" x14ac:dyDescent="0.3">
      <c r="B1850" s="76"/>
      <c r="C1850" s="136"/>
      <c r="D1850" s="136"/>
      <c r="Q1850" s="166"/>
      <c r="AC1850" s="197">
        <v>1846</v>
      </c>
      <c r="AD1850" s="197">
        <v>41191</v>
      </c>
      <c r="AE1850" s="197">
        <v>43250.55</v>
      </c>
      <c r="AF1850" s="197">
        <v>45413.08</v>
      </c>
      <c r="AG1850" s="197">
        <v>47683.73</v>
      </c>
      <c r="AH1850" s="197">
        <v>50067.92</v>
      </c>
      <c r="AI1850" s="197">
        <v>52571.32</v>
      </c>
      <c r="AJ1850" s="197">
        <v>55199.89</v>
      </c>
      <c r="AK1850" s="197">
        <v>57959.88</v>
      </c>
    </row>
    <row r="1851" spans="2:37" x14ac:dyDescent="0.3">
      <c r="B1851" s="76"/>
      <c r="C1851" s="136"/>
      <c r="D1851" s="136"/>
      <c r="Q1851" s="166"/>
      <c r="AC1851" s="197">
        <v>1847</v>
      </c>
      <c r="AD1851" s="197">
        <v>36398</v>
      </c>
      <c r="AE1851" s="197">
        <v>38217.9</v>
      </c>
      <c r="AF1851" s="197">
        <v>40128.800000000003</v>
      </c>
      <c r="AG1851" s="197">
        <v>42135.24</v>
      </c>
      <c r="AH1851" s="197">
        <v>44242</v>
      </c>
      <c r="AI1851" s="197">
        <v>46454.1</v>
      </c>
      <c r="AJ1851" s="197">
        <v>48776.81</v>
      </c>
      <c r="AK1851" s="197">
        <v>51215.65</v>
      </c>
    </row>
    <row r="1852" spans="2:37" x14ac:dyDescent="0.3">
      <c r="B1852" s="76"/>
      <c r="C1852" s="136"/>
      <c r="D1852" s="136"/>
      <c r="Q1852" s="166"/>
      <c r="AC1852" s="197">
        <v>1848</v>
      </c>
      <c r="AD1852" s="197">
        <v>32918</v>
      </c>
      <c r="AE1852" s="197">
        <v>34563.9</v>
      </c>
      <c r="AF1852" s="197">
        <v>36292.1</v>
      </c>
      <c r="AG1852" s="197">
        <v>38106.71</v>
      </c>
      <c r="AH1852" s="197">
        <v>40012.050000000003</v>
      </c>
      <c r="AI1852" s="197">
        <v>42012.65</v>
      </c>
      <c r="AJ1852" s="197">
        <v>44113.279999999999</v>
      </c>
      <c r="AK1852" s="197">
        <v>46318.94</v>
      </c>
    </row>
    <row r="1853" spans="2:37" x14ac:dyDescent="0.3">
      <c r="B1853" s="76"/>
      <c r="C1853" s="136"/>
      <c r="D1853" s="136"/>
      <c r="Q1853" s="166"/>
      <c r="AC1853" s="197">
        <v>1849</v>
      </c>
      <c r="AD1853" s="197">
        <v>32400.5</v>
      </c>
      <c r="AE1853" s="197">
        <v>34020.53</v>
      </c>
      <c r="AF1853" s="197">
        <v>35721.56</v>
      </c>
      <c r="AG1853" s="197">
        <v>37507.64</v>
      </c>
      <c r="AH1853" s="197">
        <v>39383.019999999997</v>
      </c>
      <c r="AI1853" s="197">
        <v>41352.17</v>
      </c>
      <c r="AJ1853" s="197">
        <v>43419.78</v>
      </c>
      <c r="AK1853" s="197">
        <v>45590.77</v>
      </c>
    </row>
    <row r="1854" spans="2:37" x14ac:dyDescent="0.3">
      <c r="B1854" s="76"/>
      <c r="C1854" s="136"/>
      <c r="D1854" s="136"/>
      <c r="Q1854" s="166"/>
      <c r="AC1854" s="197">
        <v>1850</v>
      </c>
      <c r="AD1854" s="197">
        <v>31807</v>
      </c>
      <c r="AE1854" s="197">
        <v>33397.35</v>
      </c>
      <c r="AF1854" s="197">
        <v>35067.22</v>
      </c>
      <c r="AG1854" s="197">
        <v>36820.58</v>
      </c>
      <c r="AH1854" s="197">
        <v>38661.61</v>
      </c>
      <c r="AI1854" s="197">
        <v>40594.69</v>
      </c>
      <c r="AJ1854" s="197">
        <v>42624.42</v>
      </c>
      <c r="AK1854" s="197">
        <v>44755.64</v>
      </c>
    </row>
    <row r="1855" spans="2:37" x14ac:dyDescent="0.3">
      <c r="B1855" s="76"/>
      <c r="C1855" s="136"/>
      <c r="D1855" s="136"/>
      <c r="Q1855" s="166"/>
      <c r="AC1855" s="197">
        <v>1851</v>
      </c>
      <c r="AD1855" s="197">
        <v>31107</v>
      </c>
      <c r="AE1855" s="197">
        <v>32662.35</v>
      </c>
      <c r="AF1855" s="197">
        <v>34295.47</v>
      </c>
      <c r="AG1855" s="197">
        <v>36010.239999999998</v>
      </c>
      <c r="AH1855" s="197">
        <v>37810.75</v>
      </c>
      <c r="AI1855" s="197">
        <v>39701.29</v>
      </c>
      <c r="AJ1855" s="197">
        <v>41686.35</v>
      </c>
      <c r="AK1855" s="197">
        <v>43770.67</v>
      </c>
    </row>
    <row r="1856" spans="2:37" x14ac:dyDescent="0.3">
      <c r="B1856" s="76"/>
      <c r="C1856" s="136"/>
      <c r="D1856" s="136"/>
      <c r="Q1856" s="166"/>
      <c r="AC1856" s="197">
        <v>1852</v>
      </c>
      <c r="AD1856" s="197">
        <v>30529</v>
      </c>
      <c r="AE1856" s="197">
        <v>32055.45</v>
      </c>
      <c r="AF1856" s="197">
        <v>33658.22</v>
      </c>
      <c r="AG1856" s="197">
        <v>35341.129999999997</v>
      </c>
      <c r="AH1856" s="197">
        <v>37108.19</v>
      </c>
      <c r="AI1856" s="197">
        <v>38963.599999999999</v>
      </c>
      <c r="AJ1856" s="197">
        <v>40911.78</v>
      </c>
      <c r="AK1856" s="197">
        <v>42957.37</v>
      </c>
    </row>
    <row r="1857" spans="2:37" x14ac:dyDescent="0.3">
      <c r="B1857" s="76"/>
      <c r="C1857" s="136"/>
      <c r="D1857" s="136"/>
      <c r="Q1857" s="166"/>
      <c r="AC1857" s="197">
        <v>1853</v>
      </c>
      <c r="AD1857" s="197">
        <v>30069.5</v>
      </c>
      <c r="AE1857" s="197">
        <v>31572.98</v>
      </c>
      <c r="AF1857" s="197">
        <v>33151.629999999997</v>
      </c>
      <c r="AG1857" s="197">
        <v>34809.21</v>
      </c>
      <c r="AH1857" s="197">
        <v>36549.67</v>
      </c>
      <c r="AI1857" s="197">
        <v>38377.15</v>
      </c>
      <c r="AJ1857" s="197">
        <v>40296.01</v>
      </c>
      <c r="AK1857" s="197">
        <v>42310.81</v>
      </c>
    </row>
    <row r="1858" spans="2:37" x14ac:dyDescent="0.3">
      <c r="B1858" s="76"/>
      <c r="C1858" s="136"/>
      <c r="D1858" s="136"/>
      <c r="Q1858" s="166"/>
      <c r="AC1858" s="197">
        <v>1854</v>
      </c>
      <c r="AD1858" s="197">
        <v>30656.5</v>
      </c>
      <c r="AE1858" s="197">
        <v>32189.33</v>
      </c>
      <c r="AF1858" s="197">
        <v>33798.800000000003</v>
      </c>
      <c r="AG1858" s="197">
        <v>35488.74</v>
      </c>
      <c r="AH1858" s="197">
        <v>37263.18</v>
      </c>
      <c r="AI1858" s="197">
        <v>39126.339999999997</v>
      </c>
      <c r="AJ1858" s="197">
        <v>41082.660000000003</v>
      </c>
      <c r="AK1858" s="197">
        <v>43136.79</v>
      </c>
    </row>
    <row r="1859" spans="2:37" x14ac:dyDescent="0.3">
      <c r="B1859" s="76"/>
      <c r="C1859" s="136"/>
      <c r="D1859" s="136"/>
      <c r="Q1859" s="166"/>
      <c r="AC1859" s="197">
        <v>1855</v>
      </c>
      <c r="AD1859" s="197">
        <v>35056</v>
      </c>
      <c r="AE1859" s="197">
        <v>36808.800000000003</v>
      </c>
      <c r="AF1859" s="197">
        <v>38649.24</v>
      </c>
      <c r="AG1859" s="197">
        <v>40581.699999999997</v>
      </c>
      <c r="AH1859" s="197">
        <v>42610.79</v>
      </c>
      <c r="AI1859" s="197">
        <v>44741.33</v>
      </c>
      <c r="AJ1859" s="197">
        <v>46978.400000000001</v>
      </c>
      <c r="AK1859" s="197">
        <v>49327.32</v>
      </c>
    </row>
    <row r="1860" spans="2:37" x14ac:dyDescent="0.3">
      <c r="B1860" s="76"/>
      <c r="C1860" s="136"/>
      <c r="D1860" s="136"/>
      <c r="Q1860" s="166"/>
      <c r="AC1860" s="197">
        <v>1856</v>
      </c>
      <c r="AD1860" s="197">
        <v>41296</v>
      </c>
      <c r="AE1860" s="197">
        <v>43360.800000000003</v>
      </c>
      <c r="AF1860" s="197">
        <v>45528.84</v>
      </c>
      <c r="AG1860" s="197">
        <v>47805.279999999999</v>
      </c>
      <c r="AH1860" s="197">
        <v>50195.54</v>
      </c>
      <c r="AI1860" s="197">
        <v>52705.32</v>
      </c>
      <c r="AJ1860" s="197">
        <v>55340.59</v>
      </c>
      <c r="AK1860" s="197">
        <v>58107.62</v>
      </c>
    </row>
    <row r="1861" spans="2:37" x14ac:dyDescent="0.3">
      <c r="B1861" s="76"/>
      <c r="C1861" s="136"/>
      <c r="D1861" s="136"/>
      <c r="Q1861" s="166"/>
      <c r="AC1861" s="197">
        <v>1857</v>
      </c>
      <c r="AD1861" s="197">
        <v>43161.5</v>
      </c>
      <c r="AE1861" s="197">
        <v>45319.58</v>
      </c>
      <c r="AF1861" s="197">
        <v>47585.56</v>
      </c>
      <c r="AG1861" s="197">
        <v>49964.84</v>
      </c>
      <c r="AH1861" s="197">
        <v>52463.08</v>
      </c>
      <c r="AI1861" s="197">
        <v>55086.23</v>
      </c>
      <c r="AJ1861" s="197">
        <v>57840.54</v>
      </c>
      <c r="AK1861" s="197">
        <v>60732.57</v>
      </c>
    </row>
    <row r="1862" spans="2:37" x14ac:dyDescent="0.3">
      <c r="B1862" s="76"/>
      <c r="C1862" s="136"/>
      <c r="D1862" s="136"/>
      <c r="Q1862" s="166"/>
      <c r="AC1862" s="197">
        <v>1858</v>
      </c>
      <c r="AD1862" s="197">
        <v>43824</v>
      </c>
      <c r="AE1862" s="197">
        <v>46015.199999999997</v>
      </c>
      <c r="AF1862" s="197">
        <v>48315.96</v>
      </c>
      <c r="AG1862" s="197">
        <v>50731.76</v>
      </c>
      <c r="AH1862" s="197">
        <v>53268.35</v>
      </c>
      <c r="AI1862" s="197">
        <v>55931.77</v>
      </c>
      <c r="AJ1862" s="197">
        <v>58728.36</v>
      </c>
      <c r="AK1862" s="197">
        <v>61664.78</v>
      </c>
    </row>
    <row r="1863" spans="2:37" x14ac:dyDescent="0.3">
      <c r="B1863" s="76"/>
      <c r="C1863" s="136"/>
      <c r="D1863" s="136"/>
      <c r="Q1863" s="166"/>
      <c r="AC1863" s="197">
        <v>1859</v>
      </c>
      <c r="AD1863" s="197">
        <v>43911.5</v>
      </c>
      <c r="AE1863" s="197">
        <v>46107.08</v>
      </c>
      <c r="AF1863" s="197">
        <v>48412.43</v>
      </c>
      <c r="AG1863" s="197">
        <v>50833.05</v>
      </c>
      <c r="AH1863" s="197">
        <v>53374.7</v>
      </c>
      <c r="AI1863" s="197">
        <v>56043.44</v>
      </c>
      <c r="AJ1863" s="197">
        <v>58845.61</v>
      </c>
      <c r="AK1863" s="197">
        <v>61787.89</v>
      </c>
    </row>
    <row r="1864" spans="2:37" x14ac:dyDescent="0.3">
      <c r="B1864" s="76"/>
      <c r="C1864" s="136"/>
      <c r="D1864" s="136"/>
      <c r="Q1864" s="166"/>
      <c r="AC1864" s="197">
        <v>1860</v>
      </c>
      <c r="AD1864" s="197">
        <v>43743</v>
      </c>
      <c r="AE1864" s="197">
        <v>45930.15</v>
      </c>
      <c r="AF1864" s="197">
        <v>48226.66</v>
      </c>
      <c r="AG1864" s="197">
        <v>50637.99</v>
      </c>
      <c r="AH1864" s="197">
        <v>53169.89</v>
      </c>
      <c r="AI1864" s="197">
        <v>55828.38</v>
      </c>
      <c r="AJ1864" s="197">
        <v>58619.8</v>
      </c>
      <c r="AK1864" s="197">
        <v>61550.79</v>
      </c>
    </row>
    <row r="1865" spans="2:37" x14ac:dyDescent="0.3">
      <c r="B1865" s="76"/>
      <c r="C1865" s="136"/>
      <c r="D1865" s="136"/>
      <c r="Q1865" s="166"/>
      <c r="AC1865" s="197">
        <v>1861</v>
      </c>
      <c r="AD1865" s="197">
        <v>43470.5</v>
      </c>
      <c r="AE1865" s="197">
        <v>45644.03</v>
      </c>
      <c r="AF1865" s="197">
        <v>47926.23</v>
      </c>
      <c r="AG1865" s="197">
        <v>50322.54</v>
      </c>
      <c r="AH1865" s="197">
        <v>52838.67</v>
      </c>
      <c r="AI1865" s="197">
        <v>55480.6</v>
      </c>
      <c r="AJ1865" s="197">
        <v>58254.63</v>
      </c>
      <c r="AK1865" s="197">
        <v>61167.360000000001</v>
      </c>
    </row>
    <row r="1866" spans="2:37" x14ac:dyDescent="0.3">
      <c r="B1866" s="76"/>
      <c r="C1866" s="136"/>
      <c r="D1866" s="136"/>
      <c r="Q1866" s="166"/>
      <c r="AC1866" s="197">
        <v>1862</v>
      </c>
      <c r="AD1866" s="197">
        <v>42998.5</v>
      </c>
      <c r="AE1866" s="197">
        <v>45148.43</v>
      </c>
      <c r="AF1866" s="197">
        <v>47405.85</v>
      </c>
      <c r="AG1866" s="197">
        <v>49776.14</v>
      </c>
      <c r="AH1866" s="197">
        <v>52264.95</v>
      </c>
      <c r="AI1866" s="197">
        <v>54878.2</v>
      </c>
      <c r="AJ1866" s="197">
        <v>57622.11</v>
      </c>
      <c r="AK1866" s="197">
        <v>60503.22</v>
      </c>
    </row>
    <row r="1867" spans="2:37" x14ac:dyDescent="0.3">
      <c r="B1867" s="76"/>
      <c r="C1867" s="136"/>
      <c r="D1867" s="136"/>
      <c r="Q1867" s="166"/>
      <c r="AC1867" s="197">
        <v>1863</v>
      </c>
      <c r="AD1867" s="197">
        <v>42580</v>
      </c>
      <c r="AE1867" s="197">
        <v>44709</v>
      </c>
      <c r="AF1867" s="197">
        <v>46944.45</v>
      </c>
      <c r="AG1867" s="197">
        <v>49291.67</v>
      </c>
      <c r="AH1867" s="197">
        <v>51756.25</v>
      </c>
      <c r="AI1867" s="197">
        <v>54344.06</v>
      </c>
      <c r="AJ1867" s="197">
        <v>57061.26</v>
      </c>
      <c r="AK1867" s="197">
        <v>59914.32</v>
      </c>
    </row>
    <row r="1868" spans="2:37" x14ac:dyDescent="0.3">
      <c r="B1868" s="76"/>
      <c r="C1868" s="136"/>
      <c r="D1868" s="136"/>
      <c r="Q1868" s="166"/>
      <c r="AC1868" s="197">
        <v>1864</v>
      </c>
      <c r="AD1868" s="197">
        <v>42648.5</v>
      </c>
      <c r="AE1868" s="197">
        <v>44780.93</v>
      </c>
      <c r="AF1868" s="197">
        <v>47019.98</v>
      </c>
      <c r="AG1868" s="197">
        <v>49370.98</v>
      </c>
      <c r="AH1868" s="197">
        <v>51839.53</v>
      </c>
      <c r="AI1868" s="197">
        <v>54431.51</v>
      </c>
      <c r="AJ1868" s="197">
        <v>57153.09</v>
      </c>
      <c r="AK1868" s="197">
        <v>60010.74</v>
      </c>
    </row>
    <row r="1869" spans="2:37" x14ac:dyDescent="0.3">
      <c r="B1869" s="76"/>
      <c r="C1869" s="136"/>
      <c r="D1869" s="136"/>
      <c r="Q1869" s="166"/>
      <c r="AC1869" s="197">
        <v>1865</v>
      </c>
      <c r="AD1869" s="197">
        <v>44543.5</v>
      </c>
      <c r="AE1869" s="197">
        <v>46770.68</v>
      </c>
      <c r="AF1869" s="197">
        <v>49109.21</v>
      </c>
      <c r="AG1869" s="197">
        <v>51564.67</v>
      </c>
      <c r="AH1869" s="197">
        <v>54142.9</v>
      </c>
      <c r="AI1869" s="197">
        <v>56850.05</v>
      </c>
      <c r="AJ1869" s="197">
        <v>59692.55</v>
      </c>
      <c r="AK1869" s="197">
        <v>62677.18</v>
      </c>
    </row>
    <row r="1870" spans="2:37" x14ac:dyDescent="0.3">
      <c r="B1870" s="76"/>
      <c r="C1870" s="136"/>
      <c r="D1870" s="136"/>
      <c r="Q1870" s="166"/>
      <c r="AC1870" s="197">
        <v>1866</v>
      </c>
      <c r="AD1870" s="197">
        <v>46355</v>
      </c>
      <c r="AE1870" s="197">
        <v>48672.75</v>
      </c>
      <c r="AF1870" s="197">
        <v>51106.39</v>
      </c>
      <c r="AG1870" s="197">
        <v>53661.71</v>
      </c>
      <c r="AH1870" s="197">
        <v>56344.800000000003</v>
      </c>
      <c r="AI1870" s="197">
        <v>59162.04</v>
      </c>
      <c r="AJ1870" s="197">
        <v>62120.14</v>
      </c>
      <c r="AK1870" s="197">
        <v>65226.15</v>
      </c>
    </row>
    <row r="1871" spans="2:37" x14ac:dyDescent="0.3">
      <c r="B1871" s="76"/>
      <c r="C1871" s="136"/>
      <c r="D1871" s="136"/>
      <c r="Q1871" s="166"/>
      <c r="AC1871" s="197">
        <v>1867</v>
      </c>
      <c r="AD1871" s="197">
        <v>48545.5</v>
      </c>
      <c r="AE1871" s="197">
        <v>50972.78</v>
      </c>
      <c r="AF1871" s="197">
        <v>53521.42</v>
      </c>
      <c r="AG1871" s="197">
        <v>56197.49</v>
      </c>
      <c r="AH1871" s="197">
        <v>59007.360000000001</v>
      </c>
      <c r="AI1871" s="197">
        <v>61957.73</v>
      </c>
      <c r="AJ1871" s="197">
        <v>65055.62</v>
      </c>
      <c r="AK1871" s="197">
        <v>68308.399999999994</v>
      </c>
    </row>
    <row r="1872" spans="2:37" x14ac:dyDescent="0.3">
      <c r="B1872" s="76"/>
      <c r="C1872" s="136"/>
      <c r="D1872" s="136"/>
      <c r="Q1872" s="166"/>
      <c r="AC1872" s="197">
        <v>1868</v>
      </c>
      <c r="AD1872" s="197">
        <v>48156.5</v>
      </c>
      <c r="AE1872" s="197">
        <v>50564.33</v>
      </c>
      <c r="AF1872" s="197">
        <v>53092.55</v>
      </c>
      <c r="AG1872" s="197">
        <v>55747.18</v>
      </c>
      <c r="AH1872" s="197">
        <v>58534.54</v>
      </c>
      <c r="AI1872" s="197">
        <v>61461.27</v>
      </c>
      <c r="AJ1872" s="197">
        <v>64534.33</v>
      </c>
      <c r="AK1872" s="197">
        <v>67761.05</v>
      </c>
    </row>
    <row r="1873" spans="2:37" x14ac:dyDescent="0.3">
      <c r="B1873" s="76"/>
      <c r="C1873" s="136"/>
      <c r="D1873" s="136"/>
      <c r="Q1873" s="166"/>
      <c r="AC1873" s="197">
        <v>1869</v>
      </c>
      <c r="AD1873" s="197">
        <v>45209.5</v>
      </c>
      <c r="AE1873" s="197">
        <v>47469.98</v>
      </c>
      <c r="AF1873" s="197">
        <v>49843.48</v>
      </c>
      <c r="AG1873" s="197">
        <v>52335.65</v>
      </c>
      <c r="AH1873" s="197">
        <v>54952.43</v>
      </c>
      <c r="AI1873" s="197">
        <v>57700.05</v>
      </c>
      <c r="AJ1873" s="197">
        <v>60585.05</v>
      </c>
      <c r="AK1873" s="197">
        <v>63614.3</v>
      </c>
    </row>
    <row r="1874" spans="2:37" x14ac:dyDescent="0.3">
      <c r="B1874" s="76"/>
      <c r="C1874" s="136"/>
      <c r="D1874" s="136"/>
      <c r="Q1874" s="166"/>
      <c r="AC1874" s="197">
        <v>1870</v>
      </c>
      <c r="AD1874" s="197">
        <v>41072.5</v>
      </c>
      <c r="AE1874" s="197">
        <v>43126.13</v>
      </c>
      <c r="AF1874" s="197">
        <v>45282.44</v>
      </c>
      <c r="AG1874" s="197">
        <v>47546.559999999998</v>
      </c>
      <c r="AH1874" s="197">
        <v>49923.89</v>
      </c>
      <c r="AI1874" s="197">
        <v>52420.08</v>
      </c>
      <c r="AJ1874" s="197">
        <v>55041.08</v>
      </c>
      <c r="AK1874" s="197">
        <v>57793.13</v>
      </c>
    </row>
    <row r="1875" spans="2:37" x14ac:dyDescent="0.3">
      <c r="B1875" s="76"/>
      <c r="C1875" s="136"/>
      <c r="D1875" s="136"/>
      <c r="Q1875" s="166"/>
      <c r="AC1875" s="197">
        <v>1871</v>
      </c>
      <c r="AD1875" s="197">
        <v>36405.5</v>
      </c>
      <c r="AE1875" s="197">
        <v>38225.78</v>
      </c>
      <c r="AF1875" s="197">
        <v>40137.07</v>
      </c>
      <c r="AG1875" s="197">
        <v>42143.92</v>
      </c>
      <c r="AH1875" s="197">
        <v>44251.12</v>
      </c>
      <c r="AI1875" s="197">
        <v>46463.68</v>
      </c>
      <c r="AJ1875" s="197">
        <v>48786.86</v>
      </c>
      <c r="AK1875" s="197">
        <v>51226.2</v>
      </c>
    </row>
    <row r="1876" spans="2:37" x14ac:dyDescent="0.3">
      <c r="B1876" s="76"/>
      <c r="C1876" s="136"/>
      <c r="D1876" s="136"/>
      <c r="Q1876" s="166"/>
      <c r="AC1876" s="197">
        <v>1872</v>
      </c>
      <c r="AD1876" s="197">
        <v>32730.5</v>
      </c>
      <c r="AE1876" s="197">
        <v>34367.03</v>
      </c>
      <c r="AF1876" s="197">
        <v>36085.379999999997</v>
      </c>
      <c r="AG1876" s="197">
        <v>37889.65</v>
      </c>
      <c r="AH1876" s="197">
        <v>39784.129999999997</v>
      </c>
      <c r="AI1876" s="197">
        <v>41773.339999999997</v>
      </c>
      <c r="AJ1876" s="197">
        <v>43862.01</v>
      </c>
      <c r="AK1876" s="197">
        <v>46055.11</v>
      </c>
    </row>
    <row r="1877" spans="2:37" x14ac:dyDescent="0.3">
      <c r="B1877" s="76"/>
      <c r="C1877" s="136"/>
      <c r="D1877" s="136"/>
      <c r="Q1877" s="166"/>
      <c r="AC1877" s="197">
        <v>1873</v>
      </c>
      <c r="AD1877" s="197">
        <v>32172.5</v>
      </c>
      <c r="AE1877" s="197">
        <v>33781.129999999997</v>
      </c>
      <c r="AF1877" s="197">
        <v>35470.19</v>
      </c>
      <c r="AG1877" s="197">
        <v>37243.699999999997</v>
      </c>
      <c r="AH1877" s="197">
        <v>39105.89</v>
      </c>
      <c r="AI1877" s="197">
        <v>41061.18</v>
      </c>
      <c r="AJ1877" s="197">
        <v>43114.239999999998</v>
      </c>
      <c r="AK1877" s="197">
        <v>45269.95</v>
      </c>
    </row>
    <row r="1878" spans="2:37" x14ac:dyDescent="0.3">
      <c r="B1878" s="76"/>
      <c r="C1878" s="136"/>
      <c r="D1878" s="136"/>
      <c r="Q1878" s="166"/>
      <c r="AC1878" s="197">
        <v>1874</v>
      </c>
      <c r="AD1878" s="197">
        <v>31985</v>
      </c>
      <c r="AE1878" s="197">
        <v>33584.25</v>
      </c>
      <c r="AF1878" s="197">
        <v>35263.46</v>
      </c>
      <c r="AG1878" s="197">
        <v>37026.629999999997</v>
      </c>
      <c r="AH1878" s="197">
        <v>38877.96</v>
      </c>
      <c r="AI1878" s="197">
        <v>40821.86</v>
      </c>
      <c r="AJ1878" s="197">
        <v>42862.95</v>
      </c>
      <c r="AK1878" s="197">
        <v>45006.1</v>
      </c>
    </row>
    <row r="1879" spans="2:37" x14ac:dyDescent="0.3">
      <c r="B1879" s="76"/>
      <c r="C1879" s="136"/>
      <c r="D1879" s="136"/>
      <c r="Q1879" s="166"/>
      <c r="AC1879" s="197">
        <v>1875</v>
      </c>
      <c r="AD1879" s="197">
        <v>31109.5</v>
      </c>
      <c r="AE1879" s="197">
        <v>32664.98</v>
      </c>
      <c r="AF1879" s="197">
        <v>34298.230000000003</v>
      </c>
      <c r="AG1879" s="197">
        <v>36013.14</v>
      </c>
      <c r="AH1879" s="197">
        <v>37813.800000000003</v>
      </c>
      <c r="AI1879" s="197">
        <v>39704.49</v>
      </c>
      <c r="AJ1879" s="197">
        <v>41689.71</v>
      </c>
      <c r="AK1879" s="197">
        <v>43774.2</v>
      </c>
    </row>
    <row r="1880" spans="2:37" x14ac:dyDescent="0.3">
      <c r="B1880" s="76"/>
      <c r="C1880" s="136"/>
      <c r="D1880" s="136"/>
      <c r="Q1880" s="166"/>
      <c r="AC1880" s="197">
        <v>1876</v>
      </c>
      <c r="AD1880" s="197">
        <v>30436.5</v>
      </c>
      <c r="AE1880" s="197">
        <v>31958.33</v>
      </c>
      <c r="AF1880" s="197">
        <v>33556.25</v>
      </c>
      <c r="AG1880" s="197">
        <v>35234.06</v>
      </c>
      <c r="AH1880" s="197">
        <v>36995.760000000002</v>
      </c>
      <c r="AI1880" s="197">
        <v>38845.550000000003</v>
      </c>
      <c r="AJ1880" s="197">
        <v>40787.83</v>
      </c>
      <c r="AK1880" s="197">
        <v>42827.22</v>
      </c>
    </row>
    <row r="1881" spans="2:37" x14ac:dyDescent="0.3">
      <c r="B1881" s="76"/>
      <c r="C1881" s="136"/>
      <c r="D1881" s="136"/>
      <c r="Q1881" s="166"/>
      <c r="AC1881" s="197">
        <v>1877</v>
      </c>
      <c r="AD1881" s="197">
        <v>29842</v>
      </c>
      <c r="AE1881" s="197">
        <v>31334.1</v>
      </c>
      <c r="AF1881" s="197">
        <v>32900.81</v>
      </c>
      <c r="AG1881" s="197">
        <v>34545.85</v>
      </c>
      <c r="AH1881" s="197">
        <v>36273.14</v>
      </c>
      <c r="AI1881" s="197">
        <v>38086.800000000003</v>
      </c>
      <c r="AJ1881" s="197">
        <v>39991.14</v>
      </c>
      <c r="AK1881" s="197">
        <v>41990.7</v>
      </c>
    </row>
    <row r="1882" spans="2:37" x14ac:dyDescent="0.3">
      <c r="B1882" s="76"/>
      <c r="C1882" s="136"/>
      <c r="D1882" s="136"/>
      <c r="Q1882" s="166"/>
      <c r="AC1882" s="197">
        <v>1878</v>
      </c>
      <c r="AD1882" s="197">
        <v>30707</v>
      </c>
      <c r="AE1882" s="197">
        <v>32242.35</v>
      </c>
      <c r="AF1882" s="197">
        <v>33854.47</v>
      </c>
      <c r="AG1882" s="197">
        <v>35547.19</v>
      </c>
      <c r="AH1882" s="197">
        <v>37324.550000000003</v>
      </c>
      <c r="AI1882" s="197">
        <v>39190.78</v>
      </c>
      <c r="AJ1882" s="197">
        <v>41150.32</v>
      </c>
      <c r="AK1882" s="197">
        <v>43207.839999999997</v>
      </c>
    </row>
    <row r="1883" spans="2:37" x14ac:dyDescent="0.3">
      <c r="B1883" s="76"/>
      <c r="C1883" s="136"/>
      <c r="D1883" s="136"/>
      <c r="Q1883" s="166"/>
      <c r="AC1883" s="197">
        <v>1879</v>
      </c>
      <c r="AD1883" s="197">
        <v>34355.5</v>
      </c>
      <c r="AE1883" s="197">
        <v>36073.279999999999</v>
      </c>
      <c r="AF1883" s="197">
        <v>37876.94</v>
      </c>
      <c r="AG1883" s="197">
        <v>39770.79</v>
      </c>
      <c r="AH1883" s="197">
        <v>41759.33</v>
      </c>
      <c r="AI1883" s="197">
        <v>43847.3</v>
      </c>
      <c r="AJ1883" s="197">
        <v>46039.67</v>
      </c>
      <c r="AK1883" s="197">
        <v>48341.65</v>
      </c>
    </row>
    <row r="1884" spans="2:37" x14ac:dyDescent="0.3">
      <c r="B1884" s="76"/>
      <c r="C1884" s="136"/>
      <c r="D1884" s="136"/>
      <c r="Q1884" s="166"/>
      <c r="AC1884" s="197">
        <v>1880</v>
      </c>
      <c r="AD1884" s="197">
        <v>40427</v>
      </c>
      <c r="AE1884" s="197">
        <v>42448.35</v>
      </c>
      <c r="AF1884" s="197">
        <v>44570.77</v>
      </c>
      <c r="AG1884" s="197">
        <v>46799.31</v>
      </c>
      <c r="AH1884" s="197">
        <v>49139.28</v>
      </c>
      <c r="AI1884" s="197">
        <v>51596.24</v>
      </c>
      <c r="AJ1884" s="197">
        <v>54176.05</v>
      </c>
      <c r="AK1884" s="197">
        <v>56884.85</v>
      </c>
    </row>
    <row r="1885" spans="2:37" x14ac:dyDescent="0.3">
      <c r="B1885" s="76"/>
      <c r="C1885" s="136"/>
      <c r="D1885" s="136"/>
      <c r="Q1885" s="166"/>
      <c r="AC1885" s="197">
        <v>1881</v>
      </c>
      <c r="AD1885" s="197">
        <v>42357</v>
      </c>
      <c r="AE1885" s="197">
        <v>44474.85</v>
      </c>
      <c r="AF1885" s="197">
        <v>46698.59</v>
      </c>
      <c r="AG1885" s="197">
        <v>49033.52</v>
      </c>
      <c r="AH1885" s="197">
        <v>51485.2</v>
      </c>
      <c r="AI1885" s="197">
        <v>54059.46</v>
      </c>
      <c r="AJ1885" s="197">
        <v>56762.43</v>
      </c>
      <c r="AK1885" s="197">
        <v>59600.55</v>
      </c>
    </row>
    <row r="1886" spans="2:37" x14ac:dyDescent="0.3">
      <c r="B1886" s="76"/>
      <c r="C1886" s="136"/>
      <c r="D1886" s="136"/>
      <c r="Q1886" s="166"/>
      <c r="AC1886" s="197">
        <v>1882</v>
      </c>
      <c r="AD1886" s="197">
        <v>44189.5</v>
      </c>
      <c r="AE1886" s="197">
        <v>46398.98</v>
      </c>
      <c r="AF1886" s="197">
        <v>48718.93</v>
      </c>
      <c r="AG1886" s="197">
        <v>51154.879999999997</v>
      </c>
      <c r="AH1886" s="197">
        <v>53712.62</v>
      </c>
      <c r="AI1886" s="197">
        <v>56398.25</v>
      </c>
      <c r="AJ1886" s="197">
        <v>59218.16</v>
      </c>
      <c r="AK1886" s="197">
        <v>62179.07</v>
      </c>
    </row>
    <row r="1887" spans="2:37" x14ac:dyDescent="0.3">
      <c r="B1887" s="76"/>
      <c r="C1887" s="136"/>
      <c r="D1887" s="136"/>
      <c r="Q1887" s="166"/>
      <c r="AC1887" s="197">
        <v>1883</v>
      </c>
      <c r="AD1887" s="197">
        <v>42688.5</v>
      </c>
      <c r="AE1887" s="197">
        <v>44822.93</v>
      </c>
      <c r="AF1887" s="197">
        <v>47064.08</v>
      </c>
      <c r="AG1887" s="197">
        <v>49417.279999999999</v>
      </c>
      <c r="AH1887" s="197">
        <v>51888.14</v>
      </c>
      <c r="AI1887" s="197">
        <v>54482.55</v>
      </c>
      <c r="AJ1887" s="197">
        <v>57206.68</v>
      </c>
      <c r="AK1887" s="197">
        <v>60067.01</v>
      </c>
    </row>
    <row r="1888" spans="2:37" x14ac:dyDescent="0.3">
      <c r="B1888" s="76"/>
      <c r="C1888" s="136"/>
      <c r="D1888" s="136"/>
      <c r="Q1888" s="166"/>
      <c r="AC1888" s="197">
        <v>1884</v>
      </c>
      <c r="AD1888" s="197">
        <v>41007.5</v>
      </c>
      <c r="AE1888" s="197">
        <v>43057.88</v>
      </c>
      <c r="AF1888" s="197">
        <v>45210.77</v>
      </c>
      <c r="AG1888" s="197">
        <v>47471.31</v>
      </c>
      <c r="AH1888" s="197">
        <v>49844.88</v>
      </c>
      <c r="AI1888" s="197">
        <v>52337.120000000003</v>
      </c>
      <c r="AJ1888" s="197">
        <v>54953.98</v>
      </c>
      <c r="AK1888" s="197">
        <v>57701.68</v>
      </c>
    </row>
    <row r="1889" spans="2:37" x14ac:dyDescent="0.3">
      <c r="B1889" s="76"/>
      <c r="C1889" s="136"/>
      <c r="D1889" s="136"/>
      <c r="Q1889" s="166"/>
      <c r="AC1889" s="197">
        <v>1885</v>
      </c>
      <c r="AD1889" s="197">
        <v>39827.5</v>
      </c>
      <c r="AE1889" s="197">
        <v>41818.879999999997</v>
      </c>
      <c r="AF1889" s="197">
        <v>43909.82</v>
      </c>
      <c r="AG1889" s="197">
        <v>46105.31</v>
      </c>
      <c r="AH1889" s="197">
        <v>48410.58</v>
      </c>
      <c r="AI1889" s="197">
        <v>50831.11</v>
      </c>
      <c r="AJ1889" s="197">
        <v>53372.67</v>
      </c>
      <c r="AK1889" s="197">
        <v>56041.3</v>
      </c>
    </row>
    <row r="1890" spans="2:37" x14ac:dyDescent="0.3">
      <c r="B1890" s="76"/>
      <c r="C1890" s="136"/>
      <c r="D1890" s="136"/>
      <c r="Q1890" s="166"/>
      <c r="AC1890" s="197">
        <v>1886</v>
      </c>
      <c r="AD1890" s="197">
        <v>38579.5</v>
      </c>
      <c r="AE1890" s="197">
        <v>40508.480000000003</v>
      </c>
      <c r="AF1890" s="197">
        <v>42533.9</v>
      </c>
      <c r="AG1890" s="197">
        <v>44660.6</v>
      </c>
      <c r="AH1890" s="197">
        <v>46893.63</v>
      </c>
      <c r="AI1890" s="197">
        <v>49238.31</v>
      </c>
      <c r="AJ1890" s="197">
        <v>51700.23</v>
      </c>
      <c r="AK1890" s="197">
        <v>54285.24</v>
      </c>
    </row>
    <row r="1891" spans="2:37" x14ac:dyDescent="0.3">
      <c r="B1891" s="76"/>
      <c r="C1891" s="136"/>
      <c r="D1891" s="136"/>
      <c r="Q1891" s="166"/>
      <c r="AC1891" s="197">
        <v>1887</v>
      </c>
      <c r="AD1891" s="197">
        <v>38139</v>
      </c>
      <c r="AE1891" s="197">
        <v>40045.949999999997</v>
      </c>
      <c r="AF1891" s="197">
        <v>42048.25</v>
      </c>
      <c r="AG1891" s="197">
        <v>44150.66</v>
      </c>
      <c r="AH1891" s="197">
        <v>46358.19</v>
      </c>
      <c r="AI1891" s="197">
        <v>48676.1</v>
      </c>
      <c r="AJ1891" s="197">
        <v>51109.91</v>
      </c>
      <c r="AK1891" s="197">
        <v>53665.41</v>
      </c>
    </row>
    <row r="1892" spans="2:37" x14ac:dyDescent="0.3">
      <c r="B1892" s="76"/>
      <c r="C1892" s="136"/>
      <c r="D1892" s="136"/>
      <c r="Q1892" s="166"/>
      <c r="AC1892" s="197">
        <v>1888</v>
      </c>
      <c r="AD1892" s="197">
        <v>37941.5</v>
      </c>
      <c r="AE1892" s="197">
        <v>39838.58</v>
      </c>
      <c r="AF1892" s="197">
        <v>41830.51</v>
      </c>
      <c r="AG1892" s="197">
        <v>43922.04</v>
      </c>
      <c r="AH1892" s="197">
        <v>46118.14</v>
      </c>
      <c r="AI1892" s="197">
        <v>48424.05</v>
      </c>
      <c r="AJ1892" s="197">
        <v>50845.25</v>
      </c>
      <c r="AK1892" s="197">
        <v>53387.51</v>
      </c>
    </row>
    <row r="1893" spans="2:37" x14ac:dyDescent="0.3">
      <c r="B1893" s="76"/>
      <c r="C1893" s="136"/>
      <c r="D1893" s="136"/>
      <c r="Q1893" s="166"/>
      <c r="AC1893" s="197">
        <v>1889</v>
      </c>
      <c r="AD1893" s="197">
        <v>39784.5</v>
      </c>
      <c r="AE1893" s="197">
        <v>41773.730000000003</v>
      </c>
      <c r="AF1893" s="197">
        <v>43862.42</v>
      </c>
      <c r="AG1893" s="197">
        <v>46055.54</v>
      </c>
      <c r="AH1893" s="197">
        <v>48358.32</v>
      </c>
      <c r="AI1893" s="197">
        <v>50776.24</v>
      </c>
      <c r="AJ1893" s="197">
        <v>53315.05</v>
      </c>
      <c r="AK1893" s="197">
        <v>55980.800000000003</v>
      </c>
    </row>
    <row r="1894" spans="2:37" x14ac:dyDescent="0.3">
      <c r="B1894" s="76"/>
      <c r="C1894" s="136"/>
      <c r="D1894" s="136"/>
      <c r="Q1894" s="166"/>
      <c r="AC1894" s="197">
        <v>1890</v>
      </c>
      <c r="AD1894" s="197">
        <v>41702.5</v>
      </c>
      <c r="AE1894" s="197">
        <v>43787.63</v>
      </c>
      <c r="AF1894" s="197">
        <v>45977.01</v>
      </c>
      <c r="AG1894" s="197">
        <v>48275.86</v>
      </c>
      <c r="AH1894" s="197">
        <v>50689.65</v>
      </c>
      <c r="AI1894" s="197">
        <v>53224.13</v>
      </c>
      <c r="AJ1894" s="197">
        <v>55885.34</v>
      </c>
      <c r="AK1894" s="197">
        <v>58679.61</v>
      </c>
    </row>
    <row r="1895" spans="2:37" x14ac:dyDescent="0.3">
      <c r="B1895" s="76"/>
      <c r="C1895" s="136"/>
      <c r="D1895" s="136"/>
      <c r="Q1895" s="166"/>
      <c r="AC1895" s="197">
        <v>1891</v>
      </c>
      <c r="AD1895" s="197">
        <v>44237.5</v>
      </c>
      <c r="AE1895" s="197">
        <v>46449.38</v>
      </c>
      <c r="AF1895" s="197">
        <v>48771.85</v>
      </c>
      <c r="AG1895" s="197">
        <v>51210.44</v>
      </c>
      <c r="AH1895" s="197">
        <v>53770.96</v>
      </c>
      <c r="AI1895" s="197">
        <v>56459.51</v>
      </c>
      <c r="AJ1895" s="197">
        <v>59282.49</v>
      </c>
      <c r="AK1895" s="197">
        <v>62246.61</v>
      </c>
    </row>
    <row r="1896" spans="2:37" x14ac:dyDescent="0.3">
      <c r="B1896" s="76"/>
      <c r="C1896" s="136"/>
      <c r="D1896" s="136"/>
      <c r="Q1896" s="166"/>
      <c r="AC1896" s="197">
        <v>1892</v>
      </c>
      <c r="AD1896" s="197">
        <v>44302.5</v>
      </c>
      <c r="AE1896" s="197">
        <v>46517.63</v>
      </c>
      <c r="AF1896" s="197">
        <v>48843.51</v>
      </c>
      <c r="AG1896" s="197">
        <v>51285.69</v>
      </c>
      <c r="AH1896" s="197">
        <v>53849.97</v>
      </c>
      <c r="AI1896" s="197">
        <v>56542.47</v>
      </c>
      <c r="AJ1896" s="197">
        <v>59369.59</v>
      </c>
      <c r="AK1896" s="197">
        <v>62338.07</v>
      </c>
    </row>
    <row r="1897" spans="2:37" x14ac:dyDescent="0.3">
      <c r="B1897" s="76"/>
      <c r="C1897" s="136"/>
      <c r="D1897" s="136"/>
      <c r="Q1897" s="166"/>
      <c r="AC1897" s="197">
        <v>1893</v>
      </c>
      <c r="AD1897" s="197">
        <v>41533</v>
      </c>
      <c r="AE1897" s="197">
        <v>43609.65</v>
      </c>
      <c r="AF1897" s="197">
        <v>45790.13</v>
      </c>
      <c r="AG1897" s="197">
        <v>48079.64</v>
      </c>
      <c r="AH1897" s="197">
        <v>50483.62</v>
      </c>
      <c r="AI1897" s="197">
        <v>53007.8</v>
      </c>
      <c r="AJ1897" s="197">
        <v>55658.19</v>
      </c>
      <c r="AK1897" s="197">
        <v>58441.1</v>
      </c>
    </row>
    <row r="1898" spans="2:37" x14ac:dyDescent="0.3">
      <c r="B1898" s="76"/>
      <c r="C1898" s="136"/>
      <c r="D1898" s="136"/>
      <c r="Q1898" s="166"/>
      <c r="AC1898" s="197">
        <v>1894</v>
      </c>
      <c r="AD1898" s="197">
        <v>37848.5</v>
      </c>
      <c r="AE1898" s="197">
        <v>39740.93</v>
      </c>
      <c r="AF1898" s="197">
        <v>41727.980000000003</v>
      </c>
      <c r="AG1898" s="197">
        <v>43814.38</v>
      </c>
      <c r="AH1898" s="197">
        <v>46005.1</v>
      </c>
      <c r="AI1898" s="197">
        <v>48305.36</v>
      </c>
      <c r="AJ1898" s="197">
        <v>50720.63</v>
      </c>
      <c r="AK1898" s="197">
        <v>53256.66</v>
      </c>
    </row>
    <row r="1899" spans="2:37" x14ac:dyDescent="0.3">
      <c r="B1899" s="76"/>
      <c r="C1899" s="136"/>
      <c r="D1899" s="136"/>
      <c r="Q1899" s="166"/>
      <c r="AC1899" s="197">
        <v>1895</v>
      </c>
      <c r="AD1899" s="197">
        <v>34122</v>
      </c>
      <c r="AE1899" s="197">
        <v>35828.1</v>
      </c>
      <c r="AF1899" s="197">
        <v>37619.51</v>
      </c>
      <c r="AG1899" s="197">
        <v>39500.49</v>
      </c>
      <c r="AH1899" s="197">
        <v>41475.51</v>
      </c>
      <c r="AI1899" s="197">
        <v>43549.29</v>
      </c>
      <c r="AJ1899" s="197">
        <v>45726.75</v>
      </c>
      <c r="AK1899" s="197">
        <v>48013.09</v>
      </c>
    </row>
    <row r="1900" spans="2:37" x14ac:dyDescent="0.3">
      <c r="B1900" s="76"/>
      <c r="C1900" s="136"/>
      <c r="D1900" s="136"/>
      <c r="Q1900" s="166"/>
      <c r="AC1900" s="197">
        <v>1896</v>
      </c>
      <c r="AD1900" s="197">
        <v>30901.5</v>
      </c>
      <c r="AE1900" s="197">
        <v>32446.58</v>
      </c>
      <c r="AF1900" s="197">
        <v>34068.910000000003</v>
      </c>
      <c r="AG1900" s="197">
        <v>35772.36</v>
      </c>
      <c r="AH1900" s="197">
        <v>37560.980000000003</v>
      </c>
      <c r="AI1900" s="197">
        <v>39439.03</v>
      </c>
      <c r="AJ1900" s="197">
        <v>41410.980000000003</v>
      </c>
      <c r="AK1900" s="197">
        <v>43481.53</v>
      </c>
    </row>
    <row r="1901" spans="2:37" x14ac:dyDescent="0.3">
      <c r="B1901" s="76"/>
      <c r="C1901" s="136"/>
      <c r="D1901" s="136"/>
      <c r="Q1901" s="166"/>
      <c r="AC1901" s="197">
        <v>1897</v>
      </c>
      <c r="AD1901" s="197">
        <v>30018</v>
      </c>
      <c r="AE1901" s="197">
        <v>31518.9</v>
      </c>
      <c r="AF1901" s="197">
        <v>33094.85</v>
      </c>
      <c r="AG1901" s="197">
        <v>34749.589999999997</v>
      </c>
      <c r="AH1901" s="197">
        <v>36487.07</v>
      </c>
      <c r="AI1901" s="197">
        <v>38311.42</v>
      </c>
      <c r="AJ1901" s="197">
        <v>40226.99</v>
      </c>
      <c r="AK1901" s="197">
        <v>42238.34</v>
      </c>
    </row>
    <row r="1902" spans="2:37" x14ac:dyDescent="0.3">
      <c r="B1902" s="76"/>
      <c r="C1902" s="136"/>
      <c r="D1902" s="136"/>
      <c r="Q1902" s="166"/>
      <c r="AC1902" s="197">
        <v>1898</v>
      </c>
      <c r="AD1902" s="197">
        <v>30051.5</v>
      </c>
      <c r="AE1902" s="197">
        <v>31554.080000000002</v>
      </c>
      <c r="AF1902" s="197">
        <v>33131.78</v>
      </c>
      <c r="AG1902" s="197">
        <v>34788.370000000003</v>
      </c>
      <c r="AH1902" s="197">
        <v>36527.79</v>
      </c>
      <c r="AI1902" s="197">
        <v>38354.18</v>
      </c>
      <c r="AJ1902" s="197">
        <v>40271.89</v>
      </c>
      <c r="AK1902" s="197">
        <v>42285.48</v>
      </c>
    </row>
    <row r="1903" spans="2:37" x14ac:dyDescent="0.3">
      <c r="B1903" s="76"/>
      <c r="C1903" s="136"/>
      <c r="D1903" s="136"/>
      <c r="Q1903" s="166"/>
      <c r="AC1903" s="197">
        <v>1899</v>
      </c>
      <c r="AD1903" s="197">
        <v>29137.5</v>
      </c>
      <c r="AE1903" s="197">
        <v>30594.38</v>
      </c>
      <c r="AF1903" s="197">
        <v>32124.1</v>
      </c>
      <c r="AG1903" s="197">
        <v>33730.31</v>
      </c>
      <c r="AH1903" s="197">
        <v>35416.83</v>
      </c>
      <c r="AI1903" s="197">
        <v>37187.67</v>
      </c>
      <c r="AJ1903" s="197">
        <v>39047.050000000003</v>
      </c>
      <c r="AK1903" s="197">
        <v>40999.4</v>
      </c>
    </row>
    <row r="1904" spans="2:37" x14ac:dyDescent="0.3">
      <c r="B1904" s="76"/>
      <c r="C1904" s="136"/>
      <c r="D1904" s="136"/>
      <c r="Q1904" s="166"/>
      <c r="AC1904" s="197">
        <v>1900</v>
      </c>
      <c r="AD1904" s="197">
        <v>27958</v>
      </c>
      <c r="AE1904" s="197">
        <v>29355.9</v>
      </c>
      <c r="AF1904" s="197">
        <v>30823.7</v>
      </c>
      <c r="AG1904" s="197">
        <v>32364.89</v>
      </c>
      <c r="AH1904" s="197">
        <v>33983.129999999997</v>
      </c>
      <c r="AI1904" s="197">
        <v>35682.29</v>
      </c>
      <c r="AJ1904" s="197">
        <v>37466.400000000001</v>
      </c>
      <c r="AK1904" s="197">
        <v>39339.72</v>
      </c>
    </row>
    <row r="1905" spans="2:37" x14ac:dyDescent="0.3">
      <c r="B1905" s="76"/>
      <c r="C1905" s="136"/>
      <c r="D1905" s="136"/>
      <c r="Q1905" s="166"/>
      <c r="AC1905" s="197">
        <v>1901</v>
      </c>
      <c r="AD1905" s="197">
        <v>27045</v>
      </c>
      <c r="AE1905" s="197">
        <v>28397.25</v>
      </c>
      <c r="AF1905" s="197">
        <v>29817.11</v>
      </c>
      <c r="AG1905" s="197">
        <v>31307.97</v>
      </c>
      <c r="AH1905" s="197">
        <v>32873.370000000003</v>
      </c>
      <c r="AI1905" s="197">
        <v>34517.040000000001</v>
      </c>
      <c r="AJ1905" s="197">
        <v>36242.89</v>
      </c>
      <c r="AK1905" s="197">
        <v>38055.03</v>
      </c>
    </row>
    <row r="1906" spans="2:37" x14ac:dyDescent="0.3">
      <c r="B1906" s="76"/>
      <c r="C1906" s="136"/>
      <c r="D1906" s="136"/>
      <c r="Q1906" s="166"/>
      <c r="AC1906" s="197">
        <v>1902</v>
      </c>
      <c r="AD1906" s="197">
        <v>27025.5</v>
      </c>
      <c r="AE1906" s="197">
        <v>28376.78</v>
      </c>
      <c r="AF1906" s="197">
        <v>29795.62</v>
      </c>
      <c r="AG1906" s="197">
        <v>31285.4</v>
      </c>
      <c r="AH1906" s="197">
        <v>32849.67</v>
      </c>
      <c r="AI1906" s="197">
        <v>34492.15</v>
      </c>
      <c r="AJ1906" s="197">
        <v>36216.76</v>
      </c>
      <c r="AK1906" s="197">
        <v>38027.599999999999</v>
      </c>
    </row>
    <row r="1907" spans="2:37" x14ac:dyDescent="0.3">
      <c r="B1907" s="76"/>
      <c r="C1907" s="136"/>
      <c r="D1907" s="136"/>
      <c r="Q1907" s="166"/>
      <c r="AC1907" s="197">
        <v>1903</v>
      </c>
      <c r="AD1907" s="197">
        <v>27414</v>
      </c>
      <c r="AE1907" s="197">
        <v>28784.7</v>
      </c>
      <c r="AF1907" s="197">
        <v>30223.94</v>
      </c>
      <c r="AG1907" s="197">
        <v>31735.14</v>
      </c>
      <c r="AH1907" s="197">
        <v>33321.9</v>
      </c>
      <c r="AI1907" s="197">
        <v>34988</v>
      </c>
      <c r="AJ1907" s="197">
        <v>36737.4</v>
      </c>
      <c r="AK1907" s="197">
        <v>38574.269999999997</v>
      </c>
    </row>
    <row r="1908" spans="2:37" x14ac:dyDescent="0.3">
      <c r="B1908" s="76"/>
      <c r="C1908" s="136"/>
      <c r="D1908" s="136"/>
      <c r="Q1908" s="166"/>
      <c r="AC1908" s="197">
        <v>1904</v>
      </c>
      <c r="AD1908" s="197">
        <v>29895</v>
      </c>
      <c r="AE1908" s="197">
        <v>31389.75</v>
      </c>
      <c r="AF1908" s="197">
        <v>32959.24</v>
      </c>
      <c r="AG1908" s="197">
        <v>34607.199999999997</v>
      </c>
      <c r="AH1908" s="197">
        <v>36337.56</v>
      </c>
      <c r="AI1908" s="197">
        <v>38154.44</v>
      </c>
      <c r="AJ1908" s="197">
        <v>40062.160000000003</v>
      </c>
      <c r="AK1908" s="197">
        <v>42065.27</v>
      </c>
    </row>
    <row r="1909" spans="2:37" x14ac:dyDescent="0.3">
      <c r="B1909" s="76"/>
      <c r="C1909" s="136"/>
      <c r="D1909" s="136"/>
      <c r="Q1909" s="166"/>
      <c r="AC1909" s="197">
        <v>1905</v>
      </c>
      <c r="AD1909" s="197">
        <v>32998.5</v>
      </c>
      <c r="AE1909" s="197">
        <v>34648.43</v>
      </c>
      <c r="AF1909" s="197">
        <v>36380.85</v>
      </c>
      <c r="AG1909" s="197">
        <v>38199.89</v>
      </c>
      <c r="AH1909" s="197">
        <v>40109.879999999997</v>
      </c>
      <c r="AI1909" s="197">
        <v>42115.37</v>
      </c>
      <c r="AJ1909" s="197">
        <v>44221.14</v>
      </c>
      <c r="AK1909" s="197">
        <v>46432.2</v>
      </c>
    </row>
    <row r="1910" spans="2:37" x14ac:dyDescent="0.3">
      <c r="B1910" s="76"/>
      <c r="C1910" s="136"/>
      <c r="D1910" s="136"/>
      <c r="Q1910" s="166"/>
      <c r="AC1910" s="197">
        <v>1906</v>
      </c>
      <c r="AD1910" s="197">
        <v>35113.5</v>
      </c>
      <c r="AE1910" s="197">
        <v>36869.18</v>
      </c>
      <c r="AF1910" s="197">
        <v>38712.639999999999</v>
      </c>
      <c r="AG1910" s="197">
        <v>40648.269999999997</v>
      </c>
      <c r="AH1910" s="197">
        <v>42680.68</v>
      </c>
      <c r="AI1910" s="197">
        <v>44814.71</v>
      </c>
      <c r="AJ1910" s="197">
        <v>47055.45</v>
      </c>
      <c r="AK1910" s="197">
        <v>49408.22</v>
      </c>
    </row>
    <row r="1911" spans="2:37" x14ac:dyDescent="0.3">
      <c r="B1911" s="76"/>
      <c r="C1911" s="136"/>
      <c r="D1911" s="136"/>
      <c r="Q1911" s="166"/>
      <c r="AC1911" s="197">
        <v>1907</v>
      </c>
      <c r="AD1911" s="197">
        <v>35852.5</v>
      </c>
      <c r="AE1911" s="197">
        <v>37645.129999999997</v>
      </c>
      <c r="AF1911" s="197">
        <v>39527.39</v>
      </c>
      <c r="AG1911" s="197">
        <v>41503.760000000002</v>
      </c>
      <c r="AH1911" s="197">
        <v>43578.95</v>
      </c>
      <c r="AI1911" s="197">
        <v>45757.9</v>
      </c>
      <c r="AJ1911" s="197">
        <v>48045.8</v>
      </c>
      <c r="AK1911" s="197">
        <v>50448.09</v>
      </c>
    </row>
    <row r="1912" spans="2:37" x14ac:dyDescent="0.3">
      <c r="B1912" s="76"/>
      <c r="C1912" s="136"/>
      <c r="D1912" s="136"/>
      <c r="Q1912" s="166"/>
      <c r="AC1912" s="197">
        <v>1908</v>
      </c>
      <c r="AD1912" s="197">
        <v>35945.5</v>
      </c>
      <c r="AE1912" s="197">
        <v>37742.78</v>
      </c>
      <c r="AF1912" s="197">
        <v>39629.919999999998</v>
      </c>
      <c r="AG1912" s="197">
        <v>41611.42</v>
      </c>
      <c r="AH1912" s="197">
        <v>43691.99</v>
      </c>
      <c r="AI1912" s="197">
        <v>45876.59</v>
      </c>
      <c r="AJ1912" s="197">
        <v>48170.42</v>
      </c>
      <c r="AK1912" s="197">
        <v>50578.94</v>
      </c>
    </row>
    <row r="1913" spans="2:37" x14ac:dyDescent="0.3">
      <c r="B1913" s="76"/>
      <c r="C1913" s="136"/>
      <c r="D1913" s="136"/>
      <c r="Q1913" s="166"/>
      <c r="AC1913" s="197">
        <v>1909</v>
      </c>
      <c r="AD1913" s="197">
        <v>35728.5</v>
      </c>
      <c r="AE1913" s="197">
        <v>37514.93</v>
      </c>
      <c r="AF1913" s="197">
        <v>39390.68</v>
      </c>
      <c r="AG1913" s="197">
        <v>41360.21</v>
      </c>
      <c r="AH1913" s="197">
        <v>43428.22</v>
      </c>
      <c r="AI1913" s="197">
        <v>45599.63</v>
      </c>
      <c r="AJ1913" s="197">
        <v>47879.61</v>
      </c>
      <c r="AK1913" s="197">
        <v>50273.59</v>
      </c>
    </row>
    <row r="1914" spans="2:37" x14ac:dyDescent="0.3">
      <c r="B1914" s="76"/>
      <c r="C1914" s="136"/>
      <c r="D1914" s="136"/>
      <c r="Q1914" s="166"/>
      <c r="AC1914" s="197">
        <v>1910</v>
      </c>
      <c r="AD1914" s="197">
        <v>34893</v>
      </c>
      <c r="AE1914" s="197">
        <v>36637.65</v>
      </c>
      <c r="AF1914" s="197">
        <v>38469.53</v>
      </c>
      <c r="AG1914" s="197">
        <v>40393.01</v>
      </c>
      <c r="AH1914" s="197">
        <v>42412.66</v>
      </c>
      <c r="AI1914" s="197">
        <v>44533.29</v>
      </c>
      <c r="AJ1914" s="197">
        <v>46759.95</v>
      </c>
      <c r="AK1914" s="197">
        <v>49097.95</v>
      </c>
    </row>
    <row r="1915" spans="2:37" x14ac:dyDescent="0.3">
      <c r="B1915" s="76"/>
      <c r="C1915" s="136"/>
      <c r="D1915" s="136"/>
      <c r="Q1915" s="166"/>
      <c r="AC1915" s="197">
        <v>1911</v>
      </c>
      <c r="AD1915" s="197">
        <v>34272</v>
      </c>
      <c r="AE1915" s="197">
        <v>35985.599999999999</v>
      </c>
      <c r="AF1915" s="197">
        <v>37784.879999999997</v>
      </c>
      <c r="AG1915" s="197">
        <v>39674.120000000003</v>
      </c>
      <c r="AH1915" s="197">
        <v>41657.83</v>
      </c>
      <c r="AI1915" s="197">
        <v>43740.72</v>
      </c>
      <c r="AJ1915" s="197">
        <v>45927.76</v>
      </c>
      <c r="AK1915" s="197">
        <v>48224.15</v>
      </c>
    </row>
    <row r="1916" spans="2:37" x14ac:dyDescent="0.3">
      <c r="B1916" s="76"/>
      <c r="C1916" s="136"/>
      <c r="D1916" s="136"/>
      <c r="Q1916" s="166"/>
      <c r="AC1916" s="197">
        <v>1912</v>
      </c>
      <c r="AD1916" s="197">
        <v>34363</v>
      </c>
      <c r="AE1916" s="197">
        <v>36081.15</v>
      </c>
      <c r="AF1916" s="197">
        <v>37885.21</v>
      </c>
      <c r="AG1916" s="197">
        <v>39779.47</v>
      </c>
      <c r="AH1916" s="197">
        <v>41768.44</v>
      </c>
      <c r="AI1916" s="197">
        <v>43856.86</v>
      </c>
      <c r="AJ1916" s="197">
        <v>46049.7</v>
      </c>
      <c r="AK1916" s="197">
        <v>48352.19</v>
      </c>
    </row>
    <row r="1917" spans="2:37" x14ac:dyDescent="0.3">
      <c r="B1917" s="76"/>
      <c r="C1917" s="136"/>
      <c r="D1917" s="136"/>
      <c r="Q1917" s="166"/>
      <c r="AC1917" s="197">
        <v>1913</v>
      </c>
      <c r="AD1917" s="197">
        <v>36111</v>
      </c>
      <c r="AE1917" s="197">
        <v>37916.550000000003</v>
      </c>
      <c r="AF1917" s="197">
        <v>39812.379999999997</v>
      </c>
      <c r="AG1917" s="197">
        <v>41803</v>
      </c>
      <c r="AH1917" s="197">
        <v>43893.15</v>
      </c>
      <c r="AI1917" s="197">
        <v>46087.81</v>
      </c>
      <c r="AJ1917" s="197">
        <v>48392.2</v>
      </c>
      <c r="AK1917" s="197">
        <v>50811.81</v>
      </c>
    </row>
    <row r="1918" spans="2:37" x14ac:dyDescent="0.3">
      <c r="B1918" s="76"/>
      <c r="C1918" s="136"/>
      <c r="D1918" s="136"/>
      <c r="Q1918" s="166"/>
      <c r="AC1918" s="197">
        <v>1914</v>
      </c>
      <c r="AD1918" s="197">
        <v>38868.5</v>
      </c>
      <c r="AE1918" s="197">
        <v>40811.93</v>
      </c>
      <c r="AF1918" s="197">
        <v>42852.53</v>
      </c>
      <c r="AG1918" s="197">
        <v>44995.16</v>
      </c>
      <c r="AH1918" s="197">
        <v>47244.92</v>
      </c>
      <c r="AI1918" s="197">
        <v>49607.17</v>
      </c>
      <c r="AJ1918" s="197">
        <v>52087.53</v>
      </c>
      <c r="AK1918" s="197">
        <v>54691.91</v>
      </c>
    </row>
    <row r="1919" spans="2:37" x14ac:dyDescent="0.3">
      <c r="B1919" s="76"/>
      <c r="C1919" s="136"/>
      <c r="D1919" s="136"/>
      <c r="Q1919" s="166"/>
      <c r="AC1919" s="197">
        <v>1915</v>
      </c>
      <c r="AD1919" s="197">
        <v>41274.5</v>
      </c>
      <c r="AE1919" s="197">
        <v>43338.23</v>
      </c>
      <c r="AF1919" s="197">
        <v>45505.14</v>
      </c>
      <c r="AG1919" s="197">
        <v>47780.4</v>
      </c>
      <c r="AH1919" s="197">
        <v>50169.42</v>
      </c>
      <c r="AI1919" s="197">
        <v>52677.89</v>
      </c>
      <c r="AJ1919" s="197">
        <v>55311.78</v>
      </c>
      <c r="AK1919" s="197">
        <v>58077.37</v>
      </c>
    </row>
    <row r="1920" spans="2:37" x14ac:dyDescent="0.3">
      <c r="B1920" s="76"/>
      <c r="C1920" s="136"/>
      <c r="D1920" s="136"/>
      <c r="Q1920" s="166"/>
      <c r="AC1920" s="197">
        <v>1916</v>
      </c>
      <c r="AD1920" s="197">
        <v>41789.5</v>
      </c>
      <c r="AE1920" s="197">
        <v>43878.98</v>
      </c>
      <c r="AF1920" s="197">
        <v>46072.93</v>
      </c>
      <c r="AG1920" s="197">
        <v>48376.58</v>
      </c>
      <c r="AH1920" s="197">
        <v>50795.41</v>
      </c>
      <c r="AI1920" s="197">
        <v>53335.18</v>
      </c>
      <c r="AJ1920" s="197">
        <v>56001.94</v>
      </c>
      <c r="AK1920" s="197">
        <v>58802.04</v>
      </c>
    </row>
    <row r="1921" spans="2:37" x14ac:dyDescent="0.3">
      <c r="B1921" s="76"/>
      <c r="C1921" s="136"/>
      <c r="D1921" s="136"/>
      <c r="Q1921" s="166"/>
      <c r="AC1921" s="197">
        <v>1917</v>
      </c>
      <c r="AD1921" s="197">
        <v>39248</v>
      </c>
      <c r="AE1921" s="197">
        <v>41210.400000000001</v>
      </c>
      <c r="AF1921" s="197">
        <v>43270.92</v>
      </c>
      <c r="AG1921" s="197">
        <v>45434.47</v>
      </c>
      <c r="AH1921" s="197">
        <v>47706.19</v>
      </c>
      <c r="AI1921" s="197">
        <v>50091.5</v>
      </c>
      <c r="AJ1921" s="197">
        <v>52596.08</v>
      </c>
      <c r="AK1921" s="197">
        <v>55225.88</v>
      </c>
    </row>
    <row r="1922" spans="2:37" x14ac:dyDescent="0.3">
      <c r="B1922" s="76"/>
      <c r="C1922" s="136"/>
      <c r="D1922" s="136"/>
      <c r="Q1922" s="166"/>
      <c r="AC1922" s="197">
        <v>1918</v>
      </c>
      <c r="AD1922" s="197">
        <v>36325.5</v>
      </c>
      <c r="AE1922" s="197">
        <v>38141.78</v>
      </c>
      <c r="AF1922" s="197">
        <v>40048.870000000003</v>
      </c>
      <c r="AG1922" s="197">
        <v>42051.31</v>
      </c>
      <c r="AH1922" s="197">
        <v>44153.88</v>
      </c>
      <c r="AI1922" s="197">
        <v>46361.57</v>
      </c>
      <c r="AJ1922" s="197">
        <v>48679.65</v>
      </c>
      <c r="AK1922" s="197">
        <v>51113.63</v>
      </c>
    </row>
    <row r="1923" spans="2:37" x14ac:dyDescent="0.3">
      <c r="B1923" s="76"/>
      <c r="C1923" s="136"/>
      <c r="D1923" s="136"/>
      <c r="Q1923" s="166"/>
      <c r="AC1923" s="197">
        <v>1919</v>
      </c>
      <c r="AD1923" s="197">
        <v>33320</v>
      </c>
      <c r="AE1923" s="197">
        <v>34986</v>
      </c>
      <c r="AF1923" s="197">
        <v>36735.300000000003</v>
      </c>
      <c r="AG1923" s="197">
        <v>38572.07</v>
      </c>
      <c r="AH1923" s="197">
        <v>40500.67</v>
      </c>
      <c r="AI1923" s="197">
        <v>42525.7</v>
      </c>
      <c r="AJ1923" s="197">
        <v>44651.99</v>
      </c>
      <c r="AK1923" s="197">
        <v>46884.59</v>
      </c>
    </row>
    <row r="1924" spans="2:37" x14ac:dyDescent="0.3">
      <c r="B1924" s="76"/>
      <c r="C1924" s="136"/>
      <c r="D1924" s="136"/>
      <c r="Q1924" s="166"/>
      <c r="AC1924" s="197">
        <v>1920</v>
      </c>
      <c r="AD1924" s="197">
        <v>30449</v>
      </c>
      <c r="AE1924" s="197">
        <v>31971.45</v>
      </c>
      <c r="AF1924" s="197">
        <v>33570.019999999997</v>
      </c>
      <c r="AG1924" s="197">
        <v>35248.519999999997</v>
      </c>
      <c r="AH1924" s="197">
        <v>37010.949999999997</v>
      </c>
      <c r="AI1924" s="197">
        <v>38861.5</v>
      </c>
      <c r="AJ1924" s="197">
        <v>40804.58</v>
      </c>
      <c r="AK1924" s="197">
        <v>42844.81</v>
      </c>
    </row>
    <row r="1925" spans="2:37" x14ac:dyDescent="0.3">
      <c r="B1925" s="76"/>
      <c r="C1925" s="136"/>
      <c r="D1925" s="136"/>
      <c r="Q1925" s="166"/>
      <c r="AC1925" s="197">
        <v>1921</v>
      </c>
      <c r="AD1925" s="197">
        <v>29870.5</v>
      </c>
      <c r="AE1925" s="197">
        <v>31364.03</v>
      </c>
      <c r="AF1925" s="197">
        <v>32932.230000000003</v>
      </c>
      <c r="AG1925" s="197">
        <v>34578.839999999997</v>
      </c>
      <c r="AH1925" s="197">
        <v>36307.78</v>
      </c>
      <c r="AI1925" s="197">
        <v>38123.17</v>
      </c>
      <c r="AJ1925" s="197">
        <v>40029.33</v>
      </c>
      <c r="AK1925" s="197">
        <v>42030.8</v>
      </c>
    </row>
    <row r="1926" spans="2:37" x14ac:dyDescent="0.3">
      <c r="B1926" s="76"/>
      <c r="C1926" s="136"/>
      <c r="D1926" s="136"/>
      <c r="Q1926" s="166"/>
      <c r="AC1926" s="197">
        <v>1922</v>
      </c>
      <c r="AD1926" s="197">
        <v>29580</v>
      </c>
      <c r="AE1926" s="197">
        <v>31059</v>
      </c>
      <c r="AF1926" s="197">
        <v>32611.95</v>
      </c>
      <c r="AG1926" s="197">
        <v>34242.550000000003</v>
      </c>
      <c r="AH1926" s="197">
        <v>35954.68</v>
      </c>
      <c r="AI1926" s="197">
        <v>37752.410000000003</v>
      </c>
      <c r="AJ1926" s="197">
        <v>39640.03</v>
      </c>
      <c r="AK1926" s="197">
        <v>41622.03</v>
      </c>
    </row>
    <row r="1927" spans="2:37" x14ac:dyDescent="0.3">
      <c r="B1927" s="76"/>
      <c r="C1927" s="136"/>
      <c r="D1927" s="136"/>
      <c r="Q1927" s="166"/>
      <c r="AC1927" s="197">
        <v>1923</v>
      </c>
      <c r="AD1927" s="197">
        <v>28720</v>
      </c>
      <c r="AE1927" s="197">
        <v>30156</v>
      </c>
      <c r="AF1927" s="197">
        <v>31663.8</v>
      </c>
      <c r="AG1927" s="197">
        <v>33246.99</v>
      </c>
      <c r="AH1927" s="197">
        <v>34909.339999999997</v>
      </c>
      <c r="AI1927" s="197">
        <v>36654.81</v>
      </c>
      <c r="AJ1927" s="197">
        <v>38487.550000000003</v>
      </c>
      <c r="AK1927" s="197">
        <v>40411.93</v>
      </c>
    </row>
    <row r="1928" spans="2:37" x14ac:dyDescent="0.3">
      <c r="B1928" s="76"/>
      <c r="C1928" s="136"/>
      <c r="D1928" s="136"/>
      <c r="Q1928" s="166"/>
      <c r="AC1928" s="197">
        <v>1924</v>
      </c>
      <c r="AD1928" s="197">
        <v>28045.5</v>
      </c>
      <c r="AE1928" s="197">
        <v>29447.78</v>
      </c>
      <c r="AF1928" s="197">
        <v>30920.17</v>
      </c>
      <c r="AG1928" s="197">
        <v>32466.18</v>
      </c>
      <c r="AH1928" s="197">
        <v>34089.49</v>
      </c>
      <c r="AI1928" s="197">
        <v>35793.96</v>
      </c>
      <c r="AJ1928" s="197">
        <v>37583.660000000003</v>
      </c>
      <c r="AK1928" s="197">
        <v>39462.839999999997</v>
      </c>
    </row>
    <row r="1929" spans="2:37" x14ac:dyDescent="0.3">
      <c r="B1929" s="76"/>
      <c r="C1929" s="136"/>
      <c r="D1929" s="136"/>
      <c r="Q1929" s="166"/>
      <c r="AC1929" s="197">
        <v>1925</v>
      </c>
      <c r="AD1929" s="197">
        <v>27469</v>
      </c>
      <c r="AE1929" s="197">
        <v>28842.45</v>
      </c>
      <c r="AF1929" s="197">
        <v>30284.57</v>
      </c>
      <c r="AG1929" s="197">
        <v>31798.799999999999</v>
      </c>
      <c r="AH1929" s="197">
        <v>33388.74</v>
      </c>
      <c r="AI1929" s="197">
        <v>35058.18</v>
      </c>
      <c r="AJ1929" s="197">
        <v>36811.089999999997</v>
      </c>
      <c r="AK1929" s="197">
        <v>38651.64</v>
      </c>
    </row>
    <row r="1930" spans="2:37" x14ac:dyDescent="0.3">
      <c r="B1930" s="76"/>
      <c r="C1930" s="136"/>
      <c r="D1930" s="136"/>
      <c r="Q1930" s="166"/>
      <c r="AC1930" s="197">
        <v>1926</v>
      </c>
      <c r="AD1930" s="197">
        <v>27445</v>
      </c>
      <c r="AE1930" s="197">
        <v>28817.25</v>
      </c>
      <c r="AF1930" s="197">
        <v>30258.11</v>
      </c>
      <c r="AG1930" s="197">
        <v>31771.02</v>
      </c>
      <c r="AH1930" s="197">
        <v>33359.57</v>
      </c>
      <c r="AI1930" s="197">
        <v>35027.550000000003</v>
      </c>
      <c r="AJ1930" s="197">
        <v>36778.93</v>
      </c>
      <c r="AK1930" s="197">
        <v>38617.879999999997</v>
      </c>
    </row>
    <row r="1931" spans="2:37" x14ac:dyDescent="0.3">
      <c r="B1931" s="76"/>
      <c r="C1931" s="136"/>
      <c r="D1931" s="136"/>
      <c r="Q1931" s="166"/>
      <c r="AC1931" s="197">
        <v>1927</v>
      </c>
      <c r="AD1931" s="197">
        <v>28033</v>
      </c>
      <c r="AE1931" s="197">
        <v>29434.65</v>
      </c>
      <c r="AF1931" s="197">
        <v>30906.38</v>
      </c>
      <c r="AG1931" s="197">
        <v>32451.7</v>
      </c>
      <c r="AH1931" s="197">
        <v>34074.29</v>
      </c>
      <c r="AI1931" s="197">
        <v>35778</v>
      </c>
      <c r="AJ1931" s="197">
        <v>37566.9</v>
      </c>
      <c r="AK1931" s="197">
        <v>39445.25</v>
      </c>
    </row>
    <row r="1932" spans="2:37" x14ac:dyDescent="0.3">
      <c r="B1932" s="76"/>
      <c r="C1932" s="136"/>
      <c r="D1932" s="136"/>
      <c r="Q1932" s="166"/>
      <c r="AC1932" s="197">
        <v>1928</v>
      </c>
      <c r="AD1932" s="197">
        <v>29081.5</v>
      </c>
      <c r="AE1932" s="197">
        <v>30535.58</v>
      </c>
      <c r="AF1932" s="197">
        <v>32062.36</v>
      </c>
      <c r="AG1932" s="197">
        <v>33665.480000000003</v>
      </c>
      <c r="AH1932" s="197">
        <v>35348.75</v>
      </c>
      <c r="AI1932" s="197">
        <v>37116.19</v>
      </c>
      <c r="AJ1932" s="197">
        <v>38972</v>
      </c>
      <c r="AK1932" s="197">
        <v>40920.6</v>
      </c>
    </row>
    <row r="1933" spans="2:37" x14ac:dyDescent="0.3">
      <c r="B1933" s="76"/>
      <c r="C1933" s="136"/>
      <c r="D1933" s="136"/>
      <c r="Q1933" s="166"/>
      <c r="AC1933" s="197">
        <v>1929</v>
      </c>
      <c r="AD1933" s="197">
        <v>30730.5</v>
      </c>
      <c r="AE1933" s="197">
        <v>32267.03</v>
      </c>
      <c r="AF1933" s="197">
        <v>33880.379999999997</v>
      </c>
      <c r="AG1933" s="197">
        <v>35574.400000000001</v>
      </c>
      <c r="AH1933" s="197">
        <v>37353.120000000003</v>
      </c>
      <c r="AI1933" s="197">
        <v>39220.78</v>
      </c>
      <c r="AJ1933" s="197">
        <v>41181.82</v>
      </c>
      <c r="AK1933" s="197">
        <v>43240.91</v>
      </c>
    </row>
    <row r="1934" spans="2:37" x14ac:dyDescent="0.3">
      <c r="B1934" s="76"/>
      <c r="C1934" s="136"/>
      <c r="D1934" s="136"/>
      <c r="Q1934" s="166"/>
      <c r="AC1934" s="197">
        <v>1930</v>
      </c>
      <c r="AD1934" s="197">
        <v>33111</v>
      </c>
      <c r="AE1934" s="197">
        <v>34766.550000000003</v>
      </c>
      <c r="AF1934" s="197">
        <v>36504.879999999997</v>
      </c>
      <c r="AG1934" s="197">
        <v>38330.120000000003</v>
      </c>
      <c r="AH1934" s="197">
        <v>40246.629999999997</v>
      </c>
      <c r="AI1934" s="197">
        <v>42258.96</v>
      </c>
      <c r="AJ1934" s="197">
        <v>44371.91</v>
      </c>
      <c r="AK1934" s="197">
        <v>46590.51</v>
      </c>
    </row>
    <row r="1935" spans="2:37" x14ac:dyDescent="0.3">
      <c r="B1935" s="76"/>
      <c r="C1935" s="136"/>
      <c r="D1935" s="136"/>
      <c r="Q1935" s="166"/>
      <c r="AC1935" s="197">
        <v>1931</v>
      </c>
      <c r="AD1935" s="197">
        <v>34265</v>
      </c>
      <c r="AE1935" s="197">
        <v>35978.25</v>
      </c>
      <c r="AF1935" s="197">
        <v>37777.160000000003</v>
      </c>
      <c r="AG1935" s="197">
        <v>39666.019999999997</v>
      </c>
      <c r="AH1935" s="197">
        <v>41649.32</v>
      </c>
      <c r="AI1935" s="197">
        <v>43731.79</v>
      </c>
      <c r="AJ1935" s="197">
        <v>45918.38</v>
      </c>
      <c r="AK1935" s="197">
        <v>48214.3</v>
      </c>
    </row>
    <row r="1936" spans="2:37" x14ac:dyDescent="0.3">
      <c r="B1936" s="76"/>
      <c r="C1936" s="136"/>
      <c r="D1936" s="136"/>
      <c r="Q1936" s="166"/>
      <c r="AC1936" s="197">
        <v>1932</v>
      </c>
      <c r="AD1936" s="197">
        <v>34450</v>
      </c>
      <c r="AE1936" s="197">
        <v>36172.5</v>
      </c>
      <c r="AF1936" s="197">
        <v>37981.129999999997</v>
      </c>
      <c r="AG1936" s="197">
        <v>39880.19</v>
      </c>
      <c r="AH1936" s="197">
        <v>41874.199999999997</v>
      </c>
      <c r="AI1936" s="197">
        <v>43967.91</v>
      </c>
      <c r="AJ1936" s="197">
        <v>46166.31</v>
      </c>
      <c r="AK1936" s="197">
        <v>48474.63</v>
      </c>
    </row>
    <row r="1937" spans="2:37" x14ac:dyDescent="0.3">
      <c r="B1937" s="76"/>
      <c r="C1937" s="136"/>
      <c r="D1937" s="136"/>
      <c r="Q1937" s="166"/>
      <c r="AC1937" s="197">
        <v>1933</v>
      </c>
      <c r="AD1937" s="197">
        <v>34360.5</v>
      </c>
      <c r="AE1937" s="197">
        <v>36078.53</v>
      </c>
      <c r="AF1937" s="197">
        <v>37882.46</v>
      </c>
      <c r="AG1937" s="197">
        <v>39776.58</v>
      </c>
      <c r="AH1937" s="197">
        <v>41765.410000000003</v>
      </c>
      <c r="AI1937" s="197">
        <v>43853.68</v>
      </c>
      <c r="AJ1937" s="197">
        <v>46046.36</v>
      </c>
      <c r="AK1937" s="197">
        <v>48348.68</v>
      </c>
    </row>
    <row r="1938" spans="2:37" x14ac:dyDescent="0.3">
      <c r="B1938" s="76"/>
      <c r="C1938" s="136"/>
      <c r="D1938" s="136"/>
      <c r="Q1938" s="166"/>
      <c r="AC1938" s="197">
        <v>1934</v>
      </c>
      <c r="AD1938" s="197">
        <v>33395.5</v>
      </c>
      <c r="AE1938" s="197">
        <v>35065.279999999999</v>
      </c>
      <c r="AF1938" s="197">
        <v>36818.54</v>
      </c>
      <c r="AG1938" s="197">
        <v>38659.47</v>
      </c>
      <c r="AH1938" s="197">
        <v>40592.44</v>
      </c>
      <c r="AI1938" s="197">
        <v>42622.06</v>
      </c>
      <c r="AJ1938" s="197">
        <v>44753.16</v>
      </c>
      <c r="AK1938" s="197">
        <v>46990.82</v>
      </c>
    </row>
    <row r="1939" spans="2:37" x14ac:dyDescent="0.3">
      <c r="B1939" s="76"/>
      <c r="C1939" s="136"/>
      <c r="D1939" s="136"/>
      <c r="Q1939" s="166"/>
      <c r="AC1939" s="197">
        <v>1935</v>
      </c>
      <c r="AD1939" s="197">
        <v>32774</v>
      </c>
      <c r="AE1939" s="197">
        <v>34412.699999999997</v>
      </c>
      <c r="AF1939" s="197">
        <v>36133.339999999997</v>
      </c>
      <c r="AG1939" s="197">
        <v>37940.01</v>
      </c>
      <c r="AH1939" s="197">
        <v>39837.01</v>
      </c>
      <c r="AI1939" s="197">
        <v>41828.86</v>
      </c>
      <c r="AJ1939" s="197">
        <v>43920.3</v>
      </c>
      <c r="AK1939" s="197">
        <v>46116.32</v>
      </c>
    </row>
    <row r="1940" spans="2:37" x14ac:dyDescent="0.3">
      <c r="B1940" s="76"/>
      <c r="C1940" s="136"/>
      <c r="D1940" s="136"/>
      <c r="Q1940" s="166"/>
      <c r="AC1940" s="197">
        <v>1936</v>
      </c>
      <c r="AD1940" s="197">
        <v>33350.5</v>
      </c>
      <c r="AE1940" s="197">
        <v>35018.03</v>
      </c>
      <c r="AF1940" s="197">
        <v>36768.93</v>
      </c>
      <c r="AG1940" s="197">
        <v>38607.379999999997</v>
      </c>
      <c r="AH1940" s="197">
        <v>40537.75</v>
      </c>
      <c r="AI1940" s="197">
        <v>42564.639999999999</v>
      </c>
      <c r="AJ1940" s="197">
        <v>44692.87</v>
      </c>
      <c r="AK1940" s="197">
        <v>46927.51</v>
      </c>
    </row>
    <row r="1941" spans="2:37" x14ac:dyDescent="0.3">
      <c r="B1941" s="76"/>
      <c r="C1941" s="136"/>
      <c r="D1941" s="136"/>
      <c r="Q1941" s="166"/>
      <c r="AC1941" s="197">
        <v>1937</v>
      </c>
      <c r="AD1941" s="197">
        <v>35300</v>
      </c>
      <c r="AE1941" s="197">
        <v>37065</v>
      </c>
      <c r="AF1941" s="197">
        <v>38918.25</v>
      </c>
      <c r="AG1941" s="197">
        <v>40864.160000000003</v>
      </c>
      <c r="AH1941" s="197">
        <v>42907.37</v>
      </c>
      <c r="AI1941" s="197">
        <v>45052.74</v>
      </c>
      <c r="AJ1941" s="197">
        <v>47305.38</v>
      </c>
      <c r="AK1941" s="197">
        <v>49670.65</v>
      </c>
    </row>
    <row r="1942" spans="2:37" x14ac:dyDescent="0.3">
      <c r="B1942" s="76"/>
      <c r="C1942" s="136"/>
      <c r="D1942" s="136"/>
      <c r="Q1942" s="166"/>
      <c r="AC1942" s="197">
        <v>1938</v>
      </c>
      <c r="AD1942" s="197">
        <v>38021</v>
      </c>
      <c r="AE1942" s="197">
        <v>39922.050000000003</v>
      </c>
      <c r="AF1942" s="197">
        <v>41918.15</v>
      </c>
      <c r="AG1942" s="197">
        <v>44014.06</v>
      </c>
      <c r="AH1942" s="197">
        <v>46214.76</v>
      </c>
      <c r="AI1942" s="197">
        <v>48525.5</v>
      </c>
      <c r="AJ1942" s="197">
        <v>50951.78</v>
      </c>
      <c r="AK1942" s="197">
        <v>53499.37</v>
      </c>
    </row>
    <row r="1943" spans="2:37" x14ac:dyDescent="0.3">
      <c r="B1943" s="76"/>
      <c r="C1943" s="136"/>
      <c r="D1943" s="136"/>
      <c r="Q1943" s="166"/>
      <c r="AC1943" s="197">
        <v>1939</v>
      </c>
      <c r="AD1943" s="197">
        <v>40855.5</v>
      </c>
      <c r="AE1943" s="197">
        <v>42898.28</v>
      </c>
      <c r="AF1943" s="197">
        <v>45043.19</v>
      </c>
      <c r="AG1943" s="197">
        <v>47295.35</v>
      </c>
      <c r="AH1943" s="197">
        <v>49660.12</v>
      </c>
      <c r="AI1943" s="197">
        <v>52143.13</v>
      </c>
      <c r="AJ1943" s="197">
        <v>54750.29</v>
      </c>
      <c r="AK1943" s="197">
        <v>57487.8</v>
      </c>
    </row>
    <row r="1944" spans="2:37" x14ac:dyDescent="0.3">
      <c r="B1944" s="76"/>
      <c r="C1944" s="136"/>
      <c r="D1944" s="136"/>
      <c r="Q1944" s="166"/>
      <c r="AC1944" s="197">
        <v>1940</v>
      </c>
      <c r="AD1944" s="197">
        <v>41878.5</v>
      </c>
      <c r="AE1944" s="197">
        <v>43972.43</v>
      </c>
      <c r="AF1944" s="197">
        <v>46171.05</v>
      </c>
      <c r="AG1944" s="197">
        <v>48479.6</v>
      </c>
      <c r="AH1944" s="197">
        <v>50903.58</v>
      </c>
      <c r="AI1944" s="197">
        <v>53448.76</v>
      </c>
      <c r="AJ1944" s="197">
        <v>56121.2</v>
      </c>
      <c r="AK1944" s="197">
        <v>58927.26</v>
      </c>
    </row>
    <row r="1945" spans="2:37" x14ac:dyDescent="0.3">
      <c r="B1945" s="76"/>
      <c r="C1945" s="136"/>
      <c r="D1945" s="136"/>
      <c r="Q1945" s="166"/>
      <c r="AC1945" s="197">
        <v>1941</v>
      </c>
      <c r="AD1945" s="197">
        <v>39577.5</v>
      </c>
      <c r="AE1945" s="197">
        <v>41556.379999999997</v>
      </c>
      <c r="AF1945" s="197">
        <v>43634.2</v>
      </c>
      <c r="AG1945" s="197">
        <v>45815.91</v>
      </c>
      <c r="AH1945" s="197">
        <v>48106.71</v>
      </c>
      <c r="AI1945" s="197">
        <v>50512.05</v>
      </c>
      <c r="AJ1945" s="197">
        <v>53037.65</v>
      </c>
      <c r="AK1945" s="197">
        <v>55689.53</v>
      </c>
    </row>
    <row r="1946" spans="2:37" x14ac:dyDescent="0.3">
      <c r="B1946" s="76"/>
      <c r="C1946" s="136"/>
      <c r="D1946" s="136"/>
      <c r="Q1946" s="166"/>
      <c r="AC1946" s="197">
        <v>1942</v>
      </c>
      <c r="AD1946" s="197">
        <v>36195</v>
      </c>
      <c r="AE1946" s="197">
        <v>38004.75</v>
      </c>
      <c r="AF1946" s="197">
        <v>39904.99</v>
      </c>
      <c r="AG1946" s="197">
        <v>41900.239999999998</v>
      </c>
      <c r="AH1946" s="197">
        <v>43995.25</v>
      </c>
      <c r="AI1946" s="197">
        <v>46195.01</v>
      </c>
      <c r="AJ1946" s="197">
        <v>48504.76</v>
      </c>
      <c r="AK1946" s="197">
        <v>50930</v>
      </c>
    </row>
    <row r="1947" spans="2:37" x14ac:dyDescent="0.3">
      <c r="B1947" s="76"/>
      <c r="C1947" s="136"/>
      <c r="D1947" s="136"/>
      <c r="Q1947" s="166"/>
      <c r="AC1947" s="197">
        <v>1943</v>
      </c>
      <c r="AD1947" s="197">
        <v>32332.5</v>
      </c>
      <c r="AE1947" s="197">
        <v>33949.129999999997</v>
      </c>
      <c r="AF1947" s="197">
        <v>35646.589999999997</v>
      </c>
      <c r="AG1947" s="197">
        <v>37428.92</v>
      </c>
      <c r="AH1947" s="197">
        <v>39300.370000000003</v>
      </c>
      <c r="AI1947" s="197">
        <v>41265.39</v>
      </c>
      <c r="AJ1947" s="197">
        <v>43328.66</v>
      </c>
      <c r="AK1947" s="197">
        <v>45495.09</v>
      </c>
    </row>
    <row r="1948" spans="2:37" x14ac:dyDescent="0.3">
      <c r="B1948" s="76"/>
      <c r="C1948" s="136"/>
      <c r="D1948" s="136"/>
      <c r="Q1948" s="166"/>
      <c r="AC1948" s="197">
        <v>1944</v>
      </c>
      <c r="AD1948" s="197">
        <v>28843.5</v>
      </c>
      <c r="AE1948" s="197">
        <v>30285.68</v>
      </c>
      <c r="AF1948" s="197">
        <v>31799.96</v>
      </c>
      <c r="AG1948" s="197">
        <v>33389.96</v>
      </c>
      <c r="AH1948" s="197">
        <v>35059.46</v>
      </c>
      <c r="AI1948" s="197">
        <v>36812.43</v>
      </c>
      <c r="AJ1948" s="197">
        <v>38653.050000000003</v>
      </c>
      <c r="AK1948" s="197">
        <v>40585.699999999997</v>
      </c>
    </row>
    <row r="1949" spans="2:37" x14ac:dyDescent="0.3">
      <c r="B1949" s="76"/>
      <c r="C1949" s="136"/>
      <c r="D1949" s="136"/>
      <c r="Q1949" s="166"/>
      <c r="AC1949" s="197">
        <v>1945</v>
      </c>
      <c r="AD1949" s="197">
        <v>28763</v>
      </c>
      <c r="AE1949" s="197">
        <v>30201.15</v>
      </c>
      <c r="AF1949" s="197">
        <v>31711.21</v>
      </c>
      <c r="AG1949" s="197">
        <v>33296.769999999997</v>
      </c>
      <c r="AH1949" s="197">
        <v>34961.61</v>
      </c>
      <c r="AI1949" s="197">
        <v>36709.69</v>
      </c>
      <c r="AJ1949" s="197">
        <v>38545.17</v>
      </c>
      <c r="AK1949" s="197">
        <v>40472.43</v>
      </c>
    </row>
    <row r="1950" spans="2:37" x14ac:dyDescent="0.3">
      <c r="B1950" s="76"/>
      <c r="C1950" s="136"/>
      <c r="D1950" s="136"/>
      <c r="Q1950" s="166"/>
      <c r="AC1950" s="197">
        <v>1946</v>
      </c>
      <c r="AD1950" s="197">
        <v>29308.5</v>
      </c>
      <c r="AE1950" s="197">
        <v>30773.93</v>
      </c>
      <c r="AF1950" s="197">
        <v>32312.63</v>
      </c>
      <c r="AG1950" s="197">
        <v>33928.26</v>
      </c>
      <c r="AH1950" s="197">
        <v>35624.67</v>
      </c>
      <c r="AI1950" s="197">
        <v>37405.9</v>
      </c>
      <c r="AJ1950" s="197">
        <v>39276.199999999997</v>
      </c>
      <c r="AK1950" s="197">
        <v>41240.01</v>
      </c>
    </row>
    <row r="1951" spans="2:37" x14ac:dyDescent="0.3">
      <c r="B1951" s="76"/>
      <c r="C1951" s="136"/>
      <c r="D1951" s="136"/>
      <c r="Q1951" s="166"/>
      <c r="AC1951" s="197">
        <v>1947</v>
      </c>
      <c r="AD1951" s="197">
        <v>28501.5</v>
      </c>
      <c r="AE1951" s="197">
        <v>29926.58</v>
      </c>
      <c r="AF1951" s="197">
        <v>31422.91</v>
      </c>
      <c r="AG1951" s="197">
        <v>32994.06</v>
      </c>
      <c r="AH1951" s="197">
        <v>34643.760000000002</v>
      </c>
      <c r="AI1951" s="197">
        <v>36375.949999999997</v>
      </c>
      <c r="AJ1951" s="197">
        <v>38194.75</v>
      </c>
      <c r="AK1951" s="197">
        <v>40104.49</v>
      </c>
    </row>
    <row r="1952" spans="2:37" x14ac:dyDescent="0.3">
      <c r="B1952" s="76"/>
      <c r="C1952" s="136"/>
      <c r="D1952" s="136"/>
      <c r="Q1952" s="166"/>
      <c r="AC1952" s="197">
        <v>1948</v>
      </c>
      <c r="AD1952" s="197">
        <v>27737</v>
      </c>
      <c r="AE1952" s="197">
        <v>29123.85</v>
      </c>
      <c r="AF1952" s="197">
        <v>30580.04</v>
      </c>
      <c r="AG1952" s="197">
        <v>32109.040000000001</v>
      </c>
      <c r="AH1952" s="197">
        <v>33714.49</v>
      </c>
      <c r="AI1952" s="197">
        <v>35400.21</v>
      </c>
      <c r="AJ1952" s="197">
        <v>37170.22</v>
      </c>
      <c r="AK1952" s="197">
        <v>39028.730000000003</v>
      </c>
    </row>
    <row r="1953" spans="2:37" x14ac:dyDescent="0.3">
      <c r="B1953" s="76"/>
      <c r="C1953" s="136"/>
      <c r="D1953" s="136"/>
      <c r="Q1953" s="166"/>
      <c r="AC1953" s="197">
        <v>1949</v>
      </c>
      <c r="AD1953" s="197">
        <v>27372.5</v>
      </c>
      <c r="AE1953" s="197">
        <v>28741.13</v>
      </c>
      <c r="AF1953" s="197">
        <v>30178.19</v>
      </c>
      <c r="AG1953" s="197">
        <v>31687.1</v>
      </c>
      <c r="AH1953" s="197">
        <v>33271.46</v>
      </c>
      <c r="AI1953" s="197">
        <v>34935.03</v>
      </c>
      <c r="AJ1953" s="197">
        <v>36681.78</v>
      </c>
      <c r="AK1953" s="197">
        <v>38515.870000000003</v>
      </c>
    </row>
    <row r="1954" spans="2:37" x14ac:dyDescent="0.3">
      <c r="B1954" s="76"/>
      <c r="C1954" s="136"/>
      <c r="D1954" s="136"/>
      <c r="Q1954" s="166"/>
      <c r="AC1954" s="197">
        <v>1950</v>
      </c>
      <c r="AD1954" s="197">
        <v>28261.5</v>
      </c>
      <c r="AE1954" s="197">
        <v>29674.58</v>
      </c>
      <c r="AF1954" s="197">
        <v>31158.31</v>
      </c>
      <c r="AG1954" s="197">
        <v>32716.23</v>
      </c>
      <c r="AH1954" s="197">
        <v>34352.04</v>
      </c>
      <c r="AI1954" s="197">
        <v>36069.64</v>
      </c>
      <c r="AJ1954" s="197">
        <v>37873.120000000003</v>
      </c>
      <c r="AK1954" s="197">
        <v>39766.78</v>
      </c>
    </row>
    <row r="1955" spans="2:37" x14ac:dyDescent="0.3">
      <c r="B1955" s="76"/>
      <c r="C1955" s="136"/>
      <c r="D1955" s="136"/>
      <c r="Q1955" s="166"/>
      <c r="AC1955" s="197">
        <v>1951</v>
      </c>
      <c r="AD1955" s="197">
        <v>32754</v>
      </c>
      <c r="AE1955" s="197">
        <v>34391.699999999997</v>
      </c>
      <c r="AF1955" s="197">
        <v>36111.29</v>
      </c>
      <c r="AG1955" s="197">
        <v>37916.85</v>
      </c>
      <c r="AH1955" s="197">
        <v>39812.69</v>
      </c>
      <c r="AI1955" s="197">
        <v>41803.32</v>
      </c>
      <c r="AJ1955" s="197">
        <v>43893.49</v>
      </c>
      <c r="AK1955" s="197">
        <v>46088.160000000003</v>
      </c>
    </row>
    <row r="1956" spans="2:37" x14ac:dyDescent="0.3">
      <c r="B1956" s="76"/>
      <c r="C1956" s="136"/>
      <c r="D1956" s="136"/>
      <c r="Q1956" s="166"/>
      <c r="AC1956" s="197">
        <v>1952</v>
      </c>
      <c r="AD1956" s="197">
        <v>38667</v>
      </c>
      <c r="AE1956" s="197">
        <v>40600.35</v>
      </c>
      <c r="AF1956" s="197">
        <v>42630.37</v>
      </c>
      <c r="AG1956" s="197">
        <v>44761.89</v>
      </c>
      <c r="AH1956" s="197">
        <v>46999.98</v>
      </c>
      <c r="AI1956" s="197">
        <v>49349.98</v>
      </c>
      <c r="AJ1956" s="197">
        <v>51817.48</v>
      </c>
      <c r="AK1956" s="197">
        <v>54408.35</v>
      </c>
    </row>
    <row r="1957" spans="2:37" x14ac:dyDescent="0.3">
      <c r="B1957" s="76"/>
      <c r="C1957" s="136"/>
      <c r="D1957" s="136"/>
      <c r="Q1957" s="166"/>
      <c r="AC1957" s="197">
        <v>1953</v>
      </c>
      <c r="AD1957" s="197">
        <v>40567.5</v>
      </c>
      <c r="AE1957" s="197">
        <v>42595.88</v>
      </c>
      <c r="AF1957" s="197">
        <v>44725.67</v>
      </c>
      <c r="AG1957" s="197">
        <v>46961.95</v>
      </c>
      <c r="AH1957" s="197">
        <v>49310.05</v>
      </c>
      <c r="AI1957" s="197">
        <v>51775.55</v>
      </c>
      <c r="AJ1957" s="197">
        <v>54364.33</v>
      </c>
      <c r="AK1957" s="197">
        <v>57082.55</v>
      </c>
    </row>
    <row r="1958" spans="2:37" x14ac:dyDescent="0.3">
      <c r="B1958" s="76"/>
      <c r="C1958" s="136"/>
      <c r="D1958" s="136"/>
      <c r="Q1958" s="166"/>
      <c r="AC1958" s="197">
        <v>1954</v>
      </c>
      <c r="AD1958" s="197">
        <v>41313</v>
      </c>
      <c r="AE1958" s="197">
        <v>43378.65</v>
      </c>
      <c r="AF1958" s="197">
        <v>45547.58</v>
      </c>
      <c r="AG1958" s="197">
        <v>47824.959999999999</v>
      </c>
      <c r="AH1958" s="197">
        <v>50216.21</v>
      </c>
      <c r="AI1958" s="197">
        <v>52727.02</v>
      </c>
      <c r="AJ1958" s="197">
        <v>55363.37</v>
      </c>
      <c r="AK1958" s="197">
        <v>58131.54</v>
      </c>
    </row>
    <row r="1959" spans="2:37" x14ac:dyDescent="0.3">
      <c r="B1959" s="76"/>
      <c r="C1959" s="136"/>
      <c r="D1959" s="136"/>
      <c r="Q1959" s="166"/>
      <c r="AC1959" s="197">
        <v>1955</v>
      </c>
      <c r="AD1959" s="197">
        <v>41197.5</v>
      </c>
      <c r="AE1959" s="197">
        <v>43257.38</v>
      </c>
      <c r="AF1959" s="197">
        <v>45420.25</v>
      </c>
      <c r="AG1959" s="197">
        <v>47691.26</v>
      </c>
      <c r="AH1959" s="197">
        <v>50075.82</v>
      </c>
      <c r="AI1959" s="197">
        <v>52579.61</v>
      </c>
      <c r="AJ1959" s="197">
        <v>55208.59</v>
      </c>
      <c r="AK1959" s="197">
        <v>57969.02</v>
      </c>
    </row>
    <row r="1960" spans="2:37" x14ac:dyDescent="0.3">
      <c r="B1960" s="76"/>
      <c r="C1960" s="136"/>
      <c r="D1960" s="136"/>
      <c r="Q1960" s="166"/>
      <c r="AC1960" s="197">
        <v>1956</v>
      </c>
      <c r="AD1960" s="197">
        <v>41315</v>
      </c>
      <c r="AE1960" s="197">
        <v>43380.75</v>
      </c>
      <c r="AF1960" s="197">
        <v>45549.79</v>
      </c>
      <c r="AG1960" s="197">
        <v>47827.28</v>
      </c>
      <c r="AH1960" s="197">
        <v>50218.64</v>
      </c>
      <c r="AI1960" s="197">
        <v>52729.57</v>
      </c>
      <c r="AJ1960" s="197">
        <v>55366.05</v>
      </c>
      <c r="AK1960" s="197">
        <v>58134.35</v>
      </c>
    </row>
    <row r="1961" spans="2:37" x14ac:dyDescent="0.3">
      <c r="B1961" s="76"/>
      <c r="C1961" s="136"/>
      <c r="D1961" s="136"/>
      <c r="Q1961" s="166"/>
      <c r="AC1961" s="197">
        <v>1957</v>
      </c>
      <c r="AD1961" s="197">
        <v>41450.5</v>
      </c>
      <c r="AE1961" s="197">
        <v>43523.03</v>
      </c>
      <c r="AF1961" s="197">
        <v>45699.18</v>
      </c>
      <c r="AG1961" s="197">
        <v>47984.14</v>
      </c>
      <c r="AH1961" s="197">
        <v>50383.35</v>
      </c>
      <c r="AI1961" s="197">
        <v>52902.52</v>
      </c>
      <c r="AJ1961" s="197">
        <v>55547.65</v>
      </c>
      <c r="AK1961" s="197">
        <v>58325.03</v>
      </c>
    </row>
    <row r="1962" spans="2:37" x14ac:dyDescent="0.3">
      <c r="B1962" s="76"/>
      <c r="C1962" s="136"/>
      <c r="D1962" s="136"/>
      <c r="Q1962" s="166"/>
      <c r="AC1962" s="197">
        <v>1958</v>
      </c>
      <c r="AD1962" s="197">
        <v>41210.5</v>
      </c>
      <c r="AE1962" s="197">
        <v>43271.03</v>
      </c>
      <c r="AF1962" s="197">
        <v>45434.58</v>
      </c>
      <c r="AG1962" s="197">
        <v>47706.31</v>
      </c>
      <c r="AH1962" s="197">
        <v>50091.63</v>
      </c>
      <c r="AI1962" s="197">
        <v>52596.21</v>
      </c>
      <c r="AJ1962" s="197">
        <v>55226.02</v>
      </c>
      <c r="AK1962" s="197">
        <v>57987.32</v>
      </c>
    </row>
    <row r="1963" spans="2:37" x14ac:dyDescent="0.3">
      <c r="B1963" s="76"/>
      <c r="C1963" s="136"/>
      <c r="D1963" s="136"/>
      <c r="Q1963" s="166"/>
      <c r="AC1963" s="197">
        <v>1959</v>
      </c>
      <c r="AD1963" s="197">
        <v>41153.5</v>
      </c>
      <c r="AE1963" s="197">
        <v>43211.18</v>
      </c>
      <c r="AF1963" s="197">
        <v>45371.74</v>
      </c>
      <c r="AG1963" s="197">
        <v>47640.33</v>
      </c>
      <c r="AH1963" s="197">
        <v>50022.35</v>
      </c>
      <c r="AI1963" s="197">
        <v>52523.47</v>
      </c>
      <c r="AJ1963" s="197">
        <v>55149.64</v>
      </c>
      <c r="AK1963" s="197">
        <v>57907.12</v>
      </c>
    </row>
    <row r="1964" spans="2:37" x14ac:dyDescent="0.3">
      <c r="B1964" s="76"/>
      <c r="C1964" s="136"/>
      <c r="D1964" s="136"/>
      <c r="Q1964" s="166"/>
      <c r="AC1964" s="197">
        <v>1960</v>
      </c>
      <c r="AD1964" s="197">
        <v>41379.5</v>
      </c>
      <c r="AE1964" s="197">
        <v>43448.480000000003</v>
      </c>
      <c r="AF1964" s="197">
        <v>45620.9</v>
      </c>
      <c r="AG1964" s="197">
        <v>47901.95</v>
      </c>
      <c r="AH1964" s="197">
        <v>50297.05</v>
      </c>
      <c r="AI1964" s="197">
        <v>52811.9</v>
      </c>
      <c r="AJ1964" s="197">
        <v>55452.5</v>
      </c>
      <c r="AK1964" s="197">
        <v>58225.13</v>
      </c>
    </row>
    <row r="1965" spans="2:37" x14ac:dyDescent="0.3">
      <c r="B1965" s="76"/>
      <c r="C1965" s="136"/>
      <c r="D1965" s="136"/>
      <c r="Q1965" s="166"/>
      <c r="AC1965" s="197">
        <v>1961</v>
      </c>
      <c r="AD1965" s="197">
        <v>43192</v>
      </c>
      <c r="AE1965" s="197">
        <v>45351.6</v>
      </c>
      <c r="AF1965" s="197">
        <v>47619.18</v>
      </c>
      <c r="AG1965" s="197">
        <v>50000.14</v>
      </c>
      <c r="AH1965" s="197">
        <v>52500.15</v>
      </c>
      <c r="AI1965" s="197">
        <v>55125.16</v>
      </c>
      <c r="AJ1965" s="197">
        <v>57881.42</v>
      </c>
      <c r="AK1965" s="197">
        <v>60775.49</v>
      </c>
    </row>
    <row r="1966" spans="2:37" x14ac:dyDescent="0.3">
      <c r="B1966" s="76"/>
      <c r="C1966" s="136"/>
      <c r="D1966" s="136"/>
      <c r="Q1966" s="166"/>
      <c r="AC1966" s="197">
        <v>1962</v>
      </c>
      <c r="AD1966" s="197">
        <v>44813</v>
      </c>
      <c r="AE1966" s="197">
        <v>47053.65</v>
      </c>
      <c r="AF1966" s="197">
        <v>49406.33</v>
      </c>
      <c r="AG1966" s="197">
        <v>51876.65</v>
      </c>
      <c r="AH1966" s="197">
        <v>54470.48</v>
      </c>
      <c r="AI1966" s="197">
        <v>57194</v>
      </c>
      <c r="AJ1966" s="197">
        <v>60053.7</v>
      </c>
      <c r="AK1966" s="197">
        <v>63056.39</v>
      </c>
    </row>
    <row r="1967" spans="2:37" x14ac:dyDescent="0.3">
      <c r="B1967" s="76"/>
      <c r="C1967" s="136"/>
      <c r="D1967" s="136"/>
      <c r="Q1967" s="166"/>
      <c r="AC1967" s="197">
        <v>1963</v>
      </c>
      <c r="AD1967" s="197">
        <v>46335</v>
      </c>
      <c r="AE1967" s="197">
        <v>48651.75</v>
      </c>
      <c r="AF1967" s="197">
        <v>51084.34</v>
      </c>
      <c r="AG1967" s="197">
        <v>53638.559999999998</v>
      </c>
      <c r="AH1967" s="197">
        <v>56320.49</v>
      </c>
      <c r="AI1967" s="197">
        <v>59136.51</v>
      </c>
      <c r="AJ1967" s="197">
        <v>62093.34</v>
      </c>
      <c r="AK1967" s="197">
        <v>65198.01</v>
      </c>
    </row>
    <row r="1968" spans="2:37" x14ac:dyDescent="0.3">
      <c r="B1968" s="76"/>
      <c r="C1968" s="136"/>
      <c r="D1968" s="136"/>
      <c r="Q1968" s="166"/>
      <c r="AC1968" s="197">
        <v>1964</v>
      </c>
      <c r="AD1968" s="197">
        <v>46712.5</v>
      </c>
      <c r="AE1968" s="197">
        <v>49048.13</v>
      </c>
      <c r="AF1968" s="197">
        <v>51500.54</v>
      </c>
      <c r="AG1968" s="197">
        <v>54075.57</v>
      </c>
      <c r="AH1968" s="197">
        <v>56779.35</v>
      </c>
      <c r="AI1968" s="197">
        <v>59618.32</v>
      </c>
      <c r="AJ1968" s="197">
        <v>62599.24</v>
      </c>
      <c r="AK1968" s="197">
        <v>65729.2</v>
      </c>
    </row>
    <row r="1969" spans="2:37" x14ac:dyDescent="0.3">
      <c r="B1969" s="76"/>
      <c r="C1969" s="136"/>
      <c r="D1969" s="136"/>
      <c r="Q1969" s="166"/>
      <c r="AC1969" s="197">
        <v>1965</v>
      </c>
      <c r="AD1969" s="197">
        <v>43817.5</v>
      </c>
      <c r="AE1969" s="197">
        <v>46008.38</v>
      </c>
      <c r="AF1969" s="197">
        <v>48308.800000000003</v>
      </c>
      <c r="AG1969" s="197">
        <v>50724.24</v>
      </c>
      <c r="AH1969" s="197">
        <v>53260.45</v>
      </c>
      <c r="AI1969" s="197">
        <v>55923.47</v>
      </c>
      <c r="AJ1969" s="197">
        <v>58719.64</v>
      </c>
      <c r="AK1969" s="197">
        <v>61655.62</v>
      </c>
    </row>
    <row r="1970" spans="2:37" x14ac:dyDescent="0.3">
      <c r="B1970" s="76"/>
      <c r="C1970" s="136"/>
      <c r="D1970" s="136"/>
      <c r="Q1970" s="166"/>
      <c r="AC1970" s="197">
        <v>1966</v>
      </c>
      <c r="AD1970" s="197">
        <v>39890.5</v>
      </c>
      <c r="AE1970" s="197">
        <v>41885.03</v>
      </c>
      <c r="AF1970" s="197">
        <v>43979.28</v>
      </c>
      <c r="AG1970" s="197">
        <v>46178.239999999998</v>
      </c>
      <c r="AH1970" s="197">
        <v>48487.15</v>
      </c>
      <c r="AI1970" s="197">
        <v>50911.51</v>
      </c>
      <c r="AJ1970" s="197">
        <v>53457.09</v>
      </c>
      <c r="AK1970" s="197">
        <v>56129.94</v>
      </c>
    </row>
    <row r="1971" spans="2:37" x14ac:dyDescent="0.3">
      <c r="B1971" s="76"/>
      <c r="C1971" s="136"/>
      <c r="D1971" s="136"/>
      <c r="Q1971" s="166"/>
      <c r="AC1971" s="197">
        <v>1967</v>
      </c>
      <c r="AD1971" s="197">
        <v>35183</v>
      </c>
      <c r="AE1971" s="197">
        <v>36942.15</v>
      </c>
      <c r="AF1971" s="197">
        <v>38789.26</v>
      </c>
      <c r="AG1971" s="197">
        <v>40728.720000000001</v>
      </c>
      <c r="AH1971" s="197">
        <v>42765.16</v>
      </c>
      <c r="AI1971" s="197">
        <v>44903.42</v>
      </c>
      <c r="AJ1971" s="197">
        <v>47148.59</v>
      </c>
      <c r="AK1971" s="197">
        <v>49506.02</v>
      </c>
    </row>
    <row r="1972" spans="2:37" x14ac:dyDescent="0.3">
      <c r="B1972" s="76"/>
      <c r="C1972" s="136"/>
      <c r="D1972" s="136"/>
      <c r="Q1972" s="166"/>
      <c r="AC1972" s="197">
        <v>1968</v>
      </c>
      <c r="AD1972" s="197">
        <v>30959.5</v>
      </c>
      <c r="AE1972" s="197">
        <v>32507.48</v>
      </c>
      <c r="AF1972" s="197">
        <v>34132.85</v>
      </c>
      <c r="AG1972" s="197">
        <v>35839.49</v>
      </c>
      <c r="AH1972" s="197">
        <v>37631.46</v>
      </c>
      <c r="AI1972" s="197">
        <v>39513.03</v>
      </c>
      <c r="AJ1972" s="197">
        <v>41488.68</v>
      </c>
      <c r="AK1972" s="197">
        <v>43563.11</v>
      </c>
    </row>
    <row r="1973" spans="2:37" x14ac:dyDescent="0.3">
      <c r="B1973" s="76"/>
      <c r="C1973" s="136"/>
      <c r="D1973" s="136"/>
      <c r="Q1973" s="166"/>
      <c r="AC1973" s="197">
        <v>1969</v>
      </c>
      <c r="AD1973" s="197">
        <v>30794</v>
      </c>
      <c r="AE1973" s="197">
        <v>32333.7</v>
      </c>
      <c r="AF1973" s="197">
        <v>33950.39</v>
      </c>
      <c r="AG1973" s="197">
        <v>35647.910000000003</v>
      </c>
      <c r="AH1973" s="197">
        <v>37430.31</v>
      </c>
      <c r="AI1973" s="197">
        <v>39301.83</v>
      </c>
      <c r="AJ1973" s="197">
        <v>41266.92</v>
      </c>
      <c r="AK1973" s="197">
        <v>43330.27</v>
      </c>
    </row>
    <row r="1974" spans="2:37" x14ac:dyDescent="0.3">
      <c r="B1974" s="76"/>
      <c r="C1974" s="136"/>
      <c r="D1974" s="136"/>
      <c r="Q1974" s="166"/>
      <c r="AC1974" s="197">
        <v>1970</v>
      </c>
      <c r="AD1974" s="197">
        <v>31018.5</v>
      </c>
      <c r="AE1974" s="197">
        <v>32569.43</v>
      </c>
      <c r="AF1974" s="197">
        <v>34197.9</v>
      </c>
      <c r="AG1974" s="197">
        <v>35907.800000000003</v>
      </c>
      <c r="AH1974" s="197">
        <v>37703.19</v>
      </c>
      <c r="AI1974" s="197">
        <v>39588.35</v>
      </c>
      <c r="AJ1974" s="197">
        <v>41567.769999999997</v>
      </c>
      <c r="AK1974" s="197">
        <v>43646.16</v>
      </c>
    </row>
    <row r="1975" spans="2:37" x14ac:dyDescent="0.3">
      <c r="B1975" s="76"/>
      <c r="C1975" s="136"/>
      <c r="D1975" s="136"/>
      <c r="Q1975" s="166"/>
      <c r="AC1975" s="197">
        <v>1971</v>
      </c>
      <c r="AD1975" s="197">
        <v>30266.5</v>
      </c>
      <c r="AE1975" s="197">
        <v>31779.83</v>
      </c>
      <c r="AF1975" s="197">
        <v>33368.82</v>
      </c>
      <c r="AG1975" s="197">
        <v>35037.26</v>
      </c>
      <c r="AH1975" s="197">
        <v>36789.120000000003</v>
      </c>
      <c r="AI1975" s="197">
        <v>38628.58</v>
      </c>
      <c r="AJ1975" s="197">
        <v>40560.01</v>
      </c>
      <c r="AK1975" s="197">
        <v>42588.01</v>
      </c>
    </row>
    <row r="1976" spans="2:37" x14ac:dyDescent="0.3">
      <c r="B1976" s="76"/>
      <c r="C1976" s="136"/>
      <c r="D1976" s="136"/>
      <c r="Q1976" s="166"/>
      <c r="AC1976" s="197">
        <v>1972</v>
      </c>
      <c r="AD1976" s="197">
        <v>29520.5</v>
      </c>
      <c r="AE1976" s="197">
        <v>30996.53</v>
      </c>
      <c r="AF1976" s="197">
        <v>32546.36</v>
      </c>
      <c r="AG1976" s="197">
        <v>34173.68</v>
      </c>
      <c r="AH1976" s="197">
        <v>35882.36</v>
      </c>
      <c r="AI1976" s="197">
        <v>37676.480000000003</v>
      </c>
      <c r="AJ1976" s="197">
        <v>39560.300000000003</v>
      </c>
      <c r="AK1976" s="197">
        <v>41538.32</v>
      </c>
    </row>
    <row r="1977" spans="2:37" x14ac:dyDescent="0.3">
      <c r="B1977" s="76"/>
      <c r="C1977" s="136"/>
      <c r="D1977" s="136"/>
      <c r="Q1977" s="166"/>
      <c r="AC1977" s="197">
        <v>1973</v>
      </c>
      <c r="AD1977" s="197">
        <v>29018.5</v>
      </c>
      <c r="AE1977" s="197">
        <v>30469.43</v>
      </c>
      <c r="AF1977" s="197">
        <v>31992.9</v>
      </c>
      <c r="AG1977" s="197">
        <v>33592.550000000003</v>
      </c>
      <c r="AH1977" s="197">
        <v>35272.18</v>
      </c>
      <c r="AI1977" s="197">
        <v>37035.79</v>
      </c>
      <c r="AJ1977" s="197">
        <v>38887.58</v>
      </c>
      <c r="AK1977" s="197">
        <v>40831.96</v>
      </c>
    </row>
    <row r="1978" spans="2:37" x14ac:dyDescent="0.3">
      <c r="B1978" s="76"/>
      <c r="C1978" s="136"/>
      <c r="D1978" s="136"/>
      <c r="Q1978" s="166"/>
      <c r="AC1978" s="197">
        <v>1974</v>
      </c>
      <c r="AD1978" s="197">
        <v>30167.5</v>
      </c>
      <c r="AE1978" s="197">
        <v>31675.88</v>
      </c>
      <c r="AF1978" s="197">
        <v>33259.67</v>
      </c>
      <c r="AG1978" s="197">
        <v>34922.65</v>
      </c>
      <c r="AH1978" s="197">
        <v>36668.78</v>
      </c>
      <c r="AI1978" s="197">
        <v>38502.22</v>
      </c>
      <c r="AJ1978" s="197">
        <v>40427.33</v>
      </c>
      <c r="AK1978" s="197">
        <v>42448.7</v>
      </c>
    </row>
    <row r="1979" spans="2:37" x14ac:dyDescent="0.3">
      <c r="B1979" s="76"/>
      <c r="C1979" s="136"/>
      <c r="D1979" s="136"/>
      <c r="Q1979" s="166"/>
      <c r="AC1979" s="197">
        <v>1975</v>
      </c>
      <c r="AD1979" s="197">
        <v>34180.5</v>
      </c>
      <c r="AE1979" s="197">
        <v>35889.53</v>
      </c>
      <c r="AF1979" s="197">
        <v>37684.01</v>
      </c>
      <c r="AG1979" s="197">
        <v>39568.21</v>
      </c>
      <c r="AH1979" s="197">
        <v>41546.620000000003</v>
      </c>
      <c r="AI1979" s="197">
        <v>43623.95</v>
      </c>
      <c r="AJ1979" s="197">
        <v>45805.15</v>
      </c>
      <c r="AK1979" s="197">
        <v>48095.41</v>
      </c>
    </row>
    <row r="1980" spans="2:37" x14ac:dyDescent="0.3">
      <c r="B1980" s="76"/>
      <c r="C1980" s="136"/>
      <c r="D1980" s="136"/>
      <c r="Q1980" s="166"/>
      <c r="AC1980" s="197">
        <v>1976</v>
      </c>
      <c r="AD1980" s="197">
        <v>39562</v>
      </c>
      <c r="AE1980" s="197">
        <v>41540.1</v>
      </c>
      <c r="AF1980" s="197">
        <v>43617.11</v>
      </c>
      <c r="AG1980" s="197">
        <v>45797.97</v>
      </c>
      <c r="AH1980" s="197">
        <v>48087.87</v>
      </c>
      <c r="AI1980" s="197">
        <v>50492.26</v>
      </c>
      <c r="AJ1980" s="197">
        <v>53016.87</v>
      </c>
      <c r="AK1980" s="197">
        <v>55667.71</v>
      </c>
    </row>
    <row r="1981" spans="2:37" x14ac:dyDescent="0.3">
      <c r="B1981" s="76"/>
      <c r="C1981" s="136"/>
      <c r="D1981" s="136"/>
      <c r="Q1981" s="166"/>
      <c r="AC1981" s="197">
        <v>1977</v>
      </c>
      <c r="AD1981" s="197">
        <v>40971</v>
      </c>
      <c r="AE1981" s="197">
        <v>43019.55</v>
      </c>
      <c r="AF1981" s="197">
        <v>45170.53</v>
      </c>
      <c r="AG1981" s="197">
        <v>47429.06</v>
      </c>
      <c r="AH1981" s="197">
        <v>49800.51</v>
      </c>
      <c r="AI1981" s="197">
        <v>52290.54</v>
      </c>
      <c r="AJ1981" s="197">
        <v>54905.07</v>
      </c>
      <c r="AK1981" s="197">
        <v>57650.32</v>
      </c>
    </row>
    <row r="1982" spans="2:37" x14ac:dyDescent="0.3">
      <c r="B1982" s="76"/>
      <c r="C1982" s="136"/>
      <c r="D1982" s="136"/>
      <c r="Q1982" s="166"/>
      <c r="AC1982" s="197">
        <v>1978</v>
      </c>
      <c r="AD1982" s="197">
        <v>41111</v>
      </c>
      <c r="AE1982" s="197">
        <v>43166.55</v>
      </c>
      <c r="AF1982" s="197">
        <v>45324.88</v>
      </c>
      <c r="AG1982" s="197">
        <v>47591.12</v>
      </c>
      <c r="AH1982" s="197">
        <v>49970.68</v>
      </c>
      <c r="AI1982" s="197">
        <v>52469.21</v>
      </c>
      <c r="AJ1982" s="197">
        <v>55092.67</v>
      </c>
      <c r="AK1982" s="197">
        <v>57847.3</v>
      </c>
    </row>
    <row r="1983" spans="2:37" x14ac:dyDescent="0.3">
      <c r="B1983" s="76"/>
      <c r="C1983" s="136"/>
      <c r="D1983" s="136"/>
      <c r="Q1983" s="166"/>
      <c r="AC1983" s="197">
        <v>1979</v>
      </c>
      <c r="AD1983" s="197">
        <v>40850</v>
      </c>
      <c r="AE1983" s="197">
        <v>42892.5</v>
      </c>
      <c r="AF1983" s="197">
        <v>45037.13</v>
      </c>
      <c r="AG1983" s="197">
        <v>47288.99</v>
      </c>
      <c r="AH1983" s="197">
        <v>49653.440000000002</v>
      </c>
      <c r="AI1983" s="197">
        <v>52136.11</v>
      </c>
      <c r="AJ1983" s="197">
        <v>54742.92</v>
      </c>
      <c r="AK1983" s="197">
        <v>57480.07</v>
      </c>
    </row>
    <row r="1984" spans="2:37" x14ac:dyDescent="0.3">
      <c r="B1984" s="76"/>
      <c r="C1984" s="136"/>
      <c r="D1984" s="136"/>
      <c r="Q1984" s="166"/>
      <c r="AC1984" s="197">
        <v>1980</v>
      </c>
      <c r="AD1984" s="197">
        <v>41227.5</v>
      </c>
      <c r="AE1984" s="197">
        <v>43288.88</v>
      </c>
      <c r="AF1984" s="197">
        <v>45453.32</v>
      </c>
      <c r="AG1984" s="197">
        <v>47725.99</v>
      </c>
      <c r="AH1984" s="197">
        <v>50112.29</v>
      </c>
      <c r="AI1984" s="197">
        <v>52617.9</v>
      </c>
      <c r="AJ1984" s="197">
        <v>55248.800000000003</v>
      </c>
      <c r="AK1984" s="197">
        <v>58011.24</v>
      </c>
    </row>
    <row r="1985" spans="2:37" x14ac:dyDescent="0.3">
      <c r="B1985" s="76"/>
      <c r="C1985" s="136"/>
      <c r="D1985" s="136"/>
      <c r="Q1985" s="166"/>
      <c r="AC1985" s="197">
        <v>1981</v>
      </c>
      <c r="AD1985" s="197">
        <v>41235.5</v>
      </c>
      <c r="AE1985" s="197">
        <v>43297.279999999999</v>
      </c>
      <c r="AF1985" s="197">
        <v>45462.14</v>
      </c>
      <c r="AG1985" s="197">
        <v>47735.25</v>
      </c>
      <c r="AH1985" s="197">
        <v>50122.01</v>
      </c>
      <c r="AI1985" s="197">
        <v>52628.11</v>
      </c>
      <c r="AJ1985" s="197">
        <v>55259.519999999997</v>
      </c>
      <c r="AK1985" s="197">
        <v>58022.5</v>
      </c>
    </row>
    <row r="1986" spans="2:37" x14ac:dyDescent="0.3">
      <c r="B1986" s="76"/>
      <c r="C1986" s="136"/>
      <c r="D1986" s="136"/>
      <c r="Q1986" s="166"/>
      <c r="AC1986" s="197">
        <v>1982</v>
      </c>
      <c r="AD1986" s="197">
        <v>41218</v>
      </c>
      <c r="AE1986" s="197">
        <v>43278.9</v>
      </c>
      <c r="AF1986" s="197">
        <v>45442.85</v>
      </c>
      <c r="AG1986" s="197">
        <v>47714.99</v>
      </c>
      <c r="AH1986" s="197">
        <v>50100.74</v>
      </c>
      <c r="AI1986" s="197">
        <v>52605.78</v>
      </c>
      <c r="AJ1986" s="197">
        <v>55236.07</v>
      </c>
      <c r="AK1986" s="197">
        <v>57997.87</v>
      </c>
    </row>
    <row r="1987" spans="2:37" x14ac:dyDescent="0.3">
      <c r="B1987" s="76"/>
      <c r="C1987" s="136"/>
      <c r="D1987" s="136"/>
      <c r="Q1987" s="166"/>
      <c r="AC1987" s="197">
        <v>1983</v>
      </c>
      <c r="AD1987" s="197">
        <v>41248</v>
      </c>
      <c r="AE1987" s="197">
        <v>43310.400000000001</v>
      </c>
      <c r="AF1987" s="197">
        <v>45475.92</v>
      </c>
      <c r="AG1987" s="197">
        <v>47749.72</v>
      </c>
      <c r="AH1987" s="197">
        <v>50137.21</v>
      </c>
      <c r="AI1987" s="197">
        <v>52644.07</v>
      </c>
      <c r="AJ1987" s="197">
        <v>55276.27</v>
      </c>
      <c r="AK1987" s="197">
        <v>58040.08</v>
      </c>
    </row>
    <row r="1988" spans="2:37" x14ac:dyDescent="0.3">
      <c r="B1988" s="76"/>
      <c r="C1988" s="136"/>
      <c r="D1988" s="136"/>
      <c r="Q1988" s="166"/>
      <c r="AC1988" s="197">
        <v>1984</v>
      </c>
      <c r="AD1988" s="197">
        <v>41068</v>
      </c>
      <c r="AE1988" s="197">
        <v>43121.4</v>
      </c>
      <c r="AF1988" s="197">
        <v>45277.47</v>
      </c>
      <c r="AG1988" s="197">
        <v>47541.34</v>
      </c>
      <c r="AH1988" s="197">
        <v>49918.41</v>
      </c>
      <c r="AI1988" s="197">
        <v>52414.33</v>
      </c>
      <c r="AJ1988" s="197">
        <v>55035.05</v>
      </c>
      <c r="AK1988" s="197">
        <v>57786.8</v>
      </c>
    </row>
    <row r="1989" spans="2:37" x14ac:dyDescent="0.3">
      <c r="B1989" s="76"/>
      <c r="C1989" s="136"/>
      <c r="D1989" s="136"/>
      <c r="Q1989" s="166"/>
      <c r="AC1989" s="197">
        <v>1985</v>
      </c>
      <c r="AD1989" s="197">
        <v>42671</v>
      </c>
      <c r="AE1989" s="197">
        <v>44804.55</v>
      </c>
      <c r="AF1989" s="197">
        <v>47044.78</v>
      </c>
      <c r="AG1989" s="197">
        <v>49397.02</v>
      </c>
      <c r="AH1989" s="197">
        <v>51866.87</v>
      </c>
      <c r="AI1989" s="197">
        <v>54460.21</v>
      </c>
      <c r="AJ1989" s="197">
        <v>57183.22</v>
      </c>
      <c r="AK1989" s="197">
        <v>60042.38</v>
      </c>
    </row>
    <row r="1990" spans="2:37" x14ac:dyDescent="0.3">
      <c r="B1990" s="76"/>
      <c r="C1990" s="136"/>
      <c r="D1990" s="136"/>
      <c r="Q1990" s="166"/>
      <c r="AC1990" s="197">
        <v>1986</v>
      </c>
      <c r="AD1990" s="197">
        <v>44426</v>
      </c>
      <c r="AE1990" s="197">
        <v>46647.3</v>
      </c>
      <c r="AF1990" s="197">
        <v>48979.67</v>
      </c>
      <c r="AG1990" s="197">
        <v>51428.65</v>
      </c>
      <c r="AH1990" s="197">
        <v>54000.08</v>
      </c>
      <c r="AI1990" s="197">
        <v>56700.08</v>
      </c>
      <c r="AJ1990" s="197">
        <v>59535.08</v>
      </c>
      <c r="AK1990" s="197">
        <v>62511.83</v>
      </c>
    </row>
    <row r="1991" spans="2:37" x14ac:dyDescent="0.3">
      <c r="B1991" s="76"/>
      <c r="C1991" s="136"/>
      <c r="D1991" s="136"/>
      <c r="Q1991" s="166"/>
      <c r="AC1991" s="197">
        <v>1987</v>
      </c>
      <c r="AD1991" s="197">
        <v>46286</v>
      </c>
      <c r="AE1991" s="197">
        <v>48600.3</v>
      </c>
      <c r="AF1991" s="197">
        <v>51030.32</v>
      </c>
      <c r="AG1991" s="197">
        <v>53581.84</v>
      </c>
      <c r="AH1991" s="197">
        <v>56260.93</v>
      </c>
      <c r="AI1991" s="197">
        <v>59073.98</v>
      </c>
      <c r="AJ1991" s="197">
        <v>62027.68</v>
      </c>
      <c r="AK1991" s="197">
        <v>65129.06</v>
      </c>
    </row>
    <row r="1992" spans="2:37" x14ac:dyDescent="0.3">
      <c r="B1992" s="76"/>
      <c r="C1992" s="136"/>
      <c r="D1992" s="136"/>
      <c r="Q1992" s="166"/>
      <c r="AC1992" s="197">
        <v>1988</v>
      </c>
      <c r="AD1992" s="197">
        <v>47378.5</v>
      </c>
      <c r="AE1992" s="197">
        <v>49747.43</v>
      </c>
      <c r="AF1992" s="197">
        <v>52234.8</v>
      </c>
      <c r="AG1992" s="197">
        <v>54846.54</v>
      </c>
      <c r="AH1992" s="197">
        <v>57588.87</v>
      </c>
      <c r="AI1992" s="197">
        <v>60468.31</v>
      </c>
      <c r="AJ1992" s="197">
        <v>63491.73</v>
      </c>
      <c r="AK1992" s="197">
        <v>66666.320000000007</v>
      </c>
    </row>
    <row r="1993" spans="2:37" x14ac:dyDescent="0.3">
      <c r="B1993" s="76"/>
      <c r="C1993" s="136"/>
      <c r="D1993" s="136"/>
      <c r="Q1993" s="166"/>
      <c r="AC1993" s="197">
        <v>1989</v>
      </c>
      <c r="AD1993" s="197">
        <v>44945.5</v>
      </c>
      <c r="AE1993" s="197">
        <v>47192.78</v>
      </c>
      <c r="AF1993" s="197">
        <v>49552.42</v>
      </c>
      <c r="AG1993" s="197">
        <v>52030.04</v>
      </c>
      <c r="AH1993" s="197">
        <v>54631.54</v>
      </c>
      <c r="AI1993" s="197">
        <v>57363.12</v>
      </c>
      <c r="AJ1993" s="197">
        <v>60231.28</v>
      </c>
      <c r="AK1993" s="197">
        <v>63242.84</v>
      </c>
    </row>
    <row r="1994" spans="2:37" x14ac:dyDescent="0.3">
      <c r="B1994" s="76"/>
      <c r="C1994" s="136"/>
      <c r="D1994" s="136"/>
      <c r="Q1994" s="166"/>
      <c r="AC1994" s="197">
        <v>1990</v>
      </c>
      <c r="AD1994" s="197">
        <v>40972</v>
      </c>
      <c r="AE1994" s="197">
        <v>43020.6</v>
      </c>
      <c r="AF1994" s="197">
        <v>45171.63</v>
      </c>
      <c r="AG1994" s="197">
        <v>47430.21</v>
      </c>
      <c r="AH1994" s="197">
        <v>49801.72</v>
      </c>
      <c r="AI1994" s="197">
        <v>52291.81</v>
      </c>
      <c r="AJ1994" s="197">
        <v>54906.400000000001</v>
      </c>
      <c r="AK1994" s="197">
        <v>57651.72</v>
      </c>
    </row>
    <row r="1995" spans="2:37" x14ac:dyDescent="0.3">
      <c r="B1995" s="76"/>
      <c r="C1995" s="136"/>
      <c r="D1995" s="136"/>
      <c r="Q1995" s="166"/>
      <c r="AC1995" s="197">
        <v>1991</v>
      </c>
      <c r="AD1995" s="197">
        <v>36133.5</v>
      </c>
      <c r="AE1995" s="197">
        <v>37940.18</v>
      </c>
      <c r="AF1995" s="197">
        <v>39837.19</v>
      </c>
      <c r="AG1995" s="197">
        <v>41829.050000000003</v>
      </c>
      <c r="AH1995" s="197">
        <v>43920.5</v>
      </c>
      <c r="AI1995" s="197">
        <v>46116.53</v>
      </c>
      <c r="AJ1995" s="197">
        <v>48422.36</v>
      </c>
      <c r="AK1995" s="197">
        <v>50843.48</v>
      </c>
    </row>
    <row r="1996" spans="2:37" x14ac:dyDescent="0.3">
      <c r="B1996" s="76"/>
      <c r="C1996" s="136"/>
      <c r="D1996" s="136"/>
      <c r="Q1996" s="166"/>
      <c r="AC1996" s="197">
        <v>1992</v>
      </c>
      <c r="AD1996" s="197">
        <v>32381</v>
      </c>
      <c r="AE1996" s="197">
        <v>34000.050000000003</v>
      </c>
      <c r="AF1996" s="197">
        <v>35700.050000000003</v>
      </c>
      <c r="AG1996" s="197">
        <v>37485.050000000003</v>
      </c>
      <c r="AH1996" s="197">
        <v>39359.300000000003</v>
      </c>
      <c r="AI1996" s="197">
        <v>41327.269999999997</v>
      </c>
      <c r="AJ1996" s="197">
        <v>43393.63</v>
      </c>
      <c r="AK1996" s="197">
        <v>45563.31</v>
      </c>
    </row>
    <row r="1997" spans="2:37" x14ac:dyDescent="0.3">
      <c r="B1997" s="76"/>
      <c r="C1997" s="136"/>
      <c r="D1997" s="136"/>
      <c r="Q1997" s="166"/>
      <c r="AC1997" s="197">
        <v>1993</v>
      </c>
      <c r="AD1997" s="197">
        <v>31846</v>
      </c>
      <c r="AE1997" s="197">
        <v>33438.300000000003</v>
      </c>
      <c r="AF1997" s="197">
        <v>35110.22</v>
      </c>
      <c r="AG1997" s="197">
        <v>36865.730000000003</v>
      </c>
      <c r="AH1997" s="197">
        <v>38709.019999999997</v>
      </c>
      <c r="AI1997" s="197">
        <v>40644.47</v>
      </c>
      <c r="AJ1997" s="197">
        <v>42676.69</v>
      </c>
      <c r="AK1997" s="197">
        <v>44810.52</v>
      </c>
    </row>
    <row r="1998" spans="2:37" x14ac:dyDescent="0.3">
      <c r="B1998" s="76"/>
      <c r="C1998" s="136"/>
      <c r="D1998" s="136"/>
      <c r="Q1998" s="166"/>
      <c r="AC1998" s="197">
        <v>1994</v>
      </c>
      <c r="AD1998" s="197">
        <v>31896.5</v>
      </c>
      <c r="AE1998" s="197">
        <v>33491.33</v>
      </c>
      <c r="AF1998" s="197">
        <v>35165.9</v>
      </c>
      <c r="AG1998" s="197">
        <v>36924.199999999997</v>
      </c>
      <c r="AH1998" s="197">
        <v>38770.410000000003</v>
      </c>
      <c r="AI1998" s="197">
        <v>40708.93</v>
      </c>
      <c r="AJ1998" s="197">
        <v>42744.38</v>
      </c>
      <c r="AK1998" s="197">
        <v>44881.599999999999</v>
      </c>
    </row>
    <row r="1999" spans="2:37" x14ac:dyDescent="0.3">
      <c r="B1999" s="76"/>
      <c r="C1999" s="136"/>
      <c r="D1999" s="136"/>
      <c r="Q1999" s="166"/>
      <c r="AC1999" s="197">
        <v>1995</v>
      </c>
      <c r="AD1999" s="197">
        <v>31317.5</v>
      </c>
      <c r="AE1999" s="197">
        <v>32883.379999999997</v>
      </c>
      <c r="AF1999" s="197">
        <v>34527.550000000003</v>
      </c>
      <c r="AG1999" s="197">
        <v>36253.93</v>
      </c>
      <c r="AH1999" s="197">
        <v>38066.629999999997</v>
      </c>
      <c r="AI1999" s="197">
        <v>39969.96</v>
      </c>
      <c r="AJ1999" s="197">
        <v>41968.46</v>
      </c>
      <c r="AK1999" s="197">
        <v>44066.879999999997</v>
      </c>
    </row>
    <row r="2000" spans="2:37" x14ac:dyDescent="0.3">
      <c r="B2000" s="76"/>
      <c r="C2000" s="136"/>
      <c r="D2000" s="136"/>
      <c r="Q2000" s="166"/>
      <c r="AC2000" s="197">
        <v>1996</v>
      </c>
      <c r="AD2000" s="197">
        <v>30550</v>
      </c>
      <c r="AE2000" s="197">
        <v>32077.5</v>
      </c>
      <c r="AF2000" s="197">
        <v>33681.379999999997</v>
      </c>
      <c r="AG2000" s="197">
        <v>35365.449999999997</v>
      </c>
      <c r="AH2000" s="197">
        <v>37133.72</v>
      </c>
      <c r="AI2000" s="197">
        <v>38990.410000000003</v>
      </c>
      <c r="AJ2000" s="197">
        <v>40939.93</v>
      </c>
      <c r="AK2000" s="197">
        <v>42986.93</v>
      </c>
    </row>
    <row r="2001" spans="2:37" x14ac:dyDescent="0.3">
      <c r="B2001" s="76"/>
      <c r="C2001" s="136"/>
      <c r="D2001" s="136"/>
      <c r="Q2001" s="166"/>
      <c r="AC2001" s="197">
        <v>1997</v>
      </c>
      <c r="AD2001" s="197">
        <v>30125.5</v>
      </c>
      <c r="AE2001" s="197">
        <v>31631.78</v>
      </c>
      <c r="AF2001" s="197">
        <v>33213.370000000003</v>
      </c>
      <c r="AG2001" s="197">
        <v>34874.04</v>
      </c>
      <c r="AH2001" s="197">
        <v>36617.74</v>
      </c>
      <c r="AI2001" s="197">
        <v>38448.629999999997</v>
      </c>
      <c r="AJ2001" s="197">
        <v>40371.06</v>
      </c>
      <c r="AK2001" s="197">
        <v>42389.61</v>
      </c>
    </row>
    <row r="2002" spans="2:37" x14ac:dyDescent="0.3">
      <c r="B2002" s="76"/>
      <c r="C2002" s="136"/>
      <c r="D2002" s="136"/>
      <c r="Q2002" s="166"/>
      <c r="AC2002" s="197">
        <v>1998</v>
      </c>
      <c r="AD2002" s="197">
        <v>31261</v>
      </c>
      <c r="AE2002" s="197">
        <v>32824.050000000003</v>
      </c>
      <c r="AF2002" s="197">
        <v>34465.25</v>
      </c>
      <c r="AG2002" s="197">
        <v>36188.51</v>
      </c>
      <c r="AH2002" s="197">
        <v>37997.94</v>
      </c>
      <c r="AI2002" s="197">
        <v>39897.839999999997</v>
      </c>
      <c r="AJ2002" s="197">
        <v>41892.730000000003</v>
      </c>
      <c r="AK2002" s="197">
        <v>43987.37</v>
      </c>
    </row>
    <row r="2003" spans="2:37" x14ac:dyDescent="0.3">
      <c r="B2003" s="76"/>
      <c r="C2003" s="136"/>
      <c r="D2003" s="136"/>
      <c r="Q2003" s="166"/>
      <c r="AC2003" s="197">
        <v>1999</v>
      </c>
      <c r="AD2003" s="197">
        <v>34912</v>
      </c>
      <c r="AE2003" s="197">
        <v>36657.599999999999</v>
      </c>
      <c r="AF2003" s="197">
        <v>38490.480000000003</v>
      </c>
      <c r="AG2003" s="197">
        <v>40415</v>
      </c>
      <c r="AH2003" s="197">
        <v>42435.75</v>
      </c>
      <c r="AI2003" s="197">
        <v>44557.54</v>
      </c>
      <c r="AJ2003" s="197">
        <v>46785.42</v>
      </c>
      <c r="AK2003" s="197">
        <v>49124.69</v>
      </c>
    </row>
    <row r="2004" spans="2:37" x14ac:dyDescent="0.3">
      <c r="B2004" s="76"/>
      <c r="C2004" s="136"/>
      <c r="D2004" s="136"/>
      <c r="Q2004" s="166"/>
      <c r="AC2004" s="197">
        <v>2000</v>
      </c>
      <c r="AD2004" s="197">
        <v>40237.5</v>
      </c>
      <c r="AE2004" s="197">
        <v>42249.38</v>
      </c>
      <c r="AF2004" s="197">
        <v>44361.85</v>
      </c>
      <c r="AG2004" s="197">
        <v>46579.94</v>
      </c>
      <c r="AH2004" s="197">
        <v>48908.94</v>
      </c>
      <c r="AI2004" s="197">
        <v>51354.39</v>
      </c>
      <c r="AJ2004" s="197">
        <v>53922.11</v>
      </c>
      <c r="AK2004" s="197">
        <v>56618.22</v>
      </c>
    </row>
    <row r="2005" spans="2:37" x14ac:dyDescent="0.3">
      <c r="B2005" s="76"/>
      <c r="C2005" s="136"/>
      <c r="D2005" s="136"/>
      <c r="Q2005" s="166"/>
      <c r="AC2005" s="197">
        <v>2001</v>
      </c>
      <c r="AD2005" s="197">
        <v>41319</v>
      </c>
      <c r="AE2005" s="197">
        <v>43384.95</v>
      </c>
      <c r="AF2005" s="197">
        <v>45554.2</v>
      </c>
      <c r="AG2005" s="197">
        <v>47831.91</v>
      </c>
      <c r="AH2005" s="197">
        <v>50223.51</v>
      </c>
      <c r="AI2005" s="197">
        <v>52734.69</v>
      </c>
      <c r="AJ2005" s="197">
        <v>55371.42</v>
      </c>
      <c r="AK2005" s="197">
        <v>58139.99</v>
      </c>
    </row>
    <row r="2006" spans="2:37" x14ac:dyDescent="0.3">
      <c r="B2006" s="76"/>
      <c r="C2006" s="136"/>
      <c r="D2006" s="136"/>
      <c r="Q2006" s="166"/>
      <c r="AC2006" s="197">
        <v>2002</v>
      </c>
      <c r="AD2006" s="197">
        <v>41489.5</v>
      </c>
      <c r="AE2006" s="197">
        <v>43563.98</v>
      </c>
      <c r="AF2006" s="197">
        <v>45742.18</v>
      </c>
      <c r="AG2006" s="197">
        <v>48029.29</v>
      </c>
      <c r="AH2006" s="197">
        <v>50430.75</v>
      </c>
      <c r="AI2006" s="197">
        <v>52952.29</v>
      </c>
      <c r="AJ2006" s="197">
        <v>55599.9</v>
      </c>
      <c r="AK2006" s="197">
        <v>58379.9</v>
      </c>
    </row>
    <row r="2007" spans="2:37" x14ac:dyDescent="0.3">
      <c r="B2007" s="76"/>
      <c r="C2007" s="136"/>
      <c r="D2007" s="136"/>
      <c r="Q2007" s="166"/>
      <c r="AC2007" s="197">
        <v>2003</v>
      </c>
      <c r="AD2007" s="197">
        <v>41170</v>
      </c>
      <c r="AE2007" s="197">
        <v>43228.5</v>
      </c>
      <c r="AF2007" s="197">
        <v>45389.93</v>
      </c>
      <c r="AG2007" s="197">
        <v>47659.43</v>
      </c>
      <c r="AH2007" s="197">
        <v>50042.400000000001</v>
      </c>
      <c r="AI2007" s="197">
        <v>52544.52</v>
      </c>
      <c r="AJ2007" s="197">
        <v>55171.75</v>
      </c>
      <c r="AK2007" s="197">
        <v>57930.34</v>
      </c>
    </row>
    <row r="2008" spans="2:37" x14ac:dyDescent="0.3">
      <c r="B2008" s="76"/>
      <c r="C2008" s="136"/>
      <c r="D2008" s="136"/>
      <c r="Q2008" s="166"/>
      <c r="AC2008" s="197">
        <v>2004</v>
      </c>
      <c r="AD2008" s="197">
        <v>42001.5</v>
      </c>
      <c r="AE2008" s="197">
        <v>44101.58</v>
      </c>
      <c r="AF2008" s="197">
        <v>46306.66</v>
      </c>
      <c r="AG2008" s="197">
        <v>48621.99</v>
      </c>
      <c r="AH2008" s="197">
        <v>51053.09</v>
      </c>
      <c r="AI2008" s="197">
        <v>53605.74</v>
      </c>
      <c r="AJ2008" s="197">
        <v>56286.03</v>
      </c>
      <c r="AK2008" s="197">
        <v>59100.33</v>
      </c>
    </row>
    <row r="2009" spans="2:37" x14ac:dyDescent="0.3">
      <c r="B2009" s="76"/>
      <c r="C2009" s="136"/>
      <c r="D2009" s="136"/>
      <c r="Q2009" s="166"/>
      <c r="AC2009" s="197">
        <v>2005</v>
      </c>
      <c r="AD2009" s="197">
        <v>41979.5</v>
      </c>
      <c r="AE2009" s="197">
        <v>44078.48</v>
      </c>
      <c r="AF2009" s="197">
        <v>46282.400000000001</v>
      </c>
      <c r="AG2009" s="197">
        <v>48596.52</v>
      </c>
      <c r="AH2009" s="197">
        <v>51026.35</v>
      </c>
      <c r="AI2009" s="197">
        <v>53577.67</v>
      </c>
      <c r="AJ2009" s="197">
        <v>56256.55</v>
      </c>
      <c r="AK2009" s="197">
        <v>59069.38</v>
      </c>
    </row>
    <row r="2010" spans="2:37" x14ac:dyDescent="0.3">
      <c r="B2010" s="76"/>
      <c r="C2010" s="136"/>
      <c r="D2010" s="136"/>
      <c r="Q2010" s="166"/>
      <c r="AC2010" s="197">
        <v>2006</v>
      </c>
      <c r="AD2010" s="197">
        <v>41466.5</v>
      </c>
      <c r="AE2010" s="197">
        <v>43539.83</v>
      </c>
      <c r="AF2010" s="197">
        <v>45716.82</v>
      </c>
      <c r="AG2010" s="197">
        <v>48002.66</v>
      </c>
      <c r="AH2010" s="197">
        <v>50402.79</v>
      </c>
      <c r="AI2010" s="197">
        <v>52922.93</v>
      </c>
      <c r="AJ2010" s="197">
        <v>55569.08</v>
      </c>
      <c r="AK2010" s="197">
        <v>58347.53</v>
      </c>
    </row>
    <row r="2011" spans="2:37" x14ac:dyDescent="0.3">
      <c r="B2011" s="76"/>
      <c r="C2011" s="136"/>
      <c r="D2011" s="136"/>
      <c r="Q2011" s="166"/>
      <c r="AC2011" s="197">
        <v>2007</v>
      </c>
      <c r="AD2011" s="197">
        <v>40978.5</v>
      </c>
      <c r="AE2011" s="197">
        <v>43027.43</v>
      </c>
      <c r="AF2011" s="197">
        <v>45178.8</v>
      </c>
      <c r="AG2011" s="197">
        <v>47437.74</v>
      </c>
      <c r="AH2011" s="197">
        <v>49809.63</v>
      </c>
      <c r="AI2011" s="197">
        <v>52300.11</v>
      </c>
      <c r="AJ2011" s="197">
        <v>54915.12</v>
      </c>
      <c r="AK2011" s="197">
        <v>57660.88</v>
      </c>
    </row>
    <row r="2012" spans="2:37" x14ac:dyDescent="0.3">
      <c r="B2012" s="76"/>
      <c r="C2012" s="136"/>
      <c r="D2012" s="136"/>
      <c r="Q2012" s="166"/>
      <c r="AC2012" s="197">
        <v>2008</v>
      </c>
      <c r="AD2012" s="197">
        <v>40902.5</v>
      </c>
      <c r="AE2012" s="197">
        <v>42947.63</v>
      </c>
      <c r="AF2012" s="197">
        <v>45095.01</v>
      </c>
      <c r="AG2012" s="197">
        <v>47349.760000000002</v>
      </c>
      <c r="AH2012" s="197">
        <v>49717.25</v>
      </c>
      <c r="AI2012" s="197">
        <v>52203.11</v>
      </c>
      <c r="AJ2012" s="197">
        <v>54813.27</v>
      </c>
      <c r="AK2012" s="197">
        <v>57553.93</v>
      </c>
    </row>
    <row r="2013" spans="2:37" x14ac:dyDescent="0.3">
      <c r="B2013" s="76"/>
      <c r="C2013" s="136"/>
      <c r="D2013" s="136"/>
      <c r="Q2013" s="166"/>
      <c r="AC2013" s="197">
        <v>2009</v>
      </c>
      <c r="AD2013" s="197">
        <v>42295</v>
      </c>
      <c r="AE2013" s="197">
        <v>44409.75</v>
      </c>
      <c r="AF2013" s="197">
        <v>46630.239999999998</v>
      </c>
      <c r="AG2013" s="197">
        <v>48961.75</v>
      </c>
      <c r="AH2013" s="197">
        <v>51409.84</v>
      </c>
      <c r="AI2013" s="197">
        <v>53980.33</v>
      </c>
      <c r="AJ2013" s="197">
        <v>56679.35</v>
      </c>
      <c r="AK2013" s="197">
        <v>59513.32</v>
      </c>
    </row>
    <row r="2014" spans="2:37" x14ac:dyDescent="0.3">
      <c r="B2014" s="76"/>
      <c r="C2014" s="136"/>
      <c r="D2014" s="136"/>
      <c r="Q2014" s="166"/>
      <c r="AC2014" s="197">
        <v>2010</v>
      </c>
      <c r="AD2014" s="197">
        <v>43774</v>
      </c>
      <c r="AE2014" s="197">
        <v>45962.7</v>
      </c>
      <c r="AF2014" s="197">
        <v>48260.84</v>
      </c>
      <c r="AG2014" s="197">
        <v>50673.88</v>
      </c>
      <c r="AH2014" s="197">
        <v>53207.57</v>
      </c>
      <c r="AI2014" s="197">
        <v>55867.95</v>
      </c>
      <c r="AJ2014" s="197">
        <v>58661.35</v>
      </c>
      <c r="AK2014" s="197">
        <v>61594.42</v>
      </c>
    </row>
    <row r="2015" spans="2:37" x14ac:dyDescent="0.3">
      <c r="B2015" s="76"/>
      <c r="C2015" s="136"/>
      <c r="D2015" s="136"/>
      <c r="Q2015" s="166"/>
      <c r="AC2015" s="197">
        <v>2011</v>
      </c>
      <c r="AD2015" s="197">
        <v>46041</v>
      </c>
      <c r="AE2015" s="197">
        <v>48343.05</v>
      </c>
      <c r="AF2015" s="197">
        <v>50760.2</v>
      </c>
      <c r="AG2015" s="197">
        <v>53298.21</v>
      </c>
      <c r="AH2015" s="197">
        <v>55963.12</v>
      </c>
      <c r="AI2015" s="197">
        <v>58761.279999999999</v>
      </c>
      <c r="AJ2015" s="197">
        <v>61699.34</v>
      </c>
      <c r="AK2015" s="197">
        <v>64784.31</v>
      </c>
    </row>
    <row r="2016" spans="2:37" x14ac:dyDescent="0.3">
      <c r="B2016" s="76"/>
      <c r="C2016" s="136"/>
      <c r="D2016" s="136"/>
      <c r="Q2016" s="166"/>
      <c r="AC2016" s="197">
        <v>2012</v>
      </c>
      <c r="AD2016" s="197">
        <v>46983</v>
      </c>
      <c r="AE2016" s="197">
        <v>49332.15</v>
      </c>
      <c r="AF2016" s="197">
        <v>51798.76</v>
      </c>
      <c r="AG2016" s="197">
        <v>54388.7</v>
      </c>
      <c r="AH2016" s="197">
        <v>57108.14</v>
      </c>
      <c r="AI2016" s="197">
        <v>59963.55</v>
      </c>
      <c r="AJ2016" s="197">
        <v>62961.73</v>
      </c>
      <c r="AK2016" s="197">
        <v>66109.820000000007</v>
      </c>
    </row>
    <row r="2017" spans="2:37" x14ac:dyDescent="0.3">
      <c r="B2017" s="76"/>
      <c r="C2017" s="136"/>
      <c r="D2017" s="136"/>
      <c r="Q2017" s="166"/>
      <c r="AC2017" s="197">
        <v>2013</v>
      </c>
      <c r="AD2017" s="197">
        <v>44248</v>
      </c>
      <c r="AE2017" s="197">
        <v>46460.4</v>
      </c>
      <c r="AF2017" s="197">
        <v>48783.42</v>
      </c>
      <c r="AG2017" s="197">
        <v>51222.59</v>
      </c>
      <c r="AH2017" s="197">
        <v>53783.72</v>
      </c>
      <c r="AI2017" s="197">
        <v>56472.91</v>
      </c>
      <c r="AJ2017" s="197">
        <v>59296.56</v>
      </c>
      <c r="AK2017" s="197">
        <v>62261.39</v>
      </c>
    </row>
    <row r="2018" spans="2:37" x14ac:dyDescent="0.3">
      <c r="B2018" s="76"/>
      <c r="C2018" s="136"/>
      <c r="D2018" s="136"/>
      <c r="Q2018" s="166"/>
      <c r="AC2018" s="197">
        <v>2014</v>
      </c>
      <c r="AD2018" s="197">
        <v>39857.5</v>
      </c>
      <c r="AE2018" s="197">
        <v>41850.379999999997</v>
      </c>
      <c r="AF2018" s="197">
        <v>43942.9</v>
      </c>
      <c r="AG2018" s="197">
        <v>46140.05</v>
      </c>
      <c r="AH2018" s="197">
        <v>48447.05</v>
      </c>
      <c r="AI2018" s="197">
        <v>50869.4</v>
      </c>
      <c r="AJ2018" s="197">
        <v>53412.87</v>
      </c>
      <c r="AK2018" s="197">
        <v>56083.51</v>
      </c>
    </row>
    <row r="2019" spans="2:37" x14ac:dyDescent="0.3">
      <c r="B2019" s="76"/>
      <c r="C2019" s="136"/>
      <c r="D2019" s="136"/>
      <c r="Q2019" s="166"/>
      <c r="AC2019" s="197">
        <v>2015</v>
      </c>
      <c r="AD2019" s="197">
        <v>34828</v>
      </c>
      <c r="AE2019" s="197">
        <v>36569.4</v>
      </c>
      <c r="AF2019" s="197">
        <v>38397.870000000003</v>
      </c>
      <c r="AG2019" s="197">
        <v>40317.760000000002</v>
      </c>
      <c r="AH2019" s="197">
        <v>42333.65</v>
      </c>
      <c r="AI2019" s="197">
        <v>44450.33</v>
      </c>
      <c r="AJ2019" s="197">
        <v>46672.85</v>
      </c>
      <c r="AK2019" s="197">
        <v>49006.49</v>
      </c>
    </row>
    <row r="2020" spans="2:37" x14ac:dyDescent="0.3">
      <c r="B2020" s="76"/>
      <c r="C2020" s="136"/>
      <c r="D2020" s="136"/>
      <c r="Q2020" s="166"/>
      <c r="AC2020" s="197">
        <v>2016</v>
      </c>
      <c r="AD2020" s="197">
        <v>30560</v>
      </c>
      <c r="AE2020" s="197">
        <v>32088</v>
      </c>
      <c r="AF2020" s="197">
        <v>33692.400000000001</v>
      </c>
      <c r="AG2020" s="197">
        <v>35377.019999999997</v>
      </c>
      <c r="AH2020" s="197">
        <v>37145.870000000003</v>
      </c>
      <c r="AI2020" s="197">
        <v>39003.160000000003</v>
      </c>
      <c r="AJ2020" s="197">
        <v>40953.32</v>
      </c>
      <c r="AK2020" s="197">
        <v>43000.99</v>
      </c>
    </row>
    <row r="2021" spans="2:37" x14ac:dyDescent="0.3">
      <c r="B2021" s="76"/>
      <c r="C2021" s="136"/>
      <c r="D2021" s="136"/>
      <c r="Q2021" s="166"/>
      <c r="AC2021" s="197">
        <v>2017</v>
      </c>
      <c r="AD2021" s="197">
        <v>30604</v>
      </c>
      <c r="AE2021" s="197">
        <v>32134.2</v>
      </c>
      <c r="AF2021" s="197">
        <v>33740.910000000003</v>
      </c>
      <c r="AG2021" s="197">
        <v>35427.96</v>
      </c>
      <c r="AH2021" s="197">
        <v>37199.360000000001</v>
      </c>
      <c r="AI2021" s="197">
        <v>39059.33</v>
      </c>
      <c r="AJ2021" s="197">
        <v>41012.300000000003</v>
      </c>
      <c r="AK2021" s="197">
        <v>43062.92</v>
      </c>
    </row>
    <row r="2022" spans="2:37" x14ac:dyDescent="0.3">
      <c r="B2022" s="76"/>
      <c r="C2022" s="136"/>
      <c r="D2022" s="136"/>
      <c r="Q2022" s="166"/>
      <c r="AC2022" s="197">
        <v>2018</v>
      </c>
      <c r="AD2022" s="197">
        <v>30557.5</v>
      </c>
      <c r="AE2022" s="197">
        <v>32085.38</v>
      </c>
      <c r="AF2022" s="197">
        <v>33689.65</v>
      </c>
      <c r="AG2022" s="197">
        <v>35374.129999999997</v>
      </c>
      <c r="AH2022" s="197">
        <v>37142.839999999997</v>
      </c>
      <c r="AI2022" s="197">
        <v>38999.980000000003</v>
      </c>
      <c r="AJ2022" s="197">
        <v>40949.980000000003</v>
      </c>
      <c r="AK2022" s="197">
        <v>42997.48</v>
      </c>
    </row>
    <row r="2023" spans="2:37" x14ac:dyDescent="0.3">
      <c r="B2023" s="76"/>
      <c r="C2023" s="136"/>
      <c r="D2023" s="136"/>
      <c r="Q2023" s="166"/>
      <c r="AC2023" s="197">
        <v>2019</v>
      </c>
      <c r="AD2023" s="197">
        <v>29653</v>
      </c>
      <c r="AE2023" s="197">
        <v>31135.65</v>
      </c>
      <c r="AF2023" s="197">
        <v>32692.43</v>
      </c>
      <c r="AG2023" s="197">
        <v>34327.050000000003</v>
      </c>
      <c r="AH2023" s="197">
        <v>36043.4</v>
      </c>
      <c r="AI2023" s="197">
        <v>37845.57</v>
      </c>
      <c r="AJ2023" s="197">
        <v>39737.85</v>
      </c>
      <c r="AK2023" s="197">
        <v>41724.74</v>
      </c>
    </row>
    <row r="2024" spans="2:37" x14ac:dyDescent="0.3">
      <c r="B2024" s="76"/>
      <c r="C2024" s="136"/>
      <c r="D2024" s="136"/>
      <c r="Q2024" s="166"/>
      <c r="AC2024" s="197">
        <v>2020</v>
      </c>
      <c r="AD2024" s="197">
        <v>28680</v>
      </c>
      <c r="AE2024" s="197">
        <v>30114</v>
      </c>
      <c r="AF2024" s="197">
        <v>31619.7</v>
      </c>
      <c r="AG2024" s="197">
        <v>33200.69</v>
      </c>
      <c r="AH2024" s="197">
        <v>34860.720000000001</v>
      </c>
      <c r="AI2024" s="197">
        <v>36603.760000000002</v>
      </c>
      <c r="AJ2024" s="197">
        <v>38433.949999999997</v>
      </c>
      <c r="AK2024" s="197">
        <v>40355.65</v>
      </c>
    </row>
    <row r="2025" spans="2:37" x14ac:dyDescent="0.3">
      <c r="B2025" s="76"/>
      <c r="C2025" s="136"/>
      <c r="D2025" s="136"/>
      <c r="Q2025" s="166"/>
      <c r="AC2025" s="197">
        <v>2021</v>
      </c>
      <c r="AD2025" s="197">
        <v>28319</v>
      </c>
      <c r="AE2025" s="197">
        <v>29734.95</v>
      </c>
      <c r="AF2025" s="197">
        <v>31221.7</v>
      </c>
      <c r="AG2025" s="197">
        <v>32782.79</v>
      </c>
      <c r="AH2025" s="197">
        <v>34421.93</v>
      </c>
      <c r="AI2025" s="197">
        <v>36143.03</v>
      </c>
      <c r="AJ2025" s="197">
        <v>37950.18</v>
      </c>
      <c r="AK2025" s="197">
        <v>39847.69</v>
      </c>
    </row>
    <row r="2026" spans="2:37" x14ac:dyDescent="0.3">
      <c r="B2026" s="76"/>
      <c r="C2026" s="136"/>
      <c r="D2026" s="136"/>
      <c r="Q2026" s="166"/>
      <c r="AC2026" s="197">
        <v>2022</v>
      </c>
      <c r="AD2026" s="197">
        <v>29712</v>
      </c>
      <c r="AE2026" s="197">
        <v>31197.599999999999</v>
      </c>
      <c r="AF2026" s="197">
        <v>32757.48</v>
      </c>
      <c r="AG2026" s="197">
        <v>34395.35</v>
      </c>
      <c r="AH2026" s="197">
        <v>36115.120000000003</v>
      </c>
      <c r="AI2026" s="197">
        <v>37920.879999999997</v>
      </c>
      <c r="AJ2026" s="197">
        <v>39816.92</v>
      </c>
      <c r="AK2026" s="197">
        <v>41807.769999999997</v>
      </c>
    </row>
    <row r="2027" spans="2:37" x14ac:dyDescent="0.3">
      <c r="B2027" s="76"/>
      <c r="C2027" s="136"/>
      <c r="D2027" s="136"/>
      <c r="Q2027" s="166"/>
      <c r="AC2027" s="197">
        <v>2023</v>
      </c>
      <c r="AD2027" s="197">
        <v>33582</v>
      </c>
      <c r="AE2027" s="197">
        <v>35261.1</v>
      </c>
      <c r="AF2027" s="197">
        <v>37024.160000000003</v>
      </c>
      <c r="AG2027" s="197">
        <v>38875.370000000003</v>
      </c>
      <c r="AH2027" s="197">
        <v>40819.14</v>
      </c>
      <c r="AI2027" s="197">
        <v>42860.1</v>
      </c>
      <c r="AJ2027" s="197">
        <v>45003.11</v>
      </c>
      <c r="AK2027" s="197">
        <v>47253.27</v>
      </c>
    </row>
    <row r="2028" spans="2:37" x14ac:dyDescent="0.3">
      <c r="B2028" s="76"/>
      <c r="C2028" s="136"/>
      <c r="D2028" s="136"/>
      <c r="Q2028" s="166"/>
      <c r="AC2028" s="197">
        <v>2024</v>
      </c>
      <c r="AD2028" s="197">
        <v>39336.5</v>
      </c>
      <c r="AE2028" s="197">
        <v>41303.33</v>
      </c>
      <c r="AF2028" s="197">
        <v>43368.5</v>
      </c>
      <c r="AG2028" s="197">
        <v>45536.93</v>
      </c>
      <c r="AH2028" s="197">
        <v>47813.78</v>
      </c>
      <c r="AI2028" s="197">
        <v>50204.47</v>
      </c>
      <c r="AJ2028" s="197">
        <v>52714.69</v>
      </c>
      <c r="AK2028" s="197">
        <v>55350.42</v>
      </c>
    </row>
    <row r="2029" spans="2:37" x14ac:dyDescent="0.3">
      <c r="B2029" s="76"/>
      <c r="C2029" s="136"/>
      <c r="D2029" s="136"/>
      <c r="Q2029" s="166"/>
      <c r="AC2029" s="197">
        <v>2025</v>
      </c>
      <c r="AD2029" s="197">
        <v>40960.5</v>
      </c>
      <c r="AE2029" s="197">
        <v>43008.53</v>
      </c>
      <c r="AF2029" s="197">
        <v>45158.96</v>
      </c>
      <c r="AG2029" s="197">
        <v>47416.91</v>
      </c>
      <c r="AH2029" s="197">
        <v>49787.76</v>
      </c>
      <c r="AI2029" s="197">
        <v>52277.15</v>
      </c>
      <c r="AJ2029" s="197">
        <v>54891.01</v>
      </c>
      <c r="AK2029" s="197">
        <v>57635.56</v>
      </c>
    </row>
    <row r="2030" spans="2:37" x14ac:dyDescent="0.3">
      <c r="B2030" s="76"/>
      <c r="C2030" s="136"/>
      <c r="D2030" s="136"/>
      <c r="Q2030" s="166"/>
      <c r="AC2030" s="197">
        <v>2026</v>
      </c>
      <c r="AD2030" s="197">
        <v>41556</v>
      </c>
      <c r="AE2030" s="197">
        <v>43633.8</v>
      </c>
      <c r="AF2030" s="197">
        <v>45815.49</v>
      </c>
      <c r="AG2030" s="197">
        <v>48106.26</v>
      </c>
      <c r="AH2030" s="197">
        <v>50511.57</v>
      </c>
      <c r="AI2030" s="197">
        <v>53037.15</v>
      </c>
      <c r="AJ2030" s="197">
        <v>55689.01</v>
      </c>
      <c r="AK2030" s="197">
        <v>58473.46</v>
      </c>
    </row>
    <row r="2031" spans="2:37" x14ac:dyDescent="0.3">
      <c r="B2031" s="76"/>
      <c r="C2031" s="136"/>
      <c r="D2031" s="136"/>
      <c r="Q2031" s="166"/>
      <c r="AC2031" s="197">
        <v>2027</v>
      </c>
      <c r="AD2031" s="197">
        <v>41100.5</v>
      </c>
      <c r="AE2031" s="197">
        <v>43155.53</v>
      </c>
      <c r="AF2031" s="197">
        <v>45313.31</v>
      </c>
      <c r="AG2031" s="197">
        <v>47578.98</v>
      </c>
      <c r="AH2031" s="197">
        <v>49957.93</v>
      </c>
      <c r="AI2031" s="197">
        <v>52455.83</v>
      </c>
      <c r="AJ2031" s="197">
        <v>55078.62</v>
      </c>
      <c r="AK2031" s="197">
        <v>57832.55</v>
      </c>
    </row>
    <row r="2032" spans="2:37" x14ac:dyDescent="0.3">
      <c r="B2032" s="76"/>
      <c r="C2032" s="136"/>
      <c r="D2032" s="136"/>
      <c r="Q2032" s="166"/>
      <c r="AC2032" s="197">
        <v>2028</v>
      </c>
      <c r="AD2032" s="197">
        <v>40374.5</v>
      </c>
      <c r="AE2032" s="197">
        <v>42393.23</v>
      </c>
      <c r="AF2032" s="197">
        <v>44512.89</v>
      </c>
      <c r="AG2032" s="197">
        <v>46738.53</v>
      </c>
      <c r="AH2032" s="197">
        <v>49075.46</v>
      </c>
      <c r="AI2032" s="197">
        <v>51529.23</v>
      </c>
      <c r="AJ2032" s="197">
        <v>54105.69</v>
      </c>
      <c r="AK2032" s="197">
        <v>56810.97</v>
      </c>
    </row>
    <row r="2033" spans="2:37" x14ac:dyDescent="0.3">
      <c r="B2033" s="76"/>
      <c r="C2033" s="136"/>
      <c r="D2033" s="136"/>
      <c r="Q2033" s="166"/>
      <c r="AC2033" s="197">
        <v>2029</v>
      </c>
      <c r="AD2033" s="197">
        <v>39411.5</v>
      </c>
      <c r="AE2033" s="197">
        <v>41382.080000000002</v>
      </c>
      <c r="AF2033" s="197">
        <v>43451.18</v>
      </c>
      <c r="AG2033" s="197">
        <v>45623.74</v>
      </c>
      <c r="AH2033" s="197">
        <v>47904.93</v>
      </c>
      <c r="AI2033" s="197">
        <v>50300.18</v>
      </c>
      <c r="AJ2033" s="197">
        <v>52815.19</v>
      </c>
      <c r="AK2033" s="197">
        <v>55455.95</v>
      </c>
    </row>
    <row r="2034" spans="2:37" x14ac:dyDescent="0.3">
      <c r="B2034" s="76"/>
      <c r="C2034" s="136"/>
      <c r="D2034" s="136"/>
      <c r="Q2034" s="166"/>
      <c r="AC2034" s="197">
        <v>2030</v>
      </c>
      <c r="AD2034" s="197">
        <v>38523</v>
      </c>
      <c r="AE2034" s="197">
        <v>40449.15</v>
      </c>
      <c r="AF2034" s="197">
        <v>42471.61</v>
      </c>
      <c r="AG2034" s="197">
        <v>44595.19</v>
      </c>
      <c r="AH2034" s="197">
        <v>46824.95</v>
      </c>
      <c r="AI2034" s="197">
        <v>49166.2</v>
      </c>
      <c r="AJ2034" s="197">
        <v>51624.51</v>
      </c>
      <c r="AK2034" s="197">
        <v>54205.74</v>
      </c>
    </row>
    <row r="2035" spans="2:37" x14ac:dyDescent="0.3">
      <c r="B2035" s="76"/>
      <c r="C2035" s="136"/>
      <c r="D2035" s="136"/>
      <c r="Q2035" s="166"/>
      <c r="AC2035" s="197">
        <v>2031</v>
      </c>
      <c r="AD2035" s="197">
        <v>37663.5</v>
      </c>
      <c r="AE2035" s="197">
        <v>39546.68</v>
      </c>
      <c r="AF2035" s="197">
        <v>41524.01</v>
      </c>
      <c r="AG2035" s="197">
        <v>43600.21</v>
      </c>
      <c r="AH2035" s="197">
        <v>45780.22</v>
      </c>
      <c r="AI2035" s="197">
        <v>48069.23</v>
      </c>
      <c r="AJ2035" s="197">
        <v>50472.69</v>
      </c>
      <c r="AK2035" s="197">
        <v>52996.32</v>
      </c>
    </row>
    <row r="2036" spans="2:37" x14ac:dyDescent="0.3">
      <c r="B2036" s="76"/>
      <c r="C2036" s="136"/>
      <c r="D2036" s="136"/>
      <c r="Q2036" s="166"/>
      <c r="AC2036" s="197">
        <v>2032</v>
      </c>
      <c r="AD2036" s="197">
        <v>37606.5</v>
      </c>
      <c r="AE2036" s="197">
        <v>39486.83</v>
      </c>
      <c r="AF2036" s="197">
        <v>41461.17</v>
      </c>
      <c r="AG2036" s="197">
        <v>43534.23</v>
      </c>
      <c r="AH2036" s="197">
        <v>45710.94</v>
      </c>
      <c r="AI2036" s="197">
        <v>47996.49</v>
      </c>
      <c r="AJ2036" s="197">
        <v>50396.31</v>
      </c>
      <c r="AK2036" s="197">
        <v>52916.13</v>
      </c>
    </row>
    <row r="2037" spans="2:37" x14ac:dyDescent="0.3">
      <c r="B2037" s="76"/>
      <c r="C2037" s="136"/>
      <c r="D2037" s="136"/>
      <c r="Q2037" s="166"/>
      <c r="AC2037" s="197">
        <v>2033</v>
      </c>
      <c r="AD2037" s="197">
        <v>39428.5</v>
      </c>
      <c r="AE2037" s="197">
        <v>41399.93</v>
      </c>
      <c r="AF2037" s="197">
        <v>43469.93</v>
      </c>
      <c r="AG2037" s="197">
        <v>45643.43</v>
      </c>
      <c r="AH2037" s="197">
        <v>47925.599999999999</v>
      </c>
      <c r="AI2037" s="197">
        <v>50321.88</v>
      </c>
      <c r="AJ2037" s="197">
        <v>52837.97</v>
      </c>
      <c r="AK2037" s="197">
        <v>55479.87</v>
      </c>
    </row>
    <row r="2038" spans="2:37" x14ac:dyDescent="0.3">
      <c r="B2038" s="76"/>
      <c r="C2038" s="136"/>
      <c r="D2038" s="136"/>
      <c r="Q2038" s="166"/>
      <c r="AC2038" s="197">
        <v>2034</v>
      </c>
      <c r="AD2038" s="197">
        <v>41324</v>
      </c>
      <c r="AE2038" s="197">
        <v>43390.2</v>
      </c>
      <c r="AF2038" s="197">
        <v>45559.71</v>
      </c>
      <c r="AG2038" s="197">
        <v>47837.7</v>
      </c>
      <c r="AH2038" s="197">
        <v>50229.59</v>
      </c>
      <c r="AI2038" s="197">
        <v>52741.07</v>
      </c>
      <c r="AJ2038" s="197">
        <v>55378.12</v>
      </c>
      <c r="AK2038" s="197">
        <v>58147.03</v>
      </c>
    </row>
    <row r="2039" spans="2:37" x14ac:dyDescent="0.3">
      <c r="B2039" s="76"/>
      <c r="C2039" s="136"/>
      <c r="D2039" s="136"/>
      <c r="Q2039" s="166"/>
      <c r="AC2039" s="197">
        <v>2035</v>
      </c>
      <c r="AD2039" s="197">
        <v>43588.5</v>
      </c>
      <c r="AE2039" s="197">
        <v>45767.93</v>
      </c>
      <c r="AF2039" s="197">
        <v>48056.33</v>
      </c>
      <c r="AG2039" s="197">
        <v>50459.15</v>
      </c>
      <c r="AH2039" s="197">
        <v>52982.11</v>
      </c>
      <c r="AI2039" s="197">
        <v>55631.22</v>
      </c>
      <c r="AJ2039" s="197">
        <v>58412.78</v>
      </c>
      <c r="AK2039" s="197">
        <v>61333.42</v>
      </c>
    </row>
    <row r="2040" spans="2:37" x14ac:dyDescent="0.3">
      <c r="B2040" s="76"/>
      <c r="C2040" s="136"/>
      <c r="D2040" s="136"/>
      <c r="Q2040" s="166"/>
      <c r="AC2040" s="197">
        <v>2036</v>
      </c>
      <c r="AD2040" s="197">
        <v>45326</v>
      </c>
      <c r="AE2040" s="197">
        <v>47592.3</v>
      </c>
      <c r="AF2040" s="197">
        <v>49971.92</v>
      </c>
      <c r="AG2040" s="197">
        <v>52470.52</v>
      </c>
      <c r="AH2040" s="197">
        <v>55094.05</v>
      </c>
      <c r="AI2040" s="197">
        <v>57848.75</v>
      </c>
      <c r="AJ2040" s="197">
        <v>60741.19</v>
      </c>
      <c r="AK2040" s="197">
        <v>63778.25</v>
      </c>
    </row>
    <row r="2041" spans="2:37" x14ac:dyDescent="0.3">
      <c r="B2041" s="76"/>
      <c r="C2041" s="136"/>
      <c r="D2041" s="136"/>
      <c r="Q2041" s="166"/>
      <c r="AC2041" s="197">
        <v>2037</v>
      </c>
      <c r="AD2041" s="197">
        <v>42754</v>
      </c>
      <c r="AE2041" s="197">
        <v>44891.7</v>
      </c>
      <c r="AF2041" s="197">
        <v>47136.29</v>
      </c>
      <c r="AG2041" s="197">
        <v>49493.1</v>
      </c>
      <c r="AH2041" s="197">
        <v>51967.76</v>
      </c>
      <c r="AI2041" s="197">
        <v>54566.15</v>
      </c>
      <c r="AJ2041" s="197">
        <v>57294.46</v>
      </c>
      <c r="AK2041" s="197">
        <v>60159.18</v>
      </c>
    </row>
    <row r="2042" spans="2:37" x14ac:dyDescent="0.3">
      <c r="B2042" s="76"/>
      <c r="C2042" s="136"/>
      <c r="D2042" s="136"/>
      <c r="Q2042" s="166"/>
      <c r="AC2042" s="197">
        <v>2038</v>
      </c>
      <c r="AD2042" s="197">
        <v>38969.5</v>
      </c>
      <c r="AE2042" s="197">
        <v>40917.980000000003</v>
      </c>
      <c r="AF2042" s="197">
        <v>42963.88</v>
      </c>
      <c r="AG2042" s="197">
        <v>45112.07</v>
      </c>
      <c r="AH2042" s="197">
        <v>47367.67</v>
      </c>
      <c r="AI2042" s="197">
        <v>49736.05</v>
      </c>
      <c r="AJ2042" s="197">
        <v>52222.85</v>
      </c>
      <c r="AK2042" s="197">
        <v>54833.99</v>
      </c>
    </row>
    <row r="2043" spans="2:37" x14ac:dyDescent="0.3">
      <c r="B2043" s="76"/>
      <c r="C2043" s="136"/>
      <c r="D2043" s="136"/>
      <c r="Q2043" s="166"/>
      <c r="AC2043" s="197">
        <v>2039</v>
      </c>
      <c r="AD2043" s="197">
        <v>34710</v>
      </c>
      <c r="AE2043" s="197">
        <v>36445.5</v>
      </c>
      <c r="AF2043" s="197">
        <v>38267.78</v>
      </c>
      <c r="AG2043" s="197">
        <v>40181.17</v>
      </c>
      <c r="AH2043" s="197">
        <v>42190.23</v>
      </c>
      <c r="AI2043" s="197">
        <v>44299.74</v>
      </c>
      <c r="AJ2043" s="197">
        <v>46514.73</v>
      </c>
      <c r="AK2043" s="197">
        <v>48840.47</v>
      </c>
    </row>
    <row r="2044" spans="2:37" x14ac:dyDescent="0.3">
      <c r="B2044" s="76"/>
      <c r="C2044" s="136"/>
      <c r="D2044" s="136"/>
      <c r="Q2044" s="166"/>
      <c r="AC2044" s="197">
        <v>2040</v>
      </c>
      <c r="AD2044" s="197">
        <v>31479</v>
      </c>
      <c r="AE2044" s="197">
        <v>33052.949999999997</v>
      </c>
      <c r="AF2044" s="197">
        <v>34705.599999999999</v>
      </c>
      <c r="AG2044" s="197">
        <v>36440.879999999997</v>
      </c>
      <c r="AH2044" s="197">
        <v>38262.92</v>
      </c>
      <c r="AI2044" s="197">
        <v>40176.07</v>
      </c>
      <c r="AJ2044" s="197">
        <v>42184.87</v>
      </c>
      <c r="AK2044" s="197">
        <v>44294.11</v>
      </c>
    </row>
    <row r="2045" spans="2:37" x14ac:dyDescent="0.3">
      <c r="B2045" s="76"/>
      <c r="C2045" s="136"/>
      <c r="D2045" s="136"/>
      <c r="Q2045" s="166"/>
      <c r="AC2045" s="197">
        <v>2041</v>
      </c>
      <c r="AD2045" s="197">
        <v>30827.5</v>
      </c>
      <c r="AE2045" s="197">
        <v>32368.880000000001</v>
      </c>
      <c r="AF2045" s="197">
        <v>33987.32</v>
      </c>
      <c r="AG2045" s="197">
        <v>35686.69</v>
      </c>
      <c r="AH2045" s="197">
        <v>37471.019999999997</v>
      </c>
      <c r="AI2045" s="197">
        <v>39344.57</v>
      </c>
      <c r="AJ2045" s="197">
        <v>41311.800000000003</v>
      </c>
      <c r="AK2045" s="197">
        <v>43377.39</v>
      </c>
    </row>
    <row r="2046" spans="2:37" x14ac:dyDescent="0.3">
      <c r="B2046" s="76"/>
      <c r="C2046" s="136"/>
      <c r="D2046" s="136"/>
      <c r="Q2046" s="166"/>
      <c r="AC2046" s="197">
        <v>2042</v>
      </c>
      <c r="AD2046" s="197">
        <v>31035</v>
      </c>
      <c r="AE2046" s="197">
        <v>32586.75</v>
      </c>
      <c r="AF2046" s="197">
        <v>34216.089999999997</v>
      </c>
      <c r="AG2046" s="197">
        <v>35926.89</v>
      </c>
      <c r="AH2046" s="197">
        <v>37723.230000000003</v>
      </c>
      <c r="AI2046" s="197">
        <v>39609.39</v>
      </c>
      <c r="AJ2046" s="197">
        <v>41589.86</v>
      </c>
      <c r="AK2046" s="197">
        <v>43669.35</v>
      </c>
    </row>
    <row r="2047" spans="2:37" x14ac:dyDescent="0.3">
      <c r="B2047" s="76"/>
      <c r="C2047" s="136"/>
      <c r="D2047" s="136"/>
      <c r="Q2047" s="166"/>
      <c r="AC2047" s="197">
        <v>2043</v>
      </c>
      <c r="AD2047" s="197">
        <v>30265</v>
      </c>
      <c r="AE2047" s="197">
        <v>31778.25</v>
      </c>
      <c r="AF2047" s="197">
        <v>33367.160000000003</v>
      </c>
      <c r="AG2047" s="197">
        <v>35035.519999999997</v>
      </c>
      <c r="AH2047" s="197">
        <v>36787.300000000003</v>
      </c>
      <c r="AI2047" s="197">
        <v>38626.67</v>
      </c>
      <c r="AJ2047" s="197">
        <v>40558</v>
      </c>
      <c r="AK2047" s="197">
        <v>42585.9</v>
      </c>
    </row>
    <row r="2048" spans="2:37" x14ac:dyDescent="0.3">
      <c r="B2048" s="76"/>
      <c r="C2048" s="136"/>
      <c r="D2048" s="136"/>
      <c r="Q2048" s="166"/>
      <c r="AC2048" s="197">
        <v>2044</v>
      </c>
      <c r="AD2048" s="197">
        <v>29654.5</v>
      </c>
      <c r="AE2048" s="197">
        <v>31137.23</v>
      </c>
      <c r="AF2048" s="197">
        <v>32694.09</v>
      </c>
      <c r="AG2048" s="197">
        <v>34328.79</v>
      </c>
      <c r="AH2048" s="197">
        <v>36045.230000000003</v>
      </c>
      <c r="AI2048" s="197">
        <v>37847.49</v>
      </c>
      <c r="AJ2048" s="197">
        <v>39739.86</v>
      </c>
      <c r="AK2048" s="197">
        <v>41726.85</v>
      </c>
    </row>
    <row r="2049" spans="2:37" x14ac:dyDescent="0.3">
      <c r="B2049" s="76"/>
      <c r="C2049" s="136"/>
      <c r="D2049" s="136"/>
      <c r="Q2049" s="166"/>
      <c r="AC2049" s="197">
        <v>2045</v>
      </c>
      <c r="AD2049" s="197">
        <v>29107</v>
      </c>
      <c r="AE2049" s="197">
        <v>30562.35</v>
      </c>
      <c r="AF2049" s="197">
        <v>32090.47</v>
      </c>
      <c r="AG2049" s="197">
        <v>33694.99</v>
      </c>
      <c r="AH2049" s="197">
        <v>35379.74</v>
      </c>
      <c r="AI2049" s="197">
        <v>37148.730000000003</v>
      </c>
      <c r="AJ2049" s="197">
        <v>39006.17</v>
      </c>
      <c r="AK2049" s="197">
        <v>40956.480000000003</v>
      </c>
    </row>
    <row r="2050" spans="2:37" x14ac:dyDescent="0.3">
      <c r="B2050" s="76"/>
      <c r="C2050" s="136"/>
      <c r="D2050" s="136"/>
      <c r="Q2050" s="166"/>
      <c r="AC2050" s="197">
        <v>2046</v>
      </c>
      <c r="AD2050" s="197">
        <v>30045</v>
      </c>
      <c r="AE2050" s="197">
        <v>31547.25</v>
      </c>
      <c r="AF2050" s="197">
        <v>33124.61</v>
      </c>
      <c r="AG2050" s="197">
        <v>34780.839999999997</v>
      </c>
      <c r="AH2050" s="197">
        <v>36519.879999999997</v>
      </c>
      <c r="AI2050" s="197">
        <v>38345.870000000003</v>
      </c>
      <c r="AJ2050" s="197">
        <v>40263.160000000003</v>
      </c>
      <c r="AK2050" s="197">
        <v>42276.32</v>
      </c>
    </row>
    <row r="2051" spans="2:37" x14ac:dyDescent="0.3">
      <c r="B2051" s="76"/>
      <c r="C2051" s="136"/>
      <c r="D2051" s="136"/>
      <c r="Q2051" s="166"/>
      <c r="AC2051" s="197">
        <v>2047</v>
      </c>
      <c r="AD2051" s="197">
        <v>33781.5</v>
      </c>
      <c r="AE2051" s="197">
        <v>35470.58</v>
      </c>
      <c r="AF2051" s="197">
        <v>37244.11</v>
      </c>
      <c r="AG2051" s="197">
        <v>39106.32</v>
      </c>
      <c r="AH2051" s="197">
        <v>41061.64</v>
      </c>
      <c r="AI2051" s="197">
        <v>43114.720000000001</v>
      </c>
      <c r="AJ2051" s="197">
        <v>45270.46</v>
      </c>
      <c r="AK2051" s="197">
        <v>47533.98</v>
      </c>
    </row>
    <row r="2052" spans="2:37" x14ac:dyDescent="0.3">
      <c r="B2052" s="76"/>
      <c r="C2052" s="136"/>
      <c r="D2052" s="136"/>
      <c r="Q2052" s="166"/>
      <c r="AC2052" s="197">
        <v>2048</v>
      </c>
      <c r="AD2052" s="197">
        <v>39322</v>
      </c>
      <c r="AE2052" s="197">
        <v>41288.1</v>
      </c>
      <c r="AF2052" s="197">
        <v>43352.51</v>
      </c>
      <c r="AG2052" s="197">
        <v>45520.14</v>
      </c>
      <c r="AH2052" s="197">
        <v>47796.15</v>
      </c>
      <c r="AI2052" s="197">
        <v>50185.96</v>
      </c>
      <c r="AJ2052" s="197">
        <v>52695.26</v>
      </c>
      <c r="AK2052" s="197">
        <v>55330.02</v>
      </c>
    </row>
    <row r="2053" spans="2:37" x14ac:dyDescent="0.3">
      <c r="B2053" s="76"/>
      <c r="C2053" s="136"/>
      <c r="D2053" s="136"/>
      <c r="Q2053" s="166"/>
      <c r="AC2053" s="197">
        <v>2049</v>
      </c>
      <c r="AD2053" s="197">
        <v>40691</v>
      </c>
      <c r="AE2053" s="197">
        <v>42725.55</v>
      </c>
      <c r="AF2053" s="197">
        <v>44861.83</v>
      </c>
      <c r="AG2053" s="197">
        <v>47104.92</v>
      </c>
      <c r="AH2053" s="197">
        <v>49460.17</v>
      </c>
      <c r="AI2053" s="197">
        <v>51933.18</v>
      </c>
      <c r="AJ2053" s="197">
        <v>54529.84</v>
      </c>
      <c r="AK2053" s="197">
        <v>57256.33</v>
      </c>
    </row>
    <row r="2054" spans="2:37" x14ac:dyDescent="0.3">
      <c r="B2054" s="76"/>
      <c r="C2054" s="136"/>
      <c r="D2054" s="136"/>
      <c r="Q2054" s="166"/>
      <c r="AC2054" s="197">
        <v>2050</v>
      </c>
      <c r="AD2054" s="197">
        <v>40637.5</v>
      </c>
      <c r="AE2054" s="197">
        <v>42669.38</v>
      </c>
      <c r="AF2054" s="197">
        <v>44802.85</v>
      </c>
      <c r="AG2054" s="197">
        <v>47042.99</v>
      </c>
      <c r="AH2054" s="197">
        <v>49395.14</v>
      </c>
      <c r="AI2054" s="197">
        <v>51864.9</v>
      </c>
      <c r="AJ2054" s="197">
        <v>54458.15</v>
      </c>
      <c r="AK2054" s="197">
        <v>57181.06</v>
      </c>
    </row>
    <row r="2055" spans="2:37" x14ac:dyDescent="0.3">
      <c r="B2055" s="76"/>
      <c r="C2055" s="136"/>
      <c r="D2055" s="136"/>
      <c r="Q2055" s="166"/>
      <c r="AC2055" s="197">
        <v>2051</v>
      </c>
      <c r="AD2055" s="197">
        <v>39916.5</v>
      </c>
      <c r="AE2055" s="197">
        <v>41912.33</v>
      </c>
      <c r="AF2055" s="197">
        <v>44007.95</v>
      </c>
      <c r="AG2055" s="197">
        <v>46208.35</v>
      </c>
      <c r="AH2055" s="197">
        <v>48518.77</v>
      </c>
      <c r="AI2055" s="197">
        <v>50944.71</v>
      </c>
      <c r="AJ2055" s="197">
        <v>53491.95</v>
      </c>
      <c r="AK2055" s="197">
        <v>56166.55</v>
      </c>
    </row>
    <row r="2056" spans="2:37" x14ac:dyDescent="0.3">
      <c r="B2056" s="76"/>
      <c r="C2056" s="136"/>
      <c r="D2056" s="136"/>
      <c r="Q2056" s="166"/>
      <c r="AC2056" s="197">
        <v>2052</v>
      </c>
      <c r="AD2056" s="197">
        <v>39798.5</v>
      </c>
      <c r="AE2056" s="197">
        <v>41788.43</v>
      </c>
      <c r="AF2056" s="197">
        <v>43877.85</v>
      </c>
      <c r="AG2056" s="197">
        <v>46071.74</v>
      </c>
      <c r="AH2056" s="197">
        <v>48375.33</v>
      </c>
      <c r="AI2056" s="197">
        <v>50794.1</v>
      </c>
      <c r="AJ2056" s="197">
        <v>53333.81</v>
      </c>
      <c r="AK2056" s="197">
        <v>56000.5</v>
      </c>
    </row>
    <row r="2057" spans="2:37" x14ac:dyDescent="0.3">
      <c r="B2057" s="76"/>
      <c r="C2057" s="136"/>
      <c r="D2057" s="136"/>
      <c r="Q2057" s="166"/>
      <c r="AC2057" s="197">
        <v>2053</v>
      </c>
      <c r="AD2057" s="197">
        <v>39590</v>
      </c>
      <c r="AE2057" s="197">
        <v>41569.5</v>
      </c>
      <c r="AF2057" s="197">
        <v>43647.98</v>
      </c>
      <c r="AG2057" s="197">
        <v>45830.38</v>
      </c>
      <c r="AH2057" s="197">
        <v>48121.9</v>
      </c>
      <c r="AI2057" s="197">
        <v>50528</v>
      </c>
      <c r="AJ2057" s="197">
        <v>53054.400000000001</v>
      </c>
      <c r="AK2057" s="197">
        <v>55707.12</v>
      </c>
    </row>
    <row r="2058" spans="2:37" x14ac:dyDescent="0.3">
      <c r="B2058" s="76"/>
      <c r="C2058" s="136"/>
      <c r="D2058" s="136"/>
      <c r="Q2058" s="166"/>
      <c r="AC2058" s="197">
        <v>2054</v>
      </c>
      <c r="AD2058" s="197">
        <v>38734</v>
      </c>
      <c r="AE2058" s="197">
        <v>40670.699999999997</v>
      </c>
      <c r="AF2058" s="197">
        <v>42704.24</v>
      </c>
      <c r="AG2058" s="197">
        <v>44839.45</v>
      </c>
      <c r="AH2058" s="197">
        <v>47081.42</v>
      </c>
      <c r="AI2058" s="197">
        <v>49435.49</v>
      </c>
      <c r="AJ2058" s="197">
        <v>51907.26</v>
      </c>
      <c r="AK2058" s="197">
        <v>54502.62</v>
      </c>
    </row>
    <row r="2059" spans="2:37" x14ac:dyDescent="0.3">
      <c r="B2059" s="76"/>
      <c r="C2059" s="136"/>
      <c r="D2059" s="136"/>
      <c r="Q2059" s="166"/>
      <c r="AC2059" s="197">
        <v>2055</v>
      </c>
      <c r="AD2059" s="197">
        <v>38303</v>
      </c>
      <c r="AE2059" s="197">
        <v>40218.15</v>
      </c>
      <c r="AF2059" s="197">
        <v>42229.06</v>
      </c>
      <c r="AG2059" s="197">
        <v>44340.51</v>
      </c>
      <c r="AH2059" s="197">
        <v>46557.54</v>
      </c>
      <c r="AI2059" s="197">
        <v>48885.42</v>
      </c>
      <c r="AJ2059" s="197">
        <v>51329.69</v>
      </c>
      <c r="AK2059" s="197">
        <v>53896.17</v>
      </c>
    </row>
    <row r="2060" spans="2:37" x14ac:dyDescent="0.3">
      <c r="B2060" s="76"/>
      <c r="C2060" s="136"/>
      <c r="D2060" s="136"/>
      <c r="Q2060" s="166"/>
      <c r="AC2060" s="197">
        <v>2056</v>
      </c>
      <c r="AD2060" s="197">
        <v>38240</v>
      </c>
      <c r="AE2060" s="197">
        <v>40152</v>
      </c>
      <c r="AF2060" s="197">
        <v>42159.6</v>
      </c>
      <c r="AG2060" s="197">
        <v>44267.58</v>
      </c>
      <c r="AH2060" s="197">
        <v>46480.959999999999</v>
      </c>
      <c r="AI2060" s="197">
        <v>48805.01</v>
      </c>
      <c r="AJ2060" s="197">
        <v>51245.26</v>
      </c>
      <c r="AK2060" s="197">
        <v>53807.519999999997</v>
      </c>
    </row>
    <row r="2061" spans="2:37" x14ac:dyDescent="0.3">
      <c r="B2061" s="76"/>
      <c r="C2061" s="136"/>
      <c r="D2061" s="136"/>
      <c r="Q2061" s="166"/>
      <c r="AC2061" s="197">
        <v>2057</v>
      </c>
      <c r="AD2061" s="197">
        <v>39697.5</v>
      </c>
      <c r="AE2061" s="197">
        <v>41682.379999999997</v>
      </c>
      <c r="AF2061" s="197">
        <v>43766.5</v>
      </c>
      <c r="AG2061" s="197">
        <v>45954.83</v>
      </c>
      <c r="AH2061" s="197">
        <v>48252.57</v>
      </c>
      <c r="AI2061" s="197">
        <v>50665.2</v>
      </c>
      <c r="AJ2061" s="197">
        <v>53198.46</v>
      </c>
      <c r="AK2061" s="197">
        <v>55858.38</v>
      </c>
    </row>
    <row r="2062" spans="2:37" x14ac:dyDescent="0.3">
      <c r="B2062" s="76"/>
      <c r="C2062" s="136"/>
      <c r="D2062" s="136"/>
      <c r="Q2062" s="166"/>
      <c r="AC2062" s="197">
        <v>2058</v>
      </c>
      <c r="AD2062" s="197">
        <v>41428.5</v>
      </c>
      <c r="AE2062" s="197">
        <v>43499.93</v>
      </c>
      <c r="AF2062" s="197">
        <v>45674.93</v>
      </c>
      <c r="AG2062" s="197">
        <v>47958.68</v>
      </c>
      <c r="AH2062" s="197">
        <v>50356.61</v>
      </c>
      <c r="AI2062" s="197">
        <v>52874.44</v>
      </c>
      <c r="AJ2062" s="197">
        <v>55518.16</v>
      </c>
      <c r="AK2062" s="197">
        <v>58294.07</v>
      </c>
    </row>
    <row r="2063" spans="2:37" x14ac:dyDescent="0.3">
      <c r="B2063" s="76"/>
      <c r="C2063" s="136"/>
      <c r="D2063" s="136"/>
      <c r="Q2063" s="166"/>
      <c r="AC2063" s="197">
        <v>2059</v>
      </c>
      <c r="AD2063" s="197">
        <v>43276.5</v>
      </c>
      <c r="AE2063" s="197">
        <v>45440.33</v>
      </c>
      <c r="AF2063" s="197">
        <v>47712.35</v>
      </c>
      <c r="AG2063" s="197">
        <v>50097.97</v>
      </c>
      <c r="AH2063" s="197">
        <v>52602.87</v>
      </c>
      <c r="AI2063" s="197">
        <v>55233.01</v>
      </c>
      <c r="AJ2063" s="197">
        <v>57994.66</v>
      </c>
      <c r="AK2063" s="197">
        <v>60894.39</v>
      </c>
    </row>
    <row r="2064" spans="2:37" x14ac:dyDescent="0.3">
      <c r="B2064" s="76"/>
      <c r="C2064" s="136"/>
      <c r="D2064" s="136"/>
      <c r="Q2064" s="166"/>
      <c r="AC2064" s="197">
        <v>2060</v>
      </c>
      <c r="AD2064" s="197">
        <v>44346</v>
      </c>
      <c r="AE2064" s="197">
        <v>46563.3</v>
      </c>
      <c r="AF2064" s="197">
        <v>48891.47</v>
      </c>
      <c r="AG2064" s="197">
        <v>51336.04</v>
      </c>
      <c r="AH2064" s="197">
        <v>53902.84</v>
      </c>
      <c r="AI2064" s="197">
        <v>56597.98</v>
      </c>
      <c r="AJ2064" s="197">
        <v>59427.88</v>
      </c>
      <c r="AK2064" s="197">
        <v>62399.27</v>
      </c>
    </row>
    <row r="2065" spans="2:37" x14ac:dyDescent="0.3">
      <c r="B2065" s="76"/>
      <c r="C2065" s="136"/>
      <c r="D2065" s="136"/>
      <c r="Q2065" s="166"/>
      <c r="AC2065" s="197">
        <v>2061</v>
      </c>
      <c r="AD2065" s="197">
        <v>41948</v>
      </c>
      <c r="AE2065" s="197">
        <v>44045.4</v>
      </c>
      <c r="AF2065" s="197">
        <v>46247.67</v>
      </c>
      <c r="AG2065" s="197">
        <v>48560.05</v>
      </c>
      <c r="AH2065" s="197">
        <v>50988.05</v>
      </c>
      <c r="AI2065" s="197">
        <v>53537.45</v>
      </c>
      <c r="AJ2065" s="197">
        <v>56214.32</v>
      </c>
      <c r="AK2065" s="197">
        <v>59025.04</v>
      </c>
    </row>
    <row r="2066" spans="2:37" x14ac:dyDescent="0.3">
      <c r="B2066" s="76"/>
      <c r="C2066" s="136"/>
      <c r="D2066" s="136"/>
      <c r="Q2066" s="166"/>
      <c r="AC2066" s="197">
        <v>2062</v>
      </c>
      <c r="AD2066" s="197">
        <v>38282.5</v>
      </c>
      <c r="AE2066" s="197">
        <v>40196.629999999997</v>
      </c>
      <c r="AF2066" s="197">
        <v>42206.46</v>
      </c>
      <c r="AG2066" s="197">
        <v>44316.78</v>
      </c>
      <c r="AH2066" s="197">
        <v>46532.62</v>
      </c>
      <c r="AI2066" s="197">
        <v>48859.25</v>
      </c>
      <c r="AJ2066" s="197">
        <v>51302.21</v>
      </c>
      <c r="AK2066" s="197">
        <v>53867.32</v>
      </c>
    </row>
    <row r="2067" spans="2:37" x14ac:dyDescent="0.3">
      <c r="B2067" s="76"/>
      <c r="C2067" s="136"/>
      <c r="D2067" s="136"/>
      <c r="Q2067" s="166"/>
      <c r="AC2067" s="197">
        <v>2063</v>
      </c>
      <c r="AD2067" s="197">
        <v>34296.5</v>
      </c>
      <c r="AE2067" s="197">
        <v>36011.33</v>
      </c>
      <c r="AF2067" s="197">
        <v>37811.9</v>
      </c>
      <c r="AG2067" s="197">
        <v>39702.5</v>
      </c>
      <c r="AH2067" s="197">
        <v>41687.629999999997</v>
      </c>
      <c r="AI2067" s="197">
        <v>43772.01</v>
      </c>
      <c r="AJ2067" s="197">
        <v>45960.61</v>
      </c>
      <c r="AK2067" s="197">
        <v>48258.64</v>
      </c>
    </row>
    <row r="2068" spans="2:37" x14ac:dyDescent="0.3">
      <c r="B2068" s="76"/>
      <c r="C2068" s="136"/>
      <c r="D2068" s="136"/>
      <c r="Q2068" s="166"/>
      <c r="AC2068" s="197">
        <v>2064</v>
      </c>
      <c r="AD2068" s="197">
        <v>30728.5</v>
      </c>
      <c r="AE2068" s="197">
        <v>32264.93</v>
      </c>
      <c r="AF2068" s="197">
        <v>33878.18</v>
      </c>
      <c r="AG2068" s="197">
        <v>35572.089999999997</v>
      </c>
      <c r="AH2068" s="197">
        <v>37350.69</v>
      </c>
      <c r="AI2068" s="197">
        <v>39218.22</v>
      </c>
      <c r="AJ2068" s="197">
        <v>41179.129999999997</v>
      </c>
      <c r="AK2068" s="197">
        <v>43238.09</v>
      </c>
    </row>
    <row r="2069" spans="2:37" x14ac:dyDescent="0.3">
      <c r="B2069" s="76"/>
      <c r="C2069" s="136"/>
      <c r="D2069" s="136"/>
      <c r="Q2069" s="166"/>
      <c r="AC2069" s="197">
        <v>2065</v>
      </c>
      <c r="AD2069" s="197">
        <v>29633.5</v>
      </c>
      <c r="AE2069" s="197">
        <v>31115.18</v>
      </c>
      <c r="AF2069" s="197">
        <v>32670.94</v>
      </c>
      <c r="AG2069" s="197">
        <v>34304.49</v>
      </c>
      <c r="AH2069" s="197">
        <v>36019.71</v>
      </c>
      <c r="AI2069" s="197">
        <v>37820.699999999997</v>
      </c>
      <c r="AJ2069" s="197">
        <v>39711.74</v>
      </c>
      <c r="AK2069" s="197">
        <v>41697.33</v>
      </c>
    </row>
    <row r="2070" spans="2:37" x14ac:dyDescent="0.3">
      <c r="B2070" s="76"/>
      <c r="C2070" s="136"/>
      <c r="D2070" s="136"/>
      <c r="Q2070" s="166"/>
      <c r="AC2070" s="197">
        <v>2066</v>
      </c>
      <c r="AD2070" s="197">
        <v>28577</v>
      </c>
      <c r="AE2070" s="197">
        <v>30005.85</v>
      </c>
      <c r="AF2070" s="197">
        <v>31506.14</v>
      </c>
      <c r="AG2070" s="197">
        <v>33081.449999999997</v>
      </c>
      <c r="AH2070" s="197">
        <v>34735.519999999997</v>
      </c>
      <c r="AI2070" s="197">
        <v>36472.300000000003</v>
      </c>
      <c r="AJ2070" s="197">
        <v>38295.919999999998</v>
      </c>
      <c r="AK2070" s="197">
        <v>40210.720000000001</v>
      </c>
    </row>
    <row r="2071" spans="2:37" x14ac:dyDescent="0.3">
      <c r="B2071" s="76"/>
      <c r="C2071" s="136"/>
      <c r="D2071" s="136"/>
      <c r="Q2071" s="166"/>
      <c r="AC2071" s="197">
        <v>2067</v>
      </c>
      <c r="AD2071" s="197">
        <v>27512.5</v>
      </c>
      <c r="AE2071" s="197">
        <v>28888.13</v>
      </c>
      <c r="AF2071" s="197">
        <v>30332.54</v>
      </c>
      <c r="AG2071" s="197">
        <v>31849.17</v>
      </c>
      <c r="AH2071" s="197">
        <v>33441.629999999997</v>
      </c>
      <c r="AI2071" s="197">
        <v>35113.71</v>
      </c>
      <c r="AJ2071" s="197">
        <v>36869.4</v>
      </c>
      <c r="AK2071" s="197">
        <v>38712.870000000003</v>
      </c>
    </row>
    <row r="2072" spans="2:37" x14ac:dyDescent="0.3">
      <c r="B2072" s="76"/>
      <c r="C2072" s="136"/>
      <c r="D2072" s="136"/>
      <c r="Q2072" s="166"/>
      <c r="AC2072" s="197">
        <v>2068</v>
      </c>
      <c r="AD2072" s="197">
        <v>26900</v>
      </c>
      <c r="AE2072" s="197">
        <v>28245</v>
      </c>
      <c r="AF2072" s="197">
        <v>29657.25</v>
      </c>
      <c r="AG2072" s="197">
        <v>31140.11</v>
      </c>
      <c r="AH2072" s="197">
        <v>32697.119999999999</v>
      </c>
      <c r="AI2072" s="197">
        <v>34331.980000000003</v>
      </c>
      <c r="AJ2072" s="197">
        <v>36048.58</v>
      </c>
      <c r="AK2072" s="197">
        <v>37851.01</v>
      </c>
    </row>
    <row r="2073" spans="2:37" x14ac:dyDescent="0.3">
      <c r="B2073" s="76"/>
      <c r="C2073" s="136"/>
      <c r="D2073" s="136"/>
      <c r="Q2073" s="166"/>
      <c r="AC2073" s="197">
        <v>2069</v>
      </c>
      <c r="AD2073" s="197">
        <v>25873</v>
      </c>
      <c r="AE2073" s="197">
        <v>27166.65</v>
      </c>
      <c r="AF2073" s="197">
        <v>28524.98</v>
      </c>
      <c r="AG2073" s="197">
        <v>29951.23</v>
      </c>
      <c r="AH2073" s="197">
        <v>31448.79</v>
      </c>
      <c r="AI2073" s="197">
        <v>33021.230000000003</v>
      </c>
      <c r="AJ2073" s="197">
        <v>34672.29</v>
      </c>
      <c r="AK2073" s="197">
        <v>36405.9</v>
      </c>
    </row>
    <row r="2074" spans="2:37" x14ac:dyDescent="0.3">
      <c r="B2074" s="76"/>
      <c r="C2074" s="136"/>
      <c r="D2074" s="136"/>
      <c r="Q2074" s="166"/>
      <c r="AC2074" s="197">
        <v>2070</v>
      </c>
      <c r="AD2074" s="197">
        <v>25718</v>
      </c>
      <c r="AE2074" s="197">
        <v>27003.9</v>
      </c>
      <c r="AF2074" s="197">
        <v>28354.1</v>
      </c>
      <c r="AG2074" s="197">
        <v>29771.81</v>
      </c>
      <c r="AH2074" s="197">
        <v>31260.400000000001</v>
      </c>
      <c r="AI2074" s="197">
        <v>32823.42</v>
      </c>
      <c r="AJ2074" s="197">
        <v>34464.589999999997</v>
      </c>
      <c r="AK2074" s="197">
        <v>36187.82</v>
      </c>
    </row>
    <row r="2075" spans="2:37" x14ac:dyDescent="0.3">
      <c r="B2075" s="76"/>
      <c r="C2075" s="136"/>
      <c r="D2075" s="136"/>
      <c r="Q2075" s="166"/>
      <c r="AC2075" s="197">
        <v>2071</v>
      </c>
      <c r="AD2075" s="197">
        <v>26435</v>
      </c>
      <c r="AE2075" s="197">
        <v>27756.75</v>
      </c>
      <c r="AF2075" s="197">
        <v>29144.59</v>
      </c>
      <c r="AG2075" s="197">
        <v>30601.82</v>
      </c>
      <c r="AH2075" s="197">
        <v>32131.91</v>
      </c>
      <c r="AI2075" s="197">
        <v>33738.51</v>
      </c>
      <c r="AJ2075" s="197">
        <v>35425.440000000002</v>
      </c>
      <c r="AK2075" s="197">
        <v>37196.71</v>
      </c>
    </row>
    <row r="2076" spans="2:37" x14ac:dyDescent="0.3">
      <c r="B2076" s="76"/>
      <c r="C2076" s="136"/>
      <c r="D2076" s="136"/>
      <c r="Q2076" s="166"/>
      <c r="AC2076" s="197">
        <v>2072</v>
      </c>
      <c r="AD2076" s="197">
        <v>28507.5</v>
      </c>
      <c r="AE2076" s="197">
        <v>29932.880000000001</v>
      </c>
      <c r="AF2076" s="197">
        <v>31429.52</v>
      </c>
      <c r="AG2076" s="197">
        <v>33001</v>
      </c>
      <c r="AH2076" s="197">
        <v>34651.050000000003</v>
      </c>
      <c r="AI2076" s="197">
        <v>36383.599999999999</v>
      </c>
      <c r="AJ2076" s="197">
        <v>38202.78</v>
      </c>
      <c r="AK2076" s="197">
        <v>40112.92</v>
      </c>
    </row>
    <row r="2077" spans="2:37" x14ac:dyDescent="0.3">
      <c r="B2077" s="76"/>
      <c r="C2077" s="136"/>
      <c r="D2077" s="136"/>
      <c r="Q2077" s="166"/>
      <c r="AC2077" s="197">
        <v>2073</v>
      </c>
      <c r="AD2077" s="197">
        <v>31715</v>
      </c>
      <c r="AE2077" s="197">
        <v>33300.75</v>
      </c>
      <c r="AF2077" s="197">
        <v>34965.79</v>
      </c>
      <c r="AG2077" s="197">
        <v>36714.080000000002</v>
      </c>
      <c r="AH2077" s="197">
        <v>38549.78</v>
      </c>
      <c r="AI2077" s="197">
        <v>40477.269999999997</v>
      </c>
      <c r="AJ2077" s="197">
        <v>42501.13</v>
      </c>
      <c r="AK2077" s="197">
        <v>44626.19</v>
      </c>
    </row>
    <row r="2078" spans="2:37" x14ac:dyDescent="0.3">
      <c r="B2078" s="76"/>
      <c r="C2078" s="136"/>
      <c r="D2078" s="136"/>
      <c r="Q2078" s="166"/>
      <c r="AC2078" s="197">
        <v>2074</v>
      </c>
      <c r="AD2078" s="197">
        <v>33961.5</v>
      </c>
      <c r="AE2078" s="197">
        <v>35659.58</v>
      </c>
      <c r="AF2078" s="197">
        <v>37442.559999999998</v>
      </c>
      <c r="AG2078" s="197">
        <v>39314.69</v>
      </c>
      <c r="AH2078" s="197">
        <v>41280.42</v>
      </c>
      <c r="AI2078" s="197">
        <v>43344.44</v>
      </c>
      <c r="AJ2078" s="197">
        <v>45511.66</v>
      </c>
      <c r="AK2078" s="197">
        <v>47787.24</v>
      </c>
    </row>
    <row r="2079" spans="2:37" x14ac:dyDescent="0.3">
      <c r="B2079" s="76"/>
      <c r="C2079" s="136"/>
      <c r="D2079" s="136"/>
      <c r="Q2079" s="166"/>
      <c r="AC2079" s="197">
        <v>2075</v>
      </c>
      <c r="AD2079" s="197">
        <v>34648</v>
      </c>
      <c r="AE2079" s="197">
        <v>36380.400000000001</v>
      </c>
      <c r="AF2079" s="197">
        <v>38199.42</v>
      </c>
      <c r="AG2079" s="197">
        <v>40109.39</v>
      </c>
      <c r="AH2079" s="197">
        <v>42114.86</v>
      </c>
      <c r="AI2079" s="197">
        <v>44220.6</v>
      </c>
      <c r="AJ2079" s="197">
        <v>46431.63</v>
      </c>
      <c r="AK2079" s="197">
        <v>48753.21</v>
      </c>
    </row>
    <row r="2080" spans="2:37" x14ac:dyDescent="0.3">
      <c r="B2080" s="76"/>
      <c r="C2080" s="136"/>
      <c r="D2080" s="136"/>
      <c r="Q2080" s="166"/>
      <c r="AC2080" s="197">
        <v>2076</v>
      </c>
      <c r="AD2080" s="197">
        <v>34616</v>
      </c>
      <c r="AE2080" s="197">
        <v>36346.800000000003</v>
      </c>
      <c r="AF2080" s="197">
        <v>38164.14</v>
      </c>
      <c r="AG2080" s="197">
        <v>40072.35</v>
      </c>
      <c r="AH2080" s="197">
        <v>42075.97</v>
      </c>
      <c r="AI2080" s="197">
        <v>44179.77</v>
      </c>
      <c r="AJ2080" s="197">
        <v>46388.76</v>
      </c>
      <c r="AK2080" s="197">
        <v>48708.2</v>
      </c>
    </row>
    <row r="2081" spans="2:37" x14ac:dyDescent="0.3">
      <c r="B2081" s="76"/>
      <c r="C2081" s="136"/>
      <c r="D2081" s="136"/>
      <c r="Q2081" s="166"/>
      <c r="AC2081" s="197">
        <v>2077</v>
      </c>
      <c r="AD2081" s="197">
        <v>34240</v>
      </c>
      <c r="AE2081" s="197">
        <v>35952</v>
      </c>
      <c r="AF2081" s="197">
        <v>37749.599999999999</v>
      </c>
      <c r="AG2081" s="197">
        <v>39637.08</v>
      </c>
      <c r="AH2081" s="197">
        <v>41618.93</v>
      </c>
      <c r="AI2081" s="197">
        <v>43699.88</v>
      </c>
      <c r="AJ2081" s="197">
        <v>45884.87</v>
      </c>
      <c r="AK2081" s="197">
        <v>48179.11</v>
      </c>
    </row>
    <row r="2082" spans="2:37" x14ac:dyDescent="0.3">
      <c r="B2082" s="76"/>
      <c r="C2082" s="136"/>
      <c r="D2082" s="136"/>
      <c r="Q2082" s="166"/>
      <c r="AC2082" s="197">
        <v>2078</v>
      </c>
      <c r="AD2082" s="197">
        <v>33361.5</v>
      </c>
      <c r="AE2082" s="197">
        <v>35029.58</v>
      </c>
      <c r="AF2082" s="197">
        <v>36781.06</v>
      </c>
      <c r="AG2082" s="197">
        <v>38620.11</v>
      </c>
      <c r="AH2082" s="197">
        <v>40551.120000000003</v>
      </c>
      <c r="AI2082" s="197">
        <v>42578.68</v>
      </c>
      <c r="AJ2082" s="197">
        <v>44707.61</v>
      </c>
      <c r="AK2082" s="197">
        <v>46942.99</v>
      </c>
    </row>
    <row r="2083" spans="2:37" x14ac:dyDescent="0.3">
      <c r="B2083" s="76"/>
      <c r="C2083" s="136"/>
      <c r="D2083" s="136"/>
      <c r="Q2083" s="166"/>
      <c r="AC2083" s="197">
        <v>2079</v>
      </c>
      <c r="AD2083" s="197">
        <v>32556.5</v>
      </c>
      <c r="AE2083" s="197">
        <v>34184.33</v>
      </c>
      <c r="AF2083" s="197">
        <v>35893.550000000003</v>
      </c>
      <c r="AG2083" s="197">
        <v>37688.230000000003</v>
      </c>
      <c r="AH2083" s="197">
        <v>39572.639999999999</v>
      </c>
      <c r="AI2083" s="197">
        <v>41551.269999999997</v>
      </c>
      <c r="AJ2083" s="197">
        <v>43628.83</v>
      </c>
      <c r="AK2083" s="197">
        <v>45810.27</v>
      </c>
    </row>
    <row r="2084" spans="2:37" x14ac:dyDescent="0.3">
      <c r="B2084" s="76"/>
      <c r="C2084" s="136"/>
      <c r="D2084" s="136"/>
      <c r="Q2084" s="166"/>
      <c r="AC2084" s="197">
        <v>2080</v>
      </c>
      <c r="AD2084" s="197">
        <v>32427</v>
      </c>
      <c r="AE2084" s="197">
        <v>34048.35</v>
      </c>
      <c r="AF2084" s="197">
        <v>35750.769999999997</v>
      </c>
      <c r="AG2084" s="197">
        <v>37538.31</v>
      </c>
      <c r="AH2084" s="197">
        <v>39415.230000000003</v>
      </c>
      <c r="AI2084" s="197">
        <v>41385.99</v>
      </c>
      <c r="AJ2084" s="197">
        <v>43455.29</v>
      </c>
      <c r="AK2084" s="197">
        <v>45628.05</v>
      </c>
    </row>
    <row r="2085" spans="2:37" x14ac:dyDescent="0.3">
      <c r="B2085" s="76"/>
      <c r="C2085" s="136"/>
      <c r="D2085" s="136"/>
      <c r="Q2085" s="166"/>
      <c r="AC2085" s="197">
        <v>2081</v>
      </c>
      <c r="AD2085" s="197">
        <v>33593</v>
      </c>
      <c r="AE2085" s="197">
        <v>35272.65</v>
      </c>
      <c r="AF2085" s="197">
        <v>37036.28</v>
      </c>
      <c r="AG2085" s="197">
        <v>38888.089999999997</v>
      </c>
      <c r="AH2085" s="197">
        <v>40832.49</v>
      </c>
      <c r="AI2085" s="197">
        <v>42874.11</v>
      </c>
      <c r="AJ2085" s="197">
        <v>45017.82</v>
      </c>
      <c r="AK2085" s="197">
        <v>47268.71</v>
      </c>
    </row>
    <row r="2086" spans="2:37" x14ac:dyDescent="0.3">
      <c r="B2086" s="76"/>
      <c r="C2086" s="136"/>
      <c r="D2086" s="136"/>
      <c r="Q2086" s="166"/>
      <c r="AC2086" s="197">
        <v>2082</v>
      </c>
      <c r="AD2086" s="197">
        <v>35868.5</v>
      </c>
      <c r="AE2086" s="197">
        <v>37661.93</v>
      </c>
      <c r="AF2086" s="197">
        <v>39545.03</v>
      </c>
      <c r="AG2086" s="197">
        <v>41522.28</v>
      </c>
      <c r="AH2086" s="197">
        <v>43598.39</v>
      </c>
      <c r="AI2086" s="197">
        <v>45778.31</v>
      </c>
      <c r="AJ2086" s="197">
        <v>48067.23</v>
      </c>
      <c r="AK2086" s="197">
        <v>50470.59</v>
      </c>
    </row>
    <row r="2087" spans="2:37" x14ac:dyDescent="0.3">
      <c r="B2087" s="76"/>
      <c r="C2087" s="136"/>
      <c r="D2087" s="136"/>
      <c r="Q2087" s="166"/>
      <c r="AC2087" s="197">
        <v>2083</v>
      </c>
      <c r="AD2087" s="197">
        <v>38264</v>
      </c>
      <c r="AE2087" s="197">
        <v>40177.199999999997</v>
      </c>
      <c r="AF2087" s="197">
        <v>42186.06</v>
      </c>
      <c r="AG2087" s="197">
        <v>44295.360000000001</v>
      </c>
      <c r="AH2087" s="197">
        <v>46510.13</v>
      </c>
      <c r="AI2087" s="197">
        <v>48835.64</v>
      </c>
      <c r="AJ2087" s="197">
        <v>51277.42</v>
      </c>
      <c r="AK2087" s="197">
        <v>53841.29</v>
      </c>
    </row>
    <row r="2088" spans="2:37" x14ac:dyDescent="0.3">
      <c r="B2088" s="76"/>
      <c r="C2088" s="136"/>
      <c r="D2088" s="136"/>
      <c r="Q2088" s="166"/>
      <c r="AC2088" s="197">
        <v>2084</v>
      </c>
      <c r="AD2088" s="197">
        <v>38563.5</v>
      </c>
      <c r="AE2088" s="197">
        <v>40491.68</v>
      </c>
      <c r="AF2088" s="197">
        <v>42516.26</v>
      </c>
      <c r="AG2088" s="197">
        <v>44642.07</v>
      </c>
      <c r="AH2088" s="197">
        <v>46874.17</v>
      </c>
      <c r="AI2088" s="197">
        <v>49217.88</v>
      </c>
      <c r="AJ2088" s="197">
        <v>51678.77</v>
      </c>
      <c r="AK2088" s="197">
        <v>54262.71</v>
      </c>
    </row>
    <row r="2089" spans="2:37" x14ac:dyDescent="0.3">
      <c r="B2089" s="76"/>
      <c r="C2089" s="136"/>
      <c r="D2089" s="136"/>
      <c r="Q2089" s="166"/>
      <c r="AC2089" s="197">
        <v>2085</v>
      </c>
      <c r="AD2089" s="197">
        <v>36058.5</v>
      </c>
      <c r="AE2089" s="197">
        <v>37861.43</v>
      </c>
      <c r="AF2089" s="197">
        <v>39754.5</v>
      </c>
      <c r="AG2089" s="197">
        <v>41742.230000000003</v>
      </c>
      <c r="AH2089" s="197">
        <v>43829.34</v>
      </c>
      <c r="AI2089" s="197">
        <v>46020.81</v>
      </c>
      <c r="AJ2089" s="197">
        <v>48321.85</v>
      </c>
      <c r="AK2089" s="197">
        <v>50737.94</v>
      </c>
    </row>
    <row r="2090" spans="2:37" x14ac:dyDescent="0.3">
      <c r="B2090" s="76"/>
      <c r="C2090" s="136"/>
      <c r="D2090" s="136"/>
      <c r="Q2090" s="166"/>
      <c r="AC2090" s="197">
        <v>2086</v>
      </c>
      <c r="AD2090" s="197">
        <v>33284</v>
      </c>
      <c r="AE2090" s="197">
        <v>34948.199999999997</v>
      </c>
      <c r="AF2090" s="197">
        <v>36695.61</v>
      </c>
      <c r="AG2090" s="197">
        <v>38530.39</v>
      </c>
      <c r="AH2090" s="197">
        <v>40456.910000000003</v>
      </c>
      <c r="AI2090" s="197">
        <v>42479.76</v>
      </c>
      <c r="AJ2090" s="197">
        <v>44603.75</v>
      </c>
      <c r="AK2090" s="197">
        <v>46833.94</v>
      </c>
    </row>
    <row r="2091" spans="2:37" x14ac:dyDescent="0.3">
      <c r="B2091" s="76"/>
      <c r="C2091" s="136"/>
      <c r="D2091" s="136"/>
      <c r="Q2091" s="166"/>
      <c r="AC2091" s="197">
        <v>2087</v>
      </c>
      <c r="AD2091" s="197">
        <v>30499.5</v>
      </c>
      <c r="AE2091" s="197">
        <v>32024.48</v>
      </c>
      <c r="AF2091" s="197">
        <v>33625.699999999997</v>
      </c>
      <c r="AG2091" s="197">
        <v>35306.99</v>
      </c>
      <c r="AH2091" s="197">
        <v>37072.339999999997</v>
      </c>
      <c r="AI2091" s="197">
        <v>38925.96</v>
      </c>
      <c r="AJ2091" s="197">
        <v>40872.26</v>
      </c>
      <c r="AK2091" s="197">
        <v>42915.87</v>
      </c>
    </row>
    <row r="2092" spans="2:37" x14ac:dyDescent="0.3">
      <c r="B2092" s="76"/>
      <c r="C2092" s="136"/>
      <c r="D2092" s="136"/>
      <c r="Q2092" s="166"/>
      <c r="AC2092" s="197">
        <v>2088</v>
      </c>
      <c r="AD2092" s="197">
        <v>27429.5</v>
      </c>
      <c r="AE2092" s="197">
        <v>28800.98</v>
      </c>
      <c r="AF2092" s="197">
        <v>30241.03</v>
      </c>
      <c r="AG2092" s="197">
        <v>31753.08</v>
      </c>
      <c r="AH2092" s="197">
        <v>33340.730000000003</v>
      </c>
      <c r="AI2092" s="197">
        <v>35007.769999999997</v>
      </c>
      <c r="AJ2092" s="197">
        <v>36758.160000000003</v>
      </c>
      <c r="AK2092" s="197">
        <v>38596.07</v>
      </c>
    </row>
    <row r="2093" spans="2:37" x14ac:dyDescent="0.3">
      <c r="B2093" s="76"/>
      <c r="C2093" s="136"/>
      <c r="D2093" s="136"/>
      <c r="Q2093" s="166"/>
      <c r="AC2093" s="197">
        <v>2089</v>
      </c>
      <c r="AD2093" s="197">
        <v>27026.5</v>
      </c>
      <c r="AE2093" s="197">
        <v>28377.83</v>
      </c>
      <c r="AF2093" s="197">
        <v>29796.720000000001</v>
      </c>
      <c r="AG2093" s="197">
        <v>31286.560000000001</v>
      </c>
      <c r="AH2093" s="197">
        <v>32850.89</v>
      </c>
      <c r="AI2093" s="197">
        <v>34493.43</v>
      </c>
      <c r="AJ2093" s="197">
        <v>36218.1</v>
      </c>
      <c r="AK2093" s="197">
        <v>38029.01</v>
      </c>
    </row>
    <row r="2094" spans="2:37" x14ac:dyDescent="0.3">
      <c r="B2094" s="76"/>
      <c r="C2094" s="136"/>
      <c r="D2094" s="136"/>
      <c r="Q2094" s="166"/>
      <c r="AC2094" s="197">
        <v>2090</v>
      </c>
      <c r="AD2094" s="197">
        <v>27072</v>
      </c>
      <c r="AE2094" s="197">
        <v>28425.599999999999</v>
      </c>
      <c r="AF2094" s="197">
        <v>29846.880000000001</v>
      </c>
      <c r="AG2094" s="197">
        <v>31339.22</v>
      </c>
      <c r="AH2094" s="197">
        <v>32906.18</v>
      </c>
      <c r="AI2094" s="197">
        <v>34551.49</v>
      </c>
      <c r="AJ2094" s="197">
        <v>36279.06</v>
      </c>
      <c r="AK2094" s="197">
        <v>38093.01</v>
      </c>
    </row>
    <row r="2095" spans="2:37" x14ac:dyDescent="0.3">
      <c r="B2095" s="76"/>
      <c r="C2095" s="136"/>
      <c r="D2095" s="136"/>
      <c r="Q2095" s="166"/>
      <c r="AC2095" s="197">
        <v>2091</v>
      </c>
      <c r="AD2095" s="197">
        <v>26199</v>
      </c>
      <c r="AE2095" s="197">
        <v>27508.95</v>
      </c>
      <c r="AF2095" s="197">
        <v>28884.400000000001</v>
      </c>
      <c r="AG2095" s="197">
        <v>30328.62</v>
      </c>
      <c r="AH2095" s="197">
        <v>31845.05</v>
      </c>
      <c r="AI2095" s="197">
        <v>33437.300000000003</v>
      </c>
      <c r="AJ2095" s="197">
        <v>35109.17</v>
      </c>
      <c r="AK2095" s="197">
        <v>36864.629999999997</v>
      </c>
    </row>
    <row r="2096" spans="2:37" x14ac:dyDescent="0.3">
      <c r="B2096" s="76"/>
      <c r="C2096" s="136"/>
      <c r="D2096" s="136"/>
      <c r="Q2096" s="166"/>
      <c r="AC2096" s="197">
        <v>2092</v>
      </c>
      <c r="AD2096" s="197">
        <v>25353.5</v>
      </c>
      <c r="AE2096" s="197">
        <v>26621.18</v>
      </c>
      <c r="AF2096" s="197">
        <v>27952.240000000002</v>
      </c>
      <c r="AG2096" s="197">
        <v>29349.85</v>
      </c>
      <c r="AH2096" s="197">
        <v>30817.34</v>
      </c>
      <c r="AI2096" s="197">
        <v>32358.21</v>
      </c>
      <c r="AJ2096" s="197">
        <v>33976.120000000003</v>
      </c>
      <c r="AK2096" s="197">
        <v>35674.93</v>
      </c>
    </row>
    <row r="2097" spans="2:37" x14ac:dyDescent="0.3">
      <c r="B2097" s="76"/>
      <c r="C2097" s="136"/>
      <c r="D2097" s="136"/>
      <c r="Q2097" s="166"/>
      <c r="AC2097" s="197">
        <v>2093</v>
      </c>
      <c r="AD2097" s="197">
        <v>25044.5</v>
      </c>
      <c r="AE2097" s="197">
        <v>26296.73</v>
      </c>
      <c r="AF2097" s="197">
        <v>27611.57</v>
      </c>
      <c r="AG2097" s="197">
        <v>28992.15</v>
      </c>
      <c r="AH2097" s="197">
        <v>30441.759999999998</v>
      </c>
      <c r="AI2097" s="197">
        <v>31963.85</v>
      </c>
      <c r="AJ2097" s="197">
        <v>33562.04</v>
      </c>
      <c r="AK2097" s="197">
        <v>35240.14</v>
      </c>
    </row>
    <row r="2098" spans="2:37" x14ac:dyDescent="0.3">
      <c r="B2098" s="76"/>
      <c r="C2098" s="136"/>
      <c r="D2098" s="136"/>
      <c r="Q2098" s="166"/>
      <c r="AC2098" s="197">
        <v>2094</v>
      </c>
      <c r="AD2098" s="197">
        <v>25861.5</v>
      </c>
      <c r="AE2098" s="197">
        <v>27154.58</v>
      </c>
      <c r="AF2098" s="197">
        <v>28512.31</v>
      </c>
      <c r="AG2098" s="197">
        <v>29937.93</v>
      </c>
      <c r="AH2098" s="197">
        <v>31434.83</v>
      </c>
      <c r="AI2098" s="197">
        <v>33006.57</v>
      </c>
      <c r="AJ2098" s="197">
        <v>34656.9</v>
      </c>
      <c r="AK2098" s="197">
        <v>36389.75</v>
      </c>
    </row>
    <row r="2099" spans="2:37" x14ac:dyDescent="0.3">
      <c r="B2099" s="76"/>
      <c r="C2099" s="136"/>
      <c r="D2099" s="136"/>
      <c r="Q2099" s="166"/>
      <c r="AC2099" s="197">
        <v>2095</v>
      </c>
      <c r="AD2099" s="197">
        <v>26395</v>
      </c>
      <c r="AE2099" s="197">
        <v>27714.75</v>
      </c>
      <c r="AF2099" s="197">
        <v>29100.49</v>
      </c>
      <c r="AG2099" s="197">
        <v>30555.51</v>
      </c>
      <c r="AH2099" s="197">
        <v>32083.29</v>
      </c>
      <c r="AI2099" s="197">
        <v>33687.449999999997</v>
      </c>
      <c r="AJ2099" s="197">
        <v>35371.82</v>
      </c>
      <c r="AK2099" s="197">
        <v>37140.410000000003</v>
      </c>
    </row>
    <row r="2100" spans="2:37" x14ac:dyDescent="0.3">
      <c r="B2100" s="76"/>
      <c r="C2100" s="136"/>
      <c r="D2100" s="136"/>
      <c r="Q2100" s="166"/>
      <c r="AC2100" s="197">
        <v>2096</v>
      </c>
      <c r="AD2100" s="197">
        <v>28448</v>
      </c>
      <c r="AE2100" s="197">
        <v>29870.400000000001</v>
      </c>
      <c r="AF2100" s="197">
        <v>31363.919999999998</v>
      </c>
      <c r="AG2100" s="197">
        <v>32932.120000000003</v>
      </c>
      <c r="AH2100" s="197">
        <v>34578.730000000003</v>
      </c>
      <c r="AI2100" s="197">
        <v>36307.67</v>
      </c>
      <c r="AJ2100" s="197">
        <v>38123.050000000003</v>
      </c>
      <c r="AK2100" s="197">
        <v>40029.199999999997</v>
      </c>
    </row>
    <row r="2101" spans="2:37" x14ac:dyDescent="0.3">
      <c r="B2101" s="76"/>
      <c r="C2101" s="136"/>
      <c r="D2101" s="136"/>
      <c r="Q2101" s="166"/>
      <c r="AC2101" s="197">
        <v>2097</v>
      </c>
      <c r="AD2101" s="197">
        <v>31332</v>
      </c>
      <c r="AE2101" s="197">
        <v>32898.6</v>
      </c>
      <c r="AF2101" s="197">
        <v>34543.53</v>
      </c>
      <c r="AG2101" s="197">
        <v>36270.71</v>
      </c>
      <c r="AH2101" s="197">
        <v>38084.25</v>
      </c>
      <c r="AI2101" s="197">
        <v>39988.46</v>
      </c>
      <c r="AJ2101" s="197">
        <v>41987.88</v>
      </c>
      <c r="AK2101" s="197">
        <v>44087.27</v>
      </c>
    </row>
    <row r="2102" spans="2:37" x14ac:dyDescent="0.3">
      <c r="B2102" s="76"/>
      <c r="C2102" s="136"/>
      <c r="D2102" s="136"/>
      <c r="Q2102" s="166"/>
      <c r="AC2102" s="197">
        <v>2098</v>
      </c>
      <c r="AD2102" s="197">
        <v>34073</v>
      </c>
      <c r="AE2102" s="197">
        <v>35776.65</v>
      </c>
      <c r="AF2102" s="197">
        <v>37565.480000000003</v>
      </c>
      <c r="AG2102" s="197">
        <v>39443.75</v>
      </c>
      <c r="AH2102" s="197">
        <v>41415.94</v>
      </c>
      <c r="AI2102" s="197">
        <v>43486.74</v>
      </c>
      <c r="AJ2102" s="197">
        <v>45661.08</v>
      </c>
      <c r="AK2102" s="197">
        <v>47944.13</v>
      </c>
    </row>
    <row r="2103" spans="2:37" x14ac:dyDescent="0.3">
      <c r="B2103" s="76"/>
      <c r="C2103" s="136"/>
      <c r="D2103" s="136"/>
      <c r="Q2103" s="166"/>
      <c r="AC2103" s="197">
        <v>2099</v>
      </c>
      <c r="AD2103" s="197">
        <v>35526.5</v>
      </c>
      <c r="AE2103" s="197">
        <v>37302.83</v>
      </c>
      <c r="AF2103" s="197">
        <v>39167.97</v>
      </c>
      <c r="AG2103" s="197">
        <v>41126.370000000003</v>
      </c>
      <c r="AH2103" s="197">
        <v>43182.69</v>
      </c>
      <c r="AI2103" s="197">
        <v>45341.82</v>
      </c>
      <c r="AJ2103" s="197">
        <v>47608.91</v>
      </c>
      <c r="AK2103" s="197">
        <v>49989.36</v>
      </c>
    </row>
    <row r="2104" spans="2:37" x14ac:dyDescent="0.3">
      <c r="B2104" s="76"/>
      <c r="C2104" s="136"/>
      <c r="D2104" s="136"/>
      <c r="Q2104" s="166"/>
      <c r="AC2104" s="197">
        <v>2100</v>
      </c>
      <c r="AD2104" s="197">
        <v>36020</v>
      </c>
      <c r="AE2104" s="197">
        <v>37821</v>
      </c>
      <c r="AF2104" s="197">
        <v>39712.050000000003</v>
      </c>
      <c r="AG2104" s="197">
        <v>41697.65</v>
      </c>
      <c r="AH2104" s="197">
        <v>43782.53</v>
      </c>
      <c r="AI2104" s="197">
        <v>45971.66</v>
      </c>
      <c r="AJ2104" s="197">
        <v>48270.239999999998</v>
      </c>
      <c r="AK2104" s="197">
        <v>50683.75</v>
      </c>
    </row>
    <row r="2105" spans="2:37" x14ac:dyDescent="0.3">
      <c r="B2105" s="76"/>
      <c r="C2105" s="136"/>
      <c r="D2105" s="136"/>
      <c r="Q2105" s="166"/>
      <c r="AC2105" s="197">
        <v>2101</v>
      </c>
      <c r="AD2105" s="197">
        <v>35175.5</v>
      </c>
      <c r="AE2105" s="197">
        <v>36934.28</v>
      </c>
      <c r="AF2105" s="197">
        <v>38780.99</v>
      </c>
      <c r="AG2105" s="197">
        <v>40720.04</v>
      </c>
      <c r="AH2105" s="197">
        <v>42756.04</v>
      </c>
      <c r="AI2105" s="197">
        <v>44893.84</v>
      </c>
      <c r="AJ2105" s="197">
        <v>47138.53</v>
      </c>
      <c r="AK2105" s="197">
        <v>49495.46</v>
      </c>
    </row>
    <row r="2106" spans="2:37" x14ac:dyDescent="0.3">
      <c r="B2106" s="76"/>
      <c r="C2106" s="136"/>
      <c r="D2106" s="136"/>
      <c r="Q2106" s="166"/>
      <c r="AC2106" s="197">
        <v>2102</v>
      </c>
      <c r="AD2106" s="197">
        <v>33672.5</v>
      </c>
      <c r="AE2106" s="197">
        <v>35356.129999999997</v>
      </c>
      <c r="AF2106" s="197">
        <v>37123.94</v>
      </c>
      <c r="AG2106" s="197">
        <v>38980.14</v>
      </c>
      <c r="AH2106" s="197">
        <v>40929.15</v>
      </c>
      <c r="AI2106" s="197">
        <v>42975.61</v>
      </c>
      <c r="AJ2106" s="197">
        <v>45124.39</v>
      </c>
      <c r="AK2106" s="197">
        <v>47380.61</v>
      </c>
    </row>
    <row r="2107" spans="2:37" x14ac:dyDescent="0.3">
      <c r="B2107" s="76"/>
      <c r="C2107" s="136"/>
      <c r="D2107" s="136"/>
      <c r="Q2107" s="166"/>
      <c r="AC2107" s="197">
        <v>2103</v>
      </c>
      <c r="AD2107" s="197">
        <v>32761.5</v>
      </c>
      <c r="AE2107" s="197">
        <v>34399.58</v>
      </c>
      <c r="AF2107" s="197">
        <v>36119.56</v>
      </c>
      <c r="AG2107" s="197">
        <v>37925.54</v>
      </c>
      <c r="AH2107" s="197">
        <v>39821.82</v>
      </c>
      <c r="AI2107" s="197">
        <v>41812.910000000003</v>
      </c>
      <c r="AJ2107" s="197">
        <v>43903.56</v>
      </c>
      <c r="AK2107" s="197">
        <v>46098.74</v>
      </c>
    </row>
    <row r="2108" spans="2:37" x14ac:dyDescent="0.3">
      <c r="B2108" s="76"/>
      <c r="C2108" s="136"/>
      <c r="D2108" s="136"/>
      <c r="Q2108" s="166"/>
      <c r="AC2108" s="197">
        <v>2104</v>
      </c>
      <c r="AD2108" s="197">
        <v>33121</v>
      </c>
      <c r="AE2108" s="197">
        <v>34777.050000000003</v>
      </c>
      <c r="AF2108" s="197">
        <v>36515.9</v>
      </c>
      <c r="AG2108" s="197">
        <v>38341.699999999997</v>
      </c>
      <c r="AH2108" s="197">
        <v>40258.79</v>
      </c>
      <c r="AI2108" s="197">
        <v>42271.73</v>
      </c>
      <c r="AJ2108" s="197">
        <v>44385.32</v>
      </c>
      <c r="AK2108" s="197">
        <v>46604.59</v>
      </c>
    </row>
    <row r="2109" spans="2:37" x14ac:dyDescent="0.3">
      <c r="B2109" s="76"/>
      <c r="C2109" s="136"/>
      <c r="D2109" s="136"/>
      <c r="Q2109" s="166"/>
      <c r="AC2109" s="197">
        <v>2105</v>
      </c>
      <c r="AD2109" s="197">
        <v>34309</v>
      </c>
      <c r="AE2109" s="197">
        <v>36024.449999999997</v>
      </c>
      <c r="AF2109" s="197">
        <v>37825.67</v>
      </c>
      <c r="AG2109" s="197">
        <v>39716.949999999997</v>
      </c>
      <c r="AH2109" s="197">
        <v>41702.800000000003</v>
      </c>
      <c r="AI2109" s="197">
        <v>43787.94</v>
      </c>
      <c r="AJ2109" s="197">
        <v>45977.34</v>
      </c>
      <c r="AK2109" s="197">
        <v>48276.21</v>
      </c>
    </row>
    <row r="2110" spans="2:37" x14ac:dyDescent="0.3">
      <c r="B2110" s="76"/>
      <c r="C2110" s="136"/>
      <c r="D2110" s="136"/>
      <c r="Q2110" s="166"/>
      <c r="AC2110" s="197">
        <v>2106</v>
      </c>
      <c r="AD2110" s="197">
        <v>35212.5</v>
      </c>
      <c r="AE2110" s="197">
        <v>36973.129999999997</v>
      </c>
      <c r="AF2110" s="197">
        <v>38821.79</v>
      </c>
      <c r="AG2110" s="197">
        <v>40762.879999999997</v>
      </c>
      <c r="AH2110" s="197">
        <v>42801.02</v>
      </c>
      <c r="AI2110" s="197">
        <v>44941.07</v>
      </c>
      <c r="AJ2110" s="197">
        <v>47188.12</v>
      </c>
      <c r="AK2110" s="197">
        <v>49547.53</v>
      </c>
    </row>
    <row r="2111" spans="2:37" x14ac:dyDescent="0.3">
      <c r="B2111" s="76"/>
      <c r="C2111" s="136"/>
      <c r="D2111" s="136"/>
      <c r="Q2111" s="166"/>
      <c r="AC2111" s="197">
        <v>2107</v>
      </c>
      <c r="AD2111" s="197">
        <v>36671</v>
      </c>
      <c r="AE2111" s="197">
        <v>38504.550000000003</v>
      </c>
      <c r="AF2111" s="197">
        <v>40429.78</v>
      </c>
      <c r="AG2111" s="197">
        <v>42451.27</v>
      </c>
      <c r="AH2111" s="197">
        <v>44573.83</v>
      </c>
      <c r="AI2111" s="197">
        <v>46802.52</v>
      </c>
      <c r="AJ2111" s="197">
        <v>49142.65</v>
      </c>
      <c r="AK2111" s="197">
        <v>51599.78</v>
      </c>
    </row>
    <row r="2112" spans="2:37" x14ac:dyDescent="0.3">
      <c r="B2112" s="76"/>
      <c r="C2112" s="136"/>
      <c r="D2112" s="136"/>
      <c r="Q2112" s="166"/>
      <c r="AC2112" s="197">
        <v>2108</v>
      </c>
      <c r="AD2112" s="197">
        <v>37728.5</v>
      </c>
      <c r="AE2112" s="197">
        <v>39614.93</v>
      </c>
      <c r="AF2112" s="197">
        <v>41595.68</v>
      </c>
      <c r="AG2112" s="197">
        <v>43675.46</v>
      </c>
      <c r="AH2112" s="197">
        <v>45859.23</v>
      </c>
      <c r="AI2112" s="197">
        <v>48152.19</v>
      </c>
      <c r="AJ2112" s="197">
        <v>50559.8</v>
      </c>
      <c r="AK2112" s="197">
        <v>53087.79</v>
      </c>
    </row>
    <row r="2113" spans="2:37" x14ac:dyDescent="0.3">
      <c r="B2113" s="76"/>
      <c r="C2113" s="136"/>
      <c r="D2113" s="136"/>
      <c r="Q2113" s="166"/>
      <c r="AC2113" s="197">
        <v>2109</v>
      </c>
      <c r="AD2113" s="197">
        <v>35075.5</v>
      </c>
      <c r="AE2113" s="197">
        <v>36829.279999999999</v>
      </c>
      <c r="AF2113" s="197">
        <v>38670.74</v>
      </c>
      <c r="AG2113" s="197">
        <v>40604.28</v>
      </c>
      <c r="AH2113" s="197">
        <v>42634.49</v>
      </c>
      <c r="AI2113" s="197">
        <v>44766.21</v>
      </c>
      <c r="AJ2113" s="197">
        <v>47004.52</v>
      </c>
      <c r="AK2113" s="197">
        <v>49354.75</v>
      </c>
    </row>
    <row r="2114" spans="2:37" x14ac:dyDescent="0.3">
      <c r="B2114" s="76"/>
      <c r="C2114" s="136"/>
      <c r="D2114" s="136"/>
      <c r="Q2114" s="166"/>
      <c r="AC2114" s="197">
        <v>2110</v>
      </c>
      <c r="AD2114" s="197">
        <v>31553</v>
      </c>
      <c r="AE2114" s="197">
        <v>33130.65</v>
      </c>
      <c r="AF2114" s="197">
        <v>34787.18</v>
      </c>
      <c r="AG2114" s="197">
        <v>36526.54</v>
      </c>
      <c r="AH2114" s="197">
        <v>38352.870000000003</v>
      </c>
      <c r="AI2114" s="197">
        <v>40270.51</v>
      </c>
      <c r="AJ2114" s="197">
        <v>42284.04</v>
      </c>
      <c r="AK2114" s="197">
        <v>44398.239999999998</v>
      </c>
    </row>
    <row r="2115" spans="2:37" x14ac:dyDescent="0.3">
      <c r="B2115" s="76"/>
      <c r="C2115" s="136"/>
      <c r="D2115" s="136"/>
      <c r="Q2115" s="166"/>
      <c r="AC2115" s="197">
        <v>2111</v>
      </c>
      <c r="AD2115" s="197">
        <v>27639</v>
      </c>
      <c r="AE2115" s="197">
        <v>29020.95</v>
      </c>
      <c r="AF2115" s="197">
        <v>30472</v>
      </c>
      <c r="AG2115" s="197">
        <v>31995.599999999999</v>
      </c>
      <c r="AH2115" s="197">
        <v>33595.379999999997</v>
      </c>
      <c r="AI2115" s="197">
        <v>35275.15</v>
      </c>
      <c r="AJ2115" s="197">
        <v>37038.910000000003</v>
      </c>
      <c r="AK2115" s="197">
        <v>38890.86</v>
      </c>
    </row>
    <row r="2116" spans="2:37" x14ac:dyDescent="0.3">
      <c r="B2116" s="76"/>
      <c r="C2116" s="136"/>
      <c r="D2116" s="136"/>
      <c r="Q2116" s="166"/>
      <c r="AC2116" s="197">
        <v>2112</v>
      </c>
      <c r="AD2116" s="197">
        <v>26028</v>
      </c>
      <c r="AE2116" s="197">
        <v>27329.4</v>
      </c>
      <c r="AF2116" s="197">
        <v>28695.87</v>
      </c>
      <c r="AG2116" s="197">
        <v>30130.66</v>
      </c>
      <c r="AH2116" s="197">
        <v>31637.19</v>
      </c>
      <c r="AI2116" s="197">
        <v>33219.050000000003</v>
      </c>
      <c r="AJ2116" s="197">
        <v>34880</v>
      </c>
      <c r="AK2116" s="197">
        <v>36624</v>
      </c>
    </row>
    <row r="2117" spans="2:37" x14ac:dyDescent="0.3">
      <c r="B2117" s="76"/>
      <c r="C2117" s="136"/>
      <c r="D2117" s="136"/>
      <c r="Q2117" s="166"/>
      <c r="AC2117" s="197">
        <v>2113</v>
      </c>
      <c r="AD2117" s="197">
        <v>26802.5</v>
      </c>
      <c r="AE2117" s="197">
        <v>28142.63</v>
      </c>
      <c r="AF2117" s="197">
        <v>29549.759999999998</v>
      </c>
      <c r="AG2117" s="197">
        <v>31027.25</v>
      </c>
      <c r="AH2117" s="197">
        <v>32578.61</v>
      </c>
      <c r="AI2117" s="197">
        <v>34207.54</v>
      </c>
      <c r="AJ2117" s="197">
        <v>35917.919999999998</v>
      </c>
      <c r="AK2117" s="197">
        <v>37713.82</v>
      </c>
    </row>
    <row r="2118" spans="2:37" x14ac:dyDescent="0.3">
      <c r="B2118" s="76"/>
      <c r="C2118" s="136"/>
      <c r="D2118" s="136"/>
      <c r="Q2118" s="166"/>
      <c r="AC2118" s="197">
        <v>2114</v>
      </c>
      <c r="AD2118" s="197">
        <v>27226</v>
      </c>
      <c r="AE2118" s="197">
        <v>28587.3</v>
      </c>
      <c r="AF2118" s="197">
        <v>30016.67</v>
      </c>
      <c r="AG2118" s="197">
        <v>31517.5</v>
      </c>
      <c r="AH2118" s="197">
        <v>33093.379999999997</v>
      </c>
      <c r="AI2118" s="197">
        <v>34748.050000000003</v>
      </c>
      <c r="AJ2118" s="197">
        <v>36485.449999999997</v>
      </c>
      <c r="AK2118" s="197">
        <v>38309.72</v>
      </c>
    </row>
    <row r="2119" spans="2:37" x14ac:dyDescent="0.3">
      <c r="B2119" s="76"/>
      <c r="C2119" s="136"/>
      <c r="D2119" s="136"/>
      <c r="Q2119" s="166"/>
      <c r="AC2119" s="197">
        <v>2115</v>
      </c>
      <c r="AD2119" s="197">
        <v>26835.5</v>
      </c>
      <c r="AE2119" s="197">
        <v>28177.279999999999</v>
      </c>
      <c r="AF2119" s="197">
        <v>29586.14</v>
      </c>
      <c r="AG2119" s="197">
        <v>31065.45</v>
      </c>
      <c r="AH2119" s="197">
        <v>32618.720000000001</v>
      </c>
      <c r="AI2119" s="197">
        <v>34249.660000000003</v>
      </c>
      <c r="AJ2119" s="197">
        <v>35962.14</v>
      </c>
      <c r="AK2119" s="197">
        <v>37760.25</v>
      </c>
    </row>
    <row r="2120" spans="2:37" x14ac:dyDescent="0.3">
      <c r="B2120" s="76"/>
      <c r="C2120" s="136"/>
      <c r="D2120" s="136"/>
      <c r="Q2120" s="166"/>
      <c r="AC2120" s="197">
        <v>2116</v>
      </c>
      <c r="AD2120" s="197">
        <v>26409.5</v>
      </c>
      <c r="AE2120" s="197">
        <v>27729.98</v>
      </c>
      <c r="AF2120" s="197">
        <v>29116.48</v>
      </c>
      <c r="AG2120" s="197">
        <v>30572.3</v>
      </c>
      <c r="AH2120" s="197">
        <v>32100.92</v>
      </c>
      <c r="AI2120" s="197">
        <v>33705.97</v>
      </c>
      <c r="AJ2120" s="197">
        <v>35391.269999999997</v>
      </c>
      <c r="AK2120" s="197">
        <v>37160.83</v>
      </c>
    </row>
    <row r="2121" spans="2:37" x14ac:dyDescent="0.3">
      <c r="B2121" s="76"/>
      <c r="C2121" s="136"/>
      <c r="D2121" s="136"/>
      <c r="Q2121" s="166"/>
      <c r="AC2121" s="197">
        <v>2117</v>
      </c>
      <c r="AD2121" s="197">
        <v>27185</v>
      </c>
      <c r="AE2121" s="197">
        <v>28544.25</v>
      </c>
      <c r="AF2121" s="197">
        <v>29971.46</v>
      </c>
      <c r="AG2121" s="197">
        <v>31470.03</v>
      </c>
      <c r="AH2121" s="197">
        <v>33043.53</v>
      </c>
      <c r="AI2121" s="197">
        <v>34695.71</v>
      </c>
      <c r="AJ2121" s="197">
        <v>36430.5</v>
      </c>
      <c r="AK2121" s="197">
        <v>38252.03</v>
      </c>
    </row>
    <row r="2122" spans="2:37" x14ac:dyDescent="0.3">
      <c r="B2122" s="76"/>
      <c r="C2122" s="136"/>
      <c r="D2122" s="136"/>
      <c r="Q2122" s="166"/>
      <c r="AC2122" s="197">
        <v>2118</v>
      </c>
      <c r="AD2122" s="197">
        <v>30567.5</v>
      </c>
      <c r="AE2122" s="197">
        <v>32095.88</v>
      </c>
      <c r="AF2122" s="197">
        <v>33700.67</v>
      </c>
      <c r="AG2122" s="197">
        <v>35385.699999999997</v>
      </c>
      <c r="AH2122" s="197">
        <v>37154.99</v>
      </c>
      <c r="AI2122" s="197">
        <v>39012.74</v>
      </c>
      <c r="AJ2122" s="197">
        <v>40963.379999999997</v>
      </c>
      <c r="AK2122" s="197">
        <v>43011.55</v>
      </c>
    </row>
    <row r="2123" spans="2:37" x14ac:dyDescent="0.3">
      <c r="B2123" s="76"/>
      <c r="C2123" s="136"/>
      <c r="D2123" s="136"/>
      <c r="Q2123" s="166"/>
      <c r="AC2123" s="197">
        <v>2119</v>
      </c>
      <c r="AD2123" s="197">
        <v>36312</v>
      </c>
      <c r="AE2123" s="197">
        <v>38127.599999999999</v>
      </c>
      <c r="AF2123" s="197">
        <v>40033.980000000003</v>
      </c>
      <c r="AG2123" s="197">
        <v>42035.68</v>
      </c>
      <c r="AH2123" s="197">
        <v>44137.46</v>
      </c>
      <c r="AI2123" s="197">
        <v>46344.33</v>
      </c>
      <c r="AJ2123" s="197">
        <v>48661.55</v>
      </c>
      <c r="AK2123" s="197">
        <v>51094.63</v>
      </c>
    </row>
    <row r="2124" spans="2:37" x14ac:dyDescent="0.3">
      <c r="B2124" s="76"/>
      <c r="C2124" s="136"/>
      <c r="D2124" s="136"/>
      <c r="Q2124" s="166"/>
      <c r="AC2124" s="197">
        <v>2120</v>
      </c>
      <c r="AD2124" s="197">
        <v>39035</v>
      </c>
      <c r="AE2124" s="197">
        <v>40986.75</v>
      </c>
      <c r="AF2124" s="197">
        <v>43036.09</v>
      </c>
      <c r="AG2124" s="197">
        <v>45187.89</v>
      </c>
      <c r="AH2124" s="197">
        <v>47447.28</v>
      </c>
      <c r="AI2124" s="197">
        <v>49819.64</v>
      </c>
      <c r="AJ2124" s="197">
        <v>52310.62</v>
      </c>
      <c r="AK2124" s="197">
        <v>54926.15</v>
      </c>
    </row>
    <row r="2125" spans="2:37" x14ac:dyDescent="0.3">
      <c r="B2125" s="76"/>
      <c r="C2125" s="136"/>
      <c r="D2125" s="136"/>
      <c r="Q2125" s="166"/>
      <c r="AC2125" s="197">
        <v>2121</v>
      </c>
      <c r="AD2125" s="197">
        <v>39231</v>
      </c>
      <c r="AE2125" s="197">
        <v>41192.550000000003</v>
      </c>
      <c r="AF2125" s="197">
        <v>43252.18</v>
      </c>
      <c r="AG2125" s="197">
        <v>45414.79</v>
      </c>
      <c r="AH2125" s="197">
        <v>47685.53</v>
      </c>
      <c r="AI2125" s="197">
        <v>50069.81</v>
      </c>
      <c r="AJ2125" s="197">
        <v>52573.3</v>
      </c>
      <c r="AK2125" s="197">
        <v>55201.97</v>
      </c>
    </row>
    <row r="2126" spans="2:37" x14ac:dyDescent="0.3">
      <c r="B2126" s="76"/>
      <c r="C2126" s="136"/>
      <c r="D2126" s="136"/>
      <c r="Q2126" s="166"/>
      <c r="AC2126" s="197">
        <v>2122</v>
      </c>
      <c r="AD2126" s="197">
        <v>38794</v>
      </c>
      <c r="AE2126" s="197">
        <v>40733.699999999997</v>
      </c>
      <c r="AF2126" s="197">
        <v>42770.39</v>
      </c>
      <c r="AG2126" s="197">
        <v>44908.91</v>
      </c>
      <c r="AH2126" s="197">
        <v>47154.36</v>
      </c>
      <c r="AI2126" s="197">
        <v>49512.08</v>
      </c>
      <c r="AJ2126" s="197">
        <v>51987.68</v>
      </c>
      <c r="AK2126" s="197">
        <v>54587.06</v>
      </c>
    </row>
    <row r="2127" spans="2:37" x14ac:dyDescent="0.3">
      <c r="B2127" s="76"/>
      <c r="C2127" s="136"/>
      <c r="D2127" s="136"/>
      <c r="Q2127" s="166"/>
      <c r="AC2127" s="197">
        <v>2123</v>
      </c>
      <c r="AD2127" s="197">
        <v>38708</v>
      </c>
      <c r="AE2127" s="197">
        <v>40643.4</v>
      </c>
      <c r="AF2127" s="197">
        <v>42675.57</v>
      </c>
      <c r="AG2127" s="197">
        <v>44809.35</v>
      </c>
      <c r="AH2127" s="197">
        <v>47049.82</v>
      </c>
      <c r="AI2127" s="197">
        <v>49402.31</v>
      </c>
      <c r="AJ2127" s="197">
        <v>51872.43</v>
      </c>
      <c r="AK2127" s="197">
        <v>54466.05</v>
      </c>
    </row>
    <row r="2128" spans="2:37" x14ac:dyDescent="0.3">
      <c r="B2128" s="76"/>
      <c r="C2128" s="136"/>
      <c r="D2128" s="136"/>
      <c r="Q2128" s="166"/>
      <c r="AC2128" s="197">
        <v>2124</v>
      </c>
      <c r="AD2128" s="197">
        <v>38611.5</v>
      </c>
      <c r="AE2128" s="197">
        <v>40542.080000000002</v>
      </c>
      <c r="AF2128" s="197">
        <v>42569.18</v>
      </c>
      <c r="AG2128" s="197">
        <v>44697.64</v>
      </c>
      <c r="AH2128" s="197">
        <v>46932.52</v>
      </c>
      <c r="AI2128" s="197">
        <v>49279.15</v>
      </c>
      <c r="AJ2128" s="197">
        <v>51743.11</v>
      </c>
      <c r="AK2128" s="197">
        <v>54330.27</v>
      </c>
    </row>
    <row r="2129" spans="2:37" x14ac:dyDescent="0.3">
      <c r="B2129" s="76"/>
      <c r="C2129" s="136"/>
      <c r="D2129" s="136"/>
      <c r="Q2129" s="166"/>
      <c r="AC2129" s="197">
        <v>2125</v>
      </c>
      <c r="AD2129" s="197">
        <v>38409.5</v>
      </c>
      <c r="AE2129" s="197">
        <v>40329.980000000003</v>
      </c>
      <c r="AF2129" s="197">
        <v>42346.48</v>
      </c>
      <c r="AG2129" s="197">
        <v>44463.8</v>
      </c>
      <c r="AH2129" s="197">
        <v>46686.99</v>
      </c>
      <c r="AI2129" s="197">
        <v>49021.34</v>
      </c>
      <c r="AJ2129" s="197">
        <v>51472.41</v>
      </c>
      <c r="AK2129" s="197">
        <v>54046.03</v>
      </c>
    </row>
    <row r="2130" spans="2:37" x14ac:dyDescent="0.3">
      <c r="B2130" s="76"/>
      <c r="C2130" s="136"/>
      <c r="D2130" s="136"/>
      <c r="Q2130" s="166"/>
      <c r="AC2130" s="197">
        <v>2126</v>
      </c>
      <c r="AD2130" s="197">
        <v>38767.5</v>
      </c>
      <c r="AE2130" s="197">
        <v>40705.879999999997</v>
      </c>
      <c r="AF2130" s="197">
        <v>42741.17</v>
      </c>
      <c r="AG2130" s="197">
        <v>44878.23</v>
      </c>
      <c r="AH2130" s="197">
        <v>47122.14</v>
      </c>
      <c r="AI2130" s="197">
        <v>49478.25</v>
      </c>
      <c r="AJ2130" s="197">
        <v>51952.160000000003</v>
      </c>
      <c r="AK2130" s="197">
        <v>54549.77</v>
      </c>
    </row>
    <row r="2131" spans="2:37" x14ac:dyDescent="0.3">
      <c r="B2131" s="76"/>
      <c r="C2131" s="136"/>
      <c r="D2131" s="136"/>
      <c r="Q2131" s="166"/>
      <c r="AC2131" s="197">
        <v>2127</v>
      </c>
      <c r="AD2131" s="197">
        <v>39300.5</v>
      </c>
      <c r="AE2131" s="197">
        <v>41265.53</v>
      </c>
      <c r="AF2131" s="197">
        <v>43328.81</v>
      </c>
      <c r="AG2131" s="197">
        <v>45495.25</v>
      </c>
      <c r="AH2131" s="197">
        <v>47770.01</v>
      </c>
      <c r="AI2131" s="197">
        <v>50158.51</v>
      </c>
      <c r="AJ2131" s="197">
        <v>52666.44</v>
      </c>
      <c r="AK2131" s="197">
        <v>55299.76</v>
      </c>
    </row>
    <row r="2132" spans="2:37" x14ac:dyDescent="0.3">
      <c r="B2132" s="76"/>
      <c r="C2132" s="136"/>
      <c r="D2132" s="136"/>
      <c r="Q2132" s="166"/>
      <c r="AC2132" s="197">
        <v>2128</v>
      </c>
      <c r="AD2132" s="197">
        <v>40962.5</v>
      </c>
      <c r="AE2132" s="197">
        <v>43010.63</v>
      </c>
      <c r="AF2132" s="197">
        <v>45161.16</v>
      </c>
      <c r="AG2132" s="197">
        <v>47419.22</v>
      </c>
      <c r="AH2132" s="197">
        <v>49790.18</v>
      </c>
      <c r="AI2132" s="197">
        <v>52279.69</v>
      </c>
      <c r="AJ2132" s="197">
        <v>54893.67</v>
      </c>
      <c r="AK2132" s="197">
        <v>57638.35</v>
      </c>
    </row>
    <row r="2133" spans="2:37" x14ac:dyDescent="0.3">
      <c r="B2133" s="76"/>
      <c r="C2133" s="136"/>
      <c r="D2133" s="136"/>
      <c r="Q2133" s="166"/>
      <c r="AC2133" s="197">
        <v>2129</v>
      </c>
      <c r="AD2133" s="197">
        <v>42274.5</v>
      </c>
      <c r="AE2133" s="197">
        <v>44388.23</v>
      </c>
      <c r="AF2133" s="197">
        <v>46607.64</v>
      </c>
      <c r="AG2133" s="197">
        <v>48938.02</v>
      </c>
      <c r="AH2133" s="197">
        <v>51384.92</v>
      </c>
      <c r="AI2133" s="197">
        <v>53954.17</v>
      </c>
      <c r="AJ2133" s="197">
        <v>56651.88</v>
      </c>
      <c r="AK2133" s="197">
        <v>59484.47</v>
      </c>
    </row>
    <row r="2134" spans="2:37" x14ac:dyDescent="0.3">
      <c r="B2134" s="76"/>
      <c r="C2134" s="136"/>
      <c r="D2134" s="136"/>
      <c r="Q2134" s="166"/>
      <c r="AC2134" s="197">
        <v>2130</v>
      </c>
      <c r="AD2134" s="197">
        <v>42516.5</v>
      </c>
      <c r="AE2134" s="197">
        <v>44642.33</v>
      </c>
      <c r="AF2134" s="197">
        <v>46874.45</v>
      </c>
      <c r="AG2134" s="197">
        <v>49218.17</v>
      </c>
      <c r="AH2134" s="197">
        <v>51679.08</v>
      </c>
      <c r="AI2134" s="197">
        <v>54263.03</v>
      </c>
      <c r="AJ2134" s="197">
        <v>56976.18</v>
      </c>
      <c r="AK2134" s="197">
        <v>59824.99</v>
      </c>
    </row>
    <row r="2135" spans="2:37" x14ac:dyDescent="0.3">
      <c r="B2135" s="76"/>
      <c r="C2135" s="136"/>
      <c r="D2135" s="136"/>
      <c r="Q2135" s="166"/>
      <c r="AC2135" s="197">
        <v>2131</v>
      </c>
      <c r="AD2135" s="197">
        <v>42599.5</v>
      </c>
      <c r="AE2135" s="197">
        <v>44729.48</v>
      </c>
      <c r="AF2135" s="197">
        <v>46965.95</v>
      </c>
      <c r="AG2135" s="197">
        <v>49314.25</v>
      </c>
      <c r="AH2135" s="197">
        <v>51779.96</v>
      </c>
      <c r="AI2135" s="197">
        <v>54368.959999999999</v>
      </c>
      <c r="AJ2135" s="197">
        <v>57087.41</v>
      </c>
      <c r="AK2135" s="197">
        <v>59941.78</v>
      </c>
    </row>
    <row r="2136" spans="2:37" x14ac:dyDescent="0.3">
      <c r="B2136" s="76"/>
      <c r="C2136" s="136"/>
      <c r="D2136" s="136"/>
      <c r="Q2136" s="166"/>
      <c r="AC2136" s="197">
        <v>2132</v>
      </c>
      <c r="AD2136" s="197">
        <v>41700</v>
      </c>
      <c r="AE2136" s="197">
        <v>43785</v>
      </c>
      <c r="AF2136" s="197">
        <v>45974.25</v>
      </c>
      <c r="AG2136" s="197">
        <v>48272.959999999999</v>
      </c>
      <c r="AH2136" s="197">
        <v>50686.61</v>
      </c>
      <c r="AI2136" s="197">
        <v>53220.94</v>
      </c>
      <c r="AJ2136" s="197">
        <v>55881.99</v>
      </c>
      <c r="AK2136" s="197">
        <v>58676.09</v>
      </c>
    </row>
    <row r="2137" spans="2:37" x14ac:dyDescent="0.3">
      <c r="B2137" s="76"/>
      <c r="C2137" s="136"/>
      <c r="D2137" s="136"/>
      <c r="Q2137" s="166"/>
      <c r="AC2137" s="197">
        <v>2133</v>
      </c>
      <c r="AD2137" s="197">
        <v>38272.5</v>
      </c>
      <c r="AE2137" s="197">
        <v>40186.129999999997</v>
      </c>
      <c r="AF2137" s="197">
        <v>42195.44</v>
      </c>
      <c r="AG2137" s="197">
        <v>44305.21</v>
      </c>
      <c r="AH2137" s="197">
        <v>46520.47</v>
      </c>
      <c r="AI2137" s="197">
        <v>48846.49</v>
      </c>
      <c r="AJ2137" s="197">
        <v>51288.81</v>
      </c>
      <c r="AK2137" s="197">
        <v>53853.25</v>
      </c>
    </row>
    <row r="2138" spans="2:37" x14ac:dyDescent="0.3">
      <c r="B2138" s="76"/>
      <c r="C2138" s="136"/>
      <c r="D2138" s="136"/>
      <c r="Q2138" s="166"/>
      <c r="AC2138" s="197">
        <v>2134</v>
      </c>
      <c r="AD2138" s="197">
        <v>33394</v>
      </c>
      <c r="AE2138" s="197">
        <v>35063.699999999997</v>
      </c>
      <c r="AF2138" s="197">
        <v>36816.89</v>
      </c>
      <c r="AG2138" s="197">
        <v>38657.730000000003</v>
      </c>
      <c r="AH2138" s="197">
        <v>40590.620000000003</v>
      </c>
      <c r="AI2138" s="197">
        <v>42620.15</v>
      </c>
      <c r="AJ2138" s="197">
        <v>44751.16</v>
      </c>
      <c r="AK2138" s="197">
        <v>46988.72</v>
      </c>
    </row>
    <row r="2139" spans="2:37" x14ac:dyDescent="0.3">
      <c r="B2139" s="76"/>
      <c r="C2139" s="136"/>
      <c r="D2139" s="136"/>
      <c r="Q2139" s="166"/>
      <c r="AC2139" s="197">
        <v>2135</v>
      </c>
      <c r="AD2139" s="197">
        <v>28946.5</v>
      </c>
      <c r="AE2139" s="197">
        <v>30393.83</v>
      </c>
      <c r="AF2139" s="197">
        <v>31913.52</v>
      </c>
      <c r="AG2139" s="197">
        <v>33509.199999999997</v>
      </c>
      <c r="AH2139" s="197">
        <v>35184.660000000003</v>
      </c>
      <c r="AI2139" s="197">
        <v>36943.89</v>
      </c>
      <c r="AJ2139" s="197">
        <v>38791.08</v>
      </c>
      <c r="AK2139" s="197">
        <v>40730.629999999997</v>
      </c>
    </row>
    <row r="2140" spans="2:37" x14ac:dyDescent="0.3">
      <c r="B2140" s="76"/>
      <c r="C2140" s="136"/>
      <c r="D2140" s="136"/>
      <c r="Q2140" s="166"/>
      <c r="AC2140" s="197">
        <v>2136</v>
      </c>
      <c r="AD2140" s="197">
        <v>27446.5</v>
      </c>
      <c r="AE2140" s="197">
        <v>28818.83</v>
      </c>
      <c r="AF2140" s="197">
        <v>30259.77</v>
      </c>
      <c r="AG2140" s="197">
        <v>31772.76</v>
      </c>
      <c r="AH2140" s="197">
        <v>33361.4</v>
      </c>
      <c r="AI2140" s="197">
        <v>35029.47</v>
      </c>
      <c r="AJ2140" s="197">
        <v>36780.94</v>
      </c>
      <c r="AK2140" s="197">
        <v>38619.99</v>
      </c>
    </row>
    <row r="2141" spans="2:37" x14ac:dyDescent="0.3">
      <c r="B2141" s="76"/>
      <c r="C2141" s="136"/>
      <c r="D2141" s="136"/>
      <c r="Q2141" s="166"/>
      <c r="AC2141" s="197">
        <v>2137</v>
      </c>
      <c r="AD2141" s="197">
        <v>27643.5</v>
      </c>
      <c r="AE2141" s="197">
        <v>29025.68</v>
      </c>
      <c r="AF2141" s="197">
        <v>30476.959999999999</v>
      </c>
      <c r="AG2141" s="197">
        <v>32000.81</v>
      </c>
      <c r="AH2141" s="197">
        <v>33600.85</v>
      </c>
      <c r="AI2141" s="197">
        <v>35280.89</v>
      </c>
      <c r="AJ2141" s="197">
        <v>37044.93</v>
      </c>
      <c r="AK2141" s="197">
        <v>38897.18</v>
      </c>
    </row>
    <row r="2142" spans="2:37" x14ac:dyDescent="0.3">
      <c r="B2142" s="76"/>
      <c r="C2142" s="136"/>
      <c r="D2142" s="136"/>
      <c r="Q2142" s="166"/>
      <c r="AC2142" s="197">
        <v>2138</v>
      </c>
      <c r="AD2142" s="197">
        <v>27796.5</v>
      </c>
      <c r="AE2142" s="197">
        <v>29186.33</v>
      </c>
      <c r="AF2142" s="197">
        <v>30645.65</v>
      </c>
      <c r="AG2142" s="197">
        <v>32177.93</v>
      </c>
      <c r="AH2142" s="197">
        <v>33786.83</v>
      </c>
      <c r="AI2142" s="197">
        <v>35476.17</v>
      </c>
      <c r="AJ2142" s="197">
        <v>37249.980000000003</v>
      </c>
      <c r="AK2142" s="197">
        <v>39112.480000000003</v>
      </c>
    </row>
    <row r="2143" spans="2:37" x14ac:dyDescent="0.3">
      <c r="B2143" s="76"/>
      <c r="C2143" s="136"/>
      <c r="D2143" s="136"/>
      <c r="Q2143" s="166"/>
      <c r="AC2143" s="197">
        <v>2139</v>
      </c>
      <c r="AD2143" s="197">
        <v>27837.5</v>
      </c>
      <c r="AE2143" s="197">
        <v>29229.38</v>
      </c>
      <c r="AF2143" s="197">
        <v>30690.85</v>
      </c>
      <c r="AG2143" s="197">
        <v>32225.39</v>
      </c>
      <c r="AH2143" s="197">
        <v>33836.660000000003</v>
      </c>
      <c r="AI2143" s="197">
        <v>35528.49</v>
      </c>
      <c r="AJ2143" s="197">
        <v>37304.910000000003</v>
      </c>
      <c r="AK2143" s="197">
        <v>39170.160000000003</v>
      </c>
    </row>
    <row r="2144" spans="2:37" x14ac:dyDescent="0.3">
      <c r="B2144" s="76"/>
      <c r="C2144" s="136"/>
      <c r="D2144" s="136"/>
      <c r="Q2144" s="166"/>
      <c r="AC2144" s="197">
        <v>2140</v>
      </c>
      <c r="AD2144" s="197">
        <v>27618.5</v>
      </c>
      <c r="AE2144" s="197">
        <v>28999.43</v>
      </c>
      <c r="AF2144" s="197">
        <v>30449.4</v>
      </c>
      <c r="AG2144" s="197">
        <v>31971.87</v>
      </c>
      <c r="AH2144" s="197">
        <v>33570.46</v>
      </c>
      <c r="AI2144" s="197">
        <v>35248.980000000003</v>
      </c>
      <c r="AJ2144" s="197">
        <v>37011.43</v>
      </c>
      <c r="AK2144" s="197">
        <v>38862</v>
      </c>
    </row>
    <row r="2145" spans="2:37" x14ac:dyDescent="0.3">
      <c r="B2145" s="76"/>
      <c r="C2145" s="136"/>
      <c r="D2145" s="136"/>
      <c r="Q2145" s="166"/>
      <c r="AC2145" s="197">
        <v>2141</v>
      </c>
      <c r="AD2145" s="197">
        <v>27780.5</v>
      </c>
      <c r="AE2145" s="197">
        <v>29169.53</v>
      </c>
      <c r="AF2145" s="197">
        <v>30628.01</v>
      </c>
      <c r="AG2145" s="197">
        <v>32159.41</v>
      </c>
      <c r="AH2145" s="197">
        <v>33767.379999999997</v>
      </c>
      <c r="AI2145" s="197">
        <v>35455.75</v>
      </c>
      <c r="AJ2145" s="197">
        <v>37228.54</v>
      </c>
      <c r="AK2145" s="197">
        <v>39089.97</v>
      </c>
    </row>
    <row r="2146" spans="2:37" x14ac:dyDescent="0.3">
      <c r="B2146" s="76"/>
      <c r="C2146" s="136"/>
      <c r="D2146" s="136"/>
      <c r="Q2146" s="166"/>
      <c r="AC2146" s="197">
        <v>2142</v>
      </c>
      <c r="AD2146" s="197">
        <v>30831</v>
      </c>
      <c r="AE2146" s="197">
        <v>32372.55</v>
      </c>
      <c r="AF2146" s="197">
        <v>33991.18</v>
      </c>
      <c r="AG2146" s="197">
        <v>35690.74</v>
      </c>
      <c r="AH2146" s="197">
        <v>37475.279999999999</v>
      </c>
      <c r="AI2146" s="197">
        <v>39349.040000000001</v>
      </c>
      <c r="AJ2146" s="197">
        <v>41316.49</v>
      </c>
      <c r="AK2146" s="197">
        <v>43382.31</v>
      </c>
    </row>
    <row r="2147" spans="2:37" x14ac:dyDescent="0.3">
      <c r="B2147" s="76"/>
      <c r="C2147" s="136"/>
      <c r="D2147" s="136"/>
      <c r="Q2147" s="166"/>
      <c r="AC2147" s="197">
        <v>2143</v>
      </c>
      <c r="AD2147" s="197">
        <v>36105.5</v>
      </c>
      <c r="AE2147" s="197">
        <v>37910.78</v>
      </c>
      <c r="AF2147" s="197">
        <v>39806.32</v>
      </c>
      <c r="AG2147" s="197">
        <v>41796.639999999999</v>
      </c>
      <c r="AH2147" s="197">
        <v>43886.47</v>
      </c>
      <c r="AI2147" s="197">
        <v>46080.79</v>
      </c>
      <c r="AJ2147" s="197">
        <v>48384.83</v>
      </c>
      <c r="AK2147" s="197">
        <v>50804.07</v>
      </c>
    </row>
    <row r="2148" spans="2:37" x14ac:dyDescent="0.3">
      <c r="B2148" s="76"/>
      <c r="C2148" s="136"/>
      <c r="D2148" s="136"/>
      <c r="Q2148" s="166"/>
      <c r="AC2148" s="197">
        <v>2144</v>
      </c>
      <c r="AD2148" s="197">
        <v>38456.5</v>
      </c>
      <c r="AE2148" s="197">
        <v>40379.33</v>
      </c>
      <c r="AF2148" s="197">
        <v>42398.3</v>
      </c>
      <c r="AG2148" s="197">
        <v>44518.22</v>
      </c>
      <c r="AH2148" s="197">
        <v>46744.13</v>
      </c>
      <c r="AI2148" s="197">
        <v>49081.34</v>
      </c>
      <c r="AJ2148" s="197">
        <v>51535.41</v>
      </c>
      <c r="AK2148" s="197">
        <v>54112.18</v>
      </c>
    </row>
    <row r="2149" spans="2:37" x14ac:dyDescent="0.3">
      <c r="B2149" s="76"/>
      <c r="C2149" s="136"/>
      <c r="D2149" s="136"/>
      <c r="Q2149" s="166"/>
      <c r="AC2149" s="197">
        <v>2145</v>
      </c>
      <c r="AD2149" s="197">
        <v>38448.5</v>
      </c>
      <c r="AE2149" s="197">
        <v>40370.93</v>
      </c>
      <c r="AF2149" s="197">
        <v>42389.48</v>
      </c>
      <c r="AG2149" s="197">
        <v>44508.95</v>
      </c>
      <c r="AH2149" s="197">
        <v>46734.400000000001</v>
      </c>
      <c r="AI2149" s="197">
        <v>49071.12</v>
      </c>
      <c r="AJ2149" s="197">
        <v>51524.68</v>
      </c>
      <c r="AK2149" s="197">
        <v>54100.91</v>
      </c>
    </row>
    <row r="2150" spans="2:37" x14ac:dyDescent="0.3">
      <c r="B2150" s="76"/>
      <c r="C2150" s="136"/>
      <c r="D2150" s="136"/>
      <c r="Q2150" s="166"/>
      <c r="AC2150" s="197">
        <v>2146</v>
      </c>
      <c r="AD2150" s="197">
        <v>37547.5</v>
      </c>
      <c r="AE2150" s="197">
        <v>39424.879999999997</v>
      </c>
      <c r="AF2150" s="197">
        <v>41396.120000000003</v>
      </c>
      <c r="AG2150" s="197">
        <v>43465.93</v>
      </c>
      <c r="AH2150" s="197">
        <v>45639.23</v>
      </c>
      <c r="AI2150" s="197">
        <v>47921.19</v>
      </c>
      <c r="AJ2150" s="197">
        <v>50317.25</v>
      </c>
      <c r="AK2150" s="197">
        <v>52833.11</v>
      </c>
    </row>
    <row r="2151" spans="2:37" x14ac:dyDescent="0.3">
      <c r="B2151" s="76"/>
      <c r="C2151" s="136"/>
      <c r="D2151" s="136"/>
      <c r="Q2151" s="166"/>
      <c r="AC2151" s="197">
        <v>2147</v>
      </c>
      <c r="AD2151" s="197">
        <v>37134.5</v>
      </c>
      <c r="AE2151" s="197">
        <v>38991.230000000003</v>
      </c>
      <c r="AF2151" s="197">
        <v>40940.79</v>
      </c>
      <c r="AG2151" s="197">
        <v>42987.83</v>
      </c>
      <c r="AH2151" s="197">
        <v>45137.22</v>
      </c>
      <c r="AI2151" s="197">
        <v>47394.080000000002</v>
      </c>
      <c r="AJ2151" s="197">
        <v>49763.78</v>
      </c>
      <c r="AK2151" s="197">
        <v>52251.97</v>
      </c>
    </row>
    <row r="2152" spans="2:37" x14ac:dyDescent="0.3">
      <c r="B2152" s="76"/>
      <c r="C2152" s="136"/>
      <c r="D2152" s="136"/>
      <c r="Q2152" s="166"/>
      <c r="AC2152" s="197">
        <v>2148</v>
      </c>
      <c r="AD2152" s="197">
        <v>37196</v>
      </c>
      <c r="AE2152" s="197">
        <v>39055.800000000003</v>
      </c>
      <c r="AF2152" s="197">
        <v>41008.589999999997</v>
      </c>
      <c r="AG2152" s="197">
        <v>43059.02</v>
      </c>
      <c r="AH2152" s="197">
        <v>45211.97</v>
      </c>
      <c r="AI2152" s="197">
        <v>47472.57</v>
      </c>
      <c r="AJ2152" s="197">
        <v>49846.2</v>
      </c>
      <c r="AK2152" s="197">
        <v>52338.51</v>
      </c>
    </row>
    <row r="2153" spans="2:37" x14ac:dyDescent="0.3">
      <c r="B2153" s="76"/>
      <c r="C2153" s="136"/>
      <c r="D2153" s="136"/>
      <c r="Q2153" s="166"/>
      <c r="AC2153" s="197">
        <v>2149</v>
      </c>
      <c r="AD2153" s="197">
        <v>36813.5</v>
      </c>
      <c r="AE2153" s="197">
        <v>38654.18</v>
      </c>
      <c r="AF2153" s="197">
        <v>40586.89</v>
      </c>
      <c r="AG2153" s="197">
        <v>42616.23</v>
      </c>
      <c r="AH2153" s="197">
        <v>44747.040000000001</v>
      </c>
      <c r="AI2153" s="197">
        <v>46984.39</v>
      </c>
      <c r="AJ2153" s="197">
        <v>49333.61</v>
      </c>
      <c r="AK2153" s="197">
        <v>51800.29</v>
      </c>
    </row>
    <row r="2154" spans="2:37" x14ac:dyDescent="0.3">
      <c r="B2154" s="76"/>
      <c r="C2154" s="136"/>
      <c r="D2154" s="136"/>
      <c r="Q2154" s="166"/>
      <c r="AC2154" s="197">
        <v>2150</v>
      </c>
      <c r="AD2154" s="197">
        <v>36485</v>
      </c>
      <c r="AE2154" s="197">
        <v>38309.25</v>
      </c>
      <c r="AF2154" s="197">
        <v>40224.71</v>
      </c>
      <c r="AG2154" s="197">
        <v>42235.95</v>
      </c>
      <c r="AH2154" s="197">
        <v>44347.75</v>
      </c>
      <c r="AI2154" s="197">
        <v>46565.14</v>
      </c>
      <c r="AJ2154" s="197">
        <v>48893.4</v>
      </c>
      <c r="AK2154" s="197">
        <v>51338.07</v>
      </c>
    </row>
    <row r="2155" spans="2:37" x14ac:dyDescent="0.3">
      <c r="B2155" s="76"/>
      <c r="C2155" s="136"/>
      <c r="D2155" s="136"/>
      <c r="Q2155" s="166"/>
      <c r="AC2155" s="197">
        <v>2151</v>
      </c>
      <c r="AD2155" s="197">
        <v>36635.5</v>
      </c>
      <c r="AE2155" s="197">
        <v>38467.279999999999</v>
      </c>
      <c r="AF2155" s="197">
        <v>40390.639999999999</v>
      </c>
      <c r="AG2155" s="197">
        <v>42410.17</v>
      </c>
      <c r="AH2155" s="197">
        <v>44530.68</v>
      </c>
      <c r="AI2155" s="197">
        <v>46757.21</v>
      </c>
      <c r="AJ2155" s="197">
        <v>49095.07</v>
      </c>
      <c r="AK2155" s="197">
        <v>51549.82</v>
      </c>
    </row>
    <row r="2156" spans="2:37" x14ac:dyDescent="0.3">
      <c r="B2156" s="76"/>
      <c r="C2156" s="136"/>
      <c r="D2156" s="136"/>
      <c r="Q2156" s="166"/>
      <c r="AC2156" s="197">
        <v>2152</v>
      </c>
      <c r="AD2156" s="197">
        <v>38006</v>
      </c>
      <c r="AE2156" s="197">
        <v>39906.300000000003</v>
      </c>
      <c r="AF2156" s="197">
        <v>41901.620000000003</v>
      </c>
      <c r="AG2156" s="197">
        <v>43996.7</v>
      </c>
      <c r="AH2156" s="197">
        <v>46196.54</v>
      </c>
      <c r="AI2156" s="197">
        <v>48506.37</v>
      </c>
      <c r="AJ2156" s="197">
        <v>50931.69</v>
      </c>
      <c r="AK2156" s="197">
        <v>53478.27</v>
      </c>
    </row>
    <row r="2157" spans="2:37" x14ac:dyDescent="0.3">
      <c r="B2157" s="76"/>
      <c r="C2157" s="136"/>
      <c r="D2157" s="136"/>
      <c r="Q2157" s="166"/>
      <c r="AC2157" s="197">
        <v>2153</v>
      </c>
      <c r="AD2157" s="197">
        <v>39557.5</v>
      </c>
      <c r="AE2157" s="197">
        <v>41535.379999999997</v>
      </c>
      <c r="AF2157" s="197">
        <v>43612.15</v>
      </c>
      <c r="AG2157" s="197">
        <v>45792.76</v>
      </c>
      <c r="AH2157" s="197">
        <v>48082.400000000001</v>
      </c>
      <c r="AI2157" s="197">
        <v>50486.52</v>
      </c>
      <c r="AJ2157" s="197">
        <v>53010.85</v>
      </c>
      <c r="AK2157" s="197">
        <v>55661.39</v>
      </c>
    </row>
    <row r="2158" spans="2:37" x14ac:dyDescent="0.3">
      <c r="B2158" s="76"/>
      <c r="C2158" s="136"/>
      <c r="D2158" s="136"/>
      <c r="Q2158" s="166"/>
      <c r="AC2158" s="197">
        <v>2154</v>
      </c>
      <c r="AD2158" s="197">
        <v>40031.5</v>
      </c>
      <c r="AE2158" s="197">
        <v>42033.08</v>
      </c>
      <c r="AF2158" s="197">
        <v>44134.73</v>
      </c>
      <c r="AG2158" s="197">
        <v>46341.47</v>
      </c>
      <c r="AH2158" s="197">
        <v>48658.54</v>
      </c>
      <c r="AI2158" s="197">
        <v>51091.47</v>
      </c>
      <c r="AJ2158" s="197">
        <v>53646.04</v>
      </c>
      <c r="AK2158" s="197">
        <v>56328.34</v>
      </c>
    </row>
    <row r="2159" spans="2:37" x14ac:dyDescent="0.3">
      <c r="B2159" s="76"/>
      <c r="C2159" s="136"/>
      <c r="D2159" s="136"/>
      <c r="Q2159" s="166"/>
      <c r="AC2159" s="197">
        <v>2155</v>
      </c>
      <c r="AD2159" s="197">
        <v>40863</v>
      </c>
      <c r="AE2159" s="197">
        <v>42906.15</v>
      </c>
      <c r="AF2159" s="197">
        <v>45051.46</v>
      </c>
      <c r="AG2159" s="197">
        <v>47304.03</v>
      </c>
      <c r="AH2159" s="197">
        <v>49669.23</v>
      </c>
      <c r="AI2159" s="197">
        <v>52152.69</v>
      </c>
      <c r="AJ2159" s="197">
        <v>54760.32</v>
      </c>
      <c r="AK2159" s="197">
        <v>57498.34</v>
      </c>
    </row>
    <row r="2160" spans="2:37" x14ac:dyDescent="0.3">
      <c r="B2160" s="76"/>
      <c r="C2160" s="136"/>
      <c r="D2160" s="136"/>
      <c r="Q2160" s="166"/>
      <c r="AC2160" s="197">
        <v>2156</v>
      </c>
      <c r="AD2160" s="197">
        <v>41571</v>
      </c>
      <c r="AE2160" s="197">
        <v>43649.55</v>
      </c>
      <c r="AF2160" s="197">
        <v>45832.03</v>
      </c>
      <c r="AG2160" s="197">
        <v>48123.63</v>
      </c>
      <c r="AH2160" s="197">
        <v>50529.81</v>
      </c>
      <c r="AI2160" s="197">
        <v>53056.3</v>
      </c>
      <c r="AJ2160" s="197">
        <v>55709.120000000003</v>
      </c>
      <c r="AK2160" s="197">
        <v>58494.58</v>
      </c>
    </row>
    <row r="2161" spans="2:37" x14ac:dyDescent="0.3">
      <c r="B2161" s="76"/>
      <c r="C2161" s="136"/>
      <c r="D2161" s="136"/>
      <c r="Q2161" s="166"/>
      <c r="AC2161" s="197">
        <v>2157</v>
      </c>
      <c r="AD2161" s="197">
        <v>38482.5</v>
      </c>
      <c r="AE2161" s="197">
        <v>40406.629999999997</v>
      </c>
      <c r="AF2161" s="197">
        <v>42426.96</v>
      </c>
      <c r="AG2161" s="197">
        <v>44548.31</v>
      </c>
      <c r="AH2161" s="197">
        <v>46775.73</v>
      </c>
      <c r="AI2161" s="197">
        <v>49114.52</v>
      </c>
      <c r="AJ2161" s="197">
        <v>51570.25</v>
      </c>
      <c r="AK2161" s="197">
        <v>54148.76</v>
      </c>
    </row>
    <row r="2162" spans="2:37" x14ac:dyDescent="0.3">
      <c r="B2162" s="76"/>
      <c r="C2162" s="136"/>
      <c r="D2162" s="136"/>
      <c r="Q2162" s="166"/>
      <c r="AC2162" s="197">
        <v>2158</v>
      </c>
      <c r="AD2162" s="197">
        <v>34005</v>
      </c>
      <c r="AE2162" s="197">
        <v>35705.25</v>
      </c>
      <c r="AF2162" s="197">
        <v>37490.51</v>
      </c>
      <c r="AG2162" s="197">
        <v>39365.040000000001</v>
      </c>
      <c r="AH2162" s="197">
        <v>41333.29</v>
      </c>
      <c r="AI2162" s="197">
        <v>43399.95</v>
      </c>
      <c r="AJ2162" s="197">
        <v>45569.95</v>
      </c>
      <c r="AK2162" s="197">
        <v>47848.45</v>
      </c>
    </row>
    <row r="2163" spans="2:37" x14ac:dyDescent="0.3">
      <c r="B2163" s="76"/>
      <c r="C2163" s="136"/>
      <c r="D2163" s="136"/>
      <c r="Q2163" s="166"/>
      <c r="AC2163" s="197">
        <v>2159</v>
      </c>
      <c r="AD2163" s="197">
        <v>29858</v>
      </c>
      <c r="AE2163" s="197">
        <v>31350.9</v>
      </c>
      <c r="AF2163" s="197">
        <v>32918.449999999997</v>
      </c>
      <c r="AG2163" s="197">
        <v>34564.370000000003</v>
      </c>
      <c r="AH2163" s="197">
        <v>36292.589999999997</v>
      </c>
      <c r="AI2163" s="197">
        <v>38107.22</v>
      </c>
      <c r="AJ2163" s="197">
        <v>40012.58</v>
      </c>
      <c r="AK2163" s="197">
        <v>42013.21</v>
      </c>
    </row>
    <row r="2164" spans="2:37" x14ac:dyDescent="0.3">
      <c r="B2164" s="76"/>
      <c r="C2164" s="136"/>
      <c r="D2164" s="136"/>
      <c r="Q2164" s="166"/>
      <c r="AC2164" s="197">
        <v>2160</v>
      </c>
      <c r="AD2164" s="197">
        <v>27483.5</v>
      </c>
      <c r="AE2164" s="197">
        <v>28857.68</v>
      </c>
      <c r="AF2164" s="197">
        <v>30300.560000000001</v>
      </c>
      <c r="AG2164" s="197">
        <v>31815.59</v>
      </c>
      <c r="AH2164" s="197">
        <v>33406.370000000003</v>
      </c>
      <c r="AI2164" s="197">
        <v>35076.69</v>
      </c>
      <c r="AJ2164" s="197">
        <v>36830.519999999997</v>
      </c>
      <c r="AK2164" s="197">
        <v>38672.050000000003</v>
      </c>
    </row>
    <row r="2165" spans="2:37" x14ac:dyDescent="0.3">
      <c r="B2165" s="76"/>
      <c r="C2165" s="136"/>
      <c r="D2165" s="136"/>
      <c r="Q2165" s="166"/>
      <c r="AC2165" s="197">
        <v>2161</v>
      </c>
      <c r="AD2165" s="197">
        <v>27982.5</v>
      </c>
      <c r="AE2165" s="197">
        <v>29381.63</v>
      </c>
      <c r="AF2165" s="197">
        <v>30850.71</v>
      </c>
      <c r="AG2165" s="197">
        <v>32393.25</v>
      </c>
      <c r="AH2165" s="197">
        <v>34012.910000000003</v>
      </c>
      <c r="AI2165" s="197">
        <v>35713.56</v>
      </c>
      <c r="AJ2165" s="197">
        <v>37499.24</v>
      </c>
      <c r="AK2165" s="197">
        <v>39374.199999999997</v>
      </c>
    </row>
    <row r="2166" spans="2:37" x14ac:dyDescent="0.3">
      <c r="B2166" s="76"/>
      <c r="C2166" s="136"/>
      <c r="D2166" s="136"/>
      <c r="Q2166" s="166"/>
      <c r="AC2166" s="197">
        <v>2162</v>
      </c>
      <c r="AD2166" s="197">
        <v>28415.5</v>
      </c>
      <c r="AE2166" s="197">
        <v>29836.28</v>
      </c>
      <c r="AF2166" s="197">
        <v>31328.09</v>
      </c>
      <c r="AG2166" s="197">
        <v>32894.49</v>
      </c>
      <c r="AH2166" s="197">
        <v>34539.21</v>
      </c>
      <c r="AI2166" s="197">
        <v>36266.17</v>
      </c>
      <c r="AJ2166" s="197">
        <v>38079.480000000003</v>
      </c>
      <c r="AK2166" s="197">
        <v>39983.449999999997</v>
      </c>
    </row>
    <row r="2167" spans="2:37" x14ac:dyDescent="0.3">
      <c r="B2167" s="76"/>
      <c r="C2167" s="136"/>
      <c r="D2167" s="136"/>
      <c r="Q2167" s="166"/>
      <c r="AC2167" s="197">
        <v>2163</v>
      </c>
      <c r="AD2167" s="197">
        <v>28594</v>
      </c>
      <c r="AE2167" s="197">
        <v>30023.7</v>
      </c>
      <c r="AF2167" s="197">
        <v>31524.89</v>
      </c>
      <c r="AG2167" s="197">
        <v>33101.129999999997</v>
      </c>
      <c r="AH2167" s="197">
        <v>34756.19</v>
      </c>
      <c r="AI2167" s="197">
        <v>36494</v>
      </c>
      <c r="AJ2167" s="197">
        <v>38318.699999999997</v>
      </c>
      <c r="AK2167" s="197">
        <v>40234.639999999999</v>
      </c>
    </row>
    <row r="2168" spans="2:37" x14ac:dyDescent="0.3">
      <c r="B2168" s="76"/>
      <c r="C2168" s="136"/>
      <c r="D2168" s="136"/>
      <c r="Q2168" s="166"/>
      <c r="AC2168" s="197">
        <v>2164</v>
      </c>
      <c r="AD2168" s="197">
        <v>28001</v>
      </c>
      <c r="AE2168" s="197">
        <v>29401.05</v>
      </c>
      <c r="AF2168" s="197">
        <v>30871.1</v>
      </c>
      <c r="AG2168" s="197">
        <v>32414.66</v>
      </c>
      <c r="AH2168" s="197">
        <v>34035.39</v>
      </c>
      <c r="AI2168" s="197">
        <v>35737.160000000003</v>
      </c>
      <c r="AJ2168" s="197">
        <v>37524.019999999997</v>
      </c>
      <c r="AK2168" s="197">
        <v>39400.22</v>
      </c>
    </row>
    <row r="2169" spans="2:37" x14ac:dyDescent="0.3">
      <c r="B2169" s="76"/>
      <c r="C2169" s="136"/>
      <c r="D2169" s="136"/>
      <c r="Q2169" s="166"/>
      <c r="AC2169" s="197">
        <v>2165</v>
      </c>
      <c r="AD2169" s="197">
        <v>28302</v>
      </c>
      <c r="AE2169" s="197">
        <v>29717.1</v>
      </c>
      <c r="AF2169" s="197">
        <v>31202.959999999999</v>
      </c>
      <c r="AG2169" s="197">
        <v>32763.11</v>
      </c>
      <c r="AH2169" s="197">
        <v>34401.269999999997</v>
      </c>
      <c r="AI2169" s="197">
        <v>36121.33</v>
      </c>
      <c r="AJ2169" s="197">
        <v>37927.4</v>
      </c>
      <c r="AK2169" s="197">
        <v>39823.769999999997</v>
      </c>
    </row>
    <row r="2170" spans="2:37" x14ac:dyDescent="0.3">
      <c r="B2170" s="76"/>
      <c r="C2170" s="136"/>
      <c r="D2170" s="136"/>
      <c r="Q2170" s="166"/>
      <c r="AC2170" s="197">
        <v>2166</v>
      </c>
      <c r="AD2170" s="197">
        <v>32148</v>
      </c>
      <c r="AE2170" s="197">
        <v>33755.4</v>
      </c>
      <c r="AF2170" s="197">
        <v>35443.17</v>
      </c>
      <c r="AG2170" s="197">
        <v>37215.33</v>
      </c>
      <c r="AH2170" s="197">
        <v>39076.1</v>
      </c>
      <c r="AI2170" s="197">
        <v>41029.910000000003</v>
      </c>
      <c r="AJ2170" s="197">
        <v>43081.41</v>
      </c>
      <c r="AK2170" s="197">
        <v>45235.48</v>
      </c>
    </row>
    <row r="2171" spans="2:37" x14ac:dyDescent="0.3">
      <c r="B2171" s="76"/>
      <c r="C2171" s="136"/>
      <c r="D2171" s="136"/>
      <c r="Q2171" s="166"/>
      <c r="AC2171" s="197">
        <v>2167</v>
      </c>
      <c r="AD2171" s="197">
        <v>37544</v>
      </c>
      <c r="AE2171" s="197">
        <v>39421.199999999997</v>
      </c>
      <c r="AF2171" s="197">
        <v>41392.26</v>
      </c>
      <c r="AG2171" s="197">
        <v>43461.87</v>
      </c>
      <c r="AH2171" s="197">
        <v>45634.96</v>
      </c>
      <c r="AI2171" s="197">
        <v>47916.71</v>
      </c>
      <c r="AJ2171" s="197">
        <v>50312.55</v>
      </c>
      <c r="AK2171" s="197">
        <v>52828.18</v>
      </c>
    </row>
    <row r="2172" spans="2:37" x14ac:dyDescent="0.3">
      <c r="B2172" s="76"/>
      <c r="C2172" s="136"/>
      <c r="D2172" s="136"/>
      <c r="Q2172" s="166"/>
      <c r="AC2172" s="197">
        <v>2168</v>
      </c>
      <c r="AD2172" s="197">
        <v>39419</v>
      </c>
      <c r="AE2172" s="197">
        <v>41389.949999999997</v>
      </c>
      <c r="AF2172" s="197">
        <v>43459.45</v>
      </c>
      <c r="AG2172" s="197">
        <v>45632.42</v>
      </c>
      <c r="AH2172" s="197">
        <v>47914.04</v>
      </c>
      <c r="AI2172" s="197">
        <v>50309.74</v>
      </c>
      <c r="AJ2172" s="197">
        <v>52825.23</v>
      </c>
      <c r="AK2172" s="197">
        <v>55466.49</v>
      </c>
    </row>
    <row r="2173" spans="2:37" x14ac:dyDescent="0.3">
      <c r="B2173" s="76"/>
      <c r="C2173" s="136"/>
      <c r="D2173" s="136"/>
      <c r="Q2173" s="166"/>
      <c r="AC2173" s="197">
        <v>2169</v>
      </c>
      <c r="AD2173" s="197">
        <v>39066.5</v>
      </c>
      <c r="AE2173" s="197">
        <v>41019.83</v>
      </c>
      <c r="AF2173" s="197">
        <v>43070.82</v>
      </c>
      <c r="AG2173" s="197">
        <v>45224.36</v>
      </c>
      <c r="AH2173" s="197">
        <v>47485.58</v>
      </c>
      <c r="AI2173" s="197">
        <v>49859.86</v>
      </c>
      <c r="AJ2173" s="197">
        <v>52352.85</v>
      </c>
      <c r="AK2173" s="197">
        <v>54970.49</v>
      </c>
    </row>
    <row r="2174" spans="2:37" x14ac:dyDescent="0.3">
      <c r="B2174" s="76"/>
      <c r="C2174" s="136"/>
      <c r="D2174" s="136"/>
      <c r="Q2174" s="166"/>
      <c r="AC2174" s="197">
        <v>2170</v>
      </c>
      <c r="AD2174" s="197">
        <v>38512</v>
      </c>
      <c r="AE2174" s="197">
        <v>40437.599999999999</v>
      </c>
      <c r="AF2174" s="197">
        <v>42459.48</v>
      </c>
      <c r="AG2174" s="197">
        <v>44582.45</v>
      </c>
      <c r="AH2174" s="197">
        <v>46811.57</v>
      </c>
      <c r="AI2174" s="197">
        <v>49152.15</v>
      </c>
      <c r="AJ2174" s="197">
        <v>51609.760000000002</v>
      </c>
      <c r="AK2174" s="197">
        <v>54190.25</v>
      </c>
    </row>
    <row r="2175" spans="2:37" x14ac:dyDescent="0.3">
      <c r="B2175" s="76"/>
      <c r="C2175" s="136"/>
      <c r="D2175" s="136"/>
      <c r="Q2175" s="166"/>
      <c r="AC2175" s="197">
        <v>2171</v>
      </c>
      <c r="AD2175" s="197">
        <v>38525.5</v>
      </c>
      <c r="AE2175" s="197">
        <v>40451.78</v>
      </c>
      <c r="AF2175" s="197">
        <v>42474.37</v>
      </c>
      <c r="AG2175" s="197">
        <v>44598.09</v>
      </c>
      <c r="AH2175" s="197">
        <v>46827.99</v>
      </c>
      <c r="AI2175" s="197">
        <v>49169.39</v>
      </c>
      <c r="AJ2175" s="197">
        <v>51627.86</v>
      </c>
      <c r="AK2175" s="197">
        <v>54209.25</v>
      </c>
    </row>
    <row r="2176" spans="2:37" x14ac:dyDescent="0.3">
      <c r="B2176" s="76"/>
      <c r="C2176" s="136"/>
      <c r="D2176" s="136"/>
      <c r="Q2176" s="166"/>
      <c r="AC2176" s="197">
        <v>2172</v>
      </c>
      <c r="AD2176" s="197">
        <v>38491.5</v>
      </c>
      <c r="AE2176" s="197">
        <v>40416.080000000002</v>
      </c>
      <c r="AF2176" s="197">
        <v>42436.88</v>
      </c>
      <c r="AG2176" s="197">
        <v>44558.720000000001</v>
      </c>
      <c r="AH2176" s="197">
        <v>46786.66</v>
      </c>
      <c r="AI2176" s="197">
        <v>49125.99</v>
      </c>
      <c r="AJ2176" s="197">
        <v>51582.29</v>
      </c>
      <c r="AK2176" s="197">
        <v>54161.4</v>
      </c>
    </row>
    <row r="2177" spans="2:37" x14ac:dyDescent="0.3">
      <c r="B2177" s="76"/>
      <c r="C2177" s="136"/>
      <c r="D2177" s="136"/>
      <c r="Q2177" s="166"/>
      <c r="AC2177" s="197">
        <v>2173</v>
      </c>
      <c r="AD2177" s="197">
        <v>38082</v>
      </c>
      <c r="AE2177" s="197">
        <v>39986.1</v>
      </c>
      <c r="AF2177" s="197">
        <v>41985.41</v>
      </c>
      <c r="AG2177" s="197">
        <v>44084.68</v>
      </c>
      <c r="AH2177" s="197">
        <v>46288.91</v>
      </c>
      <c r="AI2177" s="197">
        <v>48603.360000000001</v>
      </c>
      <c r="AJ2177" s="197">
        <v>51033.53</v>
      </c>
      <c r="AK2177" s="197">
        <v>53585.21</v>
      </c>
    </row>
    <row r="2178" spans="2:37" x14ac:dyDescent="0.3">
      <c r="B2178" s="76"/>
      <c r="C2178" s="136"/>
      <c r="D2178" s="136"/>
      <c r="Q2178" s="166"/>
      <c r="AC2178" s="197">
        <v>2174</v>
      </c>
      <c r="AD2178" s="197">
        <v>37969</v>
      </c>
      <c r="AE2178" s="197">
        <v>39867.449999999997</v>
      </c>
      <c r="AF2178" s="197">
        <v>41860.82</v>
      </c>
      <c r="AG2178" s="197">
        <v>43953.86</v>
      </c>
      <c r="AH2178" s="197">
        <v>46151.55</v>
      </c>
      <c r="AI2178" s="197">
        <v>48459.13</v>
      </c>
      <c r="AJ2178" s="197">
        <v>50882.09</v>
      </c>
      <c r="AK2178" s="197">
        <v>53426.19</v>
      </c>
    </row>
    <row r="2179" spans="2:37" x14ac:dyDescent="0.3">
      <c r="B2179" s="76"/>
      <c r="C2179" s="136"/>
      <c r="D2179" s="136"/>
      <c r="Q2179" s="166"/>
      <c r="AC2179" s="197">
        <v>2175</v>
      </c>
      <c r="AD2179" s="197">
        <v>38291</v>
      </c>
      <c r="AE2179" s="197">
        <v>40205.550000000003</v>
      </c>
      <c r="AF2179" s="197">
        <v>42215.83</v>
      </c>
      <c r="AG2179" s="197">
        <v>44326.62</v>
      </c>
      <c r="AH2179" s="197">
        <v>46542.95</v>
      </c>
      <c r="AI2179" s="197">
        <v>48870.1</v>
      </c>
      <c r="AJ2179" s="197">
        <v>51313.61</v>
      </c>
      <c r="AK2179" s="197">
        <v>53879.29</v>
      </c>
    </row>
    <row r="2180" spans="2:37" x14ac:dyDescent="0.3">
      <c r="B2180" s="76"/>
      <c r="C2180" s="136"/>
      <c r="D2180" s="136"/>
      <c r="Q2180" s="166"/>
      <c r="AC2180" s="197">
        <v>2176</v>
      </c>
      <c r="AD2180" s="197">
        <v>39958.5</v>
      </c>
      <c r="AE2180" s="197">
        <v>41956.43</v>
      </c>
      <c r="AF2180" s="197">
        <v>44054.25</v>
      </c>
      <c r="AG2180" s="197">
        <v>46256.959999999999</v>
      </c>
      <c r="AH2180" s="197">
        <v>48569.81</v>
      </c>
      <c r="AI2180" s="197">
        <v>50998.3</v>
      </c>
      <c r="AJ2180" s="197">
        <v>53548.22</v>
      </c>
      <c r="AK2180" s="197">
        <v>56225.63</v>
      </c>
    </row>
    <row r="2181" spans="2:37" x14ac:dyDescent="0.3">
      <c r="B2181" s="76"/>
      <c r="C2181" s="136"/>
      <c r="D2181" s="136"/>
      <c r="Q2181" s="166"/>
      <c r="AC2181" s="197">
        <v>2177</v>
      </c>
      <c r="AD2181" s="197">
        <v>41273</v>
      </c>
      <c r="AE2181" s="197">
        <v>43336.65</v>
      </c>
      <c r="AF2181" s="197">
        <v>45503.48</v>
      </c>
      <c r="AG2181" s="197">
        <v>47778.65</v>
      </c>
      <c r="AH2181" s="197">
        <v>50167.58</v>
      </c>
      <c r="AI2181" s="197">
        <v>52675.96</v>
      </c>
      <c r="AJ2181" s="197">
        <v>55309.760000000002</v>
      </c>
      <c r="AK2181" s="197">
        <v>58075.25</v>
      </c>
    </row>
    <row r="2182" spans="2:37" x14ac:dyDescent="0.3">
      <c r="B2182" s="76"/>
      <c r="C2182" s="136"/>
      <c r="D2182" s="136"/>
      <c r="Q2182" s="166"/>
      <c r="AC2182" s="197">
        <v>2178</v>
      </c>
      <c r="AD2182" s="197">
        <v>41835</v>
      </c>
      <c r="AE2182" s="197">
        <v>43926.75</v>
      </c>
      <c r="AF2182" s="197">
        <v>46123.09</v>
      </c>
      <c r="AG2182" s="197">
        <v>48429.24</v>
      </c>
      <c r="AH2182" s="197">
        <v>50850.7</v>
      </c>
      <c r="AI2182" s="197">
        <v>53393.24</v>
      </c>
      <c r="AJ2182" s="197">
        <v>56062.9</v>
      </c>
      <c r="AK2182" s="197">
        <v>58866.05</v>
      </c>
    </row>
    <row r="2183" spans="2:37" x14ac:dyDescent="0.3">
      <c r="B2183" s="76"/>
      <c r="C2183" s="136"/>
      <c r="D2183" s="136"/>
      <c r="Q2183" s="166"/>
      <c r="AC2183" s="197">
        <v>2179</v>
      </c>
      <c r="AD2183" s="197">
        <v>42460</v>
      </c>
      <c r="AE2183" s="197">
        <v>44583</v>
      </c>
      <c r="AF2183" s="197">
        <v>46812.15</v>
      </c>
      <c r="AG2183" s="197">
        <v>49152.76</v>
      </c>
      <c r="AH2183" s="197">
        <v>51610.400000000001</v>
      </c>
      <c r="AI2183" s="197">
        <v>54190.92</v>
      </c>
      <c r="AJ2183" s="197">
        <v>56900.47</v>
      </c>
      <c r="AK2183" s="197">
        <v>59745.49</v>
      </c>
    </row>
    <row r="2184" spans="2:37" x14ac:dyDescent="0.3">
      <c r="B2184" s="76"/>
      <c r="C2184" s="136"/>
      <c r="D2184" s="136"/>
      <c r="Q2184" s="166"/>
      <c r="AC2184" s="197">
        <v>2180</v>
      </c>
      <c r="AD2184" s="197">
        <v>42607.5</v>
      </c>
      <c r="AE2184" s="197">
        <v>44737.88</v>
      </c>
      <c r="AF2184" s="197">
        <v>46974.77</v>
      </c>
      <c r="AG2184" s="197">
        <v>49323.51</v>
      </c>
      <c r="AH2184" s="197">
        <v>51789.69</v>
      </c>
      <c r="AI2184" s="197">
        <v>54379.17</v>
      </c>
      <c r="AJ2184" s="197">
        <v>57098.13</v>
      </c>
      <c r="AK2184" s="197">
        <v>59953.04</v>
      </c>
    </row>
    <row r="2185" spans="2:37" x14ac:dyDescent="0.3">
      <c r="B2185" s="76"/>
      <c r="C2185" s="136"/>
      <c r="D2185" s="136"/>
      <c r="Q2185" s="166"/>
      <c r="AC2185" s="197">
        <v>2181</v>
      </c>
      <c r="AD2185" s="197">
        <v>39541</v>
      </c>
      <c r="AE2185" s="197">
        <v>41518.050000000003</v>
      </c>
      <c r="AF2185" s="197">
        <v>43593.95</v>
      </c>
      <c r="AG2185" s="197">
        <v>45773.65</v>
      </c>
      <c r="AH2185" s="197">
        <v>48062.33</v>
      </c>
      <c r="AI2185" s="197">
        <v>50465.45</v>
      </c>
      <c r="AJ2185" s="197">
        <v>52988.72</v>
      </c>
      <c r="AK2185" s="197">
        <v>55638.16</v>
      </c>
    </row>
    <row r="2186" spans="2:37" x14ac:dyDescent="0.3">
      <c r="B2186" s="76"/>
      <c r="C2186" s="136"/>
      <c r="D2186" s="136"/>
      <c r="Q2186" s="166"/>
      <c r="AC2186" s="197">
        <v>2182</v>
      </c>
      <c r="AD2186" s="197">
        <v>35256.5</v>
      </c>
      <c r="AE2186" s="197">
        <v>37019.33</v>
      </c>
      <c r="AF2186" s="197">
        <v>38870.300000000003</v>
      </c>
      <c r="AG2186" s="197">
        <v>40813.82</v>
      </c>
      <c r="AH2186" s="197">
        <v>42854.51</v>
      </c>
      <c r="AI2186" s="197">
        <v>44997.24</v>
      </c>
      <c r="AJ2186" s="197">
        <v>47247.1</v>
      </c>
      <c r="AK2186" s="197">
        <v>49609.46</v>
      </c>
    </row>
    <row r="2187" spans="2:37" x14ac:dyDescent="0.3">
      <c r="B2187" s="76"/>
      <c r="C2187" s="136"/>
      <c r="D2187" s="136"/>
      <c r="Q2187" s="166"/>
      <c r="AC2187" s="197">
        <v>2183</v>
      </c>
      <c r="AD2187" s="197">
        <v>30812</v>
      </c>
      <c r="AE2187" s="197">
        <v>32352.6</v>
      </c>
      <c r="AF2187" s="197">
        <v>33970.230000000003</v>
      </c>
      <c r="AG2187" s="197">
        <v>35668.74</v>
      </c>
      <c r="AH2187" s="197">
        <v>37452.18</v>
      </c>
      <c r="AI2187" s="197">
        <v>39324.79</v>
      </c>
      <c r="AJ2187" s="197">
        <v>41291.03</v>
      </c>
      <c r="AK2187" s="197">
        <v>43355.58</v>
      </c>
    </row>
    <row r="2188" spans="2:37" x14ac:dyDescent="0.3">
      <c r="B2188" s="76"/>
      <c r="C2188" s="136"/>
      <c r="D2188" s="136"/>
      <c r="Q2188" s="166"/>
      <c r="AC2188" s="197">
        <v>2184</v>
      </c>
      <c r="AD2188" s="197">
        <v>29088</v>
      </c>
      <c r="AE2188" s="197">
        <v>30542.400000000001</v>
      </c>
      <c r="AF2188" s="197">
        <v>32069.52</v>
      </c>
      <c r="AG2188" s="197">
        <v>33673</v>
      </c>
      <c r="AH2188" s="197">
        <v>35356.65</v>
      </c>
      <c r="AI2188" s="197">
        <v>37124.480000000003</v>
      </c>
      <c r="AJ2188" s="197">
        <v>38980.699999999997</v>
      </c>
      <c r="AK2188" s="197">
        <v>40929.74</v>
      </c>
    </row>
    <row r="2189" spans="2:37" x14ac:dyDescent="0.3">
      <c r="B2189" s="76"/>
      <c r="C2189" s="136"/>
      <c r="D2189" s="136"/>
      <c r="Q2189" s="166"/>
      <c r="AC2189" s="197">
        <v>2185</v>
      </c>
      <c r="AD2189" s="197">
        <v>29114.5</v>
      </c>
      <c r="AE2189" s="197">
        <v>30570.23</v>
      </c>
      <c r="AF2189" s="197">
        <v>32098.74</v>
      </c>
      <c r="AG2189" s="197">
        <v>33703.68</v>
      </c>
      <c r="AH2189" s="197">
        <v>35388.86</v>
      </c>
      <c r="AI2189" s="197">
        <v>37158.300000000003</v>
      </c>
      <c r="AJ2189" s="197">
        <v>39016.22</v>
      </c>
      <c r="AK2189" s="197">
        <v>40967.03</v>
      </c>
    </row>
    <row r="2190" spans="2:37" x14ac:dyDescent="0.3">
      <c r="B2190" s="76"/>
      <c r="C2190" s="136"/>
      <c r="D2190" s="136"/>
      <c r="Q2190" s="166"/>
      <c r="AC2190" s="197">
        <v>2186</v>
      </c>
      <c r="AD2190" s="197">
        <v>29405</v>
      </c>
      <c r="AE2190" s="197">
        <v>30875.25</v>
      </c>
      <c r="AF2190" s="197">
        <v>32419.01</v>
      </c>
      <c r="AG2190" s="197">
        <v>34039.96</v>
      </c>
      <c r="AH2190" s="197">
        <v>35741.96</v>
      </c>
      <c r="AI2190" s="197">
        <v>37529.06</v>
      </c>
      <c r="AJ2190" s="197">
        <v>39405.51</v>
      </c>
      <c r="AK2190" s="197">
        <v>41375.79</v>
      </c>
    </row>
    <row r="2191" spans="2:37" x14ac:dyDescent="0.3">
      <c r="B2191" s="76"/>
      <c r="C2191" s="136"/>
      <c r="D2191" s="136"/>
      <c r="Q2191" s="166"/>
      <c r="AC2191" s="197">
        <v>2187</v>
      </c>
      <c r="AD2191" s="197">
        <v>29169.5</v>
      </c>
      <c r="AE2191" s="197">
        <v>30627.98</v>
      </c>
      <c r="AF2191" s="197">
        <v>32159.38</v>
      </c>
      <c r="AG2191" s="197">
        <v>33767.35</v>
      </c>
      <c r="AH2191" s="197">
        <v>35455.72</v>
      </c>
      <c r="AI2191" s="197">
        <v>37228.51</v>
      </c>
      <c r="AJ2191" s="197">
        <v>39089.94</v>
      </c>
      <c r="AK2191" s="197">
        <v>41044.44</v>
      </c>
    </row>
    <row r="2192" spans="2:37" x14ac:dyDescent="0.3">
      <c r="B2192" s="76"/>
      <c r="C2192" s="136"/>
      <c r="D2192" s="136"/>
      <c r="Q2192" s="166"/>
      <c r="AC2192" s="197">
        <v>2188</v>
      </c>
      <c r="AD2192" s="197">
        <v>29143</v>
      </c>
      <c r="AE2192" s="197">
        <v>30600.15</v>
      </c>
      <c r="AF2192" s="197">
        <v>32130.16</v>
      </c>
      <c r="AG2192" s="197">
        <v>33736.67</v>
      </c>
      <c r="AH2192" s="197">
        <v>35423.5</v>
      </c>
      <c r="AI2192" s="197">
        <v>37194.68</v>
      </c>
      <c r="AJ2192" s="197">
        <v>39054.410000000003</v>
      </c>
      <c r="AK2192" s="197">
        <v>41007.129999999997</v>
      </c>
    </row>
    <row r="2193" spans="2:37" x14ac:dyDescent="0.3">
      <c r="B2193" s="76"/>
      <c r="C2193" s="136"/>
      <c r="D2193" s="136"/>
      <c r="Q2193" s="166"/>
      <c r="AC2193" s="197">
        <v>2189</v>
      </c>
      <c r="AD2193" s="197">
        <v>29446.5</v>
      </c>
      <c r="AE2193" s="197">
        <v>30918.83</v>
      </c>
      <c r="AF2193" s="197">
        <v>32464.77</v>
      </c>
      <c r="AG2193" s="197">
        <v>34088.01</v>
      </c>
      <c r="AH2193" s="197">
        <v>35792.410000000003</v>
      </c>
      <c r="AI2193" s="197">
        <v>37582.03</v>
      </c>
      <c r="AJ2193" s="197">
        <v>39461.129999999997</v>
      </c>
      <c r="AK2193" s="197">
        <v>41434.19</v>
      </c>
    </row>
    <row r="2194" spans="2:37" x14ac:dyDescent="0.3">
      <c r="B2194" s="76"/>
      <c r="C2194" s="136"/>
      <c r="D2194" s="136"/>
      <c r="Q2194" s="166"/>
      <c r="AC2194" s="197">
        <v>2190</v>
      </c>
      <c r="AD2194" s="197">
        <v>32913</v>
      </c>
      <c r="AE2194" s="197">
        <v>34558.65</v>
      </c>
      <c r="AF2194" s="197">
        <v>36286.58</v>
      </c>
      <c r="AG2194" s="197">
        <v>38100.910000000003</v>
      </c>
      <c r="AH2194" s="197">
        <v>40005.96</v>
      </c>
      <c r="AI2194" s="197">
        <v>42006.26</v>
      </c>
      <c r="AJ2194" s="197">
        <v>44106.57</v>
      </c>
      <c r="AK2194" s="197">
        <v>46311.9</v>
      </c>
    </row>
    <row r="2195" spans="2:37" x14ac:dyDescent="0.3">
      <c r="B2195" s="76"/>
      <c r="C2195" s="136"/>
      <c r="D2195" s="136"/>
      <c r="Q2195" s="166"/>
      <c r="AC2195" s="197">
        <v>2191</v>
      </c>
      <c r="AD2195" s="197">
        <v>38510</v>
      </c>
      <c r="AE2195" s="197">
        <v>40435.5</v>
      </c>
      <c r="AF2195" s="197">
        <v>42457.279999999999</v>
      </c>
      <c r="AG2195" s="197">
        <v>44580.14</v>
      </c>
      <c r="AH2195" s="197">
        <v>46809.15</v>
      </c>
      <c r="AI2195" s="197">
        <v>49149.61</v>
      </c>
      <c r="AJ2195" s="197">
        <v>51607.09</v>
      </c>
      <c r="AK2195" s="197">
        <v>54187.44</v>
      </c>
    </row>
    <row r="2196" spans="2:37" x14ac:dyDescent="0.3">
      <c r="B2196" s="76"/>
      <c r="C2196" s="136"/>
      <c r="D2196" s="136"/>
      <c r="Q2196" s="166"/>
      <c r="AC2196" s="197">
        <v>2192</v>
      </c>
      <c r="AD2196" s="197">
        <v>41300</v>
      </c>
      <c r="AE2196" s="197">
        <v>43365</v>
      </c>
      <c r="AF2196" s="197">
        <v>45533.25</v>
      </c>
      <c r="AG2196" s="197">
        <v>47809.91</v>
      </c>
      <c r="AH2196" s="197">
        <v>50200.41</v>
      </c>
      <c r="AI2196" s="197">
        <v>52710.43</v>
      </c>
      <c r="AJ2196" s="197">
        <v>55345.95</v>
      </c>
      <c r="AK2196" s="197">
        <v>58113.25</v>
      </c>
    </row>
    <row r="2197" spans="2:37" x14ac:dyDescent="0.3">
      <c r="B2197" s="76"/>
      <c r="C2197" s="136"/>
      <c r="D2197" s="136"/>
      <c r="Q2197" s="166"/>
      <c r="AC2197" s="197">
        <v>2193</v>
      </c>
      <c r="AD2197" s="197">
        <v>41783</v>
      </c>
      <c r="AE2197" s="197">
        <v>43872.15</v>
      </c>
      <c r="AF2197" s="197">
        <v>46065.760000000002</v>
      </c>
      <c r="AG2197" s="197">
        <v>48369.05</v>
      </c>
      <c r="AH2197" s="197">
        <v>50787.5</v>
      </c>
      <c r="AI2197" s="197">
        <v>53326.879999999997</v>
      </c>
      <c r="AJ2197" s="197">
        <v>55993.22</v>
      </c>
      <c r="AK2197" s="197">
        <v>58792.88</v>
      </c>
    </row>
    <row r="2198" spans="2:37" x14ac:dyDescent="0.3">
      <c r="B2198" s="76"/>
      <c r="C2198" s="136"/>
      <c r="D2198" s="136"/>
      <c r="Q2198" s="166"/>
      <c r="AC2198" s="197">
        <v>2194</v>
      </c>
      <c r="AD2198" s="197">
        <v>41205</v>
      </c>
      <c r="AE2198" s="197">
        <v>43265.25</v>
      </c>
      <c r="AF2198" s="197">
        <v>45428.51</v>
      </c>
      <c r="AG2198" s="197">
        <v>47699.94</v>
      </c>
      <c r="AH2198" s="197">
        <v>50084.94</v>
      </c>
      <c r="AI2198" s="197">
        <v>52589.19</v>
      </c>
      <c r="AJ2198" s="197">
        <v>55218.65</v>
      </c>
      <c r="AK2198" s="197">
        <v>57979.58</v>
      </c>
    </row>
    <row r="2199" spans="2:37" x14ac:dyDescent="0.3">
      <c r="B2199" s="76"/>
      <c r="C2199" s="136"/>
      <c r="D2199" s="136"/>
      <c r="Q2199" s="166"/>
      <c r="AC2199" s="197">
        <v>2195</v>
      </c>
      <c r="AD2199" s="197">
        <v>40618</v>
      </c>
      <c r="AE2199" s="197">
        <v>42648.9</v>
      </c>
      <c r="AF2199" s="197">
        <v>44781.35</v>
      </c>
      <c r="AG2199" s="197">
        <v>47020.42</v>
      </c>
      <c r="AH2199" s="197">
        <v>49371.44</v>
      </c>
      <c r="AI2199" s="197">
        <v>51840.01</v>
      </c>
      <c r="AJ2199" s="197">
        <v>54432.01</v>
      </c>
      <c r="AK2199" s="197">
        <v>57153.61</v>
      </c>
    </row>
    <row r="2200" spans="2:37" x14ac:dyDescent="0.3">
      <c r="B2200" s="76"/>
      <c r="C2200" s="136"/>
      <c r="D2200" s="136"/>
      <c r="Q2200" s="166"/>
      <c r="AC2200" s="197">
        <v>2196</v>
      </c>
      <c r="AD2200" s="197">
        <v>39839.5</v>
      </c>
      <c r="AE2200" s="197">
        <v>41831.480000000003</v>
      </c>
      <c r="AF2200" s="197">
        <v>43923.05</v>
      </c>
      <c r="AG2200" s="197">
        <v>46119.199999999997</v>
      </c>
      <c r="AH2200" s="197">
        <v>48425.16</v>
      </c>
      <c r="AI2200" s="197">
        <v>50846.42</v>
      </c>
      <c r="AJ2200" s="197">
        <v>53388.74</v>
      </c>
      <c r="AK2200" s="197">
        <v>56058.18</v>
      </c>
    </row>
    <row r="2201" spans="2:37" x14ac:dyDescent="0.3">
      <c r="B2201" s="76"/>
      <c r="C2201" s="136"/>
      <c r="D2201" s="136"/>
      <c r="Q2201" s="166"/>
      <c r="AC2201" s="197">
        <v>2197</v>
      </c>
      <c r="AD2201" s="197">
        <v>38813.5</v>
      </c>
      <c r="AE2201" s="197">
        <v>40754.18</v>
      </c>
      <c r="AF2201" s="197">
        <v>42791.89</v>
      </c>
      <c r="AG2201" s="197">
        <v>44931.48</v>
      </c>
      <c r="AH2201" s="197">
        <v>47178.05</v>
      </c>
      <c r="AI2201" s="197">
        <v>49536.95</v>
      </c>
      <c r="AJ2201" s="197">
        <v>52013.8</v>
      </c>
      <c r="AK2201" s="197">
        <v>54614.49</v>
      </c>
    </row>
    <row r="2202" spans="2:37" x14ac:dyDescent="0.3">
      <c r="B2202" s="76"/>
      <c r="C2202" s="136"/>
      <c r="D2202" s="136"/>
      <c r="Q2202" s="166"/>
      <c r="AC2202" s="197">
        <v>2198</v>
      </c>
      <c r="AD2202" s="197">
        <v>38279.5</v>
      </c>
      <c r="AE2202" s="197">
        <v>40193.480000000003</v>
      </c>
      <c r="AF2202" s="197">
        <v>42203.15</v>
      </c>
      <c r="AG2202" s="197">
        <v>44313.31</v>
      </c>
      <c r="AH2202" s="197">
        <v>46528.98</v>
      </c>
      <c r="AI2202" s="197">
        <v>48855.43</v>
      </c>
      <c r="AJ2202" s="197">
        <v>51298.2</v>
      </c>
      <c r="AK2202" s="197">
        <v>53863.11</v>
      </c>
    </row>
    <row r="2203" spans="2:37" x14ac:dyDescent="0.3">
      <c r="B2203" s="76"/>
      <c r="C2203" s="136"/>
      <c r="D2203" s="136"/>
      <c r="Q2203" s="166"/>
      <c r="AC2203" s="197">
        <v>2199</v>
      </c>
      <c r="AD2203" s="197">
        <v>38342.5</v>
      </c>
      <c r="AE2203" s="197">
        <v>40259.629999999997</v>
      </c>
      <c r="AF2203" s="197">
        <v>42272.61</v>
      </c>
      <c r="AG2203" s="197">
        <v>44386.239999999998</v>
      </c>
      <c r="AH2203" s="197">
        <v>46605.55</v>
      </c>
      <c r="AI2203" s="197">
        <v>48935.83</v>
      </c>
      <c r="AJ2203" s="197">
        <v>51382.62</v>
      </c>
      <c r="AK2203" s="197">
        <v>53951.75</v>
      </c>
    </row>
    <row r="2204" spans="2:37" x14ac:dyDescent="0.3">
      <c r="B2204" s="76"/>
      <c r="C2204" s="136"/>
      <c r="D2204" s="136"/>
      <c r="Q2204" s="166"/>
      <c r="AC2204" s="197">
        <v>2200</v>
      </c>
      <c r="AD2204" s="197">
        <v>39365</v>
      </c>
      <c r="AE2204" s="197">
        <v>41333.25</v>
      </c>
      <c r="AF2204" s="197">
        <v>43399.91</v>
      </c>
      <c r="AG2204" s="197">
        <v>45569.91</v>
      </c>
      <c r="AH2204" s="197">
        <v>47848.41</v>
      </c>
      <c r="AI2204" s="197">
        <v>50240.83</v>
      </c>
      <c r="AJ2204" s="197">
        <v>52752.87</v>
      </c>
      <c r="AK2204" s="197">
        <v>55390.51</v>
      </c>
    </row>
    <row r="2205" spans="2:37" x14ac:dyDescent="0.3">
      <c r="B2205" s="76"/>
      <c r="C2205" s="136"/>
      <c r="D2205" s="136"/>
      <c r="Q2205" s="166"/>
      <c r="AC2205" s="197">
        <v>2201</v>
      </c>
      <c r="AD2205" s="197">
        <v>40495.5</v>
      </c>
      <c r="AE2205" s="197">
        <v>42520.28</v>
      </c>
      <c r="AF2205" s="197">
        <v>44646.29</v>
      </c>
      <c r="AG2205" s="197">
        <v>46878.6</v>
      </c>
      <c r="AH2205" s="197">
        <v>49222.53</v>
      </c>
      <c r="AI2205" s="197">
        <v>51683.66</v>
      </c>
      <c r="AJ2205" s="197">
        <v>54267.839999999997</v>
      </c>
      <c r="AK2205" s="197">
        <v>56981.23</v>
      </c>
    </row>
    <row r="2206" spans="2:37" x14ac:dyDescent="0.3">
      <c r="B2206" s="76"/>
      <c r="C2206" s="136"/>
      <c r="D2206" s="136"/>
      <c r="Q2206" s="166"/>
      <c r="AC2206" s="197">
        <v>2202</v>
      </c>
      <c r="AD2206" s="197">
        <v>41012</v>
      </c>
      <c r="AE2206" s="197">
        <v>43062.6</v>
      </c>
      <c r="AF2206" s="197">
        <v>45215.73</v>
      </c>
      <c r="AG2206" s="197">
        <v>47476.52</v>
      </c>
      <c r="AH2206" s="197">
        <v>49850.35</v>
      </c>
      <c r="AI2206" s="197">
        <v>52342.87</v>
      </c>
      <c r="AJ2206" s="197">
        <v>54960.01</v>
      </c>
      <c r="AK2206" s="197">
        <v>57708.01</v>
      </c>
    </row>
    <row r="2207" spans="2:37" x14ac:dyDescent="0.3">
      <c r="B2207" s="76"/>
      <c r="C2207" s="136"/>
      <c r="D2207" s="136"/>
      <c r="Q2207" s="166"/>
      <c r="AC2207" s="197">
        <v>2203</v>
      </c>
      <c r="AD2207" s="197">
        <v>41176</v>
      </c>
      <c r="AE2207" s="197">
        <v>43234.8</v>
      </c>
      <c r="AF2207" s="197">
        <v>45396.54</v>
      </c>
      <c r="AG2207" s="197">
        <v>47666.37</v>
      </c>
      <c r="AH2207" s="197">
        <v>50049.69</v>
      </c>
      <c r="AI2207" s="197">
        <v>52552.17</v>
      </c>
      <c r="AJ2207" s="197">
        <v>55179.78</v>
      </c>
      <c r="AK2207" s="197">
        <v>57938.77</v>
      </c>
    </row>
    <row r="2208" spans="2:37" x14ac:dyDescent="0.3">
      <c r="B2208" s="76"/>
      <c r="C2208" s="136"/>
      <c r="D2208" s="136"/>
      <c r="Q2208" s="166"/>
      <c r="AC2208" s="197">
        <v>2204</v>
      </c>
      <c r="AD2208" s="197">
        <v>41748</v>
      </c>
      <c r="AE2208" s="197">
        <v>43835.4</v>
      </c>
      <c r="AF2208" s="197">
        <v>46027.17</v>
      </c>
      <c r="AG2208" s="197">
        <v>48328.53</v>
      </c>
      <c r="AH2208" s="197">
        <v>50744.959999999999</v>
      </c>
      <c r="AI2208" s="197">
        <v>53282.21</v>
      </c>
      <c r="AJ2208" s="197">
        <v>55946.32</v>
      </c>
      <c r="AK2208" s="197">
        <v>58743.64</v>
      </c>
    </row>
    <row r="2209" spans="2:37" x14ac:dyDescent="0.3">
      <c r="B2209" s="76"/>
      <c r="C2209" s="136"/>
      <c r="D2209" s="136"/>
      <c r="Q2209" s="166"/>
      <c r="AC2209" s="197">
        <v>2205</v>
      </c>
      <c r="AD2209" s="197">
        <v>38815.5</v>
      </c>
      <c r="AE2209" s="197">
        <v>40756.28</v>
      </c>
      <c r="AF2209" s="197">
        <v>42794.09</v>
      </c>
      <c r="AG2209" s="197">
        <v>44933.79</v>
      </c>
      <c r="AH2209" s="197">
        <v>47180.480000000003</v>
      </c>
      <c r="AI2209" s="197">
        <v>49539.5</v>
      </c>
      <c r="AJ2209" s="197">
        <v>52016.480000000003</v>
      </c>
      <c r="AK2209" s="197">
        <v>54617.3</v>
      </c>
    </row>
    <row r="2210" spans="2:37" x14ac:dyDescent="0.3">
      <c r="B2210" s="76"/>
      <c r="C2210" s="136"/>
      <c r="D2210" s="136"/>
      <c r="Q2210" s="166"/>
      <c r="AC2210" s="197">
        <v>2206</v>
      </c>
      <c r="AD2210" s="197">
        <v>34835.5</v>
      </c>
      <c r="AE2210" s="197">
        <v>36577.279999999999</v>
      </c>
      <c r="AF2210" s="197">
        <v>38406.14</v>
      </c>
      <c r="AG2210" s="197">
        <v>40326.449999999997</v>
      </c>
      <c r="AH2210" s="197">
        <v>42342.77</v>
      </c>
      <c r="AI2210" s="197">
        <v>44459.91</v>
      </c>
      <c r="AJ2210" s="197">
        <v>46682.91</v>
      </c>
      <c r="AK2210" s="197">
        <v>49017.06</v>
      </c>
    </row>
    <row r="2211" spans="2:37" x14ac:dyDescent="0.3">
      <c r="B2211" s="76"/>
      <c r="C2211" s="136"/>
      <c r="D2211" s="136"/>
      <c r="Q2211" s="166"/>
      <c r="AC2211" s="197">
        <v>2207</v>
      </c>
      <c r="AD2211" s="197">
        <v>30729.5</v>
      </c>
      <c r="AE2211" s="197">
        <v>32265.98</v>
      </c>
      <c r="AF2211" s="197">
        <v>33879.279999999999</v>
      </c>
      <c r="AG2211" s="197">
        <v>35573.24</v>
      </c>
      <c r="AH2211" s="197">
        <v>37351.9</v>
      </c>
      <c r="AI2211" s="197">
        <v>39219.5</v>
      </c>
      <c r="AJ2211" s="197">
        <v>41180.480000000003</v>
      </c>
      <c r="AK2211" s="197">
        <v>43239.5</v>
      </c>
    </row>
    <row r="2212" spans="2:37" x14ac:dyDescent="0.3">
      <c r="B2212" s="76"/>
      <c r="C2212" s="136"/>
      <c r="D2212" s="136"/>
      <c r="Q2212" s="166"/>
      <c r="AC2212" s="197">
        <v>2208</v>
      </c>
      <c r="AD2212" s="197">
        <v>28477</v>
      </c>
      <c r="AE2212" s="197">
        <v>29900.85</v>
      </c>
      <c r="AF2212" s="197">
        <v>31395.89</v>
      </c>
      <c r="AG2212" s="197">
        <v>32965.68</v>
      </c>
      <c r="AH2212" s="197">
        <v>34613.96</v>
      </c>
      <c r="AI2212" s="197">
        <v>36344.660000000003</v>
      </c>
      <c r="AJ2212" s="197">
        <v>38161.89</v>
      </c>
      <c r="AK2212" s="197">
        <v>40069.980000000003</v>
      </c>
    </row>
    <row r="2213" spans="2:37" x14ac:dyDescent="0.3">
      <c r="B2213" s="76"/>
      <c r="C2213" s="136"/>
      <c r="D2213" s="136"/>
      <c r="Q2213" s="166"/>
      <c r="AC2213" s="197">
        <v>2209</v>
      </c>
      <c r="AD2213" s="197">
        <v>28659</v>
      </c>
      <c r="AE2213" s="197">
        <v>30091.95</v>
      </c>
      <c r="AF2213" s="197">
        <v>31596.55</v>
      </c>
      <c r="AG2213" s="197">
        <v>33176.379999999997</v>
      </c>
      <c r="AH2213" s="197">
        <v>34835.199999999997</v>
      </c>
      <c r="AI2213" s="197">
        <v>36576.959999999999</v>
      </c>
      <c r="AJ2213" s="197">
        <v>38405.81</v>
      </c>
      <c r="AK2213" s="197">
        <v>40326.1</v>
      </c>
    </row>
    <row r="2214" spans="2:37" x14ac:dyDescent="0.3">
      <c r="B2214" s="76"/>
      <c r="C2214" s="136"/>
      <c r="D2214" s="136"/>
      <c r="Q2214" s="166"/>
      <c r="AC2214" s="197">
        <v>2210</v>
      </c>
      <c r="AD2214" s="197">
        <v>28822</v>
      </c>
      <c r="AE2214" s="197">
        <v>30263.1</v>
      </c>
      <c r="AF2214" s="197">
        <v>31776.26</v>
      </c>
      <c r="AG2214" s="197">
        <v>33365.07</v>
      </c>
      <c r="AH2214" s="197">
        <v>35033.32</v>
      </c>
      <c r="AI2214" s="197">
        <v>36784.99</v>
      </c>
      <c r="AJ2214" s="197">
        <v>38624.239999999998</v>
      </c>
      <c r="AK2214" s="197">
        <v>40555.449999999997</v>
      </c>
    </row>
    <row r="2215" spans="2:37" x14ac:dyDescent="0.3">
      <c r="B2215" s="76"/>
      <c r="C2215" s="136"/>
      <c r="D2215" s="136"/>
      <c r="Q2215" s="166"/>
      <c r="AC2215" s="197">
        <v>2211</v>
      </c>
      <c r="AD2215" s="197">
        <v>28563</v>
      </c>
      <c r="AE2215" s="197">
        <v>29991.15</v>
      </c>
      <c r="AF2215" s="197">
        <v>31490.71</v>
      </c>
      <c r="AG2215" s="197">
        <v>33065.25</v>
      </c>
      <c r="AH2215" s="197">
        <v>34718.51</v>
      </c>
      <c r="AI2215" s="197">
        <v>36454.44</v>
      </c>
      <c r="AJ2215" s="197">
        <v>38277.160000000003</v>
      </c>
      <c r="AK2215" s="197">
        <v>40191.019999999997</v>
      </c>
    </row>
    <row r="2216" spans="2:37" x14ac:dyDescent="0.3">
      <c r="B2216" s="76"/>
      <c r="C2216" s="136"/>
      <c r="D2216" s="136"/>
      <c r="Q2216" s="166"/>
      <c r="AC2216" s="197">
        <v>2212</v>
      </c>
      <c r="AD2216" s="197">
        <v>27881</v>
      </c>
      <c r="AE2216" s="197">
        <v>29275.05</v>
      </c>
      <c r="AF2216" s="197">
        <v>30738.799999999999</v>
      </c>
      <c r="AG2216" s="197">
        <v>32275.74</v>
      </c>
      <c r="AH2216" s="197">
        <v>33889.53</v>
      </c>
      <c r="AI2216" s="197">
        <v>35584.01</v>
      </c>
      <c r="AJ2216" s="197">
        <v>37363.21</v>
      </c>
      <c r="AK2216" s="197">
        <v>39231.370000000003</v>
      </c>
    </row>
    <row r="2217" spans="2:37" x14ac:dyDescent="0.3">
      <c r="B2217" s="76"/>
      <c r="C2217" s="136"/>
      <c r="D2217" s="136"/>
      <c r="Q2217" s="166"/>
      <c r="AC2217" s="197">
        <v>2213</v>
      </c>
      <c r="AD2217" s="197">
        <v>27889</v>
      </c>
      <c r="AE2217" s="197">
        <v>29283.45</v>
      </c>
      <c r="AF2217" s="197">
        <v>30747.62</v>
      </c>
      <c r="AG2217" s="197">
        <v>32285</v>
      </c>
      <c r="AH2217" s="197">
        <v>33899.25</v>
      </c>
      <c r="AI2217" s="197">
        <v>35594.21</v>
      </c>
      <c r="AJ2217" s="197">
        <v>37373.919999999998</v>
      </c>
      <c r="AK2217" s="197">
        <v>39242.620000000003</v>
      </c>
    </row>
    <row r="2218" spans="2:37" x14ac:dyDescent="0.3">
      <c r="B2218" s="76"/>
      <c r="C2218" s="136"/>
      <c r="D2218" s="136"/>
      <c r="Q2218" s="166"/>
      <c r="AC2218" s="197">
        <v>2214</v>
      </c>
      <c r="AD2218" s="197">
        <v>28247</v>
      </c>
      <c r="AE2218" s="197">
        <v>29659.35</v>
      </c>
      <c r="AF2218" s="197">
        <v>31142.32</v>
      </c>
      <c r="AG2218" s="197">
        <v>32699.439999999999</v>
      </c>
      <c r="AH2218" s="197">
        <v>34334.410000000003</v>
      </c>
      <c r="AI2218" s="197">
        <v>36051.129999999997</v>
      </c>
      <c r="AJ2218" s="197">
        <v>37853.69</v>
      </c>
      <c r="AK2218" s="197">
        <v>39746.370000000003</v>
      </c>
    </row>
    <row r="2219" spans="2:37" x14ac:dyDescent="0.3">
      <c r="B2219" s="76"/>
      <c r="C2219" s="136"/>
      <c r="D2219" s="136"/>
      <c r="Q2219" s="166"/>
      <c r="AC2219" s="197">
        <v>2215</v>
      </c>
      <c r="AD2219" s="197">
        <v>31305.5</v>
      </c>
      <c r="AE2219" s="197">
        <v>32870.78</v>
      </c>
      <c r="AF2219" s="197">
        <v>34514.32</v>
      </c>
      <c r="AG2219" s="197">
        <v>36240.04</v>
      </c>
      <c r="AH2219" s="197">
        <v>38052.04</v>
      </c>
      <c r="AI2219" s="197">
        <v>39954.639999999999</v>
      </c>
      <c r="AJ2219" s="197">
        <v>41952.37</v>
      </c>
      <c r="AK2219" s="197">
        <v>44049.99</v>
      </c>
    </row>
    <row r="2220" spans="2:37" x14ac:dyDescent="0.3">
      <c r="B2220" s="76"/>
      <c r="C2220" s="136"/>
      <c r="D2220" s="136"/>
      <c r="Q2220" s="166"/>
      <c r="AC2220" s="197">
        <v>2216</v>
      </c>
      <c r="AD2220" s="197">
        <v>33840</v>
      </c>
      <c r="AE2220" s="197">
        <v>35532</v>
      </c>
      <c r="AF2220" s="197">
        <v>37308.6</v>
      </c>
      <c r="AG2220" s="197">
        <v>39174.03</v>
      </c>
      <c r="AH2220" s="197">
        <v>41132.730000000003</v>
      </c>
      <c r="AI2220" s="197">
        <v>43189.37</v>
      </c>
      <c r="AJ2220" s="197">
        <v>45348.84</v>
      </c>
      <c r="AK2220" s="197">
        <v>47616.28</v>
      </c>
    </row>
    <row r="2221" spans="2:37" x14ac:dyDescent="0.3">
      <c r="B2221" s="76"/>
      <c r="C2221" s="136"/>
      <c r="D2221" s="136"/>
      <c r="Q2221" s="166"/>
      <c r="AC2221" s="197">
        <v>2217</v>
      </c>
      <c r="AD2221" s="197">
        <v>35892.5</v>
      </c>
      <c r="AE2221" s="197">
        <v>37687.129999999997</v>
      </c>
      <c r="AF2221" s="197">
        <v>39571.49</v>
      </c>
      <c r="AG2221" s="197">
        <v>41550.06</v>
      </c>
      <c r="AH2221" s="197">
        <v>43627.56</v>
      </c>
      <c r="AI2221" s="197">
        <v>45808.94</v>
      </c>
      <c r="AJ2221" s="197">
        <v>48099.39</v>
      </c>
      <c r="AK2221" s="197">
        <v>50504.36</v>
      </c>
    </row>
    <row r="2222" spans="2:37" x14ac:dyDescent="0.3">
      <c r="B2222" s="76"/>
      <c r="C2222" s="136"/>
      <c r="D2222" s="136"/>
      <c r="Q2222" s="166"/>
      <c r="AC2222" s="197">
        <v>2218</v>
      </c>
      <c r="AD2222" s="197">
        <v>36803</v>
      </c>
      <c r="AE2222" s="197">
        <v>38643.15</v>
      </c>
      <c r="AF2222" s="197">
        <v>40575.31</v>
      </c>
      <c r="AG2222" s="197">
        <v>42604.08</v>
      </c>
      <c r="AH2222" s="197">
        <v>44734.28</v>
      </c>
      <c r="AI2222" s="197">
        <v>46970.99</v>
      </c>
      <c r="AJ2222" s="197">
        <v>49319.54</v>
      </c>
      <c r="AK2222" s="197">
        <v>51785.52</v>
      </c>
    </row>
    <row r="2223" spans="2:37" x14ac:dyDescent="0.3">
      <c r="B2223" s="76"/>
      <c r="C2223" s="136"/>
      <c r="D2223" s="136"/>
      <c r="Q2223" s="166"/>
      <c r="AC2223" s="197">
        <v>2219</v>
      </c>
      <c r="AD2223" s="197">
        <v>36983</v>
      </c>
      <c r="AE2223" s="197">
        <v>38832.15</v>
      </c>
      <c r="AF2223" s="197">
        <v>40773.760000000002</v>
      </c>
      <c r="AG2223" s="197">
        <v>42812.45</v>
      </c>
      <c r="AH2223" s="197">
        <v>44953.07</v>
      </c>
      <c r="AI2223" s="197">
        <v>47200.72</v>
      </c>
      <c r="AJ2223" s="197">
        <v>49560.76</v>
      </c>
      <c r="AK2223" s="197">
        <v>52038.8</v>
      </c>
    </row>
    <row r="2224" spans="2:37" x14ac:dyDescent="0.3">
      <c r="B2224" s="76"/>
      <c r="C2224" s="136"/>
      <c r="D2224" s="136"/>
      <c r="Q2224" s="166"/>
      <c r="AC2224" s="197">
        <v>2220</v>
      </c>
      <c r="AD2224" s="197">
        <v>36817</v>
      </c>
      <c r="AE2224" s="197">
        <v>38657.85</v>
      </c>
      <c r="AF2224" s="197">
        <v>40590.74</v>
      </c>
      <c r="AG2224" s="197">
        <v>42620.28</v>
      </c>
      <c r="AH2224" s="197">
        <v>44751.29</v>
      </c>
      <c r="AI2224" s="197">
        <v>46988.85</v>
      </c>
      <c r="AJ2224" s="197">
        <v>49338.29</v>
      </c>
      <c r="AK2224" s="197">
        <v>51805.2</v>
      </c>
    </row>
    <row r="2225" spans="2:37" x14ac:dyDescent="0.3">
      <c r="B2225" s="76"/>
      <c r="C2225" s="136"/>
      <c r="D2225" s="136"/>
      <c r="Q2225" s="166"/>
      <c r="AC2225" s="197">
        <v>2221</v>
      </c>
      <c r="AD2225" s="197">
        <v>36114.5</v>
      </c>
      <c r="AE2225" s="197">
        <v>37920.230000000003</v>
      </c>
      <c r="AF2225" s="197">
        <v>39816.239999999998</v>
      </c>
      <c r="AG2225" s="197">
        <v>41807.050000000003</v>
      </c>
      <c r="AH2225" s="197">
        <v>43897.4</v>
      </c>
      <c r="AI2225" s="197">
        <v>46092.27</v>
      </c>
      <c r="AJ2225" s="197">
        <v>48396.88</v>
      </c>
      <c r="AK2225" s="197">
        <v>50816.72</v>
      </c>
    </row>
    <row r="2226" spans="2:37" x14ac:dyDescent="0.3">
      <c r="B2226" s="76"/>
      <c r="C2226" s="136"/>
      <c r="D2226" s="136"/>
      <c r="Q2226" s="166"/>
      <c r="AC2226" s="197">
        <v>2222</v>
      </c>
      <c r="AD2226" s="197">
        <v>35635.5</v>
      </c>
      <c r="AE2226" s="197">
        <v>37417.279999999999</v>
      </c>
      <c r="AF2226" s="197">
        <v>39288.14</v>
      </c>
      <c r="AG2226" s="197">
        <v>41252.550000000003</v>
      </c>
      <c r="AH2226" s="197">
        <v>43315.18</v>
      </c>
      <c r="AI2226" s="197">
        <v>45480.94</v>
      </c>
      <c r="AJ2226" s="197">
        <v>47754.99</v>
      </c>
      <c r="AK2226" s="197">
        <v>50142.74</v>
      </c>
    </row>
    <row r="2227" spans="2:37" x14ac:dyDescent="0.3">
      <c r="B2227" s="76"/>
      <c r="C2227" s="136"/>
      <c r="D2227" s="136"/>
      <c r="Q2227" s="166"/>
      <c r="AC2227" s="197">
        <v>2223</v>
      </c>
      <c r="AD2227" s="197">
        <v>35488</v>
      </c>
      <c r="AE2227" s="197">
        <v>37262.400000000001</v>
      </c>
      <c r="AF2227" s="197">
        <v>39125.519999999997</v>
      </c>
      <c r="AG2227" s="197">
        <v>41081.800000000003</v>
      </c>
      <c r="AH2227" s="197">
        <v>43135.89</v>
      </c>
      <c r="AI2227" s="197">
        <v>45292.68</v>
      </c>
      <c r="AJ2227" s="197">
        <v>47557.31</v>
      </c>
      <c r="AK2227" s="197">
        <v>49935.18</v>
      </c>
    </row>
    <row r="2228" spans="2:37" x14ac:dyDescent="0.3">
      <c r="B2228" s="76"/>
      <c r="C2228" s="136"/>
      <c r="D2228" s="136"/>
      <c r="Q2228" s="166"/>
      <c r="AC2228" s="197">
        <v>2224</v>
      </c>
      <c r="AD2228" s="197">
        <v>36399.5</v>
      </c>
      <c r="AE2228" s="197">
        <v>38219.480000000003</v>
      </c>
      <c r="AF2228" s="197">
        <v>40130.449999999997</v>
      </c>
      <c r="AG2228" s="197">
        <v>42136.97</v>
      </c>
      <c r="AH2228" s="197">
        <v>44243.82</v>
      </c>
      <c r="AI2228" s="197">
        <v>46456.01</v>
      </c>
      <c r="AJ2228" s="197">
        <v>48778.81</v>
      </c>
      <c r="AK2228" s="197">
        <v>51217.75</v>
      </c>
    </row>
    <row r="2229" spans="2:37" x14ac:dyDescent="0.3">
      <c r="B2229" s="76"/>
      <c r="C2229" s="136"/>
      <c r="D2229" s="136"/>
      <c r="Q2229" s="166"/>
      <c r="AC2229" s="197">
        <v>2225</v>
      </c>
      <c r="AD2229" s="197">
        <v>38227</v>
      </c>
      <c r="AE2229" s="197">
        <v>40138.35</v>
      </c>
      <c r="AF2229" s="197">
        <v>42145.27</v>
      </c>
      <c r="AG2229" s="197">
        <v>44252.53</v>
      </c>
      <c r="AH2229" s="197">
        <v>46465.16</v>
      </c>
      <c r="AI2229" s="197">
        <v>48788.42</v>
      </c>
      <c r="AJ2229" s="197">
        <v>51227.839999999997</v>
      </c>
      <c r="AK2229" s="197">
        <v>53789.23</v>
      </c>
    </row>
    <row r="2230" spans="2:37" x14ac:dyDescent="0.3">
      <c r="B2230" s="76"/>
      <c r="C2230" s="136"/>
      <c r="D2230" s="136"/>
      <c r="Q2230" s="166"/>
      <c r="AC2230" s="197">
        <v>2226</v>
      </c>
      <c r="AD2230" s="197">
        <v>38466</v>
      </c>
      <c r="AE2230" s="197">
        <v>40389.300000000003</v>
      </c>
      <c r="AF2230" s="197">
        <v>42408.77</v>
      </c>
      <c r="AG2230" s="197">
        <v>44529.21</v>
      </c>
      <c r="AH2230" s="197">
        <v>46755.67</v>
      </c>
      <c r="AI2230" s="197">
        <v>49093.45</v>
      </c>
      <c r="AJ2230" s="197">
        <v>51548.12</v>
      </c>
      <c r="AK2230" s="197">
        <v>54125.53</v>
      </c>
    </row>
    <row r="2231" spans="2:37" x14ac:dyDescent="0.3">
      <c r="B2231" s="76"/>
      <c r="C2231" s="136"/>
      <c r="D2231" s="136"/>
      <c r="Q2231" s="166"/>
      <c r="AC2231" s="197">
        <v>2227</v>
      </c>
      <c r="AD2231" s="197">
        <v>38342</v>
      </c>
      <c r="AE2231" s="197">
        <v>40259.1</v>
      </c>
      <c r="AF2231" s="197">
        <v>42272.06</v>
      </c>
      <c r="AG2231" s="197">
        <v>44385.66</v>
      </c>
      <c r="AH2231" s="197">
        <v>46604.94</v>
      </c>
      <c r="AI2231" s="197">
        <v>48935.19</v>
      </c>
      <c r="AJ2231" s="197">
        <v>51381.95</v>
      </c>
      <c r="AK2231" s="197">
        <v>53951.05</v>
      </c>
    </row>
    <row r="2232" spans="2:37" x14ac:dyDescent="0.3">
      <c r="B2232" s="76"/>
      <c r="C2232" s="136"/>
      <c r="D2232" s="136"/>
      <c r="Q2232" s="166"/>
      <c r="AC2232" s="197">
        <v>2228</v>
      </c>
      <c r="AD2232" s="197">
        <v>38023</v>
      </c>
      <c r="AE2232" s="197">
        <v>39924.15</v>
      </c>
      <c r="AF2232" s="197">
        <v>41920.36</v>
      </c>
      <c r="AG2232" s="197">
        <v>44016.38</v>
      </c>
      <c r="AH2232" s="197">
        <v>46217.2</v>
      </c>
      <c r="AI2232" s="197">
        <v>48528.06</v>
      </c>
      <c r="AJ2232" s="197">
        <v>50954.46</v>
      </c>
      <c r="AK2232" s="197">
        <v>53502.18</v>
      </c>
    </row>
    <row r="2233" spans="2:37" x14ac:dyDescent="0.3">
      <c r="B2233" s="76"/>
      <c r="C2233" s="136"/>
      <c r="D2233" s="136"/>
      <c r="Q2233" s="166"/>
      <c r="AC2233" s="197">
        <v>2229</v>
      </c>
      <c r="AD2233" s="197">
        <v>35972.5</v>
      </c>
      <c r="AE2233" s="197">
        <v>37771.129999999997</v>
      </c>
      <c r="AF2233" s="197">
        <v>39659.69</v>
      </c>
      <c r="AG2233" s="197">
        <v>41642.67</v>
      </c>
      <c r="AH2233" s="197">
        <v>43724.800000000003</v>
      </c>
      <c r="AI2233" s="197">
        <v>45911.040000000001</v>
      </c>
      <c r="AJ2233" s="197">
        <v>48206.59</v>
      </c>
      <c r="AK2233" s="197">
        <v>50616.92</v>
      </c>
    </row>
    <row r="2234" spans="2:37" x14ac:dyDescent="0.3">
      <c r="B2234" s="76"/>
      <c r="C2234" s="136"/>
      <c r="D2234" s="136"/>
      <c r="Q2234" s="166"/>
      <c r="AC2234" s="197">
        <v>2230</v>
      </c>
      <c r="AD2234" s="197">
        <v>32950.5</v>
      </c>
      <c r="AE2234" s="197">
        <v>34598.03</v>
      </c>
      <c r="AF2234" s="197">
        <v>36327.93</v>
      </c>
      <c r="AG2234" s="197">
        <v>38144.33</v>
      </c>
      <c r="AH2234" s="197">
        <v>40051.550000000003</v>
      </c>
      <c r="AI2234" s="197">
        <v>42054.13</v>
      </c>
      <c r="AJ2234" s="197">
        <v>44156.84</v>
      </c>
      <c r="AK2234" s="197">
        <v>46364.68</v>
      </c>
    </row>
    <row r="2235" spans="2:37" x14ac:dyDescent="0.3">
      <c r="B2235" s="76"/>
      <c r="C2235" s="136"/>
      <c r="D2235" s="136"/>
      <c r="Q2235" s="166"/>
      <c r="AC2235" s="197">
        <v>2231</v>
      </c>
      <c r="AD2235" s="197">
        <v>29486</v>
      </c>
      <c r="AE2235" s="197">
        <v>30960.3</v>
      </c>
      <c r="AF2235" s="197">
        <v>32508.32</v>
      </c>
      <c r="AG2235" s="197">
        <v>34133.74</v>
      </c>
      <c r="AH2235" s="197">
        <v>35840.43</v>
      </c>
      <c r="AI2235" s="197">
        <v>37632.449999999997</v>
      </c>
      <c r="AJ2235" s="197">
        <v>39514.07</v>
      </c>
      <c r="AK2235" s="197">
        <v>41489.769999999997</v>
      </c>
    </row>
    <row r="2236" spans="2:37" x14ac:dyDescent="0.3">
      <c r="B2236" s="76"/>
      <c r="C2236" s="136"/>
      <c r="D2236" s="136"/>
      <c r="Q2236" s="166"/>
      <c r="AC2236" s="197">
        <v>2232</v>
      </c>
      <c r="AD2236" s="197">
        <v>27672.5</v>
      </c>
      <c r="AE2236" s="197">
        <v>29056.13</v>
      </c>
      <c r="AF2236" s="197">
        <v>30508.94</v>
      </c>
      <c r="AG2236" s="197">
        <v>32034.39</v>
      </c>
      <c r="AH2236" s="197">
        <v>33636.11</v>
      </c>
      <c r="AI2236" s="197">
        <v>35317.919999999998</v>
      </c>
      <c r="AJ2236" s="197">
        <v>37083.82</v>
      </c>
      <c r="AK2236" s="197">
        <v>38938.01</v>
      </c>
    </row>
    <row r="2237" spans="2:37" x14ac:dyDescent="0.3">
      <c r="B2237" s="76"/>
      <c r="C2237" s="136"/>
      <c r="D2237" s="136"/>
      <c r="Q2237" s="166"/>
      <c r="AC2237" s="197">
        <v>2233</v>
      </c>
      <c r="AD2237" s="197">
        <v>27831.5</v>
      </c>
      <c r="AE2237" s="197">
        <v>29223.08</v>
      </c>
      <c r="AF2237" s="197">
        <v>30684.23</v>
      </c>
      <c r="AG2237" s="197">
        <v>32218.44</v>
      </c>
      <c r="AH2237" s="197">
        <v>33829.360000000001</v>
      </c>
      <c r="AI2237" s="197">
        <v>35520.83</v>
      </c>
      <c r="AJ2237" s="197">
        <v>37296.870000000003</v>
      </c>
      <c r="AK2237" s="197">
        <v>39161.71</v>
      </c>
    </row>
    <row r="2238" spans="2:37" x14ac:dyDescent="0.3">
      <c r="B2238" s="76"/>
      <c r="C2238" s="136"/>
      <c r="D2238" s="136"/>
      <c r="Q2238" s="166"/>
      <c r="AC2238" s="197">
        <v>2234</v>
      </c>
      <c r="AD2238" s="197">
        <v>27984.5</v>
      </c>
      <c r="AE2238" s="197">
        <v>29383.73</v>
      </c>
      <c r="AF2238" s="197">
        <v>30852.92</v>
      </c>
      <c r="AG2238" s="197">
        <v>32395.57</v>
      </c>
      <c r="AH2238" s="197">
        <v>34015.35</v>
      </c>
      <c r="AI2238" s="197">
        <v>35716.120000000003</v>
      </c>
      <c r="AJ2238" s="197">
        <v>37501.93</v>
      </c>
      <c r="AK2238" s="197">
        <v>39377.03</v>
      </c>
    </row>
    <row r="2239" spans="2:37" x14ac:dyDescent="0.3">
      <c r="B2239" s="76"/>
      <c r="C2239" s="136"/>
      <c r="D2239" s="136"/>
      <c r="Q2239" s="166"/>
      <c r="AC2239" s="197">
        <v>2235</v>
      </c>
      <c r="AD2239" s="197">
        <v>27486.5</v>
      </c>
      <c r="AE2239" s="197">
        <v>28860.83</v>
      </c>
      <c r="AF2239" s="197">
        <v>30303.87</v>
      </c>
      <c r="AG2239" s="197">
        <v>31819.06</v>
      </c>
      <c r="AH2239" s="197">
        <v>33410.01</v>
      </c>
      <c r="AI2239" s="197">
        <v>35080.51</v>
      </c>
      <c r="AJ2239" s="197">
        <v>36834.54</v>
      </c>
      <c r="AK2239" s="197">
        <v>38676.269999999997</v>
      </c>
    </row>
    <row r="2240" spans="2:37" x14ac:dyDescent="0.3">
      <c r="B2240" s="76"/>
      <c r="C2240" s="136"/>
      <c r="D2240" s="136"/>
      <c r="Q2240" s="166"/>
      <c r="AC2240" s="197">
        <v>2236</v>
      </c>
      <c r="AD2240" s="197">
        <v>26836.5</v>
      </c>
      <c r="AE2240" s="197">
        <v>28178.33</v>
      </c>
      <c r="AF2240" s="197">
        <v>29587.25</v>
      </c>
      <c r="AG2240" s="197">
        <v>31066.61</v>
      </c>
      <c r="AH2240" s="197">
        <v>32619.94</v>
      </c>
      <c r="AI2240" s="197">
        <v>34250.94</v>
      </c>
      <c r="AJ2240" s="197">
        <v>35963.49</v>
      </c>
      <c r="AK2240" s="197">
        <v>37761.660000000003</v>
      </c>
    </row>
    <row r="2241" spans="2:37" x14ac:dyDescent="0.3">
      <c r="B2241" s="76"/>
      <c r="C2241" s="136"/>
      <c r="D2241" s="136"/>
      <c r="Q2241" s="166"/>
      <c r="AC2241" s="197">
        <v>2237</v>
      </c>
      <c r="AD2241" s="197">
        <v>25994</v>
      </c>
      <c r="AE2241" s="197">
        <v>27293.7</v>
      </c>
      <c r="AF2241" s="197">
        <v>28658.39</v>
      </c>
      <c r="AG2241" s="197">
        <v>30091.31</v>
      </c>
      <c r="AH2241" s="197">
        <v>31595.88</v>
      </c>
      <c r="AI2241" s="197">
        <v>33175.67</v>
      </c>
      <c r="AJ2241" s="197">
        <v>34834.449999999997</v>
      </c>
      <c r="AK2241" s="197">
        <v>36576.17</v>
      </c>
    </row>
    <row r="2242" spans="2:37" x14ac:dyDescent="0.3">
      <c r="B2242" s="76"/>
      <c r="C2242" s="136"/>
      <c r="D2242" s="136"/>
      <c r="Q2242" s="166"/>
      <c r="AC2242" s="197">
        <v>2238</v>
      </c>
      <c r="AD2242" s="197">
        <v>26424.5</v>
      </c>
      <c r="AE2242" s="197">
        <v>27745.73</v>
      </c>
      <c r="AF2242" s="197">
        <v>29133.02</v>
      </c>
      <c r="AG2242" s="197">
        <v>30589.67</v>
      </c>
      <c r="AH2242" s="197">
        <v>32119.15</v>
      </c>
      <c r="AI2242" s="197">
        <v>33725.11</v>
      </c>
      <c r="AJ2242" s="197">
        <v>35411.370000000003</v>
      </c>
      <c r="AK2242" s="197">
        <v>37181.94</v>
      </c>
    </row>
    <row r="2243" spans="2:37" x14ac:dyDescent="0.3">
      <c r="B2243" s="76"/>
      <c r="C2243" s="136"/>
      <c r="D2243" s="136"/>
      <c r="Q2243" s="166"/>
      <c r="AC2243" s="197">
        <v>2239</v>
      </c>
      <c r="AD2243" s="197">
        <v>28888</v>
      </c>
      <c r="AE2243" s="197">
        <v>30332.400000000001</v>
      </c>
      <c r="AF2243" s="197">
        <v>31849.02</v>
      </c>
      <c r="AG2243" s="197">
        <v>33441.47</v>
      </c>
      <c r="AH2243" s="197">
        <v>35113.54</v>
      </c>
      <c r="AI2243" s="197">
        <v>36869.22</v>
      </c>
      <c r="AJ2243" s="197">
        <v>38712.68</v>
      </c>
      <c r="AK2243" s="197">
        <v>40648.31</v>
      </c>
    </row>
    <row r="2244" spans="2:37" x14ac:dyDescent="0.3">
      <c r="B2244" s="76"/>
      <c r="C2244" s="136"/>
      <c r="D2244" s="136"/>
      <c r="Q2244" s="166"/>
      <c r="AC2244" s="197">
        <v>2240</v>
      </c>
      <c r="AD2244" s="197">
        <v>32169.5</v>
      </c>
      <c r="AE2244" s="197">
        <v>33777.980000000003</v>
      </c>
      <c r="AF2244" s="197">
        <v>35466.879999999997</v>
      </c>
      <c r="AG2244" s="197">
        <v>37240.22</v>
      </c>
      <c r="AH2244" s="197">
        <v>39102.230000000003</v>
      </c>
      <c r="AI2244" s="197">
        <v>41057.339999999997</v>
      </c>
      <c r="AJ2244" s="197">
        <v>43110.21</v>
      </c>
      <c r="AK2244" s="197">
        <v>45265.72</v>
      </c>
    </row>
    <row r="2245" spans="2:37" x14ac:dyDescent="0.3">
      <c r="B2245" s="76"/>
      <c r="C2245" s="136"/>
      <c r="D2245" s="136"/>
      <c r="Q2245" s="166"/>
      <c r="AC2245" s="197">
        <v>2241</v>
      </c>
      <c r="AD2245" s="197">
        <v>34603.5</v>
      </c>
      <c r="AE2245" s="197">
        <v>36333.68</v>
      </c>
      <c r="AF2245" s="197">
        <v>38150.36</v>
      </c>
      <c r="AG2245" s="197">
        <v>40057.879999999997</v>
      </c>
      <c r="AH2245" s="197">
        <v>42060.77</v>
      </c>
      <c r="AI2245" s="197">
        <v>44163.81</v>
      </c>
      <c r="AJ2245" s="197">
        <v>46372</v>
      </c>
      <c r="AK2245" s="197">
        <v>48690.6</v>
      </c>
    </row>
    <row r="2246" spans="2:37" x14ac:dyDescent="0.3">
      <c r="B2246" s="76"/>
      <c r="C2246" s="136"/>
      <c r="D2246" s="136"/>
      <c r="Q2246" s="166"/>
      <c r="AC2246" s="197">
        <v>2242</v>
      </c>
      <c r="AD2246" s="197">
        <v>35090.5</v>
      </c>
      <c r="AE2246" s="197">
        <v>36845.03</v>
      </c>
      <c r="AF2246" s="197">
        <v>38687.279999999999</v>
      </c>
      <c r="AG2246" s="197">
        <v>40621.64</v>
      </c>
      <c r="AH2246" s="197">
        <v>42652.72</v>
      </c>
      <c r="AI2246" s="197">
        <v>44785.36</v>
      </c>
      <c r="AJ2246" s="197">
        <v>47024.63</v>
      </c>
      <c r="AK2246" s="197">
        <v>49375.86</v>
      </c>
    </row>
    <row r="2247" spans="2:37" x14ac:dyDescent="0.3">
      <c r="B2247" s="76"/>
      <c r="C2247" s="136"/>
      <c r="D2247" s="136"/>
      <c r="Q2247" s="166"/>
      <c r="AC2247" s="197">
        <v>2243</v>
      </c>
      <c r="AD2247" s="197">
        <v>34904.5</v>
      </c>
      <c r="AE2247" s="197">
        <v>36649.730000000003</v>
      </c>
      <c r="AF2247" s="197">
        <v>38482.22</v>
      </c>
      <c r="AG2247" s="197">
        <v>40406.33</v>
      </c>
      <c r="AH2247" s="197">
        <v>42426.65</v>
      </c>
      <c r="AI2247" s="197">
        <v>44547.98</v>
      </c>
      <c r="AJ2247" s="197">
        <v>46775.38</v>
      </c>
      <c r="AK2247" s="197">
        <v>49114.15</v>
      </c>
    </row>
    <row r="2248" spans="2:37" x14ac:dyDescent="0.3">
      <c r="B2248" s="76"/>
      <c r="C2248" s="136"/>
      <c r="D2248" s="136"/>
      <c r="Q2248" s="166"/>
      <c r="AC2248" s="197">
        <v>2244</v>
      </c>
      <c r="AD2248" s="197">
        <v>34696</v>
      </c>
      <c r="AE2248" s="197">
        <v>36430.800000000003</v>
      </c>
      <c r="AF2248" s="197">
        <v>38252.339999999997</v>
      </c>
      <c r="AG2248" s="197">
        <v>40164.959999999999</v>
      </c>
      <c r="AH2248" s="197">
        <v>42173.21</v>
      </c>
      <c r="AI2248" s="197">
        <v>44281.87</v>
      </c>
      <c r="AJ2248" s="197">
        <v>46495.96</v>
      </c>
      <c r="AK2248" s="197">
        <v>48820.76</v>
      </c>
    </row>
    <row r="2249" spans="2:37" x14ac:dyDescent="0.3">
      <c r="B2249" s="76"/>
      <c r="C2249" s="136"/>
      <c r="D2249" s="136"/>
      <c r="Q2249" s="166"/>
      <c r="AC2249" s="197">
        <v>2245</v>
      </c>
      <c r="AD2249" s="197">
        <v>33743</v>
      </c>
      <c r="AE2249" s="197">
        <v>35430.15</v>
      </c>
      <c r="AF2249" s="197">
        <v>37201.660000000003</v>
      </c>
      <c r="AG2249" s="197">
        <v>39061.74</v>
      </c>
      <c r="AH2249" s="197">
        <v>41014.83</v>
      </c>
      <c r="AI2249" s="197">
        <v>43065.57</v>
      </c>
      <c r="AJ2249" s="197">
        <v>45218.85</v>
      </c>
      <c r="AK2249" s="197">
        <v>47479.79</v>
      </c>
    </row>
    <row r="2250" spans="2:37" x14ac:dyDescent="0.3">
      <c r="B2250" s="76"/>
      <c r="C2250" s="136"/>
      <c r="D2250" s="136"/>
      <c r="Q2250" s="166"/>
      <c r="AC2250" s="197">
        <v>2246</v>
      </c>
      <c r="AD2250" s="197">
        <v>32775</v>
      </c>
      <c r="AE2250" s="197">
        <v>34413.75</v>
      </c>
      <c r="AF2250" s="197">
        <v>36134.44</v>
      </c>
      <c r="AG2250" s="197">
        <v>37941.160000000003</v>
      </c>
      <c r="AH2250" s="197">
        <v>39838.22</v>
      </c>
      <c r="AI2250" s="197">
        <v>41830.129999999997</v>
      </c>
      <c r="AJ2250" s="197">
        <v>43921.64</v>
      </c>
      <c r="AK2250" s="197">
        <v>46117.72</v>
      </c>
    </row>
    <row r="2251" spans="2:37" x14ac:dyDescent="0.3">
      <c r="B2251" s="76"/>
      <c r="C2251" s="136"/>
      <c r="D2251" s="136"/>
      <c r="Q2251" s="166"/>
      <c r="AC2251" s="197">
        <v>2247</v>
      </c>
      <c r="AD2251" s="197">
        <v>32543</v>
      </c>
      <c r="AE2251" s="197">
        <v>34170.15</v>
      </c>
      <c r="AF2251" s="197">
        <v>35878.660000000003</v>
      </c>
      <c r="AG2251" s="197">
        <v>37672.589999999997</v>
      </c>
      <c r="AH2251" s="197">
        <v>39556.22</v>
      </c>
      <c r="AI2251" s="197">
        <v>41534.03</v>
      </c>
      <c r="AJ2251" s="197">
        <v>43610.73</v>
      </c>
      <c r="AK2251" s="197">
        <v>45791.27</v>
      </c>
    </row>
    <row r="2252" spans="2:37" x14ac:dyDescent="0.3">
      <c r="B2252" s="76"/>
      <c r="C2252" s="136"/>
      <c r="D2252" s="136"/>
      <c r="Q2252" s="166"/>
      <c r="AC2252" s="197">
        <v>2248</v>
      </c>
      <c r="AD2252" s="197">
        <v>33292</v>
      </c>
      <c r="AE2252" s="197">
        <v>34956.6</v>
      </c>
      <c r="AF2252" s="197">
        <v>36704.43</v>
      </c>
      <c r="AG2252" s="197">
        <v>38539.65</v>
      </c>
      <c r="AH2252" s="197">
        <v>40466.629999999997</v>
      </c>
      <c r="AI2252" s="197">
        <v>42489.96</v>
      </c>
      <c r="AJ2252" s="197">
        <v>44614.46</v>
      </c>
      <c r="AK2252" s="197">
        <v>46845.18</v>
      </c>
    </row>
    <row r="2253" spans="2:37" x14ac:dyDescent="0.3">
      <c r="B2253" s="76"/>
      <c r="C2253" s="136"/>
      <c r="D2253" s="136"/>
      <c r="Q2253" s="166"/>
      <c r="AC2253" s="197">
        <v>2249</v>
      </c>
      <c r="AD2253" s="197">
        <v>35111</v>
      </c>
      <c r="AE2253" s="197">
        <v>36866.550000000003</v>
      </c>
      <c r="AF2253" s="197">
        <v>38709.879999999997</v>
      </c>
      <c r="AG2253" s="197">
        <v>40645.370000000003</v>
      </c>
      <c r="AH2253" s="197">
        <v>42677.64</v>
      </c>
      <c r="AI2253" s="197">
        <v>44811.519999999997</v>
      </c>
      <c r="AJ2253" s="197">
        <v>47052.1</v>
      </c>
      <c r="AK2253" s="197">
        <v>49404.71</v>
      </c>
    </row>
    <row r="2254" spans="2:37" x14ac:dyDescent="0.3">
      <c r="B2254" s="76"/>
      <c r="C2254" s="136"/>
      <c r="D2254" s="136"/>
      <c r="Q2254" s="166"/>
      <c r="AC2254" s="197">
        <v>2250</v>
      </c>
      <c r="AD2254" s="197">
        <v>36112.5</v>
      </c>
      <c r="AE2254" s="197">
        <v>37918.129999999997</v>
      </c>
      <c r="AF2254" s="197">
        <v>39814.04</v>
      </c>
      <c r="AG2254" s="197">
        <v>41804.74</v>
      </c>
      <c r="AH2254" s="197">
        <v>43894.98</v>
      </c>
      <c r="AI2254" s="197">
        <v>46089.73</v>
      </c>
      <c r="AJ2254" s="197">
        <v>48394.22</v>
      </c>
      <c r="AK2254" s="197">
        <v>50813.93</v>
      </c>
    </row>
    <row r="2255" spans="2:37" x14ac:dyDescent="0.3">
      <c r="B2255" s="76"/>
      <c r="C2255" s="136"/>
      <c r="D2255" s="136"/>
      <c r="Q2255" s="166"/>
      <c r="AC2255" s="197">
        <v>2251</v>
      </c>
      <c r="AD2255" s="197">
        <v>36519.5</v>
      </c>
      <c r="AE2255" s="197">
        <v>38345.480000000003</v>
      </c>
      <c r="AF2255" s="197">
        <v>40262.75</v>
      </c>
      <c r="AG2255" s="197">
        <v>42275.89</v>
      </c>
      <c r="AH2255" s="197">
        <v>44389.68</v>
      </c>
      <c r="AI2255" s="197">
        <v>46609.16</v>
      </c>
      <c r="AJ2255" s="197">
        <v>48939.62</v>
      </c>
      <c r="AK2255" s="197">
        <v>51386.6</v>
      </c>
    </row>
    <row r="2256" spans="2:37" x14ac:dyDescent="0.3">
      <c r="B2256" s="76"/>
      <c r="C2256" s="136"/>
      <c r="D2256" s="136"/>
      <c r="Q2256" s="166"/>
      <c r="AC2256" s="197">
        <v>2252</v>
      </c>
      <c r="AD2256" s="197">
        <v>36899.5</v>
      </c>
      <c r="AE2256" s="197">
        <v>38744.480000000003</v>
      </c>
      <c r="AF2256" s="197">
        <v>40681.699999999997</v>
      </c>
      <c r="AG2256" s="197">
        <v>42715.79</v>
      </c>
      <c r="AH2256" s="197">
        <v>44851.58</v>
      </c>
      <c r="AI2256" s="197">
        <v>47094.16</v>
      </c>
      <c r="AJ2256" s="197">
        <v>49448.87</v>
      </c>
      <c r="AK2256" s="197">
        <v>51921.31</v>
      </c>
    </row>
    <row r="2257" spans="2:37" x14ac:dyDescent="0.3">
      <c r="B2257" s="76"/>
      <c r="C2257" s="136"/>
      <c r="D2257" s="136"/>
      <c r="Q2257" s="166"/>
      <c r="AC2257" s="197">
        <v>2253</v>
      </c>
      <c r="AD2257" s="197">
        <v>35273.5</v>
      </c>
      <c r="AE2257" s="197">
        <v>37037.18</v>
      </c>
      <c r="AF2257" s="197">
        <v>38889.040000000001</v>
      </c>
      <c r="AG2257" s="197">
        <v>40833.49</v>
      </c>
      <c r="AH2257" s="197">
        <v>42875.16</v>
      </c>
      <c r="AI2257" s="197">
        <v>45018.92</v>
      </c>
      <c r="AJ2257" s="197">
        <v>47269.87</v>
      </c>
      <c r="AK2257" s="197">
        <v>49633.36</v>
      </c>
    </row>
    <row r="2258" spans="2:37" x14ac:dyDescent="0.3">
      <c r="B2258" s="76"/>
      <c r="C2258" s="136"/>
      <c r="D2258" s="136"/>
      <c r="Q2258" s="166"/>
      <c r="AC2258" s="197">
        <v>2254</v>
      </c>
      <c r="AD2258" s="197">
        <v>32610</v>
      </c>
      <c r="AE2258" s="197">
        <v>34240.5</v>
      </c>
      <c r="AF2258" s="197">
        <v>35952.53</v>
      </c>
      <c r="AG2258" s="197">
        <v>37750.160000000003</v>
      </c>
      <c r="AH2258" s="197">
        <v>39637.67</v>
      </c>
      <c r="AI2258" s="197">
        <v>41619.550000000003</v>
      </c>
      <c r="AJ2258" s="197">
        <v>43700.53</v>
      </c>
      <c r="AK2258" s="197">
        <v>45885.56</v>
      </c>
    </row>
    <row r="2259" spans="2:37" x14ac:dyDescent="0.3">
      <c r="B2259" s="76"/>
      <c r="C2259" s="136"/>
      <c r="D2259" s="136"/>
      <c r="Q2259" s="166"/>
      <c r="AC2259" s="197">
        <v>2255</v>
      </c>
      <c r="AD2259" s="197">
        <v>29329</v>
      </c>
      <c r="AE2259" s="197">
        <v>30795.45</v>
      </c>
      <c r="AF2259" s="197">
        <v>32335.22</v>
      </c>
      <c r="AG2259" s="197">
        <v>33951.980000000003</v>
      </c>
      <c r="AH2259" s="197">
        <v>35649.58</v>
      </c>
      <c r="AI2259" s="197">
        <v>37432.06</v>
      </c>
      <c r="AJ2259" s="197">
        <v>39303.660000000003</v>
      </c>
      <c r="AK2259" s="197">
        <v>41268.839999999997</v>
      </c>
    </row>
    <row r="2260" spans="2:37" x14ac:dyDescent="0.3">
      <c r="B2260" s="76"/>
      <c r="C2260" s="136"/>
      <c r="D2260" s="136"/>
      <c r="Q2260" s="166"/>
      <c r="AC2260" s="197">
        <v>2256</v>
      </c>
      <c r="AD2260" s="197">
        <v>26572.5</v>
      </c>
      <c r="AE2260" s="197">
        <v>27901.13</v>
      </c>
      <c r="AF2260" s="197">
        <v>29296.19</v>
      </c>
      <c r="AG2260" s="197">
        <v>30761</v>
      </c>
      <c r="AH2260" s="197">
        <v>32299.05</v>
      </c>
      <c r="AI2260" s="197">
        <v>33914</v>
      </c>
      <c r="AJ2260" s="197">
        <v>35609.699999999997</v>
      </c>
      <c r="AK2260" s="197">
        <v>37390.19</v>
      </c>
    </row>
    <row r="2261" spans="2:37" x14ac:dyDescent="0.3">
      <c r="B2261" s="76"/>
      <c r="C2261" s="136"/>
      <c r="D2261" s="136"/>
      <c r="Q2261" s="166"/>
      <c r="AC2261" s="197">
        <v>2257</v>
      </c>
      <c r="AD2261" s="197">
        <v>26650</v>
      </c>
      <c r="AE2261" s="197">
        <v>27982.5</v>
      </c>
      <c r="AF2261" s="197">
        <v>29381.63</v>
      </c>
      <c r="AG2261" s="197">
        <v>30850.71</v>
      </c>
      <c r="AH2261" s="197">
        <v>32393.25</v>
      </c>
      <c r="AI2261" s="197">
        <v>34012.910000000003</v>
      </c>
      <c r="AJ2261" s="197">
        <v>35713.56</v>
      </c>
      <c r="AK2261" s="197">
        <v>37499.24</v>
      </c>
    </row>
    <row r="2262" spans="2:37" x14ac:dyDescent="0.3">
      <c r="B2262" s="76"/>
      <c r="C2262" s="136"/>
      <c r="D2262" s="136"/>
      <c r="Q2262" s="166"/>
      <c r="AC2262" s="197">
        <v>2258</v>
      </c>
      <c r="AD2262" s="197">
        <v>26707.5</v>
      </c>
      <c r="AE2262" s="197">
        <v>28042.880000000001</v>
      </c>
      <c r="AF2262" s="197">
        <v>29445.02</v>
      </c>
      <c r="AG2262" s="197">
        <v>30917.27</v>
      </c>
      <c r="AH2262" s="197">
        <v>32463.13</v>
      </c>
      <c r="AI2262" s="197">
        <v>34086.29</v>
      </c>
      <c r="AJ2262" s="197">
        <v>35790.6</v>
      </c>
      <c r="AK2262" s="197">
        <v>37580.129999999997</v>
      </c>
    </row>
    <row r="2263" spans="2:37" x14ac:dyDescent="0.3">
      <c r="B2263" s="76"/>
      <c r="C2263" s="136"/>
      <c r="D2263" s="136"/>
      <c r="Q2263" s="166"/>
      <c r="AC2263" s="197">
        <v>2259</v>
      </c>
      <c r="AD2263" s="197">
        <v>26914.5</v>
      </c>
      <c r="AE2263" s="197">
        <v>28260.23</v>
      </c>
      <c r="AF2263" s="197">
        <v>29673.24</v>
      </c>
      <c r="AG2263" s="197">
        <v>31156.9</v>
      </c>
      <c r="AH2263" s="197">
        <v>32714.75</v>
      </c>
      <c r="AI2263" s="197">
        <v>34350.49</v>
      </c>
      <c r="AJ2263" s="197">
        <v>36068.01</v>
      </c>
      <c r="AK2263" s="197">
        <v>37871.410000000003</v>
      </c>
    </row>
    <row r="2264" spans="2:37" x14ac:dyDescent="0.3">
      <c r="B2264" s="76"/>
      <c r="C2264" s="136"/>
      <c r="D2264" s="136"/>
      <c r="Q2264" s="166"/>
      <c r="AC2264" s="197">
        <v>2260</v>
      </c>
      <c r="AD2264" s="197">
        <v>26623</v>
      </c>
      <c r="AE2264" s="197">
        <v>27954.15</v>
      </c>
      <c r="AF2264" s="197">
        <v>29351.86</v>
      </c>
      <c r="AG2264" s="197">
        <v>30819.45</v>
      </c>
      <c r="AH2264" s="197">
        <v>32360.42</v>
      </c>
      <c r="AI2264" s="197">
        <v>33978.44</v>
      </c>
      <c r="AJ2264" s="197">
        <v>35677.360000000001</v>
      </c>
      <c r="AK2264" s="197">
        <v>37461.230000000003</v>
      </c>
    </row>
    <row r="2265" spans="2:37" x14ac:dyDescent="0.3">
      <c r="B2265" s="76"/>
      <c r="C2265" s="136"/>
      <c r="D2265" s="136"/>
      <c r="Q2265" s="166"/>
      <c r="AC2265" s="197">
        <v>2261</v>
      </c>
      <c r="AD2265" s="197">
        <v>26452</v>
      </c>
      <c r="AE2265" s="197">
        <v>27774.6</v>
      </c>
      <c r="AF2265" s="197">
        <v>29163.33</v>
      </c>
      <c r="AG2265" s="197">
        <v>30621.5</v>
      </c>
      <c r="AH2265" s="197">
        <v>32152.58</v>
      </c>
      <c r="AI2265" s="197">
        <v>33760.21</v>
      </c>
      <c r="AJ2265" s="197">
        <v>35448.22</v>
      </c>
      <c r="AK2265" s="197">
        <v>37220.629999999997</v>
      </c>
    </row>
    <row r="2266" spans="2:37" x14ac:dyDescent="0.3">
      <c r="B2266" s="76"/>
      <c r="C2266" s="136"/>
      <c r="D2266" s="136"/>
      <c r="Q2266" s="166"/>
      <c r="AC2266" s="197">
        <v>2262</v>
      </c>
      <c r="AD2266" s="197">
        <v>26962.5</v>
      </c>
      <c r="AE2266" s="197">
        <v>28310.63</v>
      </c>
      <c r="AF2266" s="197">
        <v>29726.16</v>
      </c>
      <c r="AG2266" s="197">
        <v>31212.47</v>
      </c>
      <c r="AH2266" s="197">
        <v>32773.089999999997</v>
      </c>
      <c r="AI2266" s="197">
        <v>34411.74</v>
      </c>
      <c r="AJ2266" s="197">
        <v>36132.33</v>
      </c>
      <c r="AK2266" s="197">
        <v>37938.949999999997</v>
      </c>
    </row>
    <row r="2267" spans="2:37" x14ac:dyDescent="0.3">
      <c r="B2267" s="76"/>
      <c r="C2267" s="136"/>
      <c r="D2267" s="136"/>
      <c r="Q2267" s="166"/>
      <c r="AC2267" s="197">
        <v>2263</v>
      </c>
      <c r="AD2267" s="197">
        <v>27840</v>
      </c>
      <c r="AE2267" s="197">
        <v>29232</v>
      </c>
      <c r="AF2267" s="197">
        <v>30693.599999999999</v>
      </c>
      <c r="AG2267" s="197">
        <v>32228.28</v>
      </c>
      <c r="AH2267" s="197">
        <v>33839.69</v>
      </c>
      <c r="AI2267" s="197">
        <v>35531.67</v>
      </c>
      <c r="AJ2267" s="197">
        <v>37308.25</v>
      </c>
      <c r="AK2267" s="197">
        <v>39173.660000000003</v>
      </c>
    </row>
    <row r="2268" spans="2:37" x14ac:dyDescent="0.3">
      <c r="B2268" s="76"/>
      <c r="C2268" s="136"/>
      <c r="D2268" s="136"/>
      <c r="Q2268" s="166"/>
      <c r="AC2268" s="197">
        <v>2264</v>
      </c>
      <c r="AD2268" s="197">
        <v>28961</v>
      </c>
      <c r="AE2268" s="197">
        <v>30409.05</v>
      </c>
      <c r="AF2268" s="197">
        <v>31929.5</v>
      </c>
      <c r="AG2268" s="197">
        <v>33525.980000000003</v>
      </c>
      <c r="AH2268" s="197">
        <v>35202.28</v>
      </c>
      <c r="AI2268" s="197">
        <v>36962.39</v>
      </c>
      <c r="AJ2268" s="197">
        <v>38810.51</v>
      </c>
      <c r="AK2268" s="197">
        <v>40751.040000000001</v>
      </c>
    </row>
    <row r="2269" spans="2:37" x14ac:dyDescent="0.3">
      <c r="B2269" s="76"/>
      <c r="C2269" s="136"/>
      <c r="D2269" s="136"/>
      <c r="Q2269" s="166"/>
      <c r="AC2269" s="197">
        <v>2265</v>
      </c>
      <c r="AD2269" s="197">
        <v>30813</v>
      </c>
      <c r="AE2269" s="197">
        <v>32353.65</v>
      </c>
      <c r="AF2269" s="197">
        <v>33971.33</v>
      </c>
      <c r="AG2269" s="197">
        <v>35669.9</v>
      </c>
      <c r="AH2269" s="197">
        <v>37453.4</v>
      </c>
      <c r="AI2269" s="197">
        <v>39326.07</v>
      </c>
      <c r="AJ2269" s="197">
        <v>41292.370000000003</v>
      </c>
      <c r="AK2269" s="197">
        <v>43356.99</v>
      </c>
    </row>
    <row r="2270" spans="2:37" x14ac:dyDescent="0.3">
      <c r="B2270" s="76"/>
      <c r="C2270" s="136"/>
      <c r="D2270" s="136"/>
      <c r="Q2270" s="166"/>
      <c r="AC2270" s="197">
        <v>2266</v>
      </c>
      <c r="AD2270" s="197">
        <v>31650.5</v>
      </c>
      <c r="AE2270" s="197">
        <v>33233.03</v>
      </c>
      <c r="AF2270" s="197">
        <v>34894.68</v>
      </c>
      <c r="AG2270" s="197">
        <v>36639.410000000003</v>
      </c>
      <c r="AH2270" s="197">
        <v>38471.379999999997</v>
      </c>
      <c r="AI2270" s="197">
        <v>40394.949999999997</v>
      </c>
      <c r="AJ2270" s="197">
        <v>42414.7</v>
      </c>
      <c r="AK2270" s="197">
        <v>44535.44</v>
      </c>
    </row>
    <row r="2271" spans="2:37" x14ac:dyDescent="0.3">
      <c r="B2271" s="76"/>
      <c r="C2271" s="136"/>
      <c r="D2271" s="136"/>
      <c r="Q2271" s="166"/>
      <c r="AC2271" s="197">
        <v>2267</v>
      </c>
      <c r="AD2271" s="197">
        <v>31897</v>
      </c>
      <c r="AE2271" s="197">
        <v>33491.85</v>
      </c>
      <c r="AF2271" s="197">
        <v>35166.44</v>
      </c>
      <c r="AG2271" s="197">
        <v>36924.76</v>
      </c>
      <c r="AH2271" s="197">
        <v>38771</v>
      </c>
      <c r="AI2271" s="197">
        <v>40709.550000000003</v>
      </c>
      <c r="AJ2271" s="197">
        <v>42745.03</v>
      </c>
      <c r="AK2271" s="197">
        <v>44882.28</v>
      </c>
    </row>
    <row r="2272" spans="2:37" x14ac:dyDescent="0.3">
      <c r="B2272" s="76"/>
      <c r="C2272" s="136"/>
      <c r="D2272" s="136"/>
      <c r="Q2272" s="166"/>
      <c r="AC2272" s="197">
        <v>2268</v>
      </c>
      <c r="AD2272" s="197">
        <v>32300</v>
      </c>
      <c r="AE2272" s="197">
        <v>33915</v>
      </c>
      <c r="AF2272" s="197">
        <v>35610.75</v>
      </c>
      <c r="AG2272" s="197">
        <v>37391.29</v>
      </c>
      <c r="AH2272" s="197">
        <v>39260.85</v>
      </c>
      <c r="AI2272" s="197">
        <v>41223.89</v>
      </c>
      <c r="AJ2272" s="197">
        <v>43285.08</v>
      </c>
      <c r="AK2272" s="197">
        <v>45449.33</v>
      </c>
    </row>
    <row r="2273" spans="2:37" x14ac:dyDescent="0.3">
      <c r="B2273" s="76"/>
      <c r="C2273" s="136"/>
      <c r="D2273" s="136"/>
      <c r="Q2273" s="166"/>
      <c r="AC2273" s="197">
        <v>2269</v>
      </c>
      <c r="AD2273" s="197">
        <v>31798</v>
      </c>
      <c r="AE2273" s="197">
        <v>33387.9</v>
      </c>
      <c r="AF2273" s="197">
        <v>35057.300000000003</v>
      </c>
      <c r="AG2273" s="197">
        <v>36810.17</v>
      </c>
      <c r="AH2273" s="197">
        <v>38650.68</v>
      </c>
      <c r="AI2273" s="197">
        <v>40583.21</v>
      </c>
      <c r="AJ2273" s="197">
        <v>42612.37</v>
      </c>
      <c r="AK2273" s="197">
        <v>44742.99</v>
      </c>
    </row>
    <row r="2274" spans="2:37" x14ac:dyDescent="0.3">
      <c r="B2274" s="76"/>
      <c r="C2274" s="136"/>
      <c r="D2274" s="136"/>
      <c r="Q2274" s="166"/>
      <c r="AC2274" s="197">
        <v>2270</v>
      </c>
      <c r="AD2274" s="197">
        <v>30687.5</v>
      </c>
      <c r="AE2274" s="197">
        <v>32221.88</v>
      </c>
      <c r="AF2274" s="197">
        <v>33832.97</v>
      </c>
      <c r="AG2274" s="197">
        <v>35524.620000000003</v>
      </c>
      <c r="AH2274" s="197">
        <v>37300.85</v>
      </c>
      <c r="AI2274" s="197">
        <v>39165.89</v>
      </c>
      <c r="AJ2274" s="197">
        <v>41124.18</v>
      </c>
      <c r="AK2274" s="197">
        <v>43180.39</v>
      </c>
    </row>
    <row r="2275" spans="2:37" x14ac:dyDescent="0.3">
      <c r="B2275" s="76"/>
      <c r="C2275" s="136"/>
      <c r="D2275" s="136"/>
      <c r="Q2275" s="166"/>
      <c r="AC2275" s="197">
        <v>2271</v>
      </c>
      <c r="AD2275" s="197">
        <v>30374</v>
      </c>
      <c r="AE2275" s="197">
        <v>31892.7</v>
      </c>
      <c r="AF2275" s="197">
        <v>33487.339999999997</v>
      </c>
      <c r="AG2275" s="197">
        <v>35161.71</v>
      </c>
      <c r="AH2275" s="197">
        <v>36919.800000000003</v>
      </c>
      <c r="AI2275" s="197">
        <v>38765.79</v>
      </c>
      <c r="AJ2275" s="197">
        <v>40704.080000000002</v>
      </c>
      <c r="AK2275" s="197">
        <v>42739.28</v>
      </c>
    </row>
    <row r="2276" spans="2:37" x14ac:dyDescent="0.3">
      <c r="B2276" s="76"/>
      <c r="C2276" s="136"/>
      <c r="D2276" s="136"/>
      <c r="Q2276" s="166"/>
      <c r="AC2276" s="197">
        <v>2272</v>
      </c>
      <c r="AD2276" s="197">
        <v>30800.5</v>
      </c>
      <c r="AE2276" s="197">
        <v>32340.53</v>
      </c>
      <c r="AF2276" s="197">
        <v>33957.56</v>
      </c>
      <c r="AG2276" s="197">
        <v>35655.440000000002</v>
      </c>
      <c r="AH2276" s="197">
        <v>37438.21</v>
      </c>
      <c r="AI2276" s="197">
        <v>39310.120000000003</v>
      </c>
      <c r="AJ2276" s="197">
        <v>41275.629999999997</v>
      </c>
      <c r="AK2276" s="197">
        <v>43339.41</v>
      </c>
    </row>
    <row r="2277" spans="2:37" x14ac:dyDescent="0.3">
      <c r="B2277" s="76"/>
      <c r="C2277" s="136"/>
      <c r="D2277" s="136"/>
      <c r="Q2277" s="166"/>
      <c r="AC2277" s="197">
        <v>2273</v>
      </c>
      <c r="AD2277" s="197">
        <v>31753.5</v>
      </c>
      <c r="AE2277" s="197">
        <v>33341.18</v>
      </c>
      <c r="AF2277" s="197">
        <v>35008.239999999998</v>
      </c>
      <c r="AG2277" s="197">
        <v>36758.65</v>
      </c>
      <c r="AH2277" s="197">
        <v>38596.58</v>
      </c>
      <c r="AI2277" s="197">
        <v>40526.410000000003</v>
      </c>
      <c r="AJ2277" s="197">
        <v>42552.73</v>
      </c>
      <c r="AK2277" s="197">
        <v>44680.37</v>
      </c>
    </row>
    <row r="2278" spans="2:37" x14ac:dyDescent="0.3">
      <c r="B2278" s="76"/>
      <c r="C2278" s="136"/>
      <c r="D2278" s="136"/>
      <c r="Q2278" s="166"/>
      <c r="AC2278" s="197">
        <v>2274</v>
      </c>
      <c r="AD2278" s="197">
        <v>32209.5</v>
      </c>
      <c r="AE2278" s="197">
        <v>33819.980000000003</v>
      </c>
      <c r="AF2278" s="197">
        <v>35510.980000000003</v>
      </c>
      <c r="AG2278" s="197">
        <v>37286.53</v>
      </c>
      <c r="AH2278" s="197">
        <v>39150.86</v>
      </c>
      <c r="AI2278" s="197">
        <v>41108.400000000001</v>
      </c>
      <c r="AJ2278" s="197">
        <v>43163.82</v>
      </c>
      <c r="AK2278" s="197">
        <v>45322.01</v>
      </c>
    </row>
    <row r="2279" spans="2:37" x14ac:dyDescent="0.3">
      <c r="B2279" s="76"/>
      <c r="C2279" s="136"/>
      <c r="D2279" s="136"/>
      <c r="Q2279" s="166"/>
      <c r="AC2279" s="197">
        <v>2275</v>
      </c>
      <c r="AD2279" s="197">
        <v>33307.5</v>
      </c>
      <c r="AE2279" s="197">
        <v>34972.879999999997</v>
      </c>
      <c r="AF2279" s="197">
        <v>36721.519999999997</v>
      </c>
      <c r="AG2279" s="197">
        <v>38557.599999999999</v>
      </c>
      <c r="AH2279" s="197">
        <v>40485.480000000003</v>
      </c>
      <c r="AI2279" s="197">
        <v>42509.75</v>
      </c>
      <c r="AJ2279" s="197">
        <v>44635.24</v>
      </c>
      <c r="AK2279" s="197">
        <v>46867</v>
      </c>
    </row>
    <row r="2280" spans="2:37" x14ac:dyDescent="0.3">
      <c r="B2280" s="76"/>
      <c r="C2280" s="136"/>
      <c r="D2280" s="136"/>
      <c r="Q2280" s="166"/>
      <c r="AC2280" s="197">
        <v>2276</v>
      </c>
      <c r="AD2280" s="197">
        <v>35511.5</v>
      </c>
      <c r="AE2280" s="197">
        <v>37287.08</v>
      </c>
      <c r="AF2280" s="197">
        <v>39151.43</v>
      </c>
      <c r="AG2280" s="197">
        <v>41109</v>
      </c>
      <c r="AH2280" s="197">
        <v>43164.45</v>
      </c>
      <c r="AI2280" s="197">
        <v>45322.67</v>
      </c>
      <c r="AJ2280" s="197">
        <v>47588.800000000003</v>
      </c>
      <c r="AK2280" s="197">
        <v>49968.24</v>
      </c>
    </row>
    <row r="2281" spans="2:37" x14ac:dyDescent="0.3">
      <c r="B2281" s="76"/>
      <c r="C2281" s="136"/>
      <c r="D2281" s="136"/>
      <c r="Q2281" s="166"/>
      <c r="AC2281" s="197">
        <v>2277</v>
      </c>
      <c r="AD2281" s="197">
        <v>34115</v>
      </c>
      <c r="AE2281" s="197">
        <v>35820.75</v>
      </c>
      <c r="AF2281" s="197">
        <v>37611.79</v>
      </c>
      <c r="AG2281" s="197">
        <v>39492.379999999997</v>
      </c>
      <c r="AH2281" s="197">
        <v>41467</v>
      </c>
      <c r="AI2281" s="197">
        <v>43540.35</v>
      </c>
      <c r="AJ2281" s="197">
        <v>45717.37</v>
      </c>
      <c r="AK2281" s="197">
        <v>48003.24</v>
      </c>
    </row>
    <row r="2282" spans="2:37" x14ac:dyDescent="0.3">
      <c r="B2282" s="76"/>
      <c r="C2282" s="136"/>
      <c r="D2282" s="136"/>
      <c r="Q2282" s="166"/>
      <c r="AC2282" s="197">
        <v>2278</v>
      </c>
      <c r="AD2282" s="197">
        <v>31490</v>
      </c>
      <c r="AE2282" s="197">
        <v>33064.5</v>
      </c>
      <c r="AF2282" s="197">
        <v>34717.730000000003</v>
      </c>
      <c r="AG2282" s="197">
        <v>36453.620000000003</v>
      </c>
      <c r="AH2282" s="197">
        <v>38276.300000000003</v>
      </c>
      <c r="AI2282" s="197">
        <v>40190.120000000003</v>
      </c>
      <c r="AJ2282" s="197">
        <v>42199.63</v>
      </c>
      <c r="AK2282" s="197">
        <v>44309.61</v>
      </c>
    </row>
    <row r="2283" spans="2:37" x14ac:dyDescent="0.3">
      <c r="B2283" s="76"/>
      <c r="C2283" s="136"/>
      <c r="D2283" s="136"/>
      <c r="Q2283" s="166"/>
      <c r="AC2283" s="197">
        <v>2279</v>
      </c>
      <c r="AD2283" s="197">
        <v>28011</v>
      </c>
      <c r="AE2283" s="197">
        <v>29411.55</v>
      </c>
      <c r="AF2283" s="197">
        <v>30882.13</v>
      </c>
      <c r="AG2283" s="197">
        <v>32426.240000000002</v>
      </c>
      <c r="AH2283" s="197">
        <v>34047.550000000003</v>
      </c>
      <c r="AI2283" s="197">
        <v>35749.93</v>
      </c>
      <c r="AJ2283" s="197">
        <v>37537.43</v>
      </c>
      <c r="AK2283" s="197">
        <v>39414.300000000003</v>
      </c>
    </row>
    <row r="2284" spans="2:37" x14ac:dyDescent="0.3">
      <c r="B2284" s="76"/>
      <c r="C2284" s="136"/>
      <c r="D2284" s="136"/>
      <c r="Q2284" s="166"/>
      <c r="AC2284" s="197">
        <v>2280</v>
      </c>
      <c r="AD2284" s="197">
        <v>26234.5</v>
      </c>
      <c r="AE2284" s="197">
        <v>27546.23</v>
      </c>
      <c r="AF2284" s="197">
        <v>28923.54</v>
      </c>
      <c r="AG2284" s="197">
        <v>30369.72</v>
      </c>
      <c r="AH2284" s="197">
        <v>31888.21</v>
      </c>
      <c r="AI2284" s="197">
        <v>33482.620000000003</v>
      </c>
      <c r="AJ2284" s="197">
        <v>35156.75</v>
      </c>
      <c r="AK2284" s="197">
        <v>36914.589999999997</v>
      </c>
    </row>
    <row r="2285" spans="2:37" x14ac:dyDescent="0.3">
      <c r="B2285" s="76"/>
      <c r="C2285" s="136"/>
      <c r="D2285" s="136"/>
      <c r="Q2285" s="166"/>
      <c r="AC2285" s="197">
        <v>2281</v>
      </c>
      <c r="AD2285" s="197">
        <v>26721.5</v>
      </c>
      <c r="AE2285" s="197">
        <v>28057.58</v>
      </c>
      <c r="AF2285" s="197">
        <v>29460.46</v>
      </c>
      <c r="AG2285" s="197">
        <v>30933.48</v>
      </c>
      <c r="AH2285" s="197">
        <v>32480.15</v>
      </c>
      <c r="AI2285" s="197">
        <v>34104.160000000003</v>
      </c>
      <c r="AJ2285" s="197">
        <v>35809.370000000003</v>
      </c>
      <c r="AK2285" s="197">
        <v>37599.839999999997</v>
      </c>
    </row>
    <row r="2286" spans="2:37" x14ac:dyDescent="0.3">
      <c r="B2286" s="76"/>
      <c r="C2286" s="136"/>
      <c r="D2286" s="136"/>
      <c r="Q2286" s="166"/>
      <c r="AC2286" s="197">
        <v>2282</v>
      </c>
      <c r="AD2286" s="197">
        <v>26825.5</v>
      </c>
      <c r="AE2286" s="197">
        <v>28166.78</v>
      </c>
      <c r="AF2286" s="197">
        <v>29575.119999999999</v>
      </c>
      <c r="AG2286" s="197">
        <v>31053.88</v>
      </c>
      <c r="AH2286" s="197">
        <v>32606.57</v>
      </c>
      <c r="AI2286" s="197">
        <v>34236.9</v>
      </c>
      <c r="AJ2286" s="197">
        <v>35948.75</v>
      </c>
      <c r="AK2286" s="197">
        <v>37746.19</v>
      </c>
    </row>
    <row r="2287" spans="2:37" x14ac:dyDescent="0.3">
      <c r="B2287" s="76"/>
      <c r="C2287" s="136"/>
      <c r="D2287" s="136"/>
      <c r="Q2287" s="166"/>
      <c r="AC2287" s="197">
        <v>2283</v>
      </c>
      <c r="AD2287" s="197">
        <v>26608</v>
      </c>
      <c r="AE2287" s="197">
        <v>27938.400000000001</v>
      </c>
      <c r="AF2287" s="197">
        <v>29335.32</v>
      </c>
      <c r="AG2287" s="197">
        <v>30802.09</v>
      </c>
      <c r="AH2287" s="197">
        <v>32342.19</v>
      </c>
      <c r="AI2287" s="197">
        <v>33959.300000000003</v>
      </c>
      <c r="AJ2287" s="197">
        <v>35657.269999999997</v>
      </c>
      <c r="AK2287" s="197">
        <v>37440.129999999997</v>
      </c>
    </row>
    <row r="2288" spans="2:37" x14ac:dyDescent="0.3">
      <c r="B2288" s="76"/>
      <c r="C2288" s="136"/>
      <c r="D2288" s="136"/>
      <c r="Q2288" s="166"/>
      <c r="AC2288" s="197">
        <v>2284</v>
      </c>
      <c r="AD2288" s="197">
        <v>26497</v>
      </c>
      <c r="AE2288" s="197">
        <v>27821.85</v>
      </c>
      <c r="AF2288" s="197">
        <v>29212.94</v>
      </c>
      <c r="AG2288" s="197">
        <v>30673.59</v>
      </c>
      <c r="AH2288" s="197">
        <v>32207.27</v>
      </c>
      <c r="AI2288" s="197">
        <v>33817.629999999997</v>
      </c>
      <c r="AJ2288" s="197">
        <v>35508.51</v>
      </c>
      <c r="AK2288" s="197">
        <v>37283.94</v>
      </c>
    </row>
    <row r="2289" spans="2:37" x14ac:dyDescent="0.3">
      <c r="B2289" s="76"/>
      <c r="C2289" s="136"/>
      <c r="D2289" s="136"/>
      <c r="Q2289" s="166"/>
      <c r="AC2289" s="197">
        <v>2285</v>
      </c>
      <c r="AD2289" s="197">
        <v>26727</v>
      </c>
      <c r="AE2289" s="197">
        <v>28063.35</v>
      </c>
      <c r="AF2289" s="197">
        <v>29466.52</v>
      </c>
      <c r="AG2289" s="197">
        <v>30939.85</v>
      </c>
      <c r="AH2289" s="197">
        <v>32486.84</v>
      </c>
      <c r="AI2289" s="197">
        <v>34111.18</v>
      </c>
      <c r="AJ2289" s="197">
        <v>35816.74</v>
      </c>
      <c r="AK2289" s="197">
        <v>37607.58</v>
      </c>
    </row>
    <row r="2290" spans="2:37" x14ac:dyDescent="0.3">
      <c r="B2290" s="76"/>
      <c r="C2290" s="136"/>
      <c r="D2290" s="136"/>
      <c r="Q2290" s="166"/>
      <c r="AC2290" s="197">
        <v>2286</v>
      </c>
      <c r="AD2290" s="197">
        <v>27675.5</v>
      </c>
      <c r="AE2290" s="197">
        <v>29059.279999999999</v>
      </c>
      <c r="AF2290" s="197">
        <v>30512.240000000002</v>
      </c>
      <c r="AG2290" s="197">
        <v>32037.85</v>
      </c>
      <c r="AH2290" s="197">
        <v>33639.74</v>
      </c>
      <c r="AI2290" s="197">
        <v>35321.730000000003</v>
      </c>
      <c r="AJ2290" s="197">
        <v>37087.82</v>
      </c>
      <c r="AK2290" s="197">
        <v>38942.21</v>
      </c>
    </row>
    <row r="2291" spans="2:37" x14ac:dyDescent="0.3">
      <c r="B2291" s="76"/>
      <c r="C2291" s="136"/>
      <c r="D2291" s="136"/>
      <c r="Q2291" s="166"/>
      <c r="AC2291" s="197">
        <v>2287</v>
      </c>
      <c r="AD2291" s="197">
        <v>28413.5</v>
      </c>
      <c r="AE2291" s="197">
        <v>29834.18</v>
      </c>
      <c r="AF2291" s="197">
        <v>31325.89</v>
      </c>
      <c r="AG2291" s="197">
        <v>32892.18</v>
      </c>
      <c r="AH2291" s="197">
        <v>34536.79</v>
      </c>
      <c r="AI2291" s="197">
        <v>36263.629999999997</v>
      </c>
      <c r="AJ2291" s="197">
        <v>38076.81</v>
      </c>
      <c r="AK2291" s="197">
        <v>39980.65</v>
      </c>
    </row>
    <row r="2292" spans="2:37" x14ac:dyDescent="0.3">
      <c r="B2292" s="76"/>
      <c r="C2292" s="136"/>
      <c r="D2292" s="136"/>
      <c r="Q2292" s="166"/>
      <c r="AC2292" s="197">
        <v>2288</v>
      </c>
      <c r="AD2292" s="197">
        <v>29981</v>
      </c>
      <c r="AE2292" s="197">
        <v>31480.05</v>
      </c>
      <c r="AF2292" s="197">
        <v>33054.050000000003</v>
      </c>
      <c r="AG2292" s="197">
        <v>34706.75</v>
      </c>
      <c r="AH2292" s="197">
        <v>36442.089999999997</v>
      </c>
      <c r="AI2292" s="197">
        <v>38264.19</v>
      </c>
      <c r="AJ2292" s="197">
        <v>40177.4</v>
      </c>
      <c r="AK2292" s="197">
        <v>42186.27</v>
      </c>
    </row>
    <row r="2293" spans="2:37" x14ac:dyDescent="0.3">
      <c r="B2293" s="76"/>
      <c r="C2293" s="136"/>
      <c r="D2293" s="136"/>
      <c r="Q2293" s="166"/>
      <c r="AC2293" s="197">
        <v>2289</v>
      </c>
      <c r="AD2293" s="197">
        <v>31177.5</v>
      </c>
      <c r="AE2293" s="197">
        <v>32736.38</v>
      </c>
      <c r="AF2293" s="197">
        <v>34373.199999999997</v>
      </c>
      <c r="AG2293" s="197">
        <v>36091.86</v>
      </c>
      <c r="AH2293" s="197">
        <v>37896.449999999997</v>
      </c>
      <c r="AI2293" s="197">
        <v>39791.269999999997</v>
      </c>
      <c r="AJ2293" s="197">
        <v>41780.83</v>
      </c>
      <c r="AK2293" s="197">
        <v>43869.87</v>
      </c>
    </row>
    <row r="2294" spans="2:37" x14ac:dyDescent="0.3">
      <c r="B2294" s="76"/>
      <c r="C2294" s="136"/>
      <c r="D2294" s="136"/>
      <c r="Q2294" s="166"/>
      <c r="AC2294" s="197">
        <v>2290</v>
      </c>
      <c r="AD2294" s="197">
        <v>31387</v>
      </c>
      <c r="AE2294" s="197">
        <v>32956.35</v>
      </c>
      <c r="AF2294" s="197">
        <v>34604.17</v>
      </c>
      <c r="AG2294" s="197">
        <v>36334.379999999997</v>
      </c>
      <c r="AH2294" s="197">
        <v>38151.1</v>
      </c>
      <c r="AI2294" s="197">
        <v>40058.660000000003</v>
      </c>
      <c r="AJ2294" s="197">
        <v>42061.59</v>
      </c>
      <c r="AK2294" s="197">
        <v>44164.67</v>
      </c>
    </row>
    <row r="2295" spans="2:37" x14ac:dyDescent="0.3">
      <c r="B2295" s="76"/>
      <c r="C2295" s="136"/>
      <c r="D2295" s="136"/>
      <c r="Q2295" s="166"/>
      <c r="AC2295" s="197">
        <v>2291</v>
      </c>
      <c r="AD2295" s="197">
        <v>30914.5</v>
      </c>
      <c r="AE2295" s="197">
        <v>32460.23</v>
      </c>
      <c r="AF2295" s="197">
        <v>34083.24</v>
      </c>
      <c r="AG2295" s="197">
        <v>35787.4</v>
      </c>
      <c r="AH2295" s="197">
        <v>37576.769999999997</v>
      </c>
      <c r="AI2295" s="197">
        <v>39455.61</v>
      </c>
      <c r="AJ2295" s="197">
        <v>41428.39</v>
      </c>
      <c r="AK2295" s="197">
        <v>43499.81</v>
      </c>
    </row>
    <row r="2296" spans="2:37" x14ac:dyDescent="0.3">
      <c r="B2296" s="76"/>
      <c r="C2296" s="136"/>
      <c r="D2296" s="136"/>
      <c r="Q2296" s="166"/>
      <c r="AC2296" s="197">
        <v>2292</v>
      </c>
      <c r="AD2296" s="197">
        <v>30288</v>
      </c>
      <c r="AE2296" s="197">
        <v>31802.400000000001</v>
      </c>
      <c r="AF2296" s="197">
        <v>33392.519999999997</v>
      </c>
      <c r="AG2296" s="197">
        <v>35062.15</v>
      </c>
      <c r="AH2296" s="197">
        <v>36815.26</v>
      </c>
      <c r="AI2296" s="197">
        <v>38656.019999999997</v>
      </c>
      <c r="AJ2296" s="197">
        <v>40588.82</v>
      </c>
      <c r="AK2296" s="197">
        <v>42618.26</v>
      </c>
    </row>
    <row r="2297" spans="2:37" x14ac:dyDescent="0.3">
      <c r="B2297" s="76"/>
      <c r="C2297" s="136"/>
      <c r="D2297" s="136"/>
      <c r="Q2297" s="166"/>
      <c r="AC2297" s="197">
        <v>2293</v>
      </c>
      <c r="AD2297" s="197">
        <v>29226.5</v>
      </c>
      <c r="AE2297" s="197">
        <v>30687.83</v>
      </c>
      <c r="AF2297" s="197">
        <v>32222.22</v>
      </c>
      <c r="AG2297" s="197">
        <v>33833.33</v>
      </c>
      <c r="AH2297" s="197">
        <v>35525</v>
      </c>
      <c r="AI2297" s="197">
        <v>37301.25</v>
      </c>
      <c r="AJ2297" s="197">
        <v>39166.31</v>
      </c>
      <c r="AK2297" s="197">
        <v>41124.629999999997</v>
      </c>
    </row>
    <row r="2298" spans="2:37" x14ac:dyDescent="0.3">
      <c r="B2298" s="76"/>
      <c r="C2298" s="136"/>
      <c r="D2298" s="136"/>
      <c r="Q2298" s="166"/>
      <c r="AC2298" s="197">
        <v>2294</v>
      </c>
      <c r="AD2298" s="197">
        <v>28575.5</v>
      </c>
      <c r="AE2298" s="197">
        <v>30004.28</v>
      </c>
      <c r="AF2298" s="197">
        <v>31504.49</v>
      </c>
      <c r="AG2298" s="197">
        <v>33079.71</v>
      </c>
      <c r="AH2298" s="197">
        <v>34733.699999999997</v>
      </c>
      <c r="AI2298" s="197">
        <v>36470.39</v>
      </c>
      <c r="AJ2298" s="197">
        <v>38293.910000000003</v>
      </c>
      <c r="AK2298" s="197">
        <v>40208.61</v>
      </c>
    </row>
    <row r="2299" spans="2:37" x14ac:dyDescent="0.3">
      <c r="B2299" s="76"/>
      <c r="C2299" s="136"/>
      <c r="D2299" s="136"/>
      <c r="Q2299" s="166"/>
      <c r="AC2299" s="197">
        <v>2295</v>
      </c>
      <c r="AD2299" s="197">
        <v>28867.5</v>
      </c>
      <c r="AE2299" s="197">
        <v>30310.880000000001</v>
      </c>
      <c r="AF2299" s="197">
        <v>31826.42</v>
      </c>
      <c r="AG2299" s="197">
        <v>33417.74</v>
      </c>
      <c r="AH2299" s="197">
        <v>35088.629999999997</v>
      </c>
      <c r="AI2299" s="197">
        <v>36843.06</v>
      </c>
      <c r="AJ2299" s="197">
        <v>38685.21</v>
      </c>
      <c r="AK2299" s="197">
        <v>40619.47</v>
      </c>
    </row>
    <row r="2300" spans="2:37" x14ac:dyDescent="0.3">
      <c r="B2300" s="76"/>
      <c r="C2300" s="136"/>
      <c r="D2300" s="136"/>
      <c r="Q2300" s="166"/>
      <c r="AC2300" s="197">
        <v>2296</v>
      </c>
      <c r="AD2300" s="197">
        <v>30377.5</v>
      </c>
      <c r="AE2300" s="197">
        <v>31896.38</v>
      </c>
      <c r="AF2300" s="197">
        <v>33491.199999999997</v>
      </c>
      <c r="AG2300" s="197">
        <v>35165.760000000002</v>
      </c>
      <c r="AH2300" s="197">
        <v>36924.050000000003</v>
      </c>
      <c r="AI2300" s="197">
        <v>38770.25</v>
      </c>
      <c r="AJ2300" s="197">
        <v>40708.76</v>
      </c>
      <c r="AK2300" s="197">
        <v>42744.2</v>
      </c>
    </row>
    <row r="2301" spans="2:37" x14ac:dyDescent="0.3">
      <c r="B2301" s="76"/>
      <c r="C2301" s="136"/>
      <c r="D2301" s="136"/>
      <c r="Q2301" s="166"/>
      <c r="AC2301" s="197">
        <v>2297</v>
      </c>
      <c r="AD2301" s="197">
        <v>32968.5</v>
      </c>
      <c r="AE2301" s="197">
        <v>34616.93</v>
      </c>
      <c r="AF2301" s="197">
        <v>36347.78</v>
      </c>
      <c r="AG2301" s="197">
        <v>38165.17</v>
      </c>
      <c r="AH2301" s="197">
        <v>40073.43</v>
      </c>
      <c r="AI2301" s="197">
        <v>42077.1</v>
      </c>
      <c r="AJ2301" s="197">
        <v>44180.959999999999</v>
      </c>
      <c r="AK2301" s="197">
        <v>46390.01</v>
      </c>
    </row>
    <row r="2302" spans="2:37" x14ac:dyDescent="0.3">
      <c r="B2302" s="76"/>
      <c r="C2302" s="136"/>
      <c r="D2302" s="136"/>
      <c r="Q2302" s="166"/>
      <c r="AC2302" s="197">
        <v>2298</v>
      </c>
      <c r="AD2302" s="197">
        <v>34282</v>
      </c>
      <c r="AE2302" s="197">
        <v>35996.1</v>
      </c>
      <c r="AF2302" s="197">
        <v>37795.910000000003</v>
      </c>
      <c r="AG2302" s="197">
        <v>39685.71</v>
      </c>
      <c r="AH2302" s="197">
        <v>41670</v>
      </c>
      <c r="AI2302" s="197">
        <v>43753.5</v>
      </c>
      <c r="AJ2302" s="197">
        <v>45941.18</v>
      </c>
      <c r="AK2302" s="197">
        <v>48238.239999999998</v>
      </c>
    </row>
    <row r="2303" spans="2:37" x14ac:dyDescent="0.3">
      <c r="B2303" s="76"/>
      <c r="C2303" s="136"/>
      <c r="D2303" s="136"/>
      <c r="Q2303" s="166"/>
      <c r="AC2303" s="197">
        <v>2299</v>
      </c>
      <c r="AD2303" s="197">
        <v>35368</v>
      </c>
      <c r="AE2303" s="197">
        <v>37136.400000000001</v>
      </c>
      <c r="AF2303" s="197">
        <v>38993.22</v>
      </c>
      <c r="AG2303" s="197">
        <v>40942.879999999997</v>
      </c>
      <c r="AH2303" s="197">
        <v>42990.02</v>
      </c>
      <c r="AI2303" s="197">
        <v>45139.519999999997</v>
      </c>
      <c r="AJ2303" s="197">
        <v>47396.5</v>
      </c>
      <c r="AK2303" s="197">
        <v>49766.33</v>
      </c>
    </row>
    <row r="2304" spans="2:37" x14ac:dyDescent="0.3">
      <c r="B2304" s="76"/>
      <c r="C2304" s="136"/>
      <c r="D2304" s="136"/>
      <c r="Q2304" s="166"/>
      <c r="AC2304" s="197">
        <v>2300</v>
      </c>
      <c r="AD2304" s="197">
        <v>36723.5</v>
      </c>
      <c r="AE2304" s="197">
        <v>38559.68</v>
      </c>
      <c r="AF2304" s="197">
        <v>40487.660000000003</v>
      </c>
      <c r="AG2304" s="197">
        <v>42512.04</v>
      </c>
      <c r="AH2304" s="197">
        <v>44637.64</v>
      </c>
      <c r="AI2304" s="197">
        <v>46869.52</v>
      </c>
      <c r="AJ2304" s="197">
        <v>49213</v>
      </c>
      <c r="AK2304" s="197">
        <v>51673.65</v>
      </c>
    </row>
    <row r="2305" spans="2:37" x14ac:dyDescent="0.3">
      <c r="B2305" s="76"/>
      <c r="C2305" s="136"/>
      <c r="D2305" s="136"/>
      <c r="Q2305" s="166"/>
      <c r="AC2305" s="197">
        <v>2301</v>
      </c>
      <c r="AD2305" s="197">
        <v>35047.5</v>
      </c>
      <c r="AE2305" s="197">
        <v>36799.879999999997</v>
      </c>
      <c r="AF2305" s="197">
        <v>38639.870000000003</v>
      </c>
      <c r="AG2305" s="197">
        <v>40571.86</v>
      </c>
      <c r="AH2305" s="197">
        <v>42600.45</v>
      </c>
      <c r="AI2305" s="197">
        <v>44730.47</v>
      </c>
      <c r="AJ2305" s="197">
        <v>46966.99</v>
      </c>
      <c r="AK2305" s="197">
        <v>49315.34</v>
      </c>
    </row>
    <row r="2306" spans="2:37" x14ac:dyDescent="0.3">
      <c r="B2306" s="76"/>
      <c r="C2306" s="136"/>
      <c r="D2306" s="136"/>
      <c r="Q2306" s="166"/>
      <c r="AC2306" s="197">
        <v>2302</v>
      </c>
      <c r="AD2306" s="197">
        <v>31739.5</v>
      </c>
      <c r="AE2306" s="197">
        <v>33326.480000000003</v>
      </c>
      <c r="AF2306" s="197">
        <v>34992.800000000003</v>
      </c>
      <c r="AG2306" s="197">
        <v>36742.44</v>
      </c>
      <c r="AH2306" s="197">
        <v>38579.56</v>
      </c>
      <c r="AI2306" s="197">
        <v>40508.54</v>
      </c>
      <c r="AJ2306" s="197">
        <v>42533.97</v>
      </c>
      <c r="AK2306" s="197">
        <v>44660.67</v>
      </c>
    </row>
    <row r="2307" spans="2:37" x14ac:dyDescent="0.3">
      <c r="B2307" s="76"/>
      <c r="C2307" s="136"/>
      <c r="D2307" s="136"/>
      <c r="Q2307" s="166"/>
      <c r="AC2307" s="197">
        <v>2303</v>
      </c>
      <c r="AD2307" s="197">
        <v>27927</v>
      </c>
      <c r="AE2307" s="197">
        <v>29323.35</v>
      </c>
      <c r="AF2307" s="197">
        <v>30789.52</v>
      </c>
      <c r="AG2307" s="197">
        <v>32329</v>
      </c>
      <c r="AH2307" s="197">
        <v>33945.449999999997</v>
      </c>
      <c r="AI2307" s="197">
        <v>35642.720000000001</v>
      </c>
      <c r="AJ2307" s="197">
        <v>37424.86</v>
      </c>
      <c r="AK2307" s="197">
        <v>39296.1</v>
      </c>
    </row>
    <row r="2308" spans="2:37" x14ac:dyDescent="0.3">
      <c r="B2308" s="76"/>
      <c r="C2308" s="136"/>
      <c r="D2308" s="136"/>
      <c r="Q2308" s="166"/>
      <c r="AC2308" s="197">
        <v>2304</v>
      </c>
      <c r="AD2308" s="197">
        <v>25996</v>
      </c>
      <c r="AE2308" s="197">
        <v>27295.8</v>
      </c>
      <c r="AF2308" s="197">
        <v>28660.59</v>
      </c>
      <c r="AG2308" s="197">
        <v>30093.62</v>
      </c>
      <c r="AH2308" s="197">
        <v>31598.3</v>
      </c>
      <c r="AI2308" s="197">
        <v>33178.22</v>
      </c>
      <c r="AJ2308" s="197">
        <v>34837.129999999997</v>
      </c>
      <c r="AK2308" s="197">
        <v>36578.99</v>
      </c>
    </row>
    <row r="2309" spans="2:37" x14ac:dyDescent="0.3">
      <c r="B2309" s="76"/>
      <c r="C2309" s="136"/>
      <c r="D2309" s="136"/>
      <c r="Q2309" s="166"/>
      <c r="AC2309" s="197">
        <v>2305</v>
      </c>
      <c r="AD2309" s="197">
        <v>26875.5</v>
      </c>
      <c r="AE2309" s="197">
        <v>28219.279999999999</v>
      </c>
      <c r="AF2309" s="197">
        <v>29630.240000000002</v>
      </c>
      <c r="AG2309" s="197">
        <v>31111.75</v>
      </c>
      <c r="AH2309" s="197">
        <v>32667.34</v>
      </c>
      <c r="AI2309" s="197">
        <v>34300.71</v>
      </c>
      <c r="AJ2309" s="197">
        <v>36015.75</v>
      </c>
      <c r="AK2309" s="197">
        <v>37816.54</v>
      </c>
    </row>
    <row r="2310" spans="2:37" x14ac:dyDescent="0.3">
      <c r="B2310" s="76"/>
      <c r="C2310" s="136"/>
      <c r="D2310" s="136"/>
      <c r="Q2310" s="166"/>
      <c r="AC2310" s="197">
        <v>2306</v>
      </c>
      <c r="AD2310" s="197">
        <v>27292</v>
      </c>
      <c r="AE2310" s="197">
        <v>28656.6</v>
      </c>
      <c r="AF2310" s="197">
        <v>30089.43</v>
      </c>
      <c r="AG2310" s="197">
        <v>31593.9</v>
      </c>
      <c r="AH2310" s="197">
        <v>33173.599999999999</v>
      </c>
      <c r="AI2310" s="197">
        <v>34832.28</v>
      </c>
      <c r="AJ2310" s="197">
        <v>36573.89</v>
      </c>
      <c r="AK2310" s="197">
        <v>38402.58</v>
      </c>
    </row>
    <row r="2311" spans="2:37" x14ac:dyDescent="0.3">
      <c r="B2311" s="76"/>
      <c r="C2311" s="136"/>
      <c r="D2311" s="136"/>
      <c r="Q2311" s="166"/>
      <c r="AC2311" s="197">
        <v>2307</v>
      </c>
      <c r="AD2311" s="197">
        <v>27113</v>
      </c>
      <c r="AE2311" s="197">
        <v>28468.65</v>
      </c>
      <c r="AF2311" s="197">
        <v>29892.080000000002</v>
      </c>
      <c r="AG2311" s="197">
        <v>31386.68</v>
      </c>
      <c r="AH2311" s="197">
        <v>32956.01</v>
      </c>
      <c r="AI2311" s="197">
        <v>34603.81</v>
      </c>
      <c r="AJ2311" s="197">
        <v>36334</v>
      </c>
      <c r="AK2311" s="197">
        <v>38150.699999999997</v>
      </c>
    </row>
    <row r="2312" spans="2:37" x14ac:dyDescent="0.3">
      <c r="B2312" s="76"/>
      <c r="C2312" s="136"/>
      <c r="D2312" s="136"/>
      <c r="Q2312" s="166"/>
      <c r="AC2312" s="197">
        <v>2308</v>
      </c>
      <c r="AD2312" s="197">
        <v>26896</v>
      </c>
      <c r="AE2312" s="197">
        <v>28240.799999999999</v>
      </c>
      <c r="AF2312" s="197">
        <v>29652.84</v>
      </c>
      <c r="AG2312" s="197">
        <v>31135.48</v>
      </c>
      <c r="AH2312" s="197">
        <v>32692.25</v>
      </c>
      <c r="AI2312" s="197">
        <v>34326.86</v>
      </c>
      <c r="AJ2312" s="197">
        <v>36043.199999999997</v>
      </c>
      <c r="AK2312" s="197">
        <v>37845.360000000001</v>
      </c>
    </row>
    <row r="2313" spans="2:37" x14ac:dyDescent="0.3">
      <c r="B2313" s="76"/>
      <c r="C2313" s="136"/>
      <c r="D2313" s="136"/>
      <c r="Q2313" s="166"/>
      <c r="AC2313" s="197">
        <v>2309</v>
      </c>
      <c r="AD2313" s="197">
        <v>26938</v>
      </c>
      <c r="AE2313" s="197">
        <v>28284.9</v>
      </c>
      <c r="AF2313" s="197">
        <v>29699.15</v>
      </c>
      <c r="AG2313" s="197">
        <v>31184.11</v>
      </c>
      <c r="AH2313" s="197">
        <v>32743.32</v>
      </c>
      <c r="AI2313" s="197">
        <v>34380.49</v>
      </c>
      <c r="AJ2313" s="197">
        <v>36099.51</v>
      </c>
      <c r="AK2313" s="197">
        <v>37904.49</v>
      </c>
    </row>
    <row r="2314" spans="2:37" x14ac:dyDescent="0.3">
      <c r="B2314" s="76"/>
      <c r="C2314" s="136"/>
      <c r="D2314" s="136"/>
      <c r="Q2314" s="166"/>
      <c r="AC2314" s="197">
        <v>2310</v>
      </c>
      <c r="AD2314" s="197">
        <v>30735</v>
      </c>
      <c r="AE2314" s="197">
        <v>32271.75</v>
      </c>
      <c r="AF2314" s="197">
        <v>33885.339999999997</v>
      </c>
      <c r="AG2314" s="197">
        <v>35579.61</v>
      </c>
      <c r="AH2314" s="197">
        <v>37358.589999999997</v>
      </c>
      <c r="AI2314" s="197">
        <v>39226.519999999997</v>
      </c>
      <c r="AJ2314" s="197">
        <v>41187.85</v>
      </c>
      <c r="AK2314" s="197">
        <v>43247.24</v>
      </c>
    </row>
    <row r="2315" spans="2:37" x14ac:dyDescent="0.3">
      <c r="B2315" s="76"/>
      <c r="C2315" s="136"/>
      <c r="D2315" s="136"/>
      <c r="Q2315" s="166"/>
      <c r="AC2315" s="197">
        <v>2311</v>
      </c>
      <c r="AD2315" s="197">
        <v>34997.5</v>
      </c>
      <c r="AE2315" s="197">
        <v>36747.379999999997</v>
      </c>
      <c r="AF2315" s="197">
        <v>38584.75</v>
      </c>
      <c r="AG2315" s="197">
        <v>40513.99</v>
      </c>
      <c r="AH2315" s="197">
        <v>42539.69</v>
      </c>
      <c r="AI2315" s="197">
        <v>44666.67</v>
      </c>
      <c r="AJ2315" s="197">
        <v>46900</v>
      </c>
      <c r="AK2315" s="197">
        <v>49245</v>
      </c>
    </row>
    <row r="2316" spans="2:37" x14ac:dyDescent="0.3">
      <c r="B2316" s="76"/>
      <c r="C2316" s="136"/>
      <c r="D2316" s="136"/>
      <c r="Q2316" s="166"/>
      <c r="AC2316" s="197">
        <v>2312</v>
      </c>
      <c r="AD2316" s="197">
        <v>37801</v>
      </c>
      <c r="AE2316" s="197">
        <v>39691.050000000003</v>
      </c>
      <c r="AF2316" s="197">
        <v>41675.599999999999</v>
      </c>
      <c r="AG2316" s="197">
        <v>43759.38</v>
      </c>
      <c r="AH2316" s="197">
        <v>45947.35</v>
      </c>
      <c r="AI2316" s="197">
        <v>48244.72</v>
      </c>
      <c r="AJ2316" s="197">
        <v>50656.959999999999</v>
      </c>
      <c r="AK2316" s="197">
        <v>53189.81</v>
      </c>
    </row>
    <row r="2317" spans="2:37" x14ac:dyDescent="0.3">
      <c r="B2317" s="76"/>
      <c r="C2317" s="136"/>
      <c r="D2317" s="136"/>
      <c r="Q2317" s="166"/>
      <c r="AC2317" s="197">
        <v>2313</v>
      </c>
      <c r="AD2317" s="197">
        <v>38395.5</v>
      </c>
      <c r="AE2317" s="197">
        <v>40315.279999999999</v>
      </c>
      <c r="AF2317" s="197">
        <v>42331.040000000001</v>
      </c>
      <c r="AG2317" s="197">
        <v>44447.59</v>
      </c>
      <c r="AH2317" s="197">
        <v>46669.97</v>
      </c>
      <c r="AI2317" s="197">
        <v>49003.47</v>
      </c>
      <c r="AJ2317" s="197">
        <v>51453.64</v>
      </c>
      <c r="AK2317" s="197">
        <v>54026.32</v>
      </c>
    </row>
    <row r="2318" spans="2:37" x14ac:dyDescent="0.3">
      <c r="B2318" s="76"/>
      <c r="C2318" s="136"/>
      <c r="D2318" s="136"/>
      <c r="Q2318" s="166"/>
      <c r="AC2318" s="197">
        <v>2314</v>
      </c>
      <c r="AD2318" s="197">
        <v>37545</v>
      </c>
      <c r="AE2318" s="197">
        <v>39422.25</v>
      </c>
      <c r="AF2318" s="197">
        <v>41393.360000000001</v>
      </c>
      <c r="AG2318" s="197">
        <v>43463.03</v>
      </c>
      <c r="AH2318" s="197">
        <v>45636.18</v>
      </c>
      <c r="AI2318" s="197">
        <v>47917.99</v>
      </c>
      <c r="AJ2318" s="197">
        <v>50313.89</v>
      </c>
      <c r="AK2318" s="197">
        <v>52829.58</v>
      </c>
    </row>
    <row r="2319" spans="2:37" x14ac:dyDescent="0.3">
      <c r="B2319" s="76"/>
      <c r="C2319" s="136"/>
      <c r="D2319" s="136"/>
      <c r="Q2319" s="166"/>
      <c r="AC2319" s="197">
        <v>2315</v>
      </c>
      <c r="AD2319" s="197">
        <v>36246.5</v>
      </c>
      <c r="AE2319" s="197">
        <v>38058.83</v>
      </c>
      <c r="AF2319" s="197">
        <v>39961.769999999997</v>
      </c>
      <c r="AG2319" s="197">
        <v>41959.86</v>
      </c>
      <c r="AH2319" s="197">
        <v>44057.85</v>
      </c>
      <c r="AI2319" s="197">
        <v>46260.74</v>
      </c>
      <c r="AJ2319" s="197">
        <v>48573.78</v>
      </c>
      <c r="AK2319" s="197">
        <v>51002.47</v>
      </c>
    </row>
    <row r="2320" spans="2:37" x14ac:dyDescent="0.3">
      <c r="B2320" s="76"/>
      <c r="C2320" s="136"/>
      <c r="D2320" s="136"/>
      <c r="Q2320" s="166"/>
      <c r="AC2320" s="197">
        <v>2316</v>
      </c>
      <c r="AD2320" s="197">
        <v>35345</v>
      </c>
      <c r="AE2320" s="197">
        <v>37112.25</v>
      </c>
      <c r="AF2320" s="197">
        <v>38967.86</v>
      </c>
      <c r="AG2320" s="197">
        <v>40916.25</v>
      </c>
      <c r="AH2320" s="197">
        <v>42962.06</v>
      </c>
      <c r="AI2320" s="197">
        <v>45110.16</v>
      </c>
      <c r="AJ2320" s="197">
        <v>47365.67</v>
      </c>
      <c r="AK2320" s="197">
        <v>49733.95</v>
      </c>
    </row>
    <row r="2321" spans="2:37" x14ac:dyDescent="0.3">
      <c r="B2321" s="76"/>
      <c r="C2321" s="136"/>
      <c r="D2321" s="136"/>
      <c r="Q2321" s="166"/>
      <c r="AC2321" s="197">
        <v>2317</v>
      </c>
      <c r="AD2321" s="197">
        <v>34262.5</v>
      </c>
      <c r="AE2321" s="197">
        <v>35975.629999999997</v>
      </c>
      <c r="AF2321" s="197">
        <v>37774.410000000003</v>
      </c>
      <c r="AG2321" s="197">
        <v>39663.129999999997</v>
      </c>
      <c r="AH2321" s="197">
        <v>41646.29</v>
      </c>
      <c r="AI2321" s="197">
        <v>43728.6</v>
      </c>
      <c r="AJ2321" s="197">
        <v>45915.03</v>
      </c>
      <c r="AK2321" s="197">
        <v>48210.78</v>
      </c>
    </row>
    <row r="2322" spans="2:37" x14ac:dyDescent="0.3">
      <c r="B2322" s="76"/>
      <c r="C2322" s="136"/>
      <c r="D2322" s="136"/>
      <c r="Q2322" s="166"/>
      <c r="AC2322" s="197">
        <v>2318</v>
      </c>
      <c r="AD2322" s="197">
        <v>33829</v>
      </c>
      <c r="AE2322" s="197">
        <v>35520.449999999997</v>
      </c>
      <c r="AF2322" s="197">
        <v>37296.47</v>
      </c>
      <c r="AG2322" s="197">
        <v>39161.29</v>
      </c>
      <c r="AH2322" s="197">
        <v>41119.35</v>
      </c>
      <c r="AI2322" s="197">
        <v>43175.32</v>
      </c>
      <c r="AJ2322" s="197">
        <v>45334.09</v>
      </c>
      <c r="AK2322" s="197">
        <v>47600.79</v>
      </c>
    </row>
    <row r="2323" spans="2:37" x14ac:dyDescent="0.3">
      <c r="B2323" s="76"/>
      <c r="C2323" s="136"/>
      <c r="D2323" s="136"/>
      <c r="Q2323" s="166"/>
      <c r="AC2323" s="197">
        <v>2319</v>
      </c>
      <c r="AD2323" s="197">
        <v>33910.5</v>
      </c>
      <c r="AE2323" s="197">
        <v>35606.03</v>
      </c>
      <c r="AF2323" s="197">
        <v>37386.33</v>
      </c>
      <c r="AG2323" s="197">
        <v>39255.65</v>
      </c>
      <c r="AH2323" s="197">
        <v>41218.43</v>
      </c>
      <c r="AI2323" s="197">
        <v>43279.35</v>
      </c>
      <c r="AJ2323" s="197">
        <v>45443.32</v>
      </c>
      <c r="AK2323" s="197">
        <v>47715.49</v>
      </c>
    </row>
    <row r="2324" spans="2:37" x14ac:dyDescent="0.3">
      <c r="B2324" s="76"/>
      <c r="C2324" s="136"/>
      <c r="D2324" s="136"/>
      <c r="Q2324" s="166"/>
      <c r="AC2324" s="197">
        <v>2320</v>
      </c>
      <c r="AD2324" s="197">
        <v>35260.5</v>
      </c>
      <c r="AE2324" s="197">
        <v>37023.53</v>
      </c>
      <c r="AF2324" s="197">
        <v>38874.71</v>
      </c>
      <c r="AG2324" s="197">
        <v>40818.449999999997</v>
      </c>
      <c r="AH2324" s="197">
        <v>42859.37</v>
      </c>
      <c r="AI2324" s="197">
        <v>45002.34</v>
      </c>
      <c r="AJ2324" s="197">
        <v>47252.46</v>
      </c>
      <c r="AK2324" s="197">
        <v>49615.08</v>
      </c>
    </row>
    <row r="2325" spans="2:37" x14ac:dyDescent="0.3">
      <c r="B2325" s="76"/>
      <c r="C2325" s="136"/>
      <c r="D2325" s="136"/>
      <c r="Q2325" s="166"/>
      <c r="AC2325" s="197">
        <v>2321</v>
      </c>
      <c r="AD2325" s="197">
        <v>36910</v>
      </c>
      <c r="AE2325" s="197">
        <v>38755.5</v>
      </c>
      <c r="AF2325" s="197">
        <v>40693.279999999999</v>
      </c>
      <c r="AG2325" s="197">
        <v>42727.94</v>
      </c>
      <c r="AH2325" s="197">
        <v>44864.34</v>
      </c>
      <c r="AI2325" s="197">
        <v>47107.56</v>
      </c>
      <c r="AJ2325" s="197">
        <v>49462.94</v>
      </c>
      <c r="AK2325" s="197">
        <v>51936.09</v>
      </c>
    </row>
    <row r="2326" spans="2:37" x14ac:dyDescent="0.3">
      <c r="B2326" s="76"/>
      <c r="C2326" s="136"/>
      <c r="D2326" s="136"/>
      <c r="Q2326" s="166"/>
      <c r="AC2326" s="197">
        <v>2322</v>
      </c>
      <c r="AD2326" s="197">
        <v>37736</v>
      </c>
      <c r="AE2326" s="197">
        <v>39622.800000000003</v>
      </c>
      <c r="AF2326" s="197">
        <v>41603.94</v>
      </c>
      <c r="AG2326" s="197">
        <v>43684.14</v>
      </c>
      <c r="AH2326" s="197">
        <v>45868.35</v>
      </c>
      <c r="AI2326" s="197">
        <v>48161.77</v>
      </c>
      <c r="AJ2326" s="197">
        <v>50569.86</v>
      </c>
      <c r="AK2326" s="197">
        <v>53098.35</v>
      </c>
    </row>
    <row r="2327" spans="2:37" x14ac:dyDescent="0.3">
      <c r="B2327" s="76"/>
      <c r="C2327" s="136"/>
      <c r="D2327" s="136"/>
      <c r="Q2327" s="166"/>
      <c r="AC2327" s="197">
        <v>2323</v>
      </c>
      <c r="AD2327" s="197">
        <v>38337</v>
      </c>
      <c r="AE2327" s="197">
        <v>40253.85</v>
      </c>
      <c r="AF2327" s="197">
        <v>42266.54</v>
      </c>
      <c r="AG2327" s="197">
        <v>44379.87</v>
      </c>
      <c r="AH2327" s="197">
        <v>46598.86</v>
      </c>
      <c r="AI2327" s="197">
        <v>48928.800000000003</v>
      </c>
      <c r="AJ2327" s="197">
        <v>51375.24</v>
      </c>
      <c r="AK2327" s="197">
        <v>53944</v>
      </c>
    </row>
    <row r="2328" spans="2:37" x14ac:dyDescent="0.3">
      <c r="B2328" s="76"/>
      <c r="C2328" s="136"/>
      <c r="D2328" s="136"/>
      <c r="Q2328" s="166"/>
      <c r="AC2328" s="197">
        <v>2324</v>
      </c>
      <c r="AD2328" s="197">
        <v>39919.5</v>
      </c>
      <c r="AE2328" s="197">
        <v>41915.480000000003</v>
      </c>
      <c r="AF2328" s="197">
        <v>44011.25</v>
      </c>
      <c r="AG2328" s="197">
        <v>46211.81</v>
      </c>
      <c r="AH2328" s="197">
        <v>48522.400000000001</v>
      </c>
      <c r="AI2328" s="197">
        <v>50948.52</v>
      </c>
      <c r="AJ2328" s="197">
        <v>53495.95</v>
      </c>
      <c r="AK2328" s="197">
        <v>56170.75</v>
      </c>
    </row>
    <row r="2329" spans="2:37" x14ac:dyDescent="0.3">
      <c r="B2329" s="76"/>
      <c r="C2329" s="136"/>
      <c r="D2329" s="136"/>
      <c r="Q2329" s="166"/>
      <c r="AC2329" s="197">
        <v>2325</v>
      </c>
      <c r="AD2329" s="197">
        <v>37512</v>
      </c>
      <c r="AE2329" s="197">
        <v>39387.599999999999</v>
      </c>
      <c r="AF2329" s="197">
        <v>41356.980000000003</v>
      </c>
      <c r="AG2329" s="197">
        <v>43424.83</v>
      </c>
      <c r="AH2329" s="197">
        <v>45596.07</v>
      </c>
      <c r="AI2329" s="197">
        <v>47875.87</v>
      </c>
      <c r="AJ2329" s="197">
        <v>50269.66</v>
      </c>
      <c r="AK2329" s="197">
        <v>52783.14</v>
      </c>
    </row>
    <row r="2330" spans="2:37" x14ac:dyDescent="0.3">
      <c r="B2330" s="76"/>
      <c r="C2330" s="136"/>
      <c r="D2330" s="136"/>
      <c r="Q2330" s="166"/>
      <c r="AC2330" s="197">
        <v>2326</v>
      </c>
      <c r="AD2330" s="197">
        <v>33187.5</v>
      </c>
      <c r="AE2330" s="197">
        <v>34846.879999999997</v>
      </c>
      <c r="AF2330" s="197">
        <v>36589.22</v>
      </c>
      <c r="AG2330" s="197">
        <v>38418.68</v>
      </c>
      <c r="AH2330" s="197">
        <v>40339.61</v>
      </c>
      <c r="AI2330" s="197">
        <v>42356.59</v>
      </c>
      <c r="AJ2330" s="197">
        <v>44474.42</v>
      </c>
      <c r="AK2330" s="197">
        <v>46698.14</v>
      </c>
    </row>
    <row r="2331" spans="2:37" x14ac:dyDescent="0.3">
      <c r="B2331" s="76"/>
      <c r="C2331" s="136"/>
      <c r="D2331" s="136"/>
      <c r="Q2331" s="166"/>
      <c r="AC2331" s="197">
        <v>2327</v>
      </c>
      <c r="AD2331" s="197">
        <v>28995.5</v>
      </c>
      <c r="AE2331" s="197">
        <v>30445.279999999999</v>
      </c>
      <c r="AF2331" s="197">
        <v>31967.54</v>
      </c>
      <c r="AG2331" s="197">
        <v>33565.919999999998</v>
      </c>
      <c r="AH2331" s="197">
        <v>35244.22</v>
      </c>
      <c r="AI2331" s="197">
        <v>37006.43</v>
      </c>
      <c r="AJ2331" s="197">
        <v>38856.75</v>
      </c>
      <c r="AK2331" s="197">
        <v>40799.589999999997</v>
      </c>
    </row>
    <row r="2332" spans="2:37" x14ac:dyDescent="0.3">
      <c r="B2332" s="76"/>
      <c r="C2332" s="136"/>
      <c r="D2332" s="136"/>
      <c r="Q2332" s="166"/>
      <c r="AC2332" s="197">
        <v>2328</v>
      </c>
      <c r="AD2332" s="197">
        <v>27546.5</v>
      </c>
      <c r="AE2332" s="197">
        <v>28923.83</v>
      </c>
      <c r="AF2332" s="197">
        <v>30370.02</v>
      </c>
      <c r="AG2332" s="197">
        <v>31888.52</v>
      </c>
      <c r="AH2332" s="197">
        <v>33482.949999999997</v>
      </c>
      <c r="AI2332" s="197">
        <v>35157.1</v>
      </c>
      <c r="AJ2332" s="197">
        <v>36914.959999999999</v>
      </c>
      <c r="AK2332" s="197">
        <v>38760.71</v>
      </c>
    </row>
    <row r="2333" spans="2:37" x14ac:dyDescent="0.3">
      <c r="B2333" s="76"/>
      <c r="C2333" s="136"/>
      <c r="D2333" s="136"/>
      <c r="Q2333" s="166"/>
      <c r="AC2333" s="197">
        <v>2329</v>
      </c>
      <c r="AD2333" s="197">
        <v>27771.5</v>
      </c>
      <c r="AE2333" s="197">
        <v>29160.080000000002</v>
      </c>
      <c r="AF2333" s="197">
        <v>30618.080000000002</v>
      </c>
      <c r="AG2333" s="197">
        <v>32148.98</v>
      </c>
      <c r="AH2333" s="197">
        <v>33756.43</v>
      </c>
      <c r="AI2333" s="197">
        <v>35444.25</v>
      </c>
      <c r="AJ2333" s="197">
        <v>37216.46</v>
      </c>
      <c r="AK2333" s="197">
        <v>39077.279999999999</v>
      </c>
    </row>
    <row r="2334" spans="2:37" x14ac:dyDescent="0.3">
      <c r="B2334" s="76"/>
      <c r="C2334" s="136"/>
      <c r="D2334" s="136"/>
      <c r="Q2334" s="166"/>
      <c r="AC2334" s="197">
        <v>2330</v>
      </c>
      <c r="AD2334" s="197">
        <v>27791</v>
      </c>
      <c r="AE2334" s="197">
        <v>29180.55</v>
      </c>
      <c r="AF2334" s="197">
        <v>30639.58</v>
      </c>
      <c r="AG2334" s="197">
        <v>32171.56</v>
      </c>
      <c r="AH2334" s="197">
        <v>33780.14</v>
      </c>
      <c r="AI2334" s="197">
        <v>35469.15</v>
      </c>
      <c r="AJ2334" s="197">
        <v>37242.61</v>
      </c>
      <c r="AK2334" s="197">
        <v>39104.74</v>
      </c>
    </row>
    <row r="2335" spans="2:37" x14ac:dyDescent="0.3">
      <c r="B2335" s="76"/>
      <c r="C2335" s="136"/>
      <c r="D2335" s="136"/>
      <c r="Q2335" s="166"/>
      <c r="AC2335" s="197">
        <v>2331</v>
      </c>
      <c r="AD2335" s="197">
        <v>27287.5</v>
      </c>
      <c r="AE2335" s="197">
        <v>28651.88</v>
      </c>
      <c r="AF2335" s="197">
        <v>30084.47</v>
      </c>
      <c r="AG2335" s="197">
        <v>31588.69</v>
      </c>
      <c r="AH2335" s="197">
        <v>33168.120000000003</v>
      </c>
      <c r="AI2335" s="197">
        <v>34826.53</v>
      </c>
      <c r="AJ2335" s="197">
        <v>36567.86</v>
      </c>
      <c r="AK2335" s="197">
        <v>38396.25</v>
      </c>
    </row>
    <row r="2336" spans="2:37" x14ac:dyDescent="0.3">
      <c r="B2336" s="76"/>
      <c r="C2336" s="136"/>
      <c r="D2336" s="136"/>
      <c r="Q2336" s="166"/>
      <c r="AC2336" s="197">
        <v>2332</v>
      </c>
      <c r="AD2336" s="197">
        <v>26961</v>
      </c>
      <c r="AE2336" s="197">
        <v>28309.05</v>
      </c>
      <c r="AF2336" s="197">
        <v>29724.5</v>
      </c>
      <c r="AG2336" s="197">
        <v>31210.73</v>
      </c>
      <c r="AH2336" s="197">
        <v>32771.269999999997</v>
      </c>
      <c r="AI2336" s="197">
        <v>34409.83</v>
      </c>
      <c r="AJ2336" s="197">
        <v>36130.32</v>
      </c>
      <c r="AK2336" s="197">
        <v>37936.839999999997</v>
      </c>
    </row>
    <row r="2337" spans="2:37" x14ac:dyDescent="0.3">
      <c r="B2337" s="76"/>
      <c r="C2337" s="136"/>
      <c r="D2337" s="136"/>
      <c r="Q2337" s="166"/>
      <c r="AC2337" s="197">
        <v>2333</v>
      </c>
      <c r="AD2337" s="197">
        <v>27827.5</v>
      </c>
      <c r="AE2337" s="197">
        <v>29218.880000000001</v>
      </c>
      <c r="AF2337" s="197">
        <v>30679.82</v>
      </c>
      <c r="AG2337" s="197">
        <v>32213.81</v>
      </c>
      <c r="AH2337" s="197">
        <v>33824.5</v>
      </c>
      <c r="AI2337" s="197">
        <v>35515.730000000003</v>
      </c>
      <c r="AJ2337" s="197">
        <v>37291.519999999997</v>
      </c>
      <c r="AK2337" s="197">
        <v>39156.1</v>
      </c>
    </row>
    <row r="2338" spans="2:37" x14ac:dyDescent="0.3">
      <c r="B2338" s="76"/>
      <c r="C2338" s="136"/>
      <c r="D2338" s="136"/>
      <c r="Q2338" s="166"/>
      <c r="AC2338" s="197">
        <v>2334</v>
      </c>
      <c r="AD2338" s="197">
        <v>31165.5</v>
      </c>
      <c r="AE2338" s="197">
        <v>32723.78</v>
      </c>
      <c r="AF2338" s="197">
        <v>34359.97</v>
      </c>
      <c r="AG2338" s="197">
        <v>36077.97</v>
      </c>
      <c r="AH2338" s="197">
        <v>37881.870000000003</v>
      </c>
      <c r="AI2338" s="197">
        <v>39775.96</v>
      </c>
      <c r="AJ2338" s="197">
        <v>41764.76</v>
      </c>
      <c r="AK2338" s="197">
        <v>43853</v>
      </c>
    </row>
    <row r="2339" spans="2:37" x14ac:dyDescent="0.3">
      <c r="B2339" s="76"/>
      <c r="C2339" s="136"/>
      <c r="D2339" s="136"/>
      <c r="Q2339" s="166"/>
      <c r="AC2339" s="197">
        <v>2335</v>
      </c>
      <c r="AD2339" s="197">
        <v>35638</v>
      </c>
      <c r="AE2339" s="197">
        <v>37419.9</v>
      </c>
      <c r="AF2339" s="197">
        <v>39290.9</v>
      </c>
      <c r="AG2339" s="197">
        <v>41255.449999999997</v>
      </c>
      <c r="AH2339" s="197">
        <v>43318.22</v>
      </c>
      <c r="AI2339" s="197">
        <v>45484.13</v>
      </c>
      <c r="AJ2339" s="197">
        <v>47758.34</v>
      </c>
      <c r="AK2339" s="197">
        <v>50146.26</v>
      </c>
    </row>
    <row r="2340" spans="2:37" x14ac:dyDescent="0.3">
      <c r="B2340" s="76"/>
      <c r="C2340" s="136"/>
      <c r="D2340" s="136"/>
      <c r="Q2340" s="166"/>
      <c r="AC2340" s="197">
        <v>2336</v>
      </c>
      <c r="AD2340" s="197">
        <v>38042.5</v>
      </c>
      <c r="AE2340" s="197">
        <v>39944.629999999997</v>
      </c>
      <c r="AF2340" s="197">
        <v>41941.86</v>
      </c>
      <c r="AG2340" s="197">
        <v>44038.95</v>
      </c>
      <c r="AH2340" s="197">
        <v>46240.9</v>
      </c>
      <c r="AI2340" s="197">
        <v>48552.95</v>
      </c>
      <c r="AJ2340" s="197">
        <v>50980.6</v>
      </c>
      <c r="AK2340" s="197">
        <v>53529.63</v>
      </c>
    </row>
    <row r="2341" spans="2:37" x14ac:dyDescent="0.3">
      <c r="B2341" s="76"/>
      <c r="C2341" s="136"/>
      <c r="D2341" s="136"/>
      <c r="Q2341" s="166"/>
      <c r="AC2341" s="197">
        <v>2337</v>
      </c>
      <c r="AD2341" s="197">
        <v>37993</v>
      </c>
      <c r="AE2341" s="197">
        <v>39892.65</v>
      </c>
      <c r="AF2341" s="197">
        <v>41887.279999999999</v>
      </c>
      <c r="AG2341" s="197">
        <v>43981.64</v>
      </c>
      <c r="AH2341" s="197">
        <v>46180.72</v>
      </c>
      <c r="AI2341" s="197">
        <v>48489.760000000002</v>
      </c>
      <c r="AJ2341" s="197">
        <v>50914.25</v>
      </c>
      <c r="AK2341" s="197">
        <v>53459.96</v>
      </c>
    </row>
    <row r="2342" spans="2:37" x14ac:dyDescent="0.3">
      <c r="B2342" s="76"/>
      <c r="C2342" s="136"/>
      <c r="D2342" s="136"/>
      <c r="Q2342" s="166"/>
      <c r="AC2342" s="197">
        <v>2338</v>
      </c>
      <c r="AD2342" s="197">
        <v>36785.5</v>
      </c>
      <c r="AE2342" s="197">
        <v>38624.78</v>
      </c>
      <c r="AF2342" s="197">
        <v>40556.019999999997</v>
      </c>
      <c r="AG2342" s="197">
        <v>42583.82</v>
      </c>
      <c r="AH2342" s="197">
        <v>44713.01</v>
      </c>
      <c r="AI2342" s="197">
        <v>46948.66</v>
      </c>
      <c r="AJ2342" s="197">
        <v>49296.09</v>
      </c>
      <c r="AK2342" s="197">
        <v>51760.89</v>
      </c>
    </row>
    <row r="2343" spans="2:37" x14ac:dyDescent="0.3">
      <c r="B2343" s="76"/>
      <c r="C2343" s="136"/>
      <c r="D2343" s="136"/>
      <c r="Q2343" s="166"/>
      <c r="AC2343" s="197">
        <v>2339</v>
      </c>
      <c r="AD2343" s="197">
        <v>35806.5</v>
      </c>
      <c r="AE2343" s="197">
        <v>37596.83</v>
      </c>
      <c r="AF2343" s="197">
        <v>39476.67</v>
      </c>
      <c r="AG2343" s="197">
        <v>41450.5</v>
      </c>
      <c r="AH2343" s="197">
        <v>43523.03</v>
      </c>
      <c r="AI2343" s="197">
        <v>45699.18</v>
      </c>
      <c r="AJ2343" s="197">
        <v>47984.14</v>
      </c>
      <c r="AK2343" s="197">
        <v>50383.35</v>
      </c>
    </row>
    <row r="2344" spans="2:37" x14ac:dyDescent="0.3">
      <c r="B2344" s="76"/>
      <c r="C2344" s="136"/>
      <c r="D2344" s="136"/>
      <c r="Q2344" s="166"/>
      <c r="AC2344" s="197">
        <v>2340</v>
      </c>
      <c r="AD2344" s="197">
        <v>35306</v>
      </c>
      <c r="AE2344" s="197">
        <v>37071.300000000003</v>
      </c>
      <c r="AF2344" s="197">
        <v>38924.870000000003</v>
      </c>
      <c r="AG2344" s="197">
        <v>40871.11</v>
      </c>
      <c r="AH2344" s="197">
        <v>42914.67</v>
      </c>
      <c r="AI2344" s="197">
        <v>45060.4</v>
      </c>
      <c r="AJ2344" s="197">
        <v>47313.42</v>
      </c>
      <c r="AK2344" s="197">
        <v>49679.09</v>
      </c>
    </row>
    <row r="2345" spans="2:37" x14ac:dyDescent="0.3">
      <c r="B2345" s="76"/>
      <c r="C2345" s="136"/>
      <c r="D2345" s="136"/>
      <c r="Q2345" s="166"/>
      <c r="AC2345" s="197">
        <v>2341</v>
      </c>
      <c r="AD2345" s="197">
        <v>34718</v>
      </c>
      <c r="AE2345" s="197">
        <v>36453.9</v>
      </c>
      <c r="AF2345" s="197">
        <v>38276.6</v>
      </c>
      <c r="AG2345" s="197">
        <v>40190.43</v>
      </c>
      <c r="AH2345" s="197">
        <v>42199.95</v>
      </c>
      <c r="AI2345" s="197">
        <v>44309.95</v>
      </c>
      <c r="AJ2345" s="197">
        <v>46525.45</v>
      </c>
      <c r="AK2345" s="197">
        <v>48851.72</v>
      </c>
    </row>
    <row r="2346" spans="2:37" x14ac:dyDescent="0.3">
      <c r="B2346" s="76"/>
      <c r="C2346" s="136"/>
      <c r="D2346" s="136"/>
      <c r="Q2346" s="166"/>
      <c r="AC2346" s="197">
        <v>2342</v>
      </c>
      <c r="AD2346" s="197">
        <v>34284.5</v>
      </c>
      <c r="AE2346" s="197">
        <v>35998.730000000003</v>
      </c>
      <c r="AF2346" s="197">
        <v>37798.67</v>
      </c>
      <c r="AG2346" s="197">
        <v>39688.6</v>
      </c>
      <c r="AH2346" s="197">
        <v>41673.03</v>
      </c>
      <c r="AI2346" s="197">
        <v>43756.68</v>
      </c>
      <c r="AJ2346" s="197">
        <v>45944.51</v>
      </c>
      <c r="AK2346" s="197">
        <v>48241.74</v>
      </c>
    </row>
    <row r="2347" spans="2:37" x14ac:dyDescent="0.3">
      <c r="B2347" s="76"/>
      <c r="C2347" s="136"/>
      <c r="D2347" s="136"/>
      <c r="Q2347" s="166"/>
      <c r="AC2347" s="197">
        <v>2343</v>
      </c>
      <c r="AD2347" s="197">
        <v>34434</v>
      </c>
      <c r="AE2347" s="197">
        <v>36155.699999999997</v>
      </c>
      <c r="AF2347" s="197">
        <v>37963.49</v>
      </c>
      <c r="AG2347" s="197">
        <v>39861.660000000003</v>
      </c>
      <c r="AH2347" s="197">
        <v>41854.74</v>
      </c>
      <c r="AI2347" s="197">
        <v>43947.48</v>
      </c>
      <c r="AJ2347" s="197">
        <v>46144.85</v>
      </c>
      <c r="AK2347" s="197">
        <v>48452.09</v>
      </c>
    </row>
    <row r="2348" spans="2:37" x14ac:dyDescent="0.3">
      <c r="B2348" s="76"/>
      <c r="C2348" s="136"/>
      <c r="D2348" s="136"/>
      <c r="Q2348" s="166"/>
      <c r="AC2348" s="197">
        <v>2344</v>
      </c>
      <c r="AD2348" s="197">
        <v>35824.5</v>
      </c>
      <c r="AE2348" s="197">
        <v>37615.730000000003</v>
      </c>
      <c r="AF2348" s="197">
        <v>39496.519999999997</v>
      </c>
      <c r="AG2348" s="197">
        <v>41471.35</v>
      </c>
      <c r="AH2348" s="197">
        <v>43544.92</v>
      </c>
      <c r="AI2348" s="197">
        <v>45722.17</v>
      </c>
      <c r="AJ2348" s="197">
        <v>48008.28</v>
      </c>
      <c r="AK2348" s="197">
        <v>50408.69</v>
      </c>
    </row>
    <row r="2349" spans="2:37" x14ac:dyDescent="0.3">
      <c r="B2349" s="76"/>
      <c r="C2349" s="136"/>
      <c r="D2349" s="136"/>
      <c r="Q2349" s="166"/>
      <c r="AC2349" s="197">
        <v>2345</v>
      </c>
      <c r="AD2349" s="197">
        <v>37466.5</v>
      </c>
      <c r="AE2349" s="197">
        <v>39339.83</v>
      </c>
      <c r="AF2349" s="197">
        <v>41306.82</v>
      </c>
      <c r="AG2349" s="197">
        <v>43372.160000000003</v>
      </c>
      <c r="AH2349" s="197">
        <v>45540.77</v>
      </c>
      <c r="AI2349" s="197">
        <v>47817.81</v>
      </c>
      <c r="AJ2349" s="197">
        <v>50208.7</v>
      </c>
      <c r="AK2349" s="197">
        <v>52719.14</v>
      </c>
    </row>
    <row r="2350" spans="2:37" x14ac:dyDescent="0.3">
      <c r="B2350" s="76"/>
      <c r="C2350" s="136"/>
      <c r="D2350" s="136"/>
      <c r="Q2350" s="166"/>
      <c r="AC2350" s="197">
        <v>2346</v>
      </c>
      <c r="AD2350" s="197">
        <v>38082.5</v>
      </c>
      <c r="AE2350" s="197">
        <v>39986.629999999997</v>
      </c>
      <c r="AF2350" s="197">
        <v>41985.96</v>
      </c>
      <c r="AG2350" s="197">
        <v>44085.26</v>
      </c>
      <c r="AH2350" s="197">
        <v>46289.52</v>
      </c>
      <c r="AI2350" s="197">
        <v>48604</v>
      </c>
      <c r="AJ2350" s="197">
        <v>51034.2</v>
      </c>
      <c r="AK2350" s="197">
        <v>53585.91</v>
      </c>
    </row>
    <row r="2351" spans="2:37" x14ac:dyDescent="0.3">
      <c r="B2351" s="76"/>
      <c r="C2351" s="136"/>
      <c r="D2351" s="136"/>
      <c r="Q2351" s="166"/>
      <c r="AC2351" s="197">
        <v>2347</v>
      </c>
      <c r="AD2351" s="197">
        <v>38276</v>
      </c>
      <c r="AE2351" s="197">
        <v>40189.800000000003</v>
      </c>
      <c r="AF2351" s="197">
        <v>42199.29</v>
      </c>
      <c r="AG2351" s="197">
        <v>44309.25</v>
      </c>
      <c r="AH2351" s="197">
        <v>46524.71</v>
      </c>
      <c r="AI2351" s="197">
        <v>48850.95</v>
      </c>
      <c r="AJ2351" s="197">
        <v>51293.5</v>
      </c>
      <c r="AK2351" s="197">
        <v>53858.18</v>
      </c>
    </row>
    <row r="2352" spans="2:37" x14ac:dyDescent="0.3">
      <c r="B2352" s="76"/>
      <c r="C2352" s="136"/>
      <c r="D2352" s="136"/>
      <c r="Q2352" s="166"/>
      <c r="AC2352" s="197">
        <v>2348</v>
      </c>
      <c r="AD2352" s="197">
        <v>39598.5</v>
      </c>
      <c r="AE2352" s="197">
        <v>41578.43</v>
      </c>
      <c r="AF2352" s="197">
        <v>43657.35</v>
      </c>
      <c r="AG2352" s="197">
        <v>45840.22</v>
      </c>
      <c r="AH2352" s="197">
        <v>48132.23</v>
      </c>
      <c r="AI2352" s="197">
        <v>50538.84</v>
      </c>
      <c r="AJ2352" s="197">
        <v>53065.78</v>
      </c>
      <c r="AK2352" s="197">
        <v>55719.07</v>
      </c>
    </row>
    <row r="2353" spans="2:37" x14ac:dyDescent="0.3">
      <c r="B2353" s="76"/>
      <c r="C2353" s="136"/>
      <c r="D2353" s="136"/>
      <c r="Q2353" s="166"/>
      <c r="AC2353" s="197">
        <v>2349</v>
      </c>
      <c r="AD2353" s="197">
        <v>37490.5</v>
      </c>
      <c r="AE2353" s="197">
        <v>39365.03</v>
      </c>
      <c r="AF2353" s="197">
        <v>41333.279999999999</v>
      </c>
      <c r="AG2353" s="197">
        <v>43399.94</v>
      </c>
      <c r="AH2353" s="197">
        <v>45569.94</v>
      </c>
      <c r="AI2353" s="197">
        <v>47848.44</v>
      </c>
      <c r="AJ2353" s="197">
        <v>50240.86</v>
      </c>
      <c r="AK2353" s="197">
        <v>52752.9</v>
      </c>
    </row>
    <row r="2354" spans="2:37" x14ac:dyDescent="0.3">
      <c r="B2354" s="76"/>
      <c r="C2354" s="136"/>
      <c r="D2354" s="136"/>
      <c r="Q2354" s="166"/>
      <c r="AC2354" s="197">
        <v>2350</v>
      </c>
      <c r="AD2354" s="197">
        <v>33304.5</v>
      </c>
      <c r="AE2354" s="197">
        <v>34969.730000000003</v>
      </c>
      <c r="AF2354" s="197">
        <v>36718.22</v>
      </c>
      <c r="AG2354" s="197">
        <v>38554.129999999997</v>
      </c>
      <c r="AH2354" s="197">
        <v>40481.839999999997</v>
      </c>
      <c r="AI2354" s="197">
        <v>42505.93</v>
      </c>
      <c r="AJ2354" s="197">
        <v>44631.23</v>
      </c>
      <c r="AK2354" s="197">
        <v>46862.79</v>
      </c>
    </row>
    <row r="2355" spans="2:37" x14ac:dyDescent="0.3">
      <c r="B2355" s="76"/>
      <c r="C2355" s="136"/>
      <c r="D2355" s="136"/>
      <c r="Q2355" s="166"/>
      <c r="AC2355" s="197">
        <v>2351</v>
      </c>
      <c r="AD2355" s="197">
        <v>28936.5</v>
      </c>
      <c r="AE2355" s="197">
        <v>30383.33</v>
      </c>
      <c r="AF2355" s="197">
        <v>31902.5</v>
      </c>
      <c r="AG2355" s="197">
        <v>33497.629999999997</v>
      </c>
      <c r="AH2355" s="197">
        <v>35172.51</v>
      </c>
      <c r="AI2355" s="197">
        <v>36931.14</v>
      </c>
      <c r="AJ2355" s="197">
        <v>38777.699999999997</v>
      </c>
      <c r="AK2355" s="197">
        <v>40716.589999999997</v>
      </c>
    </row>
    <row r="2356" spans="2:37" x14ac:dyDescent="0.3">
      <c r="B2356" s="76"/>
      <c r="C2356" s="136"/>
      <c r="D2356" s="136"/>
      <c r="Q2356" s="166"/>
      <c r="AC2356" s="197">
        <v>2352</v>
      </c>
      <c r="AD2356" s="197">
        <v>27341.5</v>
      </c>
      <c r="AE2356" s="197">
        <v>28708.58</v>
      </c>
      <c r="AF2356" s="197">
        <v>30144.01</v>
      </c>
      <c r="AG2356" s="197">
        <v>31651.21</v>
      </c>
      <c r="AH2356" s="197">
        <v>33233.769999999997</v>
      </c>
      <c r="AI2356" s="197">
        <v>34895.46</v>
      </c>
      <c r="AJ2356" s="197">
        <v>36640.230000000003</v>
      </c>
      <c r="AK2356" s="197">
        <v>38472.239999999998</v>
      </c>
    </row>
    <row r="2357" spans="2:37" x14ac:dyDescent="0.3">
      <c r="B2357" s="76"/>
      <c r="C2357" s="136"/>
      <c r="D2357" s="136"/>
      <c r="Q2357" s="166"/>
      <c r="AC2357" s="197">
        <v>2353</v>
      </c>
      <c r="AD2357" s="197">
        <v>27366</v>
      </c>
      <c r="AE2357" s="197">
        <v>28734.3</v>
      </c>
      <c r="AF2357" s="197">
        <v>30171.02</v>
      </c>
      <c r="AG2357" s="197">
        <v>31679.57</v>
      </c>
      <c r="AH2357" s="197">
        <v>33263.550000000003</v>
      </c>
      <c r="AI2357" s="197">
        <v>34926.730000000003</v>
      </c>
      <c r="AJ2357" s="197">
        <v>36673.07</v>
      </c>
      <c r="AK2357" s="197">
        <v>38506.720000000001</v>
      </c>
    </row>
    <row r="2358" spans="2:37" x14ac:dyDescent="0.3">
      <c r="B2358" s="76"/>
      <c r="C2358" s="136"/>
      <c r="D2358" s="136"/>
      <c r="Q2358" s="166"/>
      <c r="AC2358" s="197">
        <v>2354</v>
      </c>
      <c r="AD2358" s="197">
        <v>27614.5</v>
      </c>
      <c r="AE2358" s="197">
        <v>28995.23</v>
      </c>
      <c r="AF2358" s="197">
        <v>30444.99</v>
      </c>
      <c r="AG2358" s="197">
        <v>31967.24</v>
      </c>
      <c r="AH2358" s="197">
        <v>33565.599999999999</v>
      </c>
      <c r="AI2358" s="197">
        <v>35243.879999999997</v>
      </c>
      <c r="AJ2358" s="197">
        <v>37006.07</v>
      </c>
      <c r="AK2358" s="197">
        <v>38856.370000000003</v>
      </c>
    </row>
    <row r="2359" spans="2:37" x14ac:dyDescent="0.3">
      <c r="B2359" s="76"/>
      <c r="C2359" s="136"/>
      <c r="D2359" s="136"/>
      <c r="Q2359" s="166"/>
      <c r="AC2359" s="197">
        <v>2355</v>
      </c>
      <c r="AD2359" s="197">
        <v>27056</v>
      </c>
      <c r="AE2359" s="197">
        <v>28408.799999999999</v>
      </c>
      <c r="AF2359" s="197">
        <v>29829.24</v>
      </c>
      <c r="AG2359" s="197">
        <v>31320.7</v>
      </c>
      <c r="AH2359" s="197">
        <v>32886.74</v>
      </c>
      <c r="AI2359" s="197">
        <v>34531.08</v>
      </c>
      <c r="AJ2359" s="197">
        <v>36257.629999999997</v>
      </c>
      <c r="AK2359" s="197">
        <v>38070.51</v>
      </c>
    </row>
    <row r="2360" spans="2:37" x14ac:dyDescent="0.3">
      <c r="B2360" s="76"/>
      <c r="C2360" s="136"/>
      <c r="D2360" s="136"/>
      <c r="Q2360" s="166"/>
      <c r="AC2360" s="197">
        <v>2356</v>
      </c>
      <c r="AD2360" s="197">
        <v>26896</v>
      </c>
      <c r="AE2360" s="197">
        <v>28240.799999999999</v>
      </c>
      <c r="AF2360" s="197">
        <v>29652.84</v>
      </c>
      <c r="AG2360" s="197">
        <v>31135.48</v>
      </c>
      <c r="AH2360" s="197">
        <v>32692.25</v>
      </c>
      <c r="AI2360" s="197">
        <v>34326.86</v>
      </c>
      <c r="AJ2360" s="197">
        <v>36043.199999999997</v>
      </c>
      <c r="AK2360" s="197">
        <v>37845.360000000001</v>
      </c>
    </row>
    <row r="2361" spans="2:37" x14ac:dyDescent="0.3">
      <c r="B2361" s="76"/>
      <c r="C2361" s="136"/>
      <c r="D2361" s="136"/>
      <c r="Q2361" s="166"/>
      <c r="AC2361" s="197">
        <v>2357</v>
      </c>
      <c r="AD2361" s="197">
        <v>27604</v>
      </c>
      <c r="AE2361" s="197">
        <v>28984.2</v>
      </c>
      <c r="AF2361" s="197">
        <v>30433.41</v>
      </c>
      <c r="AG2361" s="197">
        <v>31955.08</v>
      </c>
      <c r="AH2361" s="197">
        <v>33552.83</v>
      </c>
      <c r="AI2361" s="197">
        <v>35230.47</v>
      </c>
      <c r="AJ2361" s="197">
        <v>36991.99</v>
      </c>
      <c r="AK2361" s="197">
        <v>38841.589999999997</v>
      </c>
    </row>
    <row r="2362" spans="2:37" x14ac:dyDescent="0.3">
      <c r="B2362" s="76"/>
      <c r="C2362" s="136"/>
      <c r="D2362" s="136"/>
      <c r="Q2362" s="166"/>
      <c r="AC2362" s="197">
        <v>2358</v>
      </c>
      <c r="AD2362" s="197">
        <v>30440</v>
      </c>
      <c r="AE2362" s="197">
        <v>31962</v>
      </c>
      <c r="AF2362" s="197">
        <v>33560.1</v>
      </c>
      <c r="AG2362" s="197">
        <v>35238.11</v>
      </c>
      <c r="AH2362" s="197">
        <v>37000.019999999997</v>
      </c>
      <c r="AI2362" s="197">
        <v>38850.019999999997</v>
      </c>
      <c r="AJ2362" s="197">
        <v>40792.519999999997</v>
      </c>
      <c r="AK2362" s="197">
        <v>42832.15</v>
      </c>
    </row>
    <row r="2363" spans="2:37" x14ac:dyDescent="0.3">
      <c r="B2363" s="76"/>
      <c r="C2363" s="136"/>
      <c r="D2363" s="136"/>
      <c r="Q2363" s="166"/>
      <c r="AC2363" s="197">
        <v>2359</v>
      </c>
      <c r="AD2363" s="197">
        <v>35731.5</v>
      </c>
      <c r="AE2363" s="197">
        <v>37518.080000000002</v>
      </c>
      <c r="AF2363" s="197">
        <v>39393.980000000003</v>
      </c>
      <c r="AG2363" s="197">
        <v>41363.68</v>
      </c>
      <c r="AH2363" s="197">
        <v>43431.86</v>
      </c>
      <c r="AI2363" s="197">
        <v>45603.45</v>
      </c>
      <c r="AJ2363" s="197">
        <v>47883.62</v>
      </c>
      <c r="AK2363" s="197">
        <v>50277.8</v>
      </c>
    </row>
    <row r="2364" spans="2:37" x14ac:dyDescent="0.3">
      <c r="B2364" s="76"/>
      <c r="C2364" s="136"/>
      <c r="D2364" s="136"/>
      <c r="Q2364" s="166"/>
      <c r="AC2364" s="197">
        <v>2360</v>
      </c>
      <c r="AD2364" s="197">
        <v>37709</v>
      </c>
      <c r="AE2364" s="197">
        <v>39594.449999999997</v>
      </c>
      <c r="AF2364" s="197">
        <v>41574.17</v>
      </c>
      <c r="AG2364" s="197">
        <v>43652.88</v>
      </c>
      <c r="AH2364" s="197">
        <v>45835.519999999997</v>
      </c>
      <c r="AI2364" s="197">
        <v>48127.3</v>
      </c>
      <c r="AJ2364" s="197">
        <v>50533.67</v>
      </c>
      <c r="AK2364" s="197">
        <v>53060.35</v>
      </c>
    </row>
    <row r="2365" spans="2:37" x14ac:dyDescent="0.3">
      <c r="B2365" s="76"/>
      <c r="C2365" s="136"/>
      <c r="D2365" s="136"/>
      <c r="Q2365" s="166"/>
      <c r="AC2365" s="197">
        <v>2361</v>
      </c>
      <c r="AD2365" s="197">
        <v>37961</v>
      </c>
      <c r="AE2365" s="197">
        <v>39859.050000000003</v>
      </c>
      <c r="AF2365" s="197">
        <v>41852</v>
      </c>
      <c r="AG2365" s="197">
        <v>43944.6</v>
      </c>
      <c r="AH2365" s="197">
        <v>46141.83</v>
      </c>
      <c r="AI2365" s="197">
        <v>48448.92</v>
      </c>
      <c r="AJ2365" s="197">
        <v>50871.37</v>
      </c>
      <c r="AK2365" s="197">
        <v>53414.94</v>
      </c>
    </row>
    <row r="2366" spans="2:37" x14ac:dyDescent="0.3">
      <c r="B2366" s="76"/>
      <c r="C2366" s="136"/>
      <c r="D2366" s="136"/>
      <c r="Q2366" s="166"/>
      <c r="AC2366" s="197">
        <v>2362</v>
      </c>
      <c r="AD2366" s="197">
        <v>36744</v>
      </c>
      <c r="AE2366" s="197">
        <v>38581.199999999997</v>
      </c>
      <c r="AF2366" s="197">
        <v>40510.26</v>
      </c>
      <c r="AG2366" s="197">
        <v>42535.77</v>
      </c>
      <c r="AH2366" s="197">
        <v>44662.559999999998</v>
      </c>
      <c r="AI2366" s="197">
        <v>46895.69</v>
      </c>
      <c r="AJ2366" s="197">
        <v>49240.47</v>
      </c>
      <c r="AK2366" s="197">
        <v>51702.49</v>
      </c>
    </row>
    <row r="2367" spans="2:37" x14ac:dyDescent="0.3">
      <c r="B2367" s="76"/>
      <c r="C2367" s="136"/>
      <c r="D2367" s="136"/>
      <c r="Q2367" s="166"/>
      <c r="AC2367" s="197">
        <v>2363</v>
      </c>
      <c r="AD2367" s="197">
        <v>35465</v>
      </c>
      <c r="AE2367" s="197">
        <v>37238.25</v>
      </c>
      <c r="AF2367" s="197">
        <v>39100.160000000003</v>
      </c>
      <c r="AG2367" s="197">
        <v>41055.17</v>
      </c>
      <c r="AH2367" s="197">
        <v>43107.93</v>
      </c>
      <c r="AI2367" s="197">
        <v>45263.33</v>
      </c>
      <c r="AJ2367" s="197">
        <v>47526.5</v>
      </c>
      <c r="AK2367" s="197">
        <v>49902.83</v>
      </c>
    </row>
    <row r="2368" spans="2:37" x14ac:dyDescent="0.3">
      <c r="B2368" s="76"/>
      <c r="C2368" s="136"/>
      <c r="D2368" s="136"/>
      <c r="Q2368" s="166"/>
      <c r="AC2368" s="197">
        <v>2364</v>
      </c>
      <c r="AD2368" s="197">
        <v>34592.5</v>
      </c>
      <c r="AE2368" s="197">
        <v>36322.129999999997</v>
      </c>
      <c r="AF2368" s="197">
        <v>38138.239999999998</v>
      </c>
      <c r="AG2368" s="197">
        <v>40045.15</v>
      </c>
      <c r="AH2368" s="197">
        <v>42047.41</v>
      </c>
      <c r="AI2368" s="197">
        <v>44149.78</v>
      </c>
      <c r="AJ2368" s="197">
        <v>46357.27</v>
      </c>
      <c r="AK2368" s="197">
        <v>48675.13</v>
      </c>
    </row>
    <row r="2369" spans="2:37" x14ac:dyDescent="0.3">
      <c r="B2369" s="76"/>
      <c r="C2369" s="136"/>
      <c r="D2369" s="136"/>
      <c r="Q2369" s="166"/>
      <c r="AC2369" s="197">
        <v>2365</v>
      </c>
      <c r="AD2369" s="197">
        <v>33783.5</v>
      </c>
      <c r="AE2369" s="197">
        <v>35472.68</v>
      </c>
      <c r="AF2369" s="197">
        <v>37246.31</v>
      </c>
      <c r="AG2369" s="197">
        <v>39108.629999999997</v>
      </c>
      <c r="AH2369" s="197">
        <v>41064.06</v>
      </c>
      <c r="AI2369" s="197">
        <v>43117.26</v>
      </c>
      <c r="AJ2369" s="197">
        <v>45273.120000000003</v>
      </c>
      <c r="AK2369" s="197">
        <v>47536.78</v>
      </c>
    </row>
    <row r="2370" spans="2:37" x14ac:dyDescent="0.3">
      <c r="B2370" s="76"/>
      <c r="C2370" s="136"/>
      <c r="D2370" s="136"/>
      <c r="Q2370" s="166"/>
      <c r="AC2370" s="197">
        <v>2366</v>
      </c>
      <c r="AD2370" s="197">
        <v>33531</v>
      </c>
      <c r="AE2370" s="197">
        <v>35207.550000000003</v>
      </c>
      <c r="AF2370" s="197">
        <v>36967.93</v>
      </c>
      <c r="AG2370" s="197">
        <v>38816.33</v>
      </c>
      <c r="AH2370" s="197">
        <v>40757.15</v>
      </c>
      <c r="AI2370" s="197">
        <v>42795.01</v>
      </c>
      <c r="AJ2370" s="197">
        <v>44934.76</v>
      </c>
      <c r="AK2370" s="197">
        <v>47181.5</v>
      </c>
    </row>
    <row r="2371" spans="2:37" x14ac:dyDescent="0.3">
      <c r="B2371" s="76"/>
      <c r="C2371" s="136"/>
      <c r="D2371" s="136"/>
      <c r="Q2371" s="166"/>
      <c r="AC2371" s="197">
        <v>2367</v>
      </c>
      <c r="AD2371" s="197">
        <v>33691</v>
      </c>
      <c r="AE2371" s="197">
        <v>35375.550000000003</v>
      </c>
      <c r="AF2371" s="197">
        <v>37144.33</v>
      </c>
      <c r="AG2371" s="197">
        <v>39001.550000000003</v>
      </c>
      <c r="AH2371" s="197">
        <v>40951.629999999997</v>
      </c>
      <c r="AI2371" s="197">
        <v>42999.21</v>
      </c>
      <c r="AJ2371" s="197">
        <v>45149.17</v>
      </c>
      <c r="AK2371" s="197">
        <v>47406.63</v>
      </c>
    </row>
    <row r="2372" spans="2:37" x14ac:dyDescent="0.3">
      <c r="B2372" s="76"/>
      <c r="C2372" s="136"/>
      <c r="D2372" s="136"/>
      <c r="Q2372" s="166"/>
      <c r="AC2372" s="197">
        <v>2368</v>
      </c>
      <c r="AD2372" s="197">
        <v>34873.5</v>
      </c>
      <c r="AE2372" s="197">
        <v>36617.18</v>
      </c>
      <c r="AF2372" s="197">
        <v>38448.04</v>
      </c>
      <c r="AG2372" s="197">
        <v>40370.44</v>
      </c>
      <c r="AH2372" s="197">
        <v>42388.959999999999</v>
      </c>
      <c r="AI2372" s="197">
        <v>44508.41</v>
      </c>
      <c r="AJ2372" s="197">
        <v>46733.83</v>
      </c>
      <c r="AK2372" s="197">
        <v>49070.52</v>
      </c>
    </row>
    <row r="2373" spans="2:37" x14ac:dyDescent="0.3">
      <c r="B2373" s="76"/>
      <c r="C2373" s="136"/>
      <c r="D2373" s="136"/>
      <c r="Q2373" s="166"/>
      <c r="AC2373" s="197">
        <v>2369</v>
      </c>
      <c r="AD2373" s="197">
        <v>36408.5</v>
      </c>
      <c r="AE2373" s="197">
        <v>38228.93</v>
      </c>
      <c r="AF2373" s="197">
        <v>40140.379999999997</v>
      </c>
      <c r="AG2373" s="197">
        <v>42147.4</v>
      </c>
      <c r="AH2373" s="197">
        <v>44254.77</v>
      </c>
      <c r="AI2373" s="197">
        <v>46467.51</v>
      </c>
      <c r="AJ2373" s="197">
        <v>48790.89</v>
      </c>
      <c r="AK2373" s="197">
        <v>51230.43</v>
      </c>
    </row>
    <row r="2374" spans="2:37" x14ac:dyDescent="0.3">
      <c r="B2374" s="76"/>
      <c r="C2374" s="136"/>
      <c r="D2374" s="136"/>
      <c r="Q2374" s="166"/>
      <c r="AC2374" s="197">
        <v>2370</v>
      </c>
      <c r="AD2374" s="197">
        <v>37422.5</v>
      </c>
      <c r="AE2374" s="197">
        <v>39293.629999999997</v>
      </c>
      <c r="AF2374" s="197">
        <v>41258.31</v>
      </c>
      <c r="AG2374" s="197">
        <v>43321.23</v>
      </c>
      <c r="AH2374" s="197">
        <v>45487.29</v>
      </c>
      <c r="AI2374" s="197">
        <v>47761.65</v>
      </c>
      <c r="AJ2374" s="197">
        <v>50149.73</v>
      </c>
      <c r="AK2374" s="197">
        <v>52657.22</v>
      </c>
    </row>
    <row r="2375" spans="2:37" x14ac:dyDescent="0.3">
      <c r="B2375" s="76"/>
      <c r="C2375" s="136"/>
      <c r="D2375" s="136"/>
      <c r="Q2375" s="166"/>
      <c r="AC2375" s="197">
        <v>2371</v>
      </c>
      <c r="AD2375" s="197">
        <v>37807</v>
      </c>
      <c r="AE2375" s="197">
        <v>39697.35</v>
      </c>
      <c r="AF2375" s="197">
        <v>41682.22</v>
      </c>
      <c r="AG2375" s="197">
        <v>43766.33</v>
      </c>
      <c r="AH2375" s="197">
        <v>45954.65</v>
      </c>
      <c r="AI2375" s="197">
        <v>48252.38</v>
      </c>
      <c r="AJ2375" s="197">
        <v>50665</v>
      </c>
      <c r="AK2375" s="197">
        <v>53198.25</v>
      </c>
    </row>
    <row r="2376" spans="2:37" x14ac:dyDescent="0.3">
      <c r="B2376" s="76"/>
      <c r="C2376" s="136"/>
      <c r="D2376" s="136"/>
      <c r="Q2376" s="166"/>
      <c r="AC2376" s="197">
        <v>2372</v>
      </c>
      <c r="AD2376" s="197">
        <v>39347</v>
      </c>
      <c r="AE2376" s="197">
        <v>41314.35</v>
      </c>
      <c r="AF2376" s="197">
        <v>43380.07</v>
      </c>
      <c r="AG2376" s="197">
        <v>45549.07</v>
      </c>
      <c r="AH2376" s="197">
        <v>47826.52</v>
      </c>
      <c r="AI2376" s="197">
        <v>50217.85</v>
      </c>
      <c r="AJ2376" s="197">
        <v>52728.74</v>
      </c>
      <c r="AK2376" s="197">
        <v>55365.18</v>
      </c>
    </row>
    <row r="2377" spans="2:37" x14ac:dyDescent="0.3">
      <c r="B2377" s="76"/>
      <c r="C2377" s="136"/>
      <c r="D2377" s="136"/>
      <c r="Q2377" s="166"/>
      <c r="AC2377" s="197">
        <v>2373</v>
      </c>
      <c r="AD2377" s="197">
        <v>37230</v>
      </c>
      <c r="AE2377" s="197">
        <v>39091.5</v>
      </c>
      <c r="AF2377" s="197">
        <v>41046.080000000002</v>
      </c>
      <c r="AG2377" s="197">
        <v>43098.38</v>
      </c>
      <c r="AH2377" s="197">
        <v>45253.3</v>
      </c>
      <c r="AI2377" s="197">
        <v>47515.97</v>
      </c>
      <c r="AJ2377" s="197">
        <v>49891.77</v>
      </c>
      <c r="AK2377" s="197">
        <v>52386.36</v>
      </c>
    </row>
    <row r="2378" spans="2:37" x14ac:dyDescent="0.3">
      <c r="B2378" s="76"/>
      <c r="C2378" s="136"/>
      <c r="D2378" s="136"/>
      <c r="Q2378" s="166"/>
      <c r="AC2378" s="197">
        <v>2374</v>
      </c>
      <c r="AD2378" s="197">
        <v>33174.5</v>
      </c>
      <c r="AE2378" s="197">
        <v>34833.230000000003</v>
      </c>
      <c r="AF2378" s="197">
        <v>36574.89</v>
      </c>
      <c r="AG2378" s="197">
        <v>38403.629999999997</v>
      </c>
      <c r="AH2378" s="197">
        <v>40323.81</v>
      </c>
      <c r="AI2378" s="197">
        <v>42340</v>
      </c>
      <c r="AJ2378" s="197">
        <v>44457</v>
      </c>
      <c r="AK2378" s="197">
        <v>46679.85</v>
      </c>
    </row>
    <row r="2379" spans="2:37" x14ac:dyDescent="0.3">
      <c r="B2379" s="76"/>
      <c r="C2379" s="136"/>
      <c r="D2379" s="136"/>
      <c r="Q2379" s="166"/>
      <c r="AC2379" s="197">
        <v>2375</v>
      </c>
      <c r="AD2379" s="197">
        <v>28800.5</v>
      </c>
      <c r="AE2379" s="197">
        <v>30240.53</v>
      </c>
      <c r="AF2379" s="197">
        <v>31752.560000000001</v>
      </c>
      <c r="AG2379" s="197">
        <v>33340.19</v>
      </c>
      <c r="AH2379" s="197">
        <v>35007.199999999997</v>
      </c>
      <c r="AI2379" s="197">
        <v>36757.56</v>
      </c>
      <c r="AJ2379" s="197">
        <v>38595.440000000002</v>
      </c>
      <c r="AK2379" s="197">
        <v>40525.21</v>
      </c>
    </row>
    <row r="2380" spans="2:37" x14ac:dyDescent="0.3">
      <c r="B2380" s="76"/>
      <c r="C2380" s="136"/>
      <c r="D2380" s="136"/>
      <c r="Q2380" s="166"/>
      <c r="AC2380" s="197">
        <v>2376</v>
      </c>
      <c r="AD2380" s="197">
        <v>27012.5</v>
      </c>
      <c r="AE2380" s="197">
        <v>28363.13</v>
      </c>
      <c r="AF2380" s="197">
        <v>29781.29</v>
      </c>
      <c r="AG2380" s="197">
        <v>31270.35</v>
      </c>
      <c r="AH2380" s="197">
        <v>32833.870000000003</v>
      </c>
      <c r="AI2380" s="197">
        <v>34475.56</v>
      </c>
      <c r="AJ2380" s="197">
        <v>36199.339999999997</v>
      </c>
      <c r="AK2380" s="197">
        <v>38009.31</v>
      </c>
    </row>
    <row r="2381" spans="2:37" x14ac:dyDescent="0.3">
      <c r="B2381" s="76"/>
      <c r="C2381" s="136"/>
      <c r="D2381" s="136"/>
      <c r="Q2381" s="166"/>
      <c r="AC2381" s="197">
        <v>2377</v>
      </c>
      <c r="AD2381" s="197">
        <v>27393</v>
      </c>
      <c r="AE2381" s="197">
        <v>28762.65</v>
      </c>
      <c r="AF2381" s="197">
        <v>30200.78</v>
      </c>
      <c r="AG2381" s="197">
        <v>31710.82</v>
      </c>
      <c r="AH2381" s="197">
        <v>33296.36</v>
      </c>
      <c r="AI2381" s="197">
        <v>34961.18</v>
      </c>
      <c r="AJ2381" s="197">
        <v>36709.24</v>
      </c>
      <c r="AK2381" s="197">
        <v>38544.699999999997</v>
      </c>
    </row>
    <row r="2382" spans="2:37" x14ac:dyDescent="0.3">
      <c r="B2382" s="76"/>
      <c r="C2382" s="136"/>
      <c r="D2382" s="136"/>
      <c r="Q2382" s="166"/>
      <c r="AC2382" s="197">
        <v>2378</v>
      </c>
      <c r="AD2382" s="197">
        <v>27241</v>
      </c>
      <c r="AE2382" s="197">
        <v>28603.05</v>
      </c>
      <c r="AF2382" s="197">
        <v>30033.200000000001</v>
      </c>
      <c r="AG2382" s="197">
        <v>31534.86</v>
      </c>
      <c r="AH2382" s="197">
        <v>33111.599999999999</v>
      </c>
      <c r="AI2382" s="197">
        <v>34767.18</v>
      </c>
      <c r="AJ2382" s="197">
        <v>36505.54</v>
      </c>
      <c r="AK2382" s="197">
        <v>38330.82</v>
      </c>
    </row>
    <row r="2383" spans="2:37" x14ac:dyDescent="0.3">
      <c r="B2383" s="76"/>
      <c r="C2383" s="136"/>
      <c r="D2383" s="136"/>
      <c r="Q2383" s="166"/>
      <c r="AC2383" s="197">
        <v>2379</v>
      </c>
      <c r="AD2383" s="197">
        <v>26549</v>
      </c>
      <c r="AE2383" s="197">
        <v>27876.45</v>
      </c>
      <c r="AF2383" s="197">
        <v>29270.27</v>
      </c>
      <c r="AG2383" s="197">
        <v>30733.78</v>
      </c>
      <c r="AH2383" s="197">
        <v>32270.47</v>
      </c>
      <c r="AI2383" s="197">
        <v>33883.99</v>
      </c>
      <c r="AJ2383" s="197">
        <v>35578.19</v>
      </c>
      <c r="AK2383" s="197">
        <v>37357.1</v>
      </c>
    </row>
    <row r="2384" spans="2:37" x14ac:dyDescent="0.3">
      <c r="B2384" s="76"/>
      <c r="C2384" s="136"/>
      <c r="D2384" s="136"/>
      <c r="Q2384" s="166"/>
      <c r="AC2384" s="197">
        <v>2380</v>
      </c>
      <c r="AD2384" s="197">
        <v>26376.5</v>
      </c>
      <c r="AE2384" s="197">
        <v>27695.33</v>
      </c>
      <c r="AF2384" s="197">
        <v>29080.1</v>
      </c>
      <c r="AG2384" s="197">
        <v>30534.11</v>
      </c>
      <c r="AH2384" s="197">
        <v>32060.82</v>
      </c>
      <c r="AI2384" s="197">
        <v>33663.86</v>
      </c>
      <c r="AJ2384" s="197">
        <v>35347.050000000003</v>
      </c>
      <c r="AK2384" s="197">
        <v>37114.400000000001</v>
      </c>
    </row>
    <row r="2385" spans="2:37" x14ac:dyDescent="0.3">
      <c r="B2385" s="76"/>
      <c r="C2385" s="136"/>
      <c r="D2385" s="136"/>
      <c r="Q2385" s="166"/>
      <c r="AC2385" s="197">
        <v>2381</v>
      </c>
      <c r="AD2385" s="197">
        <v>27191.5</v>
      </c>
      <c r="AE2385" s="197">
        <v>28551.08</v>
      </c>
      <c r="AF2385" s="197">
        <v>29978.63</v>
      </c>
      <c r="AG2385" s="197">
        <v>31477.56</v>
      </c>
      <c r="AH2385" s="197">
        <v>33051.440000000002</v>
      </c>
      <c r="AI2385" s="197">
        <v>34704.01</v>
      </c>
      <c r="AJ2385" s="197">
        <v>36439.21</v>
      </c>
      <c r="AK2385" s="197">
        <v>38261.17</v>
      </c>
    </row>
    <row r="2386" spans="2:37" x14ac:dyDescent="0.3">
      <c r="B2386" s="76"/>
      <c r="C2386" s="136"/>
      <c r="D2386" s="136"/>
      <c r="Q2386" s="166"/>
      <c r="AC2386" s="197">
        <v>2382</v>
      </c>
      <c r="AD2386" s="197">
        <v>29655.5</v>
      </c>
      <c r="AE2386" s="197">
        <v>31138.28</v>
      </c>
      <c r="AF2386" s="197">
        <v>32695.19</v>
      </c>
      <c r="AG2386" s="197">
        <v>34329.949999999997</v>
      </c>
      <c r="AH2386" s="197">
        <v>36046.449999999997</v>
      </c>
      <c r="AI2386" s="197">
        <v>37848.769999999997</v>
      </c>
      <c r="AJ2386" s="197">
        <v>39741.21</v>
      </c>
      <c r="AK2386" s="197">
        <v>41728.269999999997</v>
      </c>
    </row>
    <row r="2387" spans="2:37" x14ac:dyDescent="0.3">
      <c r="B2387" s="76"/>
      <c r="C2387" s="136"/>
      <c r="D2387" s="136"/>
      <c r="Q2387" s="166"/>
      <c r="AC2387" s="197">
        <v>2383</v>
      </c>
      <c r="AD2387" s="197">
        <v>34173</v>
      </c>
      <c r="AE2387" s="197">
        <v>35881.65</v>
      </c>
      <c r="AF2387" s="197">
        <v>37675.730000000003</v>
      </c>
      <c r="AG2387" s="197">
        <v>39559.519999999997</v>
      </c>
      <c r="AH2387" s="197">
        <v>41537.5</v>
      </c>
      <c r="AI2387" s="197">
        <v>43614.38</v>
      </c>
      <c r="AJ2387" s="197">
        <v>45795.1</v>
      </c>
      <c r="AK2387" s="197">
        <v>48084.86</v>
      </c>
    </row>
    <row r="2388" spans="2:37" x14ac:dyDescent="0.3">
      <c r="B2388" s="76"/>
      <c r="C2388" s="136"/>
      <c r="D2388" s="136"/>
      <c r="Q2388" s="166"/>
      <c r="AC2388" s="197">
        <v>2384</v>
      </c>
      <c r="AD2388" s="197">
        <v>36801</v>
      </c>
      <c r="AE2388" s="197">
        <v>38641.050000000003</v>
      </c>
      <c r="AF2388" s="197">
        <v>40573.1</v>
      </c>
      <c r="AG2388" s="197">
        <v>42601.760000000002</v>
      </c>
      <c r="AH2388" s="197">
        <v>44731.85</v>
      </c>
      <c r="AI2388" s="197">
        <v>46968.44</v>
      </c>
      <c r="AJ2388" s="197">
        <v>49316.86</v>
      </c>
      <c r="AK2388" s="197">
        <v>51782.7</v>
      </c>
    </row>
    <row r="2389" spans="2:37" x14ac:dyDescent="0.3">
      <c r="B2389" s="76"/>
      <c r="C2389" s="136"/>
      <c r="D2389" s="136"/>
      <c r="Q2389" s="166"/>
      <c r="AC2389" s="197">
        <v>2385</v>
      </c>
      <c r="AD2389" s="197">
        <v>37184.5</v>
      </c>
      <c r="AE2389" s="197">
        <v>39043.730000000003</v>
      </c>
      <c r="AF2389" s="197">
        <v>40995.919999999998</v>
      </c>
      <c r="AG2389" s="197">
        <v>43045.72</v>
      </c>
      <c r="AH2389" s="197">
        <v>45198.01</v>
      </c>
      <c r="AI2389" s="197">
        <v>47457.91</v>
      </c>
      <c r="AJ2389" s="197">
        <v>49830.81</v>
      </c>
      <c r="AK2389" s="197">
        <v>52322.35</v>
      </c>
    </row>
    <row r="2390" spans="2:37" x14ac:dyDescent="0.3">
      <c r="B2390" s="76"/>
      <c r="C2390" s="136"/>
      <c r="D2390" s="136"/>
      <c r="Q2390" s="166"/>
      <c r="AC2390" s="197">
        <v>2386</v>
      </c>
      <c r="AD2390" s="197">
        <v>36148</v>
      </c>
      <c r="AE2390" s="197">
        <v>37955.4</v>
      </c>
      <c r="AF2390" s="197">
        <v>39853.17</v>
      </c>
      <c r="AG2390" s="197">
        <v>41845.83</v>
      </c>
      <c r="AH2390" s="197">
        <v>43938.12</v>
      </c>
      <c r="AI2390" s="197">
        <v>46135.03</v>
      </c>
      <c r="AJ2390" s="197">
        <v>48441.78</v>
      </c>
      <c r="AK2390" s="197">
        <v>50863.87</v>
      </c>
    </row>
    <row r="2391" spans="2:37" x14ac:dyDescent="0.3">
      <c r="B2391" s="76"/>
      <c r="C2391" s="136"/>
      <c r="D2391" s="136"/>
      <c r="Q2391" s="166"/>
      <c r="AC2391" s="197">
        <v>2387</v>
      </c>
      <c r="AD2391" s="197">
        <v>35288</v>
      </c>
      <c r="AE2391" s="197">
        <v>37052.400000000001</v>
      </c>
      <c r="AF2391" s="197">
        <v>38905.019999999997</v>
      </c>
      <c r="AG2391" s="197">
        <v>40850.269999999997</v>
      </c>
      <c r="AH2391" s="197">
        <v>42892.78</v>
      </c>
      <c r="AI2391" s="197">
        <v>45037.42</v>
      </c>
      <c r="AJ2391" s="197">
        <v>47289.29</v>
      </c>
      <c r="AK2391" s="197">
        <v>49653.75</v>
      </c>
    </row>
    <row r="2392" spans="2:37" x14ac:dyDescent="0.3">
      <c r="B2392" s="76"/>
      <c r="C2392" s="136"/>
      <c r="D2392" s="136"/>
      <c r="Q2392" s="166"/>
      <c r="AC2392" s="197">
        <v>2388</v>
      </c>
      <c r="AD2392" s="197">
        <v>34418</v>
      </c>
      <c r="AE2392" s="197">
        <v>36138.9</v>
      </c>
      <c r="AF2392" s="197">
        <v>37945.85</v>
      </c>
      <c r="AG2392" s="197">
        <v>39843.14</v>
      </c>
      <c r="AH2392" s="197">
        <v>41835.300000000003</v>
      </c>
      <c r="AI2392" s="197">
        <v>43927.07</v>
      </c>
      <c r="AJ2392" s="197">
        <v>46123.42</v>
      </c>
      <c r="AK2392" s="197">
        <v>48429.59</v>
      </c>
    </row>
    <row r="2393" spans="2:37" x14ac:dyDescent="0.3">
      <c r="B2393" s="76"/>
      <c r="C2393" s="136"/>
      <c r="D2393" s="136"/>
      <c r="Q2393" s="166"/>
      <c r="AC2393" s="197">
        <v>2389</v>
      </c>
      <c r="AD2393" s="197">
        <v>33358</v>
      </c>
      <c r="AE2393" s="197">
        <v>35025.9</v>
      </c>
      <c r="AF2393" s="197">
        <v>36777.199999999997</v>
      </c>
      <c r="AG2393" s="197">
        <v>38616.06</v>
      </c>
      <c r="AH2393" s="197">
        <v>40546.86</v>
      </c>
      <c r="AI2393" s="197">
        <v>42574.2</v>
      </c>
      <c r="AJ2393" s="197">
        <v>44702.91</v>
      </c>
      <c r="AK2393" s="197">
        <v>46938.06</v>
      </c>
    </row>
    <row r="2394" spans="2:37" x14ac:dyDescent="0.3">
      <c r="B2394" s="76"/>
      <c r="C2394" s="136"/>
      <c r="D2394" s="136"/>
      <c r="Q2394" s="166"/>
      <c r="AC2394" s="197">
        <v>2390</v>
      </c>
      <c r="AD2394" s="197">
        <v>32807</v>
      </c>
      <c r="AE2394" s="197">
        <v>34447.35</v>
      </c>
      <c r="AF2394" s="197">
        <v>36169.72</v>
      </c>
      <c r="AG2394" s="197">
        <v>37978.21</v>
      </c>
      <c r="AH2394" s="197">
        <v>39877.120000000003</v>
      </c>
      <c r="AI2394" s="197">
        <v>41870.980000000003</v>
      </c>
      <c r="AJ2394" s="197">
        <v>43964.53</v>
      </c>
      <c r="AK2394" s="197">
        <v>46162.76</v>
      </c>
    </row>
    <row r="2395" spans="2:37" x14ac:dyDescent="0.3">
      <c r="B2395" s="76"/>
      <c r="C2395" s="136"/>
      <c r="D2395" s="136"/>
      <c r="Q2395" s="166"/>
      <c r="AC2395" s="197">
        <v>2391</v>
      </c>
      <c r="AD2395" s="197">
        <v>32926</v>
      </c>
      <c r="AE2395" s="197">
        <v>34572.300000000003</v>
      </c>
      <c r="AF2395" s="197">
        <v>36300.92</v>
      </c>
      <c r="AG2395" s="197">
        <v>38115.97</v>
      </c>
      <c r="AH2395" s="197">
        <v>40021.769999999997</v>
      </c>
      <c r="AI2395" s="197">
        <v>42022.86</v>
      </c>
      <c r="AJ2395" s="197">
        <v>44124</v>
      </c>
      <c r="AK2395" s="197">
        <v>46330.2</v>
      </c>
    </row>
    <row r="2396" spans="2:37" x14ac:dyDescent="0.3">
      <c r="B2396" s="76"/>
      <c r="C2396" s="136"/>
      <c r="D2396" s="136"/>
      <c r="Q2396" s="166"/>
      <c r="AC2396" s="197">
        <v>2392</v>
      </c>
      <c r="AD2396" s="197">
        <v>33643.5</v>
      </c>
      <c r="AE2396" s="197">
        <v>35325.68</v>
      </c>
      <c r="AF2396" s="197">
        <v>37091.96</v>
      </c>
      <c r="AG2396" s="197">
        <v>38946.559999999998</v>
      </c>
      <c r="AH2396" s="197">
        <v>40893.89</v>
      </c>
      <c r="AI2396" s="197">
        <v>42938.58</v>
      </c>
      <c r="AJ2396" s="197">
        <v>45085.51</v>
      </c>
      <c r="AK2396" s="197">
        <v>47339.79</v>
      </c>
    </row>
    <row r="2397" spans="2:37" x14ac:dyDescent="0.3">
      <c r="B2397" s="76"/>
      <c r="C2397" s="136"/>
      <c r="D2397" s="136"/>
      <c r="Q2397" s="166"/>
      <c r="AC2397" s="197">
        <v>2393</v>
      </c>
      <c r="AD2397" s="197">
        <v>35150</v>
      </c>
      <c r="AE2397" s="197">
        <v>36907.5</v>
      </c>
      <c r="AF2397" s="197">
        <v>38752.879999999997</v>
      </c>
      <c r="AG2397" s="197">
        <v>40690.519999999997</v>
      </c>
      <c r="AH2397" s="197">
        <v>42725.05</v>
      </c>
      <c r="AI2397" s="197">
        <v>44861.3</v>
      </c>
      <c r="AJ2397" s="197">
        <v>47104.37</v>
      </c>
      <c r="AK2397" s="197">
        <v>49459.59</v>
      </c>
    </row>
    <row r="2398" spans="2:37" x14ac:dyDescent="0.3">
      <c r="B2398" s="76"/>
      <c r="C2398" s="136"/>
      <c r="D2398" s="136"/>
      <c r="Q2398" s="166"/>
      <c r="AC2398" s="197">
        <v>2394</v>
      </c>
      <c r="AD2398" s="197">
        <v>35289</v>
      </c>
      <c r="AE2398" s="197">
        <v>37053.449999999997</v>
      </c>
      <c r="AF2398" s="197">
        <v>38906.120000000003</v>
      </c>
      <c r="AG2398" s="197">
        <v>40851.43</v>
      </c>
      <c r="AH2398" s="197">
        <v>42894</v>
      </c>
      <c r="AI2398" s="197">
        <v>45038.7</v>
      </c>
      <c r="AJ2398" s="197">
        <v>47290.64</v>
      </c>
      <c r="AK2398" s="197">
        <v>49655.17</v>
      </c>
    </row>
    <row r="2399" spans="2:37" x14ac:dyDescent="0.3">
      <c r="B2399" s="76"/>
      <c r="C2399" s="136"/>
      <c r="D2399" s="136"/>
      <c r="Q2399" s="166"/>
      <c r="AC2399" s="197">
        <v>2395</v>
      </c>
      <c r="AD2399" s="197">
        <v>35201</v>
      </c>
      <c r="AE2399" s="197">
        <v>36961.050000000003</v>
      </c>
      <c r="AF2399" s="197">
        <v>38809.1</v>
      </c>
      <c r="AG2399" s="197">
        <v>40749.56</v>
      </c>
      <c r="AH2399" s="197">
        <v>42787.040000000001</v>
      </c>
      <c r="AI2399" s="197">
        <v>44926.39</v>
      </c>
      <c r="AJ2399" s="197">
        <v>47172.71</v>
      </c>
      <c r="AK2399" s="197">
        <v>49531.35</v>
      </c>
    </row>
    <row r="2400" spans="2:37" x14ac:dyDescent="0.3">
      <c r="B2400" s="76"/>
      <c r="C2400" s="136"/>
      <c r="D2400" s="136"/>
      <c r="Q2400" s="166"/>
      <c r="AC2400" s="197">
        <v>2396</v>
      </c>
      <c r="AD2400" s="197">
        <v>36292.5</v>
      </c>
      <c r="AE2400" s="197">
        <v>38107.129999999997</v>
      </c>
      <c r="AF2400" s="197">
        <v>40012.49</v>
      </c>
      <c r="AG2400" s="197">
        <v>42013.11</v>
      </c>
      <c r="AH2400" s="197">
        <v>44113.77</v>
      </c>
      <c r="AI2400" s="197">
        <v>46319.46</v>
      </c>
      <c r="AJ2400" s="197">
        <v>48635.43</v>
      </c>
      <c r="AK2400" s="197">
        <v>51067.199999999997</v>
      </c>
    </row>
    <row r="2401" spans="2:37" x14ac:dyDescent="0.3">
      <c r="B2401" s="76"/>
      <c r="C2401" s="136"/>
      <c r="D2401" s="136"/>
      <c r="Q2401" s="166"/>
      <c r="AC2401" s="197">
        <v>2397</v>
      </c>
      <c r="AD2401" s="197">
        <v>34427</v>
      </c>
      <c r="AE2401" s="197">
        <v>36148.35</v>
      </c>
      <c r="AF2401" s="197">
        <v>37955.769999999997</v>
      </c>
      <c r="AG2401" s="197">
        <v>39853.56</v>
      </c>
      <c r="AH2401" s="197">
        <v>41846.239999999998</v>
      </c>
      <c r="AI2401" s="197">
        <v>43938.55</v>
      </c>
      <c r="AJ2401" s="197">
        <v>46135.48</v>
      </c>
      <c r="AK2401" s="197">
        <v>48442.25</v>
      </c>
    </row>
    <row r="2402" spans="2:37" x14ac:dyDescent="0.3">
      <c r="B2402" s="76"/>
      <c r="C2402" s="136"/>
      <c r="D2402" s="136"/>
      <c r="Q2402" s="166"/>
      <c r="AC2402" s="197">
        <v>2398</v>
      </c>
      <c r="AD2402" s="197">
        <v>30522</v>
      </c>
      <c r="AE2402" s="197">
        <v>32048.1</v>
      </c>
      <c r="AF2402" s="197">
        <v>33650.51</v>
      </c>
      <c r="AG2402" s="197">
        <v>35333.040000000001</v>
      </c>
      <c r="AH2402" s="197">
        <v>37099.69</v>
      </c>
      <c r="AI2402" s="197">
        <v>38954.67</v>
      </c>
      <c r="AJ2402" s="197">
        <v>40902.400000000001</v>
      </c>
      <c r="AK2402" s="197">
        <v>42947.519999999997</v>
      </c>
    </row>
    <row r="2403" spans="2:37" x14ac:dyDescent="0.3">
      <c r="B2403" s="76"/>
      <c r="C2403" s="136"/>
      <c r="D2403" s="136"/>
      <c r="Q2403" s="166"/>
      <c r="AC2403" s="197">
        <v>2399</v>
      </c>
      <c r="AD2403" s="197">
        <v>26758</v>
      </c>
      <c r="AE2403" s="197">
        <v>28095.9</v>
      </c>
      <c r="AF2403" s="197">
        <v>29500.7</v>
      </c>
      <c r="AG2403" s="197">
        <v>30975.74</v>
      </c>
      <c r="AH2403" s="197">
        <v>32524.53</v>
      </c>
      <c r="AI2403" s="197">
        <v>34150.76</v>
      </c>
      <c r="AJ2403" s="197">
        <v>35858.300000000003</v>
      </c>
      <c r="AK2403" s="197">
        <v>37651.22</v>
      </c>
    </row>
    <row r="2404" spans="2:37" x14ac:dyDescent="0.3">
      <c r="B2404" s="76"/>
      <c r="C2404" s="136"/>
      <c r="D2404" s="136"/>
      <c r="Q2404" s="166"/>
      <c r="AC2404" s="197">
        <v>2400</v>
      </c>
      <c r="AD2404" s="197">
        <v>24817.5</v>
      </c>
      <c r="AE2404" s="197">
        <v>26058.38</v>
      </c>
      <c r="AF2404" s="197">
        <v>27361.3</v>
      </c>
      <c r="AG2404" s="197">
        <v>28729.37</v>
      </c>
      <c r="AH2404" s="197">
        <v>30165.84</v>
      </c>
      <c r="AI2404" s="197">
        <v>31674.13</v>
      </c>
      <c r="AJ2404" s="197">
        <v>33257.839999999997</v>
      </c>
      <c r="AK2404" s="197">
        <v>34920.730000000003</v>
      </c>
    </row>
    <row r="2405" spans="2:37" x14ac:dyDescent="0.3">
      <c r="B2405" s="76"/>
      <c r="C2405" s="136"/>
      <c r="D2405" s="136"/>
      <c r="Q2405" s="166"/>
      <c r="AC2405" s="197">
        <v>2401</v>
      </c>
      <c r="AD2405" s="197">
        <v>24862</v>
      </c>
      <c r="AE2405" s="197">
        <v>26105.1</v>
      </c>
      <c r="AF2405" s="197">
        <v>27410.36</v>
      </c>
      <c r="AG2405" s="197">
        <v>28780.880000000001</v>
      </c>
      <c r="AH2405" s="197">
        <v>30219.919999999998</v>
      </c>
      <c r="AI2405" s="197">
        <v>31730.92</v>
      </c>
      <c r="AJ2405" s="197">
        <v>33317.47</v>
      </c>
      <c r="AK2405" s="197">
        <v>34983.339999999997</v>
      </c>
    </row>
    <row r="2406" spans="2:37" x14ac:dyDescent="0.3">
      <c r="B2406" s="76"/>
      <c r="C2406" s="136"/>
      <c r="D2406" s="136"/>
      <c r="Q2406" s="166"/>
      <c r="AC2406" s="197">
        <v>2402</v>
      </c>
      <c r="AD2406" s="197">
        <v>24534.5</v>
      </c>
      <c r="AE2406" s="197">
        <v>25761.23</v>
      </c>
      <c r="AF2406" s="197">
        <v>27049.29</v>
      </c>
      <c r="AG2406" s="197">
        <v>28401.75</v>
      </c>
      <c r="AH2406" s="197">
        <v>29821.84</v>
      </c>
      <c r="AI2406" s="197">
        <v>31312.93</v>
      </c>
      <c r="AJ2406" s="197">
        <v>32878.58</v>
      </c>
      <c r="AK2406" s="197">
        <v>34522.51</v>
      </c>
    </row>
    <row r="2407" spans="2:37" x14ac:dyDescent="0.3">
      <c r="B2407" s="76"/>
      <c r="C2407" s="136"/>
      <c r="D2407" s="136"/>
      <c r="Q2407" s="166"/>
      <c r="AC2407" s="197">
        <v>2403</v>
      </c>
      <c r="AD2407" s="197">
        <v>23653.5</v>
      </c>
      <c r="AE2407" s="197">
        <v>24836.18</v>
      </c>
      <c r="AF2407" s="197">
        <v>26077.99</v>
      </c>
      <c r="AG2407" s="197">
        <v>27381.89</v>
      </c>
      <c r="AH2407" s="197">
        <v>28750.98</v>
      </c>
      <c r="AI2407" s="197">
        <v>30188.53</v>
      </c>
      <c r="AJ2407" s="197">
        <v>31697.96</v>
      </c>
      <c r="AK2407" s="197">
        <v>33282.86</v>
      </c>
    </row>
    <row r="2408" spans="2:37" x14ac:dyDescent="0.3">
      <c r="B2408" s="76"/>
      <c r="C2408" s="136"/>
      <c r="D2408" s="136"/>
      <c r="Q2408" s="166"/>
      <c r="AC2408" s="197">
        <v>2404</v>
      </c>
      <c r="AD2408" s="197">
        <v>23105</v>
      </c>
      <c r="AE2408" s="197">
        <v>24260.25</v>
      </c>
      <c r="AF2408" s="197">
        <v>25473.26</v>
      </c>
      <c r="AG2408" s="197">
        <v>26746.92</v>
      </c>
      <c r="AH2408" s="197">
        <v>28084.27</v>
      </c>
      <c r="AI2408" s="197">
        <v>29488.48</v>
      </c>
      <c r="AJ2408" s="197">
        <v>30962.9</v>
      </c>
      <c r="AK2408" s="197">
        <v>32511.05</v>
      </c>
    </row>
    <row r="2409" spans="2:37" x14ac:dyDescent="0.3">
      <c r="B2409" s="76"/>
      <c r="C2409" s="136"/>
      <c r="D2409" s="136"/>
      <c r="Q2409" s="166"/>
      <c r="AC2409" s="197">
        <v>2405</v>
      </c>
      <c r="AD2409" s="197">
        <v>23262.5</v>
      </c>
      <c r="AE2409" s="197">
        <v>24425.63</v>
      </c>
      <c r="AF2409" s="197">
        <v>25646.91</v>
      </c>
      <c r="AG2409" s="197">
        <v>26929.26</v>
      </c>
      <c r="AH2409" s="197">
        <v>28275.72</v>
      </c>
      <c r="AI2409" s="197">
        <v>29689.51</v>
      </c>
      <c r="AJ2409" s="197">
        <v>31173.99</v>
      </c>
      <c r="AK2409" s="197">
        <v>32732.69</v>
      </c>
    </row>
    <row r="2410" spans="2:37" x14ac:dyDescent="0.3">
      <c r="B2410" s="76"/>
      <c r="C2410" s="136"/>
      <c r="D2410" s="136"/>
      <c r="Q2410" s="166"/>
      <c r="AC2410" s="197">
        <v>2406</v>
      </c>
      <c r="AD2410" s="197">
        <v>24071.5</v>
      </c>
      <c r="AE2410" s="197">
        <v>25275.08</v>
      </c>
      <c r="AF2410" s="197">
        <v>26538.83</v>
      </c>
      <c r="AG2410" s="197">
        <v>27865.77</v>
      </c>
      <c r="AH2410" s="197">
        <v>29259.06</v>
      </c>
      <c r="AI2410" s="197">
        <v>30722.01</v>
      </c>
      <c r="AJ2410" s="197">
        <v>32258.11</v>
      </c>
      <c r="AK2410" s="197">
        <v>33871.019999999997</v>
      </c>
    </row>
    <row r="2411" spans="2:37" x14ac:dyDescent="0.3">
      <c r="B2411" s="76"/>
      <c r="C2411" s="136"/>
      <c r="D2411" s="136"/>
      <c r="Q2411" s="166"/>
      <c r="AC2411" s="197">
        <v>2407</v>
      </c>
      <c r="AD2411" s="197">
        <v>26563.5</v>
      </c>
      <c r="AE2411" s="197">
        <v>27891.68</v>
      </c>
      <c r="AF2411" s="197">
        <v>29286.26</v>
      </c>
      <c r="AG2411" s="197">
        <v>30750.57</v>
      </c>
      <c r="AH2411" s="197">
        <v>32288.1</v>
      </c>
      <c r="AI2411" s="197">
        <v>33902.51</v>
      </c>
      <c r="AJ2411" s="197">
        <v>35597.64</v>
      </c>
      <c r="AK2411" s="197">
        <v>37377.519999999997</v>
      </c>
    </row>
    <row r="2412" spans="2:37" x14ac:dyDescent="0.3">
      <c r="B2412" s="76"/>
      <c r="C2412" s="136"/>
      <c r="D2412" s="136"/>
      <c r="Q2412" s="166"/>
      <c r="AC2412" s="197">
        <v>2408</v>
      </c>
      <c r="AD2412" s="197">
        <v>29466</v>
      </c>
      <c r="AE2412" s="197">
        <v>30939.3</v>
      </c>
      <c r="AF2412" s="197">
        <v>32486.27</v>
      </c>
      <c r="AG2412" s="197">
        <v>34110.58</v>
      </c>
      <c r="AH2412" s="197">
        <v>35816.11</v>
      </c>
      <c r="AI2412" s="197">
        <v>37606.92</v>
      </c>
      <c r="AJ2412" s="197">
        <v>39487.269999999997</v>
      </c>
      <c r="AK2412" s="197">
        <v>41461.629999999997</v>
      </c>
    </row>
    <row r="2413" spans="2:37" x14ac:dyDescent="0.3">
      <c r="B2413" s="76"/>
      <c r="C2413" s="136"/>
      <c r="D2413" s="136"/>
      <c r="Q2413" s="166"/>
      <c r="AC2413" s="197">
        <v>2409</v>
      </c>
      <c r="AD2413" s="197">
        <v>30863.5</v>
      </c>
      <c r="AE2413" s="197">
        <v>32406.68</v>
      </c>
      <c r="AF2413" s="197">
        <v>34027.01</v>
      </c>
      <c r="AG2413" s="197">
        <v>35728.36</v>
      </c>
      <c r="AH2413" s="197">
        <v>37514.78</v>
      </c>
      <c r="AI2413" s="197">
        <v>39390.519999999997</v>
      </c>
      <c r="AJ2413" s="197">
        <v>41360.050000000003</v>
      </c>
      <c r="AK2413" s="197">
        <v>43428.05</v>
      </c>
    </row>
    <row r="2414" spans="2:37" x14ac:dyDescent="0.3">
      <c r="B2414" s="76"/>
      <c r="C2414" s="136"/>
      <c r="D2414" s="136"/>
      <c r="Q2414" s="166"/>
      <c r="AC2414" s="197">
        <v>2410</v>
      </c>
      <c r="AD2414" s="197">
        <v>30537.5</v>
      </c>
      <c r="AE2414" s="197">
        <v>32064.38</v>
      </c>
      <c r="AF2414" s="197">
        <v>33667.599999999999</v>
      </c>
      <c r="AG2414" s="197">
        <v>35350.980000000003</v>
      </c>
      <c r="AH2414" s="197">
        <v>37118.53</v>
      </c>
      <c r="AI2414" s="197">
        <v>38974.46</v>
      </c>
      <c r="AJ2414" s="197">
        <v>40923.18</v>
      </c>
      <c r="AK2414" s="197">
        <v>42969.34</v>
      </c>
    </row>
    <row r="2415" spans="2:37" x14ac:dyDescent="0.3">
      <c r="B2415" s="76"/>
      <c r="C2415" s="136"/>
      <c r="D2415" s="136"/>
      <c r="Q2415" s="166"/>
      <c r="AC2415" s="197">
        <v>2411</v>
      </c>
      <c r="AD2415" s="197">
        <v>29433</v>
      </c>
      <c r="AE2415" s="197">
        <v>30904.65</v>
      </c>
      <c r="AF2415" s="197">
        <v>32449.88</v>
      </c>
      <c r="AG2415" s="197">
        <v>34072.370000000003</v>
      </c>
      <c r="AH2415" s="197">
        <v>35775.99</v>
      </c>
      <c r="AI2415" s="197">
        <v>37564.79</v>
      </c>
      <c r="AJ2415" s="197">
        <v>39443.03</v>
      </c>
      <c r="AK2415" s="197">
        <v>41415.18</v>
      </c>
    </row>
    <row r="2416" spans="2:37" x14ac:dyDescent="0.3">
      <c r="B2416" s="76"/>
      <c r="C2416" s="136"/>
      <c r="D2416" s="136"/>
      <c r="Q2416" s="166"/>
      <c r="AC2416" s="197">
        <v>2412</v>
      </c>
      <c r="AD2416" s="197">
        <v>28447</v>
      </c>
      <c r="AE2416" s="197">
        <v>29869.35</v>
      </c>
      <c r="AF2416" s="197">
        <v>31362.82</v>
      </c>
      <c r="AG2416" s="197">
        <v>32930.959999999999</v>
      </c>
      <c r="AH2416" s="197">
        <v>34577.51</v>
      </c>
      <c r="AI2416" s="197">
        <v>36306.39</v>
      </c>
      <c r="AJ2416" s="197">
        <v>38121.71</v>
      </c>
      <c r="AK2416" s="197">
        <v>40027.800000000003</v>
      </c>
    </row>
    <row r="2417" spans="2:37" x14ac:dyDescent="0.3">
      <c r="B2417" s="76"/>
      <c r="C2417" s="136"/>
      <c r="D2417" s="136"/>
      <c r="Q2417" s="166"/>
      <c r="AC2417" s="197">
        <v>2413</v>
      </c>
      <c r="AD2417" s="197">
        <v>26948.5</v>
      </c>
      <c r="AE2417" s="197">
        <v>28295.93</v>
      </c>
      <c r="AF2417" s="197">
        <v>29710.73</v>
      </c>
      <c r="AG2417" s="197">
        <v>31196.27</v>
      </c>
      <c r="AH2417" s="197">
        <v>32756.080000000002</v>
      </c>
      <c r="AI2417" s="197">
        <v>34393.879999999997</v>
      </c>
      <c r="AJ2417" s="197">
        <v>36113.57</v>
      </c>
      <c r="AK2417" s="197">
        <v>37919.25</v>
      </c>
    </row>
    <row r="2418" spans="2:37" x14ac:dyDescent="0.3">
      <c r="B2418" s="76"/>
      <c r="C2418" s="136"/>
      <c r="D2418" s="136"/>
      <c r="Q2418" s="166"/>
      <c r="AC2418" s="197">
        <v>2414</v>
      </c>
      <c r="AD2418" s="197">
        <v>25747.5</v>
      </c>
      <c r="AE2418" s="197">
        <v>27034.880000000001</v>
      </c>
      <c r="AF2418" s="197">
        <v>28386.62</v>
      </c>
      <c r="AG2418" s="197">
        <v>29805.95</v>
      </c>
      <c r="AH2418" s="197">
        <v>31296.25</v>
      </c>
      <c r="AI2418" s="197">
        <v>32861.06</v>
      </c>
      <c r="AJ2418" s="197">
        <v>34504.11</v>
      </c>
      <c r="AK2418" s="197">
        <v>36229.32</v>
      </c>
    </row>
    <row r="2419" spans="2:37" x14ac:dyDescent="0.3">
      <c r="B2419" s="76"/>
      <c r="C2419" s="136"/>
      <c r="D2419" s="136"/>
      <c r="Q2419" s="166"/>
      <c r="AC2419" s="197">
        <v>2415</v>
      </c>
      <c r="AD2419" s="197">
        <v>25529</v>
      </c>
      <c r="AE2419" s="197">
        <v>26805.45</v>
      </c>
      <c r="AF2419" s="197">
        <v>28145.72</v>
      </c>
      <c r="AG2419" s="197">
        <v>29553.01</v>
      </c>
      <c r="AH2419" s="197">
        <v>31030.66</v>
      </c>
      <c r="AI2419" s="197">
        <v>32582.19</v>
      </c>
      <c r="AJ2419" s="197">
        <v>34211.300000000003</v>
      </c>
      <c r="AK2419" s="197">
        <v>35921.870000000003</v>
      </c>
    </row>
    <row r="2420" spans="2:37" x14ac:dyDescent="0.3">
      <c r="B2420" s="76"/>
      <c r="C2420" s="136"/>
      <c r="D2420" s="136"/>
      <c r="Q2420" s="166"/>
      <c r="AC2420" s="197">
        <v>2416</v>
      </c>
      <c r="AD2420" s="197">
        <v>26630.5</v>
      </c>
      <c r="AE2420" s="197">
        <v>27962.03</v>
      </c>
      <c r="AF2420" s="197">
        <v>29360.13</v>
      </c>
      <c r="AG2420" s="197">
        <v>30828.14</v>
      </c>
      <c r="AH2420" s="197">
        <v>32369.55</v>
      </c>
      <c r="AI2420" s="197">
        <v>33988.03</v>
      </c>
      <c r="AJ2420" s="197">
        <v>35687.43</v>
      </c>
      <c r="AK2420" s="197">
        <v>37471.800000000003</v>
      </c>
    </row>
    <row r="2421" spans="2:37" x14ac:dyDescent="0.3">
      <c r="B2421" s="76"/>
      <c r="C2421" s="136"/>
      <c r="D2421" s="136"/>
      <c r="Q2421" s="166"/>
      <c r="AC2421" s="197">
        <v>2417</v>
      </c>
      <c r="AD2421" s="197">
        <v>29628</v>
      </c>
      <c r="AE2421" s="197">
        <v>31109.4</v>
      </c>
      <c r="AF2421" s="197">
        <v>32664.87</v>
      </c>
      <c r="AG2421" s="197">
        <v>34298.11</v>
      </c>
      <c r="AH2421" s="197">
        <v>36013.019999999997</v>
      </c>
      <c r="AI2421" s="197">
        <v>37813.67</v>
      </c>
      <c r="AJ2421" s="197">
        <v>39704.35</v>
      </c>
      <c r="AK2421" s="197">
        <v>41689.57</v>
      </c>
    </row>
    <row r="2422" spans="2:37" x14ac:dyDescent="0.3">
      <c r="B2422" s="76"/>
      <c r="C2422" s="136"/>
      <c r="D2422" s="136"/>
      <c r="Q2422" s="166"/>
      <c r="AC2422" s="197">
        <v>2418</v>
      </c>
      <c r="AD2422" s="197">
        <v>31330.5</v>
      </c>
      <c r="AE2422" s="197">
        <v>32897.03</v>
      </c>
      <c r="AF2422" s="197">
        <v>34541.879999999997</v>
      </c>
      <c r="AG2422" s="197">
        <v>36268.97</v>
      </c>
      <c r="AH2422" s="197">
        <v>38082.42</v>
      </c>
      <c r="AI2422" s="197">
        <v>39986.54</v>
      </c>
      <c r="AJ2422" s="197">
        <v>41985.87</v>
      </c>
      <c r="AK2422" s="197">
        <v>44085.16</v>
      </c>
    </row>
    <row r="2423" spans="2:37" x14ac:dyDescent="0.3">
      <c r="B2423" s="76"/>
      <c r="C2423" s="136"/>
      <c r="D2423" s="136"/>
      <c r="Q2423" s="166"/>
      <c r="AC2423" s="197">
        <v>2419</v>
      </c>
      <c r="AD2423" s="197">
        <v>32326</v>
      </c>
      <c r="AE2423" s="197">
        <v>33942.300000000003</v>
      </c>
      <c r="AF2423" s="197">
        <v>35639.42</v>
      </c>
      <c r="AG2423" s="197">
        <v>37421.39</v>
      </c>
      <c r="AH2423" s="197">
        <v>39292.46</v>
      </c>
      <c r="AI2423" s="197">
        <v>41257.08</v>
      </c>
      <c r="AJ2423" s="197">
        <v>43319.93</v>
      </c>
      <c r="AK2423" s="197">
        <v>45485.93</v>
      </c>
    </row>
    <row r="2424" spans="2:37" x14ac:dyDescent="0.3">
      <c r="B2424" s="76"/>
      <c r="C2424" s="136"/>
      <c r="D2424" s="136"/>
      <c r="Q2424" s="166"/>
      <c r="AC2424" s="197">
        <v>2420</v>
      </c>
      <c r="AD2424" s="197">
        <v>33895</v>
      </c>
      <c r="AE2424" s="197">
        <v>35589.75</v>
      </c>
      <c r="AF2424" s="197">
        <v>37369.24</v>
      </c>
      <c r="AG2424" s="197">
        <v>39237.699999999997</v>
      </c>
      <c r="AH2424" s="197">
        <v>41199.589999999997</v>
      </c>
      <c r="AI2424" s="197">
        <v>43259.57</v>
      </c>
      <c r="AJ2424" s="197">
        <v>45422.55</v>
      </c>
      <c r="AK2424" s="197">
        <v>47693.68</v>
      </c>
    </row>
    <row r="2425" spans="2:37" x14ac:dyDescent="0.3">
      <c r="B2425" s="76"/>
      <c r="C2425" s="136"/>
      <c r="D2425" s="136"/>
      <c r="Q2425" s="166"/>
      <c r="AC2425" s="197">
        <v>2421</v>
      </c>
      <c r="AD2425" s="197">
        <v>32651.5</v>
      </c>
      <c r="AE2425" s="197">
        <v>34284.080000000002</v>
      </c>
      <c r="AF2425" s="197">
        <v>35998.28</v>
      </c>
      <c r="AG2425" s="197">
        <v>37798.19</v>
      </c>
      <c r="AH2425" s="197">
        <v>39688.1</v>
      </c>
      <c r="AI2425" s="197">
        <v>41672.51</v>
      </c>
      <c r="AJ2425" s="197">
        <v>43756.14</v>
      </c>
      <c r="AK2425" s="197">
        <v>45943.95</v>
      </c>
    </row>
    <row r="2426" spans="2:37" x14ac:dyDescent="0.3">
      <c r="B2426" s="76"/>
      <c r="C2426" s="136"/>
      <c r="D2426" s="136"/>
      <c r="Q2426" s="166"/>
      <c r="AC2426" s="197">
        <v>2422</v>
      </c>
      <c r="AD2426" s="197">
        <v>29862</v>
      </c>
      <c r="AE2426" s="197">
        <v>31355.1</v>
      </c>
      <c r="AF2426" s="197">
        <v>32922.86</v>
      </c>
      <c r="AG2426" s="197">
        <v>34569</v>
      </c>
      <c r="AH2426" s="197">
        <v>36297.449999999997</v>
      </c>
      <c r="AI2426" s="197">
        <v>38112.32</v>
      </c>
      <c r="AJ2426" s="197">
        <v>40017.94</v>
      </c>
      <c r="AK2426" s="197">
        <v>42018.84</v>
      </c>
    </row>
    <row r="2427" spans="2:37" x14ac:dyDescent="0.3">
      <c r="B2427" s="76"/>
      <c r="C2427" s="136"/>
      <c r="D2427" s="136"/>
      <c r="Q2427" s="166"/>
      <c r="AC2427" s="197">
        <v>2423</v>
      </c>
      <c r="AD2427" s="197">
        <v>26633.5</v>
      </c>
      <c r="AE2427" s="197">
        <v>27965.18</v>
      </c>
      <c r="AF2427" s="197">
        <v>29363.439999999999</v>
      </c>
      <c r="AG2427" s="197">
        <v>30831.61</v>
      </c>
      <c r="AH2427" s="197">
        <v>32373.19</v>
      </c>
      <c r="AI2427" s="197">
        <v>33991.85</v>
      </c>
      <c r="AJ2427" s="197">
        <v>35691.440000000002</v>
      </c>
      <c r="AK2427" s="197">
        <v>37476.01</v>
      </c>
    </row>
    <row r="2428" spans="2:37" x14ac:dyDescent="0.3">
      <c r="B2428" s="76"/>
      <c r="C2428" s="136"/>
      <c r="D2428" s="136"/>
      <c r="Q2428" s="166"/>
      <c r="AC2428" s="197">
        <v>2424</v>
      </c>
      <c r="AD2428" s="197">
        <v>24187</v>
      </c>
      <c r="AE2428" s="197">
        <v>25396.35</v>
      </c>
      <c r="AF2428" s="197">
        <v>26666.17</v>
      </c>
      <c r="AG2428" s="197">
        <v>27999.48</v>
      </c>
      <c r="AH2428" s="197">
        <v>29399.45</v>
      </c>
      <c r="AI2428" s="197">
        <v>30869.42</v>
      </c>
      <c r="AJ2428" s="197">
        <v>32412.89</v>
      </c>
      <c r="AK2428" s="197">
        <v>34033.53</v>
      </c>
    </row>
    <row r="2429" spans="2:37" x14ac:dyDescent="0.3">
      <c r="B2429" s="76"/>
      <c r="C2429" s="136"/>
      <c r="D2429" s="136"/>
      <c r="Q2429" s="166"/>
      <c r="AC2429" s="197">
        <v>2425</v>
      </c>
      <c r="AD2429" s="197">
        <v>23956</v>
      </c>
      <c r="AE2429" s="197">
        <v>25153.8</v>
      </c>
      <c r="AF2429" s="197">
        <v>26411.49</v>
      </c>
      <c r="AG2429" s="197">
        <v>27732.06</v>
      </c>
      <c r="AH2429" s="197">
        <v>29118.66</v>
      </c>
      <c r="AI2429" s="197">
        <v>30574.59</v>
      </c>
      <c r="AJ2429" s="197">
        <v>32103.32</v>
      </c>
      <c r="AK2429" s="197">
        <v>33708.49</v>
      </c>
    </row>
    <row r="2430" spans="2:37" x14ac:dyDescent="0.3">
      <c r="B2430" s="76"/>
      <c r="C2430" s="136"/>
      <c r="D2430" s="136"/>
      <c r="Q2430" s="166"/>
      <c r="AC2430" s="197">
        <v>2426</v>
      </c>
      <c r="AD2430" s="197">
        <v>24687</v>
      </c>
      <c r="AE2430" s="197">
        <v>25921.35</v>
      </c>
      <c r="AF2430" s="197">
        <v>27217.42</v>
      </c>
      <c r="AG2430" s="197">
        <v>28578.29</v>
      </c>
      <c r="AH2430" s="197">
        <v>30007.200000000001</v>
      </c>
      <c r="AI2430" s="197">
        <v>31507.56</v>
      </c>
      <c r="AJ2430" s="197">
        <v>33082.94</v>
      </c>
      <c r="AK2430" s="197">
        <v>34737.089999999997</v>
      </c>
    </row>
    <row r="2431" spans="2:37" x14ac:dyDescent="0.3">
      <c r="B2431" s="76"/>
      <c r="C2431" s="136"/>
      <c r="D2431" s="136"/>
      <c r="Q2431" s="166"/>
      <c r="AC2431" s="197">
        <v>2427</v>
      </c>
      <c r="AD2431" s="197">
        <v>23937.5</v>
      </c>
      <c r="AE2431" s="197">
        <v>25134.38</v>
      </c>
      <c r="AF2431" s="197">
        <v>26391.1</v>
      </c>
      <c r="AG2431" s="197">
        <v>27710.66</v>
      </c>
      <c r="AH2431" s="197">
        <v>29096.19</v>
      </c>
      <c r="AI2431" s="197">
        <v>30551</v>
      </c>
      <c r="AJ2431" s="197">
        <v>32078.55</v>
      </c>
      <c r="AK2431" s="197">
        <v>33682.480000000003</v>
      </c>
    </row>
    <row r="2432" spans="2:37" x14ac:dyDescent="0.3">
      <c r="B2432" s="76"/>
      <c r="C2432" s="136"/>
      <c r="D2432" s="136"/>
      <c r="Q2432" s="166"/>
      <c r="AC2432" s="197">
        <v>2428</v>
      </c>
      <c r="AD2432" s="197">
        <v>23332</v>
      </c>
      <c r="AE2432" s="197">
        <v>24498.6</v>
      </c>
      <c r="AF2432" s="197">
        <v>25723.53</v>
      </c>
      <c r="AG2432" s="197">
        <v>27009.71</v>
      </c>
      <c r="AH2432" s="197">
        <v>28360.2</v>
      </c>
      <c r="AI2432" s="197">
        <v>29778.21</v>
      </c>
      <c r="AJ2432" s="197">
        <v>31267.119999999999</v>
      </c>
      <c r="AK2432" s="197">
        <v>32830.480000000003</v>
      </c>
    </row>
    <row r="2433" spans="2:37" x14ac:dyDescent="0.3">
      <c r="B2433" s="76"/>
      <c r="C2433" s="136"/>
      <c r="D2433" s="136"/>
      <c r="Q2433" s="166"/>
      <c r="AC2433" s="197">
        <v>2429</v>
      </c>
      <c r="AD2433" s="197">
        <v>23360</v>
      </c>
      <c r="AE2433" s="197">
        <v>24528</v>
      </c>
      <c r="AF2433" s="197">
        <v>25754.400000000001</v>
      </c>
      <c r="AG2433" s="197">
        <v>27042.12</v>
      </c>
      <c r="AH2433" s="197">
        <v>28394.23</v>
      </c>
      <c r="AI2433" s="197">
        <v>29813.94</v>
      </c>
      <c r="AJ2433" s="197">
        <v>31304.639999999999</v>
      </c>
      <c r="AK2433" s="197">
        <v>32869.870000000003</v>
      </c>
    </row>
    <row r="2434" spans="2:37" x14ac:dyDescent="0.3">
      <c r="B2434" s="76"/>
      <c r="C2434" s="136"/>
      <c r="D2434" s="136"/>
      <c r="Q2434" s="166"/>
      <c r="AC2434" s="197">
        <v>2430</v>
      </c>
      <c r="AD2434" s="197">
        <v>23667.5</v>
      </c>
      <c r="AE2434" s="197">
        <v>24850.880000000001</v>
      </c>
      <c r="AF2434" s="197">
        <v>26093.42</v>
      </c>
      <c r="AG2434" s="197">
        <v>27398.09</v>
      </c>
      <c r="AH2434" s="197">
        <v>28767.99</v>
      </c>
      <c r="AI2434" s="197">
        <v>30206.39</v>
      </c>
      <c r="AJ2434" s="197">
        <v>31716.71</v>
      </c>
      <c r="AK2434" s="197">
        <v>33302.550000000003</v>
      </c>
    </row>
    <row r="2435" spans="2:37" x14ac:dyDescent="0.3">
      <c r="B2435" s="76"/>
      <c r="C2435" s="136"/>
      <c r="D2435" s="136"/>
      <c r="Q2435" s="166"/>
      <c r="AC2435" s="197">
        <v>2431</v>
      </c>
      <c r="AD2435" s="197">
        <v>24054</v>
      </c>
      <c r="AE2435" s="197">
        <v>25256.7</v>
      </c>
      <c r="AF2435" s="197">
        <v>26519.54</v>
      </c>
      <c r="AG2435" s="197">
        <v>27845.52</v>
      </c>
      <c r="AH2435" s="197">
        <v>29237.8</v>
      </c>
      <c r="AI2435" s="197">
        <v>30699.69</v>
      </c>
      <c r="AJ2435" s="197">
        <v>32234.67</v>
      </c>
      <c r="AK2435" s="197">
        <v>33846.400000000001</v>
      </c>
    </row>
    <row r="2436" spans="2:37" x14ac:dyDescent="0.3">
      <c r="B2436" s="76"/>
      <c r="C2436" s="136"/>
      <c r="D2436" s="136"/>
      <c r="Q2436" s="166"/>
      <c r="AC2436" s="197">
        <v>2432</v>
      </c>
      <c r="AD2436" s="197">
        <v>25978.5</v>
      </c>
      <c r="AE2436" s="197">
        <v>27277.43</v>
      </c>
      <c r="AF2436" s="197">
        <v>28641.3</v>
      </c>
      <c r="AG2436" s="197">
        <v>30073.37</v>
      </c>
      <c r="AH2436" s="197">
        <v>31577.040000000001</v>
      </c>
      <c r="AI2436" s="197">
        <v>33155.89</v>
      </c>
      <c r="AJ2436" s="197">
        <v>34813.68</v>
      </c>
      <c r="AK2436" s="197">
        <v>36554.36</v>
      </c>
    </row>
    <row r="2437" spans="2:37" x14ac:dyDescent="0.3">
      <c r="B2437" s="76"/>
      <c r="C2437" s="136"/>
      <c r="D2437" s="136"/>
      <c r="Q2437" s="166"/>
      <c r="AC2437" s="197">
        <v>2433</v>
      </c>
      <c r="AD2437" s="197">
        <v>27832</v>
      </c>
      <c r="AE2437" s="197">
        <v>29223.599999999999</v>
      </c>
      <c r="AF2437" s="197">
        <v>30684.78</v>
      </c>
      <c r="AG2437" s="197">
        <v>32219.02</v>
      </c>
      <c r="AH2437" s="197">
        <v>33829.97</v>
      </c>
      <c r="AI2437" s="197">
        <v>35521.47</v>
      </c>
      <c r="AJ2437" s="197">
        <v>37297.54</v>
      </c>
      <c r="AK2437" s="197">
        <v>39162.42</v>
      </c>
    </row>
    <row r="2438" spans="2:37" x14ac:dyDescent="0.3">
      <c r="B2438" s="76"/>
      <c r="C2438" s="136"/>
      <c r="D2438" s="136"/>
      <c r="Q2438" s="166"/>
      <c r="AC2438" s="197">
        <v>2434</v>
      </c>
      <c r="AD2438" s="197">
        <v>28904</v>
      </c>
      <c r="AE2438" s="197">
        <v>30349.200000000001</v>
      </c>
      <c r="AF2438" s="197">
        <v>31866.66</v>
      </c>
      <c r="AG2438" s="197">
        <v>33459.99</v>
      </c>
      <c r="AH2438" s="197">
        <v>35132.99</v>
      </c>
      <c r="AI2438" s="197">
        <v>36889.64</v>
      </c>
      <c r="AJ2438" s="197">
        <v>38734.120000000003</v>
      </c>
      <c r="AK2438" s="197">
        <v>40670.83</v>
      </c>
    </row>
    <row r="2439" spans="2:37" x14ac:dyDescent="0.3">
      <c r="B2439" s="76"/>
      <c r="C2439" s="136"/>
      <c r="D2439" s="136"/>
      <c r="Q2439" s="166"/>
      <c r="AC2439" s="197">
        <v>2435</v>
      </c>
      <c r="AD2439" s="197">
        <v>29233.5</v>
      </c>
      <c r="AE2439" s="197">
        <v>30695.18</v>
      </c>
      <c r="AF2439" s="197">
        <v>32229.94</v>
      </c>
      <c r="AG2439" s="197">
        <v>33841.440000000002</v>
      </c>
      <c r="AH2439" s="197">
        <v>35533.51</v>
      </c>
      <c r="AI2439" s="197">
        <v>37310.19</v>
      </c>
      <c r="AJ2439" s="197">
        <v>39175.699999999997</v>
      </c>
      <c r="AK2439" s="197">
        <v>41134.49</v>
      </c>
    </row>
    <row r="2440" spans="2:37" x14ac:dyDescent="0.3">
      <c r="B2440" s="76"/>
      <c r="C2440" s="136"/>
      <c r="D2440" s="136"/>
      <c r="Q2440" s="166"/>
      <c r="AC2440" s="197">
        <v>2436</v>
      </c>
      <c r="AD2440" s="197">
        <v>29887.5</v>
      </c>
      <c r="AE2440" s="197">
        <v>31381.88</v>
      </c>
      <c r="AF2440" s="197">
        <v>32950.97</v>
      </c>
      <c r="AG2440" s="197">
        <v>34598.519999999997</v>
      </c>
      <c r="AH2440" s="197">
        <v>36328.449999999997</v>
      </c>
      <c r="AI2440" s="197">
        <v>38144.870000000003</v>
      </c>
      <c r="AJ2440" s="197">
        <v>40052.11</v>
      </c>
      <c r="AK2440" s="197">
        <v>42054.720000000001</v>
      </c>
    </row>
    <row r="2441" spans="2:37" x14ac:dyDescent="0.3">
      <c r="B2441" s="76"/>
      <c r="C2441" s="136"/>
      <c r="D2441" s="136"/>
      <c r="Q2441" s="166"/>
      <c r="AC2441" s="197">
        <v>2437</v>
      </c>
      <c r="AD2441" s="197">
        <v>29712</v>
      </c>
      <c r="AE2441" s="197">
        <v>31197.599999999999</v>
      </c>
      <c r="AF2441" s="197">
        <v>32757.48</v>
      </c>
      <c r="AG2441" s="197">
        <v>34395.35</v>
      </c>
      <c r="AH2441" s="197">
        <v>36115.120000000003</v>
      </c>
      <c r="AI2441" s="197">
        <v>37920.879999999997</v>
      </c>
      <c r="AJ2441" s="197">
        <v>39816.92</v>
      </c>
      <c r="AK2441" s="197">
        <v>41807.769999999997</v>
      </c>
    </row>
    <row r="2442" spans="2:37" x14ac:dyDescent="0.3">
      <c r="B2442" s="76"/>
      <c r="C2442" s="136"/>
      <c r="D2442" s="136"/>
      <c r="Q2442" s="166"/>
      <c r="AC2442" s="197">
        <v>2438</v>
      </c>
      <c r="AD2442" s="197">
        <v>29540</v>
      </c>
      <c r="AE2442" s="197">
        <v>31017</v>
      </c>
      <c r="AF2442" s="197">
        <v>32567.85</v>
      </c>
      <c r="AG2442" s="197">
        <v>34196.239999999998</v>
      </c>
      <c r="AH2442" s="197">
        <v>35906.050000000003</v>
      </c>
      <c r="AI2442" s="197">
        <v>37701.35</v>
      </c>
      <c r="AJ2442" s="197">
        <v>39586.42</v>
      </c>
      <c r="AK2442" s="197">
        <v>41565.74</v>
      </c>
    </row>
    <row r="2443" spans="2:37" x14ac:dyDescent="0.3">
      <c r="B2443" s="76"/>
      <c r="C2443" s="136"/>
      <c r="D2443" s="136"/>
      <c r="Q2443" s="166"/>
      <c r="AC2443" s="197">
        <v>2439</v>
      </c>
      <c r="AD2443" s="197">
        <v>30179</v>
      </c>
      <c r="AE2443" s="197">
        <v>31687.95</v>
      </c>
      <c r="AF2443" s="197">
        <v>33272.35</v>
      </c>
      <c r="AG2443" s="197">
        <v>34935.97</v>
      </c>
      <c r="AH2443" s="197">
        <v>36682.769999999997</v>
      </c>
      <c r="AI2443" s="197">
        <v>38516.910000000003</v>
      </c>
      <c r="AJ2443" s="197">
        <v>40442.76</v>
      </c>
      <c r="AK2443" s="197">
        <v>42464.9</v>
      </c>
    </row>
    <row r="2444" spans="2:37" x14ac:dyDescent="0.3">
      <c r="B2444" s="76"/>
      <c r="C2444" s="136"/>
      <c r="D2444" s="136"/>
      <c r="Q2444" s="166"/>
      <c r="AC2444" s="197">
        <v>2440</v>
      </c>
      <c r="AD2444" s="197">
        <v>31528.5</v>
      </c>
      <c r="AE2444" s="197">
        <v>33104.93</v>
      </c>
      <c r="AF2444" s="197">
        <v>34760.18</v>
      </c>
      <c r="AG2444" s="197">
        <v>36498.19</v>
      </c>
      <c r="AH2444" s="197">
        <v>38323.1</v>
      </c>
      <c r="AI2444" s="197">
        <v>40239.26</v>
      </c>
      <c r="AJ2444" s="197">
        <v>42251.22</v>
      </c>
      <c r="AK2444" s="197">
        <v>44363.78</v>
      </c>
    </row>
    <row r="2445" spans="2:37" x14ac:dyDescent="0.3">
      <c r="B2445" s="76"/>
      <c r="C2445" s="136"/>
      <c r="D2445" s="136"/>
      <c r="Q2445" s="166"/>
      <c r="AC2445" s="197">
        <v>2441</v>
      </c>
      <c r="AD2445" s="197">
        <v>33182.5</v>
      </c>
      <c r="AE2445" s="197">
        <v>34841.629999999997</v>
      </c>
      <c r="AF2445" s="197">
        <v>36583.71</v>
      </c>
      <c r="AG2445" s="197">
        <v>38412.9</v>
      </c>
      <c r="AH2445" s="197">
        <v>40333.550000000003</v>
      </c>
      <c r="AI2445" s="197">
        <v>42350.23</v>
      </c>
      <c r="AJ2445" s="197">
        <v>44467.74</v>
      </c>
      <c r="AK2445" s="197">
        <v>46691.13</v>
      </c>
    </row>
    <row r="2446" spans="2:37" x14ac:dyDescent="0.3">
      <c r="B2446" s="76"/>
      <c r="C2446" s="136"/>
      <c r="D2446" s="136"/>
      <c r="Q2446" s="166"/>
      <c r="AC2446" s="197">
        <v>2442</v>
      </c>
      <c r="AD2446" s="197">
        <v>33808.5</v>
      </c>
      <c r="AE2446" s="197">
        <v>35498.93</v>
      </c>
      <c r="AF2446" s="197">
        <v>37273.879999999997</v>
      </c>
      <c r="AG2446" s="197">
        <v>39137.57</v>
      </c>
      <c r="AH2446" s="197">
        <v>41094.449999999997</v>
      </c>
      <c r="AI2446" s="197">
        <v>43149.17</v>
      </c>
      <c r="AJ2446" s="197">
        <v>45306.63</v>
      </c>
      <c r="AK2446" s="197">
        <v>47571.96</v>
      </c>
    </row>
    <row r="2447" spans="2:37" x14ac:dyDescent="0.3">
      <c r="B2447" s="76"/>
      <c r="C2447" s="136"/>
      <c r="D2447" s="136"/>
      <c r="Q2447" s="166"/>
      <c r="AC2447" s="197">
        <v>2443</v>
      </c>
      <c r="AD2447" s="197">
        <v>34368</v>
      </c>
      <c r="AE2447" s="197">
        <v>36086.400000000001</v>
      </c>
      <c r="AF2447" s="197">
        <v>37890.720000000001</v>
      </c>
      <c r="AG2447" s="197">
        <v>39785.26</v>
      </c>
      <c r="AH2447" s="197">
        <v>41774.519999999997</v>
      </c>
      <c r="AI2447" s="197">
        <v>43863.25</v>
      </c>
      <c r="AJ2447" s="197">
        <v>46056.41</v>
      </c>
      <c r="AK2447" s="197">
        <v>48359.23</v>
      </c>
    </row>
    <row r="2448" spans="2:37" x14ac:dyDescent="0.3">
      <c r="B2448" s="76"/>
      <c r="C2448" s="136"/>
      <c r="D2448" s="136"/>
      <c r="Q2448" s="166"/>
      <c r="AC2448" s="197">
        <v>2444</v>
      </c>
      <c r="AD2448" s="197">
        <v>35971</v>
      </c>
      <c r="AE2448" s="197">
        <v>37769.550000000003</v>
      </c>
      <c r="AF2448" s="197">
        <v>39658.03</v>
      </c>
      <c r="AG2448" s="197">
        <v>41640.93</v>
      </c>
      <c r="AH2448" s="197">
        <v>43722.98</v>
      </c>
      <c r="AI2448" s="197">
        <v>45909.13</v>
      </c>
      <c r="AJ2448" s="197">
        <v>48204.59</v>
      </c>
      <c r="AK2448" s="197">
        <v>50614.82</v>
      </c>
    </row>
    <row r="2449" spans="2:37" x14ac:dyDescent="0.3">
      <c r="B2449" s="76"/>
      <c r="C2449" s="136"/>
      <c r="D2449" s="136"/>
      <c r="Q2449" s="166"/>
      <c r="AC2449" s="197">
        <v>2445</v>
      </c>
      <c r="AD2449" s="197">
        <v>34527.5</v>
      </c>
      <c r="AE2449" s="197">
        <v>36253.879999999997</v>
      </c>
      <c r="AF2449" s="197">
        <v>38066.57</v>
      </c>
      <c r="AG2449" s="197">
        <v>39969.9</v>
      </c>
      <c r="AH2449" s="197">
        <v>41968.4</v>
      </c>
      <c r="AI2449" s="197">
        <v>44066.82</v>
      </c>
      <c r="AJ2449" s="197">
        <v>46270.16</v>
      </c>
      <c r="AK2449" s="197">
        <v>48583.67</v>
      </c>
    </row>
    <row r="2450" spans="2:37" x14ac:dyDescent="0.3">
      <c r="B2450" s="76"/>
      <c r="C2450" s="136"/>
      <c r="D2450" s="136"/>
      <c r="Q2450" s="166"/>
      <c r="AC2450" s="197">
        <v>2446</v>
      </c>
      <c r="AD2450" s="197">
        <v>31237</v>
      </c>
      <c r="AE2450" s="197">
        <v>32798.85</v>
      </c>
      <c r="AF2450" s="197">
        <v>34438.79</v>
      </c>
      <c r="AG2450" s="197">
        <v>36160.730000000003</v>
      </c>
      <c r="AH2450" s="197">
        <v>37968.769999999997</v>
      </c>
      <c r="AI2450" s="197">
        <v>39867.21</v>
      </c>
      <c r="AJ2450" s="197">
        <v>41860.57</v>
      </c>
      <c r="AK2450" s="197">
        <v>43953.599999999999</v>
      </c>
    </row>
    <row r="2451" spans="2:37" x14ac:dyDescent="0.3">
      <c r="B2451" s="76"/>
      <c r="C2451" s="136"/>
      <c r="D2451" s="136"/>
      <c r="Q2451" s="166"/>
      <c r="AC2451" s="197">
        <v>2447</v>
      </c>
      <c r="AD2451" s="197">
        <v>27281.5</v>
      </c>
      <c r="AE2451" s="197">
        <v>28645.58</v>
      </c>
      <c r="AF2451" s="197">
        <v>30077.86</v>
      </c>
      <c r="AG2451" s="197">
        <v>31581.75</v>
      </c>
      <c r="AH2451" s="197">
        <v>33160.839999999997</v>
      </c>
      <c r="AI2451" s="197">
        <v>34818.879999999997</v>
      </c>
      <c r="AJ2451" s="197">
        <v>36559.82</v>
      </c>
      <c r="AK2451" s="197">
        <v>38387.81</v>
      </c>
    </row>
    <row r="2452" spans="2:37" x14ac:dyDescent="0.3">
      <c r="B2452" s="76"/>
      <c r="C2452" s="136"/>
      <c r="D2452" s="136"/>
      <c r="Q2452" s="166"/>
      <c r="AC2452" s="197">
        <v>2448</v>
      </c>
      <c r="AD2452" s="197">
        <v>25290.5</v>
      </c>
      <c r="AE2452" s="197">
        <v>26555.03</v>
      </c>
      <c r="AF2452" s="197">
        <v>27882.78</v>
      </c>
      <c r="AG2452" s="197">
        <v>29276.92</v>
      </c>
      <c r="AH2452" s="197">
        <v>30740.77</v>
      </c>
      <c r="AI2452" s="197">
        <v>32277.81</v>
      </c>
      <c r="AJ2452" s="197">
        <v>33891.699999999997</v>
      </c>
      <c r="AK2452" s="197">
        <v>35586.29</v>
      </c>
    </row>
    <row r="2453" spans="2:37" x14ac:dyDescent="0.3">
      <c r="B2453" s="76"/>
      <c r="C2453" s="136"/>
      <c r="D2453" s="136"/>
      <c r="Q2453" s="166"/>
      <c r="AC2453" s="197">
        <v>2449</v>
      </c>
      <c r="AD2453" s="197">
        <v>26343.5</v>
      </c>
      <c r="AE2453" s="197">
        <v>27660.68</v>
      </c>
      <c r="AF2453" s="197">
        <v>29043.71</v>
      </c>
      <c r="AG2453" s="197">
        <v>30495.9</v>
      </c>
      <c r="AH2453" s="197">
        <v>32020.7</v>
      </c>
      <c r="AI2453" s="197">
        <v>33621.74</v>
      </c>
      <c r="AJ2453" s="197">
        <v>35302.83</v>
      </c>
      <c r="AK2453" s="197">
        <v>37067.97</v>
      </c>
    </row>
    <row r="2454" spans="2:37" x14ac:dyDescent="0.3">
      <c r="B2454" s="76"/>
      <c r="C2454" s="136"/>
      <c r="D2454" s="136"/>
      <c r="Q2454" s="166"/>
      <c r="AC2454" s="197">
        <v>2450</v>
      </c>
      <c r="AD2454" s="197">
        <v>26565.5</v>
      </c>
      <c r="AE2454" s="197">
        <v>27893.78</v>
      </c>
      <c r="AF2454" s="197">
        <v>29288.47</v>
      </c>
      <c r="AG2454" s="197">
        <v>30752.89</v>
      </c>
      <c r="AH2454" s="197">
        <v>32290.53</v>
      </c>
      <c r="AI2454" s="197">
        <v>33905.06</v>
      </c>
      <c r="AJ2454" s="197">
        <v>35600.31</v>
      </c>
      <c r="AK2454" s="197">
        <v>37380.33</v>
      </c>
    </row>
    <row r="2455" spans="2:37" x14ac:dyDescent="0.3">
      <c r="B2455" s="76"/>
      <c r="C2455" s="136"/>
      <c r="D2455" s="136"/>
      <c r="Q2455" s="166"/>
      <c r="AC2455" s="197">
        <v>2451</v>
      </c>
      <c r="AD2455" s="197">
        <v>26176.5</v>
      </c>
      <c r="AE2455" s="197">
        <v>27485.33</v>
      </c>
      <c r="AF2455" s="197">
        <v>28859.599999999999</v>
      </c>
      <c r="AG2455" s="197">
        <v>30302.58</v>
      </c>
      <c r="AH2455" s="197">
        <v>31817.71</v>
      </c>
      <c r="AI2455" s="197">
        <v>33408.6</v>
      </c>
      <c r="AJ2455" s="197">
        <v>35079.03</v>
      </c>
      <c r="AK2455" s="197">
        <v>36832.980000000003</v>
      </c>
    </row>
    <row r="2456" spans="2:37" x14ac:dyDescent="0.3">
      <c r="B2456" s="76"/>
      <c r="C2456" s="136"/>
      <c r="D2456" s="136"/>
      <c r="Q2456" s="166"/>
      <c r="AC2456" s="197">
        <v>2452</v>
      </c>
      <c r="AD2456" s="197">
        <v>26202.5</v>
      </c>
      <c r="AE2456" s="197">
        <v>27512.63</v>
      </c>
      <c r="AF2456" s="197">
        <v>28888.26</v>
      </c>
      <c r="AG2456" s="197">
        <v>30332.67</v>
      </c>
      <c r="AH2456" s="197">
        <v>31849.3</v>
      </c>
      <c r="AI2456" s="197">
        <v>33441.769999999997</v>
      </c>
      <c r="AJ2456" s="197">
        <v>35113.86</v>
      </c>
      <c r="AK2456" s="197">
        <v>36869.550000000003</v>
      </c>
    </row>
    <row r="2457" spans="2:37" x14ac:dyDescent="0.3">
      <c r="B2457" s="76"/>
      <c r="C2457" s="136"/>
      <c r="D2457" s="136"/>
      <c r="Q2457" s="166"/>
      <c r="AC2457" s="197">
        <v>2453</v>
      </c>
      <c r="AD2457" s="197">
        <v>27299.5</v>
      </c>
      <c r="AE2457" s="197">
        <v>28664.48</v>
      </c>
      <c r="AF2457" s="197">
        <v>30097.7</v>
      </c>
      <c r="AG2457" s="197">
        <v>31602.59</v>
      </c>
      <c r="AH2457" s="197">
        <v>33182.720000000001</v>
      </c>
      <c r="AI2457" s="197">
        <v>34841.86</v>
      </c>
      <c r="AJ2457" s="197">
        <v>36583.949999999997</v>
      </c>
      <c r="AK2457" s="197">
        <v>38413.15</v>
      </c>
    </row>
    <row r="2458" spans="2:37" x14ac:dyDescent="0.3">
      <c r="B2458" s="76"/>
      <c r="C2458" s="136"/>
      <c r="D2458" s="136"/>
      <c r="Q2458" s="166"/>
      <c r="AC2458" s="197">
        <v>2454</v>
      </c>
      <c r="AD2458" s="197">
        <v>30600.5</v>
      </c>
      <c r="AE2458" s="197">
        <v>32130.53</v>
      </c>
      <c r="AF2458" s="197">
        <v>33737.06</v>
      </c>
      <c r="AG2458" s="197">
        <v>35423.910000000003</v>
      </c>
      <c r="AH2458" s="197">
        <v>37195.11</v>
      </c>
      <c r="AI2458" s="197">
        <v>39054.870000000003</v>
      </c>
      <c r="AJ2458" s="197">
        <v>41007.61</v>
      </c>
      <c r="AK2458" s="197">
        <v>43057.99</v>
      </c>
    </row>
    <row r="2459" spans="2:37" x14ac:dyDescent="0.3">
      <c r="B2459" s="76"/>
      <c r="C2459" s="136"/>
      <c r="D2459" s="136"/>
      <c r="Q2459" s="166"/>
      <c r="AC2459" s="197">
        <v>2455</v>
      </c>
      <c r="AD2459" s="197">
        <v>36227.5</v>
      </c>
      <c r="AE2459" s="197">
        <v>38038.879999999997</v>
      </c>
      <c r="AF2459" s="197">
        <v>39940.82</v>
      </c>
      <c r="AG2459" s="197">
        <v>41937.86</v>
      </c>
      <c r="AH2459" s="197">
        <v>44034.75</v>
      </c>
      <c r="AI2459" s="197">
        <v>46236.49</v>
      </c>
      <c r="AJ2459" s="197">
        <v>48548.31</v>
      </c>
      <c r="AK2459" s="197">
        <v>50975.73</v>
      </c>
    </row>
    <row r="2460" spans="2:37" x14ac:dyDescent="0.3">
      <c r="B2460" s="76"/>
      <c r="C2460" s="136"/>
      <c r="D2460" s="136"/>
      <c r="Q2460" s="166"/>
      <c r="AC2460" s="197">
        <v>2456</v>
      </c>
      <c r="AD2460" s="197">
        <v>38493</v>
      </c>
      <c r="AE2460" s="197">
        <v>40417.65</v>
      </c>
      <c r="AF2460" s="197">
        <v>42438.53</v>
      </c>
      <c r="AG2460" s="197">
        <v>44560.46</v>
      </c>
      <c r="AH2460" s="197">
        <v>46788.480000000003</v>
      </c>
      <c r="AI2460" s="197">
        <v>49127.9</v>
      </c>
      <c r="AJ2460" s="197">
        <v>51584.3</v>
      </c>
      <c r="AK2460" s="197">
        <v>54163.519999999997</v>
      </c>
    </row>
    <row r="2461" spans="2:37" x14ac:dyDescent="0.3">
      <c r="B2461" s="76"/>
      <c r="C2461" s="136"/>
      <c r="D2461" s="136"/>
      <c r="Q2461" s="166"/>
      <c r="AC2461" s="197">
        <v>2457</v>
      </c>
      <c r="AD2461" s="197">
        <v>39013</v>
      </c>
      <c r="AE2461" s="197">
        <v>40963.65</v>
      </c>
      <c r="AF2461" s="197">
        <v>43011.83</v>
      </c>
      <c r="AG2461" s="197">
        <v>45162.42</v>
      </c>
      <c r="AH2461" s="197">
        <v>47420.54</v>
      </c>
      <c r="AI2461" s="197">
        <v>49791.57</v>
      </c>
      <c r="AJ2461" s="197">
        <v>52281.15</v>
      </c>
      <c r="AK2461" s="197">
        <v>54895.21</v>
      </c>
    </row>
    <row r="2462" spans="2:37" x14ac:dyDescent="0.3">
      <c r="B2462" s="76"/>
      <c r="C2462" s="136"/>
      <c r="D2462" s="136"/>
      <c r="Q2462" s="166"/>
      <c r="AC2462" s="197">
        <v>2458</v>
      </c>
      <c r="AD2462" s="197">
        <v>38491.5</v>
      </c>
      <c r="AE2462" s="197">
        <v>40416.080000000002</v>
      </c>
      <c r="AF2462" s="197">
        <v>42436.88</v>
      </c>
      <c r="AG2462" s="197">
        <v>44558.720000000001</v>
      </c>
      <c r="AH2462" s="197">
        <v>46786.66</v>
      </c>
      <c r="AI2462" s="197">
        <v>49125.99</v>
      </c>
      <c r="AJ2462" s="197">
        <v>51582.29</v>
      </c>
      <c r="AK2462" s="197">
        <v>54161.4</v>
      </c>
    </row>
    <row r="2463" spans="2:37" x14ac:dyDescent="0.3">
      <c r="B2463" s="76"/>
      <c r="C2463" s="136"/>
      <c r="D2463" s="136"/>
      <c r="Q2463" s="166"/>
      <c r="AC2463" s="197">
        <v>2459</v>
      </c>
      <c r="AD2463" s="197">
        <v>38016.5</v>
      </c>
      <c r="AE2463" s="197">
        <v>39917.33</v>
      </c>
      <c r="AF2463" s="197">
        <v>41913.199999999997</v>
      </c>
      <c r="AG2463" s="197">
        <v>44008.86</v>
      </c>
      <c r="AH2463" s="197">
        <v>46209.3</v>
      </c>
      <c r="AI2463" s="197">
        <v>48519.77</v>
      </c>
      <c r="AJ2463" s="197">
        <v>50945.760000000002</v>
      </c>
      <c r="AK2463" s="197">
        <v>53493.05</v>
      </c>
    </row>
    <row r="2464" spans="2:37" x14ac:dyDescent="0.3">
      <c r="B2464" s="76"/>
      <c r="C2464" s="136"/>
      <c r="D2464" s="136"/>
      <c r="Q2464" s="166"/>
      <c r="AC2464" s="197">
        <v>2460</v>
      </c>
      <c r="AD2464" s="197">
        <v>37598.5</v>
      </c>
      <c r="AE2464" s="197">
        <v>39478.43</v>
      </c>
      <c r="AF2464" s="197">
        <v>41452.35</v>
      </c>
      <c r="AG2464" s="197">
        <v>43524.97</v>
      </c>
      <c r="AH2464" s="197">
        <v>45701.22</v>
      </c>
      <c r="AI2464" s="197">
        <v>47986.28</v>
      </c>
      <c r="AJ2464" s="197">
        <v>50385.59</v>
      </c>
      <c r="AK2464" s="197">
        <v>52904.87</v>
      </c>
    </row>
    <row r="2465" spans="2:37" x14ac:dyDescent="0.3">
      <c r="B2465" s="76"/>
      <c r="C2465" s="136"/>
      <c r="D2465" s="136"/>
      <c r="Q2465" s="166"/>
      <c r="AC2465" s="197">
        <v>2461</v>
      </c>
      <c r="AD2465" s="197">
        <v>36920</v>
      </c>
      <c r="AE2465" s="197">
        <v>38766</v>
      </c>
      <c r="AF2465" s="197">
        <v>40704.300000000003</v>
      </c>
      <c r="AG2465" s="197">
        <v>42739.519999999997</v>
      </c>
      <c r="AH2465" s="197">
        <v>44876.5</v>
      </c>
      <c r="AI2465" s="197">
        <v>47120.33</v>
      </c>
      <c r="AJ2465" s="197">
        <v>49476.35</v>
      </c>
      <c r="AK2465" s="197">
        <v>51950.17</v>
      </c>
    </row>
    <row r="2466" spans="2:37" x14ac:dyDescent="0.3">
      <c r="B2466" s="76"/>
      <c r="C2466" s="136"/>
      <c r="D2466" s="136"/>
      <c r="Q2466" s="166"/>
      <c r="AC2466" s="197">
        <v>2462</v>
      </c>
      <c r="AD2466" s="197">
        <v>36408</v>
      </c>
      <c r="AE2466" s="197">
        <v>38228.400000000001</v>
      </c>
      <c r="AF2466" s="197">
        <v>40139.82</v>
      </c>
      <c r="AG2466" s="197">
        <v>42146.81</v>
      </c>
      <c r="AH2466" s="197">
        <v>44254.15</v>
      </c>
      <c r="AI2466" s="197">
        <v>46466.86</v>
      </c>
      <c r="AJ2466" s="197">
        <v>48790.2</v>
      </c>
      <c r="AK2466" s="197">
        <v>51229.71</v>
      </c>
    </row>
    <row r="2467" spans="2:37" x14ac:dyDescent="0.3">
      <c r="B2467" s="76"/>
      <c r="C2467" s="136"/>
      <c r="D2467" s="136"/>
      <c r="Q2467" s="166"/>
      <c r="AC2467" s="197">
        <v>2463</v>
      </c>
      <c r="AD2467" s="197">
        <v>36196</v>
      </c>
      <c r="AE2467" s="197">
        <v>38005.800000000003</v>
      </c>
      <c r="AF2467" s="197">
        <v>39906.089999999997</v>
      </c>
      <c r="AG2467" s="197">
        <v>41901.39</v>
      </c>
      <c r="AH2467" s="197">
        <v>43996.46</v>
      </c>
      <c r="AI2467" s="197">
        <v>46196.28</v>
      </c>
      <c r="AJ2467" s="197">
        <v>48506.09</v>
      </c>
      <c r="AK2467" s="197">
        <v>50931.39</v>
      </c>
    </row>
    <row r="2468" spans="2:37" x14ac:dyDescent="0.3">
      <c r="B2468" s="76"/>
      <c r="C2468" s="136"/>
      <c r="D2468" s="136"/>
      <c r="Q2468" s="166"/>
      <c r="AC2468" s="197">
        <v>2464</v>
      </c>
      <c r="AD2468" s="197">
        <v>37631.5</v>
      </c>
      <c r="AE2468" s="197">
        <v>39513.08</v>
      </c>
      <c r="AF2468" s="197">
        <v>41488.730000000003</v>
      </c>
      <c r="AG2468" s="197">
        <v>43563.17</v>
      </c>
      <c r="AH2468" s="197">
        <v>45741.33</v>
      </c>
      <c r="AI2468" s="197">
        <v>48028.4</v>
      </c>
      <c r="AJ2468" s="197">
        <v>50429.82</v>
      </c>
      <c r="AK2468" s="197">
        <v>52951.31</v>
      </c>
    </row>
    <row r="2469" spans="2:37" x14ac:dyDescent="0.3">
      <c r="B2469" s="76"/>
      <c r="C2469" s="136"/>
      <c r="D2469" s="136"/>
      <c r="Q2469" s="166"/>
      <c r="AC2469" s="197">
        <v>2465</v>
      </c>
      <c r="AD2469" s="197">
        <v>38731.5</v>
      </c>
      <c r="AE2469" s="197">
        <v>40668.080000000002</v>
      </c>
      <c r="AF2469" s="197">
        <v>42701.48</v>
      </c>
      <c r="AG2469" s="197">
        <v>44836.55</v>
      </c>
      <c r="AH2469" s="197">
        <v>47078.38</v>
      </c>
      <c r="AI2469" s="197">
        <v>49432.3</v>
      </c>
      <c r="AJ2469" s="197">
        <v>51903.92</v>
      </c>
      <c r="AK2469" s="197">
        <v>54499.12</v>
      </c>
    </row>
    <row r="2470" spans="2:37" x14ac:dyDescent="0.3">
      <c r="B2470" s="76"/>
      <c r="C2470" s="136"/>
      <c r="D2470" s="136"/>
      <c r="Q2470" s="166"/>
      <c r="AC2470" s="197">
        <v>2466</v>
      </c>
      <c r="AD2470" s="197">
        <v>38815</v>
      </c>
      <c r="AE2470" s="197">
        <v>40755.75</v>
      </c>
      <c r="AF2470" s="197">
        <v>42793.54</v>
      </c>
      <c r="AG2470" s="197">
        <v>44933.22</v>
      </c>
      <c r="AH2470" s="197">
        <v>47179.88</v>
      </c>
      <c r="AI2470" s="197">
        <v>49538.87</v>
      </c>
      <c r="AJ2470" s="197">
        <v>52015.81</v>
      </c>
      <c r="AK2470" s="197">
        <v>54616.6</v>
      </c>
    </row>
    <row r="2471" spans="2:37" x14ac:dyDescent="0.3">
      <c r="B2471" s="76"/>
      <c r="C2471" s="136"/>
      <c r="D2471" s="136"/>
      <c r="Q2471" s="166"/>
      <c r="AC2471" s="197">
        <v>2467</v>
      </c>
      <c r="AD2471" s="197">
        <v>38744.5</v>
      </c>
      <c r="AE2471" s="197">
        <v>40681.730000000003</v>
      </c>
      <c r="AF2471" s="197">
        <v>42715.82</v>
      </c>
      <c r="AG2471" s="197">
        <v>44851.61</v>
      </c>
      <c r="AH2471" s="197">
        <v>47094.19</v>
      </c>
      <c r="AI2471" s="197">
        <v>49448.9</v>
      </c>
      <c r="AJ2471" s="197">
        <v>51921.35</v>
      </c>
      <c r="AK2471" s="197">
        <v>54517.42</v>
      </c>
    </row>
    <row r="2472" spans="2:37" x14ac:dyDescent="0.3">
      <c r="B2472" s="76"/>
      <c r="C2472" s="136"/>
      <c r="D2472" s="136"/>
      <c r="Q2472" s="166"/>
      <c r="AC2472" s="197">
        <v>2468</v>
      </c>
      <c r="AD2472" s="197">
        <v>39732</v>
      </c>
      <c r="AE2472" s="197">
        <v>41718.6</v>
      </c>
      <c r="AF2472" s="197">
        <v>43804.53</v>
      </c>
      <c r="AG2472" s="197">
        <v>45994.76</v>
      </c>
      <c r="AH2472" s="197">
        <v>48294.5</v>
      </c>
      <c r="AI2472" s="197">
        <v>50709.23</v>
      </c>
      <c r="AJ2472" s="197">
        <v>53244.69</v>
      </c>
      <c r="AK2472" s="197">
        <v>55906.92</v>
      </c>
    </row>
    <row r="2473" spans="2:37" x14ac:dyDescent="0.3">
      <c r="B2473" s="76"/>
      <c r="C2473" s="136"/>
      <c r="D2473" s="136"/>
      <c r="Q2473" s="166"/>
      <c r="AC2473" s="197">
        <v>2469</v>
      </c>
      <c r="AD2473" s="197">
        <v>37200.5</v>
      </c>
      <c r="AE2473" s="197">
        <v>39060.53</v>
      </c>
      <c r="AF2473" s="197">
        <v>41013.56</v>
      </c>
      <c r="AG2473" s="197">
        <v>43064.24</v>
      </c>
      <c r="AH2473" s="197">
        <v>45217.45</v>
      </c>
      <c r="AI2473" s="197">
        <v>47478.32</v>
      </c>
      <c r="AJ2473" s="197">
        <v>49852.24</v>
      </c>
      <c r="AK2473" s="197">
        <v>52344.85</v>
      </c>
    </row>
    <row r="2474" spans="2:37" x14ac:dyDescent="0.3">
      <c r="B2474" s="76"/>
      <c r="C2474" s="136"/>
      <c r="D2474" s="136"/>
      <c r="Q2474" s="166"/>
      <c r="AC2474" s="197">
        <v>2470</v>
      </c>
      <c r="AD2474" s="197">
        <v>32631.5</v>
      </c>
      <c r="AE2474" s="197">
        <v>34263.08</v>
      </c>
      <c r="AF2474" s="197">
        <v>35976.230000000003</v>
      </c>
      <c r="AG2474" s="197">
        <v>37775.040000000001</v>
      </c>
      <c r="AH2474" s="197">
        <v>39663.79</v>
      </c>
      <c r="AI2474" s="197">
        <v>41646.980000000003</v>
      </c>
      <c r="AJ2474" s="197">
        <v>43729.33</v>
      </c>
      <c r="AK2474" s="197">
        <v>45915.8</v>
      </c>
    </row>
    <row r="2475" spans="2:37" x14ac:dyDescent="0.3">
      <c r="B2475" s="76"/>
      <c r="C2475" s="136"/>
      <c r="D2475" s="136"/>
      <c r="Q2475" s="166"/>
      <c r="AC2475" s="197">
        <v>2471</v>
      </c>
      <c r="AD2475" s="197">
        <v>28034</v>
      </c>
      <c r="AE2475" s="197">
        <v>29435.7</v>
      </c>
      <c r="AF2475" s="197">
        <v>30907.49</v>
      </c>
      <c r="AG2475" s="197">
        <v>32452.86</v>
      </c>
      <c r="AH2475" s="197">
        <v>34075.5</v>
      </c>
      <c r="AI2475" s="197">
        <v>35779.279999999999</v>
      </c>
      <c r="AJ2475" s="197">
        <v>37568.239999999998</v>
      </c>
      <c r="AK2475" s="197">
        <v>39446.65</v>
      </c>
    </row>
    <row r="2476" spans="2:37" x14ac:dyDescent="0.3">
      <c r="B2476" s="76"/>
      <c r="C2476" s="136"/>
      <c r="D2476" s="136"/>
      <c r="Q2476" s="166"/>
      <c r="AC2476" s="197">
        <v>2472</v>
      </c>
      <c r="AD2476" s="197">
        <v>26471</v>
      </c>
      <c r="AE2476" s="197">
        <v>27794.55</v>
      </c>
      <c r="AF2476" s="197">
        <v>29184.28</v>
      </c>
      <c r="AG2476" s="197">
        <v>30643.49</v>
      </c>
      <c r="AH2476" s="197">
        <v>32175.66</v>
      </c>
      <c r="AI2476" s="197">
        <v>33784.44</v>
      </c>
      <c r="AJ2476" s="197">
        <v>35473.660000000003</v>
      </c>
      <c r="AK2476" s="197">
        <v>37247.339999999997</v>
      </c>
    </row>
    <row r="2477" spans="2:37" x14ac:dyDescent="0.3">
      <c r="B2477" s="76"/>
      <c r="C2477" s="136"/>
      <c r="D2477" s="136"/>
      <c r="Q2477" s="166"/>
      <c r="AC2477" s="197">
        <v>2473</v>
      </c>
      <c r="AD2477" s="197">
        <v>26624</v>
      </c>
      <c r="AE2477" s="197">
        <v>27955.200000000001</v>
      </c>
      <c r="AF2477" s="197">
        <v>29352.959999999999</v>
      </c>
      <c r="AG2477" s="197">
        <v>30820.61</v>
      </c>
      <c r="AH2477" s="197">
        <v>32361.64</v>
      </c>
      <c r="AI2477" s="197">
        <v>33979.72</v>
      </c>
      <c r="AJ2477" s="197">
        <v>35678.71</v>
      </c>
      <c r="AK2477" s="197">
        <v>37462.65</v>
      </c>
    </row>
    <row r="2478" spans="2:37" x14ac:dyDescent="0.3">
      <c r="B2478" s="76"/>
      <c r="C2478" s="136"/>
      <c r="D2478" s="136"/>
      <c r="Q2478" s="166"/>
      <c r="AC2478" s="197">
        <v>2474</v>
      </c>
      <c r="AD2478" s="197">
        <v>26301.5</v>
      </c>
      <c r="AE2478" s="197">
        <v>27616.58</v>
      </c>
      <c r="AF2478" s="197">
        <v>28997.41</v>
      </c>
      <c r="AG2478" s="197">
        <v>30447.279999999999</v>
      </c>
      <c r="AH2478" s="197">
        <v>31969.64</v>
      </c>
      <c r="AI2478" s="197">
        <v>33568.120000000003</v>
      </c>
      <c r="AJ2478" s="197">
        <v>35246.53</v>
      </c>
      <c r="AK2478" s="197">
        <v>37008.86</v>
      </c>
    </row>
    <row r="2479" spans="2:37" x14ac:dyDescent="0.3">
      <c r="B2479" s="76"/>
      <c r="C2479" s="136"/>
      <c r="D2479" s="136"/>
      <c r="Q2479" s="166"/>
      <c r="AC2479" s="197">
        <v>2475</v>
      </c>
      <c r="AD2479" s="197">
        <v>25845.5</v>
      </c>
      <c r="AE2479" s="197">
        <v>27137.78</v>
      </c>
      <c r="AF2479" s="197">
        <v>28494.67</v>
      </c>
      <c r="AG2479" s="197">
        <v>29919.4</v>
      </c>
      <c r="AH2479" s="197">
        <v>31415.37</v>
      </c>
      <c r="AI2479" s="197">
        <v>32986.14</v>
      </c>
      <c r="AJ2479" s="197">
        <v>34635.449999999997</v>
      </c>
      <c r="AK2479" s="197">
        <v>36367.22</v>
      </c>
    </row>
    <row r="2480" spans="2:37" x14ac:dyDescent="0.3">
      <c r="B2480" s="76"/>
      <c r="C2480" s="136"/>
      <c r="D2480" s="136"/>
      <c r="Q2480" s="166"/>
      <c r="AC2480" s="197">
        <v>2476</v>
      </c>
      <c r="AD2480" s="197">
        <v>25620</v>
      </c>
      <c r="AE2480" s="197">
        <v>26901</v>
      </c>
      <c r="AF2480" s="197">
        <v>28246.05</v>
      </c>
      <c r="AG2480" s="197">
        <v>29658.35</v>
      </c>
      <c r="AH2480" s="197">
        <v>31141.27</v>
      </c>
      <c r="AI2480" s="197">
        <v>32698.33</v>
      </c>
      <c r="AJ2480" s="197">
        <v>34333.25</v>
      </c>
      <c r="AK2480" s="197">
        <v>36049.910000000003</v>
      </c>
    </row>
    <row r="2481" spans="2:37" x14ac:dyDescent="0.3">
      <c r="B2481" s="76"/>
      <c r="C2481" s="136"/>
      <c r="D2481" s="136"/>
      <c r="Q2481" s="166"/>
      <c r="AC2481" s="197">
        <v>2477</v>
      </c>
      <c r="AD2481" s="197">
        <v>26563.5</v>
      </c>
      <c r="AE2481" s="197">
        <v>27891.68</v>
      </c>
      <c r="AF2481" s="197">
        <v>29286.26</v>
      </c>
      <c r="AG2481" s="197">
        <v>30750.57</v>
      </c>
      <c r="AH2481" s="197">
        <v>32288.1</v>
      </c>
      <c r="AI2481" s="197">
        <v>33902.51</v>
      </c>
      <c r="AJ2481" s="197">
        <v>35597.64</v>
      </c>
      <c r="AK2481" s="197">
        <v>37377.519999999997</v>
      </c>
    </row>
    <row r="2482" spans="2:37" x14ac:dyDescent="0.3">
      <c r="B2482" s="76"/>
      <c r="C2482" s="136"/>
      <c r="D2482" s="136"/>
      <c r="Q2482" s="166"/>
      <c r="AC2482" s="197">
        <v>2478</v>
      </c>
      <c r="AD2482" s="197">
        <v>29862</v>
      </c>
      <c r="AE2482" s="197">
        <v>31355.1</v>
      </c>
      <c r="AF2482" s="197">
        <v>32922.86</v>
      </c>
      <c r="AG2482" s="197">
        <v>34569</v>
      </c>
      <c r="AH2482" s="197">
        <v>36297.449999999997</v>
      </c>
      <c r="AI2482" s="197">
        <v>38112.32</v>
      </c>
      <c r="AJ2482" s="197">
        <v>40017.94</v>
      </c>
      <c r="AK2482" s="197">
        <v>42018.84</v>
      </c>
    </row>
    <row r="2483" spans="2:37" x14ac:dyDescent="0.3">
      <c r="B2483" s="76"/>
      <c r="C2483" s="136"/>
      <c r="D2483" s="136"/>
      <c r="Q2483" s="166"/>
      <c r="AC2483" s="197">
        <v>2479</v>
      </c>
      <c r="AD2483" s="197">
        <v>35134</v>
      </c>
      <c r="AE2483" s="197">
        <v>36890.699999999997</v>
      </c>
      <c r="AF2483" s="197">
        <v>38735.24</v>
      </c>
      <c r="AG2483" s="197">
        <v>40672</v>
      </c>
      <c r="AH2483" s="197">
        <v>42705.599999999999</v>
      </c>
      <c r="AI2483" s="197">
        <v>44840.88</v>
      </c>
      <c r="AJ2483" s="197">
        <v>47082.92</v>
      </c>
      <c r="AK2483" s="197">
        <v>49437.07</v>
      </c>
    </row>
    <row r="2484" spans="2:37" x14ac:dyDescent="0.3">
      <c r="B2484" s="76"/>
      <c r="C2484" s="136"/>
      <c r="D2484" s="136"/>
      <c r="Q2484" s="166"/>
      <c r="AC2484" s="197">
        <v>2480</v>
      </c>
      <c r="AD2484" s="197">
        <v>36953.5</v>
      </c>
      <c r="AE2484" s="197">
        <v>38801.18</v>
      </c>
      <c r="AF2484" s="197">
        <v>40741.24</v>
      </c>
      <c r="AG2484" s="197">
        <v>42778.3</v>
      </c>
      <c r="AH2484" s="197">
        <v>44917.22</v>
      </c>
      <c r="AI2484" s="197">
        <v>47163.08</v>
      </c>
      <c r="AJ2484" s="197">
        <v>49521.23</v>
      </c>
      <c r="AK2484" s="197">
        <v>51997.29</v>
      </c>
    </row>
    <row r="2485" spans="2:37" x14ac:dyDescent="0.3">
      <c r="B2485" s="76"/>
      <c r="C2485" s="136"/>
      <c r="D2485" s="136"/>
      <c r="Q2485" s="166"/>
      <c r="AC2485" s="197">
        <v>2481</v>
      </c>
      <c r="AD2485" s="197">
        <v>36886</v>
      </c>
      <c r="AE2485" s="197">
        <v>38730.300000000003</v>
      </c>
      <c r="AF2485" s="197">
        <v>40666.82</v>
      </c>
      <c r="AG2485" s="197">
        <v>42700.160000000003</v>
      </c>
      <c r="AH2485" s="197">
        <v>44835.17</v>
      </c>
      <c r="AI2485" s="197">
        <v>47076.93</v>
      </c>
      <c r="AJ2485" s="197">
        <v>49430.78</v>
      </c>
      <c r="AK2485" s="197">
        <v>51902.32</v>
      </c>
    </row>
    <row r="2486" spans="2:37" x14ac:dyDescent="0.3">
      <c r="B2486" s="76"/>
      <c r="C2486" s="136"/>
      <c r="D2486" s="136"/>
      <c r="Q2486" s="166"/>
      <c r="AC2486" s="197">
        <v>2482</v>
      </c>
      <c r="AD2486" s="197">
        <v>35781.5</v>
      </c>
      <c r="AE2486" s="197">
        <v>37570.58</v>
      </c>
      <c r="AF2486" s="197">
        <v>39449.11</v>
      </c>
      <c r="AG2486" s="197">
        <v>41421.57</v>
      </c>
      <c r="AH2486" s="197">
        <v>43492.65</v>
      </c>
      <c r="AI2486" s="197">
        <v>45667.28</v>
      </c>
      <c r="AJ2486" s="197">
        <v>47950.64</v>
      </c>
      <c r="AK2486" s="197">
        <v>50348.17</v>
      </c>
    </row>
    <row r="2487" spans="2:37" x14ac:dyDescent="0.3">
      <c r="B2487" s="76"/>
      <c r="C2487" s="136"/>
      <c r="D2487" s="136"/>
      <c r="Q2487" s="166"/>
      <c r="AC2487" s="197">
        <v>2483</v>
      </c>
      <c r="AD2487" s="197">
        <v>34849.5</v>
      </c>
      <c r="AE2487" s="197">
        <v>36591.980000000003</v>
      </c>
      <c r="AF2487" s="197">
        <v>38421.58</v>
      </c>
      <c r="AG2487" s="197">
        <v>40342.660000000003</v>
      </c>
      <c r="AH2487" s="197">
        <v>42359.79</v>
      </c>
      <c r="AI2487" s="197">
        <v>44477.78</v>
      </c>
      <c r="AJ2487" s="197">
        <v>46701.67</v>
      </c>
      <c r="AK2487" s="197">
        <v>49036.75</v>
      </c>
    </row>
    <row r="2488" spans="2:37" x14ac:dyDescent="0.3">
      <c r="B2488" s="76"/>
      <c r="C2488" s="136"/>
      <c r="D2488" s="136"/>
      <c r="Q2488" s="166"/>
      <c r="AC2488" s="197">
        <v>2484</v>
      </c>
      <c r="AD2488" s="197">
        <v>34229.5</v>
      </c>
      <c r="AE2488" s="197">
        <v>35940.980000000003</v>
      </c>
      <c r="AF2488" s="197">
        <v>37738.03</v>
      </c>
      <c r="AG2488" s="197">
        <v>39624.93</v>
      </c>
      <c r="AH2488" s="197">
        <v>41606.18</v>
      </c>
      <c r="AI2488" s="197">
        <v>43686.49</v>
      </c>
      <c r="AJ2488" s="197">
        <v>45870.81</v>
      </c>
      <c r="AK2488" s="197">
        <v>48164.35</v>
      </c>
    </row>
    <row r="2489" spans="2:37" x14ac:dyDescent="0.3">
      <c r="B2489" s="76"/>
      <c r="C2489" s="136"/>
      <c r="D2489" s="136"/>
      <c r="Q2489" s="166"/>
      <c r="AC2489" s="197">
        <v>2485</v>
      </c>
      <c r="AD2489" s="197">
        <v>33474.5</v>
      </c>
      <c r="AE2489" s="197">
        <v>35148.230000000003</v>
      </c>
      <c r="AF2489" s="197">
        <v>36905.64</v>
      </c>
      <c r="AG2489" s="197">
        <v>38750.92</v>
      </c>
      <c r="AH2489" s="197">
        <v>40688.47</v>
      </c>
      <c r="AI2489" s="197">
        <v>42722.89</v>
      </c>
      <c r="AJ2489" s="197">
        <v>44859.03</v>
      </c>
      <c r="AK2489" s="197">
        <v>47101.98</v>
      </c>
    </row>
    <row r="2490" spans="2:37" x14ac:dyDescent="0.3">
      <c r="B2490" s="76"/>
      <c r="C2490" s="136"/>
      <c r="D2490" s="136"/>
      <c r="Q2490" s="166"/>
      <c r="AC2490" s="197">
        <v>2486</v>
      </c>
      <c r="AD2490" s="197">
        <v>33269.5</v>
      </c>
      <c r="AE2490" s="197">
        <v>34932.980000000003</v>
      </c>
      <c r="AF2490" s="197">
        <v>36679.629999999997</v>
      </c>
      <c r="AG2490" s="197">
        <v>38513.61</v>
      </c>
      <c r="AH2490" s="197">
        <v>40439.29</v>
      </c>
      <c r="AI2490" s="197">
        <v>42461.25</v>
      </c>
      <c r="AJ2490" s="197">
        <v>44584.31</v>
      </c>
      <c r="AK2490" s="197">
        <v>46813.53</v>
      </c>
    </row>
    <row r="2491" spans="2:37" x14ac:dyDescent="0.3">
      <c r="B2491" s="76"/>
      <c r="C2491" s="136"/>
      <c r="D2491" s="136"/>
      <c r="Q2491" s="166"/>
      <c r="AC2491" s="197">
        <v>2487</v>
      </c>
      <c r="AD2491" s="197">
        <v>33621.5</v>
      </c>
      <c r="AE2491" s="197">
        <v>35302.58</v>
      </c>
      <c r="AF2491" s="197">
        <v>37067.71</v>
      </c>
      <c r="AG2491" s="197">
        <v>38921.1</v>
      </c>
      <c r="AH2491" s="197">
        <v>40867.160000000003</v>
      </c>
      <c r="AI2491" s="197">
        <v>42910.52</v>
      </c>
      <c r="AJ2491" s="197">
        <v>45056.05</v>
      </c>
      <c r="AK2491" s="197">
        <v>47308.85</v>
      </c>
    </row>
    <row r="2492" spans="2:37" x14ac:dyDescent="0.3">
      <c r="B2492" s="76"/>
      <c r="C2492" s="136"/>
      <c r="D2492" s="136"/>
      <c r="Q2492" s="166"/>
      <c r="AC2492" s="197">
        <v>2488</v>
      </c>
      <c r="AD2492" s="197">
        <v>35381.5</v>
      </c>
      <c r="AE2492" s="197">
        <v>37150.58</v>
      </c>
      <c r="AF2492" s="197">
        <v>39008.11</v>
      </c>
      <c r="AG2492" s="197">
        <v>40958.519999999997</v>
      </c>
      <c r="AH2492" s="197">
        <v>43006.45</v>
      </c>
      <c r="AI2492" s="197">
        <v>45156.77</v>
      </c>
      <c r="AJ2492" s="197">
        <v>47414.61</v>
      </c>
      <c r="AK2492" s="197">
        <v>49785.34</v>
      </c>
    </row>
    <row r="2493" spans="2:37" x14ac:dyDescent="0.3">
      <c r="B2493" s="76"/>
      <c r="C2493" s="136"/>
      <c r="D2493" s="136"/>
      <c r="Q2493" s="166"/>
      <c r="AC2493" s="197">
        <v>2489</v>
      </c>
      <c r="AD2493" s="197">
        <v>36841.5</v>
      </c>
      <c r="AE2493" s="197">
        <v>38683.58</v>
      </c>
      <c r="AF2493" s="197">
        <v>40617.760000000002</v>
      </c>
      <c r="AG2493" s="197">
        <v>42648.65</v>
      </c>
      <c r="AH2493" s="197">
        <v>44781.08</v>
      </c>
      <c r="AI2493" s="197">
        <v>47020.13</v>
      </c>
      <c r="AJ2493" s="197">
        <v>49371.14</v>
      </c>
      <c r="AK2493" s="197">
        <v>51839.7</v>
      </c>
    </row>
    <row r="2494" spans="2:37" x14ac:dyDescent="0.3">
      <c r="B2494" s="76"/>
      <c r="C2494" s="136"/>
      <c r="D2494" s="136"/>
      <c r="Q2494" s="166"/>
      <c r="AC2494" s="197">
        <v>2490</v>
      </c>
      <c r="AD2494" s="197">
        <v>37508.5</v>
      </c>
      <c r="AE2494" s="197">
        <v>39383.93</v>
      </c>
      <c r="AF2494" s="197">
        <v>41353.129999999997</v>
      </c>
      <c r="AG2494" s="197">
        <v>43420.79</v>
      </c>
      <c r="AH2494" s="197">
        <v>45591.83</v>
      </c>
      <c r="AI2494" s="197">
        <v>47871.42</v>
      </c>
      <c r="AJ2494" s="197">
        <v>50264.99</v>
      </c>
      <c r="AK2494" s="197">
        <v>52778.239999999998</v>
      </c>
    </row>
    <row r="2495" spans="2:37" x14ac:dyDescent="0.3">
      <c r="B2495" s="76"/>
      <c r="C2495" s="136"/>
      <c r="D2495" s="136"/>
      <c r="Q2495" s="166"/>
      <c r="AC2495" s="197">
        <v>2491</v>
      </c>
      <c r="AD2495" s="197">
        <v>37384.5</v>
      </c>
      <c r="AE2495" s="197">
        <v>39253.730000000003</v>
      </c>
      <c r="AF2495" s="197">
        <v>41216.42</v>
      </c>
      <c r="AG2495" s="197">
        <v>43277.24</v>
      </c>
      <c r="AH2495" s="197">
        <v>45441.1</v>
      </c>
      <c r="AI2495" s="197">
        <v>47713.16</v>
      </c>
      <c r="AJ2495" s="197">
        <v>50098.82</v>
      </c>
      <c r="AK2495" s="197">
        <v>52603.76</v>
      </c>
    </row>
    <row r="2496" spans="2:37" x14ac:dyDescent="0.3">
      <c r="B2496" s="76"/>
      <c r="C2496" s="136"/>
      <c r="D2496" s="136"/>
      <c r="Q2496" s="166"/>
      <c r="AC2496" s="197">
        <v>2492</v>
      </c>
      <c r="AD2496" s="197">
        <v>38649.5</v>
      </c>
      <c r="AE2496" s="197">
        <v>40581.980000000003</v>
      </c>
      <c r="AF2496" s="197">
        <v>42611.08</v>
      </c>
      <c r="AG2496" s="197">
        <v>44741.63</v>
      </c>
      <c r="AH2496" s="197">
        <v>46978.71</v>
      </c>
      <c r="AI2496" s="197">
        <v>49327.65</v>
      </c>
      <c r="AJ2496" s="197">
        <v>51794.03</v>
      </c>
      <c r="AK2496" s="197">
        <v>54383.73</v>
      </c>
    </row>
    <row r="2497" spans="2:37" x14ac:dyDescent="0.3">
      <c r="B2497" s="76"/>
      <c r="C2497" s="136"/>
      <c r="D2497" s="136"/>
      <c r="Q2497" s="166"/>
      <c r="AC2497" s="197">
        <v>2493</v>
      </c>
      <c r="AD2497" s="197">
        <v>36810</v>
      </c>
      <c r="AE2497" s="197">
        <v>38650.5</v>
      </c>
      <c r="AF2497" s="197">
        <v>40583.03</v>
      </c>
      <c r="AG2497" s="197">
        <v>42612.18</v>
      </c>
      <c r="AH2497" s="197">
        <v>44742.79</v>
      </c>
      <c r="AI2497" s="197">
        <v>46979.93</v>
      </c>
      <c r="AJ2497" s="197">
        <v>49328.93</v>
      </c>
      <c r="AK2497" s="197">
        <v>51795.38</v>
      </c>
    </row>
    <row r="2498" spans="2:37" x14ac:dyDescent="0.3">
      <c r="B2498" s="76"/>
      <c r="C2498" s="136"/>
      <c r="D2498" s="136"/>
      <c r="Q2498" s="166"/>
      <c r="AC2498" s="197">
        <v>2494</v>
      </c>
      <c r="AD2498" s="197">
        <v>32701.5</v>
      </c>
      <c r="AE2498" s="197">
        <v>34336.58</v>
      </c>
      <c r="AF2498" s="197">
        <v>36053.410000000003</v>
      </c>
      <c r="AG2498" s="197">
        <v>37856.080000000002</v>
      </c>
      <c r="AH2498" s="197">
        <v>39748.879999999997</v>
      </c>
      <c r="AI2498" s="197">
        <v>41736.32</v>
      </c>
      <c r="AJ2498" s="197">
        <v>43823.14</v>
      </c>
      <c r="AK2498" s="197">
        <v>46014.3</v>
      </c>
    </row>
    <row r="2499" spans="2:37" x14ac:dyDescent="0.3">
      <c r="B2499" s="76"/>
      <c r="C2499" s="136"/>
      <c r="D2499" s="136"/>
      <c r="Q2499" s="166"/>
      <c r="AC2499" s="197">
        <v>2495</v>
      </c>
      <c r="AD2499" s="197">
        <v>28270</v>
      </c>
      <c r="AE2499" s="197">
        <v>29683.5</v>
      </c>
      <c r="AF2499" s="197">
        <v>31167.68</v>
      </c>
      <c r="AG2499" s="197">
        <v>32726.06</v>
      </c>
      <c r="AH2499" s="197">
        <v>34362.36</v>
      </c>
      <c r="AI2499" s="197">
        <v>36080.480000000003</v>
      </c>
      <c r="AJ2499" s="197">
        <v>37884.5</v>
      </c>
      <c r="AK2499" s="197">
        <v>39778.730000000003</v>
      </c>
    </row>
    <row r="2500" spans="2:37" x14ac:dyDescent="0.3">
      <c r="B2500" s="76"/>
      <c r="C2500" s="136"/>
      <c r="D2500" s="136"/>
      <c r="Q2500" s="166"/>
      <c r="AC2500" s="197">
        <v>2496</v>
      </c>
      <c r="AD2500" s="197">
        <v>26521.5</v>
      </c>
      <c r="AE2500" s="197">
        <v>27847.58</v>
      </c>
      <c r="AF2500" s="197">
        <v>29239.96</v>
      </c>
      <c r="AG2500" s="197">
        <v>30701.96</v>
      </c>
      <c r="AH2500" s="197">
        <v>32237.06</v>
      </c>
      <c r="AI2500" s="197">
        <v>33848.910000000003</v>
      </c>
      <c r="AJ2500" s="197">
        <v>35541.360000000001</v>
      </c>
      <c r="AK2500" s="197">
        <v>37318.43</v>
      </c>
    </row>
    <row r="2501" spans="2:37" x14ac:dyDescent="0.3">
      <c r="B2501" s="76"/>
      <c r="C2501" s="136"/>
      <c r="D2501" s="136"/>
      <c r="Q2501" s="166"/>
      <c r="AC2501" s="197">
        <v>2497</v>
      </c>
      <c r="AD2501" s="197">
        <v>26417.5</v>
      </c>
      <c r="AE2501" s="197">
        <v>27738.38</v>
      </c>
      <c r="AF2501" s="197">
        <v>29125.3</v>
      </c>
      <c r="AG2501" s="197">
        <v>30581.57</v>
      </c>
      <c r="AH2501" s="197">
        <v>32110.65</v>
      </c>
      <c r="AI2501" s="197">
        <v>33716.18</v>
      </c>
      <c r="AJ2501" s="197">
        <v>35401.99</v>
      </c>
      <c r="AK2501" s="197">
        <v>37172.089999999997</v>
      </c>
    </row>
    <row r="2502" spans="2:37" x14ac:dyDescent="0.3">
      <c r="B2502" s="76"/>
      <c r="C2502" s="136"/>
      <c r="D2502" s="136"/>
      <c r="Q2502" s="166"/>
      <c r="AC2502" s="197">
        <v>2498</v>
      </c>
      <c r="AD2502" s="197">
        <v>26109.5</v>
      </c>
      <c r="AE2502" s="197">
        <v>27414.98</v>
      </c>
      <c r="AF2502" s="197">
        <v>28785.73</v>
      </c>
      <c r="AG2502" s="197">
        <v>30225.02</v>
      </c>
      <c r="AH2502" s="197">
        <v>31736.27</v>
      </c>
      <c r="AI2502" s="197">
        <v>33323.08</v>
      </c>
      <c r="AJ2502" s="197">
        <v>34989.230000000003</v>
      </c>
      <c r="AK2502" s="197">
        <v>36738.69</v>
      </c>
    </row>
    <row r="2503" spans="2:37" x14ac:dyDescent="0.3">
      <c r="B2503" s="76"/>
      <c r="C2503" s="136"/>
      <c r="D2503" s="136"/>
      <c r="Q2503" s="166"/>
      <c r="AC2503" s="197">
        <v>2499</v>
      </c>
      <c r="AD2503" s="197">
        <v>25514</v>
      </c>
      <c r="AE2503" s="197">
        <v>26789.7</v>
      </c>
      <c r="AF2503" s="197">
        <v>28129.19</v>
      </c>
      <c r="AG2503" s="197">
        <v>29535.65</v>
      </c>
      <c r="AH2503" s="197">
        <v>31012.43</v>
      </c>
      <c r="AI2503" s="197">
        <v>32563.05</v>
      </c>
      <c r="AJ2503" s="197">
        <v>34191.199999999997</v>
      </c>
      <c r="AK2503" s="197">
        <v>35900.76</v>
      </c>
    </row>
    <row r="2504" spans="2:37" x14ac:dyDescent="0.3">
      <c r="B2504" s="76"/>
      <c r="C2504" s="136"/>
      <c r="D2504" s="136"/>
      <c r="Q2504" s="166"/>
      <c r="AC2504" s="197">
        <v>2500</v>
      </c>
      <c r="AD2504" s="197">
        <v>25352.5</v>
      </c>
      <c r="AE2504" s="197">
        <v>26620.13</v>
      </c>
      <c r="AF2504" s="197">
        <v>27951.14</v>
      </c>
      <c r="AG2504" s="197">
        <v>29348.7</v>
      </c>
      <c r="AH2504" s="197">
        <v>30816.14</v>
      </c>
      <c r="AI2504" s="197">
        <v>32356.95</v>
      </c>
      <c r="AJ2504" s="197">
        <v>33974.800000000003</v>
      </c>
      <c r="AK2504" s="197">
        <v>35673.54</v>
      </c>
    </row>
    <row r="2505" spans="2:37" x14ac:dyDescent="0.3">
      <c r="B2505" s="76"/>
      <c r="C2505" s="136"/>
      <c r="D2505" s="136"/>
      <c r="Q2505" s="166"/>
      <c r="AC2505" s="197">
        <v>2501</v>
      </c>
      <c r="AD2505" s="197">
        <v>26609.5</v>
      </c>
      <c r="AE2505" s="197">
        <v>27939.98</v>
      </c>
      <c r="AF2505" s="197">
        <v>29336.98</v>
      </c>
      <c r="AG2505" s="197">
        <v>30803.83</v>
      </c>
      <c r="AH2505" s="197">
        <v>32344.02</v>
      </c>
      <c r="AI2505" s="197">
        <v>33961.22</v>
      </c>
      <c r="AJ2505" s="197">
        <v>35659.279999999999</v>
      </c>
      <c r="AK2505" s="197">
        <v>37442.239999999998</v>
      </c>
    </row>
    <row r="2506" spans="2:37" x14ac:dyDescent="0.3">
      <c r="B2506" s="76"/>
      <c r="C2506" s="136"/>
      <c r="D2506" s="136"/>
      <c r="Q2506" s="166"/>
      <c r="AC2506" s="197">
        <v>2502</v>
      </c>
      <c r="AD2506" s="197">
        <v>29601</v>
      </c>
      <c r="AE2506" s="197">
        <v>31081.05</v>
      </c>
      <c r="AF2506" s="197">
        <v>32635.1</v>
      </c>
      <c r="AG2506" s="197">
        <v>34266.86</v>
      </c>
      <c r="AH2506" s="197">
        <v>35980.199999999997</v>
      </c>
      <c r="AI2506" s="197">
        <v>37779.21</v>
      </c>
      <c r="AJ2506" s="197">
        <v>39668.17</v>
      </c>
      <c r="AK2506" s="197">
        <v>41651.58</v>
      </c>
    </row>
    <row r="2507" spans="2:37" x14ac:dyDescent="0.3">
      <c r="B2507" s="76"/>
      <c r="C2507" s="136"/>
      <c r="D2507" s="136"/>
      <c r="Q2507" s="166"/>
      <c r="AC2507" s="197">
        <v>2503</v>
      </c>
      <c r="AD2507" s="197">
        <v>34809.5</v>
      </c>
      <c r="AE2507" s="197">
        <v>36549.980000000003</v>
      </c>
      <c r="AF2507" s="197">
        <v>38377.480000000003</v>
      </c>
      <c r="AG2507" s="197">
        <v>40296.35</v>
      </c>
      <c r="AH2507" s="197">
        <v>42311.17</v>
      </c>
      <c r="AI2507" s="197">
        <v>44426.73</v>
      </c>
      <c r="AJ2507" s="197">
        <v>46648.07</v>
      </c>
      <c r="AK2507" s="197">
        <v>48980.47</v>
      </c>
    </row>
    <row r="2508" spans="2:37" x14ac:dyDescent="0.3">
      <c r="B2508" s="76"/>
      <c r="C2508" s="136"/>
      <c r="D2508" s="136"/>
      <c r="Q2508" s="166"/>
      <c r="AC2508" s="197">
        <v>2504</v>
      </c>
      <c r="AD2508" s="197">
        <v>36601.5</v>
      </c>
      <c r="AE2508" s="197">
        <v>38431.58</v>
      </c>
      <c r="AF2508" s="197">
        <v>40353.160000000003</v>
      </c>
      <c r="AG2508" s="197">
        <v>42370.82</v>
      </c>
      <c r="AH2508" s="197">
        <v>44489.36</v>
      </c>
      <c r="AI2508" s="197">
        <v>46713.83</v>
      </c>
      <c r="AJ2508" s="197">
        <v>49049.52</v>
      </c>
      <c r="AK2508" s="197">
        <v>51502</v>
      </c>
    </row>
    <row r="2509" spans="2:37" x14ac:dyDescent="0.3">
      <c r="B2509" s="76"/>
      <c r="C2509" s="136"/>
      <c r="D2509" s="136"/>
      <c r="Q2509" s="166"/>
      <c r="AC2509" s="197">
        <v>2505</v>
      </c>
      <c r="AD2509" s="197">
        <v>36634</v>
      </c>
      <c r="AE2509" s="197">
        <v>38465.699999999997</v>
      </c>
      <c r="AF2509" s="197">
        <v>40388.99</v>
      </c>
      <c r="AG2509" s="197">
        <v>42408.44</v>
      </c>
      <c r="AH2509" s="197">
        <v>44528.86</v>
      </c>
      <c r="AI2509" s="197">
        <v>46755.3</v>
      </c>
      <c r="AJ2509" s="197">
        <v>49093.07</v>
      </c>
      <c r="AK2509" s="197">
        <v>51547.72</v>
      </c>
    </row>
    <row r="2510" spans="2:37" x14ac:dyDescent="0.3">
      <c r="B2510" s="76"/>
      <c r="C2510" s="136"/>
      <c r="D2510" s="136"/>
      <c r="Q2510" s="166"/>
      <c r="AC2510" s="197">
        <v>2506</v>
      </c>
      <c r="AD2510" s="197">
        <v>35913.5</v>
      </c>
      <c r="AE2510" s="197">
        <v>37709.18</v>
      </c>
      <c r="AF2510" s="197">
        <v>39594.639999999999</v>
      </c>
      <c r="AG2510" s="197">
        <v>41574.370000000003</v>
      </c>
      <c r="AH2510" s="197">
        <v>43653.09</v>
      </c>
      <c r="AI2510" s="197">
        <v>45835.74</v>
      </c>
      <c r="AJ2510" s="197">
        <v>48127.53</v>
      </c>
      <c r="AK2510" s="197">
        <v>50533.91</v>
      </c>
    </row>
    <row r="2511" spans="2:37" x14ac:dyDescent="0.3">
      <c r="B2511" s="76"/>
      <c r="C2511" s="136"/>
      <c r="D2511" s="136"/>
      <c r="Q2511" s="166"/>
      <c r="AC2511" s="197">
        <v>2507</v>
      </c>
      <c r="AD2511" s="197">
        <v>35260</v>
      </c>
      <c r="AE2511" s="197">
        <v>37023</v>
      </c>
      <c r="AF2511" s="197">
        <v>38874.15</v>
      </c>
      <c r="AG2511" s="197">
        <v>40817.86</v>
      </c>
      <c r="AH2511" s="197">
        <v>42858.75</v>
      </c>
      <c r="AI2511" s="197">
        <v>45001.69</v>
      </c>
      <c r="AJ2511" s="197">
        <v>47251.77</v>
      </c>
      <c r="AK2511" s="197">
        <v>49614.36</v>
      </c>
    </row>
    <row r="2512" spans="2:37" x14ac:dyDescent="0.3">
      <c r="B2512" s="76"/>
      <c r="C2512" s="136"/>
      <c r="D2512" s="136"/>
      <c r="Q2512" s="166"/>
      <c r="AC2512" s="197">
        <v>2508</v>
      </c>
      <c r="AD2512" s="197">
        <v>34854</v>
      </c>
      <c r="AE2512" s="197">
        <v>36596.699999999997</v>
      </c>
      <c r="AF2512" s="197">
        <v>38426.54</v>
      </c>
      <c r="AG2512" s="197">
        <v>40347.870000000003</v>
      </c>
      <c r="AH2512" s="197">
        <v>42365.26</v>
      </c>
      <c r="AI2512" s="197">
        <v>44483.519999999997</v>
      </c>
      <c r="AJ2512" s="197">
        <v>46707.7</v>
      </c>
      <c r="AK2512" s="197">
        <v>49043.09</v>
      </c>
    </row>
    <row r="2513" spans="2:37" x14ac:dyDescent="0.3">
      <c r="B2513" s="76"/>
      <c r="C2513" s="136"/>
      <c r="D2513" s="136"/>
      <c r="Q2513" s="166"/>
      <c r="AC2513" s="197">
        <v>2509</v>
      </c>
      <c r="AD2513" s="197">
        <v>34489</v>
      </c>
      <c r="AE2513" s="197">
        <v>36213.449999999997</v>
      </c>
      <c r="AF2513" s="197">
        <v>38024.120000000003</v>
      </c>
      <c r="AG2513" s="197">
        <v>39925.33</v>
      </c>
      <c r="AH2513" s="197">
        <v>41921.599999999999</v>
      </c>
      <c r="AI2513" s="197">
        <v>44017.68</v>
      </c>
      <c r="AJ2513" s="197">
        <v>46218.559999999998</v>
      </c>
      <c r="AK2513" s="197">
        <v>48529.49</v>
      </c>
    </row>
    <row r="2514" spans="2:37" x14ac:dyDescent="0.3">
      <c r="B2514" s="76"/>
      <c r="C2514" s="136"/>
      <c r="D2514" s="136"/>
      <c r="Q2514" s="166"/>
      <c r="AC2514" s="197">
        <v>2510</v>
      </c>
      <c r="AD2514" s="197">
        <v>34360.5</v>
      </c>
      <c r="AE2514" s="197">
        <v>36078.53</v>
      </c>
      <c r="AF2514" s="197">
        <v>37882.46</v>
      </c>
      <c r="AG2514" s="197">
        <v>39776.58</v>
      </c>
      <c r="AH2514" s="197">
        <v>41765.410000000003</v>
      </c>
      <c r="AI2514" s="197">
        <v>43853.68</v>
      </c>
      <c r="AJ2514" s="197">
        <v>46046.36</v>
      </c>
      <c r="AK2514" s="197">
        <v>48348.68</v>
      </c>
    </row>
    <row r="2515" spans="2:37" x14ac:dyDescent="0.3">
      <c r="B2515" s="76"/>
      <c r="C2515" s="136"/>
      <c r="D2515" s="136"/>
      <c r="Q2515" s="166"/>
      <c r="AC2515" s="197">
        <v>2511</v>
      </c>
      <c r="AD2515" s="197">
        <v>34758</v>
      </c>
      <c r="AE2515" s="197">
        <v>36495.9</v>
      </c>
      <c r="AF2515" s="197">
        <v>38320.699999999997</v>
      </c>
      <c r="AG2515" s="197">
        <v>40236.74</v>
      </c>
      <c r="AH2515" s="197">
        <v>42248.58</v>
      </c>
      <c r="AI2515" s="197">
        <v>44361.01</v>
      </c>
      <c r="AJ2515" s="197">
        <v>46579.06</v>
      </c>
      <c r="AK2515" s="197">
        <v>48908.01</v>
      </c>
    </row>
    <row r="2516" spans="2:37" x14ac:dyDescent="0.3">
      <c r="B2516" s="76"/>
      <c r="C2516" s="136"/>
      <c r="D2516" s="136"/>
      <c r="Q2516" s="166"/>
      <c r="AC2516" s="197">
        <v>2512</v>
      </c>
      <c r="AD2516" s="197">
        <v>36636</v>
      </c>
      <c r="AE2516" s="197">
        <v>38467.800000000003</v>
      </c>
      <c r="AF2516" s="197">
        <v>40391.19</v>
      </c>
      <c r="AG2516" s="197">
        <v>42410.75</v>
      </c>
      <c r="AH2516" s="197">
        <v>44531.29</v>
      </c>
      <c r="AI2516" s="197">
        <v>46757.85</v>
      </c>
      <c r="AJ2516" s="197">
        <v>49095.74</v>
      </c>
      <c r="AK2516" s="197">
        <v>51550.53</v>
      </c>
    </row>
    <row r="2517" spans="2:37" x14ac:dyDescent="0.3">
      <c r="B2517" s="76"/>
      <c r="C2517" s="136"/>
      <c r="D2517" s="136"/>
      <c r="Q2517" s="166"/>
      <c r="AC2517" s="197">
        <v>2513</v>
      </c>
      <c r="AD2517" s="197">
        <v>38004</v>
      </c>
      <c r="AE2517" s="197">
        <v>39904.199999999997</v>
      </c>
      <c r="AF2517" s="197">
        <v>41899.410000000003</v>
      </c>
      <c r="AG2517" s="197">
        <v>43994.38</v>
      </c>
      <c r="AH2517" s="197">
        <v>46194.1</v>
      </c>
      <c r="AI2517" s="197">
        <v>48503.81</v>
      </c>
      <c r="AJ2517" s="197">
        <v>50929</v>
      </c>
      <c r="AK2517" s="197">
        <v>53475.45</v>
      </c>
    </row>
    <row r="2518" spans="2:37" x14ac:dyDescent="0.3">
      <c r="B2518" s="76"/>
      <c r="C2518" s="136"/>
      <c r="D2518" s="136"/>
      <c r="Q2518" s="166"/>
      <c r="AC2518" s="197">
        <v>2514</v>
      </c>
      <c r="AD2518" s="197">
        <v>38362.5</v>
      </c>
      <c r="AE2518" s="197">
        <v>40280.629999999997</v>
      </c>
      <c r="AF2518" s="197">
        <v>42294.66</v>
      </c>
      <c r="AG2518" s="197">
        <v>44409.39</v>
      </c>
      <c r="AH2518" s="197">
        <v>46629.86</v>
      </c>
      <c r="AI2518" s="197">
        <v>48961.35</v>
      </c>
      <c r="AJ2518" s="197">
        <v>51409.42</v>
      </c>
      <c r="AK2518" s="197">
        <v>53979.89</v>
      </c>
    </row>
    <row r="2519" spans="2:37" x14ac:dyDescent="0.3">
      <c r="B2519" s="76"/>
      <c r="C2519" s="136"/>
      <c r="D2519" s="136"/>
      <c r="Q2519" s="166"/>
      <c r="AC2519" s="197">
        <v>2515</v>
      </c>
      <c r="AD2519" s="197">
        <v>38158.5</v>
      </c>
      <c r="AE2519" s="197">
        <v>40066.43</v>
      </c>
      <c r="AF2519" s="197">
        <v>42069.75</v>
      </c>
      <c r="AG2519" s="197">
        <v>44173.24</v>
      </c>
      <c r="AH2519" s="197">
        <v>46381.9</v>
      </c>
      <c r="AI2519" s="197">
        <v>48701</v>
      </c>
      <c r="AJ2519" s="197">
        <v>51136.05</v>
      </c>
      <c r="AK2519" s="197">
        <v>53692.85</v>
      </c>
    </row>
    <row r="2520" spans="2:37" x14ac:dyDescent="0.3">
      <c r="B2520" s="76"/>
      <c r="C2520" s="136"/>
      <c r="D2520" s="136"/>
      <c r="Q2520" s="166"/>
      <c r="AC2520" s="197">
        <v>2516</v>
      </c>
      <c r="AD2520" s="197">
        <v>39513</v>
      </c>
      <c r="AE2520" s="197">
        <v>41488.65</v>
      </c>
      <c r="AF2520" s="197">
        <v>43563.08</v>
      </c>
      <c r="AG2520" s="197">
        <v>45741.23</v>
      </c>
      <c r="AH2520" s="197">
        <v>48028.29</v>
      </c>
      <c r="AI2520" s="197">
        <v>50429.7</v>
      </c>
      <c r="AJ2520" s="197">
        <v>52951.19</v>
      </c>
      <c r="AK2520" s="197">
        <v>55598.75</v>
      </c>
    </row>
    <row r="2521" spans="2:37" x14ac:dyDescent="0.3">
      <c r="B2521" s="76"/>
      <c r="C2521" s="136"/>
      <c r="D2521" s="136"/>
      <c r="Q2521" s="166"/>
      <c r="AC2521" s="197">
        <v>2517</v>
      </c>
      <c r="AD2521" s="197">
        <v>37890</v>
      </c>
      <c r="AE2521" s="197">
        <v>39784.5</v>
      </c>
      <c r="AF2521" s="197">
        <v>41773.730000000003</v>
      </c>
      <c r="AG2521" s="197">
        <v>43862.42</v>
      </c>
      <c r="AH2521" s="197">
        <v>46055.54</v>
      </c>
      <c r="AI2521" s="197">
        <v>48358.32</v>
      </c>
      <c r="AJ2521" s="197">
        <v>50776.24</v>
      </c>
      <c r="AK2521" s="197">
        <v>53315.05</v>
      </c>
    </row>
    <row r="2522" spans="2:37" x14ac:dyDescent="0.3">
      <c r="B2522" s="76"/>
      <c r="C2522" s="136"/>
      <c r="D2522" s="136"/>
      <c r="Q2522" s="166"/>
      <c r="AC2522" s="197">
        <v>2518</v>
      </c>
      <c r="AD2522" s="197">
        <v>33525</v>
      </c>
      <c r="AE2522" s="197">
        <v>35201.25</v>
      </c>
      <c r="AF2522" s="197">
        <v>36961.31</v>
      </c>
      <c r="AG2522" s="197">
        <v>38809.379999999997</v>
      </c>
      <c r="AH2522" s="197">
        <v>40749.85</v>
      </c>
      <c r="AI2522" s="197">
        <v>42787.34</v>
      </c>
      <c r="AJ2522" s="197">
        <v>44926.71</v>
      </c>
      <c r="AK2522" s="197">
        <v>47173.05</v>
      </c>
    </row>
    <row r="2523" spans="2:37" x14ac:dyDescent="0.3">
      <c r="B2523" s="76"/>
      <c r="C2523" s="136"/>
      <c r="D2523" s="136"/>
      <c r="Q2523" s="166"/>
      <c r="AC2523" s="197">
        <v>2519</v>
      </c>
      <c r="AD2523" s="197">
        <v>28917</v>
      </c>
      <c r="AE2523" s="197">
        <v>30362.85</v>
      </c>
      <c r="AF2523" s="197">
        <v>31880.99</v>
      </c>
      <c r="AG2523" s="197">
        <v>33475.040000000001</v>
      </c>
      <c r="AH2523" s="197">
        <v>35148.79</v>
      </c>
      <c r="AI2523" s="197">
        <v>36906.230000000003</v>
      </c>
      <c r="AJ2523" s="197">
        <v>38751.54</v>
      </c>
      <c r="AK2523" s="197">
        <v>40689.120000000003</v>
      </c>
    </row>
    <row r="2524" spans="2:37" x14ac:dyDescent="0.3">
      <c r="B2524" s="76"/>
      <c r="C2524" s="136"/>
      <c r="D2524" s="136"/>
      <c r="Q2524" s="166"/>
      <c r="AC2524" s="197">
        <v>2520</v>
      </c>
      <c r="AD2524" s="197">
        <v>27293</v>
      </c>
      <c r="AE2524" s="197">
        <v>28657.65</v>
      </c>
      <c r="AF2524" s="197">
        <v>30090.53</v>
      </c>
      <c r="AG2524" s="197">
        <v>31595.06</v>
      </c>
      <c r="AH2524" s="197">
        <v>33174.81</v>
      </c>
      <c r="AI2524" s="197">
        <v>34833.550000000003</v>
      </c>
      <c r="AJ2524" s="197">
        <v>36575.230000000003</v>
      </c>
      <c r="AK2524" s="197">
        <v>38403.99</v>
      </c>
    </row>
    <row r="2525" spans="2:37" x14ac:dyDescent="0.3">
      <c r="B2525" s="76"/>
      <c r="C2525" s="136"/>
      <c r="D2525" s="136"/>
      <c r="Q2525" s="166"/>
      <c r="AC2525" s="197">
        <v>2521</v>
      </c>
      <c r="AD2525" s="197">
        <v>27205</v>
      </c>
      <c r="AE2525" s="197">
        <v>28565.25</v>
      </c>
      <c r="AF2525" s="197">
        <v>29993.51</v>
      </c>
      <c r="AG2525" s="197">
        <v>31493.19</v>
      </c>
      <c r="AH2525" s="197">
        <v>33067.85</v>
      </c>
      <c r="AI2525" s="197">
        <v>34721.24</v>
      </c>
      <c r="AJ2525" s="197">
        <v>36457.300000000003</v>
      </c>
      <c r="AK2525" s="197">
        <v>38280.17</v>
      </c>
    </row>
    <row r="2526" spans="2:37" x14ac:dyDescent="0.3">
      <c r="B2526" s="76"/>
      <c r="C2526" s="136"/>
      <c r="D2526" s="136"/>
      <c r="Q2526" s="166"/>
      <c r="AC2526" s="197">
        <v>2522</v>
      </c>
      <c r="AD2526" s="197">
        <v>27125.5</v>
      </c>
      <c r="AE2526" s="197">
        <v>28481.78</v>
      </c>
      <c r="AF2526" s="197">
        <v>29905.87</v>
      </c>
      <c r="AG2526" s="197">
        <v>31401.16</v>
      </c>
      <c r="AH2526" s="197">
        <v>32971.22</v>
      </c>
      <c r="AI2526" s="197">
        <v>34619.78</v>
      </c>
      <c r="AJ2526" s="197">
        <v>36350.769999999997</v>
      </c>
      <c r="AK2526" s="197">
        <v>38168.31</v>
      </c>
    </row>
    <row r="2527" spans="2:37" x14ac:dyDescent="0.3">
      <c r="B2527" s="76"/>
      <c r="C2527" s="136"/>
      <c r="D2527" s="136"/>
      <c r="Q2527" s="166"/>
      <c r="AC2527" s="197">
        <v>2523</v>
      </c>
      <c r="AD2527" s="197">
        <v>26520.5</v>
      </c>
      <c r="AE2527" s="197">
        <v>27846.53</v>
      </c>
      <c r="AF2527" s="197">
        <v>29238.86</v>
      </c>
      <c r="AG2527" s="197">
        <v>30700.799999999999</v>
      </c>
      <c r="AH2527" s="197">
        <v>32235.84</v>
      </c>
      <c r="AI2527" s="197">
        <v>33847.629999999997</v>
      </c>
      <c r="AJ2527" s="197">
        <v>35540.01</v>
      </c>
      <c r="AK2527" s="197">
        <v>37317.01</v>
      </c>
    </row>
    <row r="2528" spans="2:37" x14ac:dyDescent="0.3">
      <c r="B2528" s="76"/>
      <c r="C2528" s="136"/>
      <c r="D2528" s="136"/>
      <c r="Q2528" s="166"/>
      <c r="AC2528" s="197">
        <v>2524</v>
      </c>
      <c r="AD2528" s="197">
        <v>26455.5</v>
      </c>
      <c r="AE2528" s="197">
        <v>27778.28</v>
      </c>
      <c r="AF2528" s="197">
        <v>29167.19</v>
      </c>
      <c r="AG2528" s="197">
        <v>30625.55</v>
      </c>
      <c r="AH2528" s="197">
        <v>32156.83</v>
      </c>
      <c r="AI2528" s="197">
        <v>33764.67</v>
      </c>
      <c r="AJ2528" s="197">
        <v>35452.9</v>
      </c>
      <c r="AK2528" s="197">
        <v>37225.550000000003</v>
      </c>
    </row>
    <row r="2529" spans="2:37" x14ac:dyDescent="0.3">
      <c r="B2529" s="76"/>
      <c r="C2529" s="136"/>
      <c r="D2529" s="136"/>
      <c r="Q2529" s="166"/>
      <c r="AC2529" s="197">
        <v>2525</v>
      </c>
      <c r="AD2529" s="197">
        <v>27479</v>
      </c>
      <c r="AE2529" s="197">
        <v>28852.95</v>
      </c>
      <c r="AF2529" s="197">
        <v>30295.599999999999</v>
      </c>
      <c r="AG2529" s="197">
        <v>31810.38</v>
      </c>
      <c r="AH2529" s="197">
        <v>33400.9</v>
      </c>
      <c r="AI2529" s="197">
        <v>35070.949999999997</v>
      </c>
      <c r="AJ2529" s="197">
        <v>36824.5</v>
      </c>
      <c r="AK2529" s="197">
        <v>38665.730000000003</v>
      </c>
    </row>
    <row r="2530" spans="2:37" x14ac:dyDescent="0.3">
      <c r="B2530" s="76"/>
      <c r="C2530" s="136"/>
      <c r="D2530" s="136"/>
      <c r="Q2530" s="166"/>
      <c r="AC2530" s="197">
        <v>2526</v>
      </c>
      <c r="AD2530" s="197">
        <v>30542.5</v>
      </c>
      <c r="AE2530" s="197">
        <v>32069.63</v>
      </c>
      <c r="AF2530" s="197">
        <v>33673.11</v>
      </c>
      <c r="AG2530" s="197">
        <v>35356.769999999997</v>
      </c>
      <c r="AH2530" s="197">
        <v>37124.61</v>
      </c>
      <c r="AI2530" s="197">
        <v>38980.839999999997</v>
      </c>
      <c r="AJ2530" s="197">
        <v>40929.879999999997</v>
      </c>
      <c r="AK2530" s="197">
        <v>42976.37</v>
      </c>
    </row>
    <row r="2531" spans="2:37" x14ac:dyDescent="0.3">
      <c r="B2531" s="76"/>
      <c r="C2531" s="136"/>
      <c r="D2531" s="136"/>
      <c r="Q2531" s="166"/>
      <c r="AC2531" s="197">
        <v>2527</v>
      </c>
      <c r="AD2531" s="197">
        <v>35988</v>
      </c>
      <c r="AE2531" s="197">
        <v>37787.4</v>
      </c>
      <c r="AF2531" s="197">
        <v>39676.769999999997</v>
      </c>
      <c r="AG2531" s="197">
        <v>41660.61</v>
      </c>
      <c r="AH2531" s="197">
        <v>43743.64</v>
      </c>
      <c r="AI2531" s="197">
        <v>45930.82</v>
      </c>
      <c r="AJ2531" s="197">
        <v>48227.360000000001</v>
      </c>
      <c r="AK2531" s="197">
        <v>50638.73</v>
      </c>
    </row>
    <row r="2532" spans="2:37" x14ac:dyDescent="0.3">
      <c r="B2532" s="76"/>
      <c r="C2532" s="136"/>
      <c r="D2532" s="136"/>
      <c r="Q2532" s="166"/>
      <c r="AC2532" s="197">
        <v>2528</v>
      </c>
      <c r="AD2532" s="197">
        <v>38203.5</v>
      </c>
      <c r="AE2532" s="197">
        <v>40113.68</v>
      </c>
      <c r="AF2532" s="197">
        <v>42119.360000000001</v>
      </c>
      <c r="AG2532" s="197">
        <v>44225.33</v>
      </c>
      <c r="AH2532" s="197">
        <v>46436.6</v>
      </c>
      <c r="AI2532" s="197">
        <v>48758.43</v>
      </c>
      <c r="AJ2532" s="197">
        <v>51196.35</v>
      </c>
      <c r="AK2532" s="197">
        <v>53756.17</v>
      </c>
    </row>
    <row r="2533" spans="2:37" x14ac:dyDescent="0.3">
      <c r="B2533" s="76"/>
      <c r="C2533" s="136"/>
      <c r="D2533" s="136"/>
      <c r="Q2533" s="166"/>
      <c r="AC2533" s="197">
        <v>2529</v>
      </c>
      <c r="AD2533" s="197">
        <v>38202.5</v>
      </c>
      <c r="AE2533" s="197">
        <v>40112.629999999997</v>
      </c>
      <c r="AF2533" s="197">
        <v>42118.26</v>
      </c>
      <c r="AG2533" s="197">
        <v>44224.17</v>
      </c>
      <c r="AH2533" s="197">
        <v>46435.38</v>
      </c>
      <c r="AI2533" s="197">
        <v>48757.15</v>
      </c>
      <c r="AJ2533" s="197">
        <v>51195.01</v>
      </c>
      <c r="AK2533" s="197">
        <v>53754.76</v>
      </c>
    </row>
    <row r="2534" spans="2:37" x14ac:dyDescent="0.3">
      <c r="B2534" s="76"/>
      <c r="C2534" s="136"/>
      <c r="D2534" s="136"/>
      <c r="Q2534" s="166"/>
      <c r="AC2534" s="197">
        <v>2530</v>
      </c>
      <c r="AD2534" s="197">
        <v>37315.5</v>
      </c>
      <c r="AE2534" s="197">
        <v>39181.279999999999</v>
      </c>
      <c r="AF2534" s="197">
        <v>41140.339999999997</v>
      </c>
      <c r="AG2534" s="197">
        <v>43197.36</v>
      </c>
      <c r="AH2534" s="197">
        <v>45357.23</v>
      </c>
      <c r="AI2534" s="197">
        <v>47625.09</v>
      </c>
      <c r="AJ2534" s="197">
        <v>50006.34</v>
      </c>
      <c r="AK2534" s="197">
        <v>52506.66</v>
      </c>
    </row>
    <row r="2535" spans="2:37" x14ac:dyDescent="0.3">
      <c r="B2535" s="76"/>
      <c r="C2535" s="136"/>
      <c r="D2535" s="136"/>
      <c r="Q2535" s="166"/>
      <c r="AC2535" s="197">
        <v>2531</v>
      </c>
      <c r="AD2535" s="197">
        <v>36709.5</v>
      </c>
      <c r="AE2535" s="197">
        <v>38544.980000000003</v>
      </c>
      <c r="AF2535" s="197">
        <v>40472.230000000003</v>
      </c>
      <c r="AG2535" s="197">
        <v>42495.839999999997</v>
      </c>
      <c r="AH2535" s="197">
        <v>44620.63</v>
      </c>
      <c r="AI2535" s="197">
        <v>46851.66</v>
      </c>
      <c r="AJ2535" s="197">
        <v>49194.239999999998</v>
      </c>
      <c r="AK2535" s="197">
        <v>51653.95</v>
      </c>
    </row>
    <row r="2536" spans="2:37" x14ac:dyDescent="0.3">
      <c r="B2536" s="76"/>
      <c r="C2536" s="136"/>
      <c r="D2536" s="136"/>
      <c r="Q2536" s="166"/>
      <c r="AC2536" s="197">
        <v>2532</v>
      </c>
      <c r="AD2536" s="197">
        <v>36319</v>
      </c>
      <c r="AE2536" s="197">
        <v>38134.949999999997</v>
      </c>
      <c r="AF2536" s="197">
        <v>40041.699999999997</v>
      </c>
      <c r="AG2536" s="197">
        <v>42043.79</v>
      </c>
      <c r="AH2536" s="197">
        <v>44145.98</v>
      </c>
      <c r="AI2536" s="197">
        <v>46353.279999999999</v>
      </c>
      <c r="AJ2536" s="197">
        <v>48670.94</v>
      </c>
      <c r="AK2536" s="197">
        <v>51104.49</v>
      </c>
    </row>
    <row r="2537" spans="2:37" x14ac:dyDescent="0.3">
      <c r="B2537" s="76"/>
      <c r="C2537" s="136"/>
      <c r="D2537" s="136"/>
      <c r="Q2537" s="166"/>
      <c r="AC2537" s="197">
        <v>2533</v>
      </c>
      <c r="AD2537" s="197">
        <v>35676.5</v>
      </c>
      <c r="AE2537" s="197">
        <v>37460.33</v>
      </c>
      <c r="AF2537" s="197">
        <v>39333.35</v>
      </c>
      <c r="AG2537" s="197">
        <v>41300.019999999997</v>
      </c>
      <c r="AH2537" s="197">
        <v>43365.02</v>
      </c>
      <c r="AI2537" s="197">
        <v>45533.27</v>
      </c>
      <c r="AJ2537" s="197">
        <v>47809.93</v>
      </c>
      <c r="AK2537" s="197">
        <v>50200.43</v>
      </c>
    </row>
    <row r="2538" spans="2:37" x14ac:dyDescent="0.3">
      <c r="B2538" s="76"/>
      <c r="C2538" s="136"/>
      <c r="D2538" s="136"/>
      <c r="Q2538" s="166"/>
      <c r="AC2538" s="197">
        <v>2534</v>
      </c>
      <c r="AD2538" s="197">
        <v>35276</v>
      </c>
      <c r="AE2538" s="197">
        <v>37039.800000000003</v>
      </c>
      <c r="AF2538" s="197">
        <v>38891.79</v>
      </c>
      <c r="AG2538" s="197">
        <v>40836.379999999997</v>
      </c>
      <c r="AH2538" s="197">
        <v>42878.2</v>
      </c>
      <c r="AI2538" s="197">
        <v>45022.11</v>
      </c>
      <c r="AJ2538" s="197">
        <v>47273.22</v>
      </c>
      <c r="AK2538" s="197">
        <v>49636.88</v>
      </c>
    </row>
    <row r="2539" spans="2:37" x14ac:dyDescent="0.3">
      <c r="B2539" s="76"/>
      <c r="C2539" s="136"/>
      <c r="D2539" s="136"/>
      <c r="Q2539" s="166"/>
      <c r="AC2539" s="197">
        <v>2535</v>
      </c>
      <c r="AD2539" s="197">
        <v>35452.5</v>
      </c>
      <c r="AE2539" s="197">
        <v>37225.129999999997</v>
      </c>
      <c r="AF2539" s="197">
        <v>39086.39</v>
      </c>
      <c r="AG2539" s="197">
        <v>41040.71</v>
      </c>
      <c r="AH2539" s="197">
        <v>43092.75</v>
      </c>
      <c r="AI2539" s="197">
        <v>45247.39</v>
      </c>
      <c r="AJ2539" s="197">
        <v>47509.760000000002</v>
      </c>
      <c r="AK2539" s="197">
        <v>49885.25</v>
      </c>
    </row>
    <row r="2540" spans="2:37" x14ac:dyDescent="0.3">
      <c r="B2540" s="76"/>
      <c r="C2540" s="136"/>
      <c r="D2540" s="136"/>
      <c r="Q2540" s="166"/>
      <c r="AC2540" s="197">
        <v>2536</v>
      </c>
      <c r="AD2540" s="197">
        <v>36930.5</v>
      </c>
      <c r="AE2540" s="197">
        <v>38777.03</v>
      </c>
      <c r="AF2540" s="197">
        <v>40715.879999999997</v>
      </c>
      <c r="AG2540" s="197">
        <v>42751.67</v>
      </c>
      <c r="AH2540" s="197">
        <v>44889.25</v>
      </c>
      <c r="AI2540" s="197">
        <v>47133.71</v>
      </c>
      <c r="AJ2540" s="197">
        <v>49490.400000000001</v>
      </c>
      <c r="AK2540" s="197">
        <v>51964.92</v>
      </c>
    </row>
    <row r="2541" spans="2:37" x14ac:dyDescent="0.3">
      <c r="B2541" s="76"/>
      <c r="C2541" s="136"/>
      <c r="D2541" s="136"/>
      <c r="Q2541" s="166"/>
      <c r="AC2541" s="197">
        <v>2537</v>
      </c>
      <c r="AD2541" s="197">
        <v>38178.5</v>
      </c>
      <c r="AE2541" s="197">
        <v>40087.43</v>
      </c>
      <c r="AF2541" s="197">
        <v>42091.8</v>
      </c>
      <c r="AG2541" s="197">
        <v>44196.39</v>
      </c>
      <c r="AH2541" s="197">
        <v>46406.21</v>
      </c>
      <c r="AI2541" s="197">
        <v>48726.52</v>
      </c>
      <c r="AJ2541" s="197">
        <v>51162.85</v>
      </c>
      <c r="AK2541" s="197">
        <v>53720.99</v>
      </c>
    </row>
    <row r="2542" spans="2:37" x14ac:dyDescent="0.3">
      <c r="B2542" s="76"/>
      <c r="C2542" s="136"/>
      <c r="D2542" s="136"/>
      <c r="Q2542" s="166"/>
      <c r="AC2542" s="197">
        <v>2538</v>
      </c>
      <c r="AD2542" s="197">
        <v>38377</v>
      </c>
      <c r="AE2542" s="197">
        <v>40295.85</v>
      </c>
      <c r="AF2542" s="197">
        <v>42310.64</v>
      </c>
      <c r="AG2542" s="197">
        <v>44426.17</v>
      </c>
      <c r="AH2542" s="197">
        <v>46647.48</v>
      </c>
      <c r="AI2542" s="197">
        <v>48979.85</v>
      </c>
      <c r="AJ2542" s="197">
        <v>51428.84</v>
      </c>
      <c r="AK2542" s="197">
        <v>54000.28</v>
      </c>
    </row>
    <row r="2543" spans="2:37" x14ac:dyDescent="0.3">
      <c r="B2543" s="76"/>
      <c r="C2543" s="136"/>
      <c r="D2543" s="136"/>
      <c r="Q2543" s="166"/>
      <c r="AC2543" s="197">
        <v>2539</v>
      </c>
      <c r="AD2543" s="197">
        <v>38348</v>
      </c>
      <c r="AE2543" s="197">
        <v>40265.4</v>
      </c>
      <c r="AF2543" s="197">
        <v>42278.67</v>
      </c>
      <c r="AG2543" s="197">
        <v>44392.6</v>
      </c>
      <c r="AH2543" s="197">
        <v>46612.23</v>
      </c>
      <c r="AI2543" s="197">
        <v>48942.84</v>
      </c>
      <c r="AJ2543" s="197">
        <v>51389.98</v>
      </c>
      <c r="AK2543" s="197">
        <v>53959.48</v>
      </c>
    </row>
    <row r="2544" spans="2:37" x14ac:dyDescent="0.3">
      <c r="B2544" s="76"/>
      <c r="C2544" s="136"/>
      <c r="D2544" s="136"/>
      <c r="Q2544" s="166"/>
      <c r="AC2544" s="197">
        <v>2540</v>
      </c>
      <c r="AD2544" s="197">
        <v>39311.5</v>
      </c>
      <c r="AE2544" s="197">
        <v>41277.08</v>
      </c>
      <c r="AF2544" s="197">
        <v>43340.93</v>
      </c>
      <c r="AG2544" s="197">
        <v>45507.98</v>
      </c>
      <c r="AH2544" s="197">
        <v>47783.38</v>
      </c>
      <c r="AI2544" s="197">
        <v>50172.55</v>
      </c>
      <c r="AJ2544" s="197">
        <v>52681.18</v>
      </c>
      <c r="AK2544" s="197">
        <v>55315.24</v>
      </c>
    </row>
    <row r="2545" spans="2:37" x14ac:dyDescent="0.3">
      <c r="B2545" s="76"/>
      <c r="C2545" s="136"/>
      <c r="D2545" s="136"/>
      <c r="Q2545" s="166"/>
      <c r="AC2545" s="197">
        <v>2541</v>
      </c>
      <c r="AD2545" s="197">
        <v>37644.5</v>
      </c>
      <c r="AE2545" s="197">
        <v>39526.730000000003</v>
      </c>
      <c r="AF2545" s="197">
        <v>41503.07</v>
      </c>
      <c r="AG2545" s="197">
        <v>43578.22</v>
      </c>
      <c r="AH2545" s="197">
        <v>45757.13</v>
      </c>
      <c r="AI2545" s="197">
        <v>48044.99</v>
      </c>
      <c r="AJ2545" s="197">
        <v>50447.24</v>
      </c>
      <c r="AK2545" s="197">
        <v>52969.599999999999</v>
      </c>
    </row>
    <row r="2546" spans="2:37" x14ac:dyDescent="0.3">
      <c r="B2546" s="76"/>
      <c r="C2546" s="136"/>
      <c r="D2546" s="136"/>
      <c r="Q2546" s="166"/>
      <c r="AC2546" s="197">
        <v>2542</v>
      </c>
      <c r="AD2546" s="197">
        <v>33514</v>
      </c>
      <c r="AE2546" s="197">
        <v>35189.699999999997</v>
      </c>
      <c r="AF2546" s="197">
        <v>36949.19</v>
      </c>
      <c r="AG2546" s="197">
        <v>38796.65</v>
      </c>
      <c r="AH2546" s="197">
        <v>40736.480000000003</v>
      </c>
      <c r="AI2546" s="197">
        <v>42773.3</v>
      </c>
      <c r="AJ2546" s="197">
        <v>44911.97</v>
      </c>
      <c r="AK2546" s="197">
        <v>47157.57</v>
      </c>
    </row>
    <row r="2547" spans="2:37" x14ac:dyDescent="0.3">
      <c r="B2547" s="76"/>
      <c r="C2547" s="136"/>
      <c r="D2547" s="136"/>
      <c r="Q2547" s="166"/>
      <c r="AC2547" s="197">
        <v>2543</v>
      </c>
      <c r="AD2547" s="197">
        <v>28965</v>
      </c>
      <c r="AE2547" s="197">
        <v>30413.25</v>
      </c>
      <c r="AF2547" s="197">
        <v>31933.91</v>
      </c>
      <c r="AG2547" s="197">
        <v>33530.61</v>
      </c>
      <c r="AH2547" s="197">
        <v>35207.14</v>
      </c>
      <c r="AI2547" s="197">
        <v>36967.5</v>
      </c>
      <c r="AJ2547" s="197">
        <v>38815.879999999997</v>
      </c>
      <c r="AK2547" s="197">
        <v>40756.67</v>
      </c>
    </row>
    <row r="2548" spans="2:37" x14ac:dyDescent="0.3">
      <c r="B2548" s="76"/>
      <c r="C2548" s="136"/>
      <c r="D2548" s="136"/>
      <c r="Q2548" s="166"/>
      <c r="AC2548" s="197">
        <v>2544</v>
      </c>
      <c r="AD2548" s="197">
        <v>27172.5</v>
      </c>
      <c r="AE2548" s="197">
        <v>28531.13</v>
      </c>
      <c r="AF2548" s="197">
        <v>29957.69</v>
      </c>
      <c r="AG2548" s="197">
        <v>31455.57</v>
      </c>
      <c r="AH2548" s="197">
        <v>33028.35</v>
      </c>
      <c r="AI2548" s="197">
        <v>34679.769999999997</v>
      </c>
      <c r="AJ2548" s="197">
        <v>36413.760000000002</v>
      </c>
      <c r="AK2548" s="197">
        <v>38234.449999999997</v>
      </c>
    </row>
    <row r="2549" spans="2:37" x14ac:dyDescent="0.3">
      <c r="B2549" s="76"/>
      <c r="C2549" s="136"/>
      <c r="D2549" s="136"/>
      <c r="Q2549" s="166"/>
      <c r="AC2549" s="197">
        <v>2545</v>
      </c>
      <c r="AD2549" s="197">
        <v>27061.5</v>
      </c>
      <c r="AE2549" s="197">
        <v>28414.58</v>
      </c>
      <c r="AF2549" s="197">
        <v>29835.31</v>
      </c>
      <c r="AG2549" s="197">
        <v>31327.08</v>
      </c>
      <c r="AH2549" s="197">
        <v>32893.43</v>
      </c>
      <c r="AI2549" s="197">
        <v>34538.1</v>
      </c>
      <c r="AJ2549" s="197">
        <v>36265.01</v>
      </c>
      <c r="AK2549" s="197">
        <v>38078.26</v>
      </c>
    </row>
    <row r="2550" spans="2:37" x14ac:dyDescent="0.3">
      <c r="B2550" s="76"/>
      <c r="C2550" s="136"/>
      <c r="D2550" s="136"/>
      <c r="Q2550" s="166"/>
      <c r="AC2550" s="197">
        <v>2546</v>
      </c>
      <c r="AD2550" s="197">
        <v>26866.5</v>
      </c>
      <c r="AE2550" s="197">
        <v>28209.83</v>
      </c>
      <c r="AF2550" s="197">
        <v>29620.32</v>
      </c>
      <c r="AG2550" s="197">
        <v>31101.34</v>
      </c>
      <c r="AH2550" s="197">
        <v>32656.41</v>
      </c>
      <c r="AI2550" s="197">
        <v>34289.230000000003</v>
      </c>
      <c r="AJ2550" s="197">
        <v>36003.69</v>
      </c>
      <c r="AK2550" s="197">
        <v>37803.870000000003</v>
      </c>
    </row>
    <row r="2551" spans="2:37" x14ac:dyDescent="0.3">
      <c r="B2551" s="76"/>
      <c r="C2551" s="136"/>
      <c r="D2551" s="136"/>
      <c r="Q2551" s="166"/>
      <c r="AC2551" s="197">
        <v>2547</v>
      </c>
      <c r="AD2551" s="197">
        <v>26182</v>
      </c>
      <c r="AE2551" s="197">
        <v>27491.1</v>
      </c>
      <c r="AF2551" s="197">
        <v>28865.66</v>
      </c>
      <c r="AG2551" s="197">
        <v>30308.94</v>
      </c>
      <c r="AH2551" s="197">
        <v>31824.39</v>
      </c>
      <c r="AI2551" s="197">
        <v>33415.61</v>
      </c>
      <c r="AJ2551" s="197">
        <v>35086.39</v>
      </c>
      <c r="AK2551" s="197">
        <v>36840.71</v>
      </c>
    </row>
    <row r="2552" spans="2:37" x14ac:dyDescent="0.3">
      <c r="B2552" s="76"/>
      <c r="C2552" s="136"/>
      <c r="D2552" s="136"/>
      <c r="Q2552" s="166"/>
      <c r="AC2552" s="197">
        <v>2548</v>
      </c>
      <c r="AD2552" s="197">
        <v>25948.5</v>
      </c>
      <c r="AE2552" s="197">
        <v>27245.93</v>
      </c>
      <c r="AF2552" s="197">
        <v>28608.23</v>
      </c>
      <c r="AG2552" s="197">
        <v>30038.639999999999</v>
      </c>
      <c r="AH2552" s="197">
        <v>31540.57</v>
      </c>
      <c r="AI2552" s="197">
        <v>33117.599999999999</v>
      </c>
      <c r="AJ2552" s="197">
        <v>34773.480000000003</v>
      </c>
      <c r="AK2552" s="197">
        <v>36512.15</v>
      </c>
    </row>
    <row r="2553" spans="2:37" x14ac:dyDescent="0.3">
      <c r="B2553" s="76"/>
      <c r="C2553" s="136"/>
      <c r="D2553" s="136"/>
      <c r="Q2553" s="166"/>
      <c r="AC2553" s="197">
        <v>2549</v>
      </c>
      <c r="AD2553" s="197">
        <v>26946</v>
      </c>
      <c r="AE2553" s="197">
        <v>28293.3</v>
      </c>
      <c r="AF2553" s="197">
        <v>29707.97</v>
      </c>
      <c r="AG2553" s="197">
        <v>31193.37</v>
      </c>
      <c r="AH2553" s="197">
        <v>32753.040000000001</v>
      </c>
      <c r="AI2553" s="197">
        <v>34390.69</v>
      </c>
      <c r="AJ2553" s="197">
        <v>36110.22</v>
      </c>
      <c r="AK2553" s="197">
        <v>37915.730000000003</v>
      </c>
    </row>
    <row r="2554" spans="2:37" x14ac:dyDescent="0.3">
      <c r="B2554" s="76"/>
      <c r="C2554" s="136"/>
      <c r="D2554" s="136"/>
      <c r="Q2554" s="166"/>
      <c r="AC2554" s="197">
        <v>2550</v>
      </c>
      <c r="AD2554" s="197">
        <v>30063.5</v>
      </c>
      <c r="AE2554" s="197">
        <v>31566.68</v>
      </c>
      <c r="AF2554" s="197">
        <v>33145.01</v>
      </c>
      <c r="AG2554" s="197">
        <v>34802.26</v>
      </c>
      <c r="AH2554" s="197">
        <v>36542.370000000003</v>
      </c>
      <c r="AI2554" s="197">
        <v>38369.49</v>
      </c>
      <c r="AJ2554" s="197">
        <v>40287.96</v>
      </c>
      <c r="AK2554" s="197">
        <v>42302.36</v>
      </c>
    </row>
    <row r="2555" spans="2:37" x14ac:dyDescent="0.3">
      <c r="B2555" s="76"/>
      <c r="C2555" s="136"/>
      <c r="D2555" s="136"/>
      <c r="Q2555" s="166"/>
      <c r="AC2555" s="197">
        <v>2551</v>
      </c>
      <c r="AD2555" s="197">
        <v>35395</v>
      </c>
      <c r="AE2555" s="197">
        <v>37164.75</v>
      </c>
      <c r="AF2555" s="197">
        <v>39022.99</v>
      </c>
      <c r="AG2555" s="197">
        <v>40974.14</v>
      </c>
      <c r="AH2555" s="197">
        <v>43022.85</v>
      </c>
      <c r="AI2555" s="197">
        <v>45173.99</v>
      </c>
      <c r="AJ2555" s="197">
        <v>47432.69</v>
      </c>
      <c r="AK2555" s="197">
        <v>49804.32</v>
      </c>
    </row>
    <row r="2556" spans="2:37" x14ac:dyDescent="0.3">
      <c r="B2556" s="76"/>
      <c r="C2556" s="136"/>
      <c r="D2556" s="136"/>
      <c r="Q2556" s="166"/>
      <c r="AC2556" s="197">
        <v>2552</v>
      </c>
      <c r="AD2556" s="197">
        <v>37487</v>
      </c>
      <c r="AE2556" s="197">
        <v>39361.35</v>
      </c>
      <c r="AF2556" s="197">
        <v>41329.42</v>
      </c>
      <c r="AG2556" s="197">
        <v>43395.89</v>
      </c>
      <c r="AH2556" s="197">
        <v>45565.68</v>
      </c>
      <c r="AI2556" s="197">
        <v>47843.96</v>
      </c>
      <c r="AJ2556" s="197">
        <v>50236.160000000003</v>
      </c>
      <c r="AK2556" s="197">
        <v>52747.97</v>
      </c>
    </row>
    <row r="2557" spans="2:37" x14ac:dyDescent="0.3">
      <c r="B2557" s="76"/>
      <c r="C2557" s="136"/>
      <c r="D2557" s="136"/>
      <c r="Q2557" s="166"/>
      <c r="AC2557" s="197">
        <v>2553</v>
      </c>
      <c r="AD2557" s="197">
        <v>37578.5</v>
      </c>
      <c r="AE2557" s="197">
        <v>39457.43</v>
      </c>
      <c r="AF2557" s="197">
        <v>41430.300000000003</v>
      </c>
      <c r="AG2557" s="197">
        <v>43501.82</v>
      </c>
      <c r="AH2557" s="197">
        <v>45676.91</v>
      </c>
      <c r="AI2557" s="197">
        <v>47960.76</v>
      </c>
      <c r="AJ2557" s="197">
        <v>50358.8</v>
      </c>
      <c r="AK2557" s="197">
        <v>52876.74</v>
      </c>
    </row>
    <row r="2558" spans="2:37" x14ac:dyDescent="0.3">
      <c r="B2558" s="76"/>
      <c r="C2558" s="136"/>
      <c r="D2558" s="136"/>
      <c r="Q2558" s="166"/>
      <c r="AC2558" s="197">
        <v>2554</v>
      </c>
      <c r="AD2558" s="197">
        <v>36702.5</v>
      </c>
      <c r="AE2558" s="197">
        <v>38537.629999999997</v>
      </c>
      <c r="AF2558" s="197">
        <v>40464.51</v>
      </c>
      <c r="AG2558" s="197">
        <v>42487.74</v>
      </c>
      <c r="AH2558" s="197">
        <v>44612.13</v>
      </c>
      <c r="AI2558" s="197">
        <v>46842.74</v>
      </c>
      <c r="AJ2558" s="197">
        <v>49184.88</v>
      </c>
      <c r="AK2558" s="197">
        <v>51644.12</v>
      </c>
    </row>
    <row r="2559" spans="2:37" x14ac:dyDescent="0.3">
      <c r="B2559" s="76"/>
      <c r="C2559" s="136"/>
      <c r="D2559" s="136"/>
      <c r="Q2559" s="166"/>
      <c r="AC2559" s="197">
        <v>2555</v>
      </c>
      <c r="AD2559" s="197">
        <v>36180</v>
      </c>
      <c r="AE2559" s="197">
        <v>37989</v>
      </c>
      <c r="AF2559" s="197">
        <v>39888.449999999997</v>
      </c>
      <c r="AG2559" s="197">
        <v>41882.870000000003</v>
      </c>
      <c r="AH2559" s="197">
        <v>43977.01</v>
      </c>
      <c r="AI2559" s="197">
        <v>46175.86</v>
      </c>
      <c r="AJ2559" s="197">
        <v>48484.65</v>
      </c>
      <c r="AK2559" s="197">
        <v>50908.88</v>
      </c>
    </row>
    <row r="2560" spans="2:37" x14ac:dyDescent="0.3">
      <c r="B2560" s="76"/>
      <c r="C2560" s="136"/>
      <c r="D2560" s="136"/>
      <c r="Q2560" s="166"/>
      <c r="AC2560" s="197">
        <v>2556</v>
      </c>
      <c r="AD2560" s="197">
        <v>35974</v>
      </c>
      <c r="AE2560" s="197">
        <v>37772.699999999997</v>
      </c>
      <c r="AF2560" s="197">
        <v>39661.339999999997</v>
      </c>
      <c r="AG2560" s="197">
        <v>41644.410000000003</v>
      </c>
      <c r="AH2560" s="197">
        <v>43726.63</v>
      </c>
      <c r="AI2560" s="197">
        <v>45912.959999999999</v>
      </c>
      <c r="AJ2560" s="197">
        <v>48208.61</v>
      </c>
      <c r="AK2560" s="197">
        <v>50619.040000000001</v>
      </c>
    </row>
    <row r="2561" spans="2:37" x14ac:dyDescent="0.3">
      <c r="B2561" s="76"/>
      <c r="C2561" s="136"/>
      <c r="D2561" s="136"/>
      <c r="Q2561" s="166"/>
      <c r="AC2561" s="197">
        <v>2557</v>
      </c>
      <c r="AD2561" s="197">
        <v>35030.5</v>
      </c>
      <c r="AE2561" s="197">
        <v>36782.03</v>
      </c>
      <c r="AF2561" s="197">
        <v>38621.129999999997</v>
      </c>
      <c r="AG2561" s="197">
        <v>40552.19</v>
      </c>
      <c r="AH2561" s="197">
        <v>42579.8</v>
      </c>
      <c r="AI2561" s="197">
        <v>44708.79</v>
      </c>
      <c r="AJ2561" s="197">
        <v>46944.23</v>
      </c>
      <c r="AK2561" s="197">
        <v>49291.44</v>
      </c>
    </row>
    <row r="2562" spans="2:37" x14ac:dyDescent="0.3">
      <c r="B2562" s="76"/>
      <c r="C2562" s="136"/>
      <c r="D2562" s="136"/>
      <c r="Q2562" s="166"/>
      <c r="AC2562" s="197">
        <v>2558</v>
      </c>
      <c r="AD2562" s="197">
        <v>34495</v>
      </c>
      <c r="AE2562" s="197">
        <v>36219.75</v>
      </c>
      <c r="AF2562" s="197">
        <v>38030.74</v>
      </c>
      <c r="AG2562" s="197">
        <v>39932.28</v>
      </c>
      <c r="AH2562" s="197">
        <v>41928.89</v>
      </c>
      <c r="AI2562" s="197">
        <v>44025.33</v>
      </c>
      <c r="AJ2562" s="197">
        <v>46226.6</v>
      </c>
      <c r="AK2562" s="197">
        <v>48537.93</v>
      </c>
    </row>
    <row r="2563" spans="2:37" x14ac:dyDescent="0.3">
      <c r="B2563" s="76"/>
      <c r="C2563" s="136"/>
      <c r="D2563" s="136"/>
      <c r="Q2563" s="166"/>
      <c r="AC2563" s="197">
        <v>2559</v>
      </c>
      <c r="AD2563" s="197">
        <v>34375.5</v>
      </c>
      <c r="AE2563" s="197">
        <v>36094.28</v>
      </c>
      <c r="AF2563" s="197">
        <v>37898.99</v>
      </c>
      <c r="AG2563" s="197">
        <v>39793.94</v>
      </c>
      <c r="AH2563" s="197">
        <v>41783.64</v>
      </c>
      <c r="AI2563" s="197">
        <v>43872.82</v>
      </c>
      <c r="AJ2563" s="197">
        <v>46066.46</v>
      </c>
      <c r="AK2563" s="197">
        <v>48369.78</v>
      </c>
    </row>
    <row r="2564" spans="2:37" x14ac:dyDescent="0.3">
      <c r="B2564" s="76"/>
      <c r="C2564" s="136"/>
      <c r="D2564" s="136"/>
      <c r="Q2564" s="166"/>
      <c r="AC2564" s="197">
        <v>2560</v>
      </c>
      <c r="AD2564" s="197">
        <v>35565</v>
      </c>
      <c r="AE2564" s="197">
        <v>37343.25</v>
      </c>
      <c r="AF2564" s="197">
        <v>39210.410000000003</v>
      </c>
      <c r="AG2564" s="197">
        <v>41170.93</v>
      </c>
      <c r="AH2564" s="197">
        <v>43229.48</v>
      </c>
      <c r="AI2564" s="197">
        <v>45390.95</v>
      </c>
      <c r="AJ2564" s="197">
        <v>47660.5</v>
      </c>
      <c r="AK2564" s="197">
        <v>50043.53</v>
      </c>
    </row>
    <row r="2565" spans="2:37" x14ac:dyDescent="0.3">
      <c r="B2565" s="76"/>
      <c r="C2565" s="136"/>
      <c r="D2565" s="136"/>
      <c r="Q2565" s="166"/>
      <c r="AC2565" s="197">
        <v>2561</v>
      </c>
      <c r="AD2565" s="197">
        <v>36911</v>
      </c>
      <c r="AE2565" s="197">
        <v>38756.550000000003</v>
      </c>
      <c r="AF2565" s="197">
        <v>40694.379999999997</v>
      </c>
      <c r="AG2565" s="197">
        <v>42729.1</v>
      </c>
      <c r="AH2565" s="197">
        <v>44865.56</v>
      </c>
      <c r="AI2565" s="197">
        <v>47108.84</v>
      </c>
      <c r="AJ2565" s="197">
        <v>49464.28</v>
      </c>
      <c r="AK2565" s="197">
        <v>51937.49</v>
      </c>
    </row>
    <row r="2566" spans="2:37" x14ac:dyDescent="0.3">
      <c r="B2566" s="76"/>
      <c r="C2566" s="136"/>
      <c r="D2566" s="136"/>
      <c r="Q2566" s="166"/>
      <c r="AC2566" s="197">
        <v>2562</v>
      </c>
      <c r="AD2566" s="197">
        <v>37003</v>
      </c>
      <c r="AE2566" s="197">
        <v>38853.15</v>
      </c>
      <c r="AF2566" s="197">
        <v>40795.81</v>
      </c>
      <c r="AG2566" s="197">
        <v>42835.6</v>
      </c>
      <c r="AH2566" s="197">
        <v>44977.38</v>
      </c>
      <c r="AI2566" s="197">
        <v>47226.25</v>
      </c>
      <c r="AJ2566" s="197">
        <v>49587.56</v>
      </c>
      <c r="AK2566" s="197">
        <v>52066.94</v>
      </c>
    </row>
    <row r="2567" spans="2:37" x14ac:dyDescent="0.3">
      <c r="B2567" s="76"/>
      <c r="C2567" s="136"/>
      <c r="D2567" s="136"/>
      <c r="Q2567" s="166"/>
      <c r="AC2567" s="197">
        <v>2563</v>
      </c>
      <c r="AD2567" s="197">
        <v>36610.5</v>
      </c>
      <c r="AE2567" s="197">
        <v>38441.03</v>
      </c>
      <c r="AF2567" s="197">
        <v>40363.08</v>
      </c>
      <c r="AG2567" s="197">
        <v>42381.23</v>
      </c>
      <c r="AH2567" s="197">
        <v>44500.29</v>
      </c>
      <c r="AI2567" s="197">
        <v>46725.3</v>
      </c>
      <c r="AJ2567" s="197">
        <v>49061.57</v>
      </c>
      <c r="AK2567" s="197">
        <v>51514.65</v>
      </c>
    </row>
    <row r="2568" spans="2:37" x14ac:dyDescent="0.3">
      <c r="B2568" s="76"/>
      <c r="C2568" s="136"/>
      <c r="D2568" s="136"/>
      <c r="Q2568" s="166"/>
      <c r="AC2568" s="197">
        <v>2564</v>
      </c>
      <c r="AD2568" s="197">
        <v>37241.5</v>
      </c>
      <c r="AE2568" s="197">
        <v>39103.58</v>
      </c>
      <c r="AF2568" s="197">
        <v>41058.76</v>
      </c>
      <c r="AG2568" s="197">
        <v>43111.7</v>
      </c>
      <c r="AH2568" s="197">
        <v>45267.29</v>
      </c>
      <c r="AI2568" s="197">
        <v>47530.65</v>
      </c>
      <c r="AJ2568" s="197">
        <v>49907.18</v>
      </c>
      <c r="AK2568" s="197">
        <v>52402.54</v>
      </c>
    </row>
    <row r="2569" spans="2:37" x14ac:dyDescent="0.3">
      <c r="B2569" s="76"/>
      <c r="C2569" s="136"/>
      <c r="D2569" s="136"/>
      <c r="Q2569" s="166"/>
      <c r="AC2569" s="197">
        <v>2565</v>
      </c>
      <c r="AD2569" s="197">
        <v>35906.5</v>
      </c>
      <c r="AE2569" s="197">
        <v>37701.83</v>
      </c>
      <c r="AF2569" s="197">
        <v>39586.92</v>
      </c>
      <c r="AG2569" s="197">
        <v>41566.269999999997</v>
      </c>
      <c r="AH2569" s="197">
        <v>43644.58</v>
      </c>
      <c r="AI2569" s="197">
        <v>45826.81</v>
      </c>
      <c r="AJ2569" s="197">
        <v>48118.15</v>
      </c>
      <c r="AK2569" s="197">
        <v>50524.06</v>
      </c>
    </row>
    <row r="2570" spans="2:37" x14ac:dyDescent="0.3">
      <c r="B2570" s="76"/>
      <c r="C2570" s="136"/>
      <c r="D2570" s="136"/>
      <c r="Q2570" s="166"/>
      <c r="AC2570" s="197">
        <v>2566</v>
      </c>
      <c r="AD2570" s="197">
        <v>32307.5</v>
      </c>
      <c r="AE2570" s="197">
        <v>33922.879999999997</v>
      </c>
      <c r="AF2570" s="197">
        <v>35619.019999999997</v>
      </c>
      <c r="AG2570" s="197">
        <v>37399.97</v>
      </c>
      <c r="AH2570" s="197">
        <v>39269.97</v>
      </c>
      <c r="AI2570" s="197">
        <v>41233.47</v>
      </c>
      <c r="AJ2570" s="197">
        <v>43295.14</v>
      </c>
      <c r="AK2570" s="197">
        <v>45459.9</v>
      </c>
    </row>
    <row r="2571" spans="2:37" x14ac:dyDescent="0.3">
      <c r="B2571" s="76"/>
      <c r="C2571" s="136"/>
      <c r="D2571" s="136"/>
      <c r="Q2571" s="166"/>
      <c r="AC2571" s="197">
        <v>2567</v>
      </c>
      <c r="AD2571" s="197">
        <v>28279.5</v>
      </c>
      <c r="AE2571" s="197">
        <v>29693.48</v>
      </c>
      <c r="AF2571" s="197">
        <v>31178.15</v>
      </c>
      <c r="AG2571" s="197">
        <v>32737.06</v>
      </c>
      <c r="AH2571" s="197">
        <v>34373.910000000003</v>
      </c>
      <c r="AI2571" s="197">
        <v>36092.61</v>
      </c>
      <c r="AJ2571" s="197">
        <v>37897.24</v>
      </c>
      <c r="AK2571" s="197">
        <v>39792.1</v>
      </c>
    </row>
    <row r="2572" spans="2:37" x14ac:dyDescent="0.3">
      <c r="B2572" s="76"/>
      <c r="C2572" s="136"/>
      <c r="D2572" s="136"/>
      <c r="Q2572" s="166"/>
      <c r="AC2572" s="197">
        <v>2568</v>
      </c>
      <c r="AD2572" s="197">
        <v>26416.5</v>
      </c>
      <c r="AE2572" s="197">
        <v>27737.33</v>
      </c>
      <c r="AF2572" s="197">
        <v>29124.2</v>
      </c>
      <c r="AG2572" s="197">
        <v>30580.41</v>
      </c>
      <c r="AH2572" s="197">
        <v>32109.43</v>
      </c>
      <c r="AI2572" s="197">
        <v>33714.9</v>
      </c>
      <c r="AJ2572" s="197">
        <v>35400.65</v>
      </c>
      <c r="AK2572" s="197">
        <v>37170.68</v>
      </c>
    </row>
    <row r="2573" spans="2:37" x14ac:dyDescent="0.3">
      <c r="B2573" s="76"/>
      <c r="C2573" s="136"/>
      <c r="D2573" s="136"/>
      <c r="Q2573" s="166"/>
      <c r="AC2573" s="197">
        <v>2569</v>
      </c>
      <c r="AD2573" s="197">
        <v>26045</v>
      </c>
      <c r="AE2573" s="197">
        <v>27347.25</v>
      </c>
      <c r="AF2573" s="197">
        <v>28714.61</v>
      </c>
      <c r="AG2573" s="197">
        <v>30150.34</v>
      </c>
      <c r="AH2573" s="197">
        <v>31657.86</v>
      </c>
      <c r="AI2573" s="197">
        <v>33240.75</v>
      </c>
      <c r="AJ2573" s="197">
        <v>34902.79</v>
      </c>
      <c r="AK2573" s="197">
        <v>36647.93</v>
      </c>
    </row>
    <row r="2574" spans="2:37" x14ac:dyDescent="0.3">
      <c r="B2574" s="76"/>
      <c r="C2574" s="136"/>
      <c r="D2574" s="136"/>
      <c r="Q2574" s="166"/>
      <c r="AC2574" s="197">
        <v>2570</v>
      </c>
      <c r="AD2574" s="197">
        <v>25588.5</v>
      </c>
      <c r="AE2574" s="197">
        <v>26867.93</v>
      </c>
      <c r="AF2574" s="197">
        <v>28211.33</v>
      </c>
      <c r="AG2574" s="197">
        <v>29621.9</v>
      </c>
      <c r="AH2574" s="197">
        <v>31103</v>
      </c>
      <c r="AI2574" s="197">
        <v>32658.15</v>
      </c>
      <c r="AJ2574" s="197">
        <v>34291.06</v>
      </c>
      <c r="AK2574" s="197">
        <v>36005.61</v>
      </c>
    </row>
    <row r="2575" spans="2:37" x14ac:dyDescent="0.3">
      <c r="B2575" s="76"/>
      <c r="C2575" s="136"/>
      <c r="D2575" s="136"/>
      <c r="Q2575" s="166"/>
      <c r="AC2575" s="197">
        <v>2571</v>
      </c>
      <c r="AD2575" s="197">
        <v>24970.5</v>
      </c>
      <c r="AE2575" s="197">
        <v>26219.03</v>
      </c>
      <c r="AF2575" s="197">
        <v>27529.98</v>
      </c>
      <c r="AG2575" s="197">
        <v>28906.48</v>
      </c>
      <c r="AH2575" s="197">
        <v>30351.8</v>
      </c>
      <c r="AI2575" s="197">
        <v>31869.39</v>
      </c>
      <c r="AJ2575" s="197">
        <v>33462.86</v>
      </c>
      <c r="AK2575" s="197">
        <v>35136</v>
      </c>
    </row>
    <row r="2576" spans="2:37" x14ac:dyDescent="0.3">
      <c r="B2576" s="76"/>
      <c r="C2576" s="136"/>
      <c r="D2576" s="136"/>
      <c r="Q2576" s="166"/>
      <c r="AC2576" s="197">
        <v>2572</v>
      </c>
      <c r="AD2576" s="197">
        <v>24550</v>
      </c>
      <c r="AE2576" s="197">
        <v>25777.5</v>
      </c>
      <c r="AF2576" s="197">
        <v>27066.38</v>
      </c>
      <c r="AG2576" s="197">
        <v>28419.7</v>
      </c>
      <c r="AH2576" s="197">
        <v>29840.69</v>
      </c>
      <c r="AI2576" s="197">
        <v>31332.720000000001</v>
      </c>
      <c r="AJ2576" s="197">
        <v>32899.360000000001</v>
      </c>
      <c r="AK2576" s="197">
        <v>34544.33</v>
      </c>
    </row>
    <row r="2577" spans="2:37" x14ac:dyDescent="0.3">
      <c r="B2577" s="76"/>
      <c r="C2577" s="136"/>
      <c r="D2577" s="136"/>
      <c r="Q2577" s="166"/>
      <c r="AC2577" s="197">
        <v>2573</v>
      </c>
      <c r="AD2577" s="197">
        <v>24849.5</v>
      </c>
      <c r="AE2577" s="197">
        <v>26091.98</v>
      </c>
      <c r="AF2577" s="197">
        <v>27396.58</v>
      </c>
      <c r="AG2577" s="197">
        <v>28766.41</v>
      </c>
      <c r="AH2577" s="197">
        <v>30204.73</v>
      </c>
      <c r="AI2577" s="197">
        <v>31714.97</v>
      </c>
      <c r="AJ2577" s="197">
        <v>33300.720000000001</v>
      </c>
      <c r="AK2577" s="197">
        <v>34965.760000000002</v>
      </c>
    </row>
    <row r="2578" spans="2:37" x14ac:dyDescent="0.3">
      <c r="B2578" s="76"/>
      <c r="C2578" s="136"/>
      <c r="D2578" s="136"/>
      <c r="Q2578" s="166"/>
      <c r="AC2578" s="197">
        <v>2574</v>
      </c>
      <c r="AD2578" s="197">
        <v>25437.5</v>
      </c>
      <c r="AE2578" s="197">
        <v>26709.38</v>
      </c>
      <c r="AF2578" s="197">
        <v>28044.85</v>
      </c>
      <c r="AG2578" s="197">
        <v>29447.09</v>
      </c>
      <c r="AH2578" s="197">
        <v>30919.439999999999</v>
      </c>
      <c r="AI2578" s="197">
        <v>32465.41</v>
      </c>
      <c r="AJ2578" s="197">
        <v>34088.68</v>
      </c>
      <c r="AK2578" s="197">
        <v>35793.11</v>
      </c>
    </row>
    <row r="2579" spans="2:37" x14ac:dyDescent="0.3">
      <c r="B2579" s="76"/>
      <c r="C2579" s="136"/>
      <c r="D2579" s="136"/>
      <c r="Q2579" s="166"/>
      <c r="AC2579" s="197">
        <v>2575</v>
      </c>
      <c r="AD2579" s="197">
        <v>28043.5</v>
      </c>
      <c r="AE2579" s="197">
        <v>29445.68</v>
      </c>
      <c r="AF2579" s="197">
        <v>30917.96</v>
      </c>
      <c r="AG2579" s="197">
        <v>32463.86</v>
      </c>
      <c r="AH2579" s="197">
        <v>34087.050000000003</v>
      </c>
      <c r="AI2579" s="197">
        <v>35791.4</v>
      </c>
      <c r="AJ2579" s="197">
        <v>37580.97</v>
      </c>
      <c r="AK2579" s="197">
        <v>39460.019999999997</v>
      </c>
    </row>
    <row r="2580" spans="2:37" x14ac:dyDescent="0.3">
      <c r="B2580" s="76"/>
      <c r="C2580" s="136"/>
      <c r="D2580" s="136"/>
      <c r="Q2580" s="166"/>
      <c r="AC2580" s="197">
        <v>2576</v>
      </c>
      <c r="AD2580" s="197">
        <v>30437.5</v>
      </c>
      <c r="AE2580" s="197">
        <v>31959.38</v>
      </c>
      <c r="AF2580" s="197">
        <v>33557.35</v>
      </c>
      <c r="AG2580" s="197">
        <v>35235.22</v>
      </c>
      <c r="AH2580" s="197">
        <v>36996.980000000003</v>
      </c>
      <c r="AI2580" s="197">
        <v>38846.83</v>
      </c>
      <c r="AJ2580" s="197">
        <v>40789.17</v>
      </c>
      <c r="AK2580" s="197">
        <v>42828.63</v>
      </c>
    </row>
    <row r="2581" spans="2:37" x14ac:dyDescent="0.3">
      <c r="B2581" s="76"/>
      <c r="C2581" s="136"/>
      <c r="D2581" s="136"/>
      <c r="Q2581" s="166"/>
      <c r="AC2581" s="197">
        <v>2577</v>
      </c>
      <c r="AD2581" s="197">
        <v>31270</v>
      </c>
      <c r="AE2581" s="197">
        <v>32833.5</v>
      </c>
      <c r="AF2581" s="197">
        <v>34475.18</v>
      </c>
      <c r="AG2581" s="197">
        <v>36198.94</v>
      </c>
      <c r="AH2581" s="197">
        <v>38008.89</v>
      </c>
      <c r="AI2581" s="197">
        <v>39909.33</v>
      </c>
      <c r="AJ2581" s="197">
        <v>41904.800000000003</v>
      </c>
      <c r="AK2581" s="197">
        <v>44000.04</v>
      </c>
    </row>
    <row r="2582" spans="2:37" x14ac:dyDescent="0.3">
      <c r="B2582" s="76"/>
      <c r="C2582" s="136"/>
      <c r="D2582" s="136"/>
      <c r="Q2582" s="166"/>
      <c r="AC2582" s="197">
        <v>2578</v>
      </c>
      <c r="AD2582" s="197">
        <v>30508.5</v>
      </c>
      <c r="AE2582" s="197">
        <v>32033.93</v>
      </c>
      <c r="AF2582" s="197">
        <v>33635.629999999997</v>
      </c>
      <c r="AG2582" s="197">
        <v>35317.410000000003</v>
      </c>
      <c r="AH2582" s="197">
        <v>37083.279999999999</v>
      </c>
      <c r="AI2582" s="197">
        <v>38937.440000000002</v>
      </c>
      <c r="AJ2582" s="197">
        <v>40884.31</v>
      </c>
      <c r="AK2582" s="197">
        <v>42928.53</v>
      </c>
    </row>
    <row r="2583" spans="2:37" x14ac:dyDescent="0.3">
      <c r="B2583" s="76"/>
      <c r="C2583" s="136"/>
      <c r="D2583" s="136"/>
      <c r="Q2583" s="166"/>
      <c r="AC2583" s="197">
        <v>2579</v>
      </c>
      <c r="AD2583" s="197">
        <v>29511.5</v>
      </c>
      <c r="AE2583" s="197">
        <v>30987.08</v>
      </c>
      <c r="AF2583" s="197">
        <v>32536.43</v>
      </c>
      <c r="AG2583" s="197">
        <v>34163.25</v>
      </c>
      <c r="AH2583" s="197">
        <v>35871.410000000003</v>
      </c>
      <c r="AI2583" s="197">
        <v>37664.980000000003</v>
      </c>
      <c r="AJ2583" s="197">
        <v>39548.230000000003</v>
      </c>
      <c r="AK2583" s="197">
        <v>41525.64</v>
      </c>
    </row>
    <row r="2584" spans="2:37" x14ac:dyDescent="0.3">
      <c r="B2584" s="76"/>
      <c r="C2584" s="136"/>
      <c r="D2584" s="136"/>
      <c r="Q2584" s="166"/>
      <c r="AC2584" s="197">
        <v>2580</v>
      </c>
      <c r="AD2584" s="197">
        <v>28706</v>
      </c>
      <c r="AE2584" s="197">
        <v>30141.3</v>
      </c>
      <c r="AF2584" s="197">
        <v>31648.37</v>
      </c>
      <c r="AG2584" s="197">
        <v>33230.79</v>
      </c>
      <c r="AH2584" s="197">
        <v>34892.33</v>
      </c>
      <c r="AI2584" s="197">
        <v>36636.949999999997</v>
      </c>
      <c r="AJ2584" s="197">
        <v>38468.800000000003</v>
      </c>
      <c r="AK2584" s="197">
        <v>40392.239999999998</v>
      </c>
    </row>
    <row r="2585" spans="2:37" x14ac:dyDescent="0.3">
      <c r="B2585" s="76"/>
      <c r="C2585" s="136"/>
      <c r="D2585" s="136"/>
      <c r="Q2585" s="166"/>
      <c r="AC2585" s="197">
        <v>2581</v>
      </c>
      <c r="AD2585" s="197">
        <v>27458</v>
      </c>
      <c r="AE2585" s="197">
        <v>28830.9</v>
      </c>
      <c r="AF2585" s="197">
        <v>30272.45</v>
      </c>
      <c r="AG2585" s="197">
        <v>31786.07</v>
      </c>
      <c r="AH2585" s="197">
        <v>33375.370000000003</v>
      </c>
      <c r="AI2585" s="197">
        <v>35044.14</v>
      </c>
      <c r="AJ2585" s="197">
        <v>36796.35</v>
      </c>
      <c r="AK2585" s="197">
        <v>38636.17</v>
      </c>
    </row>
    <row r="2586" spans="2:37" x14ac:dyDescent="0.3">
      <c r="B2586" s="76"/>
      <c r="C2586" s="136"/>
      <c r="D2586" s="136"/>
      <c r="Q2586" s="166"/>
      <c r="AC2586" s="197">
        <v>2582</v>
      </c>
      <c r="AD2586" s="197">
        <v>26529.5</v>
      </c>
      <c r="AE2586" s="197">
        <v>27855.98</v>
      </c>
      <c r="AF2586" s="197">
        <v>29248.78</v>
      </c>
      <c r="AG2586" s="197">
        <v>30711.22</v>
      </c>
      <c r="AH2586" s="197">
        <v>32246.78</v>
      </c>
      <c r="AI2586" s="197">
        <v>33859.120000000003</v>
      </c>
      <c r="AJ2586" s="197">
        <v>35552.080000000002</v>
      </c>
      <c r="AK2586" s="197">
        <v>37329.68</v>
      </c>
    </row>
    <row r="2587" spans="2:37" x14ac:dyDescent="0.3">
      <c r="B2587" s="76"/>
      <c r="C2587" s="136"/>
      <c r="D2587" s="136"/>
      <c r="Q2587" s="166"/>
      <c r="AC2587" s="197">
        <v>2583</v>
      </c>
      <c r="AD2587" s="197">
        <v>26521.5</v>
      </c>
      <c r="AE2587" s="197">
        <v>27847.58</v>
      </c>
      <c r="AF2587" s="197">
        <v>29239.96</v>
      </c>
      <c r="AG2587" s="197">
        <v>30701.96</v>
      </c>
      <c r="AH2587" s="197">
        <v>32237.06</v>
      </c>
      <c r="AI2587" s="197">
        <v>33848.910000000003</v>
      </c>
      <c r="AJ2587" s="197">
        <v>35541.360000000001</v>
      </c>
      <c r="AK2587" s="197">
        <v>37318.43</v>
      </c>
    </row>
    <row r="2588" spans="2:37" x14ac:dyDescent="0.3">
      <c r="B2588" s="76"/>
      <c r="C2588" s="136"/>
      <c r="D2588" s="136"/>
      <c r="Q2588" s="166"/>
      <c r="AC2588" s="197">
        <v>2584</v>
      </c>
      <c r="AD2588" s="197">
        <v>27728</v>
      </c>
      <c r="AE2588" s="197">
        <v>29114.400000000001</v>
      </c>
      <c r="AF2588" s="197">
        <v>30570.12</v>
      </c>
      <c r="AG2588" s="197">
        <v>32098.63</v>
      </c>
      <c r="AH2588" s="197">
        <v>33703.56</v>
      </c>
      <c r="AI2588" s="197">
        <v>35388.74</v>
      </c>
      <c r="AJ2588" s="197">
        <v>37158.18</v>
      </c>
      <c r="AK2588" s="197">
        <v>39016.089999999997</v>
      </c>
    </row>
    <row r="2589" spans="2:37" x14ac:dyDescent="0.3">
      <c r="B2589" s="76"/>
      <c r="C2589" s="136"/>
      <c r="D2589" s="136"/>
      <c r="Q2589" s="166"/>
      <c r="AC2589" s="197">
        <v>2585</v>
      </c>
      <c r="AD2589" s="197">
        <v>30184</v>
      </c>
      <c r="AE2589" s="197">
        <v>31693.200000000001</v>
      </c>
      <c r="AF2589" s="197">
        <v>33277.86</v>
      </c>
      <c r="AG2589" s="197">
        <v>34941.75</v>
      </c>
      <c r="AH2589" s="197">
        <v>36688.839999999997</v>
      </c>
      <c r="AI2589" s="197">
        <v>38523.279999999999</v>
      </c>
      <c r="AJ2589" s="197">
        <v>40449.440000000002</v>
      </c>
      <c r="AK2589" s="197">
        <v>42471.91</v>
      </c>
    </row>
    <row r="2590" spans="2:37" x14ac:dyDescent="0.3">
      <c r="B2590" s="76"/>
      <c r="C2590" s="136"/>
      <c r="D2590" s="136"/>
      <c r="Q2590" s="166"/>
      <c r="AC2590" s="197">
        <v>2586</v>
      </c>
      <c r="AD2590" s="197">
        <v>31684.5</v>
      </c>
      <c r="AE2590" s="197">
        <v>33268.730000000003</v>
      </c>
      <c r="AF2590" s="197">
        <v>34932.17</v>
      </c>
      <c r="AG2590" s="197">
        <v>36678.78</v>
      </c>
      <c r="AH2590" s="197">
        <v>38512.720000000001</v>
      </c>
      <c r="AI2590" s="197">
        <v>40438.36</v>
      </c>
      <c r="AJ2590" s="197">
        <v>42460.28</v>
      </c>
      <c r="AK2590" s="197">
        <v>44583.29</v>
      </c>
    </row>
    <row r="2591" spans="2:37" x14ac:dyDescent="0.3">
      <c r="B2591" s="76"/>
      <c r="C2591" s="136"/>
      <c r="D2591" s="136"/>
      <c r="Q2591" s="166"/>
      <c r="AC2591" s="197">
        <v>2587</v>
      </c>
      <c r="AD2591" s="197">
        <v>32316</v>
      </c>
      <c r="AE2591" s="197">
        <v>33931.800000000003</v>
      </c>
      <c r="AF2591" s="197">
        <v>35628.39</v>
      </c>
      <c r="AG2591" s="197">
        <v>37409.81</v>
      </c>
      <c r="AH2591" s="197">
        <v>39280.300000000003</v>
      </c>
      <c r="AI2591" s="197">
        <v>41244.32</v>
      </c>
      <c r="AJ2591" s="197">
        <v>43306.54</v>
      </c>
      <c r="AK2591" s="197">
        <v>45471.87</v>
      </c>
    </row>
    <row r="2592" spans="2:37" x14ac:dyDescent="0.3">
      <c r="B2592" s="76"/>
      <c r="C2592" s="136"/>
      <c r="D2592" s="136"/>
      <c r="Q2592" s="166"/>
      <c r="AC2592" s="197">
        <v>2588</v>
      </c>
      <c r="AD2592" s="197">
        <v>33744</v>
      </c>
      <c r="AE2592" s="197">
        <v>35431.199999999997</v>
      </c>
      <c r="AF2592" s="197">
        <v>37202.76</v>
      </c>
      <c r="AG2592" s="197">
        <v>39062.9</v>
      </c>
      <c r="AH2592" s="197">
        <v>41016.050000000003</v>
      </c>
      <c r="AI2592" s="197">
        <v>43066.85</v>
      </c>
      <c r="AJ2592" s="197">
        <v>45220.19</v>
      </c>
      <c r="AK2592" s="197">
        <v>47481.2</v>
      </c>
    </row>
    <row r="2593" spans="2:37" x14ac:dyDescent="0.3">
      <c r="B2593" s="76"/>
      <c r="C2593" s="136"/>
      <c r="D2593" s="136"/>
      <c r="Q2593" s="166"/>
      <c r="AC2593" s="197">
        <v>2589</v>
      </c>
      <c r="AD2593" s="197">
        <v>33455.5</v>
      </c>
      <c r="AE2593" s="197">
        <v>35128.28</v>
      </c>
      <c r="AF2593" s="197">
        <v>36884.69</v>
      </c>
      <c r="AG2593" s="197">
        <v>38728.92</v>
      </c>
      <c r="AH2593" s="197">
        <v>40665.370000000003</v>
      </c>
      <c r="AI2593" s="197">
        <v>42698.64</v>
      </c>
      <c r="AJ2593" s="197">
        <v>44833.57</v>
      </c>
      <c r="AK2593" s="197">
        <v>47075.25</v>
      </c>
    </row>
    <row r="2594" spans="2:37" x14ac:dyDescent="0.3">
      <c r="B2594" s="76"/>
      <c r="C2594" s="136"/>
      <c r="D2594" s="136"/>
      <c r="Q2594" s="166"/>
      <c r="AC2594" s="197">
        <v>2590</v>
      </c>
      <c r="AD2594" s="197">
        <v>30703.5</v>
      </c>
      <c r="AE2594" s="197">
        <v>32238.68</v>
      </c>
      <c r="AF2594" s="197">
        <v>33850.61</v>
      </c>
      <c r="AG2594" s="197">
        <v>35543.14</v>
      </c>
      <c r="AH2594" s="197">
        <v>37320.300000000003</v>
      </c>
      <c r="AI2594" s="197">
        <v>39186.32</v>
      </c>
      <c r="AJ2594" s="197">
        <v>41145.64</v>
      </c>
      <c r="AK2594" s="197">
        <v>43202.92</v>
      </c>
    </row>
    <row r="2595" spans="2:37" x14ac:dyDescent="0.3">
      <c r="B2595" s="76"/>
      <c r="C2595" s="136"/>
      <c r="D2595" s="136"/>
      <c r="Q2595" s="166"/>
      <c r="AC2595" s="197">
        <v>2591</v>
      </c>
      <c r="AD2595" s="197">
        <v>27338.5</v>
      </c>
      <c r="AE2595" s="197">
        <v>28705.43</v>
      </c>
      <c r="AF2595" s="197">
        <v>30140.7</v>
      </c>
      <c r="AG2595" s="197">
        <v>31647.74</v>
      </c>
      <c r="AH2595" s="197">
        <v>33230.129999999997</v>
      </c>
      <c r="AI2595" s="197">
        <v>34891.64</v>
      </c>
      <c r="AJ2595" s="197">
        <v>36636.22</v>
      </c>
      <c r="AK2595" s="197">
        <v>38468.03</v>
      </c>
    </row>
    <row r="2596" spans="2:37" x14ac:dyDescent="0.3">
      <c r="B2596" s="76"/>
      <c r="C2596" s="136"/>
      <c r="D2596" s="136"/>
      <c r="Q2596" s="166"/>
      <c r="AC2596" s="197">
        <v>2592</v>
      </c>
      <c r="AD2596" s="197">
        <v>25512.5</v>
      </c>
      <c r="AE2596" s="197">
        <v>26788.13</v>
      </c>
      <c r="AF2596" s="197">
        <v>28127.54</v>
      </c>
      <c r="AG2596" s="197">
        <v>29533.919999999998</v>
      </c>
      <c r="AH2596" s="197">
        <v>31010.62</v>
      </c>
      <c r="AI2596" s="197">
        <v>32561.15</v>
      </c>
      <c r="AJ2596" s="197">
        <v>34189.21</v>
      </c>
      <c r="AK2596" s="197">
        <v>35898.67</v>
      </c>
    </row>
    <row r="2597" spans="2:37" x14ac:dyDescent="0.3">
      <c r="B2597" s="76"/>
      <c r="C2597" s="136"/>
      <c r="D2597" s="136"/>
      <c r="Q2597" s="166"/>
      <c r="AC2597" s="197">
        <v>2593</v>
      </c>
      <c r="AD2597" s="197">
        <v>25089.5</v>
      </c>
      <c r="AE2597" s="197">
        <v>26343.98</v>
      </c>
      <c r="AF2597" s="197">
        <v>27661.18</v>
      </c>
      <c r="AG2597" s="197">
        <v>29044.240000000002</v>
      </c>
      <c r="AH2597" s="197">
        <v>30496.45</v>
      </c>
      <c r="AI2597" s="197">
        <v>32021.27</v>
      </c>
      <c r="AJ2597" s="197">
        <v>33622.33</v>
      </c>
      <c r="AK2597" s="197">
        <v>35303.449999999997</v>
      </c>
    </row>
    <row r="2598" spans="2:37" x14ac:dyDescent="0.3">
      <c r="B2598" s="76"/>
      <c r="C2598" s="136"/>
      <c r="D2598" s="136"/>
      <c r="Q2598" s="166"/>
      <c r="AC2598" s="197">
        <v>2594</v>
      </c>
      <c r="AD2598" s="197">
        <v>24556.5</v>
      </c>
      <c r="AE2598" s="197">
        <v>25784.33</v>
      </c>
      <c r="AF2598" s="197">
        <v>27073.55</v>
      </c>
      <c r="AG2598" s="197">
        <v>28427.23</v>
      </c>
      <c r="AH2598" s="197">
        <v>29848.59</v>
      </c>
      <c r="AI2598" s="197">
        <v>31341.02</v>
      </c>
      <c r="AJ2598" s="197">
        <v>32908.07</v>
      </c>
      <c r="AK2598" s="197">
        <v>34553.47</v>
      </c>
    </row>
    <row r="2599" spans="2:37" x14ac:dyDescent="0.3">
      <c r="B2599" s="76"/>
      <c r="C2599" s="136"/>
      <c r="D2599" s="136"/>
      <c r="Q2599" s="166"/>
      <c r="AC2599" s="197">
        <v>2595</v>
      </c>
      <c r="AD2599" s="197">
        <v>24501</v>
      </c>
      <c r="AE2599" s="197">
        <v>25726.05</v>
      </c>
      <c r="AF2599" s="197">
        <v>27012.35</v>
      </c>
      <c r="AG2599" s="197">
        <v>28362.97</v>
      </c>
      <c r="AH2599" s="197">
        <v>29781.119999999999</v>
      </c>
      <c r="AI2599" s="197">
        <v>31270.18</v>
      </c>
      <c r="AJ2599" s="197">
        <v>32833.69</v>
      </c>
      <c r="AK2599" s="197">
        <v>34475.370000000003</v>
      </c>
    </row>
    <row r="2600" spans="2:37" x14ac:dyDescent="0.3">
      <c r="B2600" s="76"/>
      <c r="C2600" s="136"/>
      <c r="D2600" s="136"/>
      <c r="Q2600" s="166"/>
      <c r="AC2600" s="197">
        <v>2596</v>
      </c>
      <c r="AD2600" s="197">
        <v>24253</v>
      </c>
      <c r="AE2600" s="197">
        <v>25465.65</v>
      </c>
      <c r="AF2600" s="197">
        <v>26738.93</v>
      </c>
      <c r="AG2600" s="197">
        <v>28075.88</v>
      </c>
      <c r="AH2600" s="197">
        <v>29479.67</v>
      </c>
      <c r="AI2600" s="197">
        <v>30953.65</v>
      </c>
      <c r="AJ2600" s="197">
        <v>32501.33</v>
      </c>
      <c r="AK2600" s="197">
        <v>34126.400000000001</v>
      </c>
    </row>
    <row r="2601" spans="2:37" x14ac:dyDescent="0.3">
      <c r="B2601" s="76"/>
      <c r="C2601" s="136"/>
      <c r="D2601" s="136"/>
      <c r="Q2601" s="166"/>
      <c r="AC2601" s="197">
        <v>2597</v>
      </c>
      <c r="AD2601" s="197">
        <v>24175.5</v>
      </c>
      <c r="AE2601" s="197">
        <v>25384.28</v>
      </c>
      <c r="AF2601" s="197">
        <v>26653.49</v>
      </c>
      <c r="AG2601" s="197">
        <v>27986.16</v>
      </c>
      <c r="AH2601" s="197">
        <v>29385.47</v>
      </c>
      <c r="AI2601" s="197">
        <v>30854.74</v>
      </c>
      <c r="AJ2601" s="197">
        <v>32397.48</v>
      </c>
      <c r="AK2601" s="197">
        <v>34017.35</v>
      </c>
    </row>
    <row r="2602" spans="2:37" x14ac:dyDescent="0.3">
      <c r="B2602" s="76"/>
      <c r="C2602" s="136"/>
      <c r="D2602" s="136"/>
      <c r="Q2602" s="166"/>
      <c r="AC2602" s="197">
        <v>2598</v>
      </c>
      <c r="AD2602" s="197">
        <v>24497</v>
      </c>
      <c r="AE2602" s="197">
        <v>25721.85</v>
      </c>
      <c r="AF2602" s="197">
        <v>27007.94</v>
      </c>
      <c r="AG2602" s="197">
        <v>28358.34</v>
      </c>
      <c r="AH2602" s="197">
        <v>29776.26</v>
      </c>
      <c r="AI2602" s="197">
        <v>31265.07</v>
      </c>
      <c r="AJ2602" s="197">
        <v>32828.32</v>
      </c>
      <c r="AK2602" s="197">
        <v>34469.74</v>
      </c>
    </row>
    <row r="2603" spans="2:37" x14ac:dyDescent="0.3">
      <c r="B2603" s="76"/>
      <c r="C2603" s="136"/>
      <c r="D2603" s="136"/>
      <c r="Q2603" s="166"/>
      <c r="AC2603" s="197">
        <v>2599</v>
      </c>
      <c r="AD2603" s="197">
        <v>25247.5</v>
      </c>
      <c r="AE2603" s="197">
        <v>26509.88</v>
      </c>
      <c r="AF2603" s="197">
        <v>27835.37</v>
      </c>
      <c r="AG2603" s="197">
        <v>29227.14</v>
      </c>
      <c r="AH2603" s="197">
        <v>30688.5</v>
      </c>
      <c r="AI2603" s="197">
        <v>32222.93</v>
      </c>
      <c r="AJ2603" s="197">
        <v>33834.080000000002</v>
      </c>
      <c r="AK2603" s="197">
        <v>35525.78</v>
      </c>
    </row>
    <row r="2604" spans="2:37" x14ac:dyDescent="0.3">
      <c r="B2604" s="76"/>
      <c r="C2604" s="136"/>
      <c r="D2604" s="136"/>
      <c r="Q2604" s="166"/>
      <c r="AC2604" s="197">
        <v>2600</v>
      </c>
      <c r="AD2604" s="197">
        <v>27467.5</v>
      </c>
      <c r="AE2604" s="197">
        <v>28840.880000000001</v>
      </c>
      <c r="AF2604" s="197">
        <v>30282.92</v>
      </c>
      <c r="AG2604" s="197">
        <v>31797.07</v>
      </c>
      <c r="AH2604" s="197">
        <v>33386.92</v>
      </c>
      <c r="AI2604" s="197">
        <v>35056.269999999997</v>
      </c>
      <c r="AJ2604" s="197">
        <v>36809.08</v>
      </c>
      <c r="AK2604" s="197">
        <v>38649.53</v>
      </c>
    </row>
    <row r="2605" spans="2:37" x14ac:dyDescent="0.3">
      <c r="B2605" s="76"/>
      <c r="C2605" s="136"/>
      <c r="D2605" s="136"/>
      <c r="Q2605" s="166"/>
      <c r="AC2605" s="197">
        <v>2601</v>
      </c>
      <c r="AD2605" s="197">
        <v>29626.5</v>
      </c>
      <c r="AE2605" s="197">
        <v>31107.83</v>
      </c>
      <c r="AF2605" s="197">
        <v>32663.22</v>
      </c>
      <c r="AG2605" s="197">
        <v>34296.379999999997</v>
      </c>
      <c r="AH2605" s="197">
        <v>36011.199999999997</v>
      </c>
      <c r="AI2605" s="197">
        <v>37811.760000000002</v>
      </c>
      <c r="AJ2605" s="197">
        <v>39702.35</v>
      </c>
      <c r="AK2605" s="197">
        <v>41687.47</v>
      </c>
    </row>
    <row r="2606" spans="2:37" x14ac:dyDescent="0.3">
      <c r="B2606" s="76"/>
      <c r="C2606" s="136"/>
      <c r="D2606" s="136"/>
      <c r="Q2606" s="166"/>
      <c r="AC2606" s="197">
        <v>2602</v>
      </c>
      <c r="AD2606" s="197">
        <v>30938</v>
      </c>
      <c r="AE2606" s="197">
        <v>32484.9</v>
      </c>
      <c r="AF2606" s="197">
        <v>34109.15</v>
      </c>
      <c r="AG2606" s="197">
        <v>35814.61</v>
      </c>
      <c r="AH2606" s="197">
        <v>37605.339999999997</v>
      </c>
      <c r="AI2606" s="197">
        <v>39485.61</v>
      </c>
      <c r="AJ2606" s="197">
        <v>41459.89</v>
      </c>
      <c r="AK2606" s="197">
        <v>43532.88</v>
      </c>
    </row>
    <row r="2607" spans="2:37" x14ac:dyDescent="0.3">
      <c r="B2607" s="76"/>
      <c r="C2607" s="136"/>
      <c r="D2607" s="136"/>
      <c r="Q2607" s="166"/>
      <c r="AC2607" s="197">
        <v>2603</v>
      </c>
      <c r="AD2607" s="197">
        <v>31329.5</v>
      </c>
      <c r="AE2607" s="197">
        <v>32895.980000000003</v>
      </c>
      <c r="AF2607" s="197">
        <v>34540.78</v>
      </c>
      <c r="AG2607" s="197">
        <v>36267.82</v>
      </c>
      <c r="AH2607" s="197">
        <v>38081.21</v>
      </c>
      <c r="AI2607" s="197">
        <v>39985.269999999997</v>
      </c>
      <c r="AJ2607" s="197">
        <v>41984.53</v>
      </c>
      <c r="AK2607" s="197">
        <v>44083.76</v>
      </c>
    </row>
    <row r="2608" spans="2:37" x14ac:dyDescent="0.3">
      <c r="B2608" s="76"/>
      <c r="C2608" s="136"/>
      <c r="D2608" s="136"/>
      <c r="Q2608" s="166"/>
      <c r="AC2608" s="197">
        <v>2604</v>
      </c>
      <c r="AD2608" s="197">
        <v>31685.5</v>
      </c>
      <c r="AE2608" s="197">
        <v>33269.78</v>
      </c>
      <c r="AF2608" s="197">
        <v>34933.269999999997</v>
      </c>
      <c r="AG2608" s="197">
        <v>36679.93</v>
      </c>
      <c r="AH2608" s="197">
        <v>38513.93</v>
      </c>
      <c r="AI2608" s="197">
        <v>40439.629999999997</v>
      </c>
      <c r="AJ2608" s="197">
        <v>42461.61</v>
      </c>
      <c r="AK2608" s="197">
        <v>44584.69</v>
      </c>
    </row>
    <row r="2609" spans="2:37" x14ac:dyDescent="0.3">
      <c r="B2609" s="76"/>
      <c r="C2609" s="136"/>
      <c r="D2609" s="136"/>
      <c r="Q2609" s="166"/>
      <c r="AC2609" s="197">
        <v>2605</v>
      </c>
      <c r="AD2609" s="197">
        <v>30984.5</v>
      </c>
      <c r="AE2609" s="197">
        <v>32533.73</v>
      </c>
      <c r="AF2609" s="197">
        <v>34160.42</v>
      </c>
      <c r="AG2609" s="197">
        <v>35868.44</v>
      </c>
      <c r="AH2609" s="197">
        <v>37661.86</v>
      </c>
      <c r="AI2609" s="197">
        <v>39544.949999999997</v>
      </c>
      <c r="AJ2609" s="197">
        <v>41522.199999999997</v>
      </c>
      <c r="AK2609" s="197">
        <v>43598.31</v>
      </c>
    </row>
    <row r="2610" spans="2:37" x14ac:dyDescent="0.3">
      <c r="B2610" s="76"/>
      <c r="C2610" s="136"/>
      <c r="D2610" s="136"/>
      <c r="Q2610" s="166"/>
      <c r="AC2610" s="197">
        <v>2606</v>
      </c>
      <c r="AD2610" s="197">
        <v>30377.5</v>
      </c>
      <c r="AE2610" s="197">
        <v>31896.38</v>
      </c>
      <c r="AF2610" s="197">
        <v>33491.199999999997</v>
      </c>
      <c r="AG2610" s="197">
        <v>35165.760000000002</v>
      </c>
      <c r="AH2610" s="197">
        <v>36924.050000000003</v>
      </c>
      <c r="AI2610" s="197">
        <v>38770.25</v>
      </c>
      <c r="AJ2610" s="197">
        <v>40708.76</v>
      </c>
      <c r="AK2610" s="197">
        <v>42744.2</v>
      </c>
    </row>
    <row r="2611" spans="2:37" x14ac:dyDescent="0.3">
      <c r="B2611" s="76"/>
      <c r="C2611" s="136"/>
      <c r="D2611" s="136"/>
      <c r="Q2611" s="166"/>
      <c r="AC2611" s="197">
        <v>2607</v>
      </c>
      <c r="AD2611" s="197">
        <v>30466</v>
      </c>
      <c r="AE2611" s="197">
        <v>31989.3</v>
      </c>
      <c r="AF2611" s="197">
        <v>33588.769999999997</v>
      </c>
      <c r="AG2611" s="197">
        <v>35268.21</v>
      </c>
      <c r="AH2611" s="197">
        <v>37031.620000000003</v>
      </c>
      <c r="AI2611" s="197">
        <v>38883.199999999997</v>
      </c>
      <c r="AJ2611" s="197">
        <v>40827.360000000001</v>
      </c>
      <c r="AK2611" s="197">
        <v>42868.73</v>
      </c>
    </row>
    <row r="2612" spans="2:37" x14ac:dyDescent="0.3">
      <c r="B2612" s="76"/>
      <c r="C2612" s="136"/>
      <c r="D2612" s="136"/>
      <c r="Q2612" s="166"/>
      <c r="AC2612" s="197">
        <v>2608</v>
      </c>
      <c r="AD2612" s="197">
        <v>31706</v>
      </c>
      <c r="AE2612" s="197">
        <v>33291.300000000003</v>
      </c>
      <c r="AF2612" s="197">
        <v>34955.870000000003</v>
      </c>
      <c r="AG2612" s="197">
        <v>36703.660000000003</v>
      </c>
      <c r="AH2612" s="197">
        <v>38538.839999999997</v>
      </c>
      <c r="AI2612" s="197">
        <v>40465.78</v>
      </c>
      <c r="AJ2612" s="197">
        <v>42489.07</v>
      </c>
      <c r="AK2612" s="197">
        <v>44613.52</v>
      </c>
    </row>
    <row r="2613" spans="2:37" x14ac:dyDescent="0.3">
      <c r="B2613" s="76"/>
      <c r="C2613" s="136"/>
      <c r="D2613" s="136"/>
      <c r="Q2613" s="166"/>
      <c r="AC2613" s="197">
        <v>2609</v>
      </c>
      <c r="AD2613" s="197">
        <v>33273.5</v>
      </c>
      <c r="AE2613" s="197">
        <v>34937.18</v>
      </c>
      <c r="AF2613" s="197">
        <v>36684.04</v>
      </c>
      <c r="AG2613" s="197">
        <v>38518.239999999998</v>
      </c>
      <c r="AH2613" s="197">
        <v>40444.15</v>
      </c>
      <c r="AI2613" s="197">
        <v>42466.36</v>
      </c>
      <c r="AJ2613" s="197">
        <v>44589.68</v>
      </c>
      <c r="AK2613" s="197">
        <v>46819.16</v>
      </c>
    </row>
    <row r="2614" spans="2:37" x14ac:dyDescent="0.3">
      <c r="B2614" s="76"/>
      <c r="C2614" s="136"/>
      <c r="D2614" s="136"/>
      <c r="Q2614" s="166"/>
      <c r="AC2614" s="197">
        <v>2610</v>
      </c>
      <c r="AD2614" s="197">
        <v>34160</v>
      </c>
      <c r="AE2614" s="197">
        <v>35868</v>
      </c>
      <c r="AF2614" s="197">
        <v>37661.4</v>
      </c>
      <c r="AG2614" s="197">
        <v>39544.47</v>
      </c>
      <c r="AH2614" s="197">
        <v>41521.69</v>
      </c>
      <c r="AI2614" s="197">
        <v>43597.77</v>
      </c>
      <c r="AJ2614" s="197">
        <v>45777.66</v>
      </c>
      <c r="AK2614" s="197">
        <v>48066.54</v>
      </c>
    </row>
    <row r="2615" spans="2:37" x14ac:dyDescent="0.3">
      <c r="B2615" s="76"/>
      <c r="C2615" s="136"/>
      <c r="D2615" s="136"/>
      <c r="Q2615" s="166"/>
      <c r="AC2615" s="197">
        <v>2611</v>
      </c>
      <c r="AD2615" s="197">
        <v>34831.5</v>
      </c>
      <c r="AE2615" s="197">
        <v>36573.08</v>
      </c>
      <c r="AF2615" s="197">
        <v>38401.730000000003</v>
      </c>
      <c r="AG2615" s="197">
        <v>40321.82</v>
      </c>
      <c r="AH2615" s="197">
        <v>42337.91</v>
      </c>
      <c r="AI2615" s="197">
        <v>44454.81</v>
      </c>
      <c r="AJ2615" s="197">
        <v>46677.55</v>
      </c>
      <c r="AK2615" s="197">
        <v>49011.43</v>
      </c>
    </row>
    <row r="2616" spans="2:37" x14ac:dyDescent="0.3">
      <c r="B2616" s="76"/>
      <c r="C2616" s="136"/>
      <c r="D2616" s="136"/>
      <c r="Q2616" s="166"/>
      <c r="AC2616" s="197">
        <v>2612</v>
      </c>
      <c r="AD2616" s="197">
        <v>36152.5</v>
      </c>
      <c r="AE2616" s="197">
        <v>37960.129999999997</v>
      </c>
      <c r="AF2616" s="197">
        <v>39858.14</v>
      </c>
      <c r="AG2616" s="197">
        <v>41851.050000000003</v>
      </c>
      <c r="AH2616" s="197">
        <v>43943.6</v>
      </c>
      <c r="AI2616" s="197">
        <v>46140.78</v>
      </c>
      <c r="AJ2616" s="197">
        <v>48447.82</v>
      </c>
      <c r="AK2616" s="197">
        <v>50870.21</v>
      </c>
    </row>
    <row r="2617" spans="2:37" x14ac:dyDescent="0.3">
      <c r="B2617" s="76"/>
      <c r="C2617" s="136"/>
      <c r="D2617" s="136"/>
      <c r="Q2617" s="166"/>
      <c r="AC2617" s="197">
        <v>2613</v>
      </c>
      <c r="AD2617" s="197">
        <v>35051</v>
      </c>
      <c r="AE2617" s="197">
        <v>36803.550000000003</v>
      </c>
      <c r="AF2617" s="197">
        <v>38643.730000000003</v>
      </c>
      <c r="AG2617" s="197">
        <v>40575.919999999998</v>
      </c>
      <c r="AH2617" s="197">
        <v>42604.72</v>
      </c>
      <c r="AI2617" s="197">
        <v>44734.96</v>
      </c>
      <c r="AJ2617" s="197">
        <v>46971.71</v>
      </c>
      <c r="AK2617" s="197">
        <v>49320.3</v>
      </c>
    </row>
    <row r="2618" spans="2:37" x14ac:dyDescent="0.3">
      <c r="B2618" s="76"/>
      <c r="C2618" s="136"/>
      <c r="D2618" s="136"/>
      <c r="Q2618" s="166"/>
      <c r="AC2618" s="197">
        <v>2614</v>
      </c>
      <c r="AD2618" s="197">
        <v>31574</v>
      </c>
      <c r="AE2618" s="197">
        <v>33152.699999999997</v>
      </c>
      <c r="AF2618" s="197">
        <v>34810.339999999997</v>
      </c>
      <c r="AG2618" s="197">
        <v>36550.86</v>
      </c>
      <c r="AH2618" s="197">
        <v>38378.400000000001</v>
      </c>
      <c r="AI2618" s="197">
        <v>40297.32</v>
      </c>
      <c r="AJ2618" s="197">
        <v>42312.19</v>
      </c>
      <c r="AK2618" s="197">
        <v>44427.8</v>
      </c>
    </row>
    <row r="2619" spans="2:37" x14ac:dyDescent="0.3">
      <c r="B2619" s="76"/>
      <c r="C2619" s="136"/>
      <c r="D2619" s="136"/>
      <c r="Q2619" s="166"/>
      <c r="AC2619" s="197">
        <v>2615</v>
      </c>
      <c r="AD2619" s="197">
        <v>27454</v>
      </c>
      <c r="AE2619" s="197">
        <v>28826.7</v>
      </c>
      <c r="AF2619" s="197">
        <v>30268.04</v>
      </c>
      <c r="AG2619" s="197">
        <v>31781.439999999999</v>
      </c>
      <c r="AH2619" s="197">
        <v>33370.51</v>
      </c>
      <c r="AI2619" s="197">
        <v>35039.040000000001</v>
      </c>
      <c r="AJ2619" s="197">
        <v>36790.99</v>
      </c>
      <c r="AK2619" s="197">
        <v>38630.54</v>
      </c>
    </row>
    <row r="2620" spans="2:37" x14ac:dyDescent="0.3">
      <c r="B2620" s="76"/>
      <c r="C2620" s="136"/>
      <c r="D2620" s="136"/>
      <c r="Q2620" s="166"/>
      <c r="AC2620" s="197">
        <v>2616</v>
      </c>
      <c r="AD2620" s="197">
        <v>25620</v>
      </c>
      <c r="AE2620" s="197">
        <v>26901</v>
      </c>
      <c r="AF2620" s="197">
        <v>28246.05</v>
      </c>
      <c r="AG2620" s="197">
        <v>29658.35</v>
      </c>
      <c r="AH2620" s="197">
        <v>31141.27</v>
      </c>
      <c r="AI2620" s="197">
        <v>32698.33</v>
      </c>
      <c r="AJ2620" s="197">
        <v>34333.25</v>
      </c>
      <c r="AK2620" s="197">
        <v>36049.910000000003</v>
      </c>
    </row>
    <row r="2621" spans="2:37" x14ac:dyDescent="0.3">
      <c r="B2621" s="76"/>
      <c r="C2621" s="136"/>
      <c r="D2621" s="136"/>
      <c r="Q2621" s="166"/>
      <c r="AC2621" s="197">
        <v>2617</v>
      </c>
      <c r="AD2621" s="197">
        <v>25747.5</v>
      </c>
      <c r="AE2621" s="197">
        <v>27034.880000000001</v>
      </c>
      <c r="AF2621" s="197">
        <v>28386.62</v>
      </c>
      <c r="AG2621" s="197">
        <v>29805.95</v>
      </c>
      <c r="AH2621" s="197">
        <v>31296.25</v>
      </c>
      <c r="AI2621" s="197">
        <v>32861.06</v>
      </c>
      <c r="AJ2621" s="197">
        <v>34504.11</v>
      </c>
      <c r="AK2621" s="197">
        <v>36229.32</v>
      </c>
    </row>
    <row r="2622" spans="2:37" x14ac:dyDescent="0.3">
      <c r="B2622" s="76"/>
      <c r="C2622" s="136"/>
      <c r="D2622" s="136"/>
      <c r="Q2622" s="166"/>
      <c r="AC2622" s="197">
        <v>2618</v>
      </c>
      <c r="AD2622" s="197">
        <v>25945.5</v>
      </c>
      <c r="AE2622" s="197">
        <v>27242.78</v>
      </c>
      <c r="AF2622" s="197">
        <v>28604.92</v>
      </c>
      <c r="AG2622" s="197">
        <v>30035.17</v>
      </c>
      <c r="AH2622" s="197">
        <v>31536.93</v>
      </c>
      <c r="AI2622" s="197">
        <v>33113.78</v>
      </c>
      <c r="AJ2622" s="197">
        <v>34769.47</v>
      </c>
      <c r="AK2622" s="197">
        <v>36507.94</v>
      </c>
    </row>
    <row r="2623" spans="2:37" x14ac:dyDescent="0.3">
      <c r="B2623" s="76"/>
      <c r="C2623" s="136"/>
      <c r="D2623" s="136"/>
      <c r="Q2623" s="166"/>
      <c r="AC2623" s="197">
        <v>2619</v>
      </c>
      <c r="AD2623" s="197">
        <v>25738</v>
      </c>
      <c r="AE2623" s="197">
        <v>27024.9</v>
      </c>
      <c r="AF2623" s="197">
        <v>28376.15</v>
      </c>
      <c r="AG2623" s="197">
        <v>29794.959999999999</v>
      </c>
      <c r="AH2623" s="197">
        <v>31284.71</v>
      </c>
      <c r="AI2623" s="197">
        <v>32848.949999999997</v>
      </c>
      <c r="AJ2623" s="197">
        <v>34491.4</v>
      </c>
      <c r="AK2623" s="197">
        <v>36215.97</v>
      </c>
    </row>
    <row r="2624" spans="2:37" x14ac:dyDescent="0.3">
      <c r="B2624" s="76"/>
      <c r="C2624" s="136"/>
      <c r="D2624" s="136"/>
      <c r="Q2624" s="166"/>
      <c r="AC2624" s="197">
        <v>2620</v>
      </c>
      <c r="AD2624" s="197">
        <v>25659</v>
      </c>
      <c r="AE2624" s="197">
        <v>26941.95</v>
      </c>
      <c r="AF2624" s="197">
        <v>28289.05</v>
      </c>
      <c r="AG2624" s="197">
        <v>29703.5</v>
      </c>
      <c r="AH2624" s="197">
        <v>31188.68</v>
      </c>
      <c r="AI2624" s="197">
        <v>32748.11</v>
      </c>
      <c r="AJ2624" s="197">
        <v>34385.519999999997</v>
      </c>
      <c r="AK2624" s="197">
        <v>36104.800000000003</v>
      </c>
    </row>
    <row r="2625" spans="2:37" x14ac:dyDescent="0.3">
      <c r="B2625" s="76"/>
      <c r="C2625" s="136"/>
      <c r="D2625" s="136"/>
      <c r="Q2625" s="166"/>
      <c r="AC2625" s="197">
        <v>2621</v>
      </c>
      <c r="AD2625" s="197">
        <v>26792</v>
      </c>
      <c r="AE2625" s="197">
        <v>28131.599999999999</v>
      </c>
      <c r="AF2625" s="197">
        <v>29538.18</v>
      </c>
      <c r="AG2625" s="197">
        <v>31015.09</v>
      </c>
      <c r="AH2625" s="197">
        <v>32565.84</v>
      </c>
      <c r="AI2625" s="197">
        <v>34194.129999999997</v>
      </c>
      <c r="AJ2625" s="197">
        <v>35903.839999999997</v>
      </c>
      <c r="AK2625" s="197">
        <v>37699.03</v>
      </c>
    </row>
    <row r="2626" spans="2:37" x14ac:dyDescent="0.3">
      <c r="B2626" s="76"/>
      <c r="C2626" s="136"/>
      <c r="D2626" s="136"/>
      <c r="Q2626" s="166"/>
      <c r="AC2626" s="197">
        <v>2622</v>
      </c>
      <c r="AD2626" s="197">
        <v>30719.5</v>
      </c>
      <c r="AE2626" s="197">
        <v>32255.48</v>
      </c>
      <c r="AF2626" s="197">
        <v>33868.25</v>
      </c>
      <c r="AG2626" s="197">
        <v>35561.660000000003</v>
      </c>
      <c r="AH2626" s="197">
        <v>37339.74</v>
      </c>
      <c r="AI2626" s="197">
        <v>39206.730000000003</v>
      </c>
      <c r="AJ2626" s="197">
        <v>41167.07</v>
      </c>
      <c r="AK2626" s="197">
        <v>43225.42</v>
      </c>
    </row>
    <row r="2627" spans="2:37" x14ac:dyDescent="0.3">
      <c r="B2627" s="76"/>
      <c r="C2627" s="136"/>
      <c r="D2627" s="136"/>
      <c r="Q2627" s="166"/>
      <c r="AC2627" s="197">
        <v>2623</v>
      </c>
      <c r="AD2627" s="197">
        <v>36670.5</v>
      </c>
      <c r="AE2627" s="197">
        <v>38504.03</v>
      </c>
      <c r="AF2627" s="197">
        <v>40429.230000000003</v>
      </c>
      <c r="AG2627" s="197">
        <v>42450.69</v>
      </c>
      <c r="AH2627" s="197">
        <v>44573.22</v>
      </c>
      <c r="AI2627" s="197">
        <v>46801.88</v>
      </c>
      <c r="AJ2627" s="197">
        <v>49141.97</v>
      </c>
      <c r="AK2627" s="197">
        <v>51599.07</v>
      </c>
    </row>
    <row r="2628" spans="2:37" x14ac:dyDescent="0.3">
      <c r="B2628" s="76"/>
      <c r="C2628" s="136"/>
      <c r="D2628" s="136"/>
      <c r="Q2628" s="166"/>
      <c r="AC2628" s="197">
        <v>2624</v>
      </c>
      <c r="AD2628" s="197">
        <v>38182.5</v>
      </c>
      <c r="AE2628" s="197">
        <v>40091.629999999997</v>
      </c>
      <c r="AF2628" s="197">
        <v>42096.21</v>
      </c>
      <c r="AG2628" s="197">
        <v>44201.02</v>
      </c>
      <c r="AH2628" s="197">
        <v>46411.07</v>
      </c>
      <c r="AI2628" s="197">
        <v>48731.62</v>
      </c>
      <c r="AJ2628" s="197">
        <v>51168.2</v>
      </c>
      <c r="AK2628" s="197">
        <v>53726.61</v>
      </c>
    </row>
    <row r="2629" spans="2:37" x14ac:dyDescent="0.3">
      <c r="B2629" s="76"/>
      <c r="C2629" s="136"/>
      <c r="D2629" s="136"/>
      <c r="Q2629" s="166"/>
      <c r="AC2629" s="197">
        <v>2625</v>
      </c>
      <c r="AD2629" s="197">
        <v>37904</v>
      </c>
      <c r="AE2629" s="197">
        <v>39799.199999999997</v>
      </c>
      <c r="AF2629" s="197">
        <v>41789.160000000003</v>
      </c>
      <c r="AG2629" s="197">
        <v>43878.62</v>
      </c>
      <c r="AH2629" s="197">
        <v>46072.55</v>
      </c>
      <c r="AI2629" s="197">
        <v>48376.18</v>
      </c>
      <c r="AJ2629" s="197">
        <v>50794.99</v>
      </c>
      <c r="AK2629" s="197">
        <v>53334.74</v>
      </c>
    </row>
    <row r="2630" spans="2:37" x14ac:dyDescent="0.3">
      <c r="B2630" s="76"/>
      <c r="C2630" s="136"/>
      <c r="D2630" s="136"/>
      <c r="Q2630" s="166"/>
      <c r="AC2630" s="197">
        <v>2626</v>
      </c>
      <c r="AD2630" s="197">
        <v>36858</v>
      </c>
      <c r="AE2630" s="197">
        <v>38700.9</v>
      </c>
      <c r="AF2630" s="197">
        <v>40635.949999999997</v>
      </c>
      <c r="AG2630" s="197">
        <v>42667.75</v>
      </c>
      <c r="AH2630" s="197">
        <v>44801.14</v>
      </c>
      <c r="AI2630" s="197">
        <v>47041.2</v>
      </c>
      <c r="AJ2630" s="197">
        <v>49393.26</v>
      </c>
      <c r="AK2630" s="197">
        <v>51862.92</v>
      </c>
    </row>
    <row r="2631" spans="2:37" x14ac:dyDescent="0.3">
      <c r="B2631" s="76"/>
      <c r="C2631" s="136"/>
      <c r="D2631" s="136"/>
      <c r="Q2631" s="166"/>
      <c r="AC2631" s="197">
        <v>2627</v>
      </c>
      <c r="AD2631" s="197">
        <v>36075</v>
      </c>
      <c r="AE2631" s="197">
        <v>37878.75</v>
      </c>
      <c r="AF2631" s="197">
        <v>39772.69</v>
      </c>
      <c r="AG2631" s="197">
        <v>41761.32</v>
      </c>
      <c r="AH2631" s="197">
        <v>43849.39</v>
      </c>
      <c r="AI2631" s="197">
        <v>46041.86</v>
      </c>
      <c r="AJ2631" s="197">
        <v>48343.95</v>
      </c>
      <c r="AK2631" s="197">
        <v>50761.15</v>
      </c>
    </row>
    <row r="2632" spans="2:37" x14ac:dyDescent="0.3">
      <c r="B2632" s="76"/>
      <c r="C2632" s="136"/>
      <c r="D2632" s="136"/>
      <c r="Q2632" s="166"/>
      <c r="AC2632" s="197">
        <v>2628</v>
      </c>
      <c r="AD2632" s="197">
        <v>35411</v>
      </c>
      <c r="AE2632" s="197">
        <v>37181.550000000003</v>
      </c>
      <c r="AF2632" s="197">
        <v>39040.629999999997</v>
      </c>
      <c r="AG2632" s="197">
        <v>40992.660000000003</v>
      </c>
      <c r="AH2632" s="197">
        <v>43042.29</v>
      </c>
      <c r="AI2632" s="197">
        <v>45194.400000000001</v>
      </c>
      <c r="AJ2632" s="197">
        <v>47454.12</v>
      </c>
      <c r="AK2632" s="197">
        <v>49826.83</v>
      </c>
    </row>
    <row r="2633" spans="2:37" x14ac:dyDescent="0.3">
      <c r="B2633" s="76"/>
      <c r="C2633" s="136"/>
      <c r="D2633" s="136"/>
      <c r="Q2633" s="166"/>
      <c r="AC2633" s="197">
        <v>2629</v>
      </c>
      <c r="AD2633" s="197">
        <v>34539</v>
      </c>
      <c r="AE2633" s="197">
        <v>36265.949999999997</v>
      </c>
      <c r="AF2633" s="197">
        <v>38079.25</v>
      </c>
      <c r="AG2633" s="197">
        <v>39983.21</v>
      </c>
      <c r="AH2633" s="197">
        <v>41982.37</v>
      </c>
      <c r="AI2633" s="197">
        <v>44081.49</v>
      </c>
      <c r="AJ2633" s="197">
        <v>46285.56</v>
      </c>
      <c r="AK2633" s="197">
        <v>48599.839999999997</v>
      </c>
    </row>
    <row r="2634" spans="2:37" x14ac:dyDescent="0.3">
      <c r="B2634" s="76"/>
      <c r="C2634" s="136"/>
      <c r="D2634" s="136"/>
      <c r="Q2634" s="166"/>
      <c r="AC2634" s="197">
        <v>2630</v>
      </c>
      <c r="AD2634" s="197">
        <v>34018.5</v>
      </c>
      <c r="AE2634" s="197">
        <v>35719.43</v>
      </c>
      <c r="AF2634" s="197">
        <v>37505.4</v>
      </c>
      <c r="AG2634" s="197">
        <v>39380.67</v>
      </c>
      <c r="AH2634" s="197">
        <v>41349.699999999997</v>
      </c>
      <c r="AI2634" s="197">
        <v>43417.19</v>
      </c>
      <c r="AJ2634" s="197">
        <v>45588.05</v>
      </c>
      <c r="AK2634" s="197">
        <v>47867.45</v>
      </c>
    </row>
    <row r="2635" spans="2:37" x14ac:dyDescent="0.3">
      <c r="B2635" s="76"/>
      <c r="C2635" s="136"/>
      <c r="D2635" s="136"/>
      <c r="Q2635" s="166"/>
      <c r="AC2635" s="197">
        <v>2631</v>
      </c>
      <c r="AD2635" s="197">
        <v>34151</v>
      </c>
      <c r="AE2635" s="197">
        <v>35858.550000000003</v>
      </c>
      <c r="AF2635" s="197">
        <v>37651.480000000003</v>
      </c>
      <c r="AG2635" s="197">
        <v>39534.050000000003</v>
      </c>
      <c r="AH2635" s="197">
        <v>41510.75</v>
      </c>
      <c r="AI2635" s="197">
        <v>43586.29</v>
      </c>
      <c r="AJ2635" s="197">
        <v>45765.599999999999</v>
      </c>
      <c r="AK2635" s="197">
        <v>48053.88</v>
      </c>
    </row>
    <row r="2636" spans="2:37" x14ac:dyDescent="0.3">
      <c r="B2636" s="76"/>
      <c r="C2636" s="136"/>
      <c r="D2636" s="136"/>
      <c r="Q2636" s="166"/>
      <c r="AC2636" s="197">
        <v>2632</v>
      </c>
      <c r="AD2636" s="197">
        <v>35847</v>
      </c>
      <c r="AE2636" s="197">
        <v>37639.35</v>
      </c>
      <c r="AF2636" s="197">
        <v>39521.32</v>
      </c>
      <c r="AG2636" s="197">
        <v>41497.39</v>
      </c>
      <c r="AH2636" s="197">
        <v>43572.26</v>
      </c>
      <c r="AI2636" s="197">
        <v>45750.87</v>
      </c>
      <c r="AJ2636" s="197">
        <v>48038.41</v>
      </c>
      <c r="AK2636" s="197">
        <v>50440.33</v>
      </c>
    </row>
    <row r="2637" spans="2:37" x14ac:dyDescent="0.3">
      <c r="B2637" s="76"/>
      <c r="C2637" s="136"/>
      <c r="D2637" s="136"/>
      <c r="Q2637" s="166"/>
      <c r="AC2637" s="197">
        <v>2633</v>
      </c>
      <c r="AD2637" s="197">
        <v>37576.5</v>
      </c>
      <c r="AE2637" s="197">
        <v>39455.33</v>
      </c>
      <c r="AF2637" s="197">
        <v>41428.1</v>
      </c>
      <c r="AG2637" s="197">
        <v>43499.51</v>
      </c>
      <c r="AH2637" s="197">
        <v>45674.49</v>
      </c>
      <c r="AI2637" s="197">
        <v>47958.21</v>
      </c>
      <c r="AJ2637" s="197">
        <v>50356.12</v>
      </c>
      <c r="AK2637" s="197">
        <v>52873.93</v>
      </c>
    </row>
    <row r="2638" spans="2:37" x14ac:dyDescent="0.3">
      <c r="B2638" s="76"/>
      <c r="C2638" s="136"/>
      <c r="D2638" s="136"/>
      <c r="Q2638" s="166"/>
      <c r="AC2638" s="197">
        <v>2634</v>
      </c>
      <c r="AD2638" s="197">
        <v>37980</v>
      </c>
      <c r="AE2638" s="197">
        <v>39879</v>
      </c>
      <c r="AF2638" s="197">
        <v>41872.949999999997</v>
      </c>
      <c r="AG2638" s="197">
        <v>43966.6</v>
      </c>
      <c r="AH2638" s="197">
        <v>46164.93</v>
      </c>
      <c r="AI2638" s="197">
        <v>48473.18</v>
      </c>
      <c r="AJ2638" s="197">
        <v>50896.84</v>
      </c>
      <c r="AK2638" s="197">
        <v>53441.68</v>
      </c>
    </row>
    <row r="2639" spans="2:37" x14ac:dyDescent="0.3">
      <c r="B2639" s="76"/>
      <c r="C2639" s="136"/>
      <c r="D2639" s="136"/>
      <c r="Q2639" s="166"/>
      <c r="AC2639" s="197">
        <v>2635</v>
      </c>
      <c r="AD2639" s="197">
        <v>38065</v>
      </c>
      <c r="AE2639" s="197">
        <v>39968.25</v>
      </c>
      <c r="AF2639" s="197">
        <v>41966.66</v>
      </c>
      <c r="AG2639" s="197">
        <v>44064.99</v>
      </c>
      <c r="AH2639" s="197">
        <v>46268.24</v>
      </c>
      <c r="AI2639" s="197">
        <v>48581.65</v>
      </c>
      <c r="AJ2639" s="197">
        <v>51010.73</v>
      </c>
      <c r="AK2639" s="197">
        <v>53561.27</v>
      </c>
    </row>
    <row r="2640" spans="2:37" x14ac:dyDescent="0.3">
      <c r="B2640" s="76"/>
      <c r="C2640" s="136"/>
      <c r="D2640" s="136"/>
      <c r="Q2640" s="166"/>
      <c r="AC2640" s="197">
        <v>2636</v>
      </c>
      <c r="AD2640" s="197">
        <v>39175.5</v>
      </c>
      <c r="AE2640" s="197">
        <v>41134.28</v>
      </c>
      <c r="AF2640" s="197">
        <v>43190.99</v>
      </c>
      <c r="AG2640" s="197">
        <v>45350.54</v>
      </c>
      <c r="AH2640" s="197">
        <v>47618.07</v>
      </c>
      <c r="AI2640" s="197">
        <v>49998.97</v>
      </c>
      <c r="AJ2640" s="197">
        <v>52498.92</v>
      </c>
      <c r="AK2640" s="197">
        <v>55123.87</v>
      </c>
    </row>
    <row r="2641" spans="2:37" x14ac:dyDescent="0.3">
      <c r="B2641" s="76"/>
      <c r="C2641" s="136"/>
      <c r="D2641" s="136"/>
      <c r="Q2641" s="166"/>
      <c r="AC2641" s="197">
        <v>2637</v>
      </c>
      <c r="AD2641" s="197">
        <v>37973</v>
      </c>
      <c r="AE2641" s="197">
        <v>39871.65</v>
      </c>
      <c r="AF2641" s="197">
        <v>41865.230000000003</v>
      </c>
      <c r="AG2641" s="197">
        <v>43958.49</v>
      </c>
      <c r="AH2641" s="197">
        <v>46156.41</v>
      </c>
      <c r="AI2641" s="197">
        <v>48464.23</v>
      </c>
      <c r="AJ2641" s="197">
        <v>50887.44</v>
      </c>
      <c r="AK2641" s="197">
        <v>53431.81</v>
      </c>
    </row>
    <row r="2642" spans="2:37" x14ac:dyDescent="0.3">
      <c r="B2642" s="76"/>
      <c r="C2642" s="136"/>
      <c r="D2642" s="136"/>
      <c r="Q2642" s="166"/>
      <c r="AC2642" s="197">
        <v>2638</v>
      </c>
      <c r="AD2642" s="197">
        <v>33478.5</v>
      </c>
      <c r="AE2642" s="197">
        <v>35152.43</v>
      </c>
      <c r="AF2642" s="197">
        <v>36910.050000000003</v>
      </c>
      <c r="AG2642" s="197">
        <v>38755.550000000003</v>
      </c>
      <c r="AH2642" s="197">
        <v>40693.33</v>
      </c>
      <c r="AI2642" s="197">
        <v>42728</v>
      </c>
      <c r="AJ2642" s="197">
        <v>44864.4</v>
      </c>
      <c r="AK2642" s="197">
        <v>47107.62</v>
      </c>
    </row>
    <row r="2643" spans="2:37" x14ac:dyDescent="0.3">
      <c r="B2643" s="76"/>
      <c r="C2643" s="136"/>
      <c r="D2643" s="136"/>
      <c r="Q2643" s="166"/>
      <c r="AC2643" s="197">
        <v>2639</v>
      </c>
      <c r="AD2643" s="197">
        <v>28750.5</v>
      </c>
      <c r="AE2643" s="197">
        <v>30188.03</v>
      </c>
      <c r="AF2643" s="197">
        <v>31697.43</v>
      </c>
      <c r="AG2643" s="197">
        <v>33282.300000000003</v>
      </c>
      <c r="AH2643" s="197">
        <v>34946.42</v>
      </c>
      <c r="AI2643" s="197">
        <v>36693.74</v>
      </c>
      <c r="AJ2643" s="197">
        <v>38528.43</v>
      </c>
      <c r="AK2643" s="197">
        <v>40454.85</v>
      </c>
    </row>
    <row r="2644" spans="2:37" x14ac:dyDescent="0.3">
      <c r="B2644" s="76"/>
      <c r="C2644" s="136"/>
      <c r="D2644" s="136"/>
      <c r="Q2644" s="166"/>
      <c r="AC2644" s="197">
        <v>2640</v>
      </c>
      <c r="AD2644" s="197">
        <v>27150</v>
      </c>
      <c r="AE2644" s="197">
        <v>28507.5</v>
      </c>
      <c r="AF2644" s="197">
        <v>29932.880000000001</v>
      </c>
      <c r="AG2644" s="197">
        <v>31429.52</v>
      </c>
      <c r="AH2644" s="197">
        <v>33001</v>
      </c>
      <c r="AI2644" s="197">
        <v>34651.050000000003</v>
      </c>
      <c r="AJ2644" s="197">
        <v>36383.599999999999</v>
      </c>
      <c r="AK2644" s="197">
        <v>38202.78</v>
      </c>
    </row>
    <row r="2645" spans="2:37" x14ac:dyDescent="0.3">
      <c r="B2645" s="76"/>
      <c r="C2645" s="136"/>
      <c r="D2645" s="136"/>
      <c r="Q2645" s="166"/>
      <c r="AC2645" s="197">
        <v>2641</v>
      </c>
      <c r="AD2645" s="197">
        <v>27154</v>
      </c>
      <c r="AE2645" s="197">
        <v>28511.7</v>
      </c>
      <c r="AF2645" s="197">
        <v>29937.29</v>
      </c>
      <c r="AG2645" s="197">
        <v>31434.15</v>
      </c>
      <c r="AH2645" s="197">
        <v>33005.86</v>
      </c>
      <c r="AI2645" s="197">
        <v>34656.15</v>
      </c>
      <c r="AJ2645" s="197">
        <v>36388.959999999999</v>
      </c>
      <c r="AK2645" s="197">
        <v>38208.410000000003</v>
      </c>
    </row>
    <row r="2646" spans="2:37" x14ac:dyDescent="0.3">
      <c r="B2646" s="76"/>
      <c r="C2646" s="136"/>
      <c r="D2646" s="136"/>
      <c r="Q2646" s="166"/>
      <c r="AC2646" s="197">
        <v>2642</v>
      </c>
      <c r="AD2646" s="197">
        <v>27102.5</v>
      </c>
      <c r="AE2646" s="197">
        <v>28457.63</v>
      </c>
      <c r="AF2646" s="197">
        <v>29880.51</v>
      </c>
      <c r="AG2646" s="197">
        <v>31374.54</v>
      </c>
      <c r="AH2646" s="197">
        <v>32943.269999999997</v>
      </c>
      <c r="AI2646" s="197">
        <v>34590.43</v>
      </c>
      <c r="AJ2646" s="197">
        <v>36319.949999999997</v>
      </c>
      <c r="AK2646" s="197">
        <v>38135.949999999997</v>
      </c>
    </row>
    <row r="2647" spans="2:37" x14ac:dyDescent="0.3">
      <c r="B2647" s="76"/>
      <c r="C2647" s="136"/>
      <c r="D2647" s="136"/>
      <c r="Q2647" s="166"/>
      <c r="AC2647" s="197">
        <v>2643</v>
      </c>
      <c r="AD2647" s="197">
        <v>26578</v>
      </c>
      <c r="AE2647" s="197">
        <v>27906.9</v>
      </c>
      <c r="AF2647" s="197">
        <v>29302.25</v>
      </c>
      <c r="AG2647" s="197">
        <v>30767.360000000001</v>
      </c>
      <c r="AH2647" s="197">
        <v>32305.73</v>
      </c>
      <c r="AI2647" s="197">
        <v>33921.019999999997</v>
      </c>
      <c r="AJ2647" s="197">
        <v>35617.07</v>
      </c>
      <c r="AK2647" s="197">
        <v>37397.919999999998</v>
      </c>
    </row>
    <row r="2648" spans="2:37" x14ac:dyDescent="0.3">
      <c r="B2648" s="76"/>
      <c r="C2648" s="136"/>
      <c r="D2648" s="136"/>
      <c r="Q2648" s="166"/>
      <c r="AC2648" s="197">
        <v>2644</v>
      </c>
      <c r="AD2648" s="197">
        <v>26381.5</v>
      </c>
      <c r="AE2648" s="197">
        <v>27700.58</v>
      </c>
      <c r="AF2648" s="197">
        <v>29085.61</v>
      </c>
      <c r="AG2648" s="197">
        <v>30539.89</v>
      </c>
      <c r="AH2648" s="197">
        <v>32066.880000000001</v>
      </c>
      <c r="AI2648" s="197">
        <v>33670.22</v>
      </c>
      <c r="AJ2648" s="197">
        <v>35353.730000000003</v>
      </c>
      <c r="AK2648" s="197">
        <v>37121.42</v>
      </c>
    </row>
    <row r="2649" spans="2:37" x14ac:dyDescent="0.3">
      <c r="B2649" s="76"/>
      <c r="C2649" s="136"/>
      <c r="D2649" s="136"/>
      <c r="Q2649" s="166"/>
      <c r="AC2649" s="197">
        <v>2645</v>
      </c>
      <c r="AD2649" s="197">
        <v>27339.5</v>
      </c>
      <c r="AE2649" s="197">
        <v>28706.48</v>
      </c>
      <c r="AF2649" s="197">
        <v>30141.8</v>
      </c>
      <c r="AG2649" s="197">
        <v>31648.89</v>
      </c>
      <c r="AH2649" s="197">
        <v>33231.33</v>
      </c>
      <c r="AI2649" s="197">
        <v>34892.9</v>
      </c>
      <c r="AJ2649" s="197">
        <v>36637.550000000003</v>
      </c>
      <c r="AK2649" s="197">
        <v>38469.43</v>
      </c>
    </row>
    <row r="2650" spans="2:37" x14ac:dyDescent="0.3">
      <c r="B2650" s="76"/>
      <c r="C2650" s="136"/>
      <c r="D2650" s="136"/>
      <c r="Q2650" s="166"/>
      <c r="AC2650" s="197">
        <v>2646</v>
      </c>
      <c r="AD2650" s="197">
        <v>30855</v>
      </c>
      <c r="AE2650" s="197">
        <v>32397.75</v>
      </c>
      <c r="AF2650" s="197">
        <v>34017.64</v>
      </c>
      <c r="AG2650" s="197">
        <v>35718.519999999997</v>
      </c>
      <c r="AH2650" s="197">
        <v>37504.449999999997</v>
      </c>
      <c r="AI2650" s="197">
        <v>39379.67</v>
      </c>
      <c r="AJ2650" s="197">
        <v>41348.65</v>
      </c>
      <c r="AK2650" s="197">
        <v>43416.08</v>
      </c>
    </row>
    <row r="2651" spans="2:37" x14ac:dyDescent="0.3">
      <c r="B2651" s="76"/>
      <c r="C2651" s="136"/>
      <c r="D2651" s="136"/>
      <c r="Q2651" s="166"/>
      <c r="AC2651" s="197">
        <v>2647</v>
      </c>
      <c r="AD2651" s="197">
        <v>36340</v>
      </c>
      <c r="AE2651" s="197">
        <v>38157</v>
      </c>
      <c r="AF2651" s="197">
        <v>40064.85</v>
      </c>
      <c r="AG2651" s="197">
        <v>42068.09</v>
      </c>
      <c r="AH2651" s="197">
        <v>44171.49</v>
      </c>
      <c r="AI2651" s="197">
        <v>46380.06</v>
      </c>
      <c r="AJ2651" s="197">
        <v>48699.06</v>
      </c>
      <c r="AK2651" s="197">
        <v>51134.01</v>
      </c>
    </row>
    <row r="2652" spans="2:37" x14ac:dyDescent="0.3">
      <c r="B2652" s="76"/>
      <c r="C2652" s="136"/>
      <c r="D2652" s="136"/>
      <c r="Q2652" s="166"/>
      <c r="AC2652" s="197">
        <v>2648</v>
      </c>
      <c r="AD2652" s="197">
        <v>37390.5</v>
      </c>
      <c r="AE2652" s="197">
        <v>39260.03</v>
      </c>
      <c r="AF2652" s="197">
        <v>41223.03</v>
      </c>
      <c r="AG2652" s="197">
        <v>43284.18</v>
      </c>
      <c r="AH2652" s="197">
        <v>45448.39</v>
      </c>
      <c r="AI2652" s="197">
        <v>47720.81</v>
      </c>
      <c r="AJ2652" s="197">
        <v>50106.85</v>
      </c>
      <c r="AK2652" s="197">
        <v>52612.19</v>
      </c>
    </row>
    <row r="2653" spans="2:37" x14ac:dyDescent="0.3">
      <c r="B2653" s="76"/>
      <c r="C2653" s="136"/>
      <c r="D2653" s="136"/>
      <c r="Q2653" s="166"/>
      <c r="AC2653" s="197">
        <v>2649</v>
      </c>
      <c r="AD2653" s="197">
        <v>36624.5</v>
      </c>
      <c r="AE2653" s="197">
        <v>38455.730000000003</v>
      </c>
      <c r="AF2653" s="197">
        <v>40378.519999999997</v>
      </c>
      <c r="AG2653" s="197">
        <v>42397.45</v>
      </c>
      <c r="AH2653" s="197">
        <v>44517.32</v>
      </c>
      <c r="AI2653" s="197">
        <v>46743.19</v>
      </c>
      <c r="AJ2653" s="197">
        <v>49080.35</v>
      </c>
      <c r="AK2653" s="197">
        <v>51534.37</v>
      </c>
    </row>
    <row r="2654" spans="2:37" x14ac:dyDescent="0.3">
      <c r="B2654" s="76"/>
      <c r="C2654" s="136"/>
      <c r="D2654" s="136"/>
      <c r="Q2654" s="166"/>
      <c r="AC2654" s="197">
        <v>2650</v>
      </c>
      <c r="AD2654" s="197">
        <v>35241.5</v>
      </c>
      <c r="AE2654" s="197">
        <v>37003.58</v>
      </c>
      <c r="AF2654" s="197">
        <v>38853.760000000002</v>
      </c>
      <c r="AG2654" s="197">
        <v>40796.449999999997</v>
      </c>
      <c r="AH2654" s="197">
        <v>42836.27</v>
      </c>
      <c r="AI2654" s="197">
        <v>44978.080000000002</v>
      </c>
      <c r="AJ2654" s="197">
        <v>47226.98</v>
      </c>
      <c r="AK2654" s="197">
        <v>49588.33</v>
      </c>
    </row>
    <row r="2655" spans="2:37" x14ac:dyDescent="0.3">
      <c r="B2655" s="76"/>
      <c r="C2655" s="136"/>
      <c r="D2655" s="136"/>
      <c r="Q2655" s="166"/>
      <c r="AC2655" s="197">
        <v>2651</v>
      </c>
      <c r="AD2655" s="197">
        <v>34460.5</v>
      </c>
      <c r="AE2655" s="197">
        <v>36183.53</v>
      </c>
      <c r="AF2655" s="197">
        <v>37992.71</v>
      </c>
      <c r="AG2655" s="197">
        <v>39892.35</v>
      </c>
      <c r="AH2655" s="197">
        <v>41886.97</v>
      </c>
      <c r="AI2655" s="197">
        <v>43981.32</v>
      </c>
      <c r="AJ2655" s="197">
        <v>46180.39</v>
      </c>
      <c r="AK2655" s="197">
        <v>48489.41</v>
      </c>
    </row>
    <row r="2656" spans="2:37" x14ac:dyDescent="0.3">
      <c r="B2656" s="76"/>
      <c r="C2656" s="136"/>
      <c r="D2656" s="136"/>
      <c r="Q2656" s="166"/>
      <c r="AC2656" s="197">
        <v>2652</v>
      </c>
      <c r="AD2656" s="197">
        <v>34051.5</v>
      </c>
      <c r="AE2656" s="197">
        <v>35754.080000000002</v>
      </c>
      <c r="AF2656" s="197">
        <v>37541.78</v>
      </c>
      <c r="AG2656" s="197">
        <v>39418.870000000003</v>
      </c>
      <c r="AH2656" s="197">
        <v>41389.81</v>
      </c>
      <c r="AI2656" s="197">
        <v>43459.3</v>
      </c>
      <c r="AJ2656" s="197">
        <v>45632.27</v>
      </c>
      <c r="AK2656" s="197">
        <v>47913.88</v>
      </c>
    </row>
    <row r="2657" spans="2:37" x14ac:dyDescent="0.3">
      <c r="B2657" s="76"/>
      <c r="C2657" s="136"/>
      <c r="D2657" s="136"/>
      <c r="Q2657" s="166"/>
      <c r="AC2657" s="197">
        <v>2653</v>
      </c>
      <c r="AD2657" s="197">
        <v>33336</v>
      </c>
      <c r="AE2657" s="197">
        <v>35002.800000000003</v>
      </c>
      <c r="AF2657" s="197">
        <v>36752.94</v>
      </c>
      <c r="AG2657" s="197">
        <v>38590.589999999997</v>
      </c>
      <c r="AH2657" s="197">
        <v>40520.120000000003</v>
      </c>
      <c r="AI2657" s="197">
        <v>42546.13</v>
      </c>
      <c r="AJ2657" s="197">
        <v>44673.440000000002</v>
      </c>
      <c r="AK2657" s="197">
        <v>46907.11</v>
      </c>
    </row>
    <row r="2658" spans="2:37" x14ac:dyDescent="0.3">
      <c r="B2658" s="76"/>
      <c r="C2658" s="136"/>
      <c r="D2658" s="136"/>
      <c r="Q2658" s="166"/>
      <c r="AC2658" s="197">
        <v>2654</v>
      </c>
      <c r="AD2658" s="197">
        <v>32820</v>
      </c>
      <c r="AE2658" s="197">
        <v>34461</v>
      </c>
      <c r="AF2658" s="197">
        <v>36184.050000000003</v>
      </c>
      <c r="AG2658" s="197">
        <v>37993.25</v>
      </c>
      <c r="AH2658" s="197">
        <v>39892.910000000003</v>
      </c>
      <c r="AI2658" s="197">
        <v>41887.56</v>
      </c>
      <c r="AJ2658" s="197">
        <v>43981.94</v>
      </c>
      <c r="AK2658" s="197">
        <v>46181.04</v>
      </c>
    </row>
    <row r="2659" spans="2:37" x14ac:dyDescent="0.3">
      <c r="B2659" s="76"/>
      <c r="C2659" s="136"/>
      <c r="D2659" s="136"/>
      <c r="Q2659" s="166"/>
      <c r="AC2659" s="197">
        <v>2655</v>
      </c>
      <c r="AD2659" s="197">
        <v>33066.5</v>
      </c>
      <c r="AE2659" s="197">
        <v>34719.83</v>
      </c>
      <c r="AF2659" s="197">
        <v>36455.82</v>
      </c>
      <c r="AG2659" s="197">
        <v>38278.61</v>
      </c>
      <c r="AH2659" s="197">
        <v>40192.54</v>
      </c>
      <c r="AI2659" s="197">
        <v>42202.17</v>
      </c>
      <c r="AJ2659" s="197">
        <v>44312.28</v>
      </c>
      <c r="AK2659" s="197">
        <v>46527.89</v>
      </c>
    </row>
    <row r="2660" spans="2:37" x14ac:dyDescent="0.3">
      <c r="B2660" s="76"/>
      <c r="C2660" s="136"/>
      <c r="D2660" s="136"/>
      <c r="Q2660" s="166"/>
      <c r="AC2660" s="197">
        <v>2656</v>
      </c>
      <c r="AD2660" s="197">
        <v>34926.5</v>
      </c>
      <c r="AE2660" s="197">
        <v>36672.83</v>
      </c>
      <c r="AF2660" s="197">
        <v>38506.47</v>
      </c>
      <c r="AG2660" s="197">
        <v>40431.79</v>
      </c>
      <c r="AH2660" s="197">
        <v>42453.38</v>
      </c>
      <c r="AI2660" s="197">
        <v>44576.05</v>
      </c>
      <c r="AJ2660" s="197">
        <v>46804.85</v>
      </c>
      <c r="AK2660" s="197">
        <v>49145.09</v>
      </c>
    </row>
    <row r="2661" spans="2:37" x14ac:dyDescent="0.3">
      <c r="B2661" s="76"/>
      <c r="C2661" s="136"/>
      <c r="D2661" s="136"/>
      <c r="Q2661" s="166"/>
      <c r="AC2661" s="197">
        <v>2657</v>
      </c>
      <c r="AD2661" s="197">
        <v>36569.5</v>
      </c>
      <c r="AE2661" s="197">
        <v>38397.980000000003</v>
      </c>
      <c r="AF2661" s="197">
        <v>40317.879999999997</v>
      </c>
      <c r="AG2661" s="197">
        <v>42333.77</v>
      </c>
      <c r="AH2661" s="197">
        <v>44450.46</v>
      </c>
      <c r="AI2661" s="197">
        <v>46672.98</v>
      </c>
      <c r="AJ2661" s="197">
        <v>49006.63</v>
      </c>
      <c r="AK2661" s="197">
        <v>51456.959999999999</v>
      </c>
    </row>
    <row r="2662" spans="2:37" x14ac:dyDescent="0.3">
      <c r="B2662" s="76"/>
      <c r="C2662" s="136"/>
      <c r="D2662" s="136"/>
      <c r="Q2662" s="166"/>
      <c r="AC2662" s="197">
        <v>2658</v>
      </c>
      <c r="AD2662" s="197">
        <v>37058</v>
      </c>
      <c r="AE2662" s="197">
        <v>38910.9</v>
      </c>
      <c r="AF2662" s="197">
        <v>40856.449999999997</v>
      </c>
      <c r="AG2662" s="197">
        <v>42899.27</v>
      </c>
      <c r="AH2662" s="197">
        <v>45044.23</v>
      </c>
      <c r="AI2662" s="197">
        <v>47296.44</v>
      </c>
      <c r="AJ2662" s="197">
        <v>49661.26</v>
      </c>
      <c r="AK2662" s="197">
        <v>52144.32</v>
      </c>
    </row>
    <row r="2663" spans="2:37" x14ac:dyDescent="0.3">
      <c r="B2663" s="76"/>
      <c r="C2663" s="136"/>
      <c r="D2663" s="136"/>
      <c r="Q2663" s="166"/>
      <c r="AC2663" s="197">
        <v>2659</v>
      </c>
      <c r="AD2663" s="197">
        <v>37085.5</v>
      </c>
      <c r="AE2663" s="197">
        <v>38939.78</v>
      </c>
      <c r="AF2663" s="197">
        <v>40886.769999999997</v>
      </c>
      <c r="AG2663" s="197">
        <v>42931.11</v>
      </c>
      <c r="AH2663" s="197">
        <v>45077.67</v>
      </c>
      <c r="AI2663" s="197">
        <v>47331.55</v>
      </c>
      <c r="AJ2663" s="197">
        <v>49698.13</v>
      </c>
      <c r="AK2663" s="197">
        <v>52183.040000000001</v>
      </c>
    </row>
    <row r="2664" spans="2:37" x14ac:dyDescent="0.3">
      <c r="B2664" s="76"/>
      <c r="C2664" s="136"/>
      <c r="D2664" s="136"/>
      <c r="Q2664" s="166"/>
      <c r="AC2664" s="197">
        <v>2660</v>
      </c>
      <c r="AD2664" s="197">
        <v>38287</v>
      </c>
      <c r="AE2664" s="197">
        <v>40201.35</v>
      </c>
      <c r="AF2664" s="197">
        <v>42211.42</v>
      </c>
      <c r="AG2664" s="197">
        <v>44321.99</v>
      </c>
      <c r="AH2664" s="197">
        <v>46538.09</v>
      </c>
      <c r="AI2664" s="197">
        <v>48864.99</v>
      </c>
      <c r="AJ2664" s="197">
        <v>51308.24</v>
      </c>
      <c r="AK2664" s="197">
        <v>53873.65</v>
      </c>
    </row>
    <row r="2665" spans="2:37" x14ac:dyDescent="0.3">
      <c r="B2665" s="76"/>
      <c r="C2665" s="136"/>
      <c r="D2665" s="136"/>
      <c r="Q2665" s="166"/>
      <c r="AC2665" s="197">
        <v>2661</v>
      </c>
      <c r="AD2665" s="197">
        <v>37389</v>
      </c>
      <c r="AE2665" s="197">
        <v>39258.449999999997</v>
      </c>
      <c r="AF2665" s="197">
        <v>41221.370000000003</v>
      </c>
      <c r="AG2665" s="197">
        <v>43282.44</v>
      </c>
      <c r="AH2665" s="197">
        <v>45446.559999999998</v>
      </c>
      <c r="AI2665" s="197">
        <v>47718.89</v>
      </c>
      <c r="AJ2665" s="197">
        <v>50104.83</v>
      </c>
      <c r="AK2665" s="197">
        <v>52610.07</v>
      </c>
    </row>
    <row r="2666" spans="2:37" x14ac:dyDescent="0.3">
      <c r="B2666" s="76"/>
      <c r="C2666" s="136"/>
      <c r="D2666" s="136"/>
      <c r="Q2666" s="166"/>
      <c r="AC2666" s="197">
        <v>2662</v>
      </c>
      <c r="AD2666" s="197">
        <v>32998.5</v>
      </c>
      <c r="AE2666" s="197">
        <v>34648.43</v>
      </c>
      <c r="AF2666" s="197">
        <v>36380.85</v>
      </c>
      <c r="AG2666" s="197">
        <v>38199.89</v>
      </c>
      <c r="AH2666" s="197">
        <v>40109.879999999997</v>
      </c>
      <c r="AI2666" s="197">
        <v>42115.37</v>
      </c>
      <c r="AJ2666" s="197">
        <v>44221.14</v>
      </c>
      <c r="AK2666" s="197">
        <v>46432.2</v>
      </c>
    </row>
    <row r="2667" spans="2:37" x14ac:dyDescent="0.3">
      <c r="B2667" s="76"/>
      <c r="C2667" s="136"/>
      <c r="D2667" s="136"/>
      <c r="Q2667" s="166"/>
      <c r="AC2667" s="197">
        <v>2663</v>
      </c>
      <c r="AD2667" s="197">
        <v>28601</v>
      </c>
      <c r="AE2667" s="197">
        <v>30031.05</v>
      </c>
      <c r="AF2667" s="197">
        <v>31532.6</v>
      </c>
      <c r="AG2667" s="197">
        <v>33109.230000000003</v>
      </c>
      <c r="AH2667" s="197">
        <v>34764.69</v>
      </c>
      <c r="AI2667" s="197">
        <v>36502.92</v>
      </c>
      <c r="AJ2667" s="197">
        <v>38328.07</v>
      </c>
      <c r="AK2667" s="197">
        <v>40244.47</v>
      </c>
    </row>
    <row r="2668" spans="2:37" x14ac:dyDescent="0.3">
      <c r="B2668" s="76"/>
      <c r="C2668" s="136"/>
      <c r="D2668" s="136"/>
      <c r="Q2668" s="166"/>
      <c r="AC2668" s="197">
        <v>2664</v>
      </c>
      <c r="AD2668" s="197">
        <v>26638.5</v>
      </c>
      <c r="AE2668" s="197">
        <v>27970.43</v>
      </c>
      <c r="AF2668" s="197">
        <v>29368.95</v>
      </c>
      <c r="AG2668" s="197">
        <v>30837.4</v>
      </c>
      <c r="AH2668" s="197">
        <v>32379.27</v>
      </c>
      <c r="AI2668" s="197">
        <v>33998.230000000003</v>
      </c>
      <c r="AJ2668" s="197">
        <v>35698.14</v>
      </c>
      <c r="AK2668" s="197">
        <v>37483.050000000003</v>
      </c>
    </row>
    <row r="2669" spans="2:37" x14ac:dyDescent="0.3">
      <c r="B2669" s="76"/>
      <c r="C2669" s="136"/>
      <c r="D2669" s="136"/>
      <c r="Q2669" s="166"/>
      <c r="AC2669" s="197">
        <v>2665</v>
      </c>
      <c r="AD2669" s="197">
        <v>26685.5</v>
      </c>
      <c r="AE2669" s="197">
        <v>28019.78</v>
      </c>
      <c r="AF2669" s="197">
        <v>29420.77</v>
      </c>
      <c r="AG2669" s="197">
        <v>30891.81</v>
      </c>
      <c r="AH2669" s="197">
        <v>32436.400000000001</v>
      </c>
      <c r="AI2669" s="197">
        <v>34058.22</v>
      </c>
      <c r="AJ2669" s="197">
        <v>35761.129999999997</v>
      </c>
      <c r="AK2669" s="197">
        <v>37549.19</v>
      </c>
    </row>
    <row r="2670" spans="2:37" x14ac:dyDescent="0.3">
      <c r="B2670" s="76"/>
      <c r="C2670" s="136"/>
      <c r="D2670" s="136"/>
      <c r="Q2670" s="166"/>
      <c r="AC2670" s="197">
        <v>2666</v>
      </c>
      <c r="AD2670" s="197">
        <v>26557.5</v>
      </c>
      <c r="AE2670" s="197">
        <v>27885.38</v>
      </c>
      <c r="AF2670" s="197">
        <v>29279.65</v>
      </c>
      <c r="AG2670" s="197">
        <v>30743.63</v>
      </c>
      <c r="AH2670" s="197">
        <v>32280.81</v>
      </c>
      <c r="AI2670" s="197">
        <v>33894.85</v>
      </c>
      <c r="AJ2670" s="197">
        <v>35589.589999999997</v>
      </c>
      <c r="AK2670" s="197">
        <v>37369.07</v>
      </c>
    </row>
    <row r="2671" spans="2:37" x14ac:dyDescent="0.3">
      <c r="B2671" s="76"/>
      <c r="C2671" s="136"/>
      <c r="D2671" s="136"/>
      <c r="Q2671" s="166"/>
      <c r="AC2671" s="197">
        <v>2667</v>
      </c>
      <c r="AD2671" s="197">
        <v>26139.5</v>
      </c>
      <c r="AE2671" s="197">
        <v>27446.48</v>
      </c>
      <c r="AF2671" s="197">
        <v>28818.799999999999</v>
      </c>
      <c r="AG2671" s="197">
        <v>30259.74</v>
      </c>
      <c r="AH2671" s="197">
        <v>31772.73</v>
      </c>
      <c r="AI2671" s="197">
        <v>33361.370000000003</v>
      </c>
      <c r="AJ2671" s="197">
        <v>35029.440000000002</v>
      </c>
      <c r="AK2671" s="197">
        <v>36780.910000000003</v>
      </c>
    </row>
    <row r="2672" spans="2:37" x14ac:dyDescent="0.3">
      <c r="B2672" s="76"/>
      <c r="C2672" s="136"/>
      <c r="D2672" s="136"/>
      <c r="Q2672" s="166"/>
      <c r="AC2672" s="197">
        <v>2668</v>
      </c>
      <c r="AD2672" s="197">
        <v>26009.5</v>
      </c>
      <c r="AE2672" s="197">
        <v>27309.98</v>
      </c>
      <c r="AF2672" s="197">
        <v>28675.48</v>
      </c>
      <c r="AG2672" s="197">
        <v>30109.25</v>
      </c>
      <c r="AH2672" s="197">
        <v>31614.71</v>
      </c>
      <c r="AI2672" s="197">
        <v>33195.449999999997</v>
      </c>
      <c r="AJ2672" s="197">
        <v>34855.22</v>
      </c>
      <c r="AK2672" s="197">
        <v>36597.980000000003</v>
      </c>
    </row>
    <row r="2673" spans="2:37" x14ac:dyDescent="0.3">
      <c r="B2673" s="76"/>
      <c r="C2673" s="136"/>
      <c r="D2673" s="136"/>
      <c r="Q2673" s="166"/>
      <c r="AC2673" s="197">
        <v>2669</v>
      </c>
      <c r="AD2673" s="197">
        <v>26842.5</v>
      </c>
      <c r="AE2673" s="197">
        <v>28184.63</v>
      </c>
      <c r="AF2673" s="197">
        <v>29593.86</v>
      </c>
      <c r="AG2673" s="197">
        <v>31073.55</v>
      </c>
      <c r="AH2673" s="197">
        <v>32627.23</v>
      </c>
      <c r="AI2673" s="197">
        <v>34258.589999999997</v>
      </c>
      <c r="AJ2673" s="197">
        <v>35971.519999999997</v>
      </c>
      <c r="AK2673" s="197">
        <v>37770.1</v>
      </c>
    </row>
    <row r="2674" spans="2:37" x14ac:dyDescent="0.3">
      <c r="B2674" s="76"/>
      <c r="C2674" s="136"/>
      <c r="D2674" s="136"/>
      <c r="Q2674" s="166"/>
      <c r="AC2674" s="197">
        <v>2670</v>
      </c>
      <c r="AD2674" s="197">
        <v>30345.5</v>
      </c>
      <c r="AE2674" s="197">
        <v>31862.78</v>
      </c>
      <c r="AF2674" s="197">
        <v>33455.919999999998</v>
      </c>
      <c r="AG2674" s="197">
        <v>35128.720000000001</v>
      </c>
      <c r="AH2674" s="197">
        <v>36885.160000000003</v>
      </c>
      <c r="AI2674" s="197">
        <v>38729.42</v>
      </c>
      <c r="AJ2674" s="197">
        <v>40665.89</v>
      </c>
      <c r="AK2674" s="197">
        <v>42699.18</v>
      </c>
    </row>
    <row r="2675" spans="2:37" x14ac:dyDescent="0.3">
      <c r="B2675" s="76"/>
      <c r="C2675" s="136"/>
      <c r="D2675" s="136"/>
      <c r="Q2675" s="166"/>
      <c r="AC2675" s="197">
        <v>2671</v>
      </c>
      <c r="AD2675" s="197">
        <v>35991</v>
      </c>
      <c r="AE2675" s="197">
        <v>37790.550000000003</v>
      </c>
      <c r="AF2675" s="197">
        <v>39680.080000000002</v>
      </c>
      <c r="AG2675" s="197">
        <v>41664.080000000002</v>
      </c>
      <c r="AH2675" s="197">
        <v>43747.28</v>
      </c>
      <c r="AI2675" s="197">
        <v>45934.64</v>
      </c>
      <c r="AJ2675" s="197">
        <v>48231.37</v>
      </c>
      <c r="AK2675" s="197">
        <v>50642.94</v>
      </c>
    </row>
    <row r="2676" spans="2:37" x14ac:dyDescent="0.3">
      <c r="B2676" s="76"/>
      <c r="C2676" s="136"/>
      <c r="D2676" s="136"/>
      <c r="Q2676" s="166"/>
      <c r="AC2676" s="197">
        <v>2672</v>
      </c>
      <c r="AD2676" s="197">
        <v>37039.5</v>
      </c>
      <c r="AE2676" s="197">
        <v>38891.480000000003</v>
      </c>
      <c r="AF2676" s="197">
        <v>40836.050000000003</v>
      </c>
      <c r="AG2676" s="197">
        <v>42877.85</v>
      </c>
      <c r="AH2676" s="197">
        <v>45021.74</v>
      </c>
      <c r="AI2676" s="197">
        <v>47272.83</v>
      </c>
      <c r="AJ2676" s="197">
        <v>49636.47</v>
      </c>
      <c r="AK2676" s="197">
        <v>52118.29</v>
      </c>
    </row>
    <row r="2677" spans="2:37" x14ac:dyDescent="0.3">
      <c r="B2677" s="76"/>
      <c r="C2677" s="136"/>
      <c r="D2677" s="136"/>
      <c r="Q2677" s="166"/>
      <c r="AC2677" s="197">
        <v>2673</v>
      </c>
      <c r="AD2677" s="197">
        <v>36369</v>
      </c>
      <c r="AE2677" s="197">
        <v>38187.449999999997</v>
      </c>
      <c r="AF2677" s="197">
        <v>40096.82</v>
      </c>
      <c r="AG2677" s="197">
        <v>42101.66</v>
      </c>
      <c r="AH2677" s="197">
        <v>44206.74</v>
      </c>
      <c r="AI2677" s="197">
        <v>46417.08</v>
      </c>
      <c r="AJ2677" s="197">
        <v>48737.93</v>
      </c>
      <c r="AK2677" s="197">
        <v>51174.83</v>
      </c>
    </row>
    <row r="2678" spans="2:37" x14ac:dyDescent="0.3">
      <c r="B2678" s="76"/>
      <c r="C2678" s="136"/>
      <c r="D2678" s="136"/>
      <c r="Q2678" s="166"/>
      <c r="AC2678" s="197">
        <v>2674</v>
      </c>
      <c r="AD2678" s="197">
        <v>35398.5</v>
      </c>
      <c r="AE2678" s="197">
        <v>37168.43</v>
      </c>
      <c r="AF2678" s="197">
        <v>39026.85</v>
      </c>
      <c r="AG2678" s="197">
        <v>40978.19</v>
      </c>
      <c r="AH2678" s="197">
        <v>43027.1</v>
      </c>
      <c r="AI2678" s="197">
        <v>45178.46</v>
      </c>
      <c r="AJ2678" s="197">
        <v>47437.38</v>
      </c>
      <c r="AK2678" s="197">
        <v>49809.25</v>
      </c>
    </row>
    <row r="2679" spans="2:37" x14ac:dyDescent="0.3">
      <c r="B2679" s="76"/>
      <c r="C2679" s="136"/>
      <c r="D2679" s="136"/>
      <c r="Q2679" s="166"/>
      <c r="AC2679" s="197">
        <v>2675</v>
      </c>
      <c r="AD2679" s="197">
        <v>34931.5</v>
      </c>
      <c r="AE2679" s="197">
        <v>36678.080000000002</v>
      </c>
      <c r="AF2679" s="197">
        <v>38511.980000000003</v>
      </c>
      <c r="AG2679" s="197">
        <v>40437.58</v>
      </c>
      <c r="AH2679" s="197">
        <v>42459.46</v>
      </c>
      <c r="AI2679" s="197">
        <v>44582.43</v>
      </c>
      <c r="AJ2679" s="197">
        <v>46811.55</v>
      </c>
      <c r="AK2679" s="197">
        <v>49152.13</v>
      </c>
    </row>
    <row r="2680" spans="2:37" x14ac:dyDescent="0.3">
      <c r="B2680" s="76"/>
      <c r="C2680" s="136"/>
      <c r="D2680" s="136"/>
      <c r="Q2680" s="166"/>
      <c r="AC2680" s="197">
        <v>2676</v>
      </c>
      <c r="AD2680" s="197">
        <v>34612</v>
      </c>
      <c r="AE2680" s="197">
        <v>36342.6</v>
      </c>
      <c r="AF2680" s="197">
        <v>38159.730000000003</v>
      </c>
      <c r="AG2680" s="197">
        <v>40067.72</v>
      </c>
      <c r="AH2680" s="197">
        <v>42071.11</v>
      </c>
      <c r="AI2680" s="197">
        <v>44174.67</v>
      </c>
      <c r="AJ2680" s="197">
        <v>46383.4</v>
      </c>
      <c r="AK2680" s="197">
        <v>48702.57</v>
      </c>
    </row>
    <row r="2681" spans="2:37" x14ac:dyDescent="0.3">
      <c r="B2681" s="76"/>
      <c r="C2681" s="136"/>
      <c r="D2681" s="136"/>
      <c r="Q2681" s="166"/>
      <c r="AC2681" s="197">
        <v>2677</v>
      </c>
      <c r="AD2681" s="197">
        <v>34008</v>
      </c>
      <c r="AE2681" s="197">
        <v>35708.400000000001</v>
      </c>
      <c r="AF2681" s="197">
        <v>37493.82</v>
      </c>
      <c r="AG2681" s="197">
        <v>39368.51</v>
      </c>
      <c r="AH2681" s="197">
        <v>41336.94</v>
      </c>
      <c r="AI2681" s="197">
        <v>43403.79</v>
      </c>
      <c r="AJ2681" s="197">
        <v>45573.98</v>
      </c>
      <c r="AK2681" s="197">
        <v>47852.68</v>
      </c>
    </row>
    <row r="2682" spans="2:37" x14ac:dyDescent="0.3">
      <c r="B2682" s="76"/>
      <c r="C2682" s="136"/>
      <c r="D2682" s="136"/>
      <c r="Q2682" s="166"/>
      <c r="AC2682" s="197">
        <v>2678</v>
      </c>
      <c r="AD2682" s="197">
        <v>33848.5</v>
      </c>
      <c r="AE2682" s="197">
        <v>35540.93</v>
      </c>
      <c r="AF2682" s="197">
        <v>37317.980000000003</v>
      </c>
      <c r="AG2682" s="197">
        <v>39183.879999999997</v>
      </c>
      <c r="AH2682" s="197">
        <v>41143.07</v>
      </c>
      <c r="AI2682" s="197">
        <v>43200.22</v>
      </c>
      <c r="AJ2682" s="197">
        <v>45360.23</v>
      </c>
      <c r="AK2682" s="197">
        <v>47628.24</v>
      </c>
    </row>
    <row r="2683" spans="2:37" x14ac:dyDescent="0.3">
      <c r="B2683" s="76"/>
      <c r="C2683" s="136"/>
      <c r="D2683" s="136"/>
      <c r="Q2683" s="166"/>
      <c r="AC2683" s="197">
        <v>2679</v>
      </c>
      <c r="AD2683" s="197">
        <v>34224.5</v>
      </c>
      <c r="AE2683" s="197">
        <v>35935.730000000003</v>
      </c>
      <c r="AF2683" s="197">
        <v>37732.519999999997</v>
      </c>
      <c r="AG2683" s="197">
        <v>39619.15</v>
      </c>
      <c r="AH2683" s="197">
        <v>41600.11</v>
      </c>
      <c r="AI2683" s="197">
        <v>43680.12</v>
      </c>
      <c r="AJ2683" s="197">
        <v>45864.13</v>
      </c>
      <c r="AK2683" s="197">
        <v>48157.34</v>
      </c>
    </row>
    <row r="2684" spans="2:37" x14ac:dyDescent="0.3">
      <c r="B2684" s="76"/>
      <c r="C2684" s="136"/>
      <c r="D2684" s="136"/>
      <c r="Q2684" s="166"/>
      <c r="AC2684" s="197">
        <v>2680</v>
      </c>
      <c r="AD2684" s="197">
        <v>36080.5</v>
      </c>
      <c r="AE2684" s="197">
        <v>37884.53</v>
      </c>
      <c r="AF2684" s="197">
        <v>39778.76</v>
      </c>
      <c r="AG2684" s="197">
        <v>41767.699999999997</v>
      </c>
      <c r="AH2684" s="197">
        <v>43856.09</v>
      </c>
      <c r="AI2684" s="197">
        <v>46048.89</v>
      </c>
      <c r="AJ2684" s="197">
        <v>48351.33</v>
      </c>
      <c r="AK2684" s="197">
        <v>50768.9</v>
      </c>
    </row>
    <row r="2685" spans="2:37" x14ac:dyDescent="0.3">
      <c r="B2685" s="76"/>
      <c r="C2685" s="136"/>
      <c r="D2685" s="136"/>
      <c r="Q2685" s="166"/>
      <c r="AC2685" s="197">
        <v>2681</v>
      </c>
      <c r="AD2685" s="197">
        <v>37184.5</v>
      </c>
      <c r="AE2685" s="197">
        <v>39043.730000000003</v>
      </c>
      <c r="AF2685" s="197">
        <v>40995.919999999998</v>
      </c>
      <c r="AG2685" s="197">
        <v>43045.72</v>
      </c>
      <c r="AH2685" s="197">
        <v>45198.01</v>
      </c>
      <c r="AI2685" s="197">
        <v>47457.91</v>
      </c>
      <c r="AJ2685" s="197">
        <v>49830.81</v>
      </c>
      <c r="AK2685" s="197">
        <v>52322.35</v>
      </c>
    </row>
    <row r="2686" spans="2:37" x14ac:dyDescent="0.3">
      <c r="B2686" s="76"/>
      <c r="C2686" s="136"/>
      <c r="D2686" s="136"/>
      <c r="Q2686" s="166"/>
      <c r="AC2686" s="197">
        <v>2682</v>
      </c>
      <c r="AD2686" s="197">
        <v>37432</v>
      </c>
      <c r="AE2686" s="197">
        <v>39303.599999999999</v>
      </c>
      <c r="AF2686" s="197">
        <v>41268.78</v>
      </c>
      <c r="AG2686" s="197">
        <v>43332.22</v>
      </c>
      <c r="AH2686" s="197">
        <v>45498.83</v>
      </c>
      <c r="AI2686" s="197">
        <v>47773.77</v>
      </c>
      <c r="AJ2686" s="197">
        <v>50162.46</v>
      </c>
      <c r="AK2686" s="197">
        <v>52670.58</v>
      </c>
    </row>
    <row r="2687" spans="2:37" x14ac:dyDescent="0.3">
      <c r="B2687" s="76"/>
      <c r="C2687" s="136"/>
      <c r="D2687" s="136"/>
      <c r="Q2687" s="166"/>
      <c r="AC2687" s="197">
        <v>2683</v>
      </c>
      <c r="AD2687" s="197">
        <v>37294</v>
      </c>
      <c r="AE2687" s="197">
        <v>39158.699999999997</v>
      </c>
      <c r="AF2687" s="197">
        <v>41116.639999999999</v>
      </c>
      <c r="AG2687" s="197">
        <v>43172.47</v>
      </c>
      <c r="AH2687" s="197">
        <v>45331.09</v>
      </c>
      <c r="AI2687" s="197">
        <v>47597.64</v>
      </c>
      <c r="AJ2687" s="197">
        <v>49977.52</v>
      </c>
      <c r="AK2687" s="197">
        <v>52476.4</v>
      </c>
    </row>
    <row r="2688" spans="2:37" x14ac:dyDescent="0.3">
      <c r="B2688" s="76"/>
      <c r="C2688" s="136"/>
      <c r="D2688" s="136"/>
      <c r="Q2688" s="166"/>
      <c r="AC2688" s="197">
        <v>2684</v>
      </c>
      <c r="AD2688" s="197">
        <v>38152.5</v>
      </c>
      <c r="AE2688" s="197">
        <v>40060.129999999997</v>
      </c>
      <c r="AF2688" s="197">
        <v>42063.14</v>
      </c>
      <c r="AG2688" s="197">
        <v>44166.3</v>
      </c>
      <c r="AH2688" s="197">
        <v>46374.62</v>
      </c>
      <c r="AI2688" s="197">
        <v>48693.35</v>
      </c>
      <c r="AJ2688" s="197">
        <v>51128.02</v>
      </c>
      <c r="AK2688" s="197">
        <v>53684.42</v>
      </c>
    </row>
    <row r="2689" spans="2:37" x14ac:dyDescent="0.3">
      <c r="B2689" s="76"/>
      <c r="C2689" s="136"/>
      <c r="D2689" s="136"/>
      <c r="Q2689" s="166"/>
      <c r="AC2689" s="197">
        <v>2685</v>
      </c>
      <c r="AD2689" s="197">
        <v>37431</v>
      </c>
      <c r="AE2689" s="197">
        <v>39302.550000000003</v>
      </c>
      <c r="AF2689" s="197">
        <v>41267.68</v>
      </c>
      <c r="AG2689" s="197">
        <v>43331.06</v>
      </c>
      <c r="AH2689" s="197">
        <v>45497.61</v>
      </c>
      <c r="AI2689" s="197">
        <v>47772.49</v>
      </c>
      <c r="AJ2689" s="197">
        <v>50161.11</v>
      </c>
      <c r="AK2689" s="197">
        <v>52669.17</v>
      </c>
    </row>
    <row r="2690" spans="2:37" x14ac:dyDescent="0.3">
      <c r="B2690" s="76"/>
      <c r="C2690" s="136"/>
      <c r="D2690" s="136"/>
      <c r="Q2690" s="166"/>
      <c r="AC2690" s="197">
        <v>2686</v>
      </c>
      <c r="AD2690" s="197">
        <v>33256.5</v>
      </c>
      <c r="AE2690" s="197">
        <v>34919.33</v>
      </c>
      <c r="AF2690" s="197">
        <v>36665.300000000003</v>
      </c>
      <c r="AG2690" s="197">
        <v>38498.57</v>
      </c>
      <c r="AH2690" s="197">
        <v>40423.5</v>
      </c>
      <c r="AI2690" s="197">
        <v>42444.68</v>
      </c>
      <c r="AJ2690" s="197">
        <v>44566.91</v>
      </c>
      <c r="AK2690" s="197">
        <v>46795.26</v>
      </c>
    </row>
    <row r="2691" spans="2:37" x14ac:dyDescent="0.3">
      <c r="B2691" s="76"/>
      <c r="C2691" s="136"/>
      <c r="D2691" s="136"/>
      <c r="Q2691" s="166"/>
      <c r="AC2691" s="197">
        <v>2687</v>
      </c>
      <c r="AD2691" s="197">
        <v>28564.5</v>
      </c>
      <c r="AE2691" s="197">
        <v>29992.73</v>
      </c>
      <c r="AF2691" s="197">
        <v>31492.37</v>
      </c>
      <c r="AG2691" s="197">
        <v>33066.99</v>
      </c>
      <c r="AH2691" s="197">
        <v>34720.339999999997</v>
      </c>
      <c r="AI2691" s="197">
        <v>36456.36</v>
      </c>
      <c r="AJ2691" s="197">
        <v>38279.18</v>
      </c>
      <c r="AK2691" s="197">
        <v>40193.14</v>
      </c>
    </row>
    <row r="2692" spans="2:37" x14ac:dyDescent="0.3">
      <c r="B2692" s="76"/>
      <c r="C2692" s="136"/>
      <c r="D2692" s="136"/>
      <c r="Q2692" s="166"/>
      <c r="AC2692" s="197">
        <v>2688</v>
      </c>
      <c r="AD2692" s="197">
        <v>26708.5</v>
      </c>
      <c r="AE2692" s="197">
        <v>28043.93</v>
      </c>
      <c r="AF2692" s="197">
        <v>29446.13</v>
      </c>
      <c r="AG2692" s="197">
        <v>30918.44</v>
      </c>
      <c r="AH2692" s="197">
        <v>32464.36</v>
      </c>
      <c r="AI2692" s="197">
        <v>34087.58</v>
      </c>
      <c r="AJ2692" s="197">
        <v>35791.96</v>
      </c>
      <c r="AK2692" s="197">
        <v>37581.56</v>
      </c>
    </row>
    <row r="2693" spans="2:37" x14ac:dyDescent="0.3">
      <c r="B2693" s="76"/>
      <c r="C2693" s="136"/>
      <c r="D2693" s="136"/>
      <c r="Q2693" s="166"/>
      <c r="AC2693" s="197">
        <v>2689</v>
      </c>
      <c r="AD2693" s="197">
        <v>26663.5</v>
      </c>
      <c r="AE2693" s="197">
        <v>27996.68</v>
      </c>
      <c r="AF2693" s="197">
        <v>29396.51</v>
      </c>
      <c r="AG2693" s="197">
        <v>30866.34</v>
      </c>
      <c r="AH2693" s="197">
        <v>32409.66</v>
      </c>
      <c r="AI2693" s="197">
        <v>34030.14</v>
      </c>
      <c r="AJ2693" s="197">
        <v>35731.65</v>
      </c>
      <c r="AK2693" s="197">
        <v>37518.230000000003</v>
      </c>
    </row>
    <row r="2694" spans="2:37" x14ac:dyDescent="0.3">
      <c r="B2694" s="76"/>
      <c r="C2694" s="136"/>
      <c r="D2694" s="136"/>
      <c r="Q2694" s="166"/>
      <c r="AC2694" s="197">
        <v>2690</v>
      </c>
      <c r="AD2694" s="197">
        <v>26555</v>
      </c>
      <c r="AE2694" s="197">
        <v>27882.75</v>
      </c>
      <c r="AF2694" s="197">
        <v>29276.89</v>
      </c>
      <c r="AG2694" s="197">
        <v>30740.73</v>
      </c>
      <c r="AH2694" s="197">
        <v>32277.77</v>
      </c>
      <c r="AI2694" s="197">
        <v>33891.660000000003</v>
      </c>
      <c r="AJ2694" s="197">
        <v>35586.239999999998</v>
      </c>
      <c r="AK2694" s="197">
        <v>37365.550000000003</v>
      </c>
    </row>
    <row r="2695" spans="2:37" x14ac:dyDescent="0.3">
      <c r="B2695" s="76"/>
      <c r="C2695" s="136"/>
      <c r="D2695" s="136"/>
      <c r="Q2695" s="166"/>
      <c r="AC2695" s="197">
        <v>2691</v>
      </c>
      <c r="AD2695" s="197">
        <v>26247.5</v>
      </c>
      <c r="AE2695" s="197">
        <v>27559.88</v>
      </c>
      <c r="AF2695" s="197">
        <v>28937.87</v>
      </c>
      <c r="AG2695" s="197">
        <v>30384.76</v>
      </c>
      <c r="AH2695" s="197">
        <v>31904</v>
      </c>
      <c r="AI2695" s="197">
        <v>33499.199999999997</v>
      </c>
      <c r="AJ2695" s="197">
        <v>35174.160000000003</v>
      </c>
      <c r="AK2695" s="197">
        <v>36932.870000000003</v>
      </c>
    </row>
    <row r="2696" spans="2:37" x14ac:dyDescent="0.3">
      <c r="B2696" s="76"/>
      <c r="C2696" s="136"/>
      <c r="D2696" s="136"/>
      <c r="Q2696" s="166"/>
      <c r="AC2696" s="197">
        <v>2692</v>
      </c>
      <c r="AD2696" s="197">
        <v>26117</v>
      </c>
      <c r="AE2696" s="197">
        <v>27422.85</v>
      </c>
      <c r="AF2696" s="197">
        <v>28793.99</v>
      </c>
      <c r="AG2696" s="197">
        <v>30233.69</v>
      </c>
      <c r="AH2696" s="197">
        <v>31745.37</v>
      </c>
      <c r="AI2696" s="197">
        <v>33332.639999999999</v>
      </c>
      <c r="AJ2696" s="197">
        <v>34999.269999999997</v>
      </c>
      <c r="AK2696" s="197">
        <v>36749.230000000003</v>
      </c>
    </row>
    <row r="2697" spans="2:37" x14ac:dyDescent="0.3">
      <c r="B2697" s="76"/>
      <c r="C2697" s="136"/>
      <c r="D2697" s="136"/>
      <c r="Q2697" s="166"/>
      <c r="AC2697" s="197">
        <v>2693</v>
      </c>
      <c r="AD2697" s="197">
        <v>27111.5</v>
      </c>
      <c r="AE2697" s="197">
        <v>28467.08</v>
      </c>
      <c r="AF2697" s="197">
        <v>29890.43</v>
      </c>
      <c r="AG2697" s="197">
        <v>31384.95</v>
      </c>
      <c r="AH2697" s="197">
        <v>32954.199999999997</v>
      </c>
      <c r="AI2697" s="197">
        <v>34601.910000000003</v>
      </c>
      <c r="AJ2697" s="197">
        <v>36332.01</v>
      </c>
      <c r="AK2697" s="197">
        <v>38148.61</v>
      </c>
    </row>
    <row r="2698" spans="2:37" x14ac:dyDescent="0.3">
      <c r="B2698" s="76"/>
      <c r="C2698" s="136"/>
      <c r="D2698" s="136"/>
      <c r="Q2698" s="166"/>
      <c r="AC2698" s="197">
        <v>2694</v>
      </c>
      <c r="AD2698" s="197">
        <v>30575</v>
      </c>
      <c r="AE2698" s="197">
        <v>32103.75</v>
      </c>
      <c r="AF2698" s="197">
        <v>33708.94</v>
      </c>
      <c r="AG2698" s="197">
        <v>35394.39</v>
      </c>
      <c r="AH2698" s="197">
        <v>37164.11</v>
      </c>
      <c r="AI2698" s="197">
        <v>39022.32</v>
      </c>
      <c r="AJ2698" s="197">
        <v>40973.440000000002</v>
      </c>
      <c r="AK2698" s="197">
        <v>43022.11</v>
      </c>
    </row>
    <row r="2699" spans="2:37" x14ac:dyDescent="0.3">
      <c r="B2699" s="76"/>
      <c r="C2699" s="136"/>
      <c r="D2699" s="136"/>
      <c r="Q2699" s="166"/>
      <c r="AC2699" s="197">
        <v>2695</v>
      </c>
      <c r="AD2699" s="197">
        <v>36785</v>
      </c>
      <c r="AE2699" s="197">
        <v>38624.25</v>
      </c>
      <c r="AF2699" s="197">
        <v>40555.46</v>
      </c>
      <c r="AG2699" s="197">
        <v>42583.23</v>
      </c>
      <c r="AH2699" s="197">
        <v>44712.39</v>
      </c>
      <c r="AI2699" s="197">
        <v>46948.01</v>
      </c>
      <c r="AJ2699" s="197">
        <v>49295.41</v>
      </c>
      <c r="AK2699" s="197">
        <v>51760.18</v>
      </c>
    </row>
    <row r="2700" spans="2:37" x14ac:dyDescent="0.3">
      <c r="B2700" s="76"/>
      <c r="C2700" s="136"/>
      <c r="D2700" s="136"/>
      <c r="Q2700" s="166"/>
      <c r="AC2700" s="197">
        <v>2696</v>
      </c>
      <c r="AD2700" s="197">
        <v>38504</v>
      </c>
      <c r="AE2700" s="197">
        <v>40429.199999999997</v>
      </c>
      <c r="AF2700" s="197">
        <v>42450.66</v>
      </c>
      <c r="AG2700" s="197">
        <v>44573.19</v>
      </c>
      <c r="AH2700" s="197">
        <v>46801.85</v>
      </c>
      <c r="AI2700" s="197">
        <v>49141.94</v>
      </c>
      <c r="AJ2700" s="197">
        <v>51599.040000000001</v>
      </c>
      <c r="AK2700" s="197">
        <v>54178.99</v>
      </c>
    </row>
    <row r="2701" spans="2:37" x14ac:dyDescent="0.3">
      <c r="B2701" s="76"/>
      <c r="C2701" s="136"/>
      <c r="D2701" s="136"/>
      <c r="Q2701" s="166"/>
      <c r="AC2701" s="197">
        <v>2697</v>
      </c>
      <c r="AD2701" s="197">
        <v>38579.5</v>
      </c>
      <c r="AE2701" s="197">
        <v>40508.480000000003</v>
      </c>
      <c r="AF2701" s="197">
        <v>42533.9</v>
      </c>
      <c r="AG2701" s="197">
        <v>44660.6</v>
      </c>
      <c r="AH2701" s="197">
        <v>46893.63</v>
      </c>
      <c r="AI2701" s="197">
        <v>49238.31</v>
      </c>
      <c r="AJ2701" s="197">
        <v>51700.23</v>
      </c>
      <c r="AK2701" s="197">
        <v>54285.24</v>
      </c>
    </row>
    <row r="2702" spans="2:37" x14ac:dyDescent="0.3">
      <c r="B2702" s="76"/>
      <c r="C2702" s="136"/>
      <c r="D2702" s="136"/>
      <c r="Q2702" s="166"/>
      <c r="AC2702" s="197">
        <v>2698</v>
      </c>
      <c r="AD2702" s="197">
        <v>37599</v>
      </c>
      <c r="AE2702" s="197">
        <v>39478.949999999997</v>
      </c>
      <c r="AF2702" s="197">
        <v>41452.9</v>
      </c>
      <c r="AG2702" s="197">
        <v>43525.55</v>
      </c>
      <c r="AH2702" s="197">
        <v>45701.83</v>
      </c>
      <c r="AI2702" s="197">
        <v>47986.92</v>
      </c>
      <c r="AJ2702" s="197">
        <v>50386.27</v>
      </c>
      <c r="AK2702" s="197">
        <v>52905.58</v>
      </c>
    </row>
    <row r="2703" spans="2:37" x14ac:dyDescent="0.3">
      <c r="B2703" s="76"/>
      <c r="C2703" s="136"/>
      <c r="D2703" s="136"/>
      <c r="Q2703" s="166"/>
      <c r="AC2703" s="197">
        <v>2699</v>
      </c>
      <c r="AD2703" s="197">
        <v>36031.5</v>
      </c>
      <c r="AE2703" s="197">
        <v>37833.08</v>
      </c>
      <c r="AF2703" s="197">
        <v>39724.730000000003</v>
      </c>
      <c r="AG2703" s="197">
        <v>41710.97</v>
      </c>
      <c r="AH2703" s="197">
        <v>43796.52</v>
      </c>
      <c r="AI2703" s="197">
        <v>45986.35</v>
      </c>
      <c r="AJ2703" s="197">
        <v>48285.67</v>
      </c>
      <c r="AK2703" s="197">
        <v>50699.95</v>
      </c>
    </row>
    <row r="2704" spans="2:37" x14ac:dyDescent="0.3">
      <c r="B2704" s="76"/>
      <c r="C2704" s="136"/>
      <c r="D2704" s="136"/>
      <c r="Q2704" s="166"/>
      <c r="AC2704" s="197">
        <v>2700</v>
      </c>
      <c r="AD2704" s="197">
        <v>34692</v>
      </c>
      <c r="AE2704" s="197">
        <v>36426.6</v>
      </c>
      <c r="AF2704" s="197">
        <v>38247.93</v>
      </c>
      <c r="AG2704" s="197">
        <v>40160.33</v>
      </c>
      <c r="AH2704" s="197">
        <v>42168.35</v>
      </c>
      <c r="AI2704" s="197">
        <v>44276.77</v>
      </c>
      <c r="AJ2704" s="197">
        <v>46490.61</v>
      </c>
      <c r="AK2704" s="197">
        <v>48815.14</v>
      </c>
    </row>
    <row r="2705" spans="2:37" x14ac:dyDescent="0.3">
      <c r="B2705" s="76"/>
      <c r="C2705" s="136"/>
      <c r="D2705" s="136"/>
      <c r="Q2705" s="166"/>
      <c r="AC2705" s="197">
        <v>2701</v>
      </c>
      <c r="AD2705" s="197">
        <v>33603.5</v>
      </c>
      <c r="AE2705" s="197">
        <v>35283.68</v>
      </c>
      <c r="AF2705" s="197">
        <v>37047.86</v>
      </c>
      <c r="AG2705" s="197">
        <v>38900.25</v>
      </c>
      <c r="AH2705" s="197">
        <v>40845.26</v>
      </c>
      <c r="AI2705" s="197">
        <v>42887.519999999997</v>
      </c>
      <c r="AJ2705" s="197">
        <v>45031.9</v>
      </c>
      <c r="AK2705" s="197">
        <v>47283.5</v>
      </c>
    </row>
    <row r="2706" spans="2:37" x14ac:dyDescent="0.3">
      <c r="B2706" s="76"/>
      <c r="C2706" s="136"/>
      <c r="D2706" s="136"/>
      <c r="Q2706" s="166"/>
      <c r="AC2706" s="197">
        <v>2702</v>
      </c>
      <c r="AD2706" s="197">
        <v>33184</v>
      </c>
      <c r="AE2706" s="197">
        <v>34843.199999999997</v>
      </c>
      <c r="AF2706" s="197">
        <v>36585.360000000001</v>
      </c>
      <c r="AG2706" s="197">
        <v>38414.629999999997</v>
      </c>
      <c r="AH2706" s="197">
        <v>40335.360000000001</v>
      </c>
      <c r="AI2706" s="197">
        <v>42352.13</v>
      </c>
      <c r="AJ2706" s="197">
        <v>44469.74</v>
      </c>
      <c r="AK2706" s="197">
        <v>46693.23</v>
      </c>
    </row>
    <row r="2707" spans="2:37" x14ac:dyDescent="0.3">
      <c r="B2707" s="76"/>
      <c r="C2707" s="136"/>
      <c r="D2707" s="136"/>
      <c r="Q2707" s="166"/>
      <c r="AC2707" s="197">
        <v>2703</v>
      </c>
      <c r="AD2707" s="197">
        <v>33119</v>
      </c>
      <c r="AE2707" s="197">
        <v>34774.949999999997</v>
      </c>
      <c r="AF2707" s="197">
        <v>36513.699999999997</v>
      </c>
      <c r="AG2707" s="197">
        <v>38339.39</v>
      </c>
      <c r="AH2707" s="197">
        <v>40256.36</v>
      </c>
      <c r="AI2707" s="197">
        <v>42269.18</v>
      </c>
      <c r="AJ2707" s="197">
        <v>44382.64</v>
      </c>
      <c r="AK2707" s="197">
        <v>46601.77</v>
      </c>
    </row>
    <row r="2708" spans="2:37" x14ac:dyDescent="0.3">
      <c r="B2708" s="76"/>
      <c r="C2708" s="136"/>
      <c r="D2708" s="136"/>
      <c r="Q2708" s="166"/>
      <c r="AC2708" s="197">
        <v>2704</v>
      </c>
      <c r="AD2708" s="197">
        <v>34953.5</v>
      </c>
      <c r="AE2708" s="197">
        <v>36701.18</v>
      </c>
      <c r="AF2708" s="197">
        <v>38536.239999999998</v>
      </c>
      <c r="AG2708" s="197">
        <v>40463.050000000003</v>
      </c>
      <c r="AH2708" s="197">
        <v>42486.2</v>
      </c>
      <c r="AI2708" s="197">
        <v>44610.51</v>
      </c>
      <c r="AJ2708" s="197">
        <v>46841.04</v>
      </c>
      <c r="AK2708" s="197">
        <v>49183.09</v>
      </c>
    </row>
    <row r="2709" spans="2:37" x14ac:dyDescent="0.3">
      <c r="B2709" s="76"/>
      <c r="C2709" s="136"/>
      <c r="D2709" s="136"/>
      <c r="Q2709" s="166"/>
      <c r="AC2709" s="197">
        <v>2705</v>
      </c>
      <c r="AD2709" s="197">
        <v>36604.5</v>
      </c>
      <c r="AE2709" s="197">
        <v>38434.730000000003</v>
      </c>
      <c r="AF2709" s="197">
        <v>40356.47</v>
      </c>
      <c r="AG2709" s="197">
        <v>42374.29</v>
      </c>
      <c r="AH2709" s="197">
        <v>44493</v>
      </c>
      <c r="AI2709" s="197">
        <v>46717.65</v>
      </c>
      <c r="AJ2709" s="197">
        <v>49053.53</v>
      </c>
      <c r="AK2709" s="197">
        <v>51506.21</v>
      </c>
    </row>
    <row r="2710" spans="2:37" x14ac:dyDescent="0.3">
      <c r="B2710" s="76"/>
      <c r="C2710" s="136"/>
      <c r="D2710" s="136"/>
      <c r="Q2710" s="166"/>
      <c r="AC2710" s="197">
        <v>2706</v>
      </c>
      <c r="AD2710" s="197">
        <v>37093</v>
      </c>
      <c r="AE2710" s="197">
        <v>38947.65</v>
      </c>
      <c r="AF2710" s="197">
        <v>40895.03</v>
      </c>
      <c r="AG2710" s="197">
        <v>42939.78</v>
      </c>
      <c r="AH2710" s="197">
        <v>45086.77</v>
      </c>
      <c r="AI2710" s="197">
        <v>47341.11</v>
      </c>
      <c r="AJ2710" s="197">
        <v>49708.17</v>
      </c>
      <c r="AK2710" s="197">
        <v>52193.58</v>
      </c>
    </row>
    <row r="2711" spans="2:37" x14ac:dyDescent="0.3">
      <c r="B2711" s="76"/>
      <c r="C2711" s="136"/>
      <c r="D2711" s="136"/>
      <c r="Q2711" s="166"/>
      <c r="AC2711" s="197">
        <v>2707</v>
      </c>
      <c r="AD2711" s="197">
        <v>37107</v>
      </c>
      <c r="AE2711" s="197">
        <v>38962.35</v>
      </c>
      <c r="AF2711" s="197">
        <v>40910.47</v>
      </c>
      <c r="AG2711" s="197">
        <v>42955.99</v>
      </c>
      <c r="AH2711" s="197">
        <v>45103.79</v>
      </c>
      <c r="AI2711" s="197">
        <v>47358.98</v>
      </c>
      <c r="AJ2711" s="197">
        <v>49726.93</v>
      </c>
      <c r="AK2711" s="197">
        <v>52213.279999999999</v>
      </c>
    </row>
    <row r="2712" spans="2:37" x14ac:dyDescent="0.3">
      <c r="B2712" s="76"/>
      <c r="C2712" s="136"/>
      <c r="D2712" s="136"/>
      <c r="Q2712" s="166"/>
      <c r="AC2712" s="197">
        <v>2708</v>
      </c>
      <c r="AD2712" s="197">
        <v>37955.5</v>
      </c>
      <c r="AE2712" s="197">
        <v>39853.279999999999</v>
      </c>
      <c r="AF2712" s="197">
        <v>41845.94</v>
      </c>
      <c r="AG2712" s="197">
        <v>43938.239999999998</v>
      </c>
      <c r="AH2712" s="197">
        <v>46135.15</v>
      </c>
      <c r="AI2712" s="197">
        <v>48441.91</v>
      </c>
      <c r="AJ2712" s="197">
        <v>50864.01</v>
      </c>
      <c r="AK2712" s="197">
        <v>53407.21</v>
      </c>
    </row>
    <row r="2713" spans="2:37" x14ac:dyDescent="0.3">
      <c r="B2713" s="76"/>
      <c r="C2713" s="136"/>
      <c r="D2713" s="136"/>
      <c r="Q2713" s="166"/>
      <c r="AC2713" s="197">
        <v>2709</v>
      </c>
      <c r="AD2713" s="197">
        <v>37259</v>
      </c>
      <c r="AE2713" s="197">
        <v>39121.949999999997</v>
      </c>
      <c r="AF2713" s="197">
        <v>41078.050000000003</v>
      </c>
      <c r="AG2713" s="197">
        <v>43131.95</v>
      </c>
      <c r="AH2713" s="197">
        <v>45288.55</v>
      </c>
      <c r="AI2713" s="197">
        <v>47552.98</v>
      </c>
      <c r="AJ2713" s="197">
        <v>49930.63</v>
      </c>
      <c r="AK2713" s="197">
        <v>52427.16</v>
      </c>
    </row>
    <row r="2714" spans="2:37" x14ac:dyDescent="0.3">
      <c r="B2714" s="76"/>
      <c r="C2714" s="136"/>
      <c r="D2714" s="136"/>
      <c r="Q2714" s="166"/>
      <c r="AC2714" s="197">
        <v>2710</v>
      </c>
      <c r="AD2714" s="197">
        <v>33068</v>
      </c>
      <c r="AE2714" s="197">
        <v>34721.4</v>
      </c>
      <c r="AF2714" s="197">
        <v>36457.47</v>
      </c>
      <c r="AG2714" s="197">
        <v>38280.339999999997</v>
      </c>
      <c r="AH2714" s="197">
        <v>40194.36</v>
      </c>
      <c r="AI2714" s="197">
        <v>42204.08</v>
      </c>
      <c r="AJ2714" s="197">
        <v>44314.28</v>
      </c>
      <c r="AK2714" s="197">
        <v>46529.99</v>
      </c>
    </row>
    <row r="2715" spans="2:37" x14ac:dyDescent="0.3">
      <c r="B2715" s="76"/>
      <c r="C2715" s="136"/>
      <c r="D2715" s="136"/>
      <c r="Q2715" s="166"/>
      <c r="AC2715" s="197">
        <v>2711</v>
      </c>
      <c r="AD2715" s="197">
        <v>29430.5</v>
      </c>
      <c r="AE2715" s="197">
        <v>30902.03</v>
      </c>
      <c r="AF2715" s="197">
        <v>32447.13</v>
      </c>
      <c r="AG2715" s="197">
        <v>34069.49</v>
      </c>
      <c r="AH2715" s="197">
        <v>35772.959999999999</v>
      </c>
      <c r="AI2715" s="197">
        <v>37561.61</v>
      </c>
      <c r="AJ2715" s="197">
        <v>39439.69</v>
      </c>
      <c r="AK2715" s="197">
        <v>41411.67</v>
      </c>
    </row>
    <row r="2716" spans="2:37" x14ac:dyDescent="0.3">
      <c r="B2716" s="76"/>
      <c r="C2716" s="136"/>
      <c r="D2716" s="136"/>
      <c r="Q2716" s="166"/>
      <c r="AC2716" s="197">
        <v>2712</v>
      </c>
      <c r="AD2716" s="197">
        <v>26937</v>
      </c>
      <c r="AE2716" s="197">
        <v>28283.85</v>
      </c>
      <c r="AF2716" s="197">
        <v>29698.04</v>
      </c>
      <c r="AG2716" s="197">
        <v>31182.94</v>
      </c>
      <c r="AH2716" s="197">
        <v>32742.09</v>
      </c>
      <c r="AI2716" s="197">
        <v>34379.19</v>
      </c>
      <c r="AJ2716" s="197">
        <v>36098.15</v>
      </c>
      <c r="AK2716" s="197">
        <v>37903.06</v>
      </c>
    </row>
    <row r="2717" spans="2:37" x14ac:dyDescent="0.3">
      <c r="B2717" s="76"/>
      <c r="C2717" s="136"/>
      <c r="D2717" s="136"/>
      <c r="Q2717" s="166"/>
      <c r="AC2717" s="197">
        <v>2713</v>
      </c>
      <c r="AD2717" s="197">
        <v>26810.5</v>
      </c>
      <c r="AE2717" s="197">
        <v>28151.03</v>
      </c>
      <c r="AF2717" s="197">
        <v>29558.58</v>
      </c>
      <c r="AG2717" s="197">
        <v>31036.51</v>
      </c>
      <c r="AH2717" s="197">
        <v>32588.34</v>
      </c>
      <c r="AI2717" s="197">
        <v>34217.760000000002</v>
      </c>
      <c r="AJ2717" s="197">
        <v>35928.65</v>
      </c>
      <c r="AK2717" s="197">
        <v>37725.08</v>
      </c>
    </row>
    <row r="2718" spans="2:37" x14ac:dyDescent="0.3">
      <c r="B2718" s="76"/>
      <c r="C2718" s="136"/>
      <c r="D2718" s="136"/>
      <c r="Q2718" s="166"/>
      <c r="AC2718" s="197">
        <v>2714</v>
      </c>
      <c r="AD2718" s="197">
        <v>26523.5</v>
      </c>
      <c r="AE2718" s="197">
        <v>27849.68</v>
      </c>
      <c r="AF2718" s="197">
        <v>29242.16</v>
      </c>
      <c r="AG2718" s="197">
        <v>30704.27</v>
      </c>
      <c r="AH2718" s="197">
        <v>32239.48</v>
      </c>
      <c r="AI2718" s="197">
        <v>33851.449999999997</v>
      </c>
      <c r="AJ2718" s="197">
        <v>35544.019999999997</v>
      </c>
      <c r="AK2718" s="197">
        <v>37321.22</v>
      </c>
    </row>
    <row r="2719" spans="2:37" x14ac:dyDescent="0.3">
      <c r="B2719" s="76"/>
      <c r="C2719" s="136"/>
      <c r="D2719" s="136"/>
      <c r="Q2719" s="166"/>
      <c r="AC2719" s="197">
        <v>2715</v>
      </c>
      <c r="AD2719" s="197">
        <v>25919.5</v>
      </c>
      <c r="AE2719" s="197">
        <v>27215.48</v>
      </c>
      <c r="AF2719" s="197">
        <v>28576.25</v>
      </c>
      <c r="AG2719" s="197">
        <v>30005.06</v>
      </c>
      <c r="AH2719" s="197">
        <v>31505.31</v>
      </c>
      <c r="AI2719" s="197">
        <v>33080.58</v>
      </c>
      <c r="AJ2719" s="197">
        <v>34734.61</v>
      </c>
      <c r="AK2719" s="197">
        <v>36471.339999999997</v>
      </c>
    </row>
    <row r="2720" spans="2:37" x14ac:dyDescent="0.3">
      <c r="B2720" s="76"/>
      <c r="C2720" s="136"/>
      <c r="D2720" s="136"/>
      <c r="Q2720" s="166"/>
      <c r="AC2720" s="197">
        <v>2716</v>
      </c>
      <c r="AD2720" s="197">
        <v>25818.5</v>
      </c>
      <c r="AE2720" s="197">
        <v>27109.43</v>
      </c>
      <c r="AF2720" s="197">
        <v>28464.9</v>
      </c>
      <c r="AG2720" s="197">
        <v>29888.15</v>
      </c>
      <c r="AH2720" s="197">
        <v>31382.560000000001</v>
      </c>
      <c r="AI2720" s="197">
        <v>32951.69</v>
      </c>
      <c r="AJ2720" s="197">
        <v>34599.269999999997</v>
      </c>
      <c r="AK2720" s="197">
        <v>36329.230000000003</v>
      </c>
    </row>
    <row r="2721" spans="2:37" x14ac:dyDescent="0.3">
      <c r="B2721" s="76"/>
      <c r="C2721" s="136"/>
      <c r="D2721" s="136"/>
      <c r="Q2721" s="166"/>
      <c r="AC2721" s="197">
        <v>2717</v>
      </c>
      <c r="AD2721" s="197">
        <v>26792</v>
      </c>
      <c r="AE2721" s="197">
        <v>28131.599999999999</v>
      </c>
      <c r="AF2721" s="197">
        <v>29538.18</v>
      </c>
      <c r="AG2721" s="197">
        <v>31015.09</v>
      </c>
      <c r="AH2721" s="197">
        <v>32565.84</v>
      </c>
      <c r="AI2721" s="197">
        <v>34194.129999999997</v>
      </c>
      <c r="AJ2721" s="197">
        <v>35903.839999999997</v>
      </c>
      <c r="AK2721" s="197">
        <v>37699.03</v>
      </c>
    </row>
    <row r="2722" spans="2:37" x14ac:dyDescent="0.3">
      <c r="B2722" s="76"/>
      <c r="C2722" s="136"/>
      <c r="D2722" s="136"/>
      <c r="Q2722" s="166"/>
      <c r="AC2722" s="197">
        <v>2718</v>
      </c>
      <c r="AD2722" s="197">
        <v>30263.5</v>
      </c>
      <c r="AE2722" s="197">
        <v>31776.68</v>
      </c>
      <c r="AF2722" s="197">
        <v>33365.51</v>
      </c>
      <c r="AG2722" s="197">
        <v>35033.79</v>
      </c>
      <c r="AH2722" s="197">
        <v>36785.480000000003</v>
      </c>
      <c r="AI2722" s="197">
        <v>38624.75</v>
      </c>
      <c r="AJ2722" s="197">
        <v>40555.99</v>
      </c>
      <c r="AK2722" s="197">
        <v>42583.79</v>
      </c>
    </row>
    <row r="2723" spans="2:37" x14ac:dyDescent="0.3">
      <c r="B2723" s="76"/>
      <c r="C2723" s="136"/>
      <c r="D2723" s="136"/>
      <c r="Q2723" s="166"/>
      <c r="AC2723" s="197">
        <v>2719</v>
      </c>
      <c r="AD2723" s="197">
        <v>35445.5</v>
      </c>
      <c r="AE2723" s="197">
        <v>37217.78</v>
      </c>
      <c r="AF2723" s="197">
        <v>39078.67</v>
      </c>
      <c r="AG2723" s="197">
        <v>41032.6</v>
      </c>
      <c r="AH2723" s="197">
        <v>43084.23</v>
      </c>
      <c r="AI2723" s="197">
        <v>45238.44</v>
      </c>
      <c r="AJ2723" s="197">
        <v>47500.36</v>
      </c>
      <c r="AK2723" s="197">
        <v>49875.38</v>
      </c>
    </row>
    <row r="2724" spans="2:37" x14ac:dyDescent="0.3">
      <c r="B2724" s="76"/>
      <c r="C2724" s="136"/>
      <c r="D2724" s="136"/>
      <c r="Q2724" s="166"/>
      <c r="AC2724" s="197">
        <v>2720</v>
      </c>
      <c r="AD2724" s="197">
        <v>37279.5</v>
      </c>
      <c r="AE2724" s="197">
        <v>39143.480000000003</v>
      </c>
      <c r="AF2724" s="197">
        <v>41100.65</v>
      </c>
      <c r="AG2724" s="197">
        <v>43155.68</v>
      </c>
      <c r="AH2724" s="197">
        <v>45313.46</v>
      </c>
      <c r="AI2724" s="197">
        <v>47579.13</v>
      </c>
      <c r="AJ2724" s="197">
        <v>49958.09</v>
      </c>
      <c r="AK2724" s="197">
        <v>52455.99</v>
      </c>
    </row>
    <row r="2725" spans="2:37" x14ac:dyDescent="0.3">
      <c r="B2725" s="76"/>
      <c r="C2725" s="136"/>
      <c r="D2725" s="136"/>
      <c r="Q2725" s="166"/>
      <c r="AC2725" s="197">
        <v>2721</v>
      </c>
      <c r="AD2725" s="197">
        <v>37084.5</v>
      </c>
      <c r="AE2725" s="197">
        <v>38938.730000000003</v>
      </c>
      <c r="AF2725" s="197">
        <v>40885.67</v>
      </c>
      <c r="AG2725" s="197">
        <v>42929.95</v>
      </c>
      <c r="AH2725" s="197">
        <v>45076.45</v>
      </c>
      <c r="AI2725" s="197">
        <v>47330.27</v>
      </c>
      <c r="AJ2725" s="197">
        <v>49696.78</v>
      </c>
      <c r="AK2725" s="197">
        <v>52181.62</v>
      </c>
    </row>
    <row r="2726" spans="2:37" x14ac:dyDescent="0.3">
      <c r="B2726" s="76"/>
      <c r="C2726" s="136"/>
      <c r="D2726" s="136"/>
      <c r="Q2726" s="166"/>
      <c r="AC2726" s="197">
        <v>2722</v>
      </c>
      <c r="AD2726" s="197">
        <v>36464.5</v>
      </c>
      <c r="AE2726" s="197">
        <v>38287.730000000003</v>
      </c>
      <c r="AF2726" s="197">
        <v>40202.120000000003</v>
      </c>
      <c r="AG2726" s="197">
        <v>42212.23</v>
      </c>
      <c r="AH2726" s="197">
        <v>44322.84</v>
      </c>
      <c r="AI2726" s="197">
        <v>46538.98</v>
      </c>
      <c r="AJ2726" s="197">
        <v>48865.93</v>
      </c>
      <c r="AK2726" s="197">
        <v>51309.23</v>
      </c>
    </row>
    <row r="2727" spans="2:37" x14ac:dyDescent="0.3">
      <c r="B2727" s="76"/>
      <c r="C2727" s="136"/>
      <c r="D2727" s="136"/>
      <c r="Q2727" s="166"/>
      <c r="AC2727" s="197">
        <v>2723</v>
      </c>
      <c r="AD2727" s="197">
        <v>36165</v>
      </c>
      <c r="AE2727" s="197">
        <v>37973.25</v>
      </c>
      <c r="AF2727" s="197">
        <v>39871.910000000003</v>
      </c>
      <c r="AG2727" s="197">
        <v>41865.51</v>
      </c>
      <c r="AH2727" s="197">
        <v>43958.79</v>
      </c>
      <c r="AI2727" s="197">
        <v>46156.73</v>
      </c>
      <c r="AJ2727" s="197">
        <v>48464.57</v>
      </c>
      <c r="AK2727" s="197">
        <v>50887.8</v>
      </c>
    </row>
    <row r="2728" spans="2:37" x14ac:dyDescent="0.3">
      <c r="B2728" s="76"/>
      <c r="C2728" s="136"/>
      <c r="D2728" s="136"/>
      <c r="Q2728" s="166"/>
      <c r="AC2728" s="197">
        <v>2724</v>
      </c>
      <c r="AD2728" s="197">
        <v>35873</v>
      </c>
      <c r="AE2728" s="197">
        <v>37666.65</v>
      </c>
      <c r="AF2728" s="197">
        <v>39549.980000000003</v>
      </c>
      <c r="AG2728" s="197">
        <v>41527.480000000003</v>
      </c>
      <c r="AH2728" s="197">
        <v>43603.85</v>
      </c>
      <c r="AI2728" s="197">
        <v>45784.04</v>
      </c>
      <c r="AJ2728" s="197">
        <v>48073.24</v>
      </c>
      <c r="AK2728" s="197">
        <v>50476.9</v>
      </c>
    </row>
    <row r="2729" spans="2:37" x14ac:dyDescent="0.3">
      <c r="B2729" s="76"/>
      <c r="C2729" s="136"/>
      <c r="D2729" s="136"/>
      <c r="Q2729" s="166"/>
      <c r="AC2729" s="197">
        <v>2725</v>
      </c>
      <c r="AD2729" s="197">
        <v>34817</v>
      </c>
      <c r="AE2729" s="197">
        <v>36557.85</v>
      </c>
      <c r="AF2729" s="197">
        <v>38385.74</v>
      </c>
      <c r="AG2729" s="197">
        <v>40305.03</v>
      </c>
      <c r="AH2729" s="197">
        <v>42320.28</v>
      </c>
      <c r="AI2729" s="197">
        <v>44436.29</v>
      </c>
      <c r="AJ2729" s="197">
        <v>46658.1</v>
      </c>
      <c r="AK2729" s="197">
        <v>48991.01</v>
      </c>
    </row>
    <row r="2730" spans="2:37" x14ac:dyDescent="0.3">
      <c r="B2730" s="76"/>
      <c r="C2730" s="136"/>
      <c r="D2730" s="136"/>
      <c r="Q2730" s="166"/>
      <c r="AC2730" s="197">
        <v>2726</v>
      </c>
      <c r="AD2730" s="197">
        <v>34434</v>
      </c>
      <c r="AE2730" s="197">
        <v>36155.699999999997</v>
      </c>
      <c r="AF2730" s="197">
        <v>37963.49</v>
      </c>
      <c r="AG2730" s="197">
        <v>39861.660000000003</v>
      </c>
      <c r="AH2730" s="197">
        <v>41854.74</v>
      </c>
      <c r="AI2730" s="197">
        <v>43947.48</v>
      </c>
      <c r="AJ2730" s="197">
        <v>46144.85</v>
      </c>
      <c r="AK2730" s="197">
        <v>48452.09</v>
      </c>
    </row>
    <row r="2731" spans="2:37" x14ac:dyDescent="0.3">
      <c r="B2731" s="76"/>
      <c r="C2731" s="136"/>
      <c r="D2731" s="136"/>
      <c r="Q2731" s="166"/>
      <c r="AC2731" s="197">
        <v>2727</v>
      </c>
      <c r="AD2731" s="197">
        <v>34167.5</v>
      </c>
      <c r="AE2731" s="197">
        <v>35875.879999999997</v>
      </c>
      <c r="AF2731" s="197">
        <v>37669.67</v>
      </c>
      <c r="AG2731" s="197">
        <v>39553.15</v>
      </c>
      <c r="AH2731" s="197">
        <v>41530.81</v>
      </c>
      <c r="AI2731" s="197">
        <v>43607.35</v>
      </c>
      <c r="AJ2731" s="197">
        <v>45787.72</v>
      </c>
      <c r="AK2731" s="197">
        <v>48077.11</v>
      </c>
    </row>
    <row r="2732" spans="2:37" x14ac:dyDescent="0.3">
      <c r="B2732" s="76"/>
      <c r="C2732" s="136"/>
      <c r="D2732" s="136"/>
      <c r="Q2732" s="166"/>
      <c r="AC2732" s="197">
        <v>2728</v>
      </c>
      <c r="AD2732" s="197">
        <v>35268</v>
      </c>
      <c r="AE2732" s="197">
        <v>37031.4</v>
      </c>
      <c r="AF2732" s="197">
        <v>38882.97</v>
      </c>
      <c r="AG2732" s="197">
        <v>40827.120000000003</v>
      </c>
      <c r="AH2732" s="197">
        <v>42868.480000000003</v>
      </c>
      <c r="AI2732" s="197">
        <v>45011.9</v>
      </c>
      <c r="AJ2732" s="197">
        <v>47262.5</v>
      </c>
      <c r="AK2732" s="197">
        <v>49625.63</v>
      </c>
    </row>
    <row r="2733" spans="2:37" x14ac:dyDescent="0.3">
      <c r="B2733" s="76"/>
      <c r="C2733" s="136"/>
      <c r="D2733" s="136"/>
      <c r="Q2733" s="166"/>
      <c r="AC2733" s="197">
        <v>2729</v>
      </c>
      <c r="AD2733" s="197">
        <v>36311</v>
      </c>
      <c r="AE2733" s="197">
        <v>38126.550000000003</v>
      </c>
      <c r="AF2733" s="197">
        <v>40032.879999999997</v>
      </c>
      <c r="AG2733" s="197">
        <v>42034.52</v>
      </c>
      <c r="AH2733" s="197">
        <v>44136.25</v>
      </c>
      <c r="AI2733" s="197">
        <v>46343.06</v>
      </c>
      <c r="AJ2733" s="197">
        <v>48660.21</v>
      </c>
      <c r="AK2733" s="197">
        <v>51093.22</v>
      </c>
    </row>
    <row r="2734" spans="2:37" x14ac:dyDescent="0.3">
      <c r="B2734" s="76"/>
      <c r="C2734" s="136"/>
      <c r="D2734" s="136"/>
      <c r="Q2734" s="166"/>
      <c r="AC2734" s="197">
        <v>2730</v>
      </c>
      <c r="AD2734" s="197">
        <v>36414.5</v>
      </c>
      <c r="AE2734" s="197">
        <v>38235.230000000003</v>
      </c>
      <c r="AF2734" s="197">
        <v>40146.99</v>
      </c>
      <c r="AG2734" s="197">
        <v>42154.34</v>
      </c>
      <c r="AH2734" s="197">
        <v>44262.06</v>
      </c>
      <c r="AI2734" s="197">
        <v>46475.16</v>
      </c>
      <c r="AJ2734" s="197">
        <v>48798.92</v>
      </c>
      <c r="AK2734" s="197">
        <v>51238.87</v>
      </c>
    </row>
    <row r="2735" spans="2:37" x14ac:dyDescent="0.3">
      <c r="B2735" s="76"/>
      <c r="C2735" s="136"/>
      <c r="D2735" s="136"/>
      <c r="Q2735" s="166"/>
      <c r="AC2735" s="197">
        <v>2731</v>
      </c>
      <c r="AD2735" s="197">
        <v>36064</v>
      </c>
      <c r="AE2735" s="197">
        <v>37867.199999999997</v>
      </c>
      <c r="AF2735" s="197">
        <v>39760.559999999998</v>
      </c>
      <c r="AG2735" s="197">
        <v>41748.589999999997</v>
      </c>
      <c r="AH2735" s="197">
        <v>43836.02</v>
      </c>
      <c r="AI2735" s="197">
        <v>46027.82</v>
      </c>
      <c r="AJ2735" s="197">
        <v>48329.21</v>
      </c>
      <c r="AK2735" s="197">
        <v>50745.67</v>
      </c>
    </row>
    <row r="2736" spans="2:37" x14ac:dyDescent="0.3">
      <c r="B2736" s="76"/>
      <c r="C2736" s="136"/>
      <c r="D2736" s="136"/>
      <c r="Q2736" s="166"/>
      <c r="AC2736" s="197">
        <v>2732</v>
      </c>
      <c r="AD2736" s="197">
        <v>36189.5</v>
      </c>
      <c r="AE2736" s="197">
        <v>37998.980000000003</v>
      </c>
      <c r="AF2736" s="197">
        <v>39898.93</v>
      </c>
      <c r="AG2736" s="197">
        <v>41893.879999999997</v>
      </c>
      <c r="AH2736" s="197">
        <v>43988.57</v>
      </c>
      <c r="AI2736" s="197">
        <v>46188</v>
      </c>
      <c r="AJ2736" s="197">
        <v>48497.4</v>
      </c>
      <c r="AK2736" s="197">
        <v>50922.27</v>
      </c>
    </row>
    <row r="2737" spans="2:37" x14ac:dyDescent="0.3">
      <c r="B2737" s="76"/>
      <c r="C2737" s="136"/>
      <c r="D2737" s="136"/>
      <c r="Q2737" s="166"/>
      <c r="AC2737" s="197">
        <v>2733</v>
      </c>
      <c r="AD2737" s="197">
        <v>34799.5</v>
      </c>
      <c r="AE2737" s="197">
        <v>36539.480000000003</v>
      </c>
      <c r="AF2737" s="197">
        <v>38366.449999999997</v>
      </c>
      <c r="AG2737" s="197">
        <v>40284.769999999997</v>
      </c>
      <c r="AH2737" s="197">
        <v>42299.01</v>
      </c>
      <c r="AI2737" s="197">
        <v>44413.96</v>
      </c>
      <c r="AJ2737" s="197">
        <v>46634.66</v>
      </c>
      <c r="AK2737" s="197">
        <v>48966.39</v>
      </c>
    </row>
    <row r="2738" spans="2:37" x14ac:dyDescent="0.3">
      <c r="B2738" s="76"/>
      <c r="C2738" s="136"/>
      <c r="D2738" s="136"/>
      <c r="Q2738" s="166"/>
      <c r="AC2738" s="197">
        <v>2734</v>
      </c>
      <c r="AD2738" s="197">
        <v>30949.5</v>
      </c>
      <c r="AE2738" s="197">
        <v>32496.98</v>
      </c>
      <c r="AF2738" s="197">
        <v>34121.83</v>
      </c>
      <c r="AG2738" s="197">
        <v>35827.919999999998</v>
      </c>
      <c r="AH2738" s="197">
        <v>37619.32</v>
      </c>
      <c r="AI2738" s="197">
        <v>39500.29</v>
      </c>
      <c r="AJ2738" s="197">
        <v>41475.300000000003</v>
      </c>
      <c r="AK2738" s="197">
        <v>43549.07</v>
      </c>
    </row>
    <row r="2739" spans="2:37" x14ac:dyDescent="0.3">
      <c r="B2739" s="76"/>
      <c r="C2739" s="136"/>
      <c r="D2739" s="136"/>
      <c r="Q2739" s="166"/>
      <c r="AC2739" s="197">
        <v>2735</v>
      </c>
      <c r="AD2739" s="197">
        <v>26820.5</v>
      </c>
      <c r="AE2739" s="197">
        <v>28161.53</v>
      </c>
      <c r="AF2739" s="197">
        <v>29569.61</v>
      </c>
      <c r="AG2739" s="197">
        <v>31048.09</v>
      </c>
      <c r="AH2739" s="197">
        <v>32600.49</v>
      </c>
      <c r="AI2739" s="197">
        <v>34230.51</v>
      </c>
      <c r="AJ2739" s="197">
        <v>35942.04</v>
      </c>
      <c r="AK2739" s="197">
        <v>37739.14</v>
      </c>
    </row>
    <row r="2740" spans="2:37" x14ac:dyDescent="0.3">
      <c r="B2740" s="76"/>
      <c r="C2740" s="136"/>
      <c r="D2740" s="136"/>
      <c r="Q2740" s="166"/>
      <c r="AC2740" s="197">
        <v>2736</v>
      </c>
      <c r="AD2740" s="197">
        <v>25113.5</v>
      </c>
      <c r="AE2740" s="197">
        <v>26369.18</v>
      </c>
      <c r="AF2740" s="197">
        <v>27687.64</v>
      </c>
      <c r="AG2740" s="197">
        <v>29072.02</v>
      </c>
      <c r="AH2740" s="197">
        <v>30525.62</v>
      </c>
      <c r="AI2740" s="197">
        <v>32051.9</v>
      </c>
      <c r="AJ2740" s="197">
        <v>33654.5</v>
      </c>
      <c r="AK2740" s="197">
        <v>35337.230000000003</v>
      </c>
    </row>
    <row r="2741" spans="2:37" x14ac:dyDescent="0.3">
      <c r="B2741" s="76"/>
      <c r="C2741" s="136"/>
      <c r="D2741" s="136"/>
      <c r="Q2741" s="166"/>
      <c r="AC2741" s="197">
        <v>2737</v>
      </c>
      <c r="AD2741" s="197">
        <v>24898</v>
      </c>
      <c r="AE2741" s="197">
        <v>26142.9</v>
      </c>
      <c r="AF2741" s="197">
        <v>27450.05</v>
      </c>
      <c r="AG2741" s="197">
        <v>28822.55</v>
      </c>
      <c r="AH2741" s="197">
        <v>30263.68</v>
      </c>
      <c r="AI2741" s="197">
        <v>31776.86</v>
      </c>
      <c r="AJ2741" s="197">
        <v>33365.699999999997</v>
      </c>
      <c r="AK2741" s="197">
        <v>35033.99</v>
      </c>
    </row>
    <row r="2742" spans="2:37" x14ac:dyDescent="0.3">
      <c r="B2742" s="76"/>
      <c r="C2742" s="136"/>
      <c r="D2742" s="136"/>
      <c r="Q2742" s="166"/>
      <c r="AC2742" s="197">
        <v>2738</v>
      </c>
      <c r="AD2742" s="197">
        <v>24268.5</v>
      </c>
      <c r="AE2742" s="197">
        <v>25481.93</v>
      </c>
      <c r="AF2742" s="197">
        <v>26756.03</v>
      </c>
      <c r="AG2742" s="197">
        <v>28093.83</v>
      </c>
      <c r="AH2742" s="197">
        <v>29498.52</v>
      </c>
      <c r="AI2742" s="197">
        <v>30973.45</v>
      </c>
      <c r="AJ2742" s="197">
        <v>32522.12</v>
      </c>
      <c r="AK2742" s="197">
        <v>34148.230000000003</v>
      </c>
    </row>
    <row r="2743" spans="2:37" x14ac:dyDescent="0.3">
      <c r="B2743" s="76"/>
      <c r="C2743" s="136"/>
      <c r="D2743" s="136"/>
      <c r="Q2743" s="166"/>
      <c r="AC2743" s="197">
        <v>2739</v>
      </c>
      <c r="AD2743" s="197">
        <v>23589</v>
      </c>
      <c r="AE2743" s="197">
        <v>24768.45</v>
      </c>
      <c r="AF2743" s="197">
        <v>26006.87</v>
      </c>
      <c r="AG2743" s="197">
        <v>27307.21</v>
      </c>
      <c r="AH2743" s="197">
        <v>28672.57</v>
      </c>
      <c r="AI2743" s="197">
        <v>30106.2</v>
      </c>
      <c r="AJ2743" s="197">
        <v>31611.51</v>
      </c>
      <c r="AK2743" s="197">
        <v>33192.089999999997</v>
      </c>
    </row>
    <row r="2744" spans="2:37" x14ac:dyDescent="0.3">
      <c r="B2744" s="76"/>
      <c r="C2744" s="136"/>
      <c r="D2744" s="136"/>
      <c r="Q2744" s="166"/>
      <c r="AC2744" s="197">
        <v>2740</v>
      </c>
      <c r="AD2744" s="197">
        <v>23198.5</v>
      </c>
      <c r="AE2744" s="197">
        <v>24358.43</v>
      </c>
      <c r="AF2744" s="197">
        <v>25576.35</v>
      </c>
      <c r="AG2744" s="197">
        <v>26855.17</v>
      </c>
      <c r="AH2744" s="197">
        <v>28197.93</v>
      </c>
      <c r="AI2744" s="197">
        <v>29607.83</v>
      </c>
      <c r="AJ2744" s="197">
        <v>31088.22</v>
      </c>
      <c r="AK2744" s="197">
        <v>32642.63</v>
      </c>
    </row>
    <row r="2745" spans="2:37" x14ac:dyDescent="0.3">
      <c r="B2745" s="76"/>
      <c r="C2745" s="136"/>
      <c r="D2745" s="136"/>
      <c r="Q2745" s="166"/>
      <c r="AC2745" s="197">
        <v>2741</v>
      </c>
      <c r="AD2745" s="197">
        <v>23124.5</v>
      </c>
      <c r="AE2745" s="197">
        <v>24280.73</v>
      </c>
      <c r="AF2745" s="197">
        <v>25494.77</v>
      </c>
      <c r="AG2745" s="197">
        <v>26769.51</v>
      </c>
      <c r="AH2745" s="197">
        <v>28107.99</v>
      </c>
      <c r="AI2745" s="197">
        <v>29513.39</v>
      </c>
      <c r="AJ2745" s="197">
        <v>30989.06</v>
      </c>
      <c r="AK2745" s="197">
        <v>32538.51</v>
      </c>
    </row>
    <row r="2746" spans="2:37" x14ac:dyDescent="0.3">
      <c r="B2746" s="76"/>
      <c r="C2746" s="136"/>
      <c r="D2746" s="136"/>
      <c r="Q2746" s="166"/>
      <c r="AC2746" s="197">
        <v>2742</v>
      </c>
      <c r="AD2746" s="197">
        <v>23559</v>
      </c>
      <c r="AE2746" s="197">
        <v>24736.95</v>
      </c>
      <c r="AF2746" s="197">
        <v>25973.8</v>
      </c>
      <c r="AG2746" s="197">
        <v>27272.49</v>
      </c>
      <c r="AH2746" s="197">
        <v>28636.11</v>
      </c>
      <c r="AI2746" s="197">
        <v>30067.919999999998</v>
      </c>
      <c r="AJ2746" s="197">
        <v>31571.32</v>
      </c>
      <c r="AK2746" s="197">
        <v>33149.89</v>
      </c>
    </row>
    <row r="2747" spans="2:37" x14ac:dyDescent="0.3">
      <c r="B2747" s="76"/>
      <c r="C2747" s="136"/>
      <c r="D2747" s="136"/>
      <c r="Q2747" s="166"/>
      <c r="AC2747" s="197">
        <v>2743</v>
      </c>
      <c r="AD2747" s="197">
        <v>26777</v>
      </c>
      <c r="AE2747" s="197">
        <v>28115.85</v>
      </c>
      <c r="AF2747" s="197">
        <v>29521.64</v>
      </c>
      <c r="AG2747" s="197">
        <v>30997.72</v>
      </c>
      <c r="AH2747" s="197">
        <v>32547.61</v>
      </c>
      <c r="AI2747" s="197">
        <v>34174.99</v>
      </c>
      <c r="AJ2747" s="197">
        <v>35883.74</v>
      </c>
      <c r="AK2747" s="197">
        <v>37677.93</v>
      </c>
    </row>
    <row r="2748" spans="2:37" x14ac:dyDescent="0.3">
      <c r="B2748" s="76"/>
      <c r="C2748" s="136"/>
      <c r="D2748" s="136"/>
      <c r="Q2748" s="166"/>
      <c r="AC2748" s="197">
        <v>2744</v>
      </c>
      <c r="AD2748" s="197">
        <v>29770.5</v>
      </c>
      <c r="AE2748" s="197">
        <v>31259.03</v>
      </c>
      <c r="AF2748" s="197">
        <v>32821.980000000003</v>
      </c>
      <c r="AG2748" s="197">
        <v>34463.08</v>
      </c>
      <c r="AH2748" s="197">
        <v>36186.230000000003</v>
      </c>
      <c r="AI2748" s="197">
        <v>37995.54</v>
      </c>
      <c r="AJ2748" s="197">
        <v>39895.32</v>
      </c>
      <c r="AK2748" s="197">
        <v>41890.089999999997</v>
      </c>
    </row>
    <row r="2749" spans="2:37" x14ac:dyDescent="0.3">
      <c r="B2749" s="76"/>
      <c r="C2749" s="136"/>
      <c r="D2749" s="136"/>
      <c r="Q2749" s="166"/>
      <c r="AC2749" s="197">
        <v>2745</v>
      </c>
      <c r="AD2749" s="197">
        <v>31543.5</v>
      </c>
      <c r="AE2749" s="197">
        <v>33120.68</v>
      </c>
      <c r="AF2749" s="197">
        <v>34776.71</v>
      </c>
      <c r="AG2749" s="197">
        <v>36515.550000000003</v>
      </c>
      <c r="AH2749" s="197">
        <v>38341.33</v>
      </c>
      <c r="AI2749" s="197">
        <v>40258.400000000001</v>
      </c>
      <c r="AJ2749" s="197">
        <v>42271.32</v>
      </c>
      <c r="AK2749" s="197">
        <v>44384.89</v>
      </c>
    </row>
    <row r="2750" spans="2:37" x14ac:dyDescent="0.3">
      <c r="B2750" s="76"/>
      <c r="C2750" s="136"/>
      <c r="D2750" s="136"/>
      <c r="Q2750" s="166"/>
      <c r="AC2750" s="197">
        <v>2746</v>
      </c>
      <c r="AD2750" s="197">
        <v>31810</v>
      </c>
      <c r="AE2750" s="197">
        <v>33400.5</v>
      </c>
      <c r="AF2750" s="197">
        <v>35070.53</v>
      </c>
      <c r="AG2750" s="197">
        <v>36824.06</v>
      </c>
      <c r="AH2750" s="197">
        <v>38665.26</v>
      </c>
      <c r="AI2750" s="197">
        <v>40598.519999999997</v>
      </c>
      <c r="AJ2750" s="197">
        <v>42628.45</v>
      </c>
      <c r="AK2750" s="197">
        <v>44759.87</v>
      </c>
    </row>
    <row r="2751" spans="2:37" x14ac:dyDescent="0.3">
      <c r="B2751" s="76"/>
      <c r="C2751" s="136"/>
      <c r="D2751" s="136"/>
      <c r="Q2751" s="166"/>
      <c r="AC2751" s="197">
        <v>2747</v>
      </c>
      <c r="AD2751" s="197">
        <v>31409</v>
      </c>
      <c r="AE2751" s="197">
        <v>32979.449999999997</v>
      </c>
      <c r="AF2751" s="197">
        <v>34628.42</v>
      </c>
      <c r="AG2751" s="197">
        <v>36359.839999999997</v>
      </c>
      <c r="AH2751" s="197">
        <v>38177.83</v>
      </c>
      <c r="AI2751" s="197">
        <v>40086.720000000001</v>
      </c>
      <c r="AJ2751" s="197">
        <v>42091.06</v>
      </c>
      <c r="AK2751" s="197">
        <v>44195.61</v>
      </c>
    </row>
    <row r="2752" spans="2:37" x14ac:dyDescent="0.3">
      <c r="B2752" s="76"/>
      <c r="C2752" s="136"/>
      <c r="D2752" s="136"/>
      <c r="Q2752" s="166"/>
      <c r="AC2752" s="197">
        <v>2748</v>
      </c>
      <c r="AD2752" s="197">
        <v>30722.5</v>
      </c>
      <c r="AE2752" s="197">
        <v>32258.63</v>
      </c>
      <c r="AF2752" s="197">
        <v>33871.56</v>
      </c>
      <c r="AG2752" s="197">
        <v>35565.14</v>
      </c>
      <c r="AH2752" s="197">
        <v>37343.4</v>
      </c>
      <c r="AI2752" s="197">
        <v>39210.57</v>
      </c>
      <c r="AJ2752" s="197">
        <v>41171.1</v>
      </c>
      <c r="AK2752" s="197">
        <v>43229.66</v>
      </c>
    </row>
    <row r="2753" spans="2:37" x14ac:dyDescent="0.3">
      <c r="B2753" s="76"/>
      <c r="C2753" s="136"/>
      <c r="D2753" s="136"/>
      <c r="Q2753" s="166"/>
      <c r="AC2753" s="197">
        <v>2749</v>
      </c>
      <c r="AD2753" s="197">
        <v>29527</v>
      </c>
      <c r="AE2753" s="197">
        <v>31003.35</v>
      </c>
      <c r="AF2753" s="197">
        <v>32553.52</v>
      </c>
      <c r="AG2753" s="197">
        <v>34181.199999999997</v>
      </c>
      <c r="AH2753" s="197">
        <v>35890.26</v>
      </c>
      <c r="AI2753" s="197">
        <v>37684.769999999997</v>
      </c>
      <c r="AJ2753" s="197">
        <v>39569.01</v>
      </c>
      <c r="AK2753" s="197">
        <v>41547.46</v>
      </c>
    </row>
    <row r="2754" spans="2:37" x14ac:dyDescent="0.3">
      <c r="B2754" s="76"/>
      <c r="C2754" s="136"/>
      <c r="D2754" s="136"/>
      <c r="Q2754" s="166"/>
      <c r="AC2754" s="197">
        <v>2750</v>
      </c>
      <c r="AD2754" s="197">
        <v>28953</v>
      </c>
      <c r="AE2754" s="197">
        <v>30400.65</v>
      </c>
      <c r="AF2754" s="197">
        <v>31920.68</v>
      </c>
      <c r="AG2754" s="197">
        <v>33516.71</v>
      </c>
      <c r="AH2754" s="197">
        <v>35192.550000000003</v>
      </c>
      <c r="AI2754" s="197">
        <v>36952.18</v>
      </c>
      <c r="AJ2754" s="197">
        <v>38799.79</v>
      </c>
      <c r="AK2754" s="197">
        <v>40739.78</v>
      </c>
    </row>
    <row r="2755" spans="2:37" x14ac:dyDescent="0.3">
      <c r="B2755" s="76"/>
      <c r="C2755" s="136"/>
      <c r="D2755" s="136"/>
      <c r="Q2755" s="166"/>
      <c r="AC2755" s="197">
        <v>2751</v>
      </c>
      <c r="AD2755" s="197">
        <v>28928</v>
      </c>
      <c r="AE2755" s="197">
        <v>30374.400000000001</v>
      </c>
      <c r="AF2755" s="197">
        <v>31893.119999999999</v>
      </c>
      <c r="AG2755" s="197">
        <v>33487.78</v>
      </c>
      <c r="AH2755" s="197">
        <v>35162.17</v>
      </c>
      <c r="AI2755" s="197">
        <v>36920.28</v>
      </c>
      <c r="AJ2755" s="197">
        <v>38766.29</v>
      </c>
      <c r="AK2755" s="197">
        <v>40704.6</v>
      </c>
    </row>
    <row r="2756" spans="2:37" x14ac:dyDescent="0.3">
      <c r="B2756" s="76"/>
      <c r="C2756" s="136"/>
      <c r="D2756" s="136"/>
      <c r="Q2756" s="166"/>
      <c r="AC2756" s="197">
        <v>2752</v>
      </c>
      <c r="AD2756" s="197">
        <v>30263.5</v>
      </c>
      <c r="AE2756" s="197">
        <v>31776.68</v>
      </c>
      <c r="AF2756" s="197">
        <v>33365.51</v>
      </c>
      <c r="AG2756" s="197">
        <v>35033.79</v>
      </c>
      <c r="AH2756" s="197">
        <v>36785.480000000003</v>
      </c>
      <c r="AI2756" s="197">
        <v>38624.75</v>
      </c>
      <c r="AJ2756" s="197">
        <v>40555.99</v>
      </c>
      <c r="AK2756" s="197">
        <v>42583.79</v>
      </c>
    </row>
    <row r="2757" spans="2:37" x14ac:dyDescent="0.3">
      <c r="B2757" s="76"/>
      <c r="C2757" s="136"/>
      <c r="D2757" s="136"/>
      <c r="Q2757" s="166"/>
      <c r="AC2757" s="197">
        <v>2753</v>
      </c>
      <c r="AD2757" s="197">
        <v>32623.5</v>
      </c>
      <c r="AE2757" s="197">
        <v>34254.68</v>
      </c>
      <c r="AF2757" s="197">
        <v>35967.410000000003</v>
      </c>
      <c r="AG2757" s="197">
        <v>37765.78</v>
      </c>
      <c r="AH2757" s="197">
        <v>39654.07</v>
      </c>
      <c r="AI2757" s="197">
        <v>41636.769999999997</v>
      </c>
      <c r="AJ2757" s="197">
        <v>43718.61</v>
      </c>
      <c r="AK2757" s="197">
        <v>45904.54</v>
      </c>
    </row>
    <row r="2758" spans="2:37" x14ac:dyDescent="0.3">
      <c r="B2758" s="76"/>
      <c r="C2758" s="136"/>
      <c r="D2758" s="136"/>
      <c r="Q2758" s="166"/>
      <c r="AC2758" s="197">
        <v>2754</v>
      </c>
      <c r="AD2758" s="197">
        <v>33602</v>
      </c>
      <c r="AE2758" s="197">
        <v>35282.1</v>
      </c>
      <c r="AF2758" s="197">
        <v>37046.21</v>
      </c>
      <c r="AG2758" s="197">
        <v>38898.519999999997</v>
      </c>
      <c r="AH2758" s="197">
        <v>40843.449999999997</v>
      </c>
      <c r="AI2758" s="197">
        <v>42885.62</v>
      </c>
      <c r="AJ2758" s="197">
        <v>45029.9</v>
      </c>
      <c r="AK2758" s="197">
        <v>47281.4</v>
      </c>
    </row>
    <row r="2759" spans="2:37" x14ac:dyDescent="0.3">
      <c r="B2759" s="76"/>
      <c r="C2759" s="136"/>
      <c r="D2759" s="136"/>
      <c r="Q2759" s="166"/>
      <c r="AC2759" s="197">
        <v>2755</v>
      </c>
      <c r="AD2759" s="197">
        <v>33507.5</v>
      </c>
      <c r="AE2759" s="197">
        <v>35182.879999999997</v>
      </c>
      <c r="AF2759" s="197">
        <v>36942.019999999997</v>
      </c>
      <c r="AG2759" s="197">
        <v>38789.120000000003</v>
      </c>
      <c r="AH2759" s="197">
        <v>40728.58</v>
      </c>
      <c r="AI2759" s="197">
        <v>42765.01</v>
      </c>
      <c r="AJ2759" s="197">
        <v>44903.26</v>
      </c>
      <c r="AK2759" s="197">
        <v>47148.42</v>
      </c>
    </row>
    <row r="2760" spans="2:37" x14ac:dyDescent="0.3">
      <c r="B2760" s="76"/>
      <c r="C2760" s="136"/>
      <c r="D2760" s="136"/>
      <c r="Q2760" s="166"/>
      <c r="AC2760" s="197">
        <v>2756</v>
      </c>
      <c r="AD2760" s="197">
        <v>33584</v>
      </c>
      <c r="AE2760" s="197">
        <v>35263.199999999997</v>
      </c>
      <c r="AF2760" s="197">
        <v>37026.36</v>
      </c>
      <c r="AG2760" s="197">
        <v>38877.68</v>
      </c>
      <c r="AH2760" s="197">
        <v>40821.56</v>
      </c>
      <c r="AI2760" s="197">
        <v>42862.64</v>
      </c>
      <c r="AJ2760" s="197">
        <v>45005.77</v>
      </c>
      <c r="AK2760" s="197">
        <v>47256.06</v>
      </c>
    </row>
    <row r="2761" spans="2:37" x14ac:dyDescent="0.3">
      <c r="B2761" s="76"/>
      <c r="C2761" s="136"/>
      <c r="D2761" s="136"/>
      <c r="Q2761" s="166"/>
      <c r="AC2761" s="197">
        <v>2757</v>
      </c>
      <c r="AD2761" s="197">
        <v>32932</v>
      </c>
      <c r="AE2761" s="197">
        <v>34578.6</v>
      </c>
      <c r="AF2761" s="197">
        <v>36307.53</v>
      </c>
      <c r="AG2761" s="197">
        <v>38122.910000000003</v>
      </c>
      <c r="AH2761" s="197">
        <v>40029.06</v>
      </c>
      <c r="AI2761" s="197">
        <v>42030.51</v>
      </c>
      <c r="AJ2761" s="197">
        <v>44132.04</v>
      </c>
      <c r="AK2761" s="197">
        <v>46338.64</v>
      </c>
    </row>
    <row r="2762" spans="2:37" x14ac:dyDescent="0.3">
      <c r="B2762" s="76"/>
      <c r="C2762" s="136"/>
      <c r="D2762" s="136"/>
      <c r="Q2762" s="166"/>
      <c r="AC2762" s="197">
        <v>2758</v>
      </c>
      <c r="AD2762" s="197">
        <v>30417.5</v>
      </c>
      <c r="AE2762" s="197">
        <v>31938.38</v>
      </c>
      <c r="AF2762" s="197">
        <v>33535.300000000003</v>
      </c>
      <c r="AG2762" s="197">
        <v>35212.07</v>
      </c>
      <c r="AH2762" s="197">
        <v>36972.67</v>
      </c>
      <c r="AI2762" s="197">
        <v>38821.300000000003</v>
      </c>
      <c r="AJ2762" s="197">
        <v>40762.370000000003</v>
      </c>
      <c r="AK2762" s="197">
        <v>42800.49</v>
      </c>
    </row>
    <row r="2763" spans="2:37" x14ac:dyDescent="0.3">
      <c r="B2763" s="76"/>
      <c r="C2763" s="136"/>
      <c r="D2763" s="136"/>
      <c r="Q2763" s="166"/>
      <c r="AC2763" s="197">
        <v>2759</v>
      </c>
      <c r="AD2763" s="197">
        <v>27085.5</v>
      </c>
      <c r="AE2763" s="197">
        <v>28439.78</v>
      </c>
      <c r="AF2763" s="197">
        <v>29861.77</v>
      </c>
      <c r="AG2763" s="197">
        <v>31354.86</v>
      </c>
      <c r="AH2763" s="197">
        <v>32922.6</v>
      </c>
      <c r="AI2763" s="197">
        <v>34568.730000000003</v>
      </c>
      <c r="AJ2763" s="197">
        <v>36297.17</v>
      </c>
      <c r="AK2763" s="197">
        <v>38112.03</v>
      </c>
    </row>
    <row r="2764" spans="2:37" x14ac:dyDescent="0.3">
      <c r="B2764" s="76"/>
      <c r="C2764" s="136"/>
      <c r="D2764" s="136"/>
      <c r="Q2764" s="166"/>
      <c r="AC2764" s="197">
        <v>2760</v>
      </c>
      <c r="AD2764" s="197">
        <v>24485.5</v>
      </c>
      <c r="AE2764" s="197">
        <v>25709.78</v>
      </c>
      <c r="AF2764" s="197">
        <v>26995.27</v>
      </c>
      <c r="AG2764" s="197">
        <v>28345.03</v>
      </c>
      <c r="AH2764" s="197">
        <v>29762.28</v>
      </c>
      <c r="AI2764" s="197">
        <v>31250.39</v>
      </c>
      <c r="AJ2764" s="197">
        <v>32812.910000000003</v>
      </c>
      <c r="AK2764" s="197">
        <v>34453.56</v>
      </c>
    </row>
    <row r="2765" spans="2:37" x14ac:dyDescent="0.3">
      <c r="B2765" s="76"/>
      <c r="C2765" s="136"/>
      <c r="D2765" s="136"/>
      <c r="Q2765" s="166"/>
      <c r="AC2765" s="197">
        <v>2761</v>
      </c>
      <c r="AD2765" s="197">
        <v>24845.5</v>
      </c>
      <c r="AE2765" s="197">
        <v>26087.78</v>
      </c>
      <c r="AF2765" s="197">
        <v>27392.17</v>
      </c>
      <c r="AG2765" s="197">
        <v>28761.78</v>
      </c>
      <c r="AH2765" s="197">
        <v>30199.87</v>
      </c>
      <c r="AI2765" s="197">
        <v>31709.86</v>
      </c>
      <c r="AJ2765" s="197">
        <v>33295.35</v>
      </c>
      <c r="AK2765" s="197">
        <v>34960.120000000003</v>
      </c>
    </row>
    <row r="2766" spans="2:37" x14ac:dyDescent="0.3">
      <c r="B2766" s="76"/>
      <c r="C2766" s="136"/>
      <c r="D2766" s="136"/>
      <c r="Q2766" s="166"/>
      <c r="AC2766" s="197">
        <v>2762</v>
      </c>
      <c r="AD2766" s="197">
        <v>25021</v>
      </c>
      <c r="AE2766" s="197">
        <v>26272.05</v>
      </c>
      <c r="AF2766" s="197">
        <v>27585.65</v>
      </c>
      <c r="AG2766" s="197">
        <v>28964.93</v>
      </c>
      <c r="AH2766" s="197">
        <v>30413.18</v>
      </c>
      <c r="AI2766" s="197">
        <v>31933.84</v>
      </c>
      <c r="AJ2766" s="197">
        <v>33530.53</v>
      </c>
      <c r="AK2766" s="197">
        <v>35207.06</v>
      </c>
    </row>
    <row r="2767" spans="2:37" x14ac:dyDescent="0.3">
      <c r="B2767" s="76"/>
      <c r="C2767" s="136"/>
      <c r="D2767" s="136"/>
      <c r="Q2767" s="166"/>
      <c r="AC2767" s="197">
        <v>2763</v>
      </c>
      <c r="AD2767" s="197">
        <v>24223</v>
      </c>
      <c r="AE2767" s="197">
        <v>25434.15</v>
      </c>
      <c r="AF2767" s="197">
        <v>26705.86</v>
      </c>
      <c r="AG2767" s="197">
        <v>28041.15</v>
      </c>
      <c r="AH2767" s="197">
        <v>29443.21</v>
      </c>
      <c r="AI2767" s="197">
        <v>30915.37</v>
      </c>
      <c r="AJ2767" s="197">
        <v>32461.14</v>
      </c>
      <c r="AK2767" s="197">
        <v>34084.199999999997</v>
      </c>
    </row>
    <row r="2768" spans="2:37" x14ac:dyDescent="0.3">
      <c r="B2768" s="76"/>
      <c r="C2768" s="136"/>
      <c r="D2768" s="136"/>
      <c r="Q2768" s="166"/>
      <c r="AC2768" s="197">
        <v>2764</v>
      </c>
      <c r="AD2768" s="197">
        <v>23708.5</v>
      </c>
      <c r="AE2768" s="197">
        <v>24893.93</v>
      </c>
      <c r="AF2768" s="197">
        <v>26138.63</v>
      </c>
      <c r="AG2768" s="197">
        <v>27445.56</v>
      </c>
      <c r="AH2768" s="197">
        <v>28817.84</v>
      </c>
      <c r="AI2768" s="197">
        <v>30258.73</v>
      </c>
      <c r="AJ2768" s="197">
        <v>31771.67</v>
      </c>
      <c r="AK2768" s="197">
        <v>33360.25</v>
      </c>
    </row>
    <row r="2769" spans="2:37" x14ac:dyDescent="0.3">
      <c r="B2769" s="76"/>
      <c r="C2769" s="136"/>
      <c r="D2769" s="136"/>
      <c r="Q2769" s="166"/>
      <c r="AC2769" s="197">
        <v>2765</v>
      </c>
      <c r="AD2769" s="197">
        <v>23374</v>
      </c>
      <c r="AE2769" s="197">
        <v>24542.7</v>
      </c>
      <c r="AF2769" s="197">
        <v>25769.84</v>
      </c>
      <c r="AG2769" s="197">
        <v>27058.33</v>
      </c>
      <c r="AH2769" s="197">
        <v>28411.25</v>
      </c>
      <c r="AI2769" s="197">
        <v>29831.81</v>
      </c>
      <c r="AJ2769" s="197">
        <v>31323.4</v>
      </c>
      <c r="AK2769" s="197">
        <v>32889.57</v>
      </c>
    </row>
    <row r="2770" spans="2:37" x14ac:dyDescent="0.3">
      <c r="B2770" s="76"/>
      <c r="C2770" s="136"/>
      <c r="D2770" s="136"/>
      <c r="Q2770" s="166"/>
      <c r="AC2770" s="197">
        <v>2766</v>
      </c>
      <c r="AD2770" s="197">
        <v>23670</v>
      </c>
      <c r="AE2770" s="197">
        <v>24853.5</v>
      </c>
      <c r="AF2770" s="197">
        <v>26096.18</v>
      </c>
      <c r="AG2770" s="197">
        <v>27400.99</v>
      </c>
      <c r="AH2770" s="197">
        <v>28771.040000000001</v>
      </c>
      <c r="AI2770" s="197">
        <v>30209.59</v>
      </c>
      <c r="AJ2770" s="197">
        <v>31720.07</v>
      </c>
      <c r="AK2770" s="197">
        <v>33306.07</v>
      </c>
    </row>
    <row r="2771" spans="2:37" x14ac:dyDescent="0.3">
      <c r="B2771" s="76"/>
      <c r="C2771" s="136"/>
      <c r="D2771" s="136"/>
      <c r="Q2771" s="166"/>
      <c r="AC2771" s="197">
        <v>2767</v>
      </c>
      <c r="AD2771" s="197">
        <v>25010.5</v>
      </c>
      <c r="AE2771" s="197">
        <v>26261.03</v>
      </c>
      <c r="AF2771" s="197">
        <v>27574.080000000002</v>
      </c>
      <c r="AG2771" s="197">
        <v>28952.78</v>
      </c>
      <c r="AH2771" s="197">
        <v>30400.42</v>
      </c>
      <c r="AI2771" s="197">
        <v>31920.44</v>
      </c>
      <c r="AJ2771" s="197">
        <v>33516.46</v>
      </c>
      <c r="AK2771" s="197">
        <v>35192.28</v>
      </c>
    </row>
    <row r="2772" spans="2:37" x14ac:dyDescent="0.3">
      <c r="B2772" s="76"/>
      <c r="C2772" s="136"/>
      <c r="D2772" s="136"/>
      <c r="Q2772" s="166"/>
      <c r="AC2772" s="197">
        <v>2768</v>
      </c>
      <c r="AD2772" s="197">
        <v>27795.5</v>
      </c>
      <c r="AE2772" s="197">
        <v>29185.279999999999</v>
      </c>
      <c r="AF2772" s="197">
        <v>30644.54</v>
      </c>
      <c r="AG2772" s="197">
        <v>32176.77</v>
      </c>
      <c r="AH2772" s="197">
        <v>33785.61</v>
      </c>
      <c r="AI2772" s="197">
        <v>35474.89</v>
      </c>
      <c r="AJ2772" s="197">
        <v>37248.629999999997</v>
      </c>
      <c r="AK2772" s="197">
        <v>39111.06</v>
      </c>
    </row>
    <row r="2773" spans="2:37" x14ac:dyDescent="0.3">
      <c r="B2773" s="76"/>
      <c r="C2773" s="136"/>
      <c r="D2773" s="136"/>
      <c r="Q2773" s="166"/>
      <c r="AC2773" s="197">
        <v>2769</v>
      </c>
      <c r="AD2773" s="197">
        <v>30086</v>
      </c>
      <c r="AE2773" s="197">
        <v>31590.3</v>
      </c>
      <c r="AF2773" s="197">
        <v>33169.82</v>
      </c>
      <c r="AG2773" s="197">
        <v>34828.31</v>
      </c>
      <c r="AH2773" s="197">
        <v>36569.730000000003</v>
      </c>
      <c r="AI2773" s="197">
        <v>38398.22</v>
      </c>
      <c r="AJ2773" s="197">
        <v>40318.129999999997</v>
      </c>
      <c r="AK2773" s="197">
        <v>42334.04</v>
      </c>
    </row>
    <row r="2774" spans="2:37" x14ac:dyDescent="0.3">
      <c r="B2774" s="76"/>
      <c r="C2774" s="136"/>
      <c r="D2774" s="136"/>
      <c r="Q2774" s="166"/>
      <c r="AC2774" s="197">
        <v>2770</v>
      </c>
      <c r="AD2774" s="197">
        <v>31133</v>
      </c>
      <c r="AE2774" s="197">
        <v>32689.65</v>
      </c>
      <c r="AF2774" s="197">
        <v>34324.129999999997</v>
      </c>
      <c r="AG2774" s="197">
        <v>36040.339999999997</v>
      </c>
      <c r="AH2774" s="197">
        <v>37842.36</v>
      </c>
      <c r="AI2774" s="197">
        <v>39734.480000000003</v>
      </c>
      <c r="AJ2774" s="197">
        <v>41721.199999999997</v>
      </c>
      <c r="AK2774" s="197">
        <v>43807.26</v>
      </c>
    </row>
    <row r="2775" spans="2:37" x14ac:dyDescent="0.3">
      <c r="B2775" s="76"/>
      <c r="C2775" s="136"/>
      <c r="D2775" s="136"/>
      <c r="Q2775" s="166"/>
      <c r="AC2775" s="197">
        <v>2771</v>
      </c>
      <c r="AD2775" s="197">
        <v>31687</v>
      </c>
      <c r="AE2775" s="197">
        <v>33271.35</v>
      </c>
      <c r="AF2775" s="197">
        <v>34934.92</v>
      </c>
      <c r="AG2775" s="197">
        <v>36681.67</v>
      </c>
      <c r="AH2775" s="197">
        <v>38515.75</v>
      </c>
      <c r="AI2775" s="197">
        <v>40441.54</v>
      </c>
      <c r="AJ2775" s="197">
        <v>42463.62</v>
      </c>
      <c r="AK2775" s="197">
        <v>44586.8</v>
      </c>
    </row>
    <row r="2776" spans="2:37" x14ac:dyDescent="0.3">
      <c r="B2776" s="76"/>
      <c r="C2776" s="136"/>
      <c r="D2776" s="136"/>
      <c r="Q2776" s="166"/>
      <c r="AC2776" s="197">
        <v>2772</v>
      </c>
      <c r="AD2776" s="197">
        <v>31922</v>
      </c>
      <c r="AE2776" s="197">
        <v>33518.1</v>
      </c>
      <c r="AF2776" s="197">
        <v>35194.01</v>
      </c>
      <c r="AG2776" s="197">
        <v>36953.71</v>
      </c>
      <c r="AH2776" s="197">
        <v>38801.4</v>
      </c>
      <c r="AI2776" s="197">
        <v>40741.47</v>
      </c>
      <c r="AJ2776" s="197">
        <v>42778.54</v>
      </c>
      <c r="AK2776" s="197">
        <v>44917.47</v>
      </c>
    </row>
    <row r="2777" spans="2:37" x14ac:dyDescent="0.3">
      <c r="B2777" s="76"/>
      <c r="C2777" s="136"/>
      <c r="D2777" s="136"/>
      <c r="Q2777" s="166"/>
      <c r="AC2777" s="197">
        <v>2773</v>
      </c>
      <c r="AD2777" s="197">
        <v>30834.5</v>
      </c>
      <c r="AE2777" s="197">
        <v>32376.23</v>
      </c>
      <c r="AF2777" s="197">
        <v>33995.040000000001</v>
      </c>
      <c r="AG2777" s="197">
        <v>35694.79</v>
      </c>
      <c r="AH2777" s="197">
        <v>37479.53</v>
      </c>
      <c r="AI2777" s="197">
        <v>39353.51</v>
      </c>
      <c r="AJ2777" s="197">
        <v>41321.19</v>
      </c>
      <c r="AK2777" s="197">
        <v>43387.25</v>
      </c>
    </row>
    <row r="2778" spans="2:37" x14ac:dyDescent="0.3">
      <c r="B2778" s="76"/>
      <c r="C2778" s="136"/>
      <c r="D2778" s="136"/>
      <c r="Q2778" s="166"/>
      <c r="AC2778" s="197">
        <v>2774</v>
      </c>
      <c r="AD2778" s="197">
        <v>29756</v>
      </c>
      <c r="AE2778" s="197">
        <v>31243.8</v>
      </c>
      <c r="AF2778" s="197">
        <v>32805.99</v>
      </c>
      <c r="AG2778" s="197">
        <v>34446.29</v>
      </c>
      <c r="AH2778" s="197">
        <v>36168.6</v>
      </c>
      <c r="AI2778" s="197">
        <v>37977.03</v>
      </c>
      <c r="AJ2778" s="197">
        <v>39875.879999999997</v>
      </c>
      <c r="AK2778" s="197">
        <v>41869.67</v>
      </c>
    </row>
    <row r="2779" spans="2:37" x14ac:dyDescent="0.3">
      <c r="B2779" s="76"/>
      <c r="C2779" s="136"/>
      <c r="D2779" s="136"/>
      <c r="Q2779" s="166"/>
      <c r="AC2779" s="197">
        <v>2775</v>
      </c>
      <c r="AD2779" s="197">
        <v>29618</v>
      </c>
      <c r="AE2779" s="197">
        <v>31098.9</v>
      </c>
      <c r="AF2779" s="197">
        <v>32653.85</v>
      </c>
      <c r="AG2779" s="197">
        <v>34286.54</v>
      </c>
      <c r="AH2779" s="197">
        <v>36000.870000000003</v>
      </c>
      <c r="AI2779" s="197">
        <v>37800.910000000003</v>
      </c>
      <c r="AJ2779" s="197">
        <v>39690.959999999999</v>
      </c>
      <c r="AK2779" s="197">
        <v>41675.51</v>
      </c>
    </row>
    <row r="2780" spans="2:37" x14ac:dyDescent="0.3">
      <c r="B2780" s="76"/>
      <c r="C2780" s="136"/>
      <c r="D2780" s="136"/>
      <c r="Q2780" s="166"/>
      <c r="AC2780" s="197">
        <v>2776</v>
      </c>
      <c r="AD2780" s="197">
        <v>30565.5</v>
      </c>
      <c r="AE2780" s="197">
        <v>32093.78</v>
      </c>
      <c r="AF2780" s="197">
        <v>33698.47</v>
      </c>
      <c r="AG2780" s="197">
        <v>35383.39</v>
      </c>
      <c r="AH2780" s="197">
        <v>37152.559999999998</v>
      </c>
      <c r="AI2780" s="197">
        <v>39010.19</v>
      </c>
      <c r="AJ2780" s="197">
        <v>40960.699999999997</v>
      </c>
      <c r="AK2780" s="197">
        <v>43008.74</v>
      </c>
    </row>
    <row r="2781" spans="2:37" x14ac:dyDescent="0.3">
      <c r="B2781" s="76"/>
      <c r="C2781" s="136"/>
      <c r="D2781" s="136"/>
      <c r="Q2781" s="166"/>
      <c r="AC2781" s="197">
        <v>2777</v>
      </c>
      <c r="AD2781" s="197">
        <v>31833.5</v>
      </c>
      <c r="AE2781" s="197">
        <v>33425.18</v>
      </c>
      <c r="AF2781" s="197">
        <v>35096.44</v>
      </c>
      <c r="AG2781" s="197">
        <v>36851.26</v>
      </c>
      <c r="AH2781" s="197">
        <v>38693.82</v>
      </c>
      <c r="AI2781" s="197">
        <v>40628.51</v>
      </c>
      <c r="AJ2781" s="197">
        <v>42659.94</v>
      </c>
      <c r="AK2781" s="197">
        <v>44792.94</v>
      </c>
    </row>
    <row r="2782" spans="2:37" x14ac:dyDescent="0.3">
      <c r="B2782" s="76"/>
      <c r="C2782" s="136"/>
      <c r="D2782" s="136"/>
      <c r="Q2782" s="166"/>
      <c r="AC2782" s="197">
        <v>2778</v>
      </c>
      <c r="AD2782" s="197">
        <v>32558.5</v>
      </c>
      <c r="AE2782" s="197">
        <v>34186.43</v>
      </c>
      <c r="AF2782" s="197">
        <v>35895.75</v>
      </c>
      <c r="AG2782" s="197">
        <v>37690.54</v>
      </c>
      <c r="AH2782" s="197">
        <v>39575.07</v>
      </c>
      <c r="AI2782" s="197">
        <v>41553.82</v>
      </c>
      <c r="AJ2782" s="197">
        <v>43631.51</v>
      </c>
      <c r="AK2782" s="197">
        <v>45813.09</v>
      </c>
    </row>
    <row r="2783" spans="2:37" x14ac:dyDescent="0.3">
      <c r="B2783" s="76"/>
      <c r="C2783" s="136"/>
      <c r="D2783" s="136"/>
      <c r="Q2783" s="166"/>
      <c r="AC2783" s="197">
        <v>2779</v>
      </c>
      <c r="AD2783" s="197">
        <v>33162.5</v>
      </c>
      <c r="AE2783" s="197">
        <v>34820.629999999997</v>
      </c>
      <c r="AF2783" s="197">
        <v>36561.660000000003</v>
      </c>
      <c r="AG2783" s="197">
        <v>38389.74</v>
      </c>
      <c r="AH2783" s="197">
        <v>40309.230000000003</v>
      </c>
      <c r="AI2783" s="197">
        <v>42324.69</v>
      </c>
      <c r="AJ2783" s="197">
        <v>44440.92</v>
      </c>
      <c r="AK2783" s="197">
        <v>46662.97</v>
      </c>
    </row>
    <row r="2784" spans="2:37" x14ac:dyDescent="0.3">
      <c r="B2784" s="76"/>
      <c r="C2784" s="136"/>
      <c r="D2784" s="136"/>
      <c r="Q2784" s="166"/>
      <c r="AC2784" s="197">
        <v>2780</v>
      </c>
      <c r="AD2784" s="197">
        <v>34166.5</v>
      </c>
      <c r="AE2784" s="197">
        <v>35874.83</v>
      </c>
      <c r="AF2784" s="197">
        <v>37668.57</v>
      </c>
      <c r="AG2784" s="197">
        <v>39552</v>
      </c>
      <c r="AH2784" s="197">
        <v>41529.599999999999</v>
      </c>
      <c r="AI2784" s="197">
        <v>43606.080000000002</v>
      </c>
      <c r="AJ2784" s="197">
        <v>45786.38</v>
      </c>
      <c r="AK2784" s="197">
        <v>48075.7</v>
      </c>
    </row>
    <row r="2785" spans="2:37" x14ac:dyDescent="0.3">
      <c r="B2785" s="76"/>
      <c r="C2785" s="136"/>
      <c r="D2785" s="136"/>
      <c r="Q2785" s="166"/>
      <c r="AC2785" s="197">
        <v>2781</v>
      </c>
      <c r="AD2785" s="197">
        <v>33898</v>
      </c>
      <c r="AE2785" s="197">
        <v>35592.9</v>
      </c>
      <c r="AF2785" s="197">
        <v>37372.550000000003</v>
      </c>
      <c r="AG2785" s="197">
        <v>39241.18</v>
      </c>
      <c r="AH2785" s="197">
        <v>41203.24</v>
      </c>
      <c r="AI2785" s="197">
        <v>43263.4</v>
      </c>
      <c r="AJ2785" s="197">
        <v>45426.57</v>
      </c>
      <c r="AK2785" s="197">
        <v>47697.9</v>
      </c>
    </row>
    <row r="2786" spans="2:37" x14ac:dyDescent="0.3">
      <c r="B2786" s="76"/>
      <c r="C2786" s="136"/>
      <c r="D2786" s="136"/>
      <c r="Q2786" s="166"/>
      <c r="AC2786" s="197">
        <v>2782</v>
      </c>
      <c r="AD2786" s="197">
        <v>30565</v>
      </c>
      <c r="AE2786" s="197">
        <v>32093.25</v>
      </c>
      <c r="AF2786" s="197">
        <v>33697.910000000003</v>
      </c>
      <c r="AG2786" s="197">
        <v>35382.81</v>
      </c>
      <c r="AH2786" s="197">
        <v>37151.949999999997</v>
      </c>
      <c r="AI2786" s="197">
        <v>39009.550000000003</v>
      </c>
      <c r="AJ2786" s="197">
        <v>40960.03</v>
      </c>
      <c r="AK2786" s="197">
        <v>43008.03</v>
      </c>
    </row>
    <row r="2787" spans="2:37" x14ac:dyDescent="0.3">
      <c r="B2787" s="76"/>
      <c r="C2787" s="136"/>
      <c r="D2787" s="136"/>
      <c r="Q2787" s="166"/>
      <c r="AC2787" s="197">
        <v>2783</v>
      </c>
      <c r="AD2787" s="197">
        <v>26326.5</v>
      </c>
      <c r="AE2787" s="197">
        <v>27642.83</v>
      </c>
      <c r="AF2787" s="197">
        <v>29024.97</v>
      </c>
      <c r="AG2787" s="197">
        <v>30476.22</v>
      </c>
      <c r="AH2787" s="197">
        <v>32000.03</v>
      </c>
      <c r="AI2787" s="197">
        <v>33600.03</v>
      </c>
      <c r="AJ2787" s="197">
        <v>35280.03</v>
      </c>
      <c r="AK2787" s="197">
        <v>37044.03</v>
      </c>
    </row>
    <row r="2788" spans="2:37" x14ac:dyDescent="0.3">
      <c r="B2788" s="76"/>
      <c r="C2788" s="136"/>
      <c r="D2788" s="136"/>
      <c r="Q2788" s="166"/>
      <c r="AC2788" s="197">
        <v>2784</v>
      </c>
      <c r="AD2788" s="197">
        <v>24472</v>
      </c>
      <c r="AE2788" s="197">
        <v>25695.599999999999</v>
      </c>
      <c r="AF2788" s="197">
        <v>26980.38</v>
      </c>
      <c r="AG2788" s="197">
        <v>28329.4</v>
      </c>
      <c r="AH2788" s="197">
        <v>29745.87</v>
      </c>
      <c r="AI2788" s="197">
        <v>31233.16</v>
      </c>
      <c r="AJ2788" s="197">
        <v>32794.82</v>
      </c>
      <c r="AK2788" s="197">
        <v>34434.559999999998</v>
      </c>
    </row>
    <row r="2789" spans="2:37" x14ac:dyDescent="0.3">
      <c r="B2789" s="76"/>
      <c r="C2789" s="136"/>
      <c r="D2789" s="136"/>
      <c r="Q2789" s="166"/>
      <c r="AC2789" s="197">
        <v>2785</v>
      </c>
      <c r="AD2789" s="197">
        <v>25031.5</v>
      </c>
      <c r="AE2789" s="197">
        <v>26283.08</v>
      </c>
      <c r="AF2789" s="197">
        <v>27597.23</v>
      </c>
      <c r="AG2789" s="197">
        <v>28977.09</v>
      </c>
      <c r="AH2789" s="197">
        <v>30425.94</v>
      </c>
      <c r="AI2789" s="197">
        <v>31947.24</v>
      </c>
      <c r="AJ2789" s="197">
        <v>33544.6</v>
      </c>
      <c r="AK2789" s="197">
        <v>35221.83</v>
      </c>
    </row>
    <row r="2790" spans="2:37" x14ac:dyDescent="0.3">
      <c r="B2790" s="76"/>
      <c r="C2790" s="136"/>
      <c r="D2790" s="136"/>
      <c r="Q2790" s="166"/>
      <c r="AC2790" s="197">
        <v>2786</v>
      </c>
      <c r="AD2790" s="197">
        <v>25230.5</v>
      </c>
      <c r="AE2790" s="197">
        <v>26492.03</v>
      </c>
      <c r="AF2790" s="197">
        <v>27816.63</v>
      </c>
      <c r="AG2790" s="197">
        <v>29207.46</v>
      </c>
      <c r="AH2790" s="197">
        <v>30667.83</v>
      </c>
      <c r="AI2790" s="197">
        <v>32201.22</v>
      </c>
      <c r="AJ2790" s="197">
        <v>33811.279999999999</v>
      </c>
      <c r="AK2790" s="197">
        <v>35501.839999999997</v>
      </c>
    </row>
    <row r="2791" spans="2:37" x14ac:dyDescent="0.3">
      <c r="B2791" s="76"/>
      <c r="C2791" s="136"/>
      <c r="D2791" s="136"/>
      <c r="Q2791" s="166"/>
      <c r="AC2791" s="197">
        <v>2787</v>
      </c>
      <c r="AD2791" s="197">
        <v>24928</v>
      </c>
      <c r="AE2791" s="197">
        <v>26174.400000000001</v>
      </c>
      <c r="AF2791" s="197">
        <v>27483.119999999999</v>
      </c>
      <c r="AG2791" s="197">
        <v>28857.279999999999</v>
      </c>
      <c r="AH2791" s="197">
        <v>30300.14</v>
      </c>
      <c r="AI2791" s="197">
        <v>31815.15</v>
      </c>
      <c r="AJ2791" s="197">
        <v>33405.910000000003</v>
      </c>
      <c r="AK2791" s="197">
        <v>35076.21</v>
      </c>
    </row>
    <row r="2792" spans="2:37" x14ac:dyDescent="0.3">
      <c r="B2792" s="76"/>
      <c r="C2792" s="136"/>
      <c r="D2792" s="136"/>
      <c r="Q2792" s="166"/>
      <c r="AC2792" s="197">
        <v>2788</v>
      </c>
      <c r="AD2792" s="197">
        <v>25008</v>
      </c>
      <c r="AE2792" s="197">
        <v>26258.400000000001</v>
      </c>
      <c r="AF2792" s="197">
        <v>27571.32</v>
      </c>
      <c r="AG2792" s="197">
        <v>28949.89</v>
      </c>
      <c r="AH2792" s="197">
        <v>30397.38</v>
      </c>
      <c r="AI2792" s="197">
        <v>31917.25</v>
      </c>
      <c r="AJ2792" s="197">
        <v>33513.11</v>
      </c>
      <c r="AK2792" s="197">
        <v>35188.769999999997</v>
      </c>
    </row>
    <row r="2793" spans="2:37" x14ac:dyDescent="0.3">
      <c r="B2793" s="76"/>
      <c r="C2793" s="136"/>
      <c r="D2793" s="136"/>
      <c r="Q2793" s="166"/>
      <c r="AC2793" s="197">
        <v>2789</v>
      </c>
      <c r="AD2793" s="197">
        <v>25673</v>
      </c>
      <c r="AE2793" s="197">
        <v>26956.65</v>
      </c>
      <c r="AF2793" s="197">
        <v>28304.48</v>
      </c>
      <c r="AG2793" s="197">
        <v>29719.7</v>
      </c>
      <c r="AH2793" s="197">
        <v>31205.69</v>
      </c>
      <c r="AI2793" s="197">
        <v>32765.97</v>
      </c>
      <c r="AJ2793" s="197">
        <v>34404.269999999997</v>
      </c>
      <c r="AK2793" s="197">
        <v>36124.480000000003</v>
      </c>
    </row>
    <row r="2794" spans="2:37" x14ac:dyDescent="0.3">
      <c r="B2794" s="76"/>
      <c r="C2794" s="136"/>
      <c r="D2794" s="136"/>
      <c r="Q2794" s="166"/>
      <c r="AC2794" s="197">
        <v>2790</v>
      </c>
      <c r="AD2794" s="197">
        <v>29970.5</v>
      </c>
      <c r="AE2794" s="197">
        <v>31469.03</v>
      </c>
      <c r="AF2794" s="197">
        <v>33042.480000000003</v>
      </c>
      <c r="AG2794" s="197">
        <v>34694.6</v>
      </c>
      <c r="AH2794" s="197">
        <v>36429.33</v>
      </c>
      <c r="AI2794" s="197">
        <v>38250.800000000003</v>
      </c>
      <c r="AJ2794" s="197">
        <v>40163.339999999997</v>
      </c>
      <c r="AK2794" s="197">
        <v>42171.51</v>
      </c>
    </row>
    <row r="2795" spans="2:37" x14ac:dyDescent="0.3">
      <c r="B2795" s="76"/>
      <c r="C2795" s="136"/>
      <c r="D2795" s="136"/>
      <c r="Q2795" s="166"/>
      <c r="AC2795" s="197">
        <v>2791</v>
      </c>
      <c r="AD2795" s="197">
        <v>35968</v>
      </c>
      <c r="AE2795" s="197">
        <v>37766.400000000001</v>
      </c>
      <c r="AF2795" s="197">
        <v>39654.720000000001</v>
      </c>
      <c r="AG2795" s="197">
        <v>41637.46</v>
      </c>
      <c r="AH2795" s="197">
        <v>43719.33</v>
      </c>
      <c r="AI2795" s="197">
        <v>45905.3</v>
      </c>
      <c r="AJ2795" s="197">
        <v>48200.57</v>
      </c>
      <c r="AK2795" s="197">
        <v>50610.6</v>
      </c>
    </row>
    <row r="2796" spans="2:37" x14ac:dyDescent="0.3">
      <c r="B2796" s="76"/>
      <c r="C2796" s="136"/>
      <c r="D2796" s="136"/>
      <c r="Q2796" s="166"/>
      <c r="AC2796" s="197">
        <v>2792</v>
      </c>
      <c r="AD2796" s="197">
        <v>37191</v>
      </c>
      <c r="AE2796" s="197">
        <v>39050.550000000003</v>
      </c>
      <c r="AF2796" s="197">
        <v>41003.08</v>
      </c>
      <c r="AG2796" s="197">
        <v>43053.23</v>
      </c>
      <c r="AH2796" s="197">
        <v>45205.89</v>
      </c>
      <c r="AI2796" s="197">
        <v>47466.18</v>
      </c>
      <c r="AJ2796" s="197">
        <v>49839.49</v>
      </c>
      <c r="AK2796" s="197">
        <v>52331.46</v>
      </c>
    </row>
    <row r="2797" spans="2:37" x14ac:dyDescent="0.3">
      <c r="B2797" s="76"/>
      <c r="C2797" s="136"/>
      <c r="D2797" s="136"/>
      <c r="Q2797" s="166"/>
      <c r="AC2797" s="197">
        <v>2793</v>
      </c>
      <c r="AD2797" s="197">
        <v>36708.5</v>
      </c>
      <c r="AE2797" s="197">
        <v>38543.93</v>
      </c>
      <c r="AF2797" s="197">
        <v>40471.129999999997</v>
      </c>
      <c r="AG2797" s="197">
        <v>42494.69</v>
      </c>
      <c r="AH2797" s="197">
        <v>44619.42</v>
      </c>
      <c r="AI2797" s="197">
        <v>46850.39</v>
      </c>
      <c r="AJ2797" s="197">
        <v>49192.91</v>
      </c>
      <c r="AK2797" s="197">
        <v>51652.56</v>
      </c>
    </row>
    <row r="2798" spans="2:37" x14ac:dyDescent="0.3">
      <c r="B2798" s="76"/>
      <c r="C2798" s="136"/>
      <c r="D2798" s="136"/>
      <c r="Q2798" s="166"/>
      <c r="AC2798" s="197">
        <v>2794</v>
      </c>
      <c r="AD2798" s="197">
        <v>35935.5</v>
      </c>
      <c r="AE2798" s="197">
        <v>37732.28</v>
      </c>
      <c r="AF2798" s="197">
        <v>39618.89</v>
      </c>
      <c r="AG2798" s="197">
        <v>41599.83</v>
      </c>
      <c r="AH2798" s="197">
        <v>43679.82</v>
      </c>
      <c r="AI2798" s="197">
        <v>45863.81</v>
      </c>
      <c r="AJ2798" s="197">
        <v>48157</v>
      </c>
      <c r="AK2798" s="197">
        <v>50564.85</v>
      </c>
    </row>
    <row r="2799" spans="2:37" x14ac:dyDescent="0.3">
      <c r="B2799" s="76"/>
      <c r="C2799" s="136"/>
      <c r="D2799" s="136"/>
      <c r="Q2799" s="166"/>
      <c r="AC2799" s="197">
        <v>2795</v>
      </c>
      <c r="AD2799" s="197">
        <v>35836</v>
      </c>
      <c r="AE2799" s="197">
        <v>37627.800000000003</v>
      </c>
      <c r="AF2799" s="197">
        <v>39509.19</v>
      </c>
      <c r="AG2799" s="197">
        <v>41484.65</v>
      </c>
      <c r="AH2799" s="197">
        <v>43558.879999999997</v>
      </c>
      <c r="AI2799" s="197">
        <v>45736.82</v>
      </c>
      <c r="AJ2799" s="197">
        <v>48023.66</v>
      </c>
      <c r="AK2799" s="197">
        <v>50424.84</v>
      </c>
    </row>
    <row r="2800" spans="2:37" x14ac:dyDescent="0.3">
      <c r="B2800" s="76"/>
      <c r="C2800" s="136"/>
      <c r="D2800" s="136"/>
      <c r="Q2800" s="166"/>
      <c r="AC2800" s="197">
        <v>2796</v>
      </c>
      <c r="AD2800" s="197">
        <v>35681</v>
      </c>
      <c r="AE2800" s="197">
        <v>37465.050000000003</v>
      </c>
      <c r="AF2800" s="197">
        <v>39338.300000000003</v>
      </c>
      <c r="AG2800" s="197">
        <v>41305.22</v>
      </c>
      <c r="AH2800" s="197">
        <v>43370.48</v>
      </c>
      <c r="AI2800" s="197">
        <v>45539</v>
      </c>
      <c r="AJ2800" s="197">
        <v>47815.95</v>
      </c>
      <c r="AK2800" s="197">
        <v>50206.75</v>
      </c>
    </row>
    <row r="2801" spans="2:37" x14ac:dyDescent="0.3">
      <c r="B2801" s="76"/>
      <c r="C2801" s="136"/>
      <c r="D2801" s="136"/>
      <c r="Q2801" s="166"/>
      <c r="AC2801" s="197">
        <v>2797</v>
      </c>
      <c r="AD2801" s="197">
        <v>35271</v>
      </c>
      <c r="AE2801" s="197">
        <v>37034.550000000003</v>
      </c>
      <c r="AF2801" s="197">
        <v>38886.28</v>
      </c>
      <c r="AG2801" s="197">
        <v>40830.589999999997</v>
      </c>
      <c r="AH2801" s="197">
        <v>42872.12</v>
      </c>
      <c r="AI2801" s="197">
        <v>45015.73</v>
      </c>
      <c r="AJ2801" s="197">
        <v>47266.52</v>
      </c>
      <c r="AK2801" s="197">
        <v>49629.85</v>
      </c>
    </row>
    <row r="2802" spans="2:37" x14ac:dyDescent="0.3">
      <c r="B2802" s="76"/>
      <c r="C2802" s="136"/>
      <c r="D2802" s="136"/>
      <c r="Q2802" s="166"/>
      <c r="AC2802" s="197">
        <v>2798</v>
      </c>
      <c r="AD2802" s="197">
        <v>35293</v>
      </c>
      <c r="AE2802" s="197">
        <v>37057.65</v>
      </c>
      <c r="AF2802" s="197">
        <v>38910.53</v>
      </c>
      <c r="AG2802" s="197">
        <v>40856.06</v>
      </c>
      <c r="AH2802" s="197">
        <v>42898.86</v>
      </c>
      <c r="AI2802" s="197">
        <v>45043.8</v>
      </c>
      <c r="AJ2802" s="197">
        <v>47295.99</v>
      </c>
      <c r="AK2802" s="197">
        <v>49660.79</v>
      </c>
    </row>
    <row r="2803" spans="2:37" x14ac:dyDescent="0.3">
      <c r="B2803" s="76"/>
      <c r="C2803" s="136"/>
      <c r="D2803" s="136"/>
      <c r="Q2803" s="166"/>
      <c r="AC2803" s="197">
        <v>2799</v>
      </c>
      <c r="AD2803" s="197">
        <v>35543</v>
      </c>
      <c r="AE2803" s="197">
        <v>37320.15</v>
      </c>
      <c r="AF2803" s="197">
        <v>39186.160000000003</v>
      </c>
      <c r="AG2803" s="197">
        <v>41145.47</v>
      </c>
      <c r="AH2803" s="197">
        <v>43202.74</v>
      </c>
      <c r="AI2803" s="197">
        <v>45362.879999999997</v>
      </c>
      <c r="AJ2803" s="197">
        <v>47631.02</v>
      </c>
      <c r="AK2803" s="197">
        <v>50012.57</v>
      </c>
    </row>
    <row r="2804" spans="2:37" x14ac:dyDescent="0.3">
      <c r="B2804" s="76"/>
      <c r="C2804" s="136"/>
      <c r="D2804" s="136"/>
      <c r="Q2804" s="166"/>
      <c r="AC2804" s="197">
        <v>2800</v>
      </c>
      <c r="AD2804" s="197">
        <v>37412</v>
      </c>
      <c r="AE2804" s="197">
        <v>39282.6</v>
      </c>
      <c r="AF2804" s="197">
        <v>41246.730000000003</v>
      </c>
      <c r="AG2804" s="197">
        <v>43309.07</v>
      </c>
      <c r="AH2804" s="197">
        <v>45474.52</v>
      </c>
      <c r="AI2804" s="197">
        <v>47748.25</v>
      </c>
      <c r="AJ2804" s="197">
        <v>50135.66</v>
      </c>
      <c r="AK2804" s="197">
        <v>52642.44</v>
      </c>
    </row>
    <row r="2805" spans="2:37" x14ac:dyDescent="0.3">
      <c r="B2805" s="76"/>
      <c r="C2805" s="136"/>
      <c r="D2805" s="136"/>
      <c r="Q2805" s="166"/>
      <c r="AC2805" s="197">
        <v>2801</v>
      </c>
      <c r="AD2805" s="197">
        <v>38688.5</v>
      </c>
      <c r="AE2805" s="197">
        <v>40622.93</v>
      </c>
      <c r="AF2805" s="197">
        <v>42654.080000000002</v>
      </c>
      <c r="AG2805" s="197">
        <v>44786.78</v>
      </c>
      <c r="AH2805" s="197">
        <v>47026.12</v>
      </c>
      <c r="AI2805" s="197">
        <v>49377.43</v>
      </c>
      <c r="AJ2805" s="197">
        <v>51846.3</v>
      </c>
      <c r="AK2805" s="197">
        <v>54438.62</v>
      </c>
    </row>
    <row r="2806" spans="2:37" x14ac:dyDescent="0.3">
      <c r="B2806" s="76"/>
      <c r="C2806" s="136"/>
      <c r="D2806" s="136"/>
      <c r="Q2806" s="166"/>
      <c r="AC2806" s="197">
        <v>2802</v>
      </c>
      <c r="AD2806" s="197">
        <v>38618.5</v>
      </c>
      <c r="AE2806" s="197">
        <v>40549.43</v>
      </c>
      <c r="AF2806" s="197">
        <v>42576.9</v>
      </c>
      <c r="AG2806" s="197">
        <v>44705.75</v>
      </c>
      <c r="AH2806" s="197">
        <v>46941.04</v>
      </c>
      <c r="AI2806" s="197">
        <v>49288.09</v>
      </c>
      <c r="AJ2806" s="197">
        <v>51752.49</v>
      </c>
      <c r="AK2806" s="197">
        <v>54340.11</v>
      </c>
    </row>
    <row r="2807" spans="2:37" x14ac:dyDescent="0.3">
      <c r="B2807" s="76"/>
      <c r="C2807" s="136"/>
      <c r="D2807" s="136"/>
      <c r="Q2807" s="166"/>
      <c r="AC2807" s="197">
        <v>2803</v>
      </c>
      <c r="AD2807" s="197">
        <v>38044</v>
      </c>
      <c r="AE2807" s="197">
        <v>39946.199999999997</v>
      </c>
      <c r="AF2807" s="197">
        <v>41943.51</v>
      </c>
      <c r="AG2807" s="197">
        <v>44040.69</v>
      </c>
      <c r="AH2807" s="197">
        <v>46242.720000000001</v>
      </c>
      <c r="AI2807" s="197">
        <v>48554.86</v>
      </c>
      <c r="AJ2807" s="197">
        <v>50982.6</v>
      </c>
      <c r="AK2807" s="197">
        <v>53531.73</v>
      </c>
    </row>
    <row r="2808" spans="2:37" x14ac:dyDescent="0.3">
      <c r="B2808" s="76"/>
      <c r="C2808" s="136"/>
      <c r="D2808" s="136"/>
      <c r="Q2808" s="166"/>
      <c r="AC2808" s="197">
        <v>2804</v>
      </c>
      <c r="AD2808" s="197">
        <v>37964</v>
      </c>
      <c r="AE2808" s="197">
        <v>39862.199999999997</v>
      </c>
      <c r="AF2808" s="197">
        <v>41855.31</v>
      </c>
      <c r="AG2808" s="197">
        <v>43948.08</v>
      </c>
      <c r="AH2808" s="197">
        <v>46145.48</v>
      </c>
      <c r="AI2808" s="197">
        <v>48452.75</v>
      </c>
      <c r="AJ2808" s="197">
        <v>50875.39</v>
      </c>
      <c r="AK2808" s="197">
        <v>53419.16</v>
      </c>
    </row>
    <row r="2809" spans="2:37" x14ac:dyDescent="0.3">
      <c r="B2809" s="76"/>
      <c r="C2809" s="136"/>
      <c r="D2809" s="136"/>
      <c r="Q2809" s="166"/>
      <c r="AC2809" s="197">
        <v>2805</v>
      </c>
      <c r="AD2809" s="197">
        <v>37009.5</v>
      </c>
      <c r="AE2809" s="197">
        <v>38859.980000000003</v>
      </c>
      <c r="AF2809" s="197">
        <v>40802.980000000003</v>
      </c>
      <c r="AG2809" s="197">
        <v>42843.13</v>
      </c>
      <c r="AH2809" s="197">
        <v>44985.29</v>
      </c>
      <c r="AI2809" s="197">
        <v>47234.55</v>
      </c>
      <c r="AJ2809" s="197">
        <v>49596.28</v>
      </c>
      <c r="AK2809" s="197">
        <v>52076.09</v>
      </c>
    </row>
    <row r="2810" spans="2:37" x14ac:dyDescent="0.3">
      <c r="B2810" s="76"/>
      <c r="C2810" s="136"/>
      <c r="D2810" s="136"/>
      <c r="Q2810" s="166"/>
      <c r="AC2810" s="197">
        <v>2806</v>
      </c>
      <c r="AD2810" s="197">
        <v>32365</v>
      </c>
      <c r="AE2810" s="197">
        <v>33983.25</v>
      </c>
      <c r="AF2810" s="197">
        <v>35682.410000000003</v>
      </c>
      <c r="AG2810" s="197">
        <v>37466.53</v>
      </c>
      <c r="AH2810" s="197">
        <v>39339.86</v>
      </c>
      <c r="AI2810" s="197">
        <v>41306.85</v>
      </c>
      <c r="AJ2810" s="197">
        <v>43372.19</v>
      </c>
      <c r="AK2810" s="197">
        <v>45540.800000000003</v>
      </c>
    </row>
    <row r="2811" spans="2:37" x14ac:dyDescent="0.3">
      <c r="B2811" s="76"/>
      <c r="C2811" s="136"/>
      <c r="D2811" s="136"/>
      <c r="Q2811" s="166"/>
      <c r="AC2811" s="197">
        <v>2807</v>
      </c>
      <c r="AD2811" s="197">
        <v>27718</v>
      </c>
      <c r="AE2811" s="197">
        <v>29103.9</v>
      </c>
      <c r="AF2811" s="197">
        <v>30559.1</v>
      </c>
      <c r="AG2811" s="197">
        <v>32087.06</v>
      </c>
      <c r="AH2811" s="197">
        <v>33691.410000000003</v>
      </c>
      <c r="AI2811" s="197">
        <v>35375.980000000003</v>
      </c>
      <c r="AJ2811" s="197">
        <v>37144.78</v>
      </c>
      <c r="AK2811" s="197">
        <v>39002.019999999997</v>
      </c>
    </row>
    <row r="2812" spans="2:37" x14ac:dyDescent="0.3">
      <c r="B2812" s="76"/>
      <c r="C2812" s="136"/>
      <c r="D2812" s="136"/>
      <c r="Q2812" s="166"/>
      <c r="AC2812" s="197">
        <v>2808</v>
      </c>
      <c r="AD2812" s="197">
        <v>26067</v>
      </c>
      <c r="AE2812" s="197">
        <v>27370.35</v>
      </c>
      <c r="AF2812" s="197">
        <v>28738.87</v>
      </c>
      <c r="AG2812" s="197">
        <v>30175.81</v>
      </c>
      <c r="AH2812" s="197">
        <v>31684.6</v>
      </c>
      <c r="AI2812" s="197">
        <v>33268.83</v>
      </c>
      <c r="AJ2812" s="197">
        <v>34932.269999999997</v>
      </c>
      <c r="AK2812" s="197">
        <v>36678.879999999997</v>
      </c>
    </row>
    <row r="2813" spans="2:37" x14ac:dyDescent="0.3">
      <c r="B2813" s="76"/>
      <c r="C2813" s="136"/>
      <c r="D2813" s="136"/>
      <c r="Q2813" s="166"/>
      <c r="AC2813" s="197">
        <v>2809</v>
      </c>
      <c r="AD2813" s="197">
        <v>26131</v>
      </c>
      <c r="AE2813" s="197">
        <v>27437.55</v>
      </c>
      <c r="AF2813" s="197">
        <v>28809.43</v>
      </c>
      <c r="AG2813" s="197">
        <v>30249.9</v>
      </c>
      <c r="AH2813" s="197">
        <v>31762.400000000001</v>
      </c>
      <c r="AI2813" s="197">
        <v>33350.519999999997</v>
      </c>
      <c r="AJ2813" s="197">
        <v>35018.050000000003</v>
      </c>
      <c r="AK2813" s="197">
        <v>36768.949999999997</v>
      </c>
    </row>
    <row r="2814" spans="2:37" x14ac:dyDescent="0.3">
      <c r="B2814" s="76"/>
      <c r="C2814" s="136"/>
      <c r="D2814" s="136"/>
      <c r="Q2814" s="166"/>
      <c r="AC2814" s="197">
        <v>2810</v>
      </c>
      <c r="AD2814" s="197">
        <v>25950.5</v>
      </c>
      <c r="AE2814" s="197">
        <v>27248.03</v>
      </c>
      <c r="AF2814" s="197">
        <v>28610.43</v>
      </c>
      <c r="AG2814" s="197">
        <v>30040.95</v>
      </c>
      <c r="AH2814" s="197">
        <v>31543</v>
      </c>
      <c r="AI2814" s="197">
        <v>33120.15</v>
      </c>
      <c r="AJ2814" s="197">
        <v>34776.160000000003</v>
      </c>
      <c r="AK2814" s="197">
        <v>36514.97</v>
      </c>
    </row>
    <row r="2815" spans="2:37" x14ac:dyDescent="0.3">
      <c r="B2815" s="76"/>
      <c r="C2815" s="136"/>
      <c r="D2815" s="136"/>
      <c r="Q2815" s="166"/>
      <c r="AC2815" s="197">
        <v>2811</v>
      </c>
      <c r="AD2815" s="197">
        <v>25361</v>
      </c>
      <c r="AE2815" s="197">
        <v>26629.05</v>
      </c>
      <c r="AF2815" s="197">
        <v>27960.5</v>
      </c>
      <c r="AG2815" s="197">
        <v>29358.53</v>
      </c>
      <c r="AH2815" s="197">
        <v>30826.46</v>
      </c>
      <c r="AI2815" s="197">
        <v>32367.78</v>
      </c>
      <c r="AJ2815" s="197">
        <v>33986.17</v>
      </c>
      <c r="AK2815" s="197">
        <v>35685.480000000003</v>
      </c>
    </row>
    <row r="2816" spans="2:37" x14ac:dyDescent="0.3">
      <c r="B2816" s="76"/>
      <c r="C2816" s="136"/>
      <c r="D2816" s="136"/>
      <c r="Q2816" s="166"/>
      <c r="AC2816" s="197">
        <v>2812</v>
      </c>
      <c r="AD2816" s="197">
        <v>25130.5</v>
      </c>
      <c r="AE2816" s="197">
        <v>26387.03</v>
      </c>
      <c r="AF2816" s="197">
        <v>27706.38</v>
      </c>
      <c r="AG2816" s="197">
        <v>29091.7</v>
      </c>
      <c r="AH2816" s="197">
        <v>30546.29</v>
      </c>
      <c r="AI2816" s="197">
        <v>32073.599999999999</v>
      </c>
      <c r="AJ2816" s="197">
        <v>33677.279999999999</v>
      </c>
      <c r="AK2816" s="197">
        <v>35361.14</v>
      </c>
    </row>
    <row r="2817" spans="2:37" x14ac:dyDescent="0.3">
      <c r="B2817" s="76"/>
      <c r="C2817" s="136"/>
      <c r="D2817" s="136"/>
      <c r="Q2817" s="166"/>
      <c r="AC2817" s="197">
        <v>2813</v>
      </c>
      <c r="AD2817" s="197">
        <v>25992</v>
      </c>
      <c r="AE2817" s="197">
        <v>27291.599999999999</v>
      </c>
      <c r="AF2817" s="197">
        <v>28656.18</v>
      </c>
      <c r="AG2817" s="197">
        <v>30088.99</v>
      </c>
      <c r="AH2817" s="197">
        <v>31593.439999999999</v>
      </c>
      <c r="AI2817" s="197">
        <v>33173.11</v>
      </c>
      <c r="AJ2817" s="197">
        <v>34831.769999999997</v>
      </c>
      <c r="AK2817" s="197">
        <v>36573.360000000001</v>
      </c>
    </row>
    <row r="2818" spans="2:37" x14ac:dyDescent="0.3">
      <c r="B2818" s="76"/>
      <c r="C2818" s="136"/>
      <c r="D2818" s="136"/>
      <c r="Q2818" s="166"/>
      <c r="AC2818" s="197">
        <v>2814</v>
      </c>
      <c r="AD2818" s="197">
        <v>29769</v>
      </c>
      <c r="AE2818" s="197">
        <v>31257.45</v>
      </c>
      <c r="AF2818" s="197">
        <v>32820.32</v>
      </c>
      <c r="AG2818" s="197">
        <v>34461.339999999997</v>
      </c>
      <c r="AH2818" s="197">
        <v>36184.410000000003</v>
      </c>
      <c r="AI2818" s="197">
        <v>37993.629999999997</v>
      </c>
      <c r="AJ2818" s="197">
        <v>39893.31</v>
      </c>
      <c r="AK2818" s="197">
        <v>41887.980000000003</v>
      </c>
    </row>
    <row r="2819" spans="2:37" x14ac:dyDescent="0.3">
      <c r="B2819" s="76"/>
      <c r="C2819" s="136"/>
      <c r="D2819" s="136"/>
      <c r="Q2819" s="166"/>
      <c r="AC2819" s="197">
        <v>2815</v>
      </c>
      <c r="AD2819" s="197">
        <v>35206</v>
      </c>
      <c r="AE2819" s="197">
        <v>36966.300000000003</v>
      </c>
      <c r="AF2819" s="197">
        <v>38814.620000000003</v>
      </c>
      <c r="AG2819" s="197">
        <v>40755.35</v>
      </c>
      <c r="AH2819" s="197">
        <v>42793.120000000003</v>
      </c>
      <c r="AI2819" s="197">
        <v>44932.78</v>
      </c>
      <c r="AJ2819" s="197">
        <v>47179.42</v>
      </c>
      <c r="AK2819" s="197">
        <v>49538.39</v>
      </c>
    </row>
    <row r="2820" spans="2:37" x14ac:dyDescent="0.3">
      <c r="B2820" s="76"/>
      <c r="C2820" s="136"/>
      <c r="D2820" s="136"/>
      <c r="Q2820" s="166"/>
      <c r="AC2820" s="197">
        <v>2816</v>
      </c>
      <c r="AD2820" s="197">
        <v>35873.5</v>
      </c>
      <c r="AE2820" s="197">
        <v>37667.18</v>
      </c>
      <c r="AF2820" s="197">
        <v>39550.54</v>
      </c>
      <c r="AG2820" s="197">
        <v>41528.07</v>
      </c>
      <c r="AH2820" s="197">
        <v>43604.47</v>
      </c>
      <c r="AI2820" s="197">
        <v>45784.69</v>
      </c>
      <c r="AJ2820" s="197">
        <v>48073.919999999998</v>
      </c>
      <c r="AK2820" s="197">
        <v>50477.62</v>
      </c>
    </row>
    <row r="2821" spans="2:37" x14ac:dyDescent="0.3">
      <c r="B2821" s="76"/>
      <c r="C2821" s="136"/>
      <c r="D2821" s="136"/>
      <c r="Q2821" s="166"/>
      <c r="AC2821" s="197">
        <v>2817</v>
      </c>
      <c r="AD2821" s="197">
        <v>35537</v>
      </c>
      <c r="AE2821" s="197">
        <v>37313.85</v>
      </c>
      <c r="AF2821" s="197">
        <v>39179.54</v>
      </c>
      <c r="AG2821" s="197">
        <v>41138.519999999997</v>
      </c>
      <c r="AH2821" s="197">
        <v>43195.45</v>
      </c>
      <c r="AI2821" s="197">
        <v>45355.22</v>
      </c>
      <c r="AJ2821" s="197">
        <v>47622.98</v>
      </c>
      <c r="AK2821" s="197">
        <v>50004.13</v>
      </c>
    </row>
    <row r="2822" spans="2:37" x14ac:dyDescent="0.3">
      <c r="B2822" s="76"/>
      <c r="C2822" s="136"/>
      <c r="D2822" s="136"/>
      <c r="Q2822" s="166"/>
      <c r="AC2822" s="197">
        <v>2818</v>
      </c>
      <c r="AD2822" s="197">
        <v>35000</v>
      </c>
      <c r="AE2822" s="197">
        <v>36750</v>
      </c>
      <c r="AF2822" s="197">
        <v>38587.5</v>
      </c>
      <c r="AG2822" s="197">
        <v>40516.879999999997</v>
      </c>
      <c r="AH2822" s="197">
        <v>42542.720000000001</v>
      </c>
      <c r="AI2822" s="197">
        <v>44669.86</v>
      </c>
      <c r="AJ2822" s="197">
        <v>46903.35</v>
      </c>
      <c r="AK2822" s="197">
        <v>49248.52</v>
      </c>
    </row>
    <row r="2823" spans="2:37" x14ac:dyDescent="0.3">
      <c r="B2823" s="76"/>
      <c r="C2823" s="136"/>
      <c r="D2823" s="136"/>
      <c r="Q2823" s="166"/>
      <c r="AC2823" s="197">
        <v>2819</v>
      </c>
      <c r="AD2823" s="197">
        <v>34975</v>
      </c>
      <c r="AE2823" s="197">
        <v>36723.75</v>
      </c>
      <c r="AF2823" s="197">
        <v>38559.94</v>
      </c>
      <c r="AG2823" s="197">
        <v>40487.94</v>
      </c>
      <c r="AH2823" s="197">
        <v>42512.34</v>
      </c>
      <c r="AI2823" s="197">
        <v>44637.96</v>
      </c>
      <c r="AJ2823" s="197">
        <v>46869.86</v>
      </c>
      <c r="AK2823" s="197">
        <v>49213.35</v>
      </c>
    </row>
    <row r="2824" spans="2:37" x14ac:dyDescent="0.3">
      <c r="B2824" s="76"/>
      <c r="C2824" s="136"/>
      <c r="D2824" s="136"/>
      <c r="Q2824" s="166"/>
      <c r="AC2824" s="197">
        <v>2820</v>
      </c>
      <c r="AD2824" s="197">
        <v>34863</v>
      </c>
      <c r="AE2824" s="197">
        <v>36606.15</v>
      </c>
      <c r="AF2824" s="197">
        <v>38436.46</v>
      </c>
      <c r="AG2824" s="197">
        <v>40358.28</v>
      </c>
      <c r="AH2824" s="197">
        <v>42376.19</v>
      </c>
      <c r="AI2824" s="197">
        <v>44495</v>
      </c>
      <c r="AJ2824" s="197">
        <v>46719.75</v>
      </c>
      <c r="AK2824" s="197">
        <v>49055.74</v>
      </c>
    </row>
    <row r="2825" spans="2:37" x14ac:dyDescent="0.3">
      <c r="B2825" s="76"/>
      <c r="C2825" s="136"/>
      <c r="D2825" s="136"/>
      <c r="Q2825" s="166"/>
      <c r="AC2825" s="197">
        <v>2821</v>
      </c>
      <c r="AD2825" s="197">
        <v>33982</v>
      </c>
      <c r="AE2825" s="197">
        <v>35681.1</v>
      </c>
      <c r="AF2825" s="197">
        <v>37465.160000000003</v>
      </c>
      <c r="AG2825" s="197">
        <v>39338.42</v>
      </c>
      <c r="AH2825" s="197">
        <v>41305.339999999997</v>
      </c>
      <c r="AI2825" s="197">
        <v>43370.61</v>
      </c>
      <c r="AJ2825" s="197">
        <v>45539.14</v>
      </c>
      <c r="AK2825" s="197">
        <v>47816.1</v>
      </c>
    </row>
    <row r="2826" spans="2:37" x14ac:dyDescent="0.3">
      <c r="B2826" s="76"/>
      <c r="C2826" s="136"/>
      <c r="D2826" s="136"/>
      <c r="Q2826" s="166"/>
      <c r="AC2826" s="197">
        <v>2822</v>
      </c>
      <c r="AD2826" s="197">
        <v>33703.5</v>
      </c>
      <c r="AE2826" s="197">
        <v>35388.68</v>
      </c>
      <c r="AF2826" s="197">
        <v>37158.11</v>
      </c>
      <c r="AG2826" s="197">
        <v>39016.019999999997</v>
      </c>
      <c r="AH2826" s="197">
        <v>40966.82</v>
      </c>
      <c r="AI2826" s="197">
        <v>43015.16</v>
      </c>
      <c r="AJ2826" s="197">
        <v>45165.919999999998</v>
      </c>
      <c r="AK2826" s="197">
        <v>47424.22</v>
      </c>
    </row>
    <row r="2827" spans="2:37" x14ac:dyDescent="0.3">
      <c r="B2827" s="76"/>
      <c r="C2827" s="136"/>
      <c r="D2827" s="136"/>
      <c r="Q2827" s="166"/>
      <c r="AC2827" s="197">
        <v>2823</v>
      </c>
      <c r="AD2827" s="197">
        <v>33676.5</v>
      </c>
      <c r="AE2827" s="197">
        <v>35360.33</v>
      </c>
      <c r="AF2827" s="197">
        <v>37128.35</v>
      </c>
      <c r="AG2827" s="197">
        <v>38984.769999999997</v>
      </c>
      <c r="AH2827" s="197">
        <v>40934.01</v>
      </c>
      <c r="AI2827" s="197">
        <v>42980.71</v>
      </c>
      <c r="AJ2827" s="197">
        <v>45129.75</v>
      </c>
      <c r="AK2827" s="197">
        <v>47386.239999999998</v>
      </c>
    </row>
    <row r="2828" spans="2:37" x14ac:dyDescent="0.3">
      <c r="B2828" s="76"/>
      <c r="C2828" s="136"/>
      <c r="D2828" s="136"/>
      <c r="Q2828" s="166"/>
      <c r="AC2828" s="197">
        <v>2824</v>
      </c>
      <c r="AD2828" s="197">
        <v>35593</v>
      </c>
      <c r="AE2828" s="197">
        <v>37372.65</v>
      </c>
      <c r="AF2828" s="197">
        <v>39241.279999999999</v>
      </c>
      <c r="AG2828" s="197">
        <v>41203.339999999997</v>
      </c>
      <c r="AH2828" s="197">
        <v>43263.51</v>
      </c>
      <c r="AI2828" s="197">
        <v>45426.69</v>
      </c>
      <c r="AJ2828" s="197">
        <v>47698.02</v>
      </c>
      <c r="AK2828" s="197">
        <v>50082.92</v>
      </c>
    </row>
    <row r="2829" spans="2:37" x14ac:dyDescent="0.3">
      <c r="B2829" s="76"/>
      <c r="C2829" s="136"/>
      <c r="D2829" s="136"/>
      <c r="Q2829" s="166"/>
      <c r="AC2829" s="197">
        <v>2825</v>
      </c>
      <c r="AD2829" s="197">
        <v>37195.5</v>
      </c>
      <c r="AE2829" s="197">
        <v>39055.279999999999</v>
      </c>
      <c r="AF2829" s="197">
        <v>41008.04</v>
      </c>
      <c r="AG2829" s="197">
        <v>43058.44</v>
      </c>
      <c r="AH2829" s="197">
        <v>45211.360000000001</v>
      </c>
      <c r="AI2829" s="197">
        <v>47471.93</v>
      </c>
      <c r="AJ2829" s="197">
        <v>49845.53</v>
      </c>
      <c r="AK2829" s="197">
        <v>52337.81</v>
      </c>
    </row>
    <row r="2830" spans="2:37" x14ac:dyDescent="0.3">
      <c r="B2830" s="76"/>
      <c r="C2830" s="136"/>
      <c r="D2830" s="136"/>
      <c r="Q2830" s="166"/>
      <c r="AC2830" s="197">
        <v>2826</v>
      </c>
      <c r="AD2830" s="197">
        <v>37494</v>
      </c>
      <c r="AE2830" s="197">
        <v>39368.699999999997</v>
      </c>
      <c r="AF2830" s="197">
        <v>41337.14</v>
      </c>
      <c r="AG2830" s="197">
        <v>43404</v>
      </c>
      <c r="AH2830" s="197">
        <v>45574.2</v>
      </c>
      <c r="AI2830" s="197">
        <v>47852.91</v>
      </c>
      <c r="AJ2830" s="197">
        <v>50245.56</v>
      </c>
      <c r="AK2830" s="197">
        <v>52757.84</v>
      </c>
    </row>
    <row r="2831" spans="2:37" x14ac:dyDescent="0.3">
      <c r="B2831" s="76"/>
      <c r="C2831" s="136"/>
      <c r="D2831" s="136"/>
      <c r="Q2831" s="166"/>
      <c r="AC2831" s="197">
        <v>2827</v>
      </c>
      <c r="AD2831" s="197">
        <v>37568.5</v>
      </c>
      <c r="AE2831" s="197">
        <v>39446.93</v>
      </c>
      <c r="AF2831" s="197">
        <v>41419.279999999999</v>
      </c>
      <c r="AG2831" s="197">
        <v>43490.239999999998</v>
      </c>
      <c r="AH2831" s="197">
        <v>45664.75</v>
      </c>
      <c r="AI2831" s="197">
        <v>47947.99</v>
      </c>
      <c r="AJ2831" s="197">
        <v>50345.39</v>
      </c>
      <c r="AK2831" s="197">
        <v>52862.66</v>
      </c>
    </row>
    <row r="2832" spans="2:37" x14ac:dyDescent="0.3">
      <c r="B2832" s="76"/>
      <c r="C2832" s="136"/>
      <c r="D2832" s="136"/>
      <c r="Q2832" s="166"/>
      <c r="AC2832" s="197">
        <v>2828</v>
      </c>
      <c r="AD2832" s="197">
        <v>38275.5</v>
      </c>
      <c r="AE2832" s="197">
        <v>40189.279999999999</v>
      </c>
      <c r="AF2832" s="197">
        <v>42198.74</v>
      </c>
      <c r="AG2832" s="197">
        <v>44308.68</v>
      </c>
      <c r="AH2832" s="197">
        <v>46524.11</v>
      </c>
      <c r="AI2832" s="197">
        <v>48850.32</v>
      </c>
      <c r="AJ2832" s="197">
        <v>51292.84</v>
      </c>
      <c r="AK2832" s="197">
        <v>53857.48</v>
      </c>
    </row>
    <row r="2833" spans="2:37" x14ac:dyDescent="0.3">
      <c r="B2833" s="76"/>
      <c r="C2833" s="136"/>
      <c r="D2833" s="136"/>
      <c r="Q2833" s="166"/>
      <c r="AC2833" s="197">
        <v>2829</v>
      </c>
      <c r="AD2833" s="197">
        <v>37358</v>
      </c>
      <c r="AE2833" s="197">
        <v>39225.9</v>
      </c>
      <c r="AF2833" s="197">
        <v>41187.199999999997</v>
      </c>
      <c r="AG2833" s="197">
        <v>43246.559999999998</v>
      </c>
      <c r="AH2833" s="197">
        <v>45408.89</v>
      </c>
      <c r="AI2833" s="197">
        <v>47679.33</v>
      </c>
      <c r="AJ2833" s="197">
        <v>50063.3</v>
      </c>
      <c r="AK2833" s="197">
        <v>52566.47</v>
      </c>
    </row>
    <row r="2834" spans="2:37" x14ac:dyDescent="0.3">
      <c r="B2834" s="76"/>
      <c r="C2834" s="136"/>
      <c r="D2834" s="136"/>
      <c r="Q2834" s="166"/>
      <c r="AC2834" s="197">
        <v>2830</v>
      </c>
      <c r="AD2834" s="197">
        <v>32819</v>
      </c>
      <c r="AE2834" s="197">
        <v>34459.949999999997</v>
      </c>
      <c r="AF2834" s="197">
        <v>36182.949999999997</v>
      </c>
      <c r="AG2834" s="197">
        <v>37992.1</v>
      </c>
      <c r="AH2834" s="197">
        <v>39891.71</v>
      </c>
      <c r="AI2834" s="197">
        <v>41886.300000000003</v>
      </c>
      <c r="AJ2834" s="197">
        <v>43980.62</v>
      </c>
      <c r="AK2834" s="197">
        <v>46179.65</v>
      </c>
    </row>
    <row r="2835" spans="2:37" x14ac:dyDescent="0.3">
      <c r="B2835" s="76"/>
      <c r="C2835" s="136"/>
      <c r="D2835" s="136"/>
      <c r="Q2835" s="166"/>
      <c r="AC2835" s="197">
        <v>2831</v>
      </c>
      <c r="AD2835" s="197">
        <v>27914</v>
      </c>
      <c r="AE2835" s="197">
        <v>29309.7</v>
      </c>
      <c r="AF2835" s="197">
        <v>30775.19</v>
      </c>
      <c r="AG2835" s="197">
        <v>32313.95</v>
      </c>
      <c r="AH2835" s="197">
        <v>33929.65</v>
      </c>
      <c r="AI2835" s="197">
        <v>35626.129999999997</v>
      </c>
      <c r="AJ2835" s="197">
        <v>37407.440000000002</v>
      </c>
      <c r="AK2835" s="197">
        <v>39277.81</v>
      </c>
    </row>
    <row r="2836" spans="2:37" x14ac:dyDescent="0.3">
      <c r="B2836" s="76"/>
      <c r="C2836" s="136"/>
      <c r="D2836" s="136"/>
      <c r="Q2836" s="166"/>
      <c r="AC2836" s="197">
        <v>2832</v>
      </c>
      <c r="AD2836" s="197">
        <v>26077.5</v>
      </c>
      <c r="AE2836" s="197">
        <v>27381.38</v>
      </c>
      <c r="AF2836" s="197">
        <v>28750.45</v>
      </c>
      <c r="AG2836" s="197">
        <v>30187.97</v>
      </c>
      <c r="AH2836" s="197">
        <v>31697.37</v>
      </c>
      <c r="AI2836" s="197">
        <v>33282.239999999998</v>
      </c>
      <c r="AJ2836" s="197">
        <v>34946.35</v>
      </c>
      <c r="AK2836" s="197">
        <v>36693.67</v>
      </c>
    </row>
    <row r="2837" spans="2:37" x14ac:dyDescent="0.3">
      <c r="B2837" s="76"/>
      <c r="C2837" s="136"/>
      <c r="D2837" s="136"/>
      <c r="Q2837" s="166"/>
      <c r="AC2837" s="197">
        <v>2833</v>
      </c>
      <c r="AD2837" s="197">
        <v>26160.5</v>
      </c>
      <c r="AE2837" s="197">
        <v>27468.53</v>
      </c>
      <c r="AF2837" s="197">
        <v>28841.96</v>
      </c>
      <c r="AG2837" s="197">
        <v>30284.06</v>
      </c>
      <c r="AH2837" s="197">
        <v>31798.26</v>
      </c>
      <c r="AI2837" s="197">
        <v>33388.17</v>
      </c>
      <c r="AJ2837" s="197">
        <v>35057.58</v>
      </c>
      <c r="AK2837" s="197">
        <v>36810.46</v>
      </c>
    </row>
    <row r="2838" spans="2:37" x14ac:dyDescent="0.3">
      <c r="B2838" s="76"/>
      <c r="C2838" s="136"/>
      <c r="D2838" s="136"/>
      <c r="Q2838" s="166"/>
      <c r="AC2838" s="197">
        <v>2834</v>
      </c>
      <c r="AD2838" s="197">
        <v>25939.5</v>
      </c>
      <c r="AE2838" s="197">
        <v>27236.48</v>
      </c>
      <c r="AF2838" s="197">
        <v>28598.3</v>
      </c>
      <c r="AG2838" s="197">
        <v>30028.22</v>
      </c>
      <c r="AH2838" s="197">
        <v>31529.63</v>
      </c>
      <c r="AI2838" s="197">
        <v>33106.11</v>
      </c>
      <c r="AJ2838" s="197">
        <v>34761.42</v>
      </c>
      <c r="AK2838" s="197">
        <v>36499.49</v>
      </c>
    </row>
    <row r="2839" spans="2:37" x14ac:dyDescent="0.3">
      <c r="B2839" s="76"/>
      <c r="C2839" s="136"/>
      <c r="D2839" s="136"/>
      <c r="Q2839" s="166"/>
      <c r="AC2839" s="197">
        <v>2835</v>
      </c>
      <c r="AD2839" s="197">
        <v>25309.5</v>
      </c>
      <c r="AE2839" s="197">
        <v>26574.98</v>
      </c>
      <c r="AF2839" s="197">
        <v>27903.73</v>
      </c>
      <c r="AG2839" s="197">
        <v>29298.92</v>
      </c>
      <c r="AH2839" s="197">
        <v>30763.87</v>
      </c>
      <c r="AI2839" s="197">
        <v>32302.06</v>
      </c>
      <c r="AJ2839" s="197">
        <v>33917.160000000003</v>
      </c>
      <c r="AK2839" s="197">
        <v>35613.019999999997</v>
      </c>
    </row>
    <row r="2840" spans="2:37" x14ac:dyDescent="0.3">
      <c r="B2840" s="76"/>
      <c r="C2840" s="136"/>
      <c r="D2840" s="136"/>
      <c r="Q2840" s="166"/>
      <c r="AC2840" s="197">
        <v>2836</v>
      </c>
      <c r="AD2840" s="197">
        <v>25141</v>
      </c>
      <c r="AE2840" s="197">
        <v>26398.05</v>
      </c>
      <c r="AF2840" s="197">
        <v>27717.95</v>
      </c>
      <c r="AG2840" s="197">
        <v>29103.85</v>
      </c>
      <c r="AH2840" s="197">
        <v>30559.040000000001</v>
      </c>
      <c r="AI2840" s="197">
        <v>32086.99</v>
      </c>
      <c r="AJ2840" s="197">
        <v>33691.339999999997</v>
      </c>
      <c r="AK2840" s="197">
        <v>35375.910000000003</v>
      </c>
    </row>
    <row r="2841" spans="2:37" x14ac:dyDescent="0.3">
      <c r="B2841" s="76"/>
      <c r="C2841" s="136"/>
      <c r="D2841" s="136"/>
      <c r="Q2841" s="166"/>
      <c r="AC2841" s="197">
        <v>2837</v>
      </c>
      <c r="AD2841" s="197">
        <v>25820.5</v>
      </c>
      <c r="AE2841" s="197">
        <v>27111.53</v>
      </c>
      <c r="AF2841" s="197">
        <v>28467.11</v>
      </c>
      <c r="AG2841" s="197">
        <v>29890.47</v>
      </c>
      <c r="AH2841" s="197">
        <v>31384.99</v>
      </c>
      <c r="AI2841" s="197">
        <v>32954.239999999998</v>
      </c>
      <c r="AJ2841" s="197">
        <v>34601.949999999997</v>
      </c>
      <c r="AK2841" s="197">
        <v>36332.050000000003</v>
      </c>
    </row>
    <row r="2842" spans="2:37" x14ac:dyDescent="0.3">
      <c r="B2842" s="76"/>
      <c r="C2842" s="136"/>
      <c r="D2842" s="136"/>
      <c r="Q2842" s="166"/>
      <c r="AC2842" s="197">
        <v>2838</v>
      </c>
      <c r="AD2842" s="197">
        <v>29594</v>
      </c>
      <c r="AE2842" s="197">
        <v>31073.7</v>
      </c>
      <c r="AF2842" s="197">
        <v>32627.39</v>
      </c>
      <c r="AG2842" s="197">
        <v>34258.76</v>
      </c>
      <c r="AH2842" s="197">
        <v>35971.699999999997</v>
      </c>
      <c r="AI2842" s="197">
        <v>37770.29</v>
      </c>
      <c r="AJ2842" s="197">
        <v>39658.800000000003</v>
      </c>
      <c r="AK2842" s="197">
        <v>41641.74</v>
      </c>
    </row>
    <row r="2843" spans="2:37" x14ac:dyDescent="0.3">
      <c r="B2843" s="76"/>
      <c r="C2843" s="136"/>
      <c r="D2843" s="136"/>
      <c r="Q2843" s="166"/>
      <c r="AC2843" s="197">
        <v>2839</v>
      </c>
      <c r="AD2843" s="197">
        <v>35897</v>
      </c>
      <c r="AE2843" s="197">
        <v>37691.85</v>
      </c>
      <c r="AF2843" s="197">
        <v>39576.44</v>
      </c>
      <c r="AG2843" s="197">
        <v>41555.26</v>
      </c>
      <c r="AH2843" s="197">
        <v>43633.02</v>
      </c>
      <c r="AI2843" s="197">
        <v>45814.67</v>
      </c>
      <c r="AJ2843" s="197">
        <v>48105.4</v>
      </c>
      <c r="AK2843" s="197">
        <v>50510.67</v>
      </c>
    </row>
    <row r="2844" spans="2:37" x14ac:dyDescent="0.3">
      <c r="B2844" s="76"/>
      <c r="C2844" s="136"/>
      <c r="D2844" s="136"/>
      <c r="Q2844" s="166"/>
      <c r="AC2844" s="197">
        <v>2840</v>
      </c>
      <c r="AD2844" s="197">
        <v>37775.5</v>
      </c>
      <c r="AE2844" s="197">
        <v>39664.28</v>
      </c>
      <c r="AF2844" s="197">
        <v>41647.49</v>
      </c>
      <c r="AG2844" s="197">
        <v>43729.86</v>
      </c>
      <c r="AH2844" s="197">
        <v>45916.35</v>
      </c>
      <c r="AI2844" s="197">
        <v>48212.17</v>
      </c>
      <c r="AJ2844" s="197">
        <v>50622.78</v>
      </c>
      <c r="AK2844" s="197">
        <v>53153.919999999998</v>
      </c>
    </row>
    <row r="2845" spans="2:37" x14ac:dyDescent="0.3">
      <c r="B2845" s="76"/>
      <c r="C2845" s="136"/>
      <c r="D2845" s="136"/>
      <c r="Q2845" s="166"/>
      <c r="AC2845" s="197">
        <v>2841</v>
      </c>
      <c r="AD2845" s="197">
        <v>38334</v>
      </c>
      <c r="AE2845" s="197">
        <v>40250.699999999997</v>
      </c>
      <c r="AF2845" s="197">
        <v>42263.24</v>
      </c>
      <c r="AG2845" s="197">
        <v>44376.4</v>
      </c>
      <c r="AH2845" s="197">
        <v>46595.22</v>
      </c>
      <c r="AI2845" s="197">
        <v>48924.98</v>
      </c>
      <c r="AJ2845" s="197">
        <v>51371.23</v>
      </c>
      <c r="AK2845" s="197">
        <v>53939.79</v>
      </c>
    </row>
    <row r="2846" spans="2:37" x14ac:dyDescent="0.3">
      <c r="B2846" s="76"/>
      <c r="C2846" s="136"/>
      <c r="D2846" s="136"/>
      <c r="Q2846" s="166"/>
      <c r="AC2846" s="197">
        <v>2842</v>
      </c>
      <c r="AD2846" s="197">
        <v>37729.5</v>
      </c>
      <c r="AE2846" s="197">
        <v>39615.980000000003</v>
      </c>
      <c r="AF2846" s="197">
        <v>41596.78</v>
      </c>
      <c r="AG2846" s="197">
        <v>43676.62</v>
      </c>
      <c r="AH2846" s="197">
        <v>45860.45</v>
      </c>
      <c r="AI2846" s="197">
        <v>48153.47</v>
      </c>
      <c r="AJ2846" s="197">
        <v>50561.14</v>
      </c>
      <c r="AK2846" s="197">
        <v>53089.2</v>
      </c>
    </row>
    <row r="2847" spans="2:37" x14ac:dyDescent="0.3">
      <c r="B2847" s="76"/>
      <c r="C2847" s="136"/>
      <c r="D2847" s="136"/>
      <c r="Q2847" s="166"/>
      <c r="AC2847" s="197">
        <v>2843</v>
      </c>
      <c r="AD2847" s="197">
        <v>37233.5</v>
      </c>
      <c r="AE2847" s="197">
        <v>39095.18</v>
      </c>
      <c r="AF2847" s="197">
        <v>41049.94</v>
      </c>
      <c r="AG2847" s="197">
        <v>43102.44</v>
      </c>
      <c r="AH2847" s="197">
        <v>45257.56</v>
      </c>
      <c r="AI2847" s="197">
        <v>47520.44</v>
      </c>
      <c r="AJ2847" s="197">
        <v>49896.46</v>
      </c>
      <c r="AK2847" s="197">
        <v>52391.28</v>
      </c>
    </row>
    <row r="2848" spans="2:37" x14ac:dyDescent="0.3">
      <c r="B2848" s="76"/>
      <c r="C2848" s="136"/>
      <c r="D2848" s="136"/>
      <c r="Q2848" s="166"/>
      <c r="AC2848" s="197">
        <v>2844</v>
      </c>
      <c r="AD2848" s="197">
        <v>36627</v>
      </c>
      <c r="AE2848" s="197">
        <v>38458.35</v>
      </c>
      <c r="AF2848" s="197">
        <v>40381.269999999997</v>
      </c>
      <c r="AG2848" s="197">
        <v>42400.33</v>
      </c>
      <c r="AH2848" s="197">
        <v>44520.35</v>
      </c>
      <c r="AI2848" s="197">
        <v>46746.37</v>
      </c>
      <c r="AJ2848" s="197">
        <v>49083.69</v>
      </c>
      <c r="AK2848" s="197">
        <v>51537.87</v>
      </c>
    </row>
    <row r="2849" spans="2:37" x14ac:dyDescent="0.3">
      <c r="B2849" s="76"/>
      <c r="C2849" s="136"/>
      <c r="D2849" s="136"/>
      <c r="Q2849" s="166"/>
      <c r="AC2849" s="197">
        <v>2845</v>
      </c>
      <c r="AD2849" s="197">
        <v>35447.5</v>
      </c>
      <c r="AE2849" s="197">
        <v>37219.879999999997</v>
      </c>
      <c r="AF2849" s="197">
        <v>39080.870000000003</v>
      </c>
      <c r="AG2849" s="197">
        <v>41034.910000000003</v>
      </c>
      <c r="AH2849" s="197">
        <v>43086.66</v>
      </c>
      <c r="AI2849" s="197">
        <v>45240.99</v>
      </c>
      <c r="AJ2849" s="197">
        <v>47503.040000000001</v>
      </c>
      <c r="AK2849" s="197">
        <v>49878.19</v>
      </c>
    </row>
    <row r="2850" spans="2:37" x14ac:dyDescent="0.3">
      <c r="B2850" s="76"/>
      <c r="C2850" s="136"/>
      <c r="D2850" s="136"/>
      <c r="Q2850" s="166"/>
      <c r="AC2850" s="197">
        <v>2846</v>
      </c>
      <c r="AD2850" s="197">
        <v>34602</v>
      </c>
      <c r="AE2850" s="197">
        <v>36332.1</v>
      </c>
      <c r="AF2850" s="197">
        <v>38148.71</v>
      </c>
      <c r="AG2850" s="197">
        <v>40056.15</v>
      </c>
      <c r="AH2850" s="197">
        <v>42058.96</v>
      </c>
      <c r="AI2850" s="197">
        <v>44161.91</v>
      </c>
      <c r="AJ2850" s="197">
        <v>46370.01</v>
      </c>
      <c r="AK2850" s="197">
        <v>48688.51</v>
      </c>
    </row>
    <row r="2851" spans="2:37" x14ac:dyDescent="0.3">
      <c r="B2851" s="76"/>
      <c r="C2851" s="136"/>
      <c r="D2851" s="136"/>
      <c r="Q2851" s="166"/>
      <c r="AC2851" s="197">
        <v>2847</v>
      </c>
      <c r="AD2851" s="197">
        <v>34261</v>
      </c>
      <c r="AE2851" s="197">
        <v>35974.050000000003</v>
      </c>
      <c r="AF2851" s="197">
        <v>37772.75</v>
      </c>
      <c r="AG2851" s="197">
        <v>39661.39</v>
      </c>
      <c r="AH2851" s="197">
        <v>41644.46</v>
      </c>
      <c r="AI2851" s="197">
        <v>43726.68</v>
      </c>
      <c r="AJ2851" s="197">
        <v>45913.01</v>
      </c>
      <c r="AK2851" s="197">
        <v>48208.66</v>
      </c>
    </row>
    <row r="2852" spans="2:37" x14ac:dyDescent="0.3">
      <c r="B2852" s="76"/>
      <c r="C2852" s="136"/>
      <c r="D2852" s="136"/>
      <c r="Q2852" s="166"/>
      <c r="AC2852" s="197">
        <v>2848</v>
      </c>
      <c r="AD2852" s="197">
        <v>35680.5</v>
      </c>
      <c r="AE2852" s="197">
        <v>37464.53</v>
      </c>
      <c r="AF2852" s="197">
        <v>39337.760000000002</v>
      </c>
      <c r="AG2852" s="197">
        <v>41304.65</v>
      </c>
      <c r="AH2852" s="197">
        <v>43369.88</v>
      </c>
      <c r="AI2852" s="197">
        <v>45538.37</v>
      </c>
      <c r="AJ2852" s="197">
        <v>47815.29</v>
      </c>
      <c r="AK2852" s="197">
        <v>50206.05</v>
      </c>
    </row>
    <row r="2853" spans="2:37" x14ac:dyDescent="0.3">
      <c r="B2853" s="76"/>
      <c r="C2853" s="136"/>
      <c r="D2853" s="136"/>
      <c r="Q2853" s="166"/>
      <c r="AC2853" s="197">
        <v>2849</v>
      </c>
      <c r="AD2853" s="197">
        <v>36818</v>
      </c>
      <c r="AE2853" s="197">
        <v>38658.9</v>
      </c>
      <c r="AF2853" s="197">
        <v>40591.85</v>
      </c>
      <c r="AG2853" s="197">
        <v>42621.440000000002</v>
      </c>
      <c r="AH2853" s="197">
        <v>44752.51</v>
      </c>
      <c r="AI2853" s="197">
        <v>46990.14</v>
      </c>
      <c r="AJ2853" s="197">
        <v>49339.65</v>
      </c>
      <c r="AK2853" s="197">
        <v>51806.63</v>
      </c>
    </row>
    <row r="2854" spans="2:37" x14ac:dyDescent="0.3">
      <c r="B2854" s="76"/>
      <c r="C2854" s="136"/>
      <c r="D2854" s="136"/>
      <c r="Q2854" s="166"/>
      <c r="AC2854" s="197">
        <v>2850</v>
      </c>
      <c r="AD2854" s="197">
        <v>37003.5</v>
      </c>
      <c r="AE2854" s="197">
        <v>38853.68</v>
      </c>
      <c r="AF2854" s="197">
        <v>40796.36</v>
      </c>
      <c r="AG2854" s="197">
        <v>42836.18</v>
      </c>
      <c r="AH2854" s="197">
        <v>44977.99</v>
      </c>
      <c r="AI2854" s="197">
        <v>47226.89</v>
      </c>
      <c r="AJ2854" s="197">
        <v>49588.23</v>
      </c>
      <c r="AK2854" s="197">
        <v>52067.64</v>
      </c>
    </row>
    <row r="2855" spans="2:37" x14ac:dyDescent="0.3">
      <c r="B2855" s="76"/>
      <c r="C2855" s="136"/>
      <c r="D2855" s="136"/>
      <c r="Q2855" s="166"/>
      <c r="AC2855" s="197">
        <v>2851</v>
      </c>
      <c r="AD2855" s="197">
        <v>37054.5</v>
      </c>
      <c r="AE2855" s="197">
        <v>38907.230000000003</v>
      </c>
      <c r="AF2855" s="197">
        <v>40852.589999999997</v>
      </c>
      <c r="AG2855" s="197">
        <v>42895.22</v>
      </c>
      <c r="AH2855" s="197">
        <v>45039.98</v>
      </c>
      <c r="AI2855" s="197">
        <v>47291.98</v>
      </c>
      <c r="AJ2855" s="197">
        <v>49656.58</v>
      </c>
      <c r="AK2855" s="197">
        <v>52139.41</v>
      </c>
    </row>
    <row r="2856" spans="2:37" x14ac:dyDescent="0.3">
      <c r="B2856" s="76"/>
      <c r="C2856" s="136"/>
      <c r="D2856" s="136"/>
      <c r="Q2856" s="166"/>
      <c r="AC2856" s="197">
        <v>2852</v>
      </c>
      <c r="AD2856" s="197">
        <v>37451.5</v>
      </c>
      <c r="AE2856" s="197">
        <v>39324.080000000002</v>
      </c>
      <c r="AF2856" s="197">
        <v>41290.28</v>
      </c>
      <c r="AG2856" s="197">
        <v>43354.79</v>
      </c>
      <c r="AH2856" s="197">
        <v>45522.53</v>
      </c>
      <c r="AI2856" s="197">
        <v>47798.66</v>
      </c>
      <c r="AJ2856" s="197">
        <v>50188.59</v>
      </c>
      <c r="AK2856" s="197">
        <v>52698.02</v>
      </c>
    </row>
    <row r="2857" spans="2:37" x14ac:dyDescent="0.3">
      <c r="B2857" s="76"/>
      <c r="C2857" s="136"/>
      <c r="D2857" s="136"/>
      <c r="Q2857" s="166"/>
      <c r="AC2857" s="197">
        <v>2853</v>
      </c>
      <c r="AD2857" s="197">
        <v>37010</v>
      </c>
      <c r="AE2857" s="197">
        <v>38860.5</v>
      </c>
      <c r="AF2857" s="197">
        <v>40803.53</v>
      </c>
      <c r="AG2857" s="197">
        <v>42843.71</v>
      </c>
      <c r="AH2857" s="197">
        <v>44985.9</v>
      </c>
      <c r="AI2857" s="197">
        <v>47235.199999999997</v>
      </c>
      <c r="AJ2857" s="197">
        <v>49596.959999999999</v>
      </c>
      <c r="AK2857" s="197">
        <v>52076.81</v>
      </c>
    </row>
    <row r="2858" spans="2:37" x14ac:dyDescent="0.3">
      <c r="B2858" s="76"/>
      <c r="C2858" s="136"/>
      <c r="D2858" s="136"/>
      <c r="Q2858" s="166"/>
      <c r="AC2858" s="197">
        <v>2854</v>
      </c>
      <c r="AD2858" s="197">
        <v>32907</v>
      </c>
      <c r="AE2858" s="197">
        <v>34552.35</v>
      </c>
      <c r="AF2858" s="197">
        <v>36279.97</v>
      </c>
      <c r="AG2858" s="197">
        <v>38093.97</v>
      </c>
      <c r="AH2858" s="197">
        <v>39998.67</v>
      </c>
      <c r="AI2858" s="197">
        <v>41998.6</v>
      </c>
      <c r="AJ2858" s="197">
        <v>44098.53</v>
      </c>
      <c r="AK2858" s="197">
        <v>46303.46</v>
      </c>
    </row>
    <row r="2859" spans="2:37" x14ac:dyDescent="0.3">
      <c r="B2859" s="76"/>
      <c r="C2859" s="136"/>
      <c r="D2859" s="136"/>
      <c r="Q2859" s="166"/>
      <c r="AC2859" s="197">
        <v>2855</v>
      </c>
      <c r="AD2859" s="197">
        <v>28250.5</v>
      </c>
      <c r="AE2859" s="197">
        <v>29663.03</v>
      </c>
      <c r="AF2859" s="197">
        <v>31146.18</v>
      </c>
      <c r="AG2859" s="197">
        <v>32703.49</v>
      </c>
      <c r="AH2859" s="197">
        <v>34338.660000000003</v>
      </c>
      <c r="AI2859" s="197">
        <v>36055.589999999997</v>
      </c>
      <c r="AJ2859" s="197">
        <v>37858.370000000003</v>
      </c>
      <c r="AK2859" s="197">
        <v>39751.29</v>
      </c>
    </row>
    <row r="2860" spans="2:37" x14ac:dyDescent="0.3">
      <c r="B2860" s="76"/>
      <c r="C2860" s="136"/>
      <c r="D2860" s="136"/>
      <c r="Q2860" s="166"/>
      <c r="AC2860" s="197">
        <v>2856</v>
      </c>
      <c r="AD2860" s="197">
        <v>26351</v>
      </c>
      <c r="AE2860" s="197">
        <v>27668.55</v>
      </c>
      <c r="AF2860" s="197">
        <v>29051.98</v>
      </c>
      <c r="AG2860" s="197">
        <v>30504.58</v>
      </c>
      <c r="AH2860" s="197">
        <v>32029.81</v>
      </c>
      <c r="AI2860" s="197">
        <v>33631.300000000003</v>
      </c>
      <c r="AJ2860" s="197">
        <v>35312.870000000003</v>
      </c>
      <c r="AK2860" s="197">
        <v>37078.51</v>
      </c>
    </row>
    <row r="2861" spans="2:37" x14ac:dyDescent="0.3">
      <c r="B2861" s="76"/>
      <c r="C2861" s="136"/>
      <c r="D2861" s="136"/>
      <c r="Q2861" s="166"/>
      <c r="AC2861" s="197">
        <v>2857</v>
      </c>
      <c r="AD2861" s="197">
        <v>26439</v>
      </c>
      <c r="AE2861" s="197">
        <v>27760.95</v>
      </c>
      <c r="AF2861" s="197">
        <v>29149</v>
      </c>
      <c r="AG2861" s="197">
        <v>30606.45</v>
      </c>
      <c r="AH2861" s="197">
        <v>32136.77</v>
      </c>
      <c r="AI2861" s="197">
        <v>33743.61</v>
      </c>
      <c r="AJ2861" s="197">
        <v>35430.79</v>
      </c>
      <c r="AK2861" s="197">
        <v>37202.33</v>
      </c>
    </row>
    <row r="2862" spans="2:37" x14ac:dyDescent="0.3">
      <c r="B2862" s="76"/>
      <c r="C2862" s="136"/>
      <c r="D2862" s="136"/>
      <c r="Q2862" s="166"/>
      <c r="AC2862" s="197">
        <v>2858</v>
      </c>
      <c r="AD2862" s="197">
        <v>26370</v>
      </c>
      <c r="AE2862" s="197">
        <v>27688.5</v>
      </c>
      <c r="AF2862" s="197">
        <v>29072.93</v>
      </c>
      <c r="AG2862" s="197">
        <v>30526.58</v>
      </c>
      <c r="AH2862" s="197">
        <v>32052.91</v>
      </c>
      <c r="AI2862" s="197">
        <v>33655.56</v>
      </c>
      <c r="AJ2862" s="197">
        <v>35338.339999999997</v>
      </c>
      <c r="AK2862" s="197">
        <v>37105.26</v>
      </c>
    </row>
    <row r="2863" spans="2:37" x14ac:dyDescent="0.3">
      <c r="B2863" s="76"/>
      <c r="C2863" s="136"/>
      <c r="D2863" s="136"/>
      <c r="Q2863" s="166"/>
      <c r="AC2863" s="197">
        <v>2859</v>
      </c>
      <c r="AD2863" s="197">
        <v>25738.5</v>
      </c>
      <c r="AE2863" s="197">
        <v>27025.43</v>
      </c>
      <c r="AF2863" s="197">
        <v>28376.7</v>
      </c>
      <c r="AG2863" s="197">
        <v>29795.54</v>
      </c>
      <c r="AH2863" s="197">
        <v>31285.32</v>
      </c>
      <c r="AI2863" s="197">
        <v>32849.589999999997</v>
      </c>
      <c r="AJ2863" s="197">
        <v>34492.07</v>
      </c>
      <c r="AK2863" s="197">
        <v>36216.67</v>
      </c>
    </row>
    <row r="2864" spans="2:37" x14ac:dyDescent="0.3">
      <c r="B2864" s="76"/>
      <c r="C2864" s="136"/>
      <c r="D2864" s="136"/>
      <c r="Q2864" s="166"/>
      <c r="AC2864" s="197">
        <v>2860</v>
      </c>
      <c r="AD2864" s="197">
        <v>25540.5</v>
      </c>
      <c r="AE2864" s="197">
        <v>26817.53</v>
      </c>
      <c r="AF2864" s="197">
        <v>28158.41</v>
      </c>
      <c r="AG2864" s="197">
        <v>29566.33</v>
      </c>
      <c r="AH2864" s="197">
        <v>31044.65</v>
      </c>
      <c r="AI2864" s="197">
        <v>32596.880000000001</v>
      </c>
      <c r="AJ2864" s="197">
        <v>34226.720000000001</v>
      </c>
      <c r="AK2864" s="197">
        <v>35938.06</v>
      </c>
    </row>
    <row r="2865" spans="2:37" x14ac:dyDescent="0.3">
      <c r="B2865" s="76"/>
      <c r="C2865" s="136"/>
      <c r="D2865" s="136"/>
      <c r="Q2865" s="166"/>
      <c r="AC2865" s="197">
        <v>2861</v>
      </c>
      <c r="AD2865" s="197">
        <v>26171</v>
      </c>
      <c r="AE2865" s="197">
        <v>27479.55</v>
      </c>
      <c r="AF2865" s="197">
        <v>28853.53</v>
      </c>
      <c r="AG2865" s="197">
        <v>30296.21</v>
      </c>
      <c r="AH2865" s="197">
        <v>31811.02</v>
      </c>
      <c r="AI2865" s="197">
        <v>33401.57</v>
      </c>
      <c r="AJ2865" s="197">
        <v>35071.65</v>
      </c>
      <c r="AK2865" s="197">
        <v>36825.230000000003</v>
      </c>
    </row>
    <row r="2866" spans="2:37" x14ac:dyDescent="0.3">
      <c r="B2866" s="76"/>
      <c r="C2866" s="136"/>
      <c r="D2866" s="136"/>
      <c r="Q2866" s="166"/>
      <c r="AC2866" s="197">
        <v>2862</v>
      </c>
      <c r="AD2866" s="197">
        <v>29930.5</v>
      </c>
      <c r="AE2866" s="197">
        <v>31427.03</v>
      </c>
      <c r="AF2866" s="197">
        <v>32998.379999999997</v>
      </c>
      <c r="AG2866" s="197">
        <v>34648.300000000003</v>
      </c>
      <c r="AH2866" s="197">
        <v>36380.720000000001</v>
      </c>
      <c r="AI2866" s="197">
        <v>38199.760000000002</v>
      </c>
      <c r="AJ2866" s="197">
        <v>40109.75</v>
      </c>
      <c r="AK2866" s="197">
        <v>42115.24</v>
      </c>
    </row>
    <row r="2867" spans="2:37" x14ac:dyDescent="0.3">
      <c r="B2867" s="76"/>
      <c r="C2867" s="136"/>
      <c r="D2867" s="136"/>
      <c r="Q2867" s="166"/>
      <c r="AC2867" s="197">
        <v>2863</v>
      </c>
      <c r="AD2867" s="197">
        <v>35676.5</v>
      </c>
      <c r="AE2867" s="197">
        <v>37460.33</v>
      </c>
      <c r="AF2867" s="197">
        <v>39333.35</v>
      </c>
      <c r="AG2867" s="197">
        <v>41300.019999999997</v>
      </c>
      <c r="AH2867" s="197">
        <v>43365.02</v>
      </c>
      <c r="AI2867" s="197">
        <v>45533.27</v>
      </c>
      <c r="AJ2867" s="197">
        <v>47809.93</v>
      </c>
      <c r="AK2867" s="197">
        <v>50200.43</v>
      </c>
    </row>
    <row r="2868" spans="2:37" x14ac:dyDescent="0.3">
      <c r="B2868" s="76"/>
      <c r="C2868" s="136"/>
      <c r="D2868" s="136"/>
      <c r="Q2868" s="166"/>
      <c r="AC2868" s="197">
        <v>2864</v>
      </c>
      <c r="AD2868" s="197">
        <v>36598.5</v>
      </c>
      <c r="AE2868" s="197">
        <v>38428.43</v>
      </c>
      <c r="AF2868" s="197">
        <v>40349.85</v>
      </c>
      <c r="AG2868" s="197">
        <v>42367.34</v>
      </c>
      <c r="AH2868" s="197">
        <v>44485.71</v>
      </c>
      <c r="AI2868" s="197">
        <v>46710</v>
      </c>
      <c r="AJ2868" s="197">
        <v>49045.5</v>
      </c>
      <c r="AK2868" s="197">
        <v>51497.78</v>
      </c>
    </row>
    <row r="2869" spans="2:37" x14ac:dyDescent="0.3">
      <c r="B2869" s="76"/>
      <c r="C2869" s="136"/>
      <c r="D2869" s="136"/>
      <c r="Q2869" s="166"/>
      <c r="AC2869" s="197">
        <v>2865</v>
      </c>
      <c r="AD2869" s="197">
        <v>36723</v>
      </c>
      <c r="AE2869" s="197">
        <v>38559.15</v>
      </c>
      <c r="AF2869" s="197">
        <v>40487.11</v>
      </c>
      <c r="AG2869" s="197">
        <v>42511.47</v>
      </c>
      <c r="AH2869" s="197">
        <v>44637.04</v>
      </c>
      <c r="AI2869" s="197">
        <v>46868.89</v>
      </c>
      <c r="AJ2869" s="197">
        <v>49212.33</v>
      </c>
      <c r="AK2869" s="197">
        <v>51672.95</v>
      </c>
    </row>
    <row r="2870" spans="2:37" x14ac:dyDescent="0.3">
      <c r="B2870" s="76"/>
      <c r="C2870" s="136"/>
      <c r="D2870" s="136"/>
      <c r="Q2870" s="166"/>
      <c r="AC2870" s="197">
        <v>2866</v>
      </c>
      <c r="AD2870" s="197">
        <v>36733.5</v>
      </c>
      <c r="AE2870" s="197">
        <v>38570.18</v>
      </c>
      <c r="AF2870" s="197">
        <v>40498.69</v>
      </c>
      <c r="AG2870" s="197">
        <v>42523.62</v>
      </c>
      <c r="AH2870" s="197">
        <v>44649.8</v>
      </c>
      <c r="AI2870" s="197">
        <v>46882.29</v>
      </c>
      <c r="AJ2870" s="197">
        <v>49226.400000000001</v>
      </c>
      <c r="AK2870" s="197">
        <v>51687.72</v>
      </c>
    </row>
    <row r="2871" spans="2:37" x14ac:dyDescent="0.3">
      <c r="B2871" s="76"/>
      <c r="C2871" s="136"/>
      <c r="D2871" s="136"/>
      <c r="Q2871" s="166"/>
      <c r="AC2871" s="197">
        <v>2867</v>
      </c>
      <c r="AD2871" s="197">
        <v>37107.5</v>
      </c>
      <c r="AE2871" s="197">
        <v>38962.879999999997</v>
      </c>
      <c r="AF2871" s="197">
        <v>40911.019999999997</v>
      </c>
      <c r="AG2871" s="197">
        <v>42956.57</v>
      </c>
      <c r="AH2871" s="197">
        <v>45104.4</v>
      </c>
      <c r="AI2871" s="197">
        <v>47359.62</v>
      </c>
      <c r="AJ2871" s="197">
        <v>49727.6</v>
      </c>
      <c r="AK2871" s="197">
        <v>52213.98</v>
      </c>
    </row>
    <row r="2872" spans="2:37" x14ac:dyDescent="0.3">
      <c r="B2872" s="76"/>
      <c r="C2872" s="136"/>
      <c r="D2872" s="136"/>
      <c r="Q2872" s="166"/>
      <c r="AC2872" s="197">
        <v>2868</v>
      </c>
      <c r="AD2872" s="197">
        <v>36867.5</v>
      </c>
      <c r="AE2872" s="197">
        <v>38710.879999999997</v>
      </c>
      <c r="AF2872" s="197">
        <v>40646.42</v>
      </c>
      <c r="AG2872" s="197">
        <v>42678.74</v>
      </c>
      <c r="AH2872" s="197">
        <v>44812.68</v>
      </c>
      <c r="AI2872" s="197">
        <v>47053.31</v>
      </c>
      <c r="AJ2872" s="197">
        <v>49405.98</v>
      </c>
      <c r="AK2872" s="197">
        <v>51876.28</v>
      </c>
    </row>
    <row r="2873" spans="2:37" x14ac:dyDescent="0.3">
      <c r="B2873" s="76"/>
      <c r="C2873" s="136"/>
      <c r="D2873" s="136"/>
      <c r="Q2873" s="166"/>
      <c r="AC2873" s="197">
        <v>2869</v>
      </c>
      <c r="AD2873" s="197">
        <v>36216</v>
      </c>
      <c r="AE2873" s="197">
        <v>38026.800000000003</v>
      </c>
      <c r="AF2873" s="197">
        <v>39928.14</v>
      </c>
      <c r="AG2873" s="197">
        <v>41924.550000000003</v>
      </c>
      <c r="AH2873" s="197">
        <v>44020.78</v>
      </c>
      <c r="AI2873" s="197">
        <v>46221.82</v>
      </c>
      <c r="AJ2873" s="197">
        <v>48532.91</v>
      </c>
      <c r="AK2873" s="197">
        <v>50959.56</v>
      </c>
    </row>
    <row r="2874" spans="2:37" x14ac:dyDescent="0.3">
      <c r="B2874" s="76"/>
      <c r="C2874" s="136"/>
      <c r="D2874" s="136"/>
      <c r="Q2874" s="166"/>
      <c r="AC2874" s="197">
        <v>2870</v>
      </c>
      <c r="AD2874" s="197">
        <v>35535.5</v>
      </c>
      <c r="AE2874" s="197">
        <v>37312.28</v>
      </c>
      <c r="AF2874" s="197">
        <v>39177.89</v>
      </c>
      <c r="AG2874" s="197">
        <v>41136.78</v>
      </c>
      <c r="AH2874" s="197">
        <v>43193.62</v>
      </c>
      <c r="AI2874" s="197">
        <v>45353.3</v>
      </c>
      <c r="AJ2874" s="197">
        <v>47620.97</v>
      </c>
      <c r="AK2874" s="197">
        <v>50002.02</v>
      </c>
    </row>
    <row r="2875" spans="2:37" x14ac:dyDescent="0.3">
      <c r="B2875" s="76"/>
      <c r="C2875" s="136"/>
      <c r="D2875" s="136"/>
      <c r="Q2875" s="166"/>
      <c r="AC2875" s="197">
        <v>2871</v>
      </c>
      <c r="AD2875" s="197">
        <v>35589.5</v>
      </c>
      <c r="AE2875" s="197">
        <v>37368.980000000003</v>
      </c>
      <c r="AF2875" s="197">
        <v>39237.43</v>
      </c>
      <c r="AG2875" s="197">
        <v>41199.300000000003</v>
      </c>
      <c r="AH2875" s="197">
        <v>43259.27</v>
      </c>
      <c r="AI2875" s="197">
        <v>45422.23</v>
      </c>
      <c r="AJ2875" s="197">
        <v>47693.34</v>
      </c>
      <c r="AK2875" s="197">
        <v>50078.01</v>
      </c>
    </row>
    <row r="2876" spans="2:37" x14ac:dyDescent="0.3">
      <c r="B2876" s="76"/>
      <c r="C2876" s="136"/>
      <c r="D2876" s="136"/>
      <c r="Q2876" s="166"/>
      <c r="AC2876" s="197">
        <v>2872</v>
      </c>
      <c r="AD2876" s="197">
        <v>37045</v>
      </c>
      <c r="AE2876" s="197">
        <v>38897.25</v>
      </c>
      <c r="AF2876" s="197">
        <v>40842.11</v>
      </c>
      <c r="AG2876" s="197">
        <v>42884.22</v>
      </c>
      <c r="AH2876" s="197">
        <v>45028.43</v>
      </c>
      <c r="AI2876" s="197">
        <v>47279.85</v>
      </c>
      <c r="AJ2876" s="197">
        <v>49643.839999999997</v>
      </c>
      <c r="AK2876" s="197">
        <v>52126.03</v>
      </c>
    </row>
    <row r="2877" spans="2:37" x14ac:dyDescent="0.3">
      <c r="B2877" s="76"/>
      <c r="C2877" s="136"/>
      <c r="D2877" s="136"/>
      <c r="Q2877" s="166"/>
      <c r="AC2877" s="197">
        <v>2873</v>
      </c>
      <c r="AD2877" s="197">
        <v>37770.5</v>
      </c>
      <c r="AE2877" s="197">
        <v>39659.03</v>
      </c>
      <c r="AF2877" s="197">
        <v>41641.980000000003</v>
      </c>
      <c r="AG2877" s="197">
        <v>43724.08</v>
      </c>
      <c r="AH2877" s="197">
        <v>45910.28</v>
      </c>
      <c r="AI2877" s="197">
        <v>48205.79</v>
      </c>
      <c r="AJ2877" s="197">
        <v>50616.08</v>
      </c>
      <c r="AK2877" s="197">
        <v>53146.879999999997</v>
      </c>
    </row>
    <row r="2878" spans="2:37" x14ac:dyDescent="0.3">
      <c r="B2878" s="76"/>
      <c r="C2878" s="136"/>
      <c r="D2878" s="136"/>
      <c r="Q2878" s="166"/>
      <c r="AC2878" s="197">
        <v>2874</v>
      </c>
      <c r="AD2878" s="197">
        <v>37974.5</v>
      </c>
      <c r="AE2878" s="197">
        <v>39873.230000000003</v>
      </c>
      <c r="AF2878" s="197">
        <v>41866.89</v>
      </c>
      <c r="AG2878" s="197">
        <v>43960.23</v>
      </c>
      <c r="AH2878" s="197">
        <v>46158.239999999998</v>
      </c>
      <c r="AI2878" s="197">
        <v>48466.15</v>
      </c>
      <c r="AJ2878" s="197">
        <v>50889.46</v>
      </c>
      <c r="AK2878" s="197">
        <v>53433.93</v>
      </c>
    </row>
    <row r="2879" spans="2:37" x14ac:dyDescent="0.3">
      <c r="B2879" s="76"/>
      <c r="C2879" s="136"/>
      <c r="D2879" s="136"/>
      <c r="Q2879" s="166"/>
      <c r="AC2879" s="197">
        <v>2875</v>
      </c>
      <c r="AD2879" s="197">
        <v>37684</v>
      </c>
      <c r="AE2879" s="197">
        <v>39568.199999999997</v>
      </c>
      <c r="AF2879" s="197">
        <v>41546.61</v>
      </c>
      <c r="AG2879" s="197">
        <v>43623.94</v>
      </c>
      <c r="AH2879" s="197">
        <v>45805.14</v>
      </c>
      <c r="AI2879" s="197">
        <v>48095.4</v>
      </c>
      <c r="AJ2879" s="197">
        <v>50500.17</v>
      </c>
      <c r="AK2879" s="197">
        <v>53025.18</v>
      </c>
    </row>
    <row r="2880" spans="2:37" x14ac:dyDescent="0.3">
      <c r="B2880" s="76"/>
      <c r="C2880" s="136"/>
      <c r="D2880" s="136"/>
      <c r="Q2880" s="166"/>
      <c r="AC2880" s="197">
        <v>2876</v>
      </c>
      <c r="AD2880" s="197">
        <v>38036.5</v>
      </c>
      <c r="AE2880" s="197">
        <v>39938.33</v>
      </c>
      <c r="AF2880" s="197">
        <v>41935.25</v>
      </c>
      <c r="AG2880" s="197">
        <v>44032.01</v>
      </c>
      <c r="AH2880" s="197">
        <v>46233.61</v>
      </c>
      <c r="AI2880" s="197">
        <v>48545.29</v>
      </c>
      <c r="AJ2880" s="197">
        <v>50972.55</v>
      </c>
      <c r="AK2880" s="197">
        <v>53521.18</v>
      </c>
    </row>
    <row r="2881" spans="2:37" x14ac:dyDescent="0.3">
      <c r="B2881" s="76"/>
      <c r="C2881" s="136"/>
      <c r="D2881" s="136"/>
      <c r="Q2881" s="166"/>
      <c r="AC2881" s="197">
        <v>2877</v>
      </c>
      <c r="AD2881" s="197">
        <v>37863</v>
      </c>
      <c r="AE2881" s="197">
        <v>39756.15</v>
      </c>
      <c r="AF2881" s="197">
        <v>41743.96</v>
      </c>
      <c r="AG2881" s="197">
        <v>43831.16</v>
      </c>
      <c r="AH2881" s="197">
        <v>46022.720000000001</v>
      </c>
      <c r="AI2881" s="197">
        <v>48323.86</v>
      </c>
      <c r="AJ2881" s="197">
        <v>50740.05</v>
      </c>
      <c r="AK2881" s="197">
        <v>53277.05</v>
      </c>
    </row>
    <row r="2882" spans="2:37" x14ac:dyDescent="0.3">
      <c r="B2882" s="76"/>
      <c r="C2882" s="136"/>
      <c r="D2882" s="136"/>
      <c r="Q2882" s="166"/>
      <c r="AC2882" s="197">
        <v>2878</v>
      </c>
      <c r="AD2882" s="197">
        <v>33570</v>
      </c>
      <c r="AE2882" s="197">
        <v>35248.5</v>
      </c>
      <c r="AF2882" s="197">
        <v>37010.93</v>
      </c>
      <c r="AG2882" s="197">
        <v>38861.480000000003</v>
      </c>
      <c r="AH2882" s="197">
        <v>40804.550000000003</v>
      </c>
      <c r="AI2882" s="197">
        <v>42844.78</v>
      </c>
      <c r="AJ2882" s="197">
        <v>44987.02</v>
      </c>
      <c r="AK2882" s="197">
        <v>47236.37</v>
      </c>
    </row>
    <row r="2883" spans="2:37" x14ac:dyDescent="0.3">
      <c r="B2883" s="76"/>
      <c r="C2883" s="136"/>
      <c r="D2883" s="136"/>
      <c r="Q2883" s="166"/>
      <c r="AC2883" s="197">
        <v>2879</v>
      </c>
      <c r="AD2883" s="197">
        <v>28963</v>
      </c>
      <c r="AE2883" s="197">
        <v>30411.15</v>
      </c>
      <c r="AF2883" s="197">
        <v>31931.71</v>
      </c>
      <c r="AG2883" s="197">
        <v>33528.300000000003</v>
      </c>
      <c r="AH2883" s="197">
        <v>35204.720000000001</v>
      </c>
      <c r="AI2883" s="197">
        <v>36964.959999999999</v>
      </c>
      <c r="AJ2883" s="197">
        <v>38813.21</v>
      </c>
      <c r="AK2883" s="197">
        <v>40753.870000000003</v>
      </c>
    </row>
    <row r="2884" spans="2:37" x14ac:dyDescent="0.3">
      <c r="B2884" s="76"/>
      <c r="C2884" s="136"/>
      <c r="D2884" s="136"/>
      <c r="Q2884" s="166"/>
      <c r="AC2884" s="197">
        <v>2880</v>
      </c>
      <c r="AD2884" s="197">
        <v>27033</v>
      </c>
      <c r="AE2884" s="197">
        <v>28384.65</v>
      </c>
      <c r="AF2884" s="197">
        <v>29803.88</v>
      </c>
      <c r="AG2884" s="197">
        <v>31294.07</v>
      </c>
      <c r="AH2884" s="197">
        <v>32858.769999999997</v>
      </c>
      <c r="AI2884" s="197">
        <v>34501.71</v>
      </c>
      <c r="AJ2884" s="197">
        <v>36226.800000000003</v>
      </c>
      <c r="AK2884" s="197">
        <v>38038.14</v>
      </c>
    </row>
    <row r="2885" spans="2:37" x14ac:dyDescent="0.3">
      <c r="B2885" s="76"/>
      <c r="C2885" s="136"/>
      <c r="D2885" s="136"/>
      <c r="Q2885" s="166"/>
      <c r="AC2885" s="197">
        <v>2881</v>
      </c>
      <c r="AD2885" s="197">
        <v>27183</v>
      </c>
      <c r="AE2885" s="197">
        <v>28542.15</v>
      </c>
      <c r="AF2885" s="197">
        <v>29969.26</v>
      </c>
      <c r="AG2885" s="197">
        <v>31467.72</v>
      </c>
      <c r="AH2885" s="197">
        <v>33041.11</v>
      </c>
      <c r="AI2885" s="197">
        <v>34693.17</v>
      </c>
      <c r="AJ2885" s="197">
        <v>36427.83</v>
      </c>
      <c r="AK2885" s="197">
        <v>38249.22</v>
      </c>
    </row>
    <row r="2886" spans="2:37" x14ac:dyDescent="0.3">
      <c r="B2886" s="76"/>
      <c r="C2886" s="136"/>
      <c r="D2886" s="136"/>
      <c r="Q2886" s="166"/>
      <c r="AC2886" s="197">
        <v>2882</v>
      </c>
      <c r="AD2886" s="197">
        <v>27271</v>
      </c>
      <c r="AE2886" s="197">
        <v>28634.55</v>
      </c>
      <c r="AF2886" s="197">
        <v>30066.28</v>
      </c>
      <c r="AG2886" s="197">
        <v>31569.59</v>
      </c>
      <c r="AH2886" s="197">
        <v>33148.07</v>
      </c>
      <c r="AI2886" s="197">
        <v>34805.47</v>
      </c>
      <c r="AJ2886" s="197">
        <v>36545.74</v>
      </c>
      <c r="AK2886" s="197">
        <v>38373.03</v>
      </c>
    </row>
    <row r="2887" spans="2:37" x14ac:dyDescent="0.3">
      <c r="B2887" s="76"/>
      <c r="C2887" s="136"/>
      <c r="D2887" s="136"/>
      <c r="Q2887" s="166"/>
      <c r="AC2887" s="197">
        <v>2883</v>
      </c>
      <c r="AD2887" s="197">
        <v>26614.5</v>
      </c>
      <c r="AE2887" s="197">
        <v>27945.23</v>
      </c>
      <c r="AF2887" s="197">
        <v>29342.49</v>
      </c>
      <c r="AG2887" s="197">
        <v>30809.61</v>
      </c>
      <c r="AH2887" s="197">
        <v>32350.09</v>
      </c>
      <c r="AI2887" s="197">
        <v>33967.589999999997</v>
      </c>
      <c r="AJ2887" s="197">
        <v>35665.97</v>
      </c>
      <c r="AK2887" s="197">
        <v>37449.269999999997</v>
      </c>
    </row>
    <row r="2888" spans="2:37" x14ac:dyDescent="0.3">
      <c r="B2888" s="76"/>
      <c r="C2888" s="136"/>
      <c r="D2888" s="136"/>
      <c r="Q2888" s="166"/>
      <c r="AC2888" s="197">
        <v>2884</v>
      </c>
      <c r="AD2888" s="197">
        <v>26386</v>
      </c>
      <c r="AE2888" s="197">
        <v>27705.3</v>
      </c>
      <c r="AF2888" s="197">
        <v>29090.57</v>
      </c>
      <c r="AG2888" s="197">
        <v>30545.1</v>
      </c>
      <c r="AH2888" s="197">
        <v>32072.36</v>
      </c>
      <c r="AI2888" s="197">
        <v>33675.980000000003</v>
      </c>
      <c r="AJ2888" s="197">
        <v>35359.78</v>
      </c>
      <c r="AK2888" s="197">
        <v>37127.769999999997</v>
      </c>
    </row>
    <row r="2889" spans="2:37" x14ac:dyDescent="0.3">
      <c r="B2889" s="76"/>
      <c r="C2889" s="136"/>
      <c r="D2889" s="136"/>
      <c r="Q2889" s="166"/>
      <c r="AC2889" s="197">
        <v>2885</v>
      </c>
      <c r="AD2889" s="197">
        <v>26881</v>
      </c>
      <c r="AE2889" s="197">
        <v>28225.05</v>
      </c>
      <c r="AF2889" s="197">
        <v>29636.3</v>
      </c>
      <c r="AG2889" s="197">
        <v>31118.12</v>
      </c>
      <c r="AH2889" s="197">
        <v>32674.03</v>
      </c>
      <c r="AI2889" s="197">
        <v>34307.730000000003</v>
      </c>
      <c r="AJ2889" s="197">
        <v>36023.120000000003</v>
      </c>
      <c r="AK2889" s="197">
        <v>37824.28</v>
      </c>
    </row>
    <row r="2890" spans="2:37" x14ac:dyDescent="0.3">
      <c r="B2890" s="76"/>
      <c r="C2890" s="136"/>
      <c r="D2890" s="136"/>
      <c r="Q2890" s="166"/>
      <c r="AC2890" s="197">
        <v>2886</v>
      </c>
      <c r="AD2890" s="197">
        <v>30250.5</v>
      </c>
      <c r="AE2890" s="197">
        <v>31763.03</v>
      </c>
      <c r="AF2890" s="197">
        <v>33351.18</v>
      </c>
      <c r="AG2890" s="197">
        <v>35018.74</v>
      </c>
      <c r="AH2890" s="197">
        <v>36769.68</v>
      </c>
      <c r="AI2890" s="197">
        <v>38608.160000000003</v>
      </c>
      <c r="AJ2890" s="197">
        <v>40538.57</v>
      </c>
      <c r="AK2890" s="197">
        <v>42565.5</v>
      </c>
    </row>
    <row r="2891" spans="2:37" x14ac:dyDescent="0.3">
      <c r="B2891" s="76"/>
      <c r="C2891" s="136"/>
      <c r="D2891" s="136"/>
      <c r="Q2891" s="166"/>
      <c r="AC2891" s="197">
        <v>2887</v>
      </c>
      <c r="AD2891" s="197">
        <v>36044.5</v>
      </c>
      <c r="AE2891" s="197">
        <v>37846.730000000003</v>
      </c>
      <c r="AF2891" s="197">
        <v>39739.07</v>
      </c>
      <c r="AG2891" s="197">
        <v>41726.019999999997</v>
      </c>
      <c r="AH2891" s="197">
        <v>43812.32</v>
      </c>
      <c r="AI2891" s="197">
        <v>46002.94</v>
      </c>
      <c r="AJ2891" s="197">
        <v>48303.09</v>
      </c>
      <c r="AK2891" s="197">
        <v>50718.239999999998</v>
      </c>
    </row>
    <row r="2892" spans="2:37" x14ac:dyDescent="0.3">
      <c r="B2892" s="76"/>
      <c r="C2892" s="136"/>
      <c r="D2892" s="136"/>
      <c r="Q2892" s="166"/>
      <c r="AC2892" s="197">
        <v>2888</v>
      </c>
      <c r="AD2892" s="197">
        <v>37808</v>
      </c>
      <c r="AE2892" s="197">
        <v>39698.400000000001</v>
      </c>
      <c r="AF2892" s="197">
        <v>41683.32</v>
      </c>
      <c r="AG2892" s="197">
        <v>43767.49</v>
      </c>
      <c r="AH2892" s="197">
        <v>45955.86</v>
      </c>
      <c r="AI2892" s="197">
        <v>48253.65</v>
      </c>
      <c r="AJ2892" s="197">
        <v>50666.33</v>
      </c>
      <c r="AK2892" s="197">
        <v>53199.65</v>
      </c>
    </row>
    <row r="2893" spans="2:37" x14ac:dyDescent="0.3">
      <c r="B2893" s="76"/>
      <c r="C2893" s="136"/>
      <c r="D2893" s="136"/>
      <c r="Q2893" s="166"/>
      <c r="AC2893" s="197">
        <v>2889</v>
      </c>
      <c r="AD2893" s="197">
        <v>37379.5</v>
      </c>
      <c r="AE2893" s="197">
        <v>39248.480000000003</v>
      </c>
      <c r="AF2893" s="197">
        <v>41210.9</v>
      </c>
      <c r="AG2893" s="197">
        <v>43271.45</v>
      </c>
      <c r="AH2893" s="197">
        <v>45435.02</v>
      </c>
      <c r="AI2893" s="197">
        <v>47706.77</v>
      </c>
      <c r="AJ2893" s="197">
        <v>50092.11</v>
      </c>
      <c r="AK2893" s="197">
        <v>52596.72</v>
      </c>
    </row>
    <row r="2894" spans="2:37" x14ac:dyDescent="0.3">
      <c r="B2894" s="76"/>
      <c r="C2894" s="136"/>
      <c r="D2894" s="136"/>
      <c r="Q2894" s="166"/>
      <c r="AC2894" s="197">
        <v>2890</v>
      </c>
      <c r="AD2894" s="197">
        <v>36708.5</v>
      </c>
      <c r="AE2894" s="197">
        <v>38543.93</v>
      </c>
      <c r="AF2894" s="197">
        <v>40471.129999999997</v>
      </c>
      <c r="AG2894" s="197">
        <v>42494.69</v>
      </c>
      <c r="AH2894" s="197">
        <v>44619.42</v>
      </c>
      <c r="AI2894" s="197">
        <v>46850.39</v>
      </c>
      <c r="AJ2894" s="197">
        <v>49192.91</v>
      </c>
      <c r="AK2894" s="197">
        <v>51652.56</v>
      </c>
    </row>
    <row r="2895" spans="2:37" x14ac:dyDescent="0.3">
      <c r="B2895" s="76"/>
      <c r="C2895" s="136"/>
      <c r="D2895" s="136"/>
      <c r="Q2895" s="166"/>
      <c r="AC2895" s="197">
        <v>2891</v>
      </c>
      <c r="AD2895" s="197">
        <v>36574.5</v>
      </c>
      <c r="AE2895" s="197">
        <v>38403.230000000003</v>
      </c>
      <c r="AF2895" s="197">
        <v>40323.39</v>
      </c>
      <c r="AG2895" s="197">
        <v>42339.56</v>
      </c>
      <c r="AH2895" s="197">
        <v>44456.54</v>
      </c>
      <c r="AI2895" s="197">
        <v>46679.37</v>
      </c>
      <c r="AJ2895" s="197">
        <v>49013.34</v>
      </c>
      <c r="AK2895" s="197">
        <v>51464.01</v>
      </c>
    </row>
    <row r="2896" spans="2:37" x14ac:dyDescent="0.3">
      <c r="B2896" s="76"/>
      <c r="C2896" s="136"/>
      <c r="D2896" s="136"/>
      <c r="Q2896" s="166"/>
      <c r="AC2896" s="197">
        <v>2892</v>
      </c>
      <c r="AD2896" s="197">
        <v>36423</v>
      </c>
      <c r="AE2896" s="197">
        <v>38244.15</v>
      </c>
      <c r="AF2896" s="197">
        <v>40156.36</v>
      </c>
      <c r="AG2896" s="197">
        <v>42164.18</v>
      </c>
      <c r="AH2896" s="197">
        <v>44272.39</v>
      </c>
      <c r="AI2896" s="197">
        <v>46486.01</v>
      </c>
      <c r="AJ2896" s="197">
        <v>48810.31</v>
      </c>
      <c r="AK2896" s="197">
        <v>51250.83</v>
      </c>
    </row>
    <row r="2897" spans="2:37" x14ac:dyDescent="0.3">
      <c r="B2897" s="76"/>
      <c r="C2897" s="136"/>
      <c r="D2897" s="136"/>
      <c r="Q2897" s="166"/>
      <c r="AC2897" s="197">
        <v>2893</v>
      </c>
      <c r="AD2897" s="197">
        <v>35433.5</v>
      </c>
      <c r="AE2897" s="197">
        <v>37205.18</v>
      </c>
      <c r="AF2897" s="197">
        <v>39065.440000000002</v>
      </c>
      <c r="AG2897" s="197">
        <v>41018.71</v>
      </c>
      <c r="AH2897" s="197">
        <v>43069.65</v>
      </c>
      <c r="AI2897" s="197">
        <v>45223.13</v>
      </c>
      <c r="AJ2897" s="197">
        <v>47484.29</v>
      </c>
      <c r="AK2897" s="197">
        <v>49858.5</v>
      </c>
    </row>
    <row r="2898" spans="2:37" x14ac:dyDescent="0.3">
      <c r="B2898" s="76"/>
      <c r="C2898" s="136"/>
      <c r="D2898" s="136"/>
      <c r="Q2898" s="166"/>
      <c r="AC2898" s="197">
        <v>2894</v>
      </c>
      <c r="AD2898" s="197">
        <v>34882</v>
      </c>
      <c r="AE2898" s="197">
        <v>36626.1</v>
      </c>
      <c r="AF2898" s="197">
        <v>38457.410000000003</v>
      </c>
      <c r="AG2898" s="197">
        <v>40380.28</v>
      </c>
      <c r="AH2898" s="197">
        <v>42399.29</v>
      </c>
      <c r="AI2898" s="197">
        <v>44519.25</v>
      </c>
      <c r="AJ2898" s="197">
        <v>46745.21</v>
      </c>
      <c r="AK2898" s="197">
        <v>49082.47</v>
      </c>
    </row>
    <row r="2899" spans="2:37" x14ac:dyDescent="0.3">
      <c r="B2899" s="76"/>
      <c r="C2899" s="136"/>
      <c r="D2899" s="136"/>
      <c r="Q2899" s="166"/>
      <c r="AC2899" s="197">
        <v>2895</v>
      </c>
      <c r="AD2899" s="197">
        <v>34818</v>
      </c>
      <c r="AE2899" s="197">
        <v>36558.9</v>
      </c>
      <c r="AF2899" s="197">
        <v>38386.85</v>
      </c>
      <c r="AG2899" s="197">
        <v>40306.19</v>
      </c>
      <c r="AH2899" s="197">
        <v>42321.5</v>
      </c>
      <c r="AI2899" s="197">
        <v>44437.58</v>
      </c>
      <c r="AJ2899" s="197">
        <v>46659.46</v>
      </c>
      <c r="AK2899" s="197">
        <v>48992.43</v>
      </c>
    </row>
    <row r="2900" spans="2:37" x14ac:dyDescent="0.3">
      <c r="B2900" s="76"/>
      <c r="C2900" s="136"/>
      <c r="D2900" s="136"/>
      <c r="Q2900" s="166"/>
      <c r="AC2900" s="197">
        <v>2896</v>
      </c>
      <c r="AD2900" s="197">
        <v>36189.5</v>
      </c>
      <c r="AE2900" s="197">
        <v>37998.980000000003</v>
      </c>
      <c r="AF2900" s="197">
        <v>39898.93</v>
      </c>
      <c r="AG2900" s="197">
        <v>41893.879999999997</v>
      </c>
      <c r="AH2900" s="197">
        <v>43988.57</v>
      </c>
      <c r="AI2900" s="197">
        <v>46188</v>
      </c>
      <c r="AJ2900" s="197">
        <v>48497.4</v>
      </c>
      <c r="AK2900" s="197">
        <v>50922.27</v>
      </c>
    </row>
    <row r="2901" spans="2:37" x14ac:dyDescent="0.3">
      <c r="B2901" s="76"/>
      <c r="C2901" s="136"/>
      <c r="D2901" s="136"/>
      <c r="Q2901" s="166"/>
      <c r="AC2901" s="197">
        <v>2897</v>
      </c>
      <c r="AD2901" s="197">
        <v>37165.5</v>
      </c>
      <c r="AE2901" s="197">
        <v>39023.78</v>
      </c>
      <c r="AF2901" s="197">
        <v>40974.97</v>
      </c>
      <c r="AG2901" s="197">
        <v>43023.72</v>
      </c>
      <c r="AH2901" s="197">
        <v>45174.91</v>
      </c>
      <c r="AI2901" s="197">
        <v>47433.66</v>
      </c>
      <c r="AJ2901" s="197">
        <v>49805.34</v>
      </c>
      <c r="AK2901" s="197">
        <v>52295.61</v>
      </c>
    </row>
    <row r="2902" spans="2:37" x14ac:dyDescent="0.3">
      <c r="B2902" s="76"/>
      <c r="C2902" s="136"/>
      <c r="D2902" s="136"/>
      <c r="Q2902" s="166"/>
      <c r="AC2902" s="197">
        <v>2898</v>
      </c>
      <c r="AD2902" s="197">
        <v>37082.5</v>
      </c>
      <c r="AE2902" s="197">
        <v>38936.629999999997</v>
      </c>
      <c r="AF2902" s="197">
        <v>40883.46</v>
      </c>
      <c r="AG2902" s="197">
        <v>42927.63</v>
      </c>
      <c r="AH2902" s="197">
        <v>45074.01</v>
      </c>
      <c r="AI2902" s="197">
        <v>47327.71</v>
      </c>
      <c r="AJ2902" s="197">
        <v>49694.1</v>
      </c>
      <c r="AK2902" s="197">
        <v>52178.81</v>
      </c>
    </row>
    <row r="2903" spans="2:37" x14ac:dyDescent="0.3">
      <c r="B2903" s="76"/>
      <c r="C2903" s="136"/>
      <c r="D2903" s="136"/>
      <c r="Q2903" s="166"/>
      <c r="AC2903" s="197">
        <v>2899</v>
      </c>
      <c r="AD2903" s="197">
        <v>36676.5</v>
      </c>
      <c r="AE2903" s="197">
        <v>38510.33</v>
      </c>
      <c r="AF2903" s="197">
        <v>40435.85</v>
      </c>
      <c r="AG2903" s="197">
        <v>42457.64</v>
      </c>
      <c r="AH2903" s="197">
        <v>44580.52</v>
      </c>
      <c r="AI2903" s="197">
        <v>46809.55</v>
      </c>
      <c r="AJ2903" s="197">
        <v>49150.03</v>
      </c>
      <c r="AK2903" s="197">
        <v>51607.53</v>
      </c>
    </row>
    <row r="2904" spans="2:37" x14ac:dyDescent="0.3">
      <c r="B2904" s="76"/>
      <c r="C2904" s="136"/>
      <c r="D2904" s="136"/>
      <c r="Q2904" s="166"/>
      <c r="AC2904" s="197">
        <v>2900</v>
      </c>
      <c r="AD2904" s="197">
        <v>36584.5</v>
      </c>
      <c r="AE2904" s="197">
        <v>38413.730000000003</v>
      </c>
      <c r="AF2904" s="197">
        <v>40334.42</v>
      </c>
      <c r="AG2904" s="197">
        <v>42351.14</v>
      </c>
      <c r="AH2904" s="197">
        <v>44468.7</v>
      </c>
      <c r="AI2904" s="197">
        <v>46692.14</v>
      </c>
      <c r="AJ2904" s="197">
        <v>49026.75</v>
      </c>
      <c r="AK2904" s="197">
        <v>51478.09</v>
      </c>
    </row>
    <row r="2905" spans="2:37" x14ac:dyDescent="0.3">
      <c r="B2905" s="76"/>
      <c r="C2905" s="136"/>
      <c r="D2905" s="136"/>
      <c r="Q2905" s="166"/>
      <c r="AC2905" s="197">
        <v>2901</v>
      </c>
      <c r="AD2905" s="197">
        <v>36030.5</v>
      </c>
      <c r="AE2905" s="197">
        <v>37832.03</v>
      </c>
      <c r="AF2905" s="197">
        <v>39723.629999999997</v>
      </c>
      <c r="AG2905" s="197">
        <v>41709.81</v>
      </c>
      <c r="AH2905" s="197">
        <v>43795.3</v>
      </c>
      <c r="AI2905" s="197">
        <v>45985.07</v>
      </c>
      <c r="AJ2905" s="197">
        <v>48284.32</v>
      </c>
      <c r="AK2905" s="197">
        <v>50698.54</v>
      </c>
    </row>
    <row r="2906" spans="2:37" x14ac:dyDescent="0.3">
      <c r="B2906" s="76"/>
      <c r="C2906" s="136"/>
      <c r="D2906" s="136"/>
      <c r="Q2906" s="166"/>
      <c r="AC2906" s="197">
        <v>2902</v>
      </c>
      <c r="AD2906" s="197">
        <v>32760</v>
      </c>
      <c r="AE2906" s="197">
        <v>34398</v>
      </c>
      <c r="AF2906" s="197">
        <v>36117.9</v>
      </c>
      <c r="AG2906" s="197">
        <v>37923.800000000003</v>
      </c>
      <c r="AH2906" s="197">
        <v>39819.99</v>
      </c>
      <c r="AI2906" s="197">
        <v>41810.99</v>
      </c>
      <c r="AJ2906" s="197">
        <v>43901.54</v>
      </c>
      <c r="AK2906" s="197">
        <v>46096.62</v>
      </c>
    </row>
    <row r="2907" spans="2:37" x14ac:dyDescent="0.3">
      <c r="B2907" s="76"/>
      <c r="C2907" s="136"/>
      <c r="D2907" s="136"/>
      <c r="Q2907" s="166"/>
      <c r="AC2907" s="197">
        <v>2903</v>
      </c>
      <c r="AD2907" s="197">
        <v>28805</v>
      </c>
      <c r="AE2907" s="197">
        <v>30245.25</v>
      </c>
      <c r="AF2907" s="197">
        <v>31757.51</v>
      </c>
      <c r="AG2907" s="197">
        <v>33345.39</v>
      </c>
      <c r="AH2907" s="197">
        <v>35012.660000000003</v>
      </c>
      <c r="AI2907" s="197">
        <v>36763.29</v>
      </c>
      <c r="AJ2907" s="197">
        <v>38601.449999999997</v>
      </c>
      <c r="AK2907" s="197">
        <v>40531.519999999997</v>
      </c>
    </row>
    <row r="2908" spans="2:37" x14ac:dyDescent="0.3">
      <c r="B2908" s="76"/>
      <c r="C2908" s="136"/>
      <c r="D2908" s="136"/>
      <c r="Q2908" s="166"/>
      <c r="AC2908" s="197">
        <v>2904</v>
      </c>
      <c r="AD2908" s="197">
        <v>26160</v>
      </c>
      <c r="AE2908" s="197">
        <v>27468</v>
      </c>
      <c r="AF2908" s="197">
        <v>28841.4</v>
      </c>
      <c r="AG2908" s="197">
        <v>30283.47</v>
      </c>
      <c r="AH2908" s="197">
        <v>31797.64</v>
      </c>
      <c r="AI2908" s="197">
        <v>33387.519999999997</v>
      </c>
      <c r="AJ2908" s="197">
        <v>35056.9</v>
      </c>
      <c r="AK2908" s="197">
        <v>36809.75</v>
      </c>
    </row>
    <row r="2909" spans="2:37" x14ac:dyDescent="0.3">
      <c r="B2909" s="76"/>
      <c r="C2909" s="136"/>
      <c r="D2909" s="136"/>
      <c r="Q2909" s="166"/>
      <c r="AC2909" s="197">
        <v>2905</v>
      </c>
      <c r="AD2909" s="197">
        <v>26297</v>
      </c>
      <c r="AE2909" s="197">
        <v>27611.85</v>
      </c>
      <c r="AF2909" s="197">
        <v>28992.44</v>
      </c>
      <c r="AG2909" s="197">
        <v>30442.06</v>
      </c>
      <c r="AH2909" s="197">
        <v>31964.16</v>
      </c>
      <c r="AI2909" s="197">
        <v>33562.370000000003</v>
      </c>
      <c r="AJ2909" s="197">
        <v>35240.49</v>
      </c>
      <c r="AK2909" s="197">
        <v>37002.51</v>
      </c>
    </row>
    <row r="2910" spans="2:37" x14ac:dyDescent="0.3">
      <c r="B2910" s="76"/>
      <c r="C2910" s="136"/>
      <c r="D2910" s="136"/>
      <c r="Q2910" s="166"/>
      <c r="AC2910" s="197">
        <v>2906</v>
      </c>
      <c r="AD2910" s="197">
        <v>26203.5</v>
      </c>
      <c r="AE2910" s="197">
        <v>27513.68</v>
      </c>
      <c r="AF2910" s="197">
        <v>28889.360000000001</v>
      </c>
      <c r="AG2910" s="197">
        <v>30333.83</v>
      </c>
      <c r="AH2910" s="197">
        <v>31850.52</v>
      </c>
      <c r="AI2910" s="197">
        <v>33443.050000000003</v>
      </c>
      <c r="AJ2910" s="197">
        <v>35115.199999999997</v>
      </c>
      <c r="AK2910" s="197">
        <v>36870.959999999999</v>
      </c>
    </row>
    <row r="2911" spans="2:37" x14ac:dyDescent="0.3">
      <c r="B2911" s="76"/>
      <c r="C2911" s="136"/>
      <c r="D2911" s="136"/>
      <c r="Q2911" s="166"/>
      <c r="AC2911" s="197">
        <v>2907</v>
      </c>
      <c r="AD2911" s="197">
        <v>25865.5</v>
      </c>
      <c r="AE2911" s="197">
        <v>27158.78</v>
      </c>
      <c r="AF2911" s="197">
        <v>28516.720000000001</v>
      </c>
      <c r="AG2911" s="197">
        <v>29942.560000000001</v>
      </c>
      <c r="AH2911" s="197">
        <v>31439.69</v>
      </c>
      <c r="AI2911" s="197">
        <v>33011.67</v>
      </c>
      <c r="AJ2911" s="197">
        <v>34662.25</v>
      </c>
      <c r="AK2911" s="197">
        <v>36395.360000000001</v>
      </c>
    </row>
    <row r="2912" spans="2:37" x14ac:dyDescent="0.3">
      <c r="B2912" s="76"/>
      <c r="C2912" s="136"/>
      <c r="D2912" s="136"/>
      <c r="Q2912" s="166"/>
      <c r="AC2912" s="197">
        <v>2908</v>
      </c>
      <c r="AD2912" s="197">
        <v>25219</v>
      </c>
      <c r="AE2912" s="197">
        <v>26479.95</v>
      </c>
      <c r="AF2912" s="197">
        <v>27803.95</v>
      </c>
      <c r="AG2912" s="197">
        <v>29194.15</v>
      </c>
      <c r="AH2912" s="197">
        <v>30653.86</v>
      </c>
      <c r="AI2912" s="197">
        <v>32186.55</v>
      </c>
      <c r="AJ2912" s="197">
        <v>33795.879999999997</v>
      </c>
      <c r="AK2912" s="197">
        <v>35485.67</v>
      </c>
    </row>
    <row r="2913" spans="2:37" x14ac:dyDescent="0.3">
      <c r="B2913" s="76"/>
      <c r="C2913" s="136"/>
      <c r="D2913" s="136"/>
      <c r="Q2913" s="166"/>
      <c r="AC2913" s="197">
        <v>2909</v>
      </c>
      <c r="AD2913" s="197">
        <v>24730.5</v>
      </c>
      <c r="AE2913" s="197">
        <v>25967.03</v>
      </c>
      <c r="AF2913" s="197">
        <v>27265.38</v>
      </c>
      <c r="AG2913" s="197">
        <v>28628.65</v>
      </c>
      <c r="AH2913" s="197">
        <v>30060.080000000002</v>
      </c>
      <c r="AI2913" s="197">
        <v>31563.08</v>
      </c>
      <c r="AJ2913" s="197">
        <v>33141.230000000003</v>
      </c>
      <c r="AK2913" s="197">
        <v>34798.29</v>
      </c>
    </row>
    <row r="2914" spans="2:37" x14ac:dyDescent="0.3">
      <c r="B2914" s="76"/>
      <c r="C2914" s="136"/>
      <c r="D2914" s="136"/>
      <c r="Q2914" s="166"/>
      <c r="AC2914" s="197">
        <v>2910</v>
      </c>
      <c r="AD2914" s="197">
        <v>25378.5</v>
      </c>
      <c r="AE2914" s="197">
        <v>26647.43</v>
      </c>
      <c r="AF2914" s="197">
        <v>27979.8</v>
      </c>
      <c r="AG2914" s="197">
        <v>29378.79</v>
      </c>
      <c r="AH2914" s="197">
        <v>30847.73</v>
      </c>
      <c r="AI2914" s="197">
        <v>32390.12</v>
      </c>
      <c r="AJ2914" s="197">
        <v>34009.629999999997</v>
      </c>
      <c r="AK2914" s="197">
        <v>35710.11</v>
      </c>
    </row>
    <row r="2915" spans="2:37" x14ac:dyDescent="0.3">
      <c r="B2915" s="76"/>
      <c r="C2915" s="136"/>
      <c r="D2915" s="136"/>
      <c r="Q2915" s="166"/>
      <c r="AC2915" s="197">
        <v>2911</v>
      </c>
      <c r="AD2915" s="197">
        <v>28242</v>
      </c>
      <c r="AE2915" s="197">
        <v>29654.1</v>
      </c>
      <c r="AF2915" s="197">
        <v>31136.81</v>
      </c>
      <c r="AG2915" s="197">
        <v>32693.65</v>
      </c>
      <c r="AH2915" s="197">
        <v>34328.33</v>
      </c>
      <c r="AI2915" s="197">
        <v>36044.75</v>
      </c>
      <c r="AJ2915" s="197">
        <v>37846.99</v>
      </c>
      <c r="AK2915" s="197">
        <v>39739.339999999997</v>
      </c>
    </row>
    <row r="2916" spans="2:37" x14ac:dyDescent="0.3">
      <c r="B2916" s="76"/>
      <c r="C2916" s="136"/>
      <c r="D2916" s="136"/>
      <c r="Q2916" s="166"/>
      <c r="AC2916" s="197">
        <v>2912</v>
      </c>
      <c r="AD2916" s="197">
        <v>31447</v>
      </c>
      <c r="AE2916" s="197">
        <v>33019.35</v>
      </c>
      <c r="AF2916" s="197">
        <v>34670.32</v>
      </c>
      <c r="AG2916" s="197">
        <v>36403.839999999997</v>
      </c>
      <c r="AH2916" s="197">
        <v>38224.03</v>
      </c>
      <c r="AI2916" s="197">
        <v>40135.230000000003</v>
      </c>
      <c r="AJ2916" s="197">
        <v>42141.99</v>
      </c>
      <c r="AK2916" s="197">
        <v>44249.09</v>
      </c>
    </row>
    <row r="2917" spans="2:37" x14ac:dyDescent="0.3">
      <c r="B2917" s="76"/>
      <c r="C2917" s="136"/>
      <c r="D2917" s="136"/>
      <c r="Q2917" s="166"/>
      <c r="AC2917" s="197">
        <v>2913</v>
      </c>
      <c r="AD2917" s="197">
        <v>33387</v>
      </c>
      <c r="AE2917" s="197">
        <v>35056.35</v>
      </c>
      <c r="AF2917" s="197">
        <v>36809.17</v>
      </c>
      <c r="AG2917" s="197">
        <v>38649.629999999997</v>
      </c>
      <c r="AH2917" s="197">
        <v>40582.11</v>
      </c>
      <c r="AI2917" s="197">
        <v>42611.22</v>
      </c>
      <c r="AJ2917" s="197">
        <v>44741.78</v>
      </c>
      <c r="AK2917" s="197">
        <v>46978.87</v>
      </c>
    </row>
    <row r="2918" spans="2:37" x14ac:dyDescent="0.3">
      <c r="B2918" s="76"/>
      <c r="C2918" s="136"/>
      <c r="D2918" s="136"/>
      <c r="Q2918" s="166"/>
      <c r="AC2918" s="197">
        <v>2914</v>
      </c>
      <c r="AD2918" s="197">
        <v>33353.5</v>
      </c>
      <c r="AE2918" s="197">
        <v>35021.18</v>
      </c>
      <c r="AF2918" s="197">
        <v>36772.239999999998</v>
      </c>
      <c r="AG2918" s="197">
        <v>38610.85</v>
      </c>
      <c r="AH2918" s="197">
        <v>40541.39</v>
      </c>
      <c r="AI2918" s="197">
        <v>42568.46</v>
      </c>
      <c r="AJ2918" s="197">
        <v>44696.88</v>
      </c>
      <c r="AK2918" s="197">
        <v>46931.72</v>
      </c>
    </row>
    <row r="2919" spans="2:37" x14ac:dyDescent="0.3">
      <c r="B2919" s="76"/>
      <c r="C2919" s="136"/>
      <c r="D2919" s="136"/>
      <c r="Q2919" s="166"/>
      <c r="AC2919" s="197">
        <v>2915</v>
      </c>
      <c r="AD2919" s="197">
        <v>32905</v>
      </c>
      <c r="AE2919" s="197">
        <v>34550.25</v>
      </c>
      <c r="AF2919" s="197">
        <v>36277.760000000002</v>
      </c>
      <c r="AG2919" s="197">
        <v>38091.65</v>
      </c>
      <c r="AH2919" s="197">
        <v>39996.230000000003</v>
      </c>
      <c r="AI2919" s="197">
        <v>41996.04</v>
      </c>
      <c r="AJ2919" s="197">
        <v>44095.839999999997</v>
      </c>
      <c r="AK2919" s="197">
        <v>46300.63</v>
      </c>
    </row>
    <row r="2920" spans="2:37" x14ac:dyDescent="0.3">
      <c r="B2920" s="76"/>
      <c r="C2920" s="136"/>
      <c r="D2920" s="136"/>
      <c r="Q2920" s="166"/>
      <c r="AC2920" s="197">
        <v>2916</v>
      </c>
      <c r="AD2920" s="197">
        <v>32434.5</v>
      </c>
      <c r="AE2920" s="197">
        <v>34056.230000000003</v>
      </c>
      <c r="AF2920" s="197">
        <v>35759.040000000001</v>
      </c>
      <c r="AG2920" s="197">
        <v>37546.99</v>
      </c>
      <c r="AH2920" s="197">
        <v>39424.339999999997</v>
      </c>
      <c r="AI2920" s="197">
        <v>41395.56</v>
      </c>
      <c r="AJ2920" s="197">
        <v>43465.34</v>
      </c>
      <c r="AK2920" s="197">
        <v>45638.61</v>
      </c>
    </row>
    <row r="2921" spans="2:37" x14ac:dyDescent="0.3">
      <c r="B2921" s="76"/>
      <c r="C2921" s="136"/>
      <c r="D2921" s="136"/>
      <c r="Q2921" s="166"/>
      <c r="AC2921" s="197">
        <v>2917</v>
      </c>
      <c r="AD2921" s="197">
        <v>31206</v>
      </c>
      <c r="AE2921" s="197">
        <v>32766.3</v>
      </c>
      <c r="AF2921" s="197">
        <v>34404.620000000003</v>
      </c>
      <c r="AG2921" s="197">
        <v>36124.85</v>
      </c>
      <c r="AH2921" s="197">
        <v>37931.089999999997</v>
      </c>
      <c r="AI2921" s="197">
        <v>39827.64</v>
      </c>
      <c r="AJ2921" s="197">
        <v>41819.019999999997</v>
      </c>
      <c r="AK2921" s="197">
        <v>43909.97</v>
      </c>
    </row>
    <row r="2922" spans="2:37" x14ac:dyDescent="0.3">
      <c r="B2922" s="76"/>
      <c r="C2922" s="136"/>
      <c r="D2922" s="136"/>
      <c r="Q2922" s="166"/>
      <c r="AC2922" s="197">
        <v>2918</v>
      </c>
      <c r="AD2922" s="197">
        <v>30372.5</v>
      </c>
      <c r="AE2922" s="197">
        <v>31891.13</v>
      </c>
      <c r="AF2922" s="197">
        <v>33485.69</v>
      </c>
      <c r="AG2922" s="197">
        <v>35159.97</v>
      </c>
      <c r="AH2922" s="197">
        <v>36917.97</v>
      </c>
      <c r="AI2922" s="197">
        <v>38763.870000000003</v>
      </c>
      <c r="AJ2922" s="197">
        <v>40702.06</v>
      </c>
      <c r="AK2922" s="197">
        <v>42737.16</v>
      </c>
    </row>
    <row r="2923" spans="2:37" x14ac:dyDescent="0.3">
      <c r="B2923" s="76"/>
      <c r="C2923" s="136"/>
      <c r="D2923" s="136"/>
      <c r="Q2923" s="166"/>
      <c r="AC2923" s="197">
        <v>2919</v>
      </c>
      <c r="AD2923" s="197">
        <v>30576</v>
      </c>
      <c r="AE2923" s="197">
        <v>32104.799999999999</v>
      </c>
      <c r="AF2923" s="197">
        <v>33710.04</v>
      </c>
      <c r="AG2923" s="197">
        <v>35395.54</v>
      </c>
      <c r="AH2923" s="197">
        <v>37165.32</v>
      </c>
      <c r="AI2923" s="197">
        <v>39023.589999999997</v>
      </c>
      <c r="AJ2923" s="197">
        <v>40974.769999999997</v>
      </c>
      <c r="AK2923" s="197">
        <v>43023.51</v>
      </c>
    </row>
    <row r="2924" spans="2:37" x14ac:dyDescent="0.3">
      <c r="B2924" s="76"/>
      <c r="C2924" s="136"/>
      <c r="D2924" s="136"/>
      <c r="Q2924" s="166"/>
      <c r="AC2924" s="197">
        <v>2920</v>
      </c>
      <c r="AD2924" s="197">
        <v>31553.5</v>
      </c>
      <c r="AE2924" s="197">
        <v>33131.18</v>
      </c>
      <c r="AF2924" s="197">
        <v>34787.74</v>
      </c>
      <c r="AG2924" s="197">
        <v>36527.129999999997</v>
      </c>
      <c r="AH2924" s="197">
        <v>38353.49</v>
      </c>
      <c r="AI2924" s="197">
        <v>40271.160000000003</v>
      </c>
      <c r="AJ2924" s="197">
        <v>42284.72</v>
      </c>
      <c r="AK2924" s="197">
        <v>44398.96</v>
      </c>
    </row>
    <row r="2925" spans="2:37" x14ac:dyDescent="0.3">
      <c r="B2925" s="76"/>
      <c r="C2925" s="136"/>
      <c r="D2925" s="136"/>
      <c r="Q2925" s="166"/>
      <c r="AC2925" s="197">
        <v>2921</v>
      </c>
      <c r="AD2925" s="197">
        <v>33324.5</v>
      </c>
      <c r="AE2925" s="197">
        <v>34990.730000000003</v>
      </c>
      <c r="AF2925" s="197">
        <v>36740.269999999997</v>
      </c>
      <c r="AG2925" s="197">
        <v>38577.279999999999</v>
      </c>
      <c r="AH2925" s="197">
        <v>40506.14</v>
      </c>
      <c r="AI2925" s="197">
        <v>42531.45</v>
      </c>
      <c r="AJ2925" s="197">
        <v>44658.02</v>
      </c>
      <c r="AK2925" s="197">
        <v>46890.92</v>
      </c>
    </row>
    <row r="2926" spans="2:37" x14ac:dyDescent="0.3">
      <c r="B2926" s="76"/>
      <c r="C2926" s="136"/>
      <c r="D2926" s="136"/>
      <c r="Q2926" s="166"/>
      <c r="AC2926" s="197">
        <v>2922</v>
      </c>
      <c r="AD2926" s="197">
        <v>33721.5</v>
      </c>
      <c r="AE2926" s="197">
        <v>35407.58</v>
      </c>
      <c r="AF2926" s="197">
        <v>37177.96</v>
      </c>
      <c r="AG2926" s="197">
        <v>39036.86</v>
      </c>
      <c r="AH2926" s="197">
        <v>40988.699999999997</v>
      </c>
      <c r="AI2926" s="197">
        <v>43038.14</v>
      </c>
      <c r="AJ2926" s="197">
        <v>45190.05</v>
      </c>
      <c r="AK2926" s="197">
        <v>47449.55</v>
      </c>
    </row>
    <row r="2927" spans="2:37" x14ac:dyDescent="0.3">
      <c r="B2927" s="76"/>
      <c r="C2927" s="136"/>
      <c r="D2927" s="136"/>
      <c r="Q2927" s="166"/>
      <c r="AC2927" s="197">
        <v>2923</v>
      </c>
      <c r="AD2927" s="197">
        <v>33467.5</v>
      </c>
      <c r="AE2927" s="197">
        <v>35140.879999999997</v>
      </c>
      <c r="AF2927" s="197">
        <v>36897.919999999998</v>
      </c>
      <c r="AG2927" s="197">
        <v>38742.82</v>
      </c>
      <c r="AH2927" s="197">
        <v>40679.96</v>
      </c>
      <c r="AI2927" s="197">
        <v>42713.96</v>
      </c>
      <c r="AJ2927" s="197">
        <v>44849.66</v>
      </c>
      <c r="AK2927" s="197">
        <v>47092.14</v>
      </c>
    </row>
    <row r="2928" spans="2:37" x14ac:dyDescent="0.3">
      <c r="B2928" s="76"/>
      <c r="C2928" s="136"/>
      <c r="D2928" s="136"/>
      <c r="Q2928" s="166"/>
      <c r="AC2928" s="197">
        <v>2924</v>
      </c>
      <c r="AD2928" s="197">
        <v>33076.5</v>
      </c>
      <c r="AE2928" s="197">
        <v>34730.33</v>
      </c>
      <c r="AF2928" s="197">
        <v>36466.85</v>
      </c>
      <c r="AG2928" s="197">
        <v>38290.19</v>
      </c>
      <c r="AH2928" s="197">
        <v>40204.699999999997</v>
      </c>
      <c r="AI2928" s="197">
        <v>42214.94</v>
      </c>
      <c r="AJ2928" s="197">
        <v>44325.69</v>
      </c>
      <c r="AK2928" s="197">
        <v>46541.97</v>
      </c>
    </row>
    <row r="2929" spans="2:37" x14ac:dyDescent="0.3">
      <c r="B2929" s="76"/>
      <c r="C2929" s="136"/>
      <c r="D2929" s="136"/>
      <c r="Q2929" s="166"/>
      <c r="AC2929" s="197">
        <v>2925</v>
      </c>
      <c r="AD2929" s="197">
        <v>32367</v>
      </c>
      <c r="AE2929" s="197">
        <v>33985.35</v>
      </c>
      <c r="AF2929" s="197">
        <v>35684.620000000003</v>
      </c>
      <c r="AG2929" s="197">
        <v>37468.85</v>
      </c>
      <c r="AH2929" s="197">
        <v>39342.29</v>
      </c>
      <c r="AI2929" s="197">
        <v>41309.4</v>
      </c>
      <c r="AJ2929" s="197">
        <v>43374.87</v>
      </c>
      <c r="AK2929" s="197">
        <v>45543.61</v>
      </c>
    </row>
    <row r="2930" spans="2:37" x14ac:dyDescent="0.3">
      <c r="B2930" s="76"/>
      <c r="C2930" s="136"/>
      <c r="D2930" s="136"/>
      <c r="Q2930" s="166"/>
      <c r="AC2930" s="197">
        <v>2926</v>
      </c>
      <c r="AD2930" s="197">
        <v>29756</v>
      </c>
      <c r="AE2930" s="197">
        <v>31243.8</v>
      </c>
      <c r="AF2930" s="197">
        <v>32805.99</v>
      </c>
      <c r="AG2930" s="197">
        <v>34446.29</v>
      </c>
      <c r="AH2930" s="197">
        <v>36168.6</v>
      </c>
      <c r="AI2930" s="197">
        <v>37977.03</v>
      </c>
      <c r="AJ2930" s="197">
        <v>39875.879999999997</v>
      </c>
      <c r="AK2930" s="197">
        <v>41869.67</v>
      </c>
    </row>
    <row r="2931" spans="2:37" x14ac:dyDescent="0.3">
      <c r="B2931" s="76"/>
      <c r="C2931" s="136"/>
      <c r="D2931" s="136"/>
      <c r="Q2931" s="166"/>
      <c r="AC2931" s="197">
        <v>2927</v>
      </c>
      <c r="AD2931" s="197">
        <v>26245</v>
      </c>
      <c r="AE2931" s="197">
        <v>27557.25</v>
      </c>
      <c r="AF2931" s="197">
        <v>28935.11</v>
      </c>
      <c r="AG2931" s="197">
        <v>30381.87</v>
      </c>
      <c r="AH2931" s="197">
        <v>31900.959999999999</v>
      </c>
      <c r="AI2931" s="197">
        <v>33496.01</v>
      </c>
      <c r="AJ2931" s="197">
        <v>35170.81</v>
      </c>
      <c r="AK2931" s="197">
        <v>36929.35</v>
      </c>
    </row>
    <row r="2932" spans="2:37" x14ac:dyDescent="0.3">
      <c r="B2932" s="76"/>
      <c r="C2932" s="136"/>
      <c r="D2932" s="136"/>
      <c r="Q2932" s="166"/>
      <c r="AC2932" s="197">
        <v>2928</v>
      </c>
      <c r="AD2932" s="197">
        <v>23781</v>
      </c>
      <c r="AE2932" s="197">
        <v>24970.05</v>
      </c>
      <c r="AF2932" s="197">
        <v>26218.55</v>
      </c>
      <c r="AG2932" s="197">
        <v>27529.48</v>
      </c>
      <c r="AH2932" s="197">
        <v>28905.95</v>
      </c>
      <c r="AI2932" s="197">
        <v>30351.25</v>
      </c>
      <c r="AJ2932" s="197">
        <v>31868.81</v>
      </c>
      <c r="AK2932" s="197">
        <v>33462.25</v>
      </c>
    </row>
    <row r="2933" spans="2:37" x14ac:dyDescent="0.3">
      <c r="B2933" s="76"/>
      <c r="C2933" s="136"/>
      <c r="D2933" s="136"/>
      <c r="Q2933" s="166"/>
      <c r="AC2933" s="197">
        <v>2929</v>
      </c>
      <c r="AD2933" s="197">
        <v>24309.5</v>
      </c>
      <c r="AE2933" s="197">
        <v>25524.98</v>
      </c>
      <c r="AF2933" s="197">
        <v>26801.23</v>
      </c>
      <c r="AG2933" s="197">
        <v>28141.29</v>
      </c>
      <c r="AH2933" s="197">
        <v>29548.35</v>
      </c>
      <c r="AI2933" s="197">
        <v>31025.77</v>
      </c>
      <c r="AJ2933" s="197">
        <v>32577.06</v>
      </c>
      <c r="AK2933" s="197">
        <v>34205.910000000003</v>
      </c>
    </row>
    <row r="2934" spans="2:37" x14ac:dyDescent="0.3">
      <c r="B2934" s="76"/>
      <c r="C2934" s="136"/>
      <c r="D2934" s="136"/>
      <c r="Q2934" s="166"/>
      <c r="AC2934" s="197">
        <v>2930</v>
      </c>
      <c r="AD2934" s="197">
        <v>24313</v>
      </c>
      <c r="AE2934" s="197">
        <v>25528.65</v>
      </c>
      <c r="AF2934" s="197">
        <v>26805.08</v>
      </c>
      <c r="AG2934" s="197">
        <v>28145.33</v>
      </c>
      <c r="AH2934" s="197">
        <v>29552.6</v>
      </c>
      <c r="AI2934" s="197">
        <v>31030.23</v>
      </c>
      <c r="AJ2934" s="197">
        <v>32581.74</v>
      </c>
      <c r="AK2934" s="197">
        <v>34210.83</v>
      </c>
    </row>
    <row r="2935" spans="2:37" x14ac:dyDescent="0.3">
      <c r="B2935" s="76"/>
      <c r="C2935" s="136"/>
      <c r="D2935" s="136"/>
      <c r="Q2935" s="166"/>
      <c r="AC2935" s="197">
        <v>2931</v>
      </c>
      <c r="AD2935" s="197">
        <v>23644</v>
      </c>
      <c r="AE2935" s="197">
        <v>24826.2</v>
      </c>
      <c r="AF2935" s="197">
        <v>26067.51</v>
      </c>
      <c r="AG2935" s="197">
        <v>27370.89</v>
      </c>
      <c r="AH2935" s="197">
        <v>28739.43</v>
      </c>
      <c r="AI2935" s="197">
        <v>30176.400000000001</v>
      </c>
      <c r="AJ2935" s="197">
        <v>31685.22</v>
      </c>
      <c r="AK2935" s="197">
        <v>33269.480000000003</v>
      </c>
    </row>
    <row r="2936" spans="2:37" x14ac:dyDescent="0.3">
      <c r="B2936" s="76"/>
      <c r="C2936" s="136"/>
      <c r="D2936" s="136"/>
      <c r="Q2936" s="166"/>
      <c r="AC2936" s="197">
        <v>2932</v>
      </c>
      <c r="AD2936" s="197">
        <v>23158</v>
      </c>
      <c r="AE2936" s="197">
        <v>24315.9</v>
      </c>
      <c r="AF2936" s="197">
        <v>25531.7</v>
      </c>
      <c r="AG2936" s="197">
        <v>26808.29</v>
      </c>
      <c r="AH2936" s="197">
        <v>28148.7</v>
      </c>
      <c r="AI2936" s="197">
        <v>29556.14</v>
      </c>
      <c r="AJ2936" s="197">
        <v>31033.95</v>
      </c>
      <c r="AK2936" s="197">
        <v>32585.65</v>
      </c>
    </row>
    <row r="2937" spans="2:37" x14ac:dyDescent="0.3">
      <c r="B2937" s="76"/>
      <c r="C2937" s="136"/>
      <c r="D2937" s="136"/>
      <c r="Q2937" s="166"/>
      <c r="AC2937" s="197">
        <v>2933</v>
      </c>
      <c r="AD2937" s="197">
        <v>22617.5</v>
      </c>
      <c r="AE2937" s="197">
        <v>23748.38</v>
      </c>
      <c r="AF2937" s="197">
        <v>24935.8</v>
      </c>
      <c r="AG2937" s="197">
        <v>26182.59</v>
      </c>
      <c r="AH2937" s="197">
        <v>27491.72</v>
      </c>
      <c r="AI2937" s="197">
        <v>28866.31</v>
      </c>
      <c r="AJ2937" s="197">
        <v>30309.63</v>
      </c>
      <c r="AK2937" s="197">
        <v>31825.11</v>
      </c>
    </row>
    <row r="2938" spans="2:37" x14ac:dyDescent="0.3">
      <c r="B2938" s="76"/>
      <c r="C2938" s="136"/>
      <c r="D2938" s="136"/>
      <c r="Q2938" s="166"/>
      <c r="AC2938" s="197">
        <v>2934</v>
      </c>
      <c r="AD2938" s="197">
        <v>22855.5</v>
      </c>
      <c r="AE2938" s="197">
        <v>23998.28</v>
      </c>
      <c r="AF2938" s="197">
        <v>25198.19</v>
      </c>
      <c r="AG2938" s="197">
        <v>26458.1</v>
      </c>
      <c r="AH2938" s="197">
        <v>27781.01</v>
      </c>
      <c r="AI2938" s="197">
        <v>29170.06</v>
      </c>
      <c r="AJ2938" s="197">
        <v>30628.560000000001</v>
      </c>
      <c r="AK2938" s="197">
        <v>32159.99</v>
      </c>
    </row>
    <row r="2939" spans="2:37" x14ac:dyDescent="0.3">
      <c r="B2939" s="76"/>
      <c r="C2939" s="136"/>
      <c r="D2939" s="136"/>
      <c r="Q2939" s="166"/>
      <c r="AC2939" s="197">
        <v>2935</v>
      </c>
      <c r="AD2939" s="197">
        <v>23939.5</v>
      </c>
      <c r="AE2939" s="197">
        <v>25136.48</v>
      </c>
      <c r="AF2939" s="197">
        <v>26393.3</v>
      </c>
      <c r="AG2939" s="197">
        <v>27712.97</v>
      </c>
      <c r="AH2939" s="197">
        <v>29098.62</v>
      </c>
      <c r="AI2939" s="197">
        <v>30553.55</v>
      </c>
      <c r="AJ2939" s="197">
        <v>32081.23</v>
      </c>
      <c r="AK2939" s="197">
        <v>33685.29</v>
      </c>
    </row>
    <row r="2940" spans="2:37" x14ac:dyDescent="0.3">
      <c r="B2940" s="76"/>
      <c r="C2940" s="136"/>
      <c r="D2940" s="136"/>
      <c r="Q2940" s="166"/>
      <c r="AC2940" s="197">
        <v>2936</v>
      </c>
      <c r="AD2940" s="197">
        <v>26814</v>
      </c>
      <c r="AE2940" s="197">
        <v>28154.7</v>
      </c>
      <c r="AF2940" s="197">
        <v>29562.44</v>
      </c>
      <c r="AG2940" s="197">
        <v>31040.560000000001</v>
      </c>
      <c r="AH2940" s="197">
        <v>32592.59</v>
      </c>
      <c r="AI2940" s="197">
        <v>34222.22</v>
      </c>
      <c r="AJ2940" s="197">
        <v>35933.33</v>
      </c>
      <c r="AK2940" s="197">
        <v>37730</v>
      </c>
    </row>
    <row r="2941" spans="2:37" x14ac:dyDescent="0.3">
      <c r="B2941" s="76"/>
      <c r="C2941" s="136"/>
      <c r="D2941" s="136"/>
      <c r="Q2941" s="166"/>
      <c r="AC2941" s="197">
        <v>2937</v>
      </c>
      <c r="AD2941" s="197">
        <v>29681</v>
      </c>
      <c r="AE2941" s="197">
        <v>31165.05</v>
      </c>
      <c r="AF2941" s="197">
        <v>32723.3</v>
      </c>
      <c r="AG2941" s="197">
        <v>34359.47</v>
      </c>
      <c r="AH2941" s="197">
        <v>36077.440000000002</v>
      </c>
      <c r="AI2941" s="197">
        <v>37881.31</v>
      </c>
      <c r="AJ2941" s="197">
        <v>39775.379999999997</v>
      </c>
      <c r="AK2941" s="197">
        <v>41764.15</v>
      </c>
    </row>
    <row r="2942" spans="2:37" x14ac:dyDescent="0.3">
      <c r="B2942" s="76"/>
      <c r="C2942" s="136"/>
      <c r="D2942" s="136"/>
      <c r="Q2942" s="166"/>
      <c r="AC2942" s="197">
        <v>2938</v>
      </c>
      <c r="AD2942" s="197">
        <v>31428</v>
      </c>
      <c r="AE2942" s="197">
        <v>32999.4</v>
      </c>
      <c r="AF2942" s="197">
        <v>34649.370000000003</v>
      </c>
      <c r="AG2942" s="197">
        <v>36381.839999999997</v>
      </c>
      <c r="AH2942" s="197">
        <v>38200.93</v>
      </c>
      <c r="AI2942" s="197">
        <v>40110.980000000003</v>
      </c>
      <c r="AJ2942" s="197">
        <v>42116.53</v>
      </c>
      <c r="AK2942" s="197">
        <v>44222.36</v>
      </c>
    </row>
    <row r="2943" spans="2:37" x14ac:dyDescent="0.3">
      <c r="B2943" s="76"/>
      <c r="C2943" s="136"/>
      <c r="D2943" s="136"/>
      <c r="Q2943" s="166"/>
      <c r="AC2943" s="197">
        <v>2939</v>
      </c>
      <c r="AD2943" s="197">
        <v>31868</v>
      </c>
      <c r="AE2943" s="197">
        <v>33461.4</v>
      </c>
      <c r="AF2943" s="197">
        <v>35134.47</v>
      </c>
      <c r="AG2943" s="197">
        <v>36891.19</v>
      </c>
      <c r="AH2943" s="197">
        <v>38735.75</v>
      </c>
      <c r="AI2943" s="197">
        <v>40672.54</v>
      </c>
      <c r="AJ2943" s="197">
        <v>42706.17</v>
      </c>
      <c r="AK2943" s="197">
        <v>44841.48</v>
      </c>
    </row>
    <row r="2944" spans="2:37" x14ac:dyDescent="0.3">
      <c r="B2944" s="76"/>
      <c r="C2944" s="136"/>
      <c r="D2944" s="136"/>
      <c r="Q2944" s="166"/>
      <c r="AC2944" s="197">
        <v>2940</v>
      </c>
      <c r="AD2944" s="197">
        <v>31658.5</v>
      </c>
      <c r="AE2944" s="197">
        <v>33241.43</v>
      </c>
      <c r="AF2944" s="197">
        <v>34903.5</v>
      </c>
      <c r="AG2944" s="197">
        <v>36648.68</v>
      </c>
      <c r="AH2944" s="197">
        <v>38481.11</v>
      </c>
      <c r="AI2944" s="197">
        <v>40405.17</v>
      </c>
      <c r="AJ2944" s="197">
        <v>42425.43</v>
      </c>
      <c r="AK2944" s="197">
        <v>44546.7</v>
      </c>
    </row>
    <row r="2945" spans="2:37" x14ac:dyDescent="0.3">
      <c r="B2945" s="76"/>
      <c r="C2945" s="136"/>
      <c r="D2945" s="136"/>
      <c r="Q2945" s="166"/>
      <c r="AC2945" s="197">
        <v>2941</v>
      </c>
      <c r="AD2945" s="197">
        <v>30574.5</v>
      </c>
      <c r="AE2945" s="197">
        <v>32103.23</v>
      </c>
      <c r="AF2945" s="197">
        <v>33708.39</v>
      </c>
      <c r="AG2945" s="197">
        <v>35393.81</v>
      </c>
      <c r="AH2945" s="197">
        <v>37163.5</v>
      </c>
      <c r="AI2945" s="197">
        <v>39021.68</v>
      </c>
      <c r="AJ2945" s="197">
        <v>40972.76</v>
      </c>
      <c r="AK2945" s="197">
        <v>43021.4</v>
      </c>
    </row>
    <row r="2946" spans="2:37" x14ac:dyDescent="0.3">
      <c r="B2946" s="76"/>
      <c r="C2946" s="136"/>
      <c r="D2946" s="136"/>
      <c r="Q2946" s="166"/>
      <c r="AC2946" s="197">
        <v>2942</v>
      </c>
      <c r="AD2946" s="197">
        <v>29538.5</v>
      </c>
      <c r="AE2946" s="197">
        <v>31015.43</v>
      </c>
      <c r="AF2946" s="197">
        <v>32566.2</v>
      </c>
      <c r="AG2946" s="197">
        <v>34194.51</v>
      </c>
      <c r="AH2946" s="197">
        <v>35904.239999999998</v>
      </c>
      <c r="AI2946" s="197">
        <v>37699.449999999997</v>
      </c>
      <c r="AJ2946" s="197">
        <v>39584.42</v>
      </c>
      <c r="AK2946" s="197">
        <v>41563.64</v>
      </c>
    </row>
    <row r="2947" spans="2:37" x14ac:dyDescent="0.3">
      <c r="B2947" s="76"/>
      <c r="C2947" s="136"/>
      <c r="D2947" s="136"/>
      <c r="Q2947" s="166"/>
      <c r="AC2947" s="197">
        <v>2943</v>
      </c>
      <c r="AD2947" s="197">
        <v>29268.5</v>
      </c>
      <c r="AE2947" s="197">
        <v>30731.93</v>
      </c>
      <c r="AF2947" s="197">
        <v>32268.53</v>
      </c>
      <c r="AG2947" s="197">
        <v>33881.96</v>
      </c>
      <c r="AH2947" s="197">
        <v>35576.06</v>
      </c>
      <c r="AI2947" s="197">
        <v>37354.86</v>
      </c>
      <c r="AJ2947" s="197">
        <v>39222.6</v>
      </c>
      <c r="AK2947" s="197">
        <v>41183.730000000003</v>
      </c>
    </row>
    <row r="2948" spans="2:37" x14ac:dyDescent="0.3">
      <c r="B2948" s="76"/>
      <c r="C2948" s="136"/>
      <c r="D2948" s="136"/>
      <c r="Q2948" s="166"/>
      <c r="AC2948" s="197">
        <v>2944</v>
      </c>
      <c r="AD2948" s="197">
        <v>30017</v>
      </c>
      <c r="AE2948" s="197">
        <v>31517.85</v>
      </c>
      <c r="AF2948" s="197">
        <v>33093.74</v>
      </c>
      <c r="AG2948" s="197">
        <v>34748.43</v>
      </c>
      <c r="AH2948" s="197">
        <v>36485.85</v>
      </c>
      <c r="AI2948" s="197">
        <v>38310.14</v>
      </c>
      <c r="AJ2948" s="197">
        <v>40225.65</v>
      </c>
      <c r="AK2948" s="197">
        <v>42236.93</v>
      </c>
    </row>
    <row r="2949" spans="2:37" x14ac:dyDescent="0.3">
      <c r="B2949" s="76"/>
      <c r="C2949" s="136"/>
      <c r="D2949" s="136"/>
      <c r="Q2949" s="166"/>
      <c r="AC2949" s="197">
        <v>2945</v>
      </c>
      <c r="AD2949" s="197">
        <v>31132</v>
      </c>
      <c r="AE2949" s="197">
        <v>32688.6</v>
      </c>
      <c r="AF2949" s="197">
        <v>34323.03</v>
      </c>
      <c r="AG2949" s="197">
        <v>36039.18</v>
      </c>
      <c r="AH2949" s="197">
        <v>37841.14</v>
      </c>
      <c r="AI2949" s="197">
        <v>39733.199999999997</v>
      </c>
      <c r="AJ2949" s="197">
        <v>41719.86</v>
      </c>
      <c r="AK2949" s="197">
        <v>43805.85</v>
      </c>
    </row>
    <row r="2950" spans="2:37" x14ac:dyDescent="0.3">
      <c r="B2950" s="76"/>
      <c r="C2950" s="136"/>
      <c r="D2950" s="136"/>
      <c r="Q2950" s="166"/>
      <c r="AC2950" s="197">
        <v>2946</v>
      </c>
      <c r="AD2950" s="197">
        <v>31345</v>
      </c>
      <c r="AE2950" s="197">
        <v>32912.25</v>
      </c>
      <c r="AF2950" s="197">
        <v>34557.86</v>
      </c>
      <c r="AG2950" s="197">
        <v>36285.75</v>
      </c>
      <c r="AH2950" s="197">
        <v>38100.04</v>
      </c>
      <c r="AI2950" s="197">
        <v>40005.040000000001</v>
      </c>
      <c r="AJ2950" s="197">
        <v>42005.29</v>
      </c>
      <c r="AK2950" s="197">
        <v>44105.55</v>
      </c>
    </row>
    <row r="2951" spans="2:37" x14ac:dyDescent="0.3">
      <c r="B2951" s="76"/>
      <c r="C2951" s="136"/>
      <c r="D2951" s="136"/>
      <c r="Q2951" s="166"/>
      <c r="AC2951" s="197">
        <v>2947</v>
      </c>
      <c r="AD2951" s="197">
        <v>31324.5</v>
      </c>
      <c r="AE2951" s="197">
        <v>32890.730000000003</v>
      </c>
      <c r="AF2951" s="197">
        <v>34535.269999999997</v>
      </c>
      <c r="AG2951" s="197">
        <v>36262.03</v>
      </c>
      <c r="AH2951" s="197">
        <v>38075.129999999997</v>
      </c>
      <c r="AI2951" s="197">
        <v>39978.89</v>
      </c>
      <c r="AJ2951" s="197">
        <v>41977.83</v>
      </c>
      <c r="AK2951" s="197">
        <v>44076.72</v>
      </c>
    </row>
    <row r="2952" spans="2:37" x14ac:dyDescent="0.3">
      <c r="B2952" s="76"/>
      <c r="C2952" s="136"/>
      <c r="D2952" s="136"/>
      <c r="Q2952" s="166"/>
      <c r="AC2952" s="197">
        <v>2948</v>
      </c>
      <c r="AD2952" s="197">
        <v>31603.5</v>
      </c>
      <c r="AE2952" s="197">
        <v>33183.68</v>
      </c>
      <c r="AF2952" s="197">
        <v>34842.86</v>
      </c>
      <c r="AG2952" s="197">
        <v>36585</v>
      </c>
      <c r="AH2952" s="197">
        <v>38414.25</v>
      </c>
      <c r="AI2952" s="197">
        <v>40334.959999999999</v>
      </c>
      <c r="AJ2952" s="197">
        <v>42351.71</v>
      </c>
      <c r="AK2952" s="197">
        <v>44469.3</v>
      </c>
    </row>
    <row r="2953" spans="2:37" x14ac:dyDescent="0.3">
      <c r="B2953" s="76"/>
      <c r="C2953" s="136"/>
      <c r="D2953" s="136"/>
      <c r="Q2953" s="166"/>
      <c r="AC2953" s="197">
        <v>2949</v>
      </c>
      <c r="AD2953" s="197">
        <v>31347.5</v>
      </c>
      <c r="AE2953" s="197">
        <v>32914.879999999997</v>
      </c>
      <c r="AF2953" s="197">
        <v>34560.620000000003</v>
      </c>
      <c r="AG2953" s="197">
        <v>36288.65</v>
      </c>
      <c r="AH2953" s="197">
        <v>38103.08</v>
      </c>
      <c r="AI2953" s="197">
        <v>40008.230000000003</v>
      </c>
      <c r="AJ2953" s="197">
        <v>42008.639999999999</v>
      </c>
      <c r="AK2953" s="197">
        <v>44109.07</v>
      </c>
    </row>
    <row r="2954" spans="2:37" x14ac:dyDescent="0.3">
      <c r="B2954" s="76"/>
      <c r="C2954" s="136"/>
      <c r="D2954" s="136"/>
      <c r="Q2954" s="166"/>
      <c r="AC2954" s="197">
        <v>2950</v>
      </c>
      <c r="AD2954" s="197">
        <v>29132.5</v>
      </c>
      <c r="AE2954" s="197">
        <v>30589.13</v>
      </c>
      <c r="AF2954" s="197">
        <v>32118.59</v>
      </c>
      <c r="AG2954" s="197">
        <v>33724.519999999997</v>
      </c>
      <c r="AH2954" s="197">
        <v>35410.75</v>
      </c>
      <c r="AI2954" s="197">
        <v>37181.29</v>
      </c>
      <c r="AJ2954" s="197">
        <v>39040.35</v>
      </c>
      <c r="AK2954" s="197">
        <v>40992.370000000003</v>
      </c>
    </row>
    <row r="2955" spans="2:37" x14ac:dyDescent="0.3">
      <c r="B2955" s="76"/>
      <c r="C2955" s="136"/>
      <c r="D2955" s="136"/>
      <c r="Q2955" s="166"/>
      <c r="AC2955" s="197">
        <v>2951</v>
      </c>
      <c r="AD2955" s="197">
        <v>25581</v>
      </c>
      <c r="AE2955" s="197">
        <v>26860.05</v>
      </c>
      <c r="AF2955" s="197">
        <v>28203.05</v>
      </c>
      <c r="AG2955" s="197">
        <v>29613.200000000001</v>
      </c>
      <c r="AH2955" s="197">
        <v>31093.86</v>
      </c>
      <c r="AI2955" s="197">
        <v>32648.55</v>
      </c>
      <c r="AJ2955" s="197">
        <v>34280.980000000003</v>
      </c>
      <c r="AK2955" s="197">
        <v>35995.03</v>
      </c>
    </row>
    <row r="2956" spans="2:37" x14ac:dyDescent="0.3">
      <c r="B2956" s="76"/>
      <c r="C2956" s="136"/>
      <c r="D2956" s="136"/>
      <c r="Q2956" s="166"/>
      <c r="AC2956" s="197">
        <v>2952</v>
      </c>
      <c r="AD2956" s="197">
        <v>24055.5</v>
      </c>
      <c r="AE2956" s="197">
        <v>25258.28</v>
      </c>
      <c r="AF2956" s="197">
        <v>26521.19</v>
      </c>
      <c r="AG2956" s="197">
        <v>27847.25</v>
      </c>
      <c r="AH2956" s="197">
        <v>29239.61</v>
      </c>
      <c r="AI2956" s="197">
        <v>30701.59</v>
      </c>
      <c r="AJ2956" s="197">
        <v>32236.67</v>
      </c>
      <c r="AK2956" s="197">
        <v>33848.5</v>
      </c>
    </row>
    <row r="2957" spans="2:37" x14ac:dyDescent="0.3">
      <c r="B2957" s="76"/>
      <c r="C2957" s="136"/>
      <c r="D2957" s="136"/>
      <c r="Q2957" s="166"/>
      <c r="AC2957" s="197">
        <v>2953</v>
      </c>
      <c r="AD2957" s="197">
        <v>23999.5</v>
      </c>
      <c r="AE2957" s="197">
        <v>25199.48</v>
      </c>
      <c r="AF2957" s="197">
        <v>26459.45</v>
      </c>
      <c r="AG2957" s="197">
        <v>27782.42</v>
      </c>
      <c r="AH2957" s="197">
        <v>29171.54</v>
      </c>
      <c r="AI2957" s="197">
        <v>30630.12</v>
      </c>
      <c r="AJ2957" s="197">
        <v>32161.63</v>
      </c>
      <c r="AK2957" s="197">
        <v>33769.71</v>
      </c>
    </row>
    <row r="2958" spans="2:37" x14ac:dyDescent="0.3">
      <c r="B2958" s="76"/>
      <c r="C2958" s="136"/>
      <c r="D2958" s="136"/>
      <c r="Q2958" s="166"/>
      <c r="AC2958" s="197">
        <v>2954</v>
      </c>
      <c r="AD2958" s="197">
        <v>23761.5</v>
      </c>
      <c r="AE2958" s="197">
        <v>24949.58</v>
      </c>
      <c r="AF2958" s="197">
        <v>26197.06</v>
      </c>
      <c r="AG2958" s="197">
        <v>27506.91</v>
      </c>
      <c r="AH2958" s="197">
        <v>28882.26</v>
      </c>
      <c r="AI2958" s="197">
        <v>30326.37</v>
      </c>
      <c r="AJ2958" s="197">
        <v>31842.69</v>
      </c>
      <c r="AK2958" s="197">
        <v>33434.82</v>
      </c>
    </row>
    <row r="2959" spans="2:37" x14ac:dyDescent="0.3">
      <c r="B2959" s="76"/>
      <c r="C2959" s="136"/>
      <c r="D2959" s="136"/>
      <c r="Q2959" s="166"/>
      <c r="AC2959" s="197">
        <v>2955</v>
      </c>
      <c r="AD2959" s="197">
        <v>23180.5</v>
      </c>
      <c r="AE2959" s="197">
        <v>24339.53</v>
      </c>
      <c r="AF2959" s="197">
        <v>25556.51</v>
      </c>
      <c r="AG2959" s="197">
        <v>26834.34</v>
      </c>
      <c r="AH2959" s="197">
        <v>28176.06</v>
      </c>
      <c r="AI2959" s="197">
        <v>29584.86</v>
      </c>
      <c r="AJ2959" s="197">
        <v>31064.1</v>
      </c>
      <c r="AK2959" s="197">
        <v>32617.31</v>
      </c>
    </row>
    <row r="2960" spans="2:37" x14ac:dyDescent="0.3">
      <c r="B2960" s="76"/>
      <c r="C2960" s="136"/>
      <c r="D2960" s="136"/>
      <c r="Q2960" s="166"/>
      <c r="AC2960" s="197">
        <v>2956</v>
      </c>
      <c r="AD2960" s="197">
        <v>22675</v>
      </c>
      <c r="AE2960" s="197">
        <v>23808.75</v>
      </c>
      <c r="AF2960" s="197">
        <v>24999.19</v>
      </c>
      <c r="AG2960" s="197">
        <v>26249.15</v>
      </c>
      <c r="AH2960" s="197">
        <v>27561.61</v>
      </c>
      <c r="AI2960" s="197">
        <v>28939.69</v>
      </c>
      <c r="AJ2960" s="197">
        <v>30386.67</v>
      </c>
      <c r="AK2960" s="197">
        <v>31906</v>
      </c>
    </row>
    <row r="2961" spans="2:37" x14ac:dyDescent="0.3">
      <c r="B2961" s="76"/>
      <c r="C2961" s="136"/>
      <c r="D2961" s="136"/>
      <c r="Q2961" s="166"/>
      <c r="AC2961" s="197">
        <v>2957</v>
      </c>
      <c r="AD2961" s="197">
        <v>22459</v>
      </c>
      <c r="AE2961" s="197">
        <v>23581.95</v>
      </c>
      <c r="AF2961" s="197">
        <v>24761.05</v>
      </c>
      <c r="AG2961" s="197">
        <v>25999.1</v>
      </c>
      <c r="AH2961" s="197">
        <v>27299.06</v>
      </c>
      <c r="AI2961" s="197">
        <v>28664.01</v>
      </c>
      <c r="AJ2961" s="197">
        <v>30097.21</v>
      </c>
      <c r="AK2961" s="197">
        <v>31602.07</v>
      </c>
    </row>
    <row r="2962" spans="2:37" x14ac:dyDescent="0.3">
      <c r="B2962" s="76"/>
      <c r="C2962" s="136"/>
      <c r="D2962" s="136"/>
      <c r="Q2962" s="166"/>
      <c r="AC2962" s="197">
        <v>2958</v>
      </c>
      <c r="AD2962" s="197">
        <v>22873</v>
      </c>
      <c r="AE2962" s="197">
        <v>24016.65</v>
      </c>
      <c r="AF2962" s="197">
        <v>25217.48</v>
      </c>
      <c r="AG2962" s="197">
        <v>26478.35</v>
      </c>
      <c r="AH2962" s="197">
        <v>27802.27</v>
      </c>
      <c r="AI2962" s="197">
        <v>29192.38</v>
      </c>
      <c r="AJ2962" s="197">
        <v>30652</v>
      </c>
      <c r="AK2962" s="197">
        <v>32184.6</v>
      </c>
    </row>
    <row r="2963" spans="2:37" x14ac:dyDescent="0.3">
      <c r="B2963" s="76"/>
      <c r="C2963" s="136"/>
      <c r="D2963" s="136"/>
      <c r="Q2963" s="166"/>
      <c r="AC2963" s="197">
        <v>2959</v>
      </c>
      <c r="AD2963" s="197">
        <v>25000</v>
      </c>
      <c r="AE2963" s="197">
        <v>26250</v>
      </c>
      <c r="AF2963" s="197">
        <v>27562.5</v>
      </c>
      <c r="AG2963" s="197">
        <v>28940.63</v>
      </c>
      <c r="AH2963" s="197">
        <v>30387.66</v>
      </c>
      <c r="AI2963" s="197">
        <v>31907.040000000001</v>
      </c>
      <c r="AJ2963" s="197">
        <v>33502.39</v>
      </c>
      <c r="AK2963" s="197">
        <v>35177.51</v>
      </c>
    </row>
    <row r="2964" spans="2:37" x14ac:dyDescent="0.3">
      <c r="B2964" s="76"/>
      <c r="C2964" s="136"/>
      <c r="D2964" s="136"/>
      <c r="Q2964" s="166"/>
      <c r="AC2964" s="197">
        <v>2960</v>
      </c>
      <c r="AD2964" s="197">
        <v>27069.5</v>
      </c>
      <c r="AE2964" s="197">
        <v>28422.98</v>
      </c>
      <c r="AF2964" s="197">
        <v>29844.13</v>
      </c>
      <c r="AG2964" s="197">
        <v>31336.34</v>
      </c>
      <c r="AH2964" s="197">
        <v>32903.160000000003</v>
      </c>
      <c r="AI2964" s="197">
        <v>34548.32</v>
      </c>
      <c r="AJ2964" s="197">
        <v>36275.74</v>
      </c>
      <c r="AK2964" s="197">
        <v>38089.53</v>
      </c>
    </row>
    <row r="2965" spans="2:37" x14ac:dyDescent="0.3">
      <c r="B2965" s="76"/>
      <c r="C2965" s="136"/>
      <c r="D2965" s="136"/>
      <c r="Q2965" s="166"/>
      <c r="AC2965" s="197">
        <v>2961</v>
      </c>
      <c r="AD2965" s="197">
        <v>28638.5</v>
      </c>
      <c r="AE2965" s="197">
        <v>30070.43</v>
      </c>
      <c r="AF2965" s="197">
        <v>31573.95</v>
      </c>
      <c r="AG2965" s="197">
        <v>33152.65</v>
      </c>
      <c r="AH2965" s="197">
        <v>34810.28</v>
      </c>
      <c r="AI2965" s="197">
        <v>36550.79</v>
      </c>
      <c r="AJ2965" s="197">
        <v>38378.33</v>
      </c>
      <c r="AK2965" s="197">
        <v>40297.25</v>
      </c>
    </row>
    <row r="2966" spans="2:37" x14ac:dyDescent="0.3">
      <c r="B2966" s="76"/>
      <c r="C2966" s="136"/>
      <c r="D2966" s="136"/>
      <c r="Q2966" s="166"/>
      <c r="AC2966" s="197">
        <v>2962</v>
      </c>
      <c r="AD2966" s="197">
        <v>29206</v>
      </c>
      <c r="AE2966" s="197">
        <v>30666.3</v>
      </c>
      <c r="AF2966" s="197">
        <v>32199.62</v>
      </c>
      <c r="AG2966" s="197">
        <v>33809.599999999999</v>
      </c>
      <c r="AH2966" s="197">
        <v>35500.080000000002</v>
      </c>
      <c r="AI2966" s="197">
        <v>37275.08</v>
      </c>
      <c r="AJ2966" s="197">
        <v>39138.83</v>
      </c>
      <c r="AK2966" s="197">
        <v>41095.769999999997</v>
      </c>
    </row>
    <row r="2967" spans="2:37" x14ac:dyDescent="0.3">
      <c r="B2967" s="76"/>
      <c r="C2967" s="136"/>
      <c r="D2967" s="136"/>
      <c r="Q2967" s="166"/>
      <c r="AC2967" s="197">
        <v>2963</v>
      </c>
      <c r="AD2967" s="197">
        <v>28958.5</v>
      </c>
      <c r="AE2967" s="197">
        <v>30406.43</v>
      </c>
      <c r="AF2967" s="197">
        <v>31926.75</v>
      </c>
      <c r="AG2967" s="197">
        <v>33523.089999999997</v>
      </c>
      <c r="AH2967" s="197">
        <v>35199.24</v>
      </c>
      <c r="AI2967" s="197">
        <v>36959.199999999997</v>
      </c>
      <c r="AJ2967" s="197">
        <v>38807.160000000003</v>
      </c>
      <c r="AK2967" s="197">
        <v>40747.519999999997</v>
      </c>
    </row>
    <row r="2968" spans="2:37" x14ac:dyDescent="0.3">
      <c r="B2968" s="76"/>
      <c r="C2968" s="136"/>
      <c r="D2968" s="136"/>
      <c r="Q2968" s="166"/>
      <c r="AC2968" s="197">
        <v>2964</v>
      </c>
      <c r="AD2968" s="197">
        <v>28800</v>
      </c>
      <c r="AE2968" s="197">
        <v>30240</v>
      </c>
      <c r="AF2968" s="197">
        <v>31752</v>
      </c>
      <c r="AG2968" s="197">
        <v>33339.599999999999</v>
      </c>
      <c r="AH2968" s="197">
        <v>35006.58</v>
      </c>
      <c r="AI2968" s="197">
        <v>36756.910000000003</v>
      </c>
      <c r="AJ2968" s="197">
        <v>38594.76</v>
      </c>
      <c r="AK2968" s="197">
        <v>40524.5</v>
      </c>
    </row>
    <row r="2969" spans="2:37" x14ac:dyDescent="0.3">
      <c r="B2969" s="76"/>
      <c r="C2969" s="136"/>
      <c r="D2969" s="136"/>
      <c r="Q2969" s="166"/>
      <c r="AC2969" s="197">
        <v>2965</v>
      </c>
      <c r="AD2969" s="197">
        <v>28279</v>
      </c>
      <c r="AE2969" s="197">
        <v>29692.95</v>
      </c>
      <c r="AF2969" s="197">
        <v>31177.599999999999</v>
      </c>
      <c r="AG2969" s="197">
        <v>32736.48</v>
      </c>
      <c r="AH2969" s="197">
        <v>34373.300000000003</v>
      </c>
      <c r="AI2969" s="197">
        <v>36091.97</v>
      </c>
      <c r="AJ2969" s="197">
        <v>37896.57</v>
      </c>
      <c r="AK2969" s="197">
        <v>39791.4</v>
      </c>
    </row>
    <row r="2970" spans="2:37" x14ac:dyDescent="0.3">
      <c r="B2970" s="76"/>
      <c r="C2970" s="136"/>
      <c r="D2970" s="136"/>
      <c r="Q2970" s="166"/>
      <c r="AC2970" s="197">
        <v>2966</v>
      </c>
      <c r="AD2970" s="197">
        <v>28320</v>
      </c>
      <c r="AE2970" s="197">
        <v>29736</v>
      </c>
      <c r="AF2970" s="197">
        <v>31222.799999999999</v>
      </c>
      <c r="AG2970" s="197">
        <v>32783.94</v>
      </c>
      <c r="AH2970" s="197">
        <v>34423.14</v>
      </c>
      <c r="AI2970" s="197">
        <v>36144.300000000003</v>
      </c>
      <c r="AJ2970" s="197">
        <v>37951.519999999997</v>
      </c>
      <c r="AK2970" s="197">
        <v>39849.1</v>
      </c>
    </row>
    <row r="2971" spans="2:37" x14ac:dyDescent="0.3">
      <c r="B2971" s="76"/>
      <c r="C2971" s="136"/>
      <c r="D2971" s="136"/>
      <c r="Q2971" s="166"/>
      <c r="AC2971" s="197">
        <v>2967</v>
      </c>
      <c r="AD2971" s="197">
        <v>29447</v>
      </c>
      <c r="AE2971" s="197">
        <v>30919.35</v>
      </c>
      <c r="AF2971" s="197">
        <v>32465.32</v>
      </c>
      <c r="AG2971" s="197">
        <v>34088.589999999997</v>
      </c>
      <c r="AH2971" s="197">
        <v>35793.019999999997</v>
      </c>
      <c r="AI2971" s="197">
        <v>37582.67</v>
      </c>
      <c r="AJ2971" s="197">
        <v>39461.800000000003</v>
      </c>
      <c r="AK2971" s="197">
        <v>41434.89</v>
      </c>
    </row>
    <row r="2972" spans="2:37" x14ac:dyDescent="0.3">
      <c r="B2972" s="76"/>
      <c r="C2972" s="136"/>
      <c r="D2972" s="136"/>
      <c r="Q2972" s="166"/>
      <c r="AC2972" s="197">
        <v>2968</v>
      </c>
      <c r="AD2972" s="197">
        <v>31817.5</v>
      </c>
      <c r="AE2972" s="197">
        <v>33408.379999999997</v>
      </c>
      <c r="AF2972" s="197">
        <v>35078.800000000003</v>
      </c>
      <c r="AG2972" s="197">
        <v>36832.74</v>
      </c>
      <c r="AH2972" s="197">
        <v>38674.379999999997</v>
      </c>
      <c r="AI2972" s="197">
        <v>40608.1</v>
      </c>
      <c r="AJ2972" s="197">
        <v>42638.51</v>
      </c>
      <c r="AK2972" s="197">
        <v>44770.44</v>
      </c>
    </row>
    <row r="2973" spans="2:37" x14ac:dyDescent="0.3">
      <c r="B2973" s="76"/>
      <c r="C2973" s="136"/>
      <c r="D2973" s="136"/>
      <c r="Q2973" s="166"/>
      <c r="AC2973" s="197">
        <v>2969</v>
      </c>
      <c r="AD2973" s="197">
        <v>34163.5</v>
      </c>
      <c r="AE2973" s="197">
        <v>35871.68</v>
      </c>
      <c r="AF2973" s="197">
        <v>37665.26</v>
      </c>
      <c r="AG2973" s="197">
        <v>39548.519999999997</v>
      </c>
      <c r="AH2973" s="197">
        <v>41525.949999999997</v>
      </c>
      <c r="AI2973" s="197">
        <v>43602.25</v>
      </c>
      <c r="AJ2973" s="197">
        <v>45782.36</v>
      </c>
      <c r="AK2973" s="197">
        <v>48071.48</v>
      </c>
    </row>
    <row r="2974" spans="2:37" x14ac:dyDescent="0.3">
      <c r="B2974" s="76"/>
      <c r="C2974" s="136"/>
      <c r="D2974" s="136"/>
      <c r="Q2974" s="166"/>
      <c r="AC2974" s="197">
        <v>2970</v>
      </c>
      <c r="AD2974" s="197">
        <v>34784.5</v>
      </c>
      <c r="AE2974" s="197">
        <v>36523.730000000003</v>
      </c>
      <c r="AF2974" s="197">
        <v>38349.919999999998</v>
      </c>
      <c r="AG2974" s="197">
        <v>40267.42</v>
      </c>
      <c r="AH2974" s="197">
        <v>42280.79</v>
      </c>
      <c r="AI2974" s="197">
        <v>44394.83</v>
      </c>
      <c r="AJ2974" s="197">
        <v>46614.57</v>
      </c>
      <c r="AK2974" s="197">
        <v>48945.3</v>
      </c>
    </row>
    <row r="2975" spans="2:37" x14ac:dyDescent="0.3">
      <c r="B2975" s="76"/>
      <c r="C2975" s="136"/>
      <c r="D2975" s="136"/>
      <c r="Q2975" s="166"/>
      <c r="AC2975" s="197">
        <v>2971</v>
      </c>
      <c r="AD2975" s="197">
        <v>34412</v>
      </c>
      <c r="AE2975" s="197">
        <v>36132.6</v>
      </c>
      <c r="AF2975" s="197">
        <v>37939.230000000003</v>
      </c>
      <c r="AG2975" s="197">
        <v>39836.19</v>
      </c>
      <c r="AH2975" s="197">
        <v>41828</v>
      </c>
      <c r="AI2975" s="197">
        <v>43919.4</v>
      </c>
      <c r="AJ2975" s="197">
        <v>46115.37</v>
      </c>
      <c r="AK2975" s="197">
        <v>48421.14</v>
      </c>
    </row>
    <row r="2976" spans="2:37" x14ac:dyDescent="0.3">
      <c r="B2976" s="76"/>
      <c r="C2976" s="136"/>
      <c r="D2976" s="136"/>
      <c r="Q2976" s="166"/>
      <c r="AC2976" s="197">
        <v>2972</v>
      </c>
      <c r="AD2976" s="197">
        <v>34261</v>
      </c>
      <c r="AE2976" s="197">
        <v>35974.050000000003</v>
      </c>
      <c r="AF2976" s="197">
        <v>37772.75</v>
      </c>
      <c r="AG2976" s="197">
        <v>39661.39</v>
      </c>
      <c r="AH2976" s="197">
        <v>41644.46</v>
      </c>
      <c r="AI2976" s="197">
        <v>43726.68</v>
      </c>
      <c r="AJ2976" s="197">
        <v>45913.01</v>
      </c>
      <c r="AK2976" s="197">
        <v>48208.66</v>
      </c>
    </row>
    <row r="2977" spans="2:37" x14ac:dyDescent="0.3">
      <c r="B2977" s="76"/>
      <c r="C2977" s="136"/>
      <c r="D2977" s="136"/>
      <c r="Q2977" s="166"/>
      <c r="AC2977" s="197">
        <v>2973</v>
      </c>
      <c r="AD2977" s="197">
        <v>33974.5</v>
      </c>
      <c r="AE2977" s="197">
        <v>35673.230000000003</v>
      </c>
      <c r="AF2977" s="197">
        <v>37456.89</v>
      </c>
      <c r="AG2977" s="197">
        <v>39329.730000000003</v>
      </c>
      <c r="AH2977" s="197">
        <v>41296.22</v>
      </c>
      <c r="AI2977" s="197">
        <v>43361.03</v>
      </c>
      <c r="AJ2977" s="197">
        <v>45529.08</v>
      </c>
      <c r="AK2977" s="197">
        <v>47805.53</v>
      </c>
    </row>
    <row r="2978" spans="2:37" x14ac:dyDescent="0.3">
      <c r="B2978" s="76"/>
      <c r="C2978" s="136"/>
      <c r="D2978" s="136"/>
      <c r="Q2978" s="166"/>
      <c r="AC2978" s="197">
        <v>2974</v>
      </c>
      <c r="AD2978" s="197">
        <v>30603.5</v>
      </c>
      <c r="AE2978" s="197">
        <v>32133.68</v>
      </c>
      <c r="AF2978" s="197">
        <v>33740.36</v>
      </c>
      <c r="AG2978" s="197">
        <v>35427.379999999997</v>
      </c>
      <c r="AH2978" s="197">
        <v>37198.75</v>
      </c>
      <c r="AI2978" s="197">
        <v>39058.69</v>
      </c>
      <c r="AJ2978" s="197">
        <v>41011.620000000003</v>
      </c>
      <c r="AK2978" s="197">
        <v>43062.2</v>
      </c>
    </row>
    <row r="2979" spans="2:37" x14ac:dyDescent="0.3">
      <c r="B2979" s="76"/>
      <c r="C2979" s="136"/>
      <c r="D2979" s="136"/>
      <c r="Q2979" s="166"/>
      <c r="AC2979" s="197">
        <v>2975</v>
      </c>
      <c r="AD2979" s="197">
        <v>26523</v>
      </c>
      <c r="AE2979" s="197">
        <v>27849.15</v>
      </c>
      <c r="AF2979" s="197">
        <v>29241.61</v>
      </c>
      <c r="AG2979" s="197">
        <v>30703.69</v>
      </c>
      <c r="AH2979" s="197">
        <v>32238.87</v>
      </c>
      <c r="AI2979" s="197">
        <v>33850.81</v>
      </c>
      <c r="AJ2979" s="197">
        <v>35543.35</v>
      </c>
      <c r="AK2979" s="197">
        <v>37320.519999999997</v>
      </c>
    </row>
    <row r="2980" spans="2:37" x14ac:dyDescent="0.3">
      <c r="B2980" s="76"/>
      <c r="C2980" s="136"/>
      <c r="D2980" s="136"/>
      <c r="Q2980" s="166"/>
      <c r="AC2980" s="197">
        <v>2976</v>
      </c>
      <c r="AD2980" s="197">
        <v>24770</v>
      </c>
      <c r="AE2980" s="197">
        <v>26008.5</v>
      </c>
      <c r="AF2980" s="197">
        <v>27308.93</v>
      </c>
      <c r="AG2980" s="197">
        <v>28674.38</v>
      </c>
      <c r="AH2980" s="197">
        <v>30108.1</v>
      </c>
      <c r="AI2980" s="197">
        <v>31613.51</v>
      </c>
      <c r="AJ2980" s="197">
        <v>33194.19</v>
      </c>
      <c r="AK2980" s="197">
        <v>34853.9</v>
      </c>
    </row>
    <row r="2981" spans="2:37" x14ac:dyDescent="0.3">
      <c r="B2981" s="76"/>
      <c r="C2981" s="136"/>
      <c r="D2981" s="136"/>
      <c r="Q2981" s="166"/>
      <c r="AC2981" s="197">
        <v>2977</v>
      </c>
      <c r="AD2981" s="197">
        <v>25183.5</v>
      </c>
      <c r="AE2981" s="197">
        <v>26442.68</v>
      </c>
      <c r="AF2981" s="197">
        <v>27764.81</v>
      </c>
      <c r="AG2981" s="197">
        <v>29153.05</v>
      </c>
      <c r="AH2981" s="197">
        <v>30610.7</v>
      </c>
      <c r="AI2981" s="197">
        <v>32141.24</v>
      </c>
      <c r="AJ2981" s="197">
        <v>33748.300000000003</v>
      </c>
      <c r="AK2981" s="197">
        <v>35435.72</v>
      </c>
    </row>
    <row r="2982" spans="2:37" x14ac:dyDescent="0.3">
      <c r="B2982" s="76"/>
      <c r="C2982" s="136"/>
      <c r="D2982" s="136"/>
      <c r="Q2982" s="166"/>
      <c r="AC2982" s="197">
        <v>2978</v>
      </c>
      <c r="AD2982" s="197">
        <v>24965.5</v>
      </c>
      <c r="AE2982" s="197">
        <v>26213.78</v>
      </c>
      <c r="AF2982" s="197">
        <v>27524.47</v>
      </c>
      <c r="AG2982" s="197">
        <v>28900.69</v>
      </c>
      <c r="AH2982" s="197">
        <v>30345.72</v>
      </c>
      <c r="AI2982" s="197">
        <v>31863.01</v>
      </c>
      <c r="AJ2982" s="197">
        <v>33456.160000000003</v>
      </c>
      <c r="AK2982" s="197">
        <v>35128.97</v>
      </c>
    </row>
    <row r="2983" spans="2:37" x14ac:dyDescent="0.3">
      <c r="B2983" s="76"/>
      <c r="C2983" s="136"/>
      <c r="D2983" s="136"/>
      <c r="Q2983" s="166"/>
      <c r="AC2983" s="197">
        <v>2979</v>
      </c>
      <c r="AD2983" s="197">
        <v>24537.5</v>
      </c>
      <c r="AE2983" s="197">
        <v>25764.38</v>
      </c>
      <c r="AF2983" s="197">
        <v>27052.6</v>
      </c>
      <c r="AG2983" s="197">
        <v>28405.23</v>
      </c>
      <c r="AH2983" s="197">
        <v>29825.49</v>
      </c>
      <c r="AI2983" s="197">
        <v>31316.76</v>
      </c>
      <c r="AJ2983" s="197">
        <v>32882.6</v>
      </c>
      <c r="AK2983" s="197">
        <v>34526.730000000003</v>
      </c>
    </row>
    <row r="2984" spans="2:37" x14ac:dyDescent="0.3">
      <c r="B2984" s="76"/>
      <c r="C2984" s="136"/>
      <c r="D2984" s="136"/>
      <c r="Q2984" s="166"/>
      <c r="AC2984" s="197">
        <v>2980</v>
      </c>
      <c r="AD2984" s="197">
        <v>24174.5</v>
      </c>
      <c r="AE2984" s="197">
        <v>25383.23</v>
      </c>
      <c r="AF2984" s="197">
        <v>26652.39</v>
      </c>
      <c r="AG2984" s="197">
        <v>27985.01</v>
      </c>
      <c r="AH2984" s="197">
        <v>29384.26</v>
      </c>
      <c r="AI2984" s="197">
        <v>30853.47</v>
      </c>
      <c r="AJ2984" s="197">
        <v>32396.14</v>
      </c>
      <c r="AK2984" s="197">
        <v>34015.949999999997</v>
      </c>
    </row>
    <row r="2985" spans="2:37" x14ac:dyDescent="0.3">
      <c r="B2985" s="76"/>
      <c r="C2985" s="136"/>
      <c r="D2985" s="136"/>
      <c r="Q2985" s="166"/>
      <c r="AC2985" s="197">
        <v>2981</v>
      </c>
      <c r="AD2985" s="197">
        <v>24522</v>
      </c>
      <c r="AE2985" s="197">
        <v>25748.1</v>
      </c>
      <c r="AF2985" s="197">
        <v>27035.51</v>
      </c>
      <c r="AG2985" s="197">
        <v>28387.29</v>
      </c>
      <c r="AH2985" s="197">
        <v>29806.65</v>
      </c>
      <c r="AI2985" s="197">
        <v>31296.98</v>
      </c>
      <c r="AJ2985" s="197">
        <v>32861.83</v>
      </c>
      <c r="AK2985" s="197">
        <v>34504.92</v>
      </c>
    </row>
    <row r="2986" spans="2:37" x14ac:dyDescent="0.3">
      <c r="B2986" s="76"/>
      <c r="C2986" s="136"/>
      <c r="D2986" s="136"/>
      <c r="Q2986" s="166"/>
      <c r="AC2986" s="197">
        <v>2982</v>
      </c>
      <c r="AD2986" s="197">
        <v>28053.5</v>
      </c>
      <c r="AE2986" s="197">
        <v>29456.18</v>
      </c>
      <c r="AF2986" s="197">
        <v>30928.99</v>
      </c>
      <c r="AG2986" s="197">
        <v>32475.439999999999</v>
      </c>
      <c r="AH2986" s="197">
        <v>34099.21</v>
      </c>
      <c r="AI2986" s="197">
        <v>35804.17</v>
      </c>
      <c r="AJ2986" s="197">
        <v>37594.379999999997</v>
      </c>
      <c r="AK2986" s="197">
        <v>39474.1</v>
      </c>
    </row>
    <row r="2987" spans="2:37" x14ac:dyDescent="0.3">
      <c r="B2987" s="76"/>
      <c r="C2987" s="136"/>
      <c r="D2987" s="136"/>
      <c r="Q2987" s="166"/>
      <c r="AC2987" s="197">
        <v>2983</v>
      </c>
      <c r="AD2987" s="197">
        <v>34615.5</v>
      </c>
      <c r="AE2987" s="197">
        <v>36346.28</v>
      </c>
      <c r="AF2987" s="197">
        <v>38163.589999999997</v>
      </c>
      <c r="AG2987" s="197">
        <v>40071.769999999997</v>
      </c>
      <c r="AH2987" s="197">
        <v>42075.360000000001</v>
      </c>
      <c r="AI2987" s="197">
        <v>44179.13</v>
      </c>
      <c r="AJ2987" s="197">
        <v>46388.09</v>
      </c>
      <c r="AK2987" s="197">
        <v>48707.49</v>
      </c>
    </row>
    <row r="2988" spans="2:37" x14ac:dyDescent="0.3">
      <c r="B2988" s="76"/>
      <c r="C2988" s="136"/>
      <c r="D2988" s="136"/>
      <c r="Q2988" s="166"/>
      <c r="AC2988" s="197">
        <v>2984</v>
      </c>
      <c r="AD2988" s="197">
        <v>36708</v>
      </c>
      <c r="AE2988" s="197">
        <v>38543.4</v>
      </c>
      <c r="AF2988" s="197">
        <v>40470.57</v>
      </c>
      <c r="AG2988" s="197">
        <v>42494.1</v>
      </c>
      <c r="AH2988" s="197">
        <v>44618.81</v>
      </c>
      <c r="AI2988" s="197">
        <v>46849.75</v>
      </c>
      <c r="AJ2988" s="197">
        <v>49192.24</v>
      </c>
      <c r="AK2988" s="197">
        <v>51651.85</v>
      </c>
    </row>
    <row r="2989" spans="2:37" x14ac:dyDescent="0.3">
      <c r="B2989" s="76"/>
      <c r="C2989" s="136"/>
      <c r="D2989" s="136"/>
      <c r="Q2989" s="166"/>
      <c r="AC2989" s="197">
        <v>2985</v>
      </c>
      <c r="AD2989" s="197">
        <v>36814</v>
      </c>
      <c r="AE2989" s="197">
        <v>38654.699999999997</v>
      </c>
      <c r="AF2989" s="197">
        <v>40587.440000000002</v>
      </c>
      <c r="AG2989" s="197">
        <v>42616.81</v>
      </c>
      <c r="AH2989" s="197">
        <v>44747.65</v>
      </c>
      <c r="AI2989" s="197">
        <v>46985.03</v>
      </c>
      <c r="AJ2989" s="197">
        <v>49334.28</v>
      </c>
      <c r="AK2989" s="197">
        <v>51800.99</v>
      </c>
    </row>
    <row r="2990" spans="2:37" x14ac:dyDescent="0.3">
      <c r="B2990" s="76"/>
      <c r="C2990" s="136"/>
      <c r="D2990" s="136"/>
      <c r="Q2990" s="166"/>
      <c r="AC2990" s="197">
        <v>2986</v>
      </c>
      <c r="AD2990" s="197">
        <v>36059.5</v>
      </c>
      <c r="AE2990" s="197">
        <v>37862.480000000003</v>
      </c>
      <c r="AF2990" s="197">
        <v>39755.599999999999</v>
      </c>
      <c r="AG2990" s="197">
        <v>41743.379999999997</v>
      </c>
      <c r="AH2990" s="197">
        <v>43830.55</v>
      </c>
      <c r="AI2990" s="197">
        <v>46022.080000000002</v>
      </c>
      <c r="AJ2990" s="197">
        <v>48323.18</v>
      </c>
      <c r="AK2990" s="197">
        <v>50739.34</v>
      </c>
    </row>
    <row r="2991" spans="2:37" x14ac:dyDescent="0.3">
      <c r="B2991" s="76"/>
      <c r="C2991" s="136"/>
      <c r="D2991" s="136"/>
      <c r="Q2991" s="166"/>
      <c r="AC2991" s="197">
        <v>2987</v>
      </c>
      <c r="AD2991" s="197">
        <v>35671</v>
      </c>
      <c r="AE2991" s="197">
        <v>37454.550000000003</v>
      </c>
      <c r="AF2991" s="197">
        <v>39327.279999999999</v>
      </c>
      <c r="AG2991" s="197">
        <v>41293.64</v>
      </c>
      <c r="AH2991" s="197">
        <v>43358.32</v>
      </c>
      <c r="AI2991" s="197">
        <v>45526.239999999998</v>
      </c>
      <c r="AJ2991" s="197">
        <v>47802.55</v>
      </c>
      <c r="AK2991" s="197">
        <v>50192.68</v>
      </c>
    </row>
    <row r="2992" spans="2:37" x14ac:dyDescent="0.3">
      <c r="B2992" s="76"/>
      <c r="C2992" s="136"/>
      <c r="D2992" s="136"/>
      <c r="Q2992" s="166"/>
      <c r="AC2992" s="197">
        <v>2988</v>
      </c>
      <c r="AD2992" s="197">
        <v>35219.5</v>
      </c>
      <c r="AE2992" s="197">
        <v>36980.480000000003</v>
      </c>
      <c r="AF2992" s="197">
        <v>38829.5</v>
      </c>
      <c r="AG2992" s="197">
        <v>40770.980000000003</v>
      </c>
      <c r="AH2992" s="197">
        <v>42809.53</v>
      </c>
      <c r="AI2992" s="197">
        <v>44950.01</v>
      </c>
      <c r="AJ2992" s="197">
        <v>47197.51</v>
      </c>
      <c r="AK2992" s="197">
        <v>49557.39</v>
      </c>
    </row>
    <row r="2993" spans="2:37" x14ac:dyDescent="0.3">
      <c r="B2993" s="76"/>
      <c r="C2993" s="136"/>
      <c r="D2993" s="136"/>
      <c r="Q2993" s="166"/>
      <c r="AC2993" s="197">
        <v>2989</v>
      </c>
      <c r="AD2993" s="197">
        <v>34265.5</v>
      </c>
      <c r="AE2993" s="197">
        <v>35978.78</v>
      </c>
      <c r="AF2993" s="197">
        <v>37777.72</v>
      </c>
      <c r="AG2993" s="197">
        <v>39666.61</v>
      </c>
      <c r="AH2993" s="197">
        <v>41649.94</v>
      </c>
      <c r="AI2993" s="197">
        <v>43732.44</v>
      </c>
      <c r="AJ2993" s="197">
        <v>45919.06</v>
      </c>
      <c r="AK2993" s="197">
        <v>48215.01</v>
      </c>
    </row>
    <row r="2994" spans="2:37" x14ac:dyDescent="0.3">
      <c r="B2994" s="76"/>
      <c r="C2994" s="136"/>
      <c r="D2994" s="136"/>
      <c r="Q2994" s="166"/>
      <c r="AC2994" s="197">
        <v>2990</v>
      </c>
      <c r="AD2994" s="197">
        <v>33875</v>
      </c>
      <c r="AE2994" s="197">
        <v>35568.75</v>
      </c>
      <c r="AF2994" s="197">
        <v>37347.19</v>
      </c>
      <c r="AG2994" s="197">
        <v>39214.550000000003</v>
      </c>
      <c r="AH2994" s="197">
        <v>41175.279999999999</v>
      </c>
      <c r="AI2994" s="197">
        <v>43234.04</v>
      </c>
      <c r="AJ2994" s="197">
        <v>45395.74</v>
      </c>
      <c r="AK2994" s="197">
        <v>47665.53</v>
      </c>
    </row>
    <row r="2995" spans="2:37" x14ac:dyDescent="0.3">
      <c r="B2995" s="76"/>
      <c r="C2995" s="136"/>
      <c r="D2995" s="136"/>
      <c r="Q2995" s="166"/>
      <c r="AC2995" s="197">
        <v>2991</v>
      </c>
      <c r="AD2995" s="197">
        <v>33896</v>
      </c>
      <c r="AE2995" s="197">
        <v>35590.800000000003</v>
      </c>
      <c r="AF2995" s="197">
        <v>37370.339999999997</v>
      </c>
      <c r="AG2995" s="197">
        <v>39238.86</v>
      </c>
      <c r="AH2995" s="197">
        <v>41200.800000000003</v>
      </c>
      <c r="AI2995" s="197">
        <v>43260.84</v>
      </c>
      <c r="AJ2995" s="197">
        <v>45423.88</v>
      </c>
      <c r="AK2995" s="197">
        <v>47695.07</v>
      </c>
    </row>
    <row r="2996" spans="2:37" x14ac:dyDescent="0.3">
      <c r="B2996" s="76"/>
      <c r="C2996" s="136"/>
      <c r="D2996" s="136"/>
      <c r="Q2996" s="166"/>
      <c r="AC2996" s="197">
        <v>2992</v>
      </c>
      <c r="AD2996" s="197">
        <v>35326</v>
      </c>
      <c r="AE2996" s="197">
        <v>37092.300000000003</v>
      </c>
      <c r="AF2996" s="197">
        <v>38946.92</v>
      </c>
      <c r="AG2996" s="197">
        <v>40894.269999999997</v>
      </c>
      <c r="AH2996" s="197">
        <v>42938.98</v>
      </c>
      <c r="AI2996" s="197">
        <v>45085.93</v>
      </c>
      <c r="AJ2996" s="197">
        <v>47340.23</v>
      </c>
      <c r="AK2996" s="197">
        <v>49707.24</v>
      </c>
    </row>
    <row r="2997" spans="2:37" x14ac:dyDescent="0.3">
      <c r="B2997" s="76"/>
      <c r="C2997" s="136"/>
      <c r="D2997" s="136"/>
      <c r="Q2997" s="166"/>
      <c r="AC2997" s="197">
        <v>2993</v>
      </c>
      <c r="AD2997" s="197">
        <v>36493</v>
      </c>
      <c r="AE2997" s="197">
        <v>38317.65</v>
      </c>
      <c r="AF2997" s="197">
        <v>40233.53</v>
      </c>
      <c r="AG2997" s="197">
        <v>42245.21</v>
      </c>
      <c r="AH2997" s="197">
        <v>44357.47</v>
      </c>
      <c r="AI2997" s="197">
        <v>46575.34</v>
      </c>
      <c r="AJ2997" s="197">
        <v>48904.11</v>
      </c>
      <c r="AK2997" s="197">
        <v>51349.32</v>
      </c>
    </row>
    <row r="2998" spans="2:37" x14ac:dyDescent="0.3">
      <c r="B2998" s="76"/>
      <c r="C2998" s="136"/>
      <c r="D2998" s="136"/>
      <c r="Q2998" s="166"/>
      <c r="AC2998" s="197">
        <v>2994</v>
      </c>
      <c r="AD2998" s="197">
        <v>36475</v>
      </c>
      <c r="AE2998" s="197">
        <v>38298.75</v>
      </c>
      <c r="AF2998" s="197">
        <v>40213.69</v>
      </c>
      <c r="AG2998" s="197">
        <v>42224.37</v>
      </c>
      <c r="AH2998" s="197">
        <v>44335.59</v>
      </c>
      <c r="AI2998" s="197">
        <v>46552.37</v>
      </c>
      <c r="AJ2998" s="197">
        <v>48879.99</v>
      </c>
      <c r="AK2998" s="197">
        <v>51323.99</v>
      </c>
    </row>
    <row r="2999" spans="2:37" x14ac:dyDescent="0.3">
      <c r="B2999" s="76"/>
      <c r="C2999" s="136"/>
      <c r="D2999" s="136"/>
      <c r="Q2999" s="166"/>
      <c r="AC2999" s="197">
        <v>2995</v>
      </c>
      <c r="AD2999" s="197">
        <v>35989</v>
      </c>
      <c r="AE2999" s="197">
        <v>37788.449999999997</v>
      </c>
      <c r="AF2999" s="197">
        <v>39677.870000000003</v>
      </c>
      <c r="AG2999" s="197">
        <v>41661.760000000002</v>
      </c>
      <c r="AH2999" s="197">
        <v>43744.85</v>
      </c>
      <c r="AI2999" s="197">
        <v>45932.09</v>
      </c>
      <c r="AJ2999" s="197">
        <v>48228.69</v>
      </c>
      <c r="AK2999" s="197">
        <v>50640.12</v>
      </c>
    </row>
    <row r="3000" spans="2:37" x14ac:dyDescent="0.3">
      <c r="B3000" s="76"/>
      <c r="C3000" s="136"/>
      <c r="D3000" s="136"/>
      <c r="Q3000" s="166"/>
      <c r="AC3000" s="197">
        <v>2996</v>
      </c>
      <c r="AD3000" s="197">
        <v>35694</v>
      </c>
      <c r="AE3000" s="197">
        <v>37478.699999999997</v>
      </c>
      <c r="AF3000" s="197">
        <v>39352.639999999999</v>
      </c>
      <c r="AG3000" s="197">
        <v>41320.269999999997</v>
      </c>
      <c r="AH3000" s="197">
        <v>43386.28</v>
      </c>
      <c r="AI3000" s="197">
        <v>45555.59</v>
      </c>
      <c r="AJ3000" s="197">
        <v>47833.37</v>
      </c>
      <c r="AK3000" s="197">
        <v>50225.04</v>
      </c>
    </row>
    <row r="3001" spans="2:37" x14ac:dyDescent="0.3">
      <c r="B3001" s="76"/>
      <c r="C3001" s="136"/>
      <c r="D3001" s="136"/>
      <c r="Q3001" s="166"/>
      <c r="AC3001" s="197">
        <v>2997</v>
      </c>
      <c r="AD3001" s="197">
        <v>35032</v>
      </c>
      <c r="AE3001" s="197">
        <v>36783.599999999999</v>
      </c>
      <c r="AF3001" s="197">
        <v>38622.78</v>
      </c>
      <c r="AG3001" s="197">
        <v>40553.919999999998</v>
      </c>
      <c r="AH3001" s="197">
        <v>42581.62</v>
      </c>
      <c r="AI3001" s="197">
        <v>44710.7</v>
      </c>
      <c r="AJ3001" s="197">
        <v>46946.239999999998</v>
      </c>
      <c r="AK3001" s="197">
        <v>49293.55</v>
      </c>
    </row>
    <row r="3002" spans="2:37" x14ac:dyDescent="0.3">
      <c r="B3002" s="76"/>
      <c r="C3002" s="136"/>
      <c r="D3002" s="136"/>
      <c r="Q3002" s="166"/>
      <c r="AC3002" s="197">
        <v>2998</v>
      </c>
      <c r="AD3002" s="197">
        <v>31217</v>
      </c>
      <c r="AE3002" s="197">
        <v>32777.85</v>
      </c>
      <c r="AF3002" s="197">
        <v>34416.74</v>
      </c>
      <c r="AG3002" s="197">
        <v>36137.58</v>
      </c>
      <c r="AH3002" s="197">
        <v>37944.46</v>
      </c>
      <c r="AI3002" s="197">
        <v>39841.68</v>
      </c>
      <c r="AJ3002" s="197">
        <v>41833.760000000002</v>
      </c>
      <c r="AK3002" s="197">
        <v>43925.45</v>
      </c>
    </row>
    <row r="3003" spans="2:37" x14ac:dyDescent="0.3">
      <c r="B3003" s="76"/>
      <c r="C3003" s="136"/>
      <c r="D3003" s="136"/>
      <c r="Q3003" s="166"/>
      <c r="AC3003" s="197">
        <v>2999</v>
      </c>
      <c r="AD3003" s="197">
        <v>26602.5</v>
      </c>
      <c r="AE3003" s="197">
        <v>27932.63</v>
      </c>
      <c r="AF3003" s="197">
        <v>29329.26</v>
      </c>
      <c r="AG3003" s="197">
        <v>30795.72</v>
      </c>
      <c r="AH3003" s="197">
        <v>32335.51</v>
      </c>
      <c r="AI3003" s="197">
        <v>33952.29</v>
      </c>
      <c r="AJ3003" s="197">
        <v>35649.9</v>
      </c>
      <c r="AK3003" s="197">
        <v>37432.400000000001</v>
      </c>
    </row>
    <row r="3004" spans="2:37" x14ac:dyDescent="0.3">
      <c r="B3004" s="76"/>
      <c r="C3004" s="136"/>
      <c r="D3004" s="136"/>
      <c r="Q3004" s="166"/>
      <c r="AC3004" s="197">
        <v>3000</v>
      </c>
      <c r="AD3004" s="197">
        <v>23771.5</v>
      </c>
      <c r="AE3004" s="197">
        <v>24960.080000000002</v>
      </c>
      <c r="AF3004" s="197">
        <v>26208.080000000002</v>
      </c>
      <c r="AG3004" s="197">
        <v>27518.48</v>
      </c>
      <c r="AH3004" s="197">
        <v>28894.400000000001</v>
      </c>
      <c r="AI3004" s="197">
        <v>30339.119999999999</v>
      </c>
      <c r="AJ3004" s="197">
        <v>31856.080000000002</v>
      </c>
      <c r="AK3004" s="197">
        <v>33448.879999999997</v>
      </c>
    </row>
    <row r="3005" spans="2:37" x14ac:dyDescent="0.3">
      <c r="B3005" s="76"/>
      <c r="C3005" s="136"/>
      <c r="D3005" s="136"/>
      <c r="Q3005" s="166"/>
      <c r="AC3005" s="197">
        <v>3001</v>
      </c>
      <c r="AD3005" s="197">
        <v>23536</v>
      </c>
      <c r="AE3005" s="197">
        <v>24712.799999999999</v>
      </c>
      <c r="AF3005" s="197">
        <v>25948.44</v>
      </c>
      <c r="AG3005" s="197">
        <v>27245.86</v>
      </c>
      <c r="AH3005" s="197">
        <v>28608.15</v>
      </c>
      <c r="AI3005" s="197">
        <v>30038.560000000001</v>
      </c>
      <c r="AJ3005" s="197">
        <v>31540.49</v>
      </c>
      <c r="AK3005" s="197">
        <v>33117.51</v>
      </c>
    </row>
    <row r="3006" spans="2:37" x14ac:dyDescent="0.3">
      <c r="B3006" s="76"/>
      <c r="C3006" s="136"/>
      <c r="D3006" s="136"/>
      <c r="Q3006" s="166"/>
      <c r="AC3006" s="197">
        <v>3002</v>
      </c>
      <c r="AD3006" s="197">
        <v>23741</v>
      </c>
      <c r="AE3006" s="197">
        <v>24928.05</v>
      </c>
      <c r="AF3006" s="197">
        <v>26174.45</v>
      </c>
      <c r="AG3006" s="197">
        <v>27483.17</v>
      </c>
      <c r="AH3006" s="197">
        <v>28857.33</v>
      </c>
      <c r="AI3006" s="197">
        <v>30300.2</v>
      </c>
      <c r="AJ3006" s="197">
        <v>31815.21</v>
      </c>
      <c r="AK3006" s="197">
        <v>33405.97</v>
      </c>
    </row>
    <row r="3007" spans="2:37" x14ac:dyDescent="0.3">
      <c r="B3007" s="76"/>
      <c r="C3007" s="136"/>
      <c r="D3007" s="136"/>
      <c r="Q3007" s="166"/>
      <c r="AC3007" s="197">
        <v>3003</v>
      </c>
      <c r="AD3007" s="197">
        <v>24152.5</v>
      </c>
      <c r="AE3007" s="197">
        <v>25360.13</v>
      </c>
      <c r="AF3007" s="197">
        <v>26628.14</v>
      </c>
      <c r="AG3007" s="197">
        <v>27959.55</v>
      </c>
      <c r="AH3007" s="197">
        <v>29357.53</v>
      </c>
      <c r="AI3007" s="197">
        <v>30825.41</v>
      </c>
      <c r="AJ3007" s="197">
        <v>32366.68</v>
      </c>
      <c r="AK3007" s="197">
        <v>33985.01</v>
      </c>
    </row>
    <row r="3008" spans="2:37" x14ac:dyDescent="0.3">
      <c r="B3008" s="76"/>
      <c r="C3008" s="136"/>
      <c r="D3008" s="136"/>
      <c r="Q3008" s="166"/>
      <c r="AC3008" s="197">
        <v>3004</v>
      </c>
      <c r="AD3008" s="197">
        <v>24121.5</v>
      </c>
      <c r="AE3008" s="197">
        <v>25327.58</v>
      </c>
      <c r="AF3008" s="197">
        <v>26593.96</v>
      </c>
      <c r="AG3008" s="197">
        <v>27923.66</v>
      </c>
      <c r="AH3008" s="197">
        <v>29319.84</v>
      </c>
      <c r="AI3008" s="197">
        <v>30785.83</v>
      </c>
      <c r="AJ3008" s="197">
        <v>32325.119999999999</v>
      </c>
      <c r="AK3008" s="197">
        <v>33941.379999999997</v>
      </c>
    </row>
    <row r="3009" spans="2:37" x14ac:dyDescent="0.3">
      <c r="B3009" s="76"/>
      <c r="C3009" s="136"/>
      <c r="D3009" s="136"/>
      <c r="Q3009" s="166"/>
      <c r="AC3009" s="197">
        <v>3005</v>
      </c>
      <c r="AD3009" s="197">
        <v>24594.5</v>
      </c>
      <c r="AE3009" s="197">
        <v>25824.23</v>
      </c>
      <c r="AF3009" s="197">
        <v>27115.439999999999</v>
      </c>
      <c r="AG3009" s="197">
        <v>28471.21</v>
      </c>
      <c r="AH3009" s="197">
        <v>29894.77</v>
      </c>
      <c r="AI3009" s="197">
        <v>31389.51</v>
      </c>
      <c r="AJ3009" s="197">
        <v>32958.99</v>
      </c>
      <c r="AK3009" s="197">
        <v>34606.94</v>
      </c>
    </row>
    <row r="3010" spans="2:37" x14ac:dyDescent="0.3">
      <c r="B3010" s="76"/>
      <c r="C3010" s="136"/>
      <c r="D3010" s="136"/>
      <c r="Q3010" s="166"/>
      <c r="AC3010" s="197">
        <v>3006</v>
      </c>
      <c r="AD3010" s="197">
        <v>28142.5</v>
      </c>
      <c r="AE3010" s="197">
        <v>29549.63</v>
      </c>
      <c r="AF3010" s="197">
        <v>31027.11</v>
      </c>
      <c r="AG3010" s="197">
        <v>32578.47</v>
      </c>
      <c r="AH3010" s="197">
        <v>34207.39</v>
      </c>
      <c r="AI3010" s="197">
        <v>35917.760000000002</v>
      </c>
      <c r="AJ3010" s="197">
        <v>37713.65</v>
      </c>
      <c r="AK3010" s="197">
        <v>39599.33</v>
      </c>
    </row>
    <row r="3011" spans="2:37" x14ac:dyDescent="0.3">
      <c r="B3011" s="76"/>
      <c r="C3011" s="136"/>
      <c r="D3011" s="136"/>
      <c r="Q3011" s="166"/>
      <c r="AC3011" s="197">
        <v>3007</v>
      </c>
      <c r="AD3011" s="197">
        <v>33744.5</v>
      </c>
      <c r="AE3011" s="197">
        <v>35431.730000000003</v>
      </c>
      <c r="AF3011" s="197">
        <v>37203.32</v>
      </c>
      <c r="AG3011" s="197">
        <v>39063.49</v>
      </c>
      <c r="AH3011" s="197">
        <v>41016.660000000003</v>
      </c>
      <c r="AI3011" s="197">
        <v>43067.49</v>
      </c>
      <c r="AJ3011" s="197">
        <v>45220.86</v>
      </c>
      <c r="AK3011" s="197">
        <v>47481.9</v>
      </c>
    </row>
    <row r="3012" spans="2:37" x14ac:dyDescent="0.3">
      <c r="B3012" s="76"/>
      <c r="C3012" s="136"/>
      <c r="D3012" s="136"/>
      <c r="Q3012" s="166"/>
      <c r="AC3012" s="197">
        <v>3008</v>
      </c>
      <c r="AD3012" s="197">
        <v>35348</v>
      </c>
      <c r="AE3012" s="197">
        <v>37115.4</v>
      </c>
      <c r="AF3012" s="197">
        <v>38971.17</v>
      </c>
      <c r="AG3012" s="197">
        <v>40919.730000000003</v>
      </c>
      <c r="AH3012" s="197">
        <v>42965.72</v>
      </c>
      <c r="AI3012" s="197">
        <v>45114.01</v>
      </c>
      <c r="AJ3012" s="197">
        <v>47369.71</v>
      </c>
      <c r="AK3012" s="197">
        <v>49738.2</v>
      </c>
    </row>
    <row r="3013" spans="2:37" x14ac:dyDescent="0.3">
      <c r="B3013" s="76"/>
      <c r="C3013" s="136"/>
      <c r="D3013" s="136"/>
      <c r="Q3013" s="166"/>
      <c r="AC3013" s="197">
        <v>3009</v>
      </c>
      <c r="AD3013" s="197">
        <v>36015</v>
      </c>
      <c r="AE3013" s="197">
        <v>37815.75</v>
      </c>
      <c r="AF3013" s="197">
        <v>39706.54</v>
      </c>
      <c r="AG3013" s="197">
        <v>41691.870000000003</v>
      </c>
      <c r="AH3013" s="197">
        <v>43776.46</v>
      </c>
      <c r="AI3013" s="197">
        <v>45965.279999999999</v>
      </c>
      <c r="AJ3013" s="197">
        <v>48263.54</v>
      </c>
      <c r="AK3013" s="197">
        <v>50676.72</v>
      </c>
    </row>
    <row r="3014" spans="2:37" x14ac:dyDescent="0.3">
      <c r="B3014" s="76"/>
      <c r="C3014" s="136"/>
      <c r="D3014" s="136"/>
      <c r="Q3014" s="166"/>
      <c r="AC3014" s="197">
        <v>3010</v>
      </c>
      <c r="AD3014" s="197">
        <v>36430.5</v>
      </c>
      <c r="AE3014" s="197">
        <v>38252.03</v>
      </c>
      <c r="AF3014" s="197">
        <v>40164.629999999997</v>
      </c>
      <c r="AG3014" s="197">
        <v>42172.86</v>
      </c>
      <c r="AH3014" s="197">
        <v>44281.5</v>
      </c>
      <c r="AI3014" s="197">
        <v>46495.58</v>
      </c>
      <c r="AJ3014" s="197">
        <v>48820.36</v>
      </c>
      <c r="AK3014" s="197">
        <v>51261.38</v>
      </c>
    </row>
    <row r="3015" spans="2:37" x14ac:dyDescent="0.3">
      <c r="B3015" s="76"/>
      <c r="C3015" s="136"/>
      <c r="D3015" s="136"/>
      <c r="Q3015" s="166"/>
      <c r="AC3015" s="197">
        <v>3011</v>
      </c>
      <c r="AD3015" s="197">
        <v>36596.5</v>
      </c>
      <c r="AE3015" s="197">
        <v>38426.33</v>
      </c>
      <c r="AF3015" s="197">
        <v>40347.65</v>
      </c>
      <c r="AG3015" s="197">
        <v>42365.03</v>
      </c>
      <c r="AH3015" s="197">
        <v>44483.28</v>
      </c>
      <c r="AI3015" s="197">
        <v>46707.44</v>
      </c>
      <c r="AJ3015" s="197">
        <v>49042.81</v>
      </c>
      <c r="AK3015" s="197">
        <v>51494.95</v>
      </c>
    </row>
    <row r="3016" spans="2:37" x14ac:dyDescent="0.3">
      <c r="B3016" s="76"/>
      <c r="C3016" s="136"/>
      <c r="D3016" s="136"/>
      <c r="Q3016" s="166"/>
      <c r="AC3016" s="197">
        <v>3012</v>
      </c>
      <c r="AD3016" s="197">
        <v>36614.5</v>
      </c>
      <c r="AE3016" s="197">
        <v>38445.230000000003</v>
      </c>
      <c r="AF3016" s="197">
        <v>40367.49</v>
      </c>
      <c r="AG3016" s="197">
        <v>42385.86</v>
      </c>
      <c r="AH3016" s="197">
        <v>44505.15</v>
      </c>
      <c r="AI3016" s="197">
        <v>46730.41</v>
      </c>
      <c r="AJ3016" s="197">
        <v>49066.93</v>
      </c>
      <c r="AK3016" s="197">
        <v>51520.28</v>
      </c>
    </row>
    <row r="3017" spans="2:37" x14ac:dyDescent="0.3">
      <c r="B3017" s="76"/>
      <c r="C3017" s="136"/>
      <c r="D3017" s="136"/>
      <c r="Q3017" s="166"/>
      <c r="AC3017" s="197">
        <v>3013</v>
      </c>
      <c r="AD3017" s="197">
        <v>36298.5</v>
      </c>
      <c r="AE3017" s="197">
        <v>38113.43</v>
      </c>
      <c r="AF3017" s="197">
        <v>40019.1</v>
      </c>
      <c r="AG3017" s="197">
        <v>42020.06</v>
      </c>
      <c r="AH3017" s="197">
        <v>44121.06</v>
      </c>
      <c r="AI3017" s="197">
        <v>46327.11</v>
      </c>
      <c r="AJ3017" s="197">
        <v>48643.47</v>
      </c>
      <c r="AK3017" s="197">
        <v>51075.64</v>
      </c>
    </row>
    <row r="3018" spans="2:37" x14ac:dyDescent="0.3">
      <c r="B3018" s="76"/>
      <c r="C3018" s="136"/>
      <c r="D3018" s="136"/>
      <c r="Q3018" s="166"/>
      <c r="AC3018" s="197">
        <v>3014</v>
      </c>
      <c r="AD3018" s="197">
        <v>35943.5</v>
      </c>
      <c r="AE3018" s="197">
        <v>37740.68</v>
      </c>
      <c r="AF3018" s="197">
        <v>39627.71</v>
      </c>
      <c r="AG3018" s="197">
        <v>41609.1</v>
      </c>
      <c r="AH3018" s="197">
        <v>43689.56</v>
      </c>
      <c r="AI3018" s="197">
        <v>45874.04</v>
      </c>
      <c r="AJ3018" s="197">
        <v>48167.74</v>
      </c>
      <c r="AK3018" s="197">
        <v>50576.13</v>
      </c>
    </row>
    <row r="3019" spans="2:37" x14ac:dyDescent="0.3">
      <c r="B3019" s="76"/>
      <c r="C3019" s="136"/>
      <c r="D3019" s="136"/>
      <c r="Q3019" s="166"/>
      <c r="AC3019" s="197">
        <v>3015</v>
      </c>
      <c r="AD3019" s="197">
        <v>36042.5</v>
      </c>
      <c r="AE3019" s="197">
        <v>37844.629999999997</v>
      </c>
      <c r="AF3019" s="197">
        <v>39736.86</v>
      </c>
      <c r="AG3019" s="197">
        <v>41723.699999999997</v>
      </c>
      <c r="AH3019" s="197">
        <v>43809.89</v>
      </c>
      <c r="AI3019" s="197">
        <v>46000.38</v>
      </c>
      <c r="AJ3019" s="197">
        <v>48300.4</v>
      </c>
      <c r="AK3019" s="197">
        <v>50715.42</v>
      </c>
    </row>
    <row r="3020" spans="2:37" x14ac:dyDescent="0.3">
      <c r="B3020" s="76"/>
      <c r="C3020" s="136"/>
      <c r="D3020" s="136"/>
      <c r="Q3020" s="166"/>
      <c r="AC3020" s="197">
        <v>3016</v>
      </c>
      <c r="AD3020" s="197">
        <v>37507</v>
      </c>
      <c r="AE3020" s="197">
        <v>39382.35</v>
      </c>
      <c r="AF3020" s="197">
        <v>41351.47</v>
      </c>
      <c r="AG3020" s="197">
        <v>43419.040000000001</v>
      </c>
      <c r="AH3020" s="197">
        <v>45589.99</v>
      </c>
      <c r="AI3020" s="197">
        <v>47869.49</v>
      </c>
      <c r="AJ3020" s="197">
        <v>50262.96</v>
      </c>
      <c r="AK3020" s="197">
        <v>52776.11</v>
      </c>
    </row>
    <row r="3021" spans="2:37" x14ac:dyDescent="0.3">
      <c r="B3021" s="76"/>
      <c r="C3021" s="136"/>
      <c r="D3021" s="136"/>
      <c r="Q3021" s="166"/>
      <c r="AC3021" s="197">
        <v>3017</v>
      </c>
      <c r="AD3021" s="197">
        <v>38214.5</v>
      </c>
      <c r="AE3021" s="197">
        <v>40125.230000000003</v>
      </c>
      <c r="AF3021" s="197">
        <v>42131.49</v>
      </c>
      <c r="AG3021" s="197">
        <v>44238.06</v>
      </c>
      <c r="AH3021" s="197">
        <v>46449.96</v>
      </c>
      <c r="AI3021" s="197">
        <v>48772.46</v>
      </c>
      <c r="AJ3021" s="197">
        <v>51211.08</v>
      </c>
      <c r="AK3021" s="197">
        <v>53771.63</v>
      </c>
    </row>
    <row r="3022" spans="2:37" x14ac:dyDescent="0.3">
      <c r="B3022" s="76"/>
      <c r="C3022" s="136"/>
      <c r="D3022" s="136"/>
      <c r="Q3022" s="166"/>
      <c r="AC3022" s="197">
        <v>3018</v>
      </c>
      <c r="AD3022" s="197">
        <v>37988</v>
      </c>
      <c r="AE3022" s="197">
        <v>39887.4</v>
      </c>
      <c r="AF3022" s="197">
        <v>41881.769999999997</v>
      </c>
      <c r="AG3022" s="197">
        <v>43975.86</v>
      </c>
      <c r="AH3022" s="197">
        <v>46174.65</v>
      </c>
      <c r="AI3022" s="197">
        <v>48483.38</v>
      </c>
      <c r="AJ3022" s="197">
        <v>50907.55</v>
      </c>
      <c r="AK3022" s="197">
        <v>53452.93</v>
      </c>
    </row>
    <row r="3023" spans="2:37" x14ac:dyDescent="0.3">
      <c r="B3023" s="76"/>
      <c r="C3023" s="136"/>
      <c r="D3023" s="136"/>
      <c r="Q3023" s="166"/>
      <c r="AC3023" s="197">
        <v>3019</v>
      </c>
      <c r="AD3023" s="197">
        <v>37358.5</v>
      </c>
      <c r="AE3023" s="197">
        <v>39226.43</v>
      </c>
      <c r="AF3023" s="197">
        <v>41187.75</v>
      </c>
      <c r="AG3023" s="197">
        <v>43247.14</v>
      </c>
      <c r="AH3023" s="197">
        <v>45409.5</v>
      </c>
      <c r="AI3023" s="197">
        <v>47679.98</v>
      </c>
      <c r="AJ3023" s="197">
        <v>50063.98</v>
      </c>
      <c r="AK3023" s="197">
        <v>52567.18</v>
      </c>
    </row>
    <row r="3024" spans="2:37" x14ac:dyDescent="0.3">
      <c r="B3024" s="76"/>
      <c r="C3024" s="136"/>
      <c r="D3024" s="136"/>
      <c r="Q3024" s="166"/>
      <c r="AC3024" s="197">
        <v>3020</v>
      </c>
      <c r="AD3024" s="197">
        <v>36990</v>
      </c>
      <c r="AE3024" s="197">
        <v>38839.5</v>
      </c>
      <c r="AF3024" s="197">
        <v>40781.480000000003</v>
      </c>
      <c r="AG3024" s="197">
        <v>42820.55</v>
      </c>
      <c r="AH3024" s="197">
        <v>44961.58</v>
      </c>
      <c r="AI3024" s="197">
        <v>47209.66</v>
      </c>
      <c r="AJ3024" s="197">
        <v>49570.14</v>
      </c>
      <c r="AK3024" s="197">
        <v>52048.65</v>
      </c>
    </row>
    <row r="3025" spans="2:37" x14ac:dyDescent="0.3">
      <c r="B3025" s="76"/>
      <c r="C3025" s="136"/>
      <c r="D3025" s="136"/>
      <c r="Q3025" s="166"/>
      <c r="AC3025" s="197">
        <v>3021</v>
      </c>
      <c r="AD3025" s="197">
        <v>36383</v>
      </c>
      <c r="AE3025" s="197">
        <v>38202.15</v>
      </c>
      <c r="AF3025" s="197">
        <v>40112.26</v>
      </c>
      <c r="AG3025" s="197">
        <v>42117.87</v>
      </c>
      <c r="AH3025" s="197">
        <v>44223.76</v>
      </c>
      <c r="AI3025" s="197">
        <v>46434.95</v>
      </c>
      <c r="AJ3025" s="197">
        <v>48756.7</v>
      </c>
      <c r="AK3025" s="197">
        <v>51194.54</v>
      </c>
    </row>
    <row r="3026" spans="2:37" x14ac:dyDescent="0.3">
      <c r="B3026" s="76"/>
      <c r="C3026" s="136"/>
      <c r="D3026" s="136"/>
      <c r="Q3026" s="166"/>
      <c r="AC3026" s="197">
        <v>3022</v>
      </c>
      <c r="AD3026" s="197">
        <v>32512</v>
      </c>
      <c r="AE3026" s="197">
        <v>34137.599999999999</v>
      </c>
      <c r="AF3026" s="197">
        <v>35844.480000000003</v>
      </c>
      <c r="AG3026" s="197">
        <v>37636.699999999997</v>
      </c>
      <c r="AH3026" s="197">
        <v>39518.54</v>
      </c>
      <c r="AI3026" s="197">
        <v>41494.47</v>
      </c>
      <c r="AJ3026" s="197">
        <v>43569.19</v>
      </c>
      <c r="AK3026" s="197">
        <v>45747.65</v>
      </c>
    </row>
    <row r="3027" spans="2:37" x14ac:dyDescent="0.3">
      <c r="B3027" s="76"/>
      <c r="C3027" s="136"/>
      <c r="D3027" s="136"/>
      <c r="Q3027" s="166"/>
      <c r="AC3027" s="197">
        <v>3023</v>
      </c>
      <c r="AD3027" s="197">
        <v>28113</v>
      </c>
      <c r="AE3027" s="197">
        <v>29518.65</v>
      </c>
      <c r="AF3027" s="197">
        <v>30994.58</v>
      </c>
      <c r="AG3027" s="197">
        <v>32544.31</v>
      </c>
      <c r="AH3027" s="197">
        <v>34171.53</v>
      </c>
      <c r="AI3027" s="197">
        <v>35880.11</v>
      </c>
      <c r="AJ3027" s="197">
        <v>37674.120000000003</v>
      </c>
      <c r="AK3027" s="197">
        <v>39557.83</v>
      </c>
    </row>
    <row r="3028" spans="2:37" x14ac:dyDescent="0.3">
      <c r="B3028" s="76"/>
      <c r="C3028" s="136"/>
      <c r="D3028" s="136"/>
      <c r="Q3028" s="166"/>
      <c r="AC3028" s="197">
        <v>3024</v>
      </c>
      <c r="AD3028" s="197">
        <v>26539</v>
      </c>
      <c r="AE3028" s="197">
        <v>27865.95</v>
      </c>
      <c r="AF3028" s="197">
        <v>29259.25</v>
      </c>
      <c r="AG3028" s="197">
        <v>30722.21</v>
      </c>
      <c r="AH3028" s="197">
        <v>32258.32</v>
      </c>
      <c r="AI3028" s="197">
        <v>33871.24</v>
      </c>
      <c r="AJ3028" s="197">
        <v>35564.800000000003</v>
      </c>
      <c r="AK3028" s="197">
        <v>37343.040000000001</v>
      </c>
    </row>
    <row r="3029" spans="2:37" x14ac:dyDescent="0.3">
      <c r="B3029" s="76"/>
      <c r="C3029" s="136"/>
      <c r="D3029" s="136"/>
      <c r="Q3029" s="166"/>
      <c r="AC3029" s="197">
        <v>3025</v>
      </c>
      <c r="AD3029" s="197">
        <v>26258</v>
      </c>
      <c r="AE3029" s="197">
        <v>27570.9</v>
      </c>
      <c r="AF3029" s="197">
        <v>28949.45</v>
      </c>
      <c r="AG3029" s="197">
        <v>30396.92</v>
      </c>
      <c r="AH3029" s="197">
        <v>31916.77</v>
      </c>
      <c r="AI3029" s="197">
        <v>33512.61</v>
      </c>
      <c r="AJ3029" s="197">
        <v>35188.239999999998</v>
      </c>
      <c r="AK3029" s="197">
        <v>36947.65</v>
      </c>
    </row>
    <row r="3030" spans="2:37" x14ac:dyDescent="0.3">
      <c r="B3030" s="76"/>
      <c r="C3030" s="136"/>
      <c r="D3030" s="136"/>
      <c r="Q3030" s="166"/>
      <c r="AC3030" s="197">
        <v>3026</v>
      </c>
      <c r="AD3030" s="197">
        <v>26249.5</v>
      </c>
      <c r="AE3030" s="197">
        <v>27561.98</v>
      </c>
      <c r="AF3030" s="197">
        <v>28940.080000000002</v>
      </c>
      <c r="AG3030" s="197">
        <v>30387.08</v>
      </c>
      <c r="AH3030" s="197">
        <v>31906.43</v>
      </c>
      <c r="AI3030" s="197">
        <v>33501.75</v>
      </c>
      <c r="AJ3030" s="197">
        <v>35176.839999999997</v>
      </c>
      <c r="AK3030" s="197">
        <v>36935.68</v>
      </c>
    </row>
    <row r="3031" spans="2:37" x14ac:dyDescent="0.3">
      <c r="B3031" s="76"/>
      <c r="C3031" s="136"/>
      <c r="D3031" s="136"/>
      <c r="Q3031" s="166"/>
      <c r="AC3031" s="197">
        <v>3027</v>
      </c>
      <c r="AD3031" s="197">
        <v>25957.5</v>
      </c>
      <c r="AE3031" s="197">
        <v>27255.38</v>
      </c>
      <c r="AF3031" s="197">
        <v>28618.15</v>
      </c>
      <c r="AG3031" s="197">
        <v>30049.06</v>
      </c>
      <c r="AH3031" s="197">
        <v>31551.51</v>
      </c>
      <c r="AI3031" s="197">
        <v>33129.089999999997</v>
      </c>
      <c r="AJ3031" s="197">
        <v>34785.54</v>
      </c>
      <c r="AK3031" s="197">
        <v>36524.82</v>
      </c>
    </row>
    <row r="3032" spans="2:37" x14ac:dyDescent="0.3">
      <c r="B3032" s="76"/>
      <c r="C3032" s="136"/>
      <c r="D3032" s="136"/>
      <c r="Q3032" s="166"/>
      <c r="AC3032" s="197">
        <v>3028</v>
      </c>
      <c r="AD3032" s="197">
        <v>25951</v>
      </c>
      <c r="AE3032" s="197">
        <v>27248.55</v>
      </c>
      <c r="AF3032" s="197">
        <v>28610.98</v>
      </c>
      <c r="AG3032" s="197">
        <v>30041.53</v>
      </c>
      <c r="AH3032" s="197">
        <v>31543.61</v>
      </c>
      <c r="AI3032" s="197">
        <v>33120.79</v>
      </c>
      <c r="AJ3032" s="197">
        <v>34776.83</v>
      </c>
      <c r="AK3032" s="197">
        <v>36515.67</v>
      </c>
    </row>
    <row r="3033" spans="2:37" x14ac:dyDescent="0.3">
      <c r="B3033" s="76"/>
      <c r="C3033" s="136"/>
      <c r="D3033" s="136"/>
      <c r="Q3033" s="166"/>
      <c r="AC3033" s="197">
        <v>3029</v>
      </c>
      <c r="AD3033" s="197">
        <v>26681</v>
      </c>
      <c r="AE3033" s="197">
        <v>28015.05</v>
      </c>
      <c r="AF3033" s="197">
        <v>29415.8</v>
      </c>
      <c r="AG3033" s="197">
        <v>30886.59</v>
      </c>
      <c r="AH3033" s="197">
        <v>32430.92</v>
      </c>
      <c r="AI3033" s="197">
        <v>34052.47</v>
      </c>
      <c r="AJ3033" s="197">
        <v>35755.089999999997</v>
      </c>
      <c r="AK3033" s="197">
        <v>37542.839999999997</v>
      </c>
    </row>
    <row r="3034" spans="2:37" x14ac:dyDescent="0.3">
      <c r="B3034" s="76"/>
      <c r="C3034" s="136"/>
      <c r="D3034" s="136"/>
      <c r="Q3034" s="166"/>
      <c r="AC3034" s="197">
        <v>3030</v>
      </c>
      <c r="AD3034" s="197">
        <v>30460</v>
      </c>
      <c r="AE3034" s="197">
        <v>31983</v>
      </c>
      <c r="AF3034" s="197">
        <v>33582.15</v>
      </c>
      <c r="AG3034" s="197">
        <v>35261.26</v>
      </c>
      <c r="AH3034" s="197">
        <v>37024.32</v>
      </c>
      <c r="AI3034" s="197">
        <v>38875.54</v>
      </c>
      <c r="AJ3034" s="197">
        <v>40819.32</v>
      </c>
      <c r="AK3034" s="197">
        <v>42860.29</v>
      </c>
    </row>
    <row r="3035" spans="2:37" x14ac:dyDescent="0.3">
      <c r="B3035" s="76"/>
      <c r="C3035" s="136"/>
      <c r="D3035" s="136"/>
      <c r="Q3035" s="166"/>
      <c r="AC3035" s="197">
        <v>3031</v>
      </c>
      <c r="AD3035" s="197">
        <v>35806</v>
      </c>
      <c r="AE3035" s="197">
        <v>37596.300000000003</v>
      </c>
      <c r="AF3035" s="197">
        <v>39476.120000000003</v>
      </c>
      <c r="AG3035" s="197">
        <v>41449.93</v>
      </c>
      <c r="AH3035" s="197">
        <v>43522.43</v>
      </c>
      <c r="AI3035" s="197">
        <v>45698.55</v>
      </c>
      <c r="AJ3035" s="197">
        <v>47983.48</v>
      </c>
      <c r="AK3035" s="197">
        <v>50382.65</v>
      </c>
    </row>
    <row r="3036" spans="2:37" x14ac:dyDescent="0.3">
      <c r="B3036" s="76"/>
      <c r="C3036" s="136"/>
      <c r="D3036" s="136"/>
      <c r="Q3036" s="166"/>
      <c r="AC3036" s="197">
        <v>3032</v>
      </c>
      <c r="AD3036" s="197">
        <v>37221</v>
      </c>
      <c r="AE3036" s="197">
        <v>39082.050000000003</v>
      </c>
      <c r="AF3036" s="197">
        <v>41036.15</v>
      </c>
      <c r="AG3036" s="197">
        <v>43087.96</v>
      </c>
      <c r="AH3036" s="197">
        <v>45242.36</v>
      </c>
      <c r="AI3036" s="197">
        <v>47504.480000000003</v>
      </c>
      <c r="AJ3036" s="197">
        <v>49879.7</v>
      </c>
      <c r="AK3036" s="197">
        <v>52373.69</v>
      </c>
    </row>
    <row r="3037" spans="2:37" x14ac:dyDescent="0.3">
      <c r="B3037" s="76"/>
      <c r="C3037" s="136"/>
      <c r="D3037" s="136"/>
      <c r="Q3037" s="166"/>
      <c r="AC3037" s="197">
        <v>3033</v>
      </c>
      <c r="AD3037" s="197">
        <v>37317</v>
      </c>
      <c r="AE3037" s="197">
        <v>39182.85</v>
      </c>
      <c r="AF3037" s="197">
        <v>41141.99</v>
      </c>
      <c r="AG3037" s="197">
        <v>43199.09</v>
      </c>
      <c r="AH3037" s="197">
        <v>45359.040000000001</v>
      </c>
      <c r="AI3037" s="197">
        <v>47626.99</v>
      </c>
      <c r="AJ3037" s="197">
        <v>50008.34</v>
      </c>
      <c r="AK3037" s="197">
        <v>52508.76</v>
      </c>
    </row>
    <row r="3038" spans="2:37" x14ac:dyDescent="0.3">
      <c r="B3038" s="76"/>
      <c r="C3038" s="136"/>
      <c r="D3038" s="136"/>
      <c r="Q3038" s="166"/>
      <c r="AC3038" s="197">
        <v>3034</v>
      </c>
      <c r="AD3038" s="197">
        <v>37037.5</v>
      </c>
      <c r="AE3038" s="197">
        <v>38889.379999999997</v>
      </c>
      <c r="AF3038" s="197">
        <v>40833.85</v>
      </c>
      <c r="AG3038" s="197">
        <v>42875.54</v>
      </c>
      <c r="AH3038" s="197">
        <v>45019.32</v>
      </c>
      <c r="AI3038" s="197">
        <v>47270.29</v>
      </c>
      <c r="AJ3038" s="197">
        <v>49633.8</v>
      </c>
      <c r="AK3038" s="197">
        <v>52115.49</v>
      </c>
    </row>
    <row r="3039" spans="2:37" x14ac:dyDescent="0.3">
      <c r="B3039" s="76"/>
      <c r="C3039" s="136"/>
      <c r="D3039" s="136"/>
      <c r="Q3039" s="166"/>
      <c r="AC3039" s="197">
        <v>3035</v>
      </c>
      <c r="AD3039" s="197">
        <v>36852</v>
      </c>
      <c r="AE3039" s="197">
        <v>38694.6</v>
      </c>
      <c r="AF3039" s="197">
        <v>40629.33</v>
      </c>
      <c r="AG3039" s="197">
        <v>42660.800000000003</v>
      </c>
      <c r="AH3039" s="197">
        <v>44793.84</v>
      </c>
      <c r="AI3039" s="197">
        <v>47033.53</v>
      </c>
      <c r="AJ3039" s="197">
        <v>49385.21</v>
      </c>
      <c r="AK3039" s="197">
        <v>51854.47</v>
      </c>
    </row>
    <row r="3040" spans="2:37" x14ac:dyDescent="0.3">
      <c r="B3040" s="76"/>
      <c r="C3040" s="136"/>
      <c r="D3040" s="136"/>
      <c r="Q3040" s="166"/>
      <c r="AC3040" s="197">
        <v>3036</v>
      </c>
      <c r="AD3040" s="197">
        <v>36572</v>
      </c>
      <c r="AE3040" s="197">
        <v>38400.6</v>
      </c>
      <c r="AF3040" s="197">
        <v>40320.629999999997</v>
      </c>
      <c r="AG3040" s="197">
        <v>42336.66</v>
      </c>
      <c r="AH3040" s="197">
        <v>44453.49</v>
      </c>
      <c r="AI3040" s="197">
        <v>46676.160000000003</v>
      </c>
      <c r="AJ3040" s="197">
        <v>49009.97</v>
      </c>
      <c r="AK3040" s="197">
        <v>51460.47</v>
      </c>
    </row>
    <row r="3041" spans="2:37" x14ac:dyDescent="0.3">
      <c r="B3041" s="76"/>
      <c r="C3041" s="136"/>
      <c r="D3041" s="136"/>
      <c r="Q3041" s="166"/>
      <c r="AC3041" s="197">
        <v>3037</v>
      </c>
      <c r="AD3041" s="197">
        <v>35760</v>
      </c>
      <c r="AE3041" s="197">
        <v>37548</v>
      </c>
      <c r="AF3041" s="197">
        <v>39425.4</v>
      </c>
      <c r="AG3041" s="197">
        <v>41396.67</v>
      </c>
      <c r="AH3041" s="197">
        <v>43466.5</v>
      </c>
      <c r="AI3041" s="197">
        <v>45639.83</v>
      </c>
      <c r="AJ3041" s="197">
        <v>47921.82</v>
      </c>
      <c r="AK3041" s="197">
        <v>50317.91</v>
      </c>
    </row>
    <row r="3042" spans="2:37" x14ac:dyDescent="0.3">
      <c r="B3042" s="76"/>
      <c r="C3042" s="136"/>
      <c r="D3042" s="136"/>
      <c r="Q3042" s="166"/>
      <c r="AC3042" s="197">
        <v>3038</v>
      </c>
      <c r="AD3042" s="197">
        <v>35199</v>
      </c>
      <c r="AE3042" s="197">
        <v>36958.949999999997</v>
      </c>
      <c r="AF3042" s="197">
        <v>38806.9</v>
      </c>
      <c r="AG3042" s="197">
        <v>40747.25</v>
      </c>
      <c r="AH3042" s="197">
        <v>42784.61</v>
      </c>
      <c r="AI3042" s="197">
        <v>44923.839999999997</v>
      </c>
      <c r="AJ3042" s="197">
        <v>47170.03</v>
      </c>
      <c r="AK3042" s="197">
        <v>49528.53</v>
      </c>
    </row>
    <row r="3043" spans="2:37" x14ac:dyDescent="0.3">
      <c r="B3043" s="76"/>
      <c r="C3043" s="136"/>
      <c r="D3043" s="136"/>
      <c r="Q3043" s="166"/>
      <c r="AC3043" s="197">
        <v>3039</v>
      </c>
      <c r="AD3043" s="197">
        <v>35307.5</v>
      </c>
      <c r="AE3043" s="197">
        <v>37072.879999999997</v>
      </c>
      <c r="AF3043" s="197">
        <v>38926.519999999997</v>
      </c>
      <c r="AG3043" s="197">
        <v>40872.85</v>
      </c>
      <c r="AH3043" s="197">
        <v>42916.49</v>
      </c>
      <c r="AI3043" s="197">
        <v>45062.31</v>
      </c>
      <c r="AJ3043" s="197">
        <v>47315.43</v>
      </c>
      <c r="AK3043" s="197">
        <v>49681.2</v>
      </c>
    </row>
    <row r="3044" spans="2:37" x14ac:dyDescent="0.3">
      <c r="B3044" s="76"/>
      <c r="C3044" s="136"/>
      <c r="D3044" s="136"/>
      <c r="Q3044" s="166"/>
      <c r="AC3044" s="197">
        <v>3040</v>
      </c>
      <c r="AD3044" s="197">
        <v>36842</v>
      </c>
      <c r="AE3044" s="197">
        <v>38684.1</v>
      </c>
      <c r="AF3044" s="197">
        <v>40618.31</v>
      </c>
      <c r="AG3044" s="197">
        <v>42649.23</v>
      </c>
      <c r="AH3044" s="197">
        <v>44781.69</v>
      </c>
      <c r="AI3044" s="197">
        <v>47020.77</v>
      </c>
      <c r="AJ3044" s="197">
        <v>49371.81</v>
      </c>
      <c r="AK3044" s="197">
        <v>51840.4</v>
      </c>
    </row>
    <row r="3045" spans="2:37" x14ac:dyDescent="0.3">
      <c r="B3045" s="76"/>
      <c r="C3045" s="136"/>
      <c r="D3045" s="136"/>
      <c r="Q3045" s="166"/>
      <c r="AC3045" s="197">
        <v>3041</v>
      </c>
      <c r="AD3045" s="197">
        <v>37843</v>
      </c>
      <c r="AE3045" s="197">
        <v>39735.15</v>
      </c>
      <c r="AF3045" s="197">
        <v>41721.910000000003</v>
      </c>
      <c r="AG3045" s="197">
        <v>43808.01</v>
      </c>
      <c r="AH3045" s="197">
        <v>45998.41</v>
      </c>
      <c r="AI3045" s="197">
        <v>48298.33</v>
      </c>
      <c r="AJ3045" s="197">
        <v>50713.25</v>
      </c>
      <c r="AK3045" s="197">
        <v>53248.91</v>
      </c>
    </row>
    <row r="3046" spans="2:37" x14ac:dyDescent="0.3">
      <c r="B3046" s="76"/>
      <c r="C3046" s="136"/>
      <c r="D3046" s="136"/>
      <c r="Q3046" s="166"/>
      <c r="AC3046" s="197">
        <v>3042</v>
      </c>
      <c r="AD3046" s="197">
        <v>37832.5</v>
      </c>
      <c r="AE3046" s="197">
        <v>39724.129999999997</v>
      </c>
      <c r="AF3046" s="197">
        <v>41710.339999999997</v>
      </c>
      <c r="AG3046" s="197">
        <v>43795.86</v>
      </c>
      <c r="AH3046" s="197">
        <v>45985.65</v>
      </c>
      <c r="AI3046" s="197">
        <v>48284.93</v>
      </c>
      <c r="AJ3046" s="197">
        <v>50699.18</v>
      </c>
      <c r="AK3046" s="197">
        <v>53234.14</v>
      </c>
    </row>
    <row r="3047" spans="2:37" x14ac:dyDescent="0.3">
      <c r="B3047" s="76"/>
      <c r="C3047" s="136"/>
      <c r="D3047" s="136"/>
      <c r="Q3047" s="166"/>
      <c r="AC3047" s="197">
        <v>3043</v>
      </c>
      <c r="AD3047" s="197">
        <v>37615</v>
      </c>
      <c r="AE3047" s="197">
        <v>39495.75</v>
      </c>
      <c r="AF3047" s="197">
        <v>41470.54</v>
      </c>
      <c r="AG3047" s="197">
        <v>43544.07</v>
      </c>
      <c r="AH3047" s="197">
        <v>45721.27</v>
      </c>
      <c r="AI3047" s="197">
        <v>48007.33</v>
      </c>
      <c r="AJ3047" s="197">
        <v>50407.7</v>
      </c>
      <c r="AK3047" s="197">
        <v>52928.09</v>
      </c>
    </row>
    <row r="3048" spans="2:37" x14ac:dyDescent="0.3">
      <c r="B3048" s="76"/>
      <c r="C3048" s="136"/>
      <c r="D3048" s="136"/>
      <c r="Q3048" s="166"/>
      <c r="AC3048" s="197">
        <v>3044</v>
      </c>
      <c r="AD3048" s="197">
        <v>37364.5</v>
      </c>
      <c r="AE3048" s="197">
        <v>39232.730000000003</v>
      </c>
      <c r="AF3048" s="197">
        <v>41194.370000000003</v>
      </c>
      <c r="AG3048" s="197">
        <v>43254.09</v>
      </c>
      <c r="AH3048" s="197">
        <v>45416.79</v>
      </c>
      <c r="AI3048" s="197">
        <v>47687.63</v>
      </c>
      <c r="AJ3048" s="197">
        <v>50072.01</v>
      </c>
      <c r="AK3048" s="197">
        <v>52575.61</v>
      </c>
    </row>
    <row r="3049" spans="2:37" x14ac:dyDescent="0.3">
      <c r="B3049" s="76"/>
      <c r="C3049" s="136"/>
      <c r="D3049" s="136"/>
      <c r="Q3049" s="166"/>
      <c r="AC3049" s="197">
        <v>3045</v>
      </c>
      <c r="AD3049" s="197">
        <v>37544.5</v>
      </c>
      <c r="AE3049" s="197">
        <v>39421.730000000003</v>
      </c>
      <c r="AF3049" s="197">
        <v>41392.82</v>
      </c>
      <c r="AG3049" s="197">
        <v>43462.46</v>
      </c>
      <c r="AH3049" s="197">
        <v>45635.58</v>
      </c>
      <c r="AI3049" s="197">
        <v>47917.36</v>
      </c>
      <c r="AJ3049" s="197">
        <v>50313.23</v>
      </c>
      <c r="AK3049" s="197">
        <v>52828.89</v>
      </c>
    </row>
    <row r="3050" spans="2:37" x14ac:dyDescent="0.3">
      <c r="B3050" s="76"/>
      <c r="C3050" s="136"/>
      <c r="D3050" s="136"/>
      <c r="Q3050" s="166"/>
      <c r="AC3050" s="197">
        <v>3046</v>
      </c>
      <c r="AD3050" s="197">
        <v>34070</v>
      </c>
      <c r="AE3050" s="197">
        <v>35773.5</v>
      </c>
      <c r="AF3050" s="197">
        <v>37562.18</v>
      </c>
      <c r="AG3050" s="197">
        <v>39440.29</v>
      </c>
      <c r="AH3050" s="197">
        <v>41412.300000000003</v>
      </c>
      <c r="AI3050" s="197">
        <v>43482.92</v>
      </c>
      <c r="AJ3050" s="197">
        <v>45657.07</v>
      </c>
      <c r="AK3050" s="197">
        <v>47939.92</v>
      </c>
    </row>
    <row r="3051" spans="2:37" x14ac:dyDescent="0.3">
      <c r="B3051" s="76"/>
      <c r="C3051" s="136"/>
      <c r="D3051" s="136"/>
      <c r="Q3051" s="166"/>
      <c r="AC3051" s="197">
        <v>3047</v>
      </c>
      <c r="AD3051" s="197">
        <v>29825</v>
      </c>
      <c r="AE3051" s="197">
        <v>31316.25</v>
      </c>
      <c r="AF3051" s="197">
        <v>32882.06</v>
      </c>
      <c r="AG3051" s="197">
        <v>34526.160000000003</v>
      </c>
      <c r="AH3051" s="197">
        <v>36252.47</v>
      </c>
      <c r="AI3051" s="197">
        <v>38065.089999999997</v>
      </c>
      <c r="AJ3051" s="197">
        <v>39968.339999999997</v>
      </c>
      <c r="AK3051" s="197">
        <v>41966.76</v>
      </c>
    </row>
    <row r="3052" spans="2:37" x14ac:dyDescent="0.3">
      <c r="B3052" s="76"/>
      <c r="C3052" s="136"/>
      <c r="D3052" s="136"/>
      <c r="Q3052" s="166"/>
      <c r="AC3052" s="197">
        <v>3048</v>
      </c>
      <c r="AD3052" s="197">
        <v>27845</v>
      </c>
      <c r="AE3052" s="197">
        <v>29237.25</v>
      </c>
      <c r="AF3052" s="197">
        <v>30699.11</v>
      </c>
      <c r="AG3052" s="197">
        <v>32234.07</v>
      </c>
      <c r="AH3052" s="197">
        <v>33845.769999999997</v>
      </c>
      <c r="AI3052" s="197">
        <v>35538.06</v>
      </c>
      <c r="AJ3052" s="197">
        <v>37314.959999999999</v>
      </c>
      <c r="AK3052" s="197">
        <v>39180.71</v>
      </c>
    </row>
    <row r="3053" spans="2:37" x14ac:dyDescent="0.3">
      <c r="B3053" s="76"/>
      <c r="C3053" s="136"/>
      <c r="D3053" s="136"/>
      <c r="Q3053" s="166"/>
      <c r="AC3053" s="197">
        <v>3049</v>
      </c>
      <c r="AD3053" s="197">
        <v>27716.5</v>
      </c>
      <c r="AE3053" s="197">
        <v>29102.33</v>
      </c>
      <c r="AF3053" s="197">
        <v>30557.45</v>
      </c>
      <c r="AG3053" s="197">
        <v>32085.32</v>
      </c>
      <c r="AH3053" s="197">
        <v>33689.589999999997</v>
      </c>
      <c r="AI3053" s="197">
        <v>35374.07</v>
      </c>
      <c r="AJ3053" s="197">
        <v>37142.769999999997</v>
      </c>
      <c r="AK3053" s="197">
        <v>38999.910000000003</v>
      </c>
    </row>
    <row r="3054" spans="2:37" x14ac:dyDescent="0.3">
      <c r="B3054" s="76"/>
      <c r="C3054" s="136"/>
      <c r="D3054" s="136"/>
      <c r="Q3054" s="166"/>
      <c r="AC3054" s="197">
        <v>3050</v>
      </c>
      <c r="AD3054" s="197">
        <v>27504</v>
      </c>
      <c r="AE3054" s="197">
        <v>28879.200000000001</v>
      </c>
      <c r="AF3054" s="197">
        <v>30323.16</v>
      </c>
      <c r="AG3054" s="197">
        <v>31839.32</v>
      </c>
      <c r="AH3054" s="197">
        <v>33431.29</v>
      </c>
      <c r="AI3054" s="197">
        <v>35102.85</v>
      </c>
      <c r="AJ3054" s="197">
        <v>36857.99</v>
      </c>
      <c r="AK3054" s="197">
        <v>38700.89</v>
      </c>
    </row>
    <row r="3055" spans="2:37" x14ac:dyDescent="0.3">
      <c r="B3055" s="76"/>
      <c r="C3055" s="136"/>
      <c r="D3055" s="136"/>
      <c r="Q3055" s="166"/>
      <c r="AC3055" s="197">
        <v>3051</v>
      </c>
      <c r="AD3055" s="197">
        <v>26859</v>
      </c>
      <c r="AE3055" s="197">
        <v>28201.95</v>
      </c>
      <c r="AF3055" s="197">
        <v>29612.05</v>
      </c>
      <c r="AG3055" s="197">
        <v>31092.65</v>
      </c>
      <c r="AH3055" s="197">
        <v>32647.279999999999</v>
      </c>
      <c r="AI3055" s="197">
        <v>34279.64</v>
      </c>
      <c r="AJ3055" s="197">
        <v>35993.620000000003</v>
      </c>
      <c r="AK3055" s="197">
        <v>37793.300000000003</v>
      </c>
    </row>
    <row r="3056" spans="2:37" x14ac:dyDescent="0.3">
      <c r="B3056" s="76"/>
      <c r="C3056" s="136"/>
      <c r="D3056" s="136"/>
      <c r="Q3056" s="166"/>
      <c r="AC3056" s="197">
        <v>3052</v>
      </c>
      <c r="AD3056" s="197">
        <v>26473.5</v>
      </c>
      <c r="AE3056" s="197">
        <v>27797.18</v>
      </c>
      <c r="AF3056" s="197">
        <v>29187.040000000001</v>
      </c>
      <c r="AG3056" s="197">
        <v>30646.39</v>
      </c>
      <c r="AH3056" s="197">
        <v>32178.71</v>
      </c>
      <c r="AI3056" s="197">
        <v>33787.65</v>
      </c>
      <c r="AJ3056" s="197">
        <v>35477.03</v>
      </c>
      <c r="AK3056" s="197">
        <v>37250.879999999997</v>
      </c>
    </row>
    <row r="3057" spans="2:37" x14ac:dyDescent="0.3">
      <c r="B3057" s="76"/>
      <c r="C3057" s="136"/>
      <c r="D3057" s="136"/>
      <c r="Q3057" s="166"/>
      <c r="AC3057" s="197">
        <v>3053</v>
      </c>
      <c r="AD3057" s="197">
        <v>27074</v>
      </c>
      <c r="AE3057" s="197">
        <v>28427.7</v>
      </c>
      <c r="AF3057" s="197">
        <v>29849.09</v>
      </c>
      <c r="AG3057" s="197">
        <v>31341.54</v>
      </c>
      <c r="AH3057" s="197">
        <v>32908.620000000003</v>
      </c>
      <c r="AI3057" s="197">
        <v>34554.050000000003</v>
      </c>
      <c r="AJ3057" s="197">
        <v>36281.75</v>
      </c>
      <c r="AK3057" s="197">
        <v>38095.839999999997</v>
      </c>
    </row>
    <row r="3058" spans="2:37" x14ac:dyDescent="0.3">
      <c r="B3058" s="76"/>
      <c r="C3058" s="136"/>
      <c r="D3058" s="136"/>
      <c r="Q3058" s="166"/>
      <c r="AC3058" s="197">
        <v>3054</v>
      </c>
      <c r="AD3058" s="197">
        <v>30571.5</v>
      </c>
      <c r="AE3058" s="197">
        <v>32100.080000000002</v>
      </c>
      <c r="AF3058" s="197">
        <v>33705.08</v>
      </c>
      <c r="AG3058" s="197">
        <v>35390.33</v>
      </c>
      <c r="AH3058" s="197">
        <v>37159.85</v>
      </c>
      <c r="AI3058" s="197">
        <v>39017.839999999997</v>
      </c>
      <c r="AJ3058" s="197">
        <v>40968.730000000003</v>
      </c>
      <c r="AK3058" s="197">
        <v>43017.17</v>
      </c>
    </row>
    <row r="3059" spans="2:37" x14ac:dyDescent="0.3">
      <c r="B3059" s="76"/>
      <c r="C3059" s="136"/>
      <c r="D3059" s="136"/>
      <c r="Q3059" s="166"/>
      <c r="AC3059" s="197">
        <v>3055</v>
      </c>
      <c r="AD3059" s="197">
        <v>35976</v>
      </c>
      <c r="AE3059" s="197">
        <v>37774.800000000003</v>
      </c>
      <c r="AF3059" s="197">
        <v>39663.54</v>
      </c>
      <c r="AG3059" s="197">
        <v>41646.720000000001</v>
      </c>
      <c r="AH3059" s="197">
        <v>43729.06</v>
      </c>
      <c r="AI3059" s="197">
        <v>45915.51</v>
      </c>
      <c r="AJ3059" s="197">
        <v>48211.29</v>
      </c>
      <c r="AK3059" s="197">
        <v>50621.85</v>
      </c>
    </row>
    <row r="3060" spans="2:37" x14ac:dyDescent="0.3">
      <c r="B3060" s="76"/>
      <c r="C3060" s="136"/>
      <c r="D3060" s="136"/>
      <c r="Q3060" s="166"/>
      <c r="AC3060" s="197">
        <v>3056</v>
      </c>
      <c r="AD3060" s="197">
        <v>37871</v>
      </c>
      <c r="AE3060" s="197">
        <v>39764.550000000003</v>
      </c>
      <c r="AF3060" s="197">
        <v>41752.78</v>
      </c>
      <c r="AG3060" s="197">
        <v>43840.42</v>
      </c>
      <c r="AH3060" s="197">
        <v>46032.44</v>
      </c>
      <c r="AI3060" s="197">
        <v>48334.06</v>
      </c>
      <c r="AJ3060" s="197">
        <v>50750.76</v>
      </c>
      <c r="AK3060" s="197">
        <v>53288.3</v>
      </c>
    </row>
    <row r="3061" spans="2:37" x14ac:dyDescent="0.3">
      <c r="B3061" s="76"/>
      <c r="C3061" s="136"/>
      <c r="D3061" s="136"/>
      <c r="Q3061" s="166"/>
      <c r="AC3061" s="197">
        <v>3057</v>
      </c>
      <c r="AD3061" s="197">
        <v>37818</v>
      </c>
      <c r="AE3061" s="197">
        <v>39708.9</v>
      </c>
      <c r="AF3061" s="197">
        <v>41694.35</v>
      </c>
      <c r="AG3061" s="197">
        <v>43779.07</v>
      </c>
      <c r="AH3061" s="197">
        <v>45968.02</v>
      </c>
      <c r="AI3061" s="197">
        <v>48266.42</v>
      </c>
      <c r="AJ3061" s="197">
        <v>50679.74</v>
      </c>
      <c r="AK3061" s="197">
        <v>53213.73</v>
      </c>
    </row>
    <row r="3062" spans="2:37" x14ac:dyDescent="0.3">
      <c r="B3062" s="76"/>
      <c r="C3062" s="136"/>
      <c r="D3062" s="136"/>
      <c r="Q3062" s="166"/>
      <c r="AC3062" s="197">
        <v>3058</v>
      </c>
      <c r="AD3062" s="197">
        <v>37101</v>
      </c>
      <c r="AE3062" s="197">
        <v>38956.050000000003</v>
      </c>
      <c r="AF3062" s="197">
        <v>40903.85</v>
      </c>
      <c r="AG3062" s="197">
        <v>42949.04</v>
      </c>
      <c r="AH3062" s="197">
        <v>45096.49</v>
      </c>
      <c r="AI3062" s="197">
        <v>47351.31</v>
      </c>
      <c r="AJ3062" s="197">
        <v>49718.879999999997</v>
      </c>
      <c r="AK3062" s="197">
        <v>52204.82</v>
      </c>
    </row>
    <row r="3063" spans="2:37" x14ac:dyDescent="0.3">
      <c r="B3063" s="76"/>
      <c r="C3063" s="136"/>
      <c r="D3063" s="136"/>
      <c r="Q3063" s="166"/>
      <c r="AC3063" s="197">
        <v>3059</v>
      </c>
      <c r="AD3063" s="197">
        <v>37202</v>
      </c>
      <c r="AE3063" s="197">
        <v>39062.1</v>
      </c>
      <c r="AF3063" s="197">
        <v>41015.21</v>
      </c>
      <c r="AG3063" s="197">
        <v>43065.97</v>
      </c>
      <c r="AH3063" s="197">
        <v>45219.27</v>
      </c>
      <c r="AI3063" s="197">
        <v>47480.23</v>
      </c>
      <c r="AJ3063" s="197">
        <v>49854.239999999998</v>
      </c>
      <c r="AK3063" s="197">
        <v>52346.95</v>
      </c>
    </row>
    <row r="3064" spans="2:37" x14ac:dyDescent="0.3">
      <c r="B3064" s="76"/>
      <c r="C3064" s="136"/>
      <c r="D3064" s="136"/>
      <c r="Q3064" s="166"/>
      <c r="AC3064" s="197">
        <v>3060</v>
      </c>
      <c r="AD3064" s="197">
        <v>37141</v>
      </c>
      <c r="AE3064" s="197">
        <v>38998.050000000003</v>
      </c>
      <c r="AF3064" s="197">
        <v>40947.949999999997</v>
      </c>
      <c r="AG3064" s="197">
        <v>42995.35</v>
      </c>
      <c r="AH3064" s="197">
        <v>45145.120000000003</v>
      </c>
      <c r="AI3064" s="197">
        <v>47402.38</v>
      </c>
      <c r="AJ3064" s="197">
        <v>49772.5</v>
      </c>
      <c r="AK3064" s="197">
        <v>52261.13</v>
      </c>
    </row>
    <row r="3065" spans="2:37" x14ac:dyDescent="0.3">
      <c r="B3065" s="76"/>
      <c r="C3065" s="136"/>
      <c r="D3065" s="136"/>
      <c r="Q3065" s="166"/>
      <c r="AC3065" s="197">
        <v>3061</v>
      </c>
      <c r="AD3065" s="197">
        <v>36662.5</v>
      </c>
      <c r="AE3065" s="197">
        <v>38495.629999999997</v>
      </c>
      <c r="AF3065" s="197">
        <v>40420.410000000003</v>
      </c>
      <c r="AG3065" s="197">
        <v>42441.43</v>
      </c>
      <c r="AH3065" s="197">
        <v>44563.5</v>
      </c>
      <c r="AI3065" s="197">
        <v>46791.68</v>
      </c>
      <c r="AJ3065" s="197">
        <v>49131.26</v>
      </c>
      <c r="AK3065" s="197">
        <v>51587.82</v>
      </c>
    </row>
    <row r="3066" spans="2:37" x14ac:dyDescent="0.3">
      <c r="B3066" s="76"/>
      <c r="C3066" s="136"/>
      <c r="D3066" s="136"/>
      <c r="Q3066" s="166"/>
      <c r="AC3066" s="197">
        <v>3062</v>
      </c>
      <c r="AD3066" s="197">
        <v>36679</v>
      </c>
      <c r="AE3066" s="197">
        <v>38512.949999999997</v>
      </c>
      <c r="AF3066" s="197">
        <v>40438.6</v>
      </c>
      <c r="AG3066" s="197">
        <v>42460.53</v>
      </c>
      <c r="AH3066" s="197">
        <v>44583.56</v>
      </c>
      <c r="AI3066" s="197">
        <v>46812.74</v>
      </c>
      <c r="AJ3066" s="197">
        <v>49153.38</v>
      </c>
      <c r="AK3066" s="197">
        <v>51611.05</v>
      </c>
    </row>
    <row r="3067" spans="2:37" x14ac:dyDescent="0.3">
      <c r="B3067" s="76"/>
      <c r="C3067" s="136"/>
      <c r="D3067" s="136"/>
      <c r="Q3067" s="166"/>
      <c r="AC3067" s="197">
        <v>3063</v>
      </c>
      <c r="AD3067" s="197">
        <v>36734.5</v>
      </c>
      <c r="AE3067" s="197">
        <v>38571.230000000003</v>
      </c>
      <c r="AF3067" s="197">
        <v>40499.79</v>
      </c>
      <c r="AG3067" s="197">
        <v>42524.78</v>
      </c>
      <c r="AH3067" s="197">
        <v>44651.02</v>
      </c>
      <c r="AI3067" s="197">
        <v>46883.57</v>
      </c>
      <c r="AJ3067" s="197">
        <v>49227.75</v>
      </c>
      <c r="AK3067" s="197">
        <v>51689.14</v>
      </c>
    </row>
    <row r="3068" spans="2:37" x14ac:dyDescent="0.3">
      <c r="B3068" s="76"/>
      <c r="C3068" s="136"/>
      <c r="D3068" s="136"/>
      <c r="Q3068" s="166"/>
      <c r="AC3068" s="197">
        <v>3064</v>
      </c>
      <c r="AD3068" s="197">
        <v>38178</v>
      </c>
      <c r="AE3068" s="197">
        <v>40086.9</v>
      </c>
      <c r="AF3068" s="197">
        <v>42091.25</v>
      </c>
      <c r="AG3068" s="197">
        <v>44195.81</v>
      </c>
      <c r="AH3068" s="197">
        <v>46405.599999999999</v>
      </c>
      <c r="AI3068" s="197">
        <v>48725.88</v>
      </c>
      <c r="AJ3068" s="197">
        <v>51162.17</v>
      </c>
      <c r="AK3068" s="197">
        <v>53720.28</v>
      </c>
    </row>
    <row r="3069" spans="2:37" x14ac:dyDescent="0.3">
      <c r="B3069" s="76"/>
      <c r="C3069" s="136"/>
      <c r="D3069" s="136"/>
      <c r="Q3069" s="166"/>
      <c r="AC3069" s="197">
        <v>3065</v>
      </c>
      <c r="AD3069" s="197">
        <v>39142.5</v>
      </c>
      <c r="AE3069" s="197">
        <v>41099.629999999997</v>
      </c>
      <c r="AF3069" s="197">
        <v>43154.61</v>
      </c>
      <c r="AG3069" s="197">
        <v>45312.34</v>
      </c>
      <c r="AH3069" s="197">
        <v>47577.96</v>
      </c>
      <c r="AI3069" s="197">
        <v>49956.86</v>
      </c>
      <c r="AJ3069" s="197">
        <v>52454.7</v>
      </c>
      <c r="AK3069" s="197">
        <v>55077.440000000002</v>
      </c>
    </row>
    <row r="3070" spans="2:37" x14ac:dyDescent="0.3">
      <c r="B3070" s="76"/>
      <c r="C3070" s="136"/>
      <c r="D3070" s="136"/>
      <c r="Q3070" s="166"/>
      <c r="AC3070" s="197">
        <v>3066</v>
      </c>
      <c r="AD3070" s="197">
        <v>38593.5</v>
      </c>
      <c r="AE3070" s="197">
        <v>40523.18</v>
      </c>
      <c r="AF3070" s="197">
        <v>42549.34</v>
      </c>
      <c r="AG3070" s="197">
        <v>44676.81</v>
      </c>
      <c r="AH3070" s="197">
        <v>46910.65</v>
      </c>
      <c r="AI3070" s="197">
        <v>49256.18</v>
      </c>
      <c r="AJ3070" s="197">
        <v>51718.99</v>
      </c>
      <c r="AK3070" s="197">
        <v>54304.94</v>
      </c>
    </row>
    <row r="3071" spans="2:37" x14ac:dyDescent="0.3">
      <c r="B3071" s="76"/>
      <c r="C3071" s="136"/>
      <c r="D3071" s="136"/>
      <c r="Q3071" s="166"/>
      <c r="AC3071" s="197">
        <v>3067</v>
      </c>
      <c r="AD3071" s="197">
        <v>37531.5</v>
      </c>
      <c r="AE3071" s="197">
        <v>39408.080000000002</v>
      </c>
      <c r="AF3071" s="197">
        <v>41378.480000000003</v>
      </c>
      <c r="AG3071" s="197">
        <v>43447.4</v>
      </c>
      <c r="AH3071" s="197">
        <v>45619.77</v>
      </c>
      <c r="AI3071" s="197">
        <v>47900.76</v>
      </c>
      <c r="AJ3071" s="197">
        <v>50295.8</v>
      </c>
      <c r="AK3071" s="197">
        <v>52810.59</v>
      </c>
    </row>
    <row r="3072" spans="2:37" x14ac:dyDescent="0.3">
      <c r="B3072" s="76"/>
      <c r="C3072" s="136"/>
      <c r="D3072" s="136"/>
      <c r="Q3072" s="166"/>
      <c r="AC3072" s="197">
        <v>3068</v>
      </c>
      <c r="AD3072" s="197">
        <v>36368</v>
      </c>
      <c r="AE3072" s="197">
        <v>38186.400000000001</v>
      </c>
      <c r="AF3072" s="197">
        <v>40095.72</v>
      </c>
      <c r="AG3072" s="197">
        <v>42100.51</v>
      </c>
      <c r="AH3072" s="197">
        <v>44205.54</v>
      </c>
      <c r="AI3072" s="197">
        <v>46415.82</v>
      </c>
      <c r="AJ3072" s="197">
        <v>48736.61</v>
      </c>
      <c r="AK3072" s="197">
        <v>51173.440000000002</v>
      </c>
    </row>
    <row r="3073" spans="2:37" x14ac:dyDescent="0.3">
      <c r="B3073" s="76"/>
      <c r="C3073" s="136"/>
      <c r="D3073" s="136"/>
      <c r="Q3073" s="166"/>
      <c r="AC3073" s="197">
        <v>3069</v>
      </c>
      <c r="AD3073" s="197">
        <v>34810.5</v>
      </c>
      <c r="AE3073" s="197">
        <v>36551.03</v>
      </c>
      <c r="AF3073" s="197">
        <v>38378.58</v>
      </c>
      <c r="AG3073" s="197">
        <v>40297.51</v>
      </c>
      <c r="AH3073" s="197">
        <v>42312.39</v>
      </c>
      <c r="AI3073" s="197">
        <v>44428.01</v>
      </c>
      <c r="AJ3073" s="197">
        <v>46649.41</v>
      </c>
      <c r="AK3073" s="197">
        <v>48981.88</v>
      </c>
    </row>
    <row r="3074" spans="2:37" x14ac:dyDescent="0.3">
      <c r="B3074" s="76"/>
      <c r="C3074" s="136"/>
      <c r="D3074" s="136"/>
      <c r="Q3074" s="166"/>
      <c r="AC3074" s="197">
        <v>3070</v>
      </c>
      <c r="AD3074" s="197">
        <v>31222.5</v>
      </c>
      <c r="AE3074" s="197">
        <v>32783.629999999997</v>
      </c>
      <c r="AF3074" s="197">
        <v>34422.81</v>
      </c>
      <c r="AG3074" s="197">
        <v>36143.949999999997</v>
      </c>
      <c r="AH3074" s="197">
        <v>37951.15</v>
      </c>
      <c r="AI3074" s="197">
        <v>39848.71</v>
      </c>
      <c r="AJ3074" s="197">
        <v>41841.15</v>
      </c>
      <c r="AK3074" s="197">
        <v>43933.21</v>
      </c>
    </row>
    <row r="3075" spans="2:37" x14ac:dyDescent="0.3">
      <c r="B3075" s="76"/>
      <c r="C3075" s="136"/>
      <c r="D3075" s="136"/>
      <c r="Q3075" s="166"/>
      <c r="AC3075" s="197">
        <v>3071</v>
      </c>
      <c r="AD3075" s="197">
        <v>27017.5</v>
      </c>
      <c r="AE3075" s="197">
        <v>28368.38</v>
      </c>
      <c r="AF3075" s="197">
        <v>29786.799999999999</v>
      </c>
      <c r="AG3075" s="197">
        <v>31276.14</v>
      </c>
      <c r="AH3075" s="197">
        <v>32839.949999999997</v>
      </c>
      <c r="AI3075" s="197">
        <v>34481.949999999997</v>
      </c>
      <c r="AJ3075" s="197">
        <v>36206.050000000003</v>
      </c>
      <c r="AK3075" s="197">
        <v>38016.35</v>
      </c>
    </row>
    <row r="3076" spans="2:37" x14ac:dyDescent="0.3">
      <c r="B3076" s="76"/>
      <c r="C3076" s="136"/>
      <c r="D3076" s="136"/>
      <c r="Q3076" s="166"/>
      <c r="AC3076" s="197">
        <v>3072</v>
      </c>
      <c r="AD3076" s="197">
        <v>24947.5</v>
      </c>
      <c r="AE3076" s="197">
        <v>26194.880000000001</v>
      </c>
      <c r="AF3076" s="197">
        <v>27504.62</v>
      </c>
      <c r="AG3076" s="197">
        <v>28879.85</v>
      </c>
      <c r="AH3076" s="197">
        <v>30323.84</v>
      </c>
      <c r="AI3076" s="197">
        <v>31840.03</v>
      </c>
      <c r="AJ3076" s="197">
        <v>33432.03</v>
      </c>
      <c r="AK3076" s="197">
        <v>35103.629999999997</v>
      </c>
    </row>
    <row r="3077" spans="2:37" x14ac:dyDescent="0.3">
      <c r="B3077" s="76"/>
      <c r="C3077" s="136"/>
      <c r="D3077" s="136"/>
      <c r="Q3077" s="166"/>
      <c r="AC3077" s="197">
        <v>3073</v>
      </c>
      <c r="AD3077" s="197">
        <v>25275.5</v>
      </c>
      <c r="AE3077" s="197">
        <v>26539.279999999999</v>
      </c>
      <c r="AF3077" s="197">
        <v>27866.240000000002</v>
      </c>
      <c r="AG3077" s="197">
        <v>29259.55</v>
      </c>
      <c r="AH3077" s="197">
        <v>30722.53</v>
      </c>
      <c r="AI3077" s="197">
        <v>32258.66</v>
      </c>
      <c r="AJ3077" s="197">
        <v>33871.589999999997</v>
      </c>
      <c r="AK3077" s="197">
        <v>35565.17</v>
      </c>
    </row>
    <row r="3078" spans="2:37" x14ac:dyDescent="0.3">
      <c r="B3078" s="76"/>
      <c r="C3078" s="136"/>
      <c r="D3078" s="136"/>
      <c r="Q3078" s="166"/>
      <c r="AC3078" s="197">
        <v>3074</v>
      </c>
      <c r="AD3078" s="197">
        <v>24737</v>
      </c>
      <c r="AE3078" s="197">
        <v>25973.85</v>
      </c>
      <c r="AF3078" s="197">
        <v>27272.54</v>
      </c>
      <c r="AG3078" s="197">
        <v>28636.17</v>
      </c>
      <c r="AH3078" s="197">
        <v>30067.98</v>
      </c>
      <c r="AI3078" s="197">
        <v>31571.38</v>
      </c>
      <c r="AJ3078" s="197">
        <v>33149.949999999997</v>
      </c>
      <c r="AK3078" s="197">
        <v>34807.449999999997</v>
      </c>
    </row>
    <row r="3079" spans="2:37" x14ac:dyDescent="0.3">
      <c r="B3079" s="76"/>
      <c r="C3079" s="136"/>
      <c r="D3079" s="136"/>
      <c r="Q3079" s="166"/>
      <c r="AC3079" s="197">
        <v>3075</v>
      </c>
      <c r="AD3079" s="197">
        <v>23945</v>
      </c>
      <c r="AE3079" s="197">
        <v>25142.25</v>
      </c>
      <c r="AF3079" s="197">
        <v>26399.360000000001</v>
      </c>
      <c r="AG3079" s="197">
        <v>27719.33</v>
      </c>
      <c r="AH3079" s="197">
        <v>29105.3</v>
      </c>
      <c r="AI3079" s="197">
        <v>30560.57</v>
      </c>
      <c r="AJ3079" s="197">
        <v>32088.6</v>
      </c>
      <c r="AK3079" s="197">
        <v>33693.03</v>
      </c>
    </row>
    <row r="3080" spans="2:37" x14ac:dyDescent="0.3">
      <c r="B3080" s="76"/>
      <c r="C3080" s="136"/>
      <c r="D3080" s="136"/>
      <c r="Q3080" s="166"/>
      <c r="AC3080" s="197">
        <v>3076</v>
      </c>
      <c r="AD3080" s="197">
        <v>23340.5</v>
      </c>
      <c r="AE3080" s="197">
        <v>24507.53</v>
      </c>
      <c r="AF3080" s="197">
        <v>25732.91</v>
      </c>
      <c r="AG3080" s="197">
        <v>27019.56</v>
      </c>
      <c r="AH3080" s="197">
        <v>28370.54</v>
      </c>
      <c r="AI3080" s="197">
        <v>29789.07</v>
      </c>
      <c r="AJ3080" s="197">
        <v>31278.52</v>
      </c>
      <c r="AK3080" s="197">
        <v>32842.449999999997</v>
      </c>
    </row>
    <row r="3081" spans="2:37" x14ac:dyDescent="0.3">
      <c r="B3081" s="76"/>
      <c r="C3081" s="136"/>
      <c r="D3081" s="136"/>
      <c r="Q3081" s="166"/>
      <c r="AC3081" s="197">
        <v>3077</v>
      </c>
      <c r="AD3081" s="197">
        <v>22979.5</v>
      </c>
      <c r="AE3081" s="197">
        <v>24128.48</v>
      </c>
      <c r="AF3081" s="197">
        <v>25334.9</v>
      </c>
      <c r="AG3081" s="197">
        <v>26601.65</v>
      </c>
      <c r="AH3081" s="197">
        <v>27931.73</v>
      </c>
      <c r="AI3081" s="197">
        <v>29328.32</v>
      </c>
      <c r="AJ3081" s="197">
        <v>30794.74</v>
      </c>
      <c r="AK3081" s="197">
        <v>32334.48</v>
      </c>
    </row>
    <row r="3082" spans="2:37" x14ac:dyDescent="0.3">
      <c r="B3082" s="76"/>
      <c r="C3082" s="136"/>
      <c r="D3082" s="136"/>
      <c r="Q3082" s="166"/>
      <c r="AC3082" s="197">
        <v>3078</v>
      </c>
      <c r="AD3082" s="197">
        <v>24422</v>
      </c>
      <c r="AE3082" s="197">
        <v>25643.1</v>
      </c>
      <c r="AF3082" s="197">
        <v>26925.26</v>
      </c>
      <c r="AG3082" s="197">
        <v>28271.52</v>
      </c>
      <c r="AH3082" s="197">
        <v>29685.1</v>
      </c>
      <c r="AI3082" s="197">
        <v>31169.360000000001</v>
      </c>
      <c r="AJ3082" s="197">
        <v>32727.83</v>
      </c>
      <c r="AK3082" s="197">
        <v>34364.22</v>
      </c>
    </row>
    <row r="3083" spans="2:37" x14ac:dyDescent="0.3">
      <c r="B3083" s="76"/>
      <c r="C3083" s="136"/>
      <c r="D3083" s="136"/>
      <c r="Q3083" s="166"/>
      <c r="AC3083" s="197">
        <v>3079</v>
      </c>
      <c r="AD3083" s="197">
        <v>26489.5</v>
      </c>
      <c r="AE3083" s="197">
        <v>27813.98</v>
      </c>
      <c r="AF3083" s="197">
        <v>29204.68</v>
      </c>
      <c r="AG3083" s="197">
        <v>30664.91</v>
      </c>
      <c r="AH3083" s="197">
        <v>32198.16</v>
      </c>
      <c r="AI3083" s="197">
        <v>33808.07</v>
      </c>
      <c r="AJ3083" s="197">
        <v>35498.47</v>
      </c>
      <c r="AK3083" s="197">
        <v>37273.39</v>
      </c>
    </row>
    <row r="3084" spans="2:37" x14ac:dyDescent="0.3">
      <c r="B3084" s="76"/>
      <c r="C3084" s="136"/>
      <c r="D3084" s="136"/>
      <c r="Q3084" s="166"/>
      <c r="AC3084" s="197">
        <v>3080</v>
      </c>
      <c r="AD3084" s="197">
        <v>29786.5</v>
      </c>
      <c r="AE3084" s="197">
        <v>31275.83</v>
      </c>
      <c r="AF3084" s="197">
        <v>32839.620000000003</v>
      </c>
      <c r="AG3084" s="197">
        <v>34481.599999999999</v>
      </c>
      <c r="AH3084" s="197">
        <v>36205.68</v>
      </c>
      <c r="AI3084" s="197">
        <v>38015.96</v>
      </c>
      <c r="AJ3084" s="197">
        <v>39916.76</v>
      </c>
      <c r="AK3084" s="197">
        <v>41912.6</v>
      </c>
    </row>
    <row r="3085" spans="2:37" x14ac:dyDescent="0.3">
      <c r="B3085" s="76"/>
      <c r="C3085" s="136"/>
      <c r="D3085" s="136"/>
      <c r="Q3085" s="166"/>
      <c r="AC3085" s="197">
        <v>3081</v>
      </c>
      <c r="AD3085" s="197">
        <v>31423</v>
      </c>
      <c r="AE3085" s="197">
        <v>32994.15</v>
      </c>
      <c r="AF3085" s="197">
        <v>34643.86</v>
      </c>
      <c r="AG3085" s="197">
        <v>36376.050000000003</v>
      </c>
      <c r="AH3085" s="197">
        <v>38194.85</v>
      </c>
      <c r="AI3085" s="197">
        <v>40104.589999999997</v>
      </c>
      <c r="AJ3085" s="197">
        <v>42109.82</v>
      </c>
      <c r="AK3085" s="197">
        <v>44215.31</v>
      </c>
    </row>
    <row r="3086" spans="2:37" x14ac:dyDescent="0.3">
      <c r="B3086" s="76"/>
      <c r="C3086" s="136"/>
      <c r="D3086" s="136"/>
      <c r="Q3086" s="166"/>
      <c r="AC3086" s="197">
        <v>3082</v>
      </c>
      <c r="AD3086" s="197">
        <v>31641.5</v>
      </c>
      <c r="AE3086" s="197">
        <v>33223.58</v>
      </c>
      <c r="AF3086" s="197">
        <v>34884.76</v>
      </c>
      <c r="AG3086" s="197">
        <v>36629</v>
      </c>
      <c r="AH3086" s="197">
        <v>38460.449999999997</v>
      </c>
      <c r="AI3086" s="197">
        <v>40383.47</v>
      </c>
      <c r="AJ3086" s="197">
        <v>42402.64</v>
      </c>
      <c r="AK3086" s="197">
        <v>44522.77</v>
      </c>
    </row>
    <row r="3087" spans="2:37" x14ac:dyDescent="0.3">
      <c r="B3087" s="76"/>
      <c r="C3087" s="136"/>
      <c r="D3087" s="136"/>
      <c r="Q3087" s="166"/>
      <c r="AC3087" s="197">
        <v>3083</v>
      </c>
      <c r="AD3087" s="197">
        <v>31752.5</v>
      </c>
      <c r="AE3087" s="197">
        <v>33340.129999999997</v>
      </c>
      <c r="AF3087" s="197">
        <v>35007.14</v>
      </c>
      <c r="AG3087" s="197">
        <v>36757.5</v>
      </c>
      <c r="AH3087" s="197">
        <v>38595.379999999997</v>
      </c>
      <c r="AI3087" s="197">
        <v>40525.15</v>
      </c>
      <c r="AJ3087" s="197">
        <v>42551.41</v>
      </c>
      <c r="AK3087" s="197">
        <v>44678.98</v>
      </c>
    </row>
    <row r="3088" spans="2:37" x14ac:dyDescent="0.3">
      <c r="B3088" s="76"/>
      <c r="C3088" s="136"/>
      <c r="D3088" s="136"/>
      <c r="Q3088" s="166"/>
      <c r="AC3088" s="197">
        <v>3084</v>
      </c>
      <c r="AD3088" s="197">
        <v>31380</v>
      </c>
      <c r="AE3088" s="197">
        <v>32949</v>
      </c>
      <c r="AF3088" s="197">
        <v>34596.449999999997</v>
      </c>
      <c r="AG3088" s="197">
        <v>36326.269999999997</v>
      </c>
      <c r="AH3088" s="197">
        <v>38142.58</v>
      </c>
      <c r="AI3088" s="197">
        <v>40049.71</v>
      </c>
      <c r="AJ3088" s="197">
        <v>42052.2</v>
      </c>
      <c r="AK3088" s="197">
        <v>44154.81</v>
      </c>
    </row>
    <row r="3089" spans="2:37" x14ac:dyDescent="0.3">
      <c r="B3089" s="76"/>
      <c r="C3089" s="136"/>
      <c r="D3089" s="136"/>
      <c r="Q3089" s="166"/>
      <c r="AC3089" s="197">
        <v>3085</v>
      </c>
      <c r="AD3089" s="197">
        <v>30245</v>
      </c>
      <c r="AE3089" s="197">
        <v>31757.25</v>
      </c>
      <c r="AF3089" s="197">
        <v>33345.11</v>
      </c>
      <c r="AG3089" s="197">
        <v>35012.370000000003</v>
      </c>
      <c r="AH3089" s="197">
        <v>36762.99</v>
      </c>
      <c r="AI3089" s="197">
        <v>38601.14</v>
      </c>
      <c r="AJ3089" s="197">
        <v>40531.199999999997</v>
      </c>
      <c r="AK3089" s="197">
        <v>42557.760000000002</v>
      </c>
    </row>
    <row r="3090" spans="2:37" x14ac:dyDescent="0.3">
      <c r="B3090" s="76"/>
      <c r="C3090" s="136"/>
      <c r="D3090" s="136"/>
      <c r="Q3090" s="166"/>
      <c r="AC3090" s="197">
        <v>3086</v>
      </c>
      <c r="AD3090" s="197">
        <v>29533</v>
      </c>
      <c r="AE3090" s="197">
        <v>31009.65</v>
      </c>
      <c r="AF3090" s="197">
        <v>32560.13</v>
      </c>
      <c r="AG3090" s="197">
        <v>34188.14</v>
      </c>
      <c r="AH3090" s="197">
        <v>35897.550000000003</v>
      </c>
      <c r="AI3090" s="197">
        <v>37692.43</v>
      </c>
      <c r="AJ3090" s="197">
        <v>39577.050000000003</v>
      </c>
      <c r="AK3090" s="197">
        <v>41555.9</v>
      </c>
    </row>
    <row r="3091" spans="2:37" x14ac:dyDescent="0.3">
      <c r="B3091" s="76"/>
      <c r="C3091" s="136"/>
      <c r="D3091" s="136"/>
      <c r="Q3091" s="166"/>
      <c r="AC3091" s="197">
        <v>3087</v>
      </c>
      <c r="AD3091" s="197">
        <v>29310.5</v>
      </c>
      <c r="AE3091" s="197">
        <v>30776.03</v>
      </c>
      <c r="AF3091" s="197">
        <v>32314.83</v>
      </c>
      <c r="AG3091" s="197">
        <v>33930.57</v>
      </c>
      <c r="AH3091" s="197">
        <v>35627.1</v>
      </c>
      <c r="AI3091" s="197">
        <v>37408.46</v>
      </c>
      <c r="AJ3091" s="197">
        <v>39278.879999999997</v>
      </c>
      <c r="AK3091" s="197">
        <v>41242.82</v>
      </c>
    </row>
    <row r="3092" spans="2:37" x14ac:dyDescent="0.3">
      <c r="B3092" s="76"/>
      <c r="C3092" s="136"/>
      <c r="D3092" s="136"/>
      <c r="Q3092" s="166"/>
      <c r="AC3092" s="197">
        <v>3088</v>
      </c>
      <c r="AD3092" s="197">
        <v>30129</v>
      </c>
      <c r="AE3092" s="197">
        <v>31635.45</v>
      </c>
      <c r="AF3092" s="197">
        <v>33217.22</v>
      </c>
      <c r="AG3092" s="197">
        <v>34878.080000000002</v>
      </c>
      <c r="AH3092" s="197">
        <v>36621.980000000003</v>
      </c>
      <c r="AI3092" s="197">
        <v>38453.08</v>
      </c>
      <c r="AJ3092" s="197">
        <v>40375.730000000003</v>
      </c>
      <c r="AK3092" s="197">
        <v>42394.52</v>
      </c>
    </row>
    <row r="3093" spans="2:37" x14ac:dyDescent="0.3">
      <c r="B3093" s="76"/>
      <c r="C3093" s="136"/>
      <c r="D3093" s="136"/>
      <c r="Q3093" s="166"/>
      <c r="AC3093" s="197">
        <v>3089</v>
      </c>
      <c r="AD3093" s="197">
        <v>32111</v>
      </c>
      <c r="AE3093" s="197">
        <v>33716.550000000003</v>
      </c>
      <c r="AF3093" s="197">
        <v>35402.379999999997</v>
      </c>
      <c r="AG3093" s="197">
        <v>37172.5</v>
      </c>
      <c r="AH3093" s="197">
        <v>39031.129999999997</v>
      </c>
      <c r="AI3093" s="197">
        <v>40982.69</v>
      </c>
      <c r="AJ3093" s="197">
        <v>43031.82</v>
      </c>
      <c r="AK3093" s="197">
        <v>45183.41</v>
      </c>
    </row>
    <row r="3094" spans="2:37" x14ac:dyDescent="0.3">
      <c r="B3094" s="76"/>
      <c r="C3094" s="136"/>
      <c r="D3094" s="136"/>
      <c r="Q3094" s="166"/>
      <c r="AC3094" s="197">
        <v>3090</v>
      </c>
      <c r="AD3094" s="197">
        <v>32816</v>
      </c>
      <c r="AE3094" s="197">
        <v>34456.800000000003</v>
      </c>
      <c r="AF3094" s="197">
        <v>36179.64</v>
      </c>
      <c r="AG3094" s="197">
        <v>37988.620000000003</v>
      </c>
      <c r="AH3094" s="197">
        <v>39888.050000000003</v>
      </c>
      <c r="AI3094" s="197">
        <v>41882.449999999997</v>
      </c>
      <c r="AJ3094" s="197">
        <v>43976.57</v>
      </c>
      <c r="AK3094" s="197">
        <v>46175.4</v>
      </c>
    </row>
    <row r="3095" spans="2:37" x14ac:dyDescent="0.3">
      <c r="B3095" s="76"/>
      <c r="C3095" s="136"/>
      <c r="D3095" s="136"/>
      <c r="Q3095" s="166"/>
      <c r="AC3095" s="197">
        <v>3091</v>
      </c>
      <c r="AD3095" s="197">
        <v>32707.5</v>
      </c>
      <c r="AE3095" s="197">
        <v>34342.879999999997</v>
      </c>
      <c r="AF3095" s="197">
        <v>36060.019999999997</v>
      </c>
      <c r="AG3095" s="197">
        <v>37863.019999999997</v>
      </c>
      <c r="AH3095" s="197">
        <v>39756.17</v>
      </c>
      <c r="AI3095" s="197">
        <v>41743.980000000003</v>
      </c>
      <c r="AJ3095" s="197">
        <v>43831.18</v>
      </c>
      <c r="AK3095" s="197">
        <v>46022.74</v>
      </c>
    </row>
    <row r="3096" spans="2:37" x14ac:dyDescent="0.3">
      <c r="B3096" s="76"/>
      <c r="C3096" s="136"/>
      <c r="D3096" s="136"/>
      <c r="Q3096" s="166"/>
      <c r="AC3096" s="197">
        <v>3092</v>
      </c>
      <c r="AD3096" s="197">
        <v>32626</v>
      </c>
      <c r="AE3096" s="197">
        <v>34257.300000000003</v>
      </c>
      <c r="AF3096" s="197">
        <v>35970.17</v>
      </c>
      <c r="AG3096" s="197">
        <v>37768.68</v>
      </c>
      <c r="AH3096" s="197">
        <v>39657.11</v>
      </c>
      <c r="AI3096" s="197">
        <v>41639.97</v>
      </c>
      <c r="AJ3096" s="197">
        <v>43721.97</v>
      </c>
      <c r="AK3096" s="197">
        <v>45908.07</v>
      </c>
    </row>
    <row r="3097" spans="2:37" x14ac:dyDescent="0.3">
      <c r="B3097" s="76"/>
      <c r="C3097" s="136"/>
      <c r="D3097" s="136"/>
      <c r="Q3097" s="166"/>
      <c r="AC3097" s="197">
        <v>3093</v>
      </c>
      <c r="AD3097" s="197">
        <v>32878</v>
      </c>
      <c r="AE3097" s="197">
        <v>34521.9</v>
      </c>
      <c r="AF3097" s="197">
        <v>36248</v>
      </c>
      <c r="AG3097" s="197">
        <v>38060.400000000001</v>
      </c>
      <c r="AH3097" s="197">
        <v>39963.42</v>
      </c>
      <c r="AI3097" s="197">
        <v>41961.59</v>
      </c>
      <c r="AJ3097" s="197">
        <v>44059.67</v>
      </c>
      <c r="AK3097" s="197">
        <v>46262.65</v>
      </c>
    </row>
    <row r="3098" spans="2:37" x14ac:dyDescent="0.3">
      <c r="B3098" s="76"/>
      <c r="C3098" s="136"/>
      <c r="D3098" s="136"/>
      <c r="Q3098" s="166"/>
      <c r="AC3098" s="197">
        <v>3094</v>
      </c>
      <c r="AD3098" s="197">
        <v>30665</v>
      </c>
      <c r="AE3098" s="197">
        <v>32198.25</v>
      </c>
      <c r="AF3098" s="197">
        <v>33808.160000000003</v>
      </c>
      <c r="AG3098" s="197">
        <v>35498.57</v>
      </c>
      <c r="AH3098" s="197">
        <v>37273.5</v>
      </c>
      <c r="AI3098" s="197">
        <v>39137.18</v>
      </c>
      <c r="AJ3098" s="197">
        <v>41094.04</v>
      </c>
      <c r="AK3098" s="197">
        <v>43148.74</v>
      </c>
    </row>
    <row r="3099" spans="2:37" x14ac:dyDescent="0.3">
      <c r="B3099" s="76"/>
      <c r="C3099" s="136"/>
      <c r="D3099" s="136"/>
      <c r="Q3099" s="166"/>
      <c r="AC3099" s="197">
        <v>3095</v>
      </c>
      <c r="AD3099" s="197">
        <v>27594.5</v>
      </c>
      <c r="AE3099" s="197">
        <v>28974.23</v>
      </c>
      <c r="AF3099" s="197">
        <v>30422.94</v>
      </c>
      <c r="AG3099" s="197">
        <v>31944.09</v>
      </c>
      <c r="AH3099" s="197">
        <v>33541.29</v>
      </c>
      <c r="AI3099" s="197">
        <v>35218.35</v>
      </c>
      <c r="AJ3099" s="197">
        <v>36979.269999999997</v>
      </c>
      <c r="AK3099" s="197">
        <v>38828.230000000003</v>
      </c>
    </row>
    <row r="3100" spans="2:37" x14ac:dyDescent="0.3">
      <c r="B3100" s="76"/>
      <c r="C3100" s="136"/>
      <c r="D3100" s="136"/>
      <c r="Q3100" s="166"/>
      <c r="AC3100" s="197">
        <v>3096</v>
      </c>
      <c r="AD3100" s="197">
        <v>25060</v>
      </c>
      <c r="AE3100" s="197">
        <v>26313</v>
      </c>
      <c r="AF3100" s="197">
        <v>27628.65</v>
      </c>
      <c r="AG3100" s="197">
        <v>29010.080000000002</v>
      </c>
      <c r="AH3100" s="197">
        <v>30460.58</v>
      </c>
      <c r="AI3100" s="197">
        <v>31983.61</v>
      </c>
      <c r="AJ3100" s="197">
        <v>33582.79</v>
      </c>
      <c r="AK3100" s="197">
        <v>35261.93</v>
      </c>
    </row>
    <row r="3101" spans="2:37" x14ac:dyDescent="0.3">
      <c r="B3101" s="76"/>
      <c r="C3101" s="136"/>
      <c r="D3101" s="136"/>
      <c r="Q3101" s="166"/>
      <c r="AC3101" s="197">
        <v>3097</v>
      </c>
      <c r="AD3101" s="197">
        <v>25262.5</v>
      </c>
      <c r="AE3101" s="197">
        <v>26525.63</v>
      </c>
      <c r="AF3101" s="197">
        <v>27851.91</v>
      </c>
      <c r="AG3101" s="197">
        <v>29244.51</v>
      </c>
      <c r="AH3101" s="197">
        <v>30706.74</v>
      </c>
      <c r="AI3101" s="197">
        <v>32242.080000000002</v>
      </c>
      <c r="AJ3101" s="197">
        <v>33854.18</v>
      </c>
      <c r="AK3101" s="197">
        <v>35546.89</v>
      </c>
    </row>
    <row r="3102" spans="2:37" x14ac:dyDescent="0.3">
      <c r="B3102" s="76"/>
      <c r="C3102" s="136"/>
      <c r="D3102" s="136"/>
      <c r="Q3102" s="166"/>
      <c r="AC3102" s="197">
        <v>3098</v>
      </c>
      <c r="AD3102" s="197">
        <v>24957.5</v>
      </c>
      <c r="AE3102" s="197">
        <v>26205.38</v>
      </c>
      <c r="AF3102" s="197">
        <v>27515.65</v>
      </c>
      <c r="AG3102" s="197">
        <v>28891.43</v>
      </c>
      <c r="AH3102" s="197">
        <v>30336</v>
      </c>
      <c r="AI3102" s="197">
        <v>31852.799999999999</v>
      </c>
      <c r="AJ3102" s="197">
        <v>33445.440000000002</v>
      </c>
      <c r="AK3102" s="197">
        <v>35117.71</v>
      </c>
    </row>
    <row r="3103" spans="2:37" x14ac:dyDescent="0.3">
      <c r="B3103" s="76"/>
      <c r="C3103" s="136"/>
      <c r="D3103" s="136"/>
      <c r="Q3103" s="166"/>
      <c r="AC3103" s="197">
        <v>3099</v>
      </c>
      <c r="AD3103" s="197">
        <v>23890</v>
      </c>
      <c r="AE3103" s="197">
        <v>25084.5</v>
      </c>
      <c r="AF3103" s="197">
        <v>26338.73</v>
      </c>
      <c r="AG3103" s="197">
        <v>27655.67</v>
      </c>
      <c r="AH3103" s="197">
        <v>29038.45</v>
      </c>
      <c r="AI3103" s="197">
        <v>30490.37</v>
      </c>
      <c r="AJ3103" s="197">
        <v>32014.89</v>
      </c>
      <c r="AK3103" s="197">
        <v>33615.629999999997</v>
      </c>
    </row>
    <row r="3104" spans="2:37" x14ac:dyDescent="0.3">
      <c r="B3104" s="76"/>
      <c r="C3104" s="136"/>
      <c r="D3104" s="136"/>
      <c r="Q3104" s="166"/>
      <c r="AC3104" s="197">
        <v>3100</v>
      </c>
      <c r="AD3104" s="197">
        <v>23322.5</v>
      </c>
      <c r="AE3104" s="197">
        <v>24488.63</v>
      </c>
      <c r="AF3104" s="197">
        <v>25713.06</v>
      </c>
      <c r="AG3104" s="197">
        <v>26998.71</v>
      </c>
      <c r="AH3104" s="197">
        <v>28348.65</v>
      </c>
      <c r="AI3104" s="197">
        <v>29766.080000000002</v>
      </c>
      <c r="AJ3104" s="197">
        <v>31254.38</v>
      </c>
      <c r="AK3104" s="197">
        <v>32817.1</v>
      </c>
    </row>
    <row r="3105" spans="2:37" x14ac:dyDescent="0.3">
      <c r="B3105" s="76"/>
      <c r="C3105" s="136"/>
      <c r="D3105" s="136"/>
      <c r="Q3105" s="166"/>
      <c r="AC3105" s="197">
        <v>3101</v>
      </c>
      <c r="AD3105" s="197">
        <v>22550.5</v>
      </c>
      <c r="AE3105" s="197">
        <v>23678.03</v>
      </c>
      <c r="AF3105" s="197">
        <v>24861.93</v>
      </c>
      <c r="AG3105" s="197">
        <v>26105.03</v>
      </c>
      <c r="AH3105" s="197">
        <v>27410.28</v>
      </c>
      <c r="AI3105" s="197">
        <v>28780.79</v>
      </c>
      <c r="AJ3105" s="197">
        <v>30219.83</v>
      </c>
      <c r="AK3105" s="197">
        <v>31730.82</v>
      </c>
    </row>
    <row r="3106" spans="2:37" x14ac:dyDescent="0.3">
      <c r="B3106" s="76"/>
      <c r="C3106" s="136"/>
      <c r="D3106" s="136"/>
      <c r="Q3106" s="166"/>
      <c r="AC3106" s="197">
        <v>3102</v>
      </c>
      <c r="AD3106" s="197">
        <v>23097</v>
      </c>
      <c r="AE3106" s="197">
        <v>24251.85</v>
      </c>
      <c r="AF3106" s="197">
        <v>25464.44</v>
      </c>
      <c r="AG3106" s="197">
        <v>26737.66</v>
      </c>
      <c r="AH3106" s="197">
        <v>28074.54</v>
      </c>
      <c r="AI3106" s="197">
        <v>29478.27</v>
      </c>
      <c r="AJ3106" s="197">
        <v>30952.18</v>
      </c>
      <c r="AK3106" s="197">
        <v>32499.79</v>
      </c>
    </row>
    <row r="3107" spans="2:37" x14ac:dyDescent="0.3">
      <c r="B3107" s="76"/>
      <c r="C3107" s="136"/>
      <c r="D3107" s="136"/>
      <c r="Q3107" s="166"/>
      <c r="AC3107" s="197">
        <v>3103</v>
      </c>
      <c r="AD3107" s="197">
        <v>24232.5</v>
      </c>
      <c r="AE3107" s="197">
        <v>25444.13</v>
      </c>
      <c r="AF3107" s="197">
        <v>26716.34</v>
      </c>
      <c r="AG3107" s="197">
        <v>28052.16</v>
      </c>
      <c r="AH3107" s="197">
        <v>29454.77</v>
      </c>
      <c r="AI3107" s="197">
        <v>30927.51</v>
      </c>
      <c r="AJ3107" s="197">
        <v>32473.89</v>
      </c>
      <c r="AK3107" s="197">
        <v>34097.58</v>
      </c>
    </row>
    <row r="3108" spans="2:37" x14ac:dyDescent="0.3">
      <c r="B3108" s="76"/>
      <c r="C3108" s="136"/>
      <c r="D3108" s="136"/>
      <c r="Q3108" s="166"/>
      <c r="AC3108" s="197">
        <v>3104</v>
      </c>
      <c r="AD3108" s="197">
        <v>26256.5</v>
      </c>
      <c r="AE3108" s="197">
        <v>27569.33</v>
      </c>
      <c r="AF3108" s="197">
        <v>28947.8</v>
      </c>
      <c r="AG3108" s="197">
        <v>30395.19</v>
      </c>
      <c r="AH3108" s="197">
        <v>31914.95</v>
      </c>
      <c r="AI3108" s="197">
        <v>33510.699999999997</v>
      </c>
      <c r="AJ3108" s="197">
        <v>35186.239999999998</v>
      </c>
      <c r="AK3108" s="197">
        <v>36945.550000000003</v>
      </c>
    </row>
    <row r="3109" spans="2:37" x14ac:dyDescent="0.3">
      <c r="B3109" s="76"/>
      <c r="C3109" s="136"/>
      <c r="D3109" s="136"/>
      <c r="Q3109" s="166"/>
      <c r="AC3109" s="197">
        <v>3105</v>
      </c>
      <c r="AD3109" s="197">
        <v>28422.5</v>
      </c>
      <c r="AE3109" s="197">
        <v>29843.63</v>
      </c>
      <c r="AF3109" s="197">
        <v>31335.81</v>
      </c>
      <c r="AG3109" s="197">
        <v>32902.6</v>
      </c>
      <c r="AH3109" s="197">
        <v>34547.730000000003</v>
      </c>
      <c r="AI3109" s="197">
        <v>36275.120000000003</v>
      </c>
      <c r="AJ3109" s="197">
        <v>38088.879999999997</v>
      </c>
      <c r="AK3109" s="197">
        <v>39993.32</v>
      </c>
    </row>
    <row r="3110" spans="2:37" x14ac:dyDescent="0.3">
      <c r="B3110" s="76"/>
      <c r="C3110" s="136"/>
      <c r="D3110" s="136"/>
      <c r="Q3110" s="166"/>
      <c r="AC3110" s="197">
        <v>3106</v>
      </c>
      <c r="AD3110" s="197">
        <v>29390.5</v>
      </c>
      <c r="AE3110" s="197">
        <v>30860.03</v>
      </c>
      <c r="AF3110" s="197">
        <v>32403.03</v>
      </c>
      <c r="AG3110" s="197">
        <v>34023.18</v>
      </c>
      <c r="AH3110" s="197">
        <v>35724.339999999997</v>
      </c>
      <c r="AI3110" s="197">
        <v>37510.559999999998</v>
      </c>
      <c r="AJ3110" s="197">
        <v>39386.089999999997</v>
      </c>
      <c r="AK3110" s="197">
        <v>41355.39</v>
      </c>
    </row>
    <row r="3111" spans="2:37" x14ac:dyDescent="0.3">
      <c r="B3111" s="76"/>
      <c r="C3111" s="136"/>
      <c r="D3111" s="136"/>
      <c r="Q3111" s="166"/>
      <c r="AC3111" s="197">
        <v>3107</v>
      </c>
      <c r="AD3111" s="197">
        <v>29661</v>
      </c>
      <c r="AE3111" s="197">
        <v>31144.05</v>
      </c>
      <c r="AF3111" s="197">
        <v>32701.25</v>
      </c>
      <c r="AG3111" s="197">
        <v>34336.31</v>
      </c>
      <c r="AH3111" s="197">
        <v>36053.129999999997</v>
      </c>
      <c r="AI3111" s="197">
        <v>37855.79</v>
      </c>
      <c r="AJ3111" s="197">
        <v>39748.58</v>
      </c>
      <c r="AK3111" s="197">
        <v>41736.01</v>
      </c>
    </row>
    <row r="3112" spans="2:37" x14ac:dyDescent="0.3">
      <c r="B3112" s="76"/>
      <c r="C3112" s="136"/>
      <c r="D3112" s="136"/>
      <c r="Q3112" s="166"/>
      <c r="AC3112" s="197">
        <v>3108</v>
      </c>
      <c r="AD3112" s="197">
        <v>29656</v>
      </c>
      <c r="AE3112" s="197">
        <v>31138.799999999999</v>
      </c>
      <c r="AF3112" s="197">
        <v>32695.74</v>
      </c>
      <c r="AG3112" s="197">
        <v>34330.53</v>
      </c>
      <c r="AH3112" s="197">
        <v>36047.06</v>
      </c>
      <c r="AI3112" s="197">
        <v>37849.410000000003</v>
      </c>
      <c r="AJ3112" s="197">
        <v>39741.879999999997</v>
      </c>
      <c r="AK3112" s="197">
        <v>41728.97</v>
      </c>
    </row>
    <row r="3113" spans="2:37" x14ac:dyDescent="0.3">
      <c r="B3113" s="76"/>
      <c r="C3113" s="136"/>
      <c r="D3113" s="136"/>
      <c r="Q3113" s="166"/>
      <c r="AC3113" s="197">
        <v>3109</v>
      </c>
      <c r="AD3113" s="197">
        <v>28692</v>
      </c>
      <c r="AE3113" s="197">
        <v>30126.6</v>
      </c>
      <c r="AF3113" s="197">
        <v>31632.93</v>
      </c>
      <c r="AG3113" s="197">
        <v>33214.58</v>
      </c>
      <c r="AH3113" s="197">
        <v>34875.31</v>
      </c>
      <c r="AI3113" s="197">
        <v>36619.08</v>
      </c>
      <c r="AJ3113" s="197">
        <v>38450.03</v>
      </c>
      <c r="AK3113" s="197">
        <v>40372.53</v>
      </c>
    </row>
    <row r="3114" spans="2:37" x14ac:dyDescent="0.3">
      <c r="B3114" s="76"/>
      <c r="C3114" s="136"/>
      <c r="D3114" s="136"/>
      <c r="Q3114" s="166"/>
      <c r="AC3114" s="197">
        <v>3110</v>
      </c>
      <c r="AD3114" s="197">
        <v>27860</v>
      </c>
      <c r="AE3114" s="197">
        <v>29253</v>
      </c>
      <c r="AF3114" s="197">
        <v>30715.65</v>
      </c>
      <c r="AG3114" s="197">
        <v>32251.43</v>
      </c>
      <c r="AH3114" s="197">
        <v>33864</v>
      </c>
      <c r="AI3114" s="197">
        <v>35557.199999999997</v>
      </c>
      <c r="AJ3114" s="197">
        <v>37335.06</v>
      </c>
      <c r="AK3114" s="197">
        <v>39201.81</v>
      </c>
    </row>
    <row r="3115" spans="2:37" x14ac:dyDescent="0.3">
      <c r="B3115" s="76"/>
      <c r="C3115" s="136"/>
      <c r="D3115" s="136"/>
      <c r="Q3115" s="166"/>
      <c r="AC3115" s="197">
        <v>3111</v>
      </c>
      <c r="AD3115" s="197">
        <v>27852.5</v>
      </c>
      <c r="AE3115" s="197">
        <v>29245.13</v>
      </c>
      <c r="AF3115" s="197">
        <v>30707.39</v>
      </c>
      <c r="AG3115" s="197">
        <v>32242.76</v>
      </c>
      <c r="AH3115" s="197">
        <v>33854.9</v>
      </c>
      <c r="AI3115" s="197">
        <v>35547.65</v>
      </c>
      <c r="AJ3115" s="197">
        <v>37325.03</v>
      </c>
      <c r="AK3115" s="197">
        <v>39191.279999999999</v>
      </c>
    </row>
    <row r="3116" spans="2:37" x14ac:dyDescent="0.3">
      <c r="B3116" s="76"/>
      <c r="C3116" s="136"/>
      <c r="D3116" s="136"/>
      <c r="Q3116" s="166"/>
      <c r="AC3116" s="197">
        <v>3112</v>
      </c>
      <c r="AD3116" s="197">
        <v>29166.5</v>
      </c>
      <c r="AE3116" s="197">
        <v>30624.83</v>
      </c>
      <c r="AF3116" s="197">
        <v>32156.07</v>
      </c>
      <c r="AG3116" s="197">
        <v>33763.870000000003</v>
      </c>
      <c r="AH3116" s="197">
        <v>35452.06</v>
      </c>
      <c r="AI3116" s="197">
        <v>37224.660000000003</v>
      </c>
      <c r="AJ3116" s="197">
        <v>39085.89</v>
      </c>
      <c r="AK3116" s="197">
        <v>41040.18</v>
      </c>
    </row>
    <row r="3117" spans="2:37" x14ac:dyDescent="0.3">
      <c r="B3117" s="76"/>
      <c r="C3117" s="136"/>
      <c r="D3117" s="136"/>
      <c r="Q3117" s="166"/>
      <c r="AC3117" s="197">
        <v>3113</v>
      </c>
      <c r="AD3117" s="197">
        <v>30670.5</v>
      </c>
      <c r="AE3117" s="197">
        <v>32204.03</v>
      </c>
      <c r="AF3117" s="197">
        <v>33814.230000000003</v>
      </c>
      <c r="AG3117" s="197">
        <v>35504.94</v>
      </c>
      <c r="AH3117" s="197">
        <v>37280.19</v>
      </c>
      <c r="AI3117" s="197">
        <v>39144.199999999997</v>
      </c>
      <c r="AJ3117" s="197">
        <v>41101.410000000003</v>
      </c>
      <c r="AK3117" s="197">
        <v>43156.480000000003</v>
      </c>
    </row>
    <row r="3118" spans="2:37" x14ac:dyDescent="0.3">
      <c r="B3118" s="76"/>
      <c r="C3118" s="136"/>
      <c r="D3118" s="136"/>
      <c r="Q3118" s="166"/>
      <c r="AC3118" s="197">
        <v>3114</v>
      </c>
      <c r="AD3118" s="197">
        <v>31171.5</v>
      </c>
      <c r="AE3118" s="197">
        <v>32730.080000000002</v>
      </c>
      <c r="AF3118" s="197">
        <v>34366.58</v>
      </c>
      <c r="AG3118" s="197">
        <v>36084.910000000003</v>
      </c>
      <c r="AH3118" s="197">
        <v>37889.160000000003</v>
      </c>
      <c r="AI3118" s="197">
        <v>39783.620000000003</v>
      </c>
      <c r="AJ3118" s="197">
        <v>41772.800000000003</v>
      </c>
      <c r="AK3118" s="197">
        <v>43861.440000000002</v>
      </c>
    </row>
    <row r="3119" spans="2:37" x14ac:dyDescent="0.3">
      <c r="B3119" s="76"/>
      <c r="C3119" s="136"/>
      <c r="D3119" s="136"/>
      <c r="Q3119" s="166"/>
      <c r="AC3119" s="197">
        <v>3115</v>
      </c>
      <c r="AD3119" s="197">
        <v>31256.5</v>
      </c>
      <c r="AE3119" s="197">
        <v>32819.33</v>
      </c>
      <c r="AF3119" s="197">
        <v>34460.300000000003</v>
      </c>
      <c r="AG3119" s="197">
        <v>36183.32</v>
      </c>
      <c r="AH3119" s="197">
        <v>37992.49</v>
      </c>
      <c r="AI3119" s="197">
        <v>39892.11</v>
      </c>
      <c r="AJ3119" s="197">
        <v>41886.720000000001</v>
      </c>
      <c r="AK3119" s="197">
        <v>43981.06</v>
      </c>
    </row>
    <row r="3120" spans="2:37" x14ac:dyDescent="0.3">
      <c r="B3120" s="76"/>
      <c r="C3120" s="136"/>
      <c r="D3120" s="136"/>
      <c r="Q3120" s="166"/>
      <c r="AC3120" s="197">
        <v>3116</v>
      </c>
      <c r="AD3120" s="197">
        <v>31396.5</v>
      </c>
      <c r="AE3120" s="197">
        <v>32966.33</v>
      </c>
      <c r="AF3120" s="197">
        <v>34614.65</v>
      </c>
      <c r="AG3120" s="197">
        <v>36345.379999999997</v>
      </c>
      <c r="AH3120" s="197">
        <v>38162.65</v>
      </c>
      <c r="AI3120" s="197">
        <v>40070.78</v>
      </c>
      <c r="AJ3120" s="197">
        <v>42074.32</v>
      </c>
      <c r="AK3120" s="197">
        <v>44178.04</v>
      </c>
    </row>
    <row r="3121" spans="2:37" x14ac:dyDescent="0.3">
      <c r="B3121" s="76"/>
      <c r="C3121" s="136"/>
      <c r="D3121" s="136"/>
      <c r="Q3121" s="166"/>
      <c r="AC3121" s="197">
        <v>3117</v>
      </c>
      <c r="AD3121" s="197">
        <v>31540</v>
      </c>
      <c r="AE3121" s="197">
        <v>33117</v>
      </c>
      <c r="AF3121" s="197">
        <v>34772.85</v>
      </c>
      <c r="AG3121" s="197">
        <v>36511.49</v>
      </c>
      <c r="AH3121" s="197">
        <v>38337.06</v>
      </c>
      <c r="AI3121" s="197">
        <v>40253.910000000003</v>
      </c>
      <c r="AJ3121" s="197">
        <v>42266.61</v>
      </c>
      <c r="AK3121" s="197">
        <v>44379.94</v>
      </c>
    </row>
    <row r="3122" spans="2:37" x14ac:dyDescent="0.3">
      <c r="B3122" s="76"/>
      <c r="C3122" s="136"/>
      <c r="D3122" s="136"/>
      <c r="Q3122" s="166"/>
      <c r="AC3122" s="197">
        <v>3118</v>
      </c>
      <c r="AD3122" s="197">
        <v>28739</v>
      </c>
      <c r="AE3122" s="197">
        <v>30175.95</v>
      </c>
      <c r="AF3122" s="197">
        <v>31684.75</v>
      </c>
      <c r="AG3122" s="197">
        <v>33268.99</v>
      </c>
      <c r="AH3122" s="197">
        <v>34932.44</v>
      </c>
      <c r="AI3122" s="197">
        <v>36679.06</v>
      </c>
      <c r="AJ3122" s="197">
        <v>38513.01</v>
      </c>
      <c r="AK3122" s="197">
        <v>40438.660000000003</v>
      </c>
    </row>
    <row r="3123" spans="2:37" x14ac:dyDescent="0.3">
      <c r="B3123" s="76"/>
      <c r="C3123" s="136"/>
      <c r="D3123" s="136"/>
      <c r="Q3123" s="166"/>
      <c r="AC3123" s="197">
        <v>3119</v>
      </c>
      <c r="AD3123" s="197">
        <v>24843</v>
      </c>
      <c r="AE3123" s="197">
        <v>26085.15</v>
      </c>
      <c r="AF3123" s="197">
        <v>27389.41</v>
      </c>
      <c r="AG3123" s="197">
        <v>28758.880000000001</v>
      </c>
      <c r="AH3123" s="197">
        <v>30196.82</v>
      </c>
      <c r="AI3123" s="197">
        <v>31706.66</v>
      </c>
      <c r="AJ3123" s="197">
        <v>33291.99</v>
      </c>
      <c r="AK3123" s="197">
        <v>34956.589999999997</v>
      </c>
    </row>
    <row r="3124" spans="2:37" x14ac:dyDescent="0.3">
      <c r="B3124" s="76"/>
      <c r="C3124" s="136"/>
      <c r="D3124" s="136"/>
      <c r="Q3124" s="166"/>
      <c r="AC3124" s="197">
        <v>3120</v>
      </c>
      <c r="AD3124" s="197">
        <v>23114</v>
      </c>
      <c r="AE3124" s="197">
        <v>24269.7</v>
      </c>
      <c r="AF3124" s="197">
        <v>25483.19</v>
      </c>
      <c r="AG3124" s="197">
        <v>26757.35</v>
      </c>
      <c r="AH3124" s="197">
        <v>28095.22</v>
      </c>
      <c r="AI3124" s="197">
        <v>29499.98</v>
      </c>
      <c r="AJ3124" s="197">
        <v>30974.98</v>
      </c>
      <c r="AK3124" s="197">
        <v>32523.73</v>
      </c>
    </row>
    <row r="3125" spans="2:37" x14ac:dyDescent="0.3">
      <c r="B3125" s="76"/>
      <c r="C3125" s="136"/>
      <c r="D3125" s="136"/>
      <c r="Q3125" s="166"/>
      <c r="AC3125" s="197">
        <v>3121</v>
      </c>
      <c r="AD3125" s="197">
        <v>23609.5</v>
      </c>
      <c r="AE3125" s="197">
        <v>24789.98</v>
      </c>
      <c r="AF3125" s="197">
        <v>26029.48</v>
      </c>
      <c r="AG3125" s="197">
        <v>27330.95</v>
      </c>
      <c r="AH3125" s="197">
        <v>28697.5</v>
      </c>
      <c r="AI3125" s="197">
        <v>30132.38</v>
      </c>
      <c r="AJ3125" s="197">
        <v>31639</v>
      </c>
      <c r="AK3125" s="197">
        <v>33220.949999999997</v>
      </c>
    </row>
    <row r="3126" spans="2:37" x14ac:dyDescent="0.3">
      <c r="B3126" s="76"/>
      <c r="C3126" s="136"/>
      <c r="D3126" s="136"/>
      <c r="Q3126" s="166"/>
      <c r="AC3126" s="197">
        <v>3122</v>
      </c>
      <c r="AD3126" s="197">
        <v>23448.5</v>
      </c>
      <c r="AE3126" s="197">
        <v>24620.93</v>
      </c>
      <c r="AF3126" s="197">
        <v>25851.98</v>
      </c>
      <c r="AG3126" s="197">
        <v>27144.58</v>
      </c>
      <c r="AH3126" s="197">
        <v>28501.81</v>
      </c>
      <c r="AI3126" s="197">
        <v>29926.9</v>
      </c>
      <c r="AJ3126" s="197">
        <v>31423.25</v>
      </c>
      <c r="AK3126" s="197">
        <v>32994.410000000003</v>
      </c>
    </row>
    <row r="3127" spans="2:37" x14ac:dyDescent="0.3">
      <c r="B3127" s="76"/>
      <c r="C3127" s="136"/>
      <c r="D3127" s="136"/>
      <c r="Q3127" s="166"/>
      <c r="AC3127" s="197">
        <v>3123</v>
      </c>
      <c r="AD3127" s="197">
        <v>23457.5</v>
      </c>
      <c r="AE3127" s="197">
        <v>24630.38</v>
      </c>
      <c r="AF3127" s="197">
        <v>25861.9</v>
      </c>
      <c r="AG3127" s="197">
        <v>27155</v>
      </c>
      <c r="AH3127" s="197">
        <v>28512.75</v>
      </c>
      <c r="AI3127" s="197">
        <v>29938.39</v>
      </c>
      <c r="AJ3127" s="197">
        <v>31435.31</v>
      </c>
      <c r="AK3127" s="197">
        <v>33007.08</v>
      </c>
    </row>
    <row r="3128" spans="2:37" x14ac:dyDescent="0.3">
      <c r="B3128" s="76"/>
      <c r="C3128" s="136"/>
      <c r="D3128" s="136"/>
      <c r="Q3128" s="166"/>
      <c r="AC3128" s="197">
        <v>3124</v>
      </c>
      <c r="AD3128" s="197">
        <v>23511</v>
      </c>
      <c r="AE3128" s="197">
        <v>24686.55</v>
      </c>
      <c r="AF3128" s="197">
        <v>25920.880000000001</v>
      </c>
      <c r="AG3128" s="197">
        <v>27216.92</v>
      </c>
      <c r="AH3128" s="197">
        <v>28577.77</v>
      </c>
      <c r="AI3128" s="197">
        <v>30006.66</v>
      </c>
      <c r="AJ3128" s="197">
        <v>31506.99</v>
      </c>
      <c r="AK3128" s="197">
        <v>33082.339999999997</v>
      </c>
    </row>
    <row r="3129" spans="2:37" x14ac:dyDescent="0.3">
      <c r="B3129" s="76"/>
      <c r="C3129" s="136"/>
      <c r="D3129" s="136"/>
      <c r="Q3129" s="166"/>
      <c r="AC3129" s="197">
        <v>3125</v>
      </c>
      <c r="AD3129" s="197">
        <v>24074.5</v>
      </c>
      <c r="AE3129" s="197">
        <v>25278.23</v>
      </c>
      <c r="AF3129" s="197">
        <v>26542.14</v>
      </c>
      <c r="AG3129" s="197">
        <v>27869.25</v>
      </c>
      <c r="AH3129" s="197">
        <v>29262.71</v>
      </c>
      <c r="AI3129" s="197">
        <v>30725.85</v>
      </c>
      <c r="AJ3129" s="197">
        <v>32262.14</v>
      </c>
      <c r="AK3129" s="197">
        <v>33875.25</v>
      </c>
    </row>
    <row r="3130" spans="2:37" x14ac:dyDescent="0.3">
      <c r="B3130" s="76"/>
      <c r="C3130" s="136"/>
      <c r="D3130" s="136"/>
      <c r="Q3130" s="166"/>
      <c r="AC3130" s="197">
        <v>3126</v>
      </c>
      <c r="AD3130" s="197">
        <v>27342.5</v>
      </c>
      <c r="AE3130" s="197">
        <v>28709.63</v>
      </c>
      <c r="AF3130" s="197">
        <v>30145.11</v>
      </c>
      <c r="AG3130" s="197">
        <v>31652.37</v>
      </c>
      <c r="AH3130" s="197">
        <v>33234.99</v>
      </c>
      <c r="AI3130" s="197">
        <v>34896.74</v>
      </c>
      <c r="AJ3130" s="197">
        <v>36641.58</v>
      </c>
      <c r="AK3130" s="197">
        <v>38473.660000000003</v>
      </c>
    </row>
    <row r="3131" spans="2:37" x14ac:dyDescent="0.3">
      <c r="B3131" s="76"/>
      <c r="C3131" s="136"/>
      <c r="D3131" s="136"/>
      <c r="Q3131" s="166"/>
      <c r="AC3131" s="197">
        <v>3127</v>
      </c>
      <c r="AD3131" s="197">
        <v>33450.5</v>
      </c>
      <c r="AE3131" s="197">
        <v>35123.03</v>
      </c>
      <c r="AF3131" s="197">
        <v>36879.18</v>
      </c>
      <c r="AG3131" s="197">
        <v>38723.14</v>
      </c>
      <c r="AH3131" s="197">
        <v>40659.300000000003</v>
      </c>
      <c r="AI3131" s="197">
        <v>42692.27</v>
      </c>
      <c r="AJ3131" s="197">
        <v>44826.879999999997</v>
      </c>
      <c r="AK3131" s="197">
        <v>47068.22</v>
      </c>
    </row>
    <row r="3132" spans="2:37" x14ac:dyDescent="0.3">
      <c r="B3132" s="76"/>
      <c r="C3132" s="136"/>
      <c r="D3132" s="136"/>
      <c r="Q3132" s="166"/>
      <c r="AC3132" s="197">
        <v>3128</v>
      </c>
      <c r="AD3132" s="197">
        <v>35313</v>
      </c>
      <c r="AE3132" s="197">
        <v>37078.65</v>
      </c>
      <c r="AF3132" s="197">
        <v>38932.58</v>
      </c>
      <c r="AG3132" s="197">
        <v>40879.21</v>
      </c>
      <c r="AH3132" s="197">
        <v>42923.17</v>
      </c>
      <c r="AI3132" s="197">
        <v>45069.33</v>
      </c>
      <c r="AJ3132" s="197">
        <v>47322.8</v>
      </c>
      <c r="AK3132" s="197">
        <v>49688.94</v>
      </c>
    </row>
    <row r="3133" spans="2:37" x14ac:dyDescent="0.3">
      <c r="B3133" s="76"/>
      <c r="C3133" s="136"/>
      <c r="D3133" s="136"/>
      <c r="Q3133" s="166"/>
      <c r="AC3133" s="197">
        <v>3129</v>
      </c>
      <c r="AD3133" s="197">
        <v>35218</v>
      </c>
      <c r="AE3133" s="197">
        <v>36978.9</v>
      </c>
      <c r="AF3133" s="197">
        <v>38827.85</v>
      </c>
      <c r="AG3133" s="197">
        <v>40769.24</v>
      </c>
      <c r="AH3133" s="197">
        <v>42807.7</v>
      </c>
      <c r="AI3133" s="197">
        <v>44948.09</v>
      </c>
      <c r="AJ3133" s="197">
        <v>47195.49</v>
      </c>
      <c r="AK3133" s="197">
        <v>49555.26</v>
      </c>
    </row>
    <row r="3134" spans="2:37" x14ac:dyDescent="0.3">
      <c r="B3134" s="76"/>
      <c r="C3134" s="136"/>
      <c r="D3134" s="136"/>
      <c r="Q3134" s="166"/>
      <c r="AC3134" s="197">
        <v>3130</v>
      </c>
      <c r="AD3134" s="197">
        <v>34350.5</v>
      </c>
      <c r="AE3134" s="197">
        <v>36068.03</v>
      </c>
      <c r="AF3134" s="197">
        <v>37871.43</v>
      </c>
      <c r="AG3134" s="197">
        <v>39765</v>
      </c>
      <c r="AH3134" s="197">
        <v>41753.25</v>
      </c>
      <c r="AI3134" s="197">
        <v>43840.91</v>
      </c>
      <c r="AJ3134" s="197">
        <v>46032.959999999999</v>
      </c>
      <c r="AK3134" s="197">
        <v>48334.61</v>
      </c>
    </row>
    <row r="3135" spans="2:37" x14ac:dyDescent="0.3">
      <c r="B3135" s="76"/>
      <c r="C3135" s="136"/>
      <c r="D3135" s="136"/>
      <c r="Q3135" s="166"/>
      <c r="AC3135" s="197">
        <v>3131</v>
      </c>
      <c r="AD3135" s="197">
        <v>33545</v>
      </c>
      <c r="AE3135" s="197">
        <v>35222.25</v>
      </c>
      <c r="AF3135" s="197">
        <v>36983.360000000001</v>
      </c>
      <c r="AG3135" s="197">
        <v>38832.53</v>
      </c>
      <c r="AH3135" s="197">
        <v>40774.160000000003</v>
      </c>
      <c r="AI3135" s="197">
        <v>42812.87</v>
      </c>
      <c r="AJ3135" s="197">
        <v>44953.51</v>
      </c>
      <c r="AK3135" s="197">
        <v>47201.19</v>
      </c>
    </row>
    <row r="3136" spans="2:37" x14ac:dyDescent="0.3">
      <c r="B3136" s="76"/>
      <c r="C3136" s="136"/>
      <c r="D3136" s="136"/>
      <c r="Q3136" s="166"/>
      <c r="AC3136" s="197">
        <v>3132</v>
      </c>
      <c r="AD3136" s="197">
        <v>32916.5</v>
      </c>
      <c r="AE3136" s="197">
        <v>34562.33</v>
      </c>
      <c r="AF3136" s="197">
        <v>36290.449999999997</v>
      </c>
      <c r="AG3136" s="197">
        <v>38104.97</v>
      </c>
      <c r="AH3136" s="197">
        <v>40010.22</v>
      </c>
      <c r="AI3136" s="197">
        <v>42010.73</v>
      </c>
      <c r="AJ3136" s="197">
        <v>44111.27</v>
      </c>
      <c r="AK3136" s="197">
        <v>46316.83</v>
      </c>
    </row>
    <row r="3137" spans="2:37" x14ac:dyDescent="0.3">
      <c r="B3137" s="76"/>
      <c r="C3137" s="136"/>
      <c r="D3137" s="136"/>
      <c r="Q3137" s="166"/>
      <c r="AC3137" s="197">
        <v>3133</v>
      </c>
      <c r="AD3137" s="197">
        <v>32083</v>
      </c>
      <c r="AE3137" s="197">
        <v>33687.15</v>
      </c>
      <c r="AF3137" s="197">
        <v>35371.51</v>
      </c>
      <c r="AG3137" s="197">
        <v>37140.089999999997</v>
      </c>
      <c r="AH3137" s="197">
        <v>38997.089999999997</v>
      </c>
      <c r="AI3137" s="197">
        <v>40946.94</v>
      </c>
      <c r="AJ3137" s="197">
        <v>42994.29</v>
      </c>
      <c r="AK3137" s="197">
        <v>45144</v>
      </c>
    </row>
    <row r="3138" spans="2:37" x14ac:dyDescent="0.3">
      <c r="B3138" s="76"/>
      <c r="C3138" s="136"/>
      <c r="D3138" s="136"/>
      <c r="Q3138" s="166"/>
      <c r="AC3138" s="197">
        <v>3134</v>
      </c>
      <c r="AD3138" s="197">
        <v>31468</v>
      </c>
      <c r="AE3138" s="197">
        <v>33041.4</v>
      </c>
      <c r="AF3138" s="197">
        <v>34693.47</v>
      </c>
      <c r="AG3138" s="197">
        <v>36428.14</v>
      </c>
      <c r="AH3138" s="197">
        <v>38249.550000000003</v>
      </c>
      <c r="AI3138" s="197">
        <v>40162.03</v>
      </c>
      <c r="AJ3138" s="197">
        <v>42170.13</v>
      </c>
      <c r="AK3138" s="197">
        <v>44278.64</v>
      </c>
    </row>
    <row r="3139" spans="2:37" x14ac:dyDescent="0.3">
      <c r="B3139" s="76"/>
      <c r="C3139" s="136"/>
      <c r="D3139" s="136"/>
      <c r="Q3139" s="166"/>
      <c r="AC3139" s="197">
        <v>3135</v>
      </c>
      <c r="AD3139" s="197">
        <v>31814.5</v>
      </c>
      <c r="AE3139" s="197">
        <v>33405.230000000003</v>
      </c>
      <c r="AF3139" s="197">
        <v>35075.49</v>
      </c>
      <c r="AG3139" s="197">
        <v>36829.26</v>
      </c>
      <c r="AH3139" s="197">
        <v>38670.720000000001</v>
      </c>
      <c r="AI3139" s="197">
        <v>40604.26</v>
      </c>
      <c r="AJ3139" s="197">
        <v>42634.47</v>
      </c>
      <c r="AK3139" s="197">
        <v>44766.19</v>
      </c>
    </row>
    <row r="3140" spans="2:37" x14ac:dyDescent="0.3">
      <c r="B3140" s="76"/>
      <c r="C3140" s="136"/>
      <c r="D3140" s="136"/>
      <c r="Q3140" s="166"/>
      <c r="AC3140" s="197">
        <v>3136</v>
      </c>
      <c r="AD3140" s="197">
        <v>33359.5</v>
      </c>
      <c r="AE3140" s="197">
        <v>35027.480000000003</v>
      </c>
      <c r="AF3140" s="197">
        <v>36778.85</v>
      </c>
      <c r="AG3140" s="197">
        <v>38617.79</v>
      </c>
      <c r="AH3140" s="197">
        <v>40548.68</v>
      </c>
      <c r="AI3140" s="197">
        <v>42576.11</v>
      </c>
      <c r="AJ3140" s="197">
        <v>44704.92</v>
      </c>
      <c r="AK3140" s="197">
        <v>46940.17</v>
      </c>
    </row>
    <row r="3141" spans="2:37" x14ac:dyDescent="0.3">
      <c r="B3141" s="76"/>
      <c r="C3141" s="136"/>
      <c r="D3141" s="136"/>
      <c r="Q3141" s="166"/>
      <c r="AC3141" s="197">
        <v>3137</v>
      </c>
      <c r="AD3141" s="197">
        <v>34493</v>
      </c>
      <c r="AE3141" s="197">
        <v>36217.65</v>
      </c>
      <c r="AF3141" s="197">
        <v>38028.53</v>
      </c>
      <c r="AG3141" s="197">
        <v>39929.96</v>
      </c>
      <c r="AH3141" s="197">
        <v>41926.46</v>
      </c>
      <c r="AI3141" s="197">
        <v>44022.78</v>
      </c>
      <c r="AJ3141" s="197">
        <v>46223.92</v>
      </c>
      <c r="AK3141" s="197">
        <v>48535.12</v>
      </c>
    </row>
    <row r="3142" spans="2:37" x14ac:dyDescent="0.3">
      <c r="B3142" s="76"/>
      <c r="C3142" s="136"/>
      <c r="D3142" s="136"/>
      <c r="Q3142" s="166"/>
      <c r="AC3142" s="197">
        <v>3138</v>
      </c>
      <c r="AD3142" s="197">
        <v>34700.5</v>
      </c>
      <c r="AE3142" s="197">
        <v>36435.53</v>
      </c>
      <c r="AF3142" s="197">
        <v>38257.31</v>
      </c>
      <c r="AG3142" s="197">
        <v>40170.18</v>
      </c>
      <c r="AH3142" s="197">
        <v>42178.69</v>
      </c>
      <c r="AI3142" s="197">
        <v>44287.62</v>
      </c>
      <c r="AJ3142" s="197">
        <v>46502</v>
      </c>
      <c r="AK3142" s="197">
        <v>48827.1</v>
      </c>
    </row>
    <row r="3143" spans="2:37" x14ac:dyDescent="0.3">
      <c r="B3143" s="76"/>
      <c r="C3143" s="136"/>
      <c r="D3143" s="136"/>
      <c r="Q3143" s="166"/>
      <c r="AC3143" s="197">
        <v>3139</v>
      </c>
      <c r="AD3143" s="197">
        <v>34360.5</v>
      </c>
      <c r="AE3143" s="197">
        <v>36078.53</v>
      </c>
      <c r="AF3143" s="197">
        <v>37882.46</v>
      </c>
      <c r="AG3143" s="197">
        <v>39776.58</v>
      </c>
      <c r="AH3143" s="197">
        <v>41765.410000000003</v>
      </c>
      <c r="AI3143" s="197">
        <v>43853.68</v>
      </c>
      <c r="AJ3143" s="197">
        <v>46046.36</v>
      </c>
      <c r="AK3143" s="197">
        <v>48348.68</v>
      </c>
    </row>
    <row r="3144" spans="2:37" x14ac:dyDescent="0.3">
      <c r="B3144" s="76"/>
      <c r="C3144" s="136"/>
      <c r="D3144" s="136"/>
      <c r="Q3144" s="166"/>
      <c r="AC3144" s="197">
        <v>3140</v>
      </c>
      <c r="AD3144" s="197">
        <v>33987.5</v>
      </c>
      <c r="AE3144" s="197">
        <v>35686.879999999997</v>
      </c>
      <c r="AF3144" s="197">
        <v>37471.22</v>
      </c>
      <c r="AG3144" s="197">
        <v>39344.78</v>
      </c>
      <c r="AH3144" s="197">
        <v>41312.019999999997</v>
      </c>
      <c r="AI3144" s="197">
        <v>43377.62</v>
      </c>
      <c r="AJ3144" s="197">
        <v>45546.5</v>
      </c>
      <c r="AK3144" s="197">
        <v>47823.83</v>
      </c>
    </row>
    <row r="3145" spans="2:37" x14ac:dyDescent="0.3">
      <c r="B3145" s="76"/>
      <c r="C3145" s="136"/>
      <c r="D3145" s="136"/>
      <c r="Q3145" s="166"/>
      <c r="AC3145" s="197">
        <v>3141</v>
      </c>
      <c r="AD3145" s="197">
        <v>33830.5</v>
      </c>
      <c r="AE3145" s="197">
        <v>35522.03</v>
      </c>
      <c r="AF3145" s="197">
        <v>37298.129999999997</v>
      </c>
      <c r="AG3145" s="197">
        <v>39163.040000000001</v>
      </c>
      <c r="AH3145" s="197">
        <v>41121.19</v>
      </c>
      <c r="AI3145" s="197">
        <v>43177.25</v>
      </c>
      <c r="AJ3145" s="197">
        <v>45336.11</v>
      </c>
      <c r="AK3145" s="197">
        <v>47602.92</v>
      </c>
    </row>
    <row r="3146" spans="2:37" x14ac:dyDescent="0.3">
      <c r="B3146" s="76"/>
      <c r="C3146" s="136"/>
      <c r="D3146" s="136"/>
      <c r="Q3146" s="166"/>
      <c r="AC3146" s="197">
        <v>3142</v>
      </c>
      <c r="AD3146" s="197">
        <v>30455.5</v>
      </c>
      <c r="AE3146" s="197">
        <v>31978.28</v>
      </c>
      <c r="AF3146" s="197">
        <v>33577.19</v>
      </c>
      <c r="AG3146" s="197">
        <v>35256.050000000003</v>
      </c>
      <c r="AH3146" s="197">
        <v>37018.85</v>
      </c>
      <c r="AI3146" s="197">
        <v>38869.79</v>
      </c>
      <c r="AJ3146" s="197">
        <v>40813.279999999999</v>
      </c>
      <c r="AK3146" s="197">
        <v>42853.94</v>
      </c>
    </row>
    <row r="3147" spans="2:37" x14ac:dyDescent="0.3">
      <c r="B3147" s="76"/>
      <c r="C3147" s="136"/>
      <c r="D3147" s="136"/>
      <c r="Q3147" s="166"/>
      <c r="AC3147" s="197">
        <v>3143</v>
      </c>
      <c r="AD3147" s="197">
        <v>26330</v>
      </c>
      <c r="AE3147" s="197">
        <v>27646.5</v>
      </c>
      <c r="AF3147" s="197">
        <v>29028.83</v>
      </c>
      <c r="AG3147" s="197">
        <v>30480.27</v>
      </c>
      <c r="AH3147" s="197">
        <v>32004.28</v>
      </c>
      <c r="AI3147" s="197">
        <v>33604.49</v>
      </c>
      <c r="AJ3147" s="197">
        <v>35284.71</v>
      </c>
      <c r="AK3147" s="197">
        <v>37048.949999999997</v>
      </c>
    </row>
    <row r="3148" spans="2:37" x14ac:dyDescent="0.3">
      <c r="B3148" s="76"/>
      <c r="C3148" s="136"/>
      <c r="D3148" s="136"/>
      <c r="Q3148" s="166"/>
      <c r="AC3148" s="197">
        <v>3144</v>
      </c>
      <c r="AD3148" s="197">
        <v>24823</v>
      </c>
      <c r="AE3148" s="197">
        <v>26064.15</v>
      </c>
      <c r="AF3148" s="197">
        <v>27367.360000000001</v>
      </c>
      <c r="AG3148" s="197">
        <v>28735.73</v>
      </c>
      <c r="AH3148" s="197">
        <v>30172.52</v>
      </c>
      <c r="AI3148" s="197">
        <v>31681.15</v>
      </c>
      <c r="AJ3148" s="197">
        <v>33265.21</v>
      </c>
      <c r="AK3148" s="197">
        <v>34928.47</v>
      </c>
    </row>
    <row r="3149" spans="2:37" x14ac:dyDescent="0.3">
      <c r="B3149" s="76"/>
      <c r="C3149" s="136"/>
      <c r="D3149" s="136"/>
      <c r="Q3149" s="166"/>
      <c r="AC3149" s="197">
        <v>3145</v>
      </c>
      <c r="AD3149" s="197">
        <v>24523.5</v>
      </c>
      <c r="AE3149" s="197">
        <v>25749.68</v>
      </c>
      <c r="AF3149" s="197">
        <v>27037.16</v>
      </c>
      <c r="AG3149" s="197">
        <v>28389.02</v>
      </c>
      <c r="AH3149" s="197">
        <v>29808.47</v>
      </c>
      <c r="AI3149" s="197">
        <v>31298.89</v>
      </c>
      <c r="AJ3149" s="197">
        <v>32863.83</v>
      </c>
      <c r="AK3149" s="197">
        <v>34507.019999999997</v>
      </c>
    </row>
    <row r="3150" spans="2:37" x14ac:dyDescent="0.3">
      <c r="B3150" s="76"/>
      <c r="C3150" s="136"/>
      <c r="D3150" s="136"/>
      <c r="Q3150" s="166"/>
      <c r="AC3150" s="197">
        <v>3146</v>
      </c>
      <c r="AD3150" s="197">
        <v>24317.5</v>
      </c>
      <c r="AE3150" s="197">
        <v>25533.38</v>
      </c>
      <c r="AF3150" s="197">
        <v>26810.05</v>
      </c>
      <c r="AG3150" s="197">
        <v>28150.55</v>
      </c>
      <c r="AH3150" s="197">
        <v>29558.080000000002</v>
      </c>
      <c r="AI3150" s="197">
        <v>31035.98</v>
      </c>
      <c r="AJ3150" s="197">
        <v>32587.78</v>
      </c>
      <c r="AK3150" s="197">
        <v>34217.17</v>
      </c>
    </row>
    <row r="3151" spans="2:37" x14ac:dyDescent="0.3">
      <c r="B3151" s="76"/>
      <c r="C3151" s="136"/>
      <c r="D3151" s="136"/>
      <c r="Q3151" s="166"/>
      <c r="AC3151" s="197">
        <v>3147</v>
      </c>
      <c r="AD3151" s="197">
        <v>23918.5</v>
      </c>
      <c r="AE3151" s="197">
        <v>25114.43</v>
      </c>
      <c r="AF3151" s="197">
        <v>26370.15</v>
      </c>
      <c r="AG3151" s="197">
        <v>27688.66</v>
      </c>
      <c r="AH3151" s="197">
        <v>29073.09</v>
      </c>
      <c r="AI3151" s="197">
        <v>30526.74</v>
      </c>
      <c r="AJ3151" s="197">
        <v>32053.08</v>
      </c>
      <c r="AK3151" s="197">
        <v>33655.730000000003</v>
      </c>
    </row>
    <row r="3152" spans="2:37" x14ac:dyDescent="0.3">
      <c r="B3152" s="76"/>
      <c r="C3152" s="136"/>
      <c r="D3152" s="136"/>
      <c r="Q3152" s="166"/>
      <c r="AC3152" s="197">
        <v>3148</v>
      </c>
      <c r="AD3152" s="197">
        <v>23702.5</v>
      </c>
      <c r="AE3152" s="197">
        <v>24887.63</v>
      </c>
      <c r="AF3152" s="197">
        <v>26132.01</v>
      </c>
      <c r="AG3152" s="197">
        <v>27438.61</v>
      </c>
      <c r="AH3152" s="197">
        <v>28810.54</v>
      </c>
      <c r="AI3152" s="197">
        <v>30251.07</v>
      </c>
      <c r="AJ3152" s="197">
        <v>31763.62</v>
      </c>
      <c r="AK3152" s="197">
        <v>33351.800000000003</v>
      </c>
    </row>
    <row r="3153" spans="2:37" x14ac:dyDescent="0.3">
      <c r="B3153" s="76"/>
      <c r="C3153" s="136"/>
      <c r="D3153" s="136"/>
      <c r="Q3153" s="166"/>
      <c r="AC3153" s="197">
        <v>3149</v>
      </c>
      <c r="AD3153" s="197">
        <v>24328</v>
      </c>
      <c r="AE3153" s="197">
        <v>25544.400000000001</v>
      </c>
      <c r="AF3153" s="197">
        <v>26821.62</v>
      </c>
      <c r="AG3153" s="197">
        <v>28162.7</v>
      </c>
      <c r="AH3153" s="197">
        <v>29570.84</v>
      </c>
      <c r="AI3153" s="197">
        <v>31049.38</v>
      </c>
      <c r="AJ3153" s="197">
        <v>32601.85</v>
      </c>
      <c r="AK3153" s="197">
        <v>34231.94</v>
      </c>
    </row>
    <row r="3154" spans="2:37" x14ac:dyDescent="0.3">
      <c r="B3154" s="76"/>
      <c r="C3154" s="136"/>
      <c r="D3154" s="136"/>
      <c r="Q3154" s="166"/>
      <c r="AC3154" s="197">
        <v>3150</v>
      </c>
      <c r="AD3154" s="197">
        <v>27988</v>
      </c>
      <c r="AE3154" s="197">
        <v>29387.4</v>
      </c>
      <c r="AF3154" s="197">
        <v>30856.77</v>
      </c>
      <c r="AG3154" s="197">
        <v>32399.61</v>
      </c>
      <c r="AH3154" s="197">
        <v>34019.589999999997</v>
      </c>
      <c r="AI3154" s="197">
        <v>35720.57</v>
      </c>
      <c r="AJ3154" s="197">
        <v>37506.6</v>
      </c>
      <c r="AK3154" s="197">
        <v>39381.93</v>
      </c>
    </row>
    <row r="3155" spans="2:37" x14ac:dyDescent="0.3">
      <c r="B3155" s="76"/>
      <c r="C3155" s="136"/>
      <c r="D3155" s="136"/>
      <c r="Q3155" s="166"/>
      <c r="AC3155" s="197">
        <v>3151</v>
      </c>
      <c r="AD3155" s="197">
        <v>33446.5</v>
      </c>
      <c r="AE3155" s="197">
        <v>35118.83</v>
      </c>
      <c r="AF3155" s="197">
        <v>36874.769999999997</v>
      </c>
      <c r="AG3155" s="197">
        <v>38718.51</v>
      </c>
      <c r="AH3155" s="197">
        <v>40654.44</v>
      </c>
      <c r="AI3155" s="197">
        <v>42687.16</v>
      </c>
      <c r="AJ3155" s="197">
        <v>44821.52</v>
      </c>
      <c r="AK3155" s="197">
        <v>47062.6</v>
      </c>
    </row>
    <row r="3156" spans="2:37" x14ac:dyDescent="0.3">
      <c r="B3156" s="76"/>
      <c r="C3156" s="136"/>
      <c r="D3156" s="136"/>
      <c r="Q3156" s="166"/>
      <c r="AC3156" s="197">
        <v>3152</v>
      </c>
      <c r="AD3156" s="197">
        <v>35232</v>
      </c>
      <c r="AE3156" s="197">
        <v>36993.599999999999</v>
      </c>
      <c r="AF3156" s="197">
        <v>38843.279999999999</v>
      </c>
      <c r="AG3156" s="197">
        <v>40785.440000000002</v>
      </c>
      <c r="AH3156" s="197">
        <v>42824.71</v>
      </c>
      <c r="AI3156" s="197">
        <v>44965.95</v>
      </c>
      <c r="AJ3156" s="197">
        <v>47214.25</v>
      </c>
      <c r="AK3156" s="197">
        <v>49574.96</v>
      </c>
    </row>
    <row r="3157" spans="2:37" x14ac:dyDescent="0.3">
      <c r="B3157" s="76"/>
      <c r="C3157" s="136"/>
      <c r="D3157" s="136"/>
      <c r="Q3157" s="166"/>
      <c r="AC3157" s="197">
        <v>3153</v>
      </c>
      <c r="AD3157" s="197">
        <v>34586</v>
      </c>
      <c r="AE3157" s="197">
        <v>36315.300000000003</v>
      </c>
      <c r="AF3157" s="197">
        <v>38131.07</v>
      </c>
      <c r="AG3157" s="197">
        <v>40037.620000000003</v>
      </c>
      <c r="AH3157" s="197">
        <v>42039.5</v>
      </c>
      <c r="AI3157" s="197">
        <v>44141.48</v>
      </c>
      <c r="AJ3157" s="197">
        <v>46348.55</v>
      </c>
      <c r="AK3157" s="197">
        <v>48665.98</v>
      </c>
    </row>
    <row r="3158" spans="2:37" x14ac:dyDescent="0.3">
      <c r="B3158" s="76"/>
      <c r="C3158" s="136"/>
      <c r="D3158" s="136"/>
      <c r="Q3158" s="166"/>
      <c r="AC3158" s="197">
        <v>3154</v>
      </c>
      <c r="AD3158" s="197">
        <v>33418.5</v>
      </c>
      <c r="AE3158" s="197">
        <v>35089.43</v>
      </c>
      <c r="AF3158" s="197">
        <v>36843.9</v>
      </c>
      <c r="AG3158" s="197">
        <v>38686.1</v>
      </c>
      <c r="AH3158" s="197">
        <v>40620.410000000003</v>
      </c>
      <c r="AI3158" s="197">
        <v>42651.43</v>
      </c>
      <c r="AJ3158" s="197">
        <v>44784</v>
      </c>
      <c r="AK3158" s="197">
        <v>47023.199999999997</v>
      </c>
    </row>
    <row r="3159" spans="2:37" x14ac:dyDescent="0.3">
      <c r="B3159" s="76"/>
      <c r="C3159" s="136"/>
      <c r="D3159" s="136"/>
      <c r="Q3159" s="166"/>
      <c r="AC3159" s="197">
        <v>3155</v>
      </c>
      <c r="AD3159" s="197">
        <v>33473.5</v>
      </c>
      <c r="AE3159" s="197">
        <v>35147.18</v>
      </c>
      <c r="AF3159" s="197">
        <v>36904.54</v>
      </c>
      <c r="AG3159" s="197">
        <v>38749.769999999997</v>
      </c>
      <c r="AH3159" s="197">
        <v>40687.26</v>
      </c>
      <c r="AI3159" s="197">
        <v>42721.62</v>
      </c>
      <c r="AJ3159" s="197">
        <v>44857.7</v>
      </c>
      <c r="AK3159" s="197">
        <v>47100.59</v>
      </c>
    </row>
    <row r="3160" spans="2:37" x14ac:dyDescent="0.3">
      <c r="B3160" s="76"/>
      <c r="C3160" s="136"/>
      <c r="D3160" s="136"/>
      <c r="Q3160" s="166"/>
      <c r="AC3160" s="197">
        <v>3156</v>
      </c>
      <c r="AD3160" s="197">
        <v>33337</v>
      </c>
      <c r="AE3160" s="197">
        <v>35003.85</v>
      </c>
      <c r="AF3160" s="197">
        <v>36754.04</v>
      </c>
      <c r="AG3160" s="197">
        <v>38591.74</v>
      </c>
      <c r="AH3160" s="197">
        <v>40521.33</v>
      </c>
      <c r="AI3160" s="197">
        <v>42547.4</v>
      </c>
      <c r="AJ3160" s="197">
        <v>44674.77</v>
      </c>
      <c r="AK3160" s="197">
        <v>46908.51</v>
      </c>
    </row>
    <row r="3161" spans="2:37" x14ac:dyDescent="0.3">
      <c r="B3161" s="76"/>
      <c r="C3161" s="136"/>
      <c r="D3161" s="136"/>
      <c r="Q3161" s="166"/>
      <c r="AC3161" s="197">
        <v>3157</v>
      </c>
      <c r="AD3161" s="197">
        <v>32377</v>
      </c>
      <c r="AE3161" s="197">
        <v>33995.85</v>
      </c>
      <c r="AF3161" s="197">
        <v>35695.64</v>
      </c>
      <c r="AG3161" s="197">
        <v>37480.42</v>
      </c>
      <c r="AH3161" s="197">
        <v>39354.44</v>
      </c>
      <c r="AI3161" s="197">
        <v>41322.160000000003</v>
      </c>
      <c r="AJ3161" s="197">
        <v>43388.27</v>
      </c>
      <c r="AK3161" s="197">
        <v>45557.68</v>
      </c>
    </row>
    <row r="3162" spans="2:37" x14ac:dyDescent="0.3">
      <c r="B3162" s="76"/>
      <c r="C3162" s="136"/>
      <c r="D3162" s="136"/>
      <c r="Q3162" s="166"/>
      <c r="AC3162" s="197">
        <v>3158</v>
      </c>
      <c r="AD3162" s="197">
        <v>31852.5</v>
      </c>
      <c r="AE3162" s="197">
        <v>33445.129999999997</v>
      </c>
      <c r="AF3162" s="197">
        <v>35117.39</v>
      </c>
      <c r="AG3162" s="197">
        <v>36873.26</v>
      </c>
      <c r="AH3162" s="197">
        <v>38716.92</v>
      </c>
      <c r="AI3162" s="197">
        <v>40652.769999999997</v>
      </c>
      <c r="AJ3162" s="197">
        <v>42685.41</v>
      </c>
      <c r="AK3162" s="197">
        <v>44819.68</v>
      </c>
    </row>
    <row r="3163" spans="2:37" x14ac:dyDescent="0.3">
      <c r="B3163" s="76"/>
      <c r="C3163" s="136"/>
      <c r="D3163" s="136"/>
      <c r="Q3163" s="166"/>
      <c r="AC3163" s="197">
        <v>3159</v>
      </c>
      <c r="AD3163" s="197">
        <v>31873.5</v>
      </c>
      <c r="AE3163" s="197">
        <v>33467.18</v>
      </c>
      <c r="AF3163" s="197">
        <v>35140.54</v>
      </c>
      <c r="AG3163" s="197">
        <v>36897.57</v>
      </c>
      <c r="AH3163" s="197">
        <v>38742.449999999997</v>
      </c>
      <c r="AI3163" s="197">
        <v>40679.57</v>
      </c>
      <c r="AJ3163" s="197">
        <v>42713.55</v>
      </c>
      <c r="AK3163" s="197">
        <v>44849.23</v>
      </c>
    </row>
    <row r="3164" spans="2:37" x14ac:dyDescent="0.3">
      <c r="B3164" s="76"/>
      <c r="C3164" s="136"/>
      <c r="D3164" s="136"/>
      <c r="Q3164" s="166"/>
      <c r="AC3164" s="197">
        <v>3160</v>
      </c>
      <c r="AD3164" s="197">
        <v>33590</v>
      </c>
      <c r="AE3164" s="197">
        <v>35269.5</v>
      </c>
      <c r="AF3164" s="197">
        <v>37032.980000000003</v>
      </c>
      <c r="AG3164" s="197">
        <v>38884.629999999997</v>
      </c>
      <c r="AH3164" s="197">
        <v>40828.86</v>
      </c>
      <c r="AI3164" s="197">
        <v>42870.3</v>
      </c>
      <c r="AJ3164" s="197">
        <v>45013.82</v>
      </c>
      <c r="AK3164" s="197">
        <v>47264.51</v>
      </c>
    </row>
    <row r="3165" spans="2:37" x14ac:dyDescent="0.3">
      <c r="B3165" s="76"/>
      <c r="C3165" s="136"/>
      <c r="D3165" s="136"/>
      <c r="Q3165" s="166"/>
      <c r="AC3165" s="197">
        <v>3161</v>
      </c>
      <c r="AD3165" s="197">
        <v>34792.5</v>
      </c>
      <c r="AE3165" s="197">
        <v>36532.129999999997</v>
      </c>
      <c r="AF3165" s="197">
        <v>38358.74</v>
      </c>
      <c r="AG3165" s="197">
        <v>40276.68</v>
      </c>
      <c r="AH3165" s="197">
        <v>42290.51</v>
      </c>
      <c r="AI3165" s="197">
        <v>44405.04</v>
      </c>
      <c r="AJ3165" s="197">
        <v>46625.29</v>
      </c>
      <c r="AK3165" s="197">
        <v>48956.55</v>
      </c>
    </row>
    <row r="3166" spans="2:37" x14ac:dyDescent="0.3">
      <c r="B3166" s="76"/>
      <c r="C3166" s="136"/>
      <c r="D3166" s="136"/>
      <c r="Q3166" s="166"/>
      <c r="AC3166" s="197">
        <v>3162</v>
      </c>
      <c r="AD3166" s="197">
        <v>35158.5</v>
      </c>
      <c r="AE3166" s="197">
        <v>36916.43</v>
      </c>
      <c r="AF3166" s="197">
        <v>38762.25</v>
      </c>
      <c r="AG3166" s="197">
        <v>40700.36</v>
      </c>
      <c r="AH3166" s="197">
        <v>42735.38</v>
      </c>
      <c r="AI3166" s="197">
        <v>44872.15</v>
      </c>
      <c r="AJ3166" s="197">
        <v>47115.76</v>
      </c>
      <c r="AK3166" s="197">
        <v>49471.55</v>
      </c>
    </row>
    <row r="3167" spans="2:37" x14ac:dyDescent="0.3">
      <c r="B3167" s="76"/>
      <c r="C3167" s="136"/>
      <c r="D3167" s="136"/>
      <c r="Q3167" s="166"/>
      <c r="AC3167" s="197">
        <v>3163</v>
      </c>
      <c r="AD3167" s="197">
        <v>35196.5</v>
      </c>
      <c r="AE3167" s="197">
        <v>36956.33</v>
      </c>
      <c r="AF3167" s="197">
        <v>38804.15</v>
      </c>
      <c r="AG3167" s="197">
        <v>40744.36</v>
      </c>
      <c r="AH3167" s="197">
        <v>42781.58</v>
      </c>
      <c r="AI3167" s="197">
        <v>44920.66</v>
      </c>
      <c r="AJ3167" s="197">
        <v>47166.69</v>
      </c>
      <c r="AK3167" s="197">
        <v>49525.02</v>
      </c>
    </row>
    <row r="3168" spans="2:37" x14ac:dyDescent="0.3">
      <c r="B3168" s="76"/>
      <c r="C3168" s="136"/>
      <c r="D3168" s="136"/>
      <c r="Q3168" s="166"/>
      <c r="AC3168" s="197">
        <v>3164</v>
      </c>
      <c r="AD3168" s="197">
        <v>34837</v>
      </c>
      <c r="AE3168" s="197">
        <v>36578.85</v>
      </c>
      <c r="AF3168" s="197">
        <v>38407.79</v>
      </c>
      <c r="AG3168" s="197">
        <v>40328.18</v>
      </c>
      <c r="AH3168" s="197">
        <v>42344.59</v>
      </c>
      <c r="AI3168" s="197">
        <v>44461.82</v>
      </c>
      <c r="AJ3168" s="197">
        <v>46684.91</v>
      </c>
      <c r="AK3168" s="197">
        <v>49019.16</v>
      </c>
    </row>
    <row r="3169" spans="2:37" x14ac:dyDescent="0.3">
      <c r="B3169" s="76"/>
      <c r="C3169" s="136"/>
      <c r="D3169" s="136"/>
      <c r="Q3169" s="166"/>
      <c r="AC3169" s="197">
        <v>3165</v>
      </c>
      <c r="AD3169" s="197">
        <v>35041.5</v>
      </c>
      <c r="AE3169" s="197">
        <v>36793.58</v>
      </c>
      <c r="AF3169" s="197">
        <v>38633.26</v>
      </c>
      <c r="AG3169" s="197">
        <v>40564.92</v>
      </c>
      <c r="AH3169" s="197">
        <v>42593.17</v>
      </c>
      <c r="AI3169" s="197">
        <v>44722.83</v>
      </c>
      <c r="AJ3169" s="197">
        <v>46958.97</v>
      </c>
      <c r="AK3169" s="197">
        <v>49306.92</v>
      </c>
    </row>
    <row r="3170" spans="2:37" x14ac:dyDescent="0.3">
      <c r="B3170" s="76"/>
      <c r="C3170" s="136"/>
      <c r="D3170" s="136"/>
      <c r="Q3170" s="166"/>
      <c r="AC3170" s="197">
        <v>3166</v>
      </c>
      <c r="AD3170" s="197">
        <v>31805</v>
      </c>
      <c r="AE3170" s="197">
        <v>33395.25</v>
      </c>
      <c r="AF3170" s="197">
        <v>35065.01</v>
      </c>
      <c r="AG3170" s="197">
        <v>36818.26</v>
      </c>
      <c r="AH3170" s="197">
        <v>38659.17</v>
      </c>
      <c r="AI3170" s="197">
        <v>40592.129999999997</v>
      </c>
      <c r="AJ3170" s="197">
        <v>42621.74</v>
      </c>
      <c r="AK3170" s="197">
        <v>44752.83</v>
      </c>
    </row>
    <row r="3171" spans="2:37" x14ac:dyDescent="0.3">
      <c r="B3171" s="76"/>
      <c r="C3171" s="136"/>
      <c r="D3171" s="136"/>
      <c r="Q3171" s="166"/>
      <c r="AC3171" s="197">
        <v>3167</v>
      </c>
      <c r="AD3171" s="197">
        <v>27673.5</v>
      </c>
      <c r="AE3171" s="197">
        <v>29057.18</v>
      </c>
      <c r="AF3171" s="197">
        <v>30510.04</v>
      </c>
      <c r="AG3171" s="197">
        <v>32035.54</v>
      </c>
      <c r="AH3171" s="197">
        <v>33637.32</v>
      </c>
      <c r="AI3171" s="197">
        <v>35319.19</v>
      </c>
      <c r="AJ3171" s="197">
        <v>37085.15</v>
      </c>
      <c r="AK3171" s="197">
        <v>38939.410000000003</v>
      </c>
    </row>
    <row r="3172" spans="2:37" x14ac:dyDescent="0.3">
      <c r="B3172" s="76"/>
      <c r="C3172" s="136"/>
      <c r="D3172" s="136"/>
      <c r="Q3172" s="166"/>
      <c r="AC3172" s="197">
        <v>3168</v>
      </c>
      <c r="AD3172" s="197">
        <v>26083</v>
      </c>
      <c r="AE3172" s="197">
        <v>27387.15</v>
      </c>
      <c r="AF3172" s="197">
        <v>28756.51</v>
      </c>
      <c r="AG3172" s="197">
        <v>30194.34</v>
      </c>
      <c r="AH3172" s="197">
        <v>31704.06</v>
      </c>
      <c r="AI3172" s="197">
        <v>33289.26</v>
      </c>
      <c r="AJ3172" s="197">
        <v>34953.72</v>
      </c>
      <c r="AK3172" s="197">
        <v>36701.410000000003</v>
      </c>
    </row>
    <row r="3173" spans="2:37" x14ac:dyDescent="0.3">
      <c r="B3173" s="76"/>
      <c r="C3173" s="136"/>
      <c r="D3173" s="136"/>
      <c r="Q3173" s="166"/>
      <c r="AC3173" s="197">
        <v>3169</v>
      </c>
      <c r="AD3173" s="197">
        <v>25730</v>
      </c>
      <c r="AE3173" s="197">
        <v>27016.5</v>
      </c>
      <c r="AF3173" s="197">
        <v>28367.33</v>
      </c>
      <c r="AG3173" s="197">
        <v>29785.7</v>
      </c>
      <c r="AH3173" s="197">
        <v>31274.99</v>
      </c>
      <c r="AI3173" s="197">
        <v>32838.74</v>
      </c>
      <c r="AJ3173" s="197">
        <v>34480.68</v>
      </c>
      <c r="AK3173" s="197">
        <v>36204.71</v>
      </c>
    </row>
    <row r="3174" spans="2:37" x14ac:dyDescent="0.3">
      <c r="B3174" s="76"/>
      <c r="C3174" s="136"/>
      <c r="D3174" s="136"/>
      <c r="Q3174" s="166"/>
      <c r="AC3174" s="197">
        <v>3170</v>
      </c>
      <c r="AD3174" s="197">
        <v>25612</v>
      </c>
      <c r="AE3174" s="197">
        <v>26892.6</v>
      </c>
      <c r="AF3174" s="197">
        <v>28237.23</v>
      </c>
      <c r="AG3174" s="197">
        <v>29649.09</v>
      </c>
      <c r="AH3174" s="197">
        <v>31131.54</v>
      </c>
      <c r="AI3174" s="197">
        <v>32688.12</v>
      </c>
      <c r="AJ3174" s="197">
        <v>34322.53</v>
      </c>
      <c r="AK3174" s="197">
        <v>36038.660000000003</v>
      </c>
    </row>
    <row r="3175" spans="2:37" x14ac:dyDescent="0.3">
      <c r="B3175" s="76"/>
      <c r="C3175" s="136"/>
      <c r="D3175" s="136"/>
      <c r="Q3175" s="166"/>
      <c r="AC3175" s="197">
        <v>3171</v>
      </c>
      <c r="AD3175" s="197">
        <v>25328</v>
      </c>
      <c r="AE3175" s="197">
        <v>26594.400000000001</v>
      </c>
      <c r="AF3175" s="197">
        <v>27924.12</v>
      </c>
      <c r="AG3175" s="197">
        <v>29320.33</v>
      </c>
      <c r="AH3175" s="197">
        <v>30786.35</v>
      </c>
      <c r="AI3175" s="197">
        <v>32325.67</v>
      </c>
      <c r="AJ3175" s="197">
        <v>33941.949999999997</v>
      </c>
      <c r="AK3175" s="197">
        <v>35639.050000000003</v>
      </c>
    </row>
    <row r="3176" spans="2:37" x14ac:dyDescent="0.3">
      <c r="B3176" s="76"/>
      <c r="C3176" s="136"/>
      <c r="D3176" s="136"/>
      <c r="Q3176" s="166"/>
      <c r="AC3176" s="197">
        <v>3172</v>
      </c>
      <c r="AD3176" s="197">
        <v>25228.5</v>
      </c>
      <c r="AE3176" s="197">
        <v>26489.93</v>
      </c>
      <c r="AF3176" s="197">
        <v>27814.43</v>
      </c>
      <c r="AG3176" s="197">
        <v>29205.15</v>
      </c>
      <c r="AH3176" s="197">
        <v>30665.41</v>
      </c>
      <c r="AI3176" s="197">
        <v>32198.68</v>
      </c>
      <c r="AJ3176" s="197">
        <v>33808.61</v>
      </c>
      <c r="AK3176" s="197">
        <v>35499.040000000001</v>
      </c>
    </row>
    <row r="3177" spans="2:37" x14ac:dyDescent="0.3">
      <c r="B3177" s="76"/>
      <c r="C3177" s="136"/>
      <c r="D3177" s="136"/>
      <c r="Q3177" s="166"/>
      <c r="AC3177" s="197">
        <v>3173</v>
      </c>
      <c r="AD3177" s="197">
        <v>25566.5</v>
      </c>
      <c r="AE3177" s="197">
        <v>26844.83</v>
      </c>
      <c r="AF3177" s="197">
        <v>28187.07</v>
      </c>
      <c r="AG3177" s="197">
        <v>29596.42</v>
      </c>
      <c r="AH3177" s="197">
        <v>31076.240000000002</v>
      </c>
      <c r="AI3177" s="197">
        <v>32630.05</v>
      </c>
      <c r="AJ3177" s="197">
        <v>34261.550000000003</v>
      </c>
      <c r="AK3177" s="197">
        <v>35974.629999999997</v>
      </c>
    </row>
    <row r="3178" spans="2:37" x14ac:dyDescent="0.3">
      <c r="B3178" s="76"/>
      <c r="C3178" s="136"/>
      <c r="D3178" s="136"/>
      <c r="Q3178" s="166"/>
      <c r="AC3178" s="197">
        <v>3174</v>
      </c>
      <c r="AD3178" s="197">
        <v>28876.5</v>
      </c>
      <c r="AE3178" s="197">
        <v>30320.33</v>
      </c>
      <c r="AF3178" s="197">
        <v>31836.35</v>
      </c>
      <c r="AG3178" s="197">
        <v>33428.17</v>
      </c>
      <c r="AH3178" s="197">
        <v>35099.58</v>
      </c>
      <c r="AI3178" s="197">
        <v>36854.559999999998</v>
      </c>
      <c r="AJ3178" s="197">
        <v>38697.29</v>
      </c>
      <c r="AK3178" s="197">
        <v>40632.15</v>
      </c>
    </row>
    <row r="3179" spans="2:37" x14ac:dyDescent="0.3">
      <c r="B3179" s="76"/>
      <c r="C3179" s="136"/>
      <c r="D3179" s="136"/>
      <c r="Q3179" s="166"/>
      <c r="AC3179" s="197">
        <v>3175</v>
      </c>
      <c r="AD3179" s="197">
        <v>34487.5</v>
      </c>
      <c r="AE3179" s="197">
        <v>36211.879999999997</v>
      </c>
      <c r="AF3179" s="197">
        <v>38022.47</v>
      </c>
      <c r="AG3179" s="197">
        <v>39923.589999999997</v>
      </c>
      <c r="AH3179" s="197">
        <v>41919.769999999997</v>
      </c>
      <c r="AI3179" s="197">
        <v>44015.76</v>
      </c>
      <c r="AJ3179" s="197">
        <v>46216.55</v>
      </c>
      <c r="AK3179" s="197">
        <v>48527.38</v>
      </c>
    </row>
    <row r="3180" spans="2:37" x14ac:dyDescent="0.3">
      <c r="B3180" s="76"/>
      <c r="C3180" s="136"/>
      <c r="D3180" s="136"/>
      <c r="Q3180" s="166"/>
      <c r="AC3180" s="197">
        <v>3176</v>
      </c>
      <c r="AD3180" s="197">
        <v>35858</v>
      </c>
      <c r="AE3180" s="197">
        <v>37650.9</v>
      </c>
      <c r="AF3180" s="197">
        <v>39533.449999999997</v>
      </c>
      <c r="AG3180" s="197">
        <v>41510.120000000003</v>
      </c>
      <c r="AH3180" s="197">
        <v>43585.63</v>
      </c>
      <c r="AI3180" s="197">
        <v>45764.91</v>
      </c>
      <c r="AJ3180" s="197">
        <v>48053.16</v>
      </c>
      <c r="AK3180" s="197">
        <v>50455.82</v>
      </c>
    </row>
    <row r="3181" spans="2:37" x14ac:dyDescent="0.3">
      <c r="B3181" s="76"/>
      <c r="C3181" s="136"/>
      <c r="D3181" s="136"/>
      <c r="Q3181" s="166"/>
      <c r="AC3181" s="197">
        <v>3177</v>
      </c>
      <c r="AD3181" s="197">
        <v>35762</v>
      </c>
      <c r="AE3181" s="197">
        <v>37550.1</v>
      </c>
      <c r="AF3181" s="197">
        <v>39427.61</v>
      </c>
      <c r="AG3181" s="197">
        <v>41398.99</v>
      </c>
      <c r="AH3181" s="197">
        <v>43468.94</v>
      </c>
      <c r="AI3181" s="197">
        <v>45642.39</v>
      </c>
      <c r="AJ3181" s="197">
        <v>47924.51</v>
      </c>
      <c r="AK3181" s="197">
        <v>50320.74</v>
      </c>
    </row>
    <row r="3182" spans="2:37" x14ac:dyDescent="0.3">
      <c r="B3182" s="76"/>
      <c r="C3182" s="136"/>
      <c r="D3182" s="136"/>
      <c r="Q3182" s="166"/>
      <c r="AC3182" s="197">
        <v>3178</v>
      </c>
      <c r="AD3182" s="197">
        <v>35292.5</v>
      </c>
      <c r="AE3182" s="197">
        <v>37057.129999999997</v>
      </c>
      <c r="AF3182" s="197">
        <v>38909.99</v>
      </c>
      <c r="AG3182" s="197">
        <v>40855.49</v>
      </c>
      <c r="AH3182" s="197">
        <v>42898.26</v>
      </c>
      <c r="AI3182" s="197">
        <v>45043.17</v>
      </c>
      <c r="AJ3182" s="197">
        <v>47295.33</v>
      </c>
      <c r="AK3182" s="197">
        <v>49660.1</v>
      </c>
    </row>
    <row r="3183" spans="2:37" x14ac:dyDescent="0.3">
      <c r="B3183" s="76"/>
      <c r="C3183" s="136"/>
      <c r="D3183" s="136"/>
      <c r="Q3183" s="166"/>
      <c r="AC3183" s="197">
        <v>3179</v>
      </c>
      <c r="AD3183" s="197">
        <v>35208.5</v>
      </c>
      <c r="AE3183" s="197">
        <v>36968.93</v>
      </c>
      <c r="AF3183" s="197">
        <v>38817.379999999997</v>
      </c>
      <c r="AG3183" s="197">
        <v>40758.25</v>
      </c>
      <c r="AH3183" s="197">
        <v>42796.160000000003</v>
      </c>
      <c r="AI3183" s="197">
        <v>44935.97</v>
      </c>
      <c r="AJ3183" s="197">
        <v>47182.77</v>
      </c>
      <c r="AK3183" s="197">
        <v>49541.91</v>
      </c>
    </row>
    <row r="3184" spans="2:37" x14ac:dyDescent="0.3">
      <c r="B3184" s="76"/>
      <c r="C3184" s="136"/>
      <c r="D3184" s="136"/>
      <c r="Q3184" s="166"/>
      <c r="AC3184" s="197">
        <v>3180</v>
      </c>
      <c r="AD3184" s="197">
        <v>34867.5</v>
      </c>
      <c r="AE3184" s="197">
        <v>36610.879999999997</v>
      </c>
      <c r="AF3184" s="197">
        <v>38441.42</v>
      </c>
      <c r="AG3184" s="197">
        <v>40363.49</v>
      </c>
      <c r="AH3184" s="197">
        <v>42381.66</v>
      </c>
      <c r="AI3184" s="197">
        <v>44500.74</v>
      </c>
      <c r="AJ3184" s="197">
        <v>46725.78</v>
      </c>
      <c r="AK3184" s="197">
        <v>49062.07</v>
      </c>
    </row>
    <row r="3185" spans="2:37" x14ac:dyDescent="0.3">
      <c r="B3185" s="76"/>
      <c r="C3185" s="136"/>
      <c r="D3185" s="136"/>
      <c r="Q3185" s="166"/>
      <c r="AC3185" s="197">
        <v>3181</v>
      </c>
      <c r="AD3185" s="197">
        <v>34248</v>
      </c>
      <c r="AE3185" s="197">
        <v>35960.400000000001</v>
      </c>
      <c r="AF3185" s="197">
        <v>37758.42</v>
      </c>
      <c r="AG3185" s="197">
        <v>39646.339999999997</v>
      </c>
      <c r="AH3185" s="197">
        <v>41628.660000000003</v>
      </c>
      <c r="AI3185" s="197">
        <v>43710.09</v>
      </c>
      <c r="AJ3185" s="197">
        <v>45895.59</v>
      </c>
      <c r="AK3185" s="197">
        <v>48190.37</v>
      </c>
    </row>
    <row r="3186" spans="2:37" x14ac:dyDescent="0.3">
      <c r="B3186" s="76"/>
      <c r="C3186" s="136"/>
      <c r="D3186" s="136"/>
      <c r="Q3186" s="166"/>
      <c r="AC3186" s="197">
        <v>3182</v>
      </c>
      <c r="AD3186" s="197">
        <v>34027.5</v>
      </c>
      <c r="AE3186" s="197">
        <v>35728.879999999997</v>
      </c>
      <c r="AF3186" s="197">
        <v>37515.32</v>
      </c>
      <c r="AG3186" s="197">
        <v>39391.089999999997</v>
      </c>
      <c r="AH3186" s="197">
        <v>41360.639999999999</v>
      </c>
      <c r="AI3186" s="197">
        <v>43428.67</v>
      </c>
      <c r="AJ3186" s="197">
        <v>45600.1</v>
      </c>
      <c r="AK3186" s="197">
        <v>47880.11</v>
      </c>
    </row>
    <row r="3187" spans="2:37" x14ac:dyDescent="0.3">
      <c r="B3187" s="76"/>
      <c r="C3187" s="136"/>
      <c r="D3187" s="136"/>
      <c r="Q3187" s="166"/>
      <c r="AC3187" s="197">
        <v>3183</v>
      </c>
      <c r="AD3187" s="197">
        <v>34276</v>
      </c>
      <c r="AE3187" s="197">
        <v>35989.800000000003</v>
      </c>
      <c r="AF3187" s="197">
        <v>37789.29</v>
      </c>
      <c r="AG3187" s="197">
        <v>39678.75</v>
      </c>
      <c r="AH3187" s="197">
        <v>41662.69</v>
      </c>
      <c r="AI3187" s="197">
        <v>43745.82</v>
      </c>
      <c r="AJ3187" s="197">
        <v>45933.11</v>
      </c>
      <c r="AK3187" s="197">
        <v>48229.77</v>
      </c>
    </row>
    <row r="3188" spans="2:37" x14ac:dyDescent="0.3">
      <c r="B3188" s="76"/>
      <c r="C3188" s="136"/>
      <c r="D3188" s="136"/>
      <c r="Q3188" s="166"/>
      <c r="AC3188" s="197">
        <v>3184</v>
      </c>
      <c r="AD3188" s="197">
        <v>35540.5</v>
      </c>
      <c r="AE3188" s="197">
        <v>37317.53</v>
      </c>
      <c r="AF3188" s="197">
        <v>39183.410000000003</v>
      </c>
      <c r="AG3188" s="197">
        <v>41142.58</v>
      </c>
      <c r="AH3188" s="197">
        <v>43199.71</v>
      </c>
      <c r="AI3188" s="197">
        <v>45359.7</v>
      </c>
      <c r="AJ3188" s="197">
        <v>47627.69</v>
      </c>
      <c r="AK3188" s="197">
        <v>50009.07</v>
      </c>
    </row>
    <row r="3189" spans="2:37" x14ac:dyDescent="0.3">
      <c r="B3189" s="76"/>
      <c r="C3189" s="136"/>
      <c r="D3189" s="136"/>
      <c r="Q3189" s="166"/>
      <c r="AC3189" s="197">
        <v>3185</v>
      </c>
      <c r="AD3189" s="197">
        <v>36299.5</v>
      </c>
      <c r="AE3189" s="197">
        <v>38114.480000000003</v>
      </c>
      <c r="AF3189" s="197">
        <v>40020.199999999997</v>
      </c>
      <c r="AG3189" s="197">
        <v>42021.21</v>
      </c>
      <c r="AH3189" s="197">
        <v>44122.27</v>
      </c>
      <c r="AI3189" s="197">
        <v>46328.38</v>
      </c>
      <c r="AJ3189" s="197">
        <v>48644.800000000003</v>
      </c>
      <c r="AK3189" s="197">
        <v>51077.04</v>
      </c>
    </row>
    <row r="3190" spans="2:37" x14ac:dyDescent="0.3">
      <c r="B3190" s="76"/>
      <c r="C3190" s="136"/>
      <c r="D3190" s="136"/>
      <c r="Q3190" s="166"/>
      <c r="AC3190" s="197">
        <v>3186</v>
      </c>
      <c r="AD3190" s="197">
        <v>36683.5</v>
      </c>
      <c r="AE3190" s="197">
        <v>38517.68</v>
      </c>
      <c r="AF3190" s="197">
        <v>40443.56</v>
      </c>
      <c r="AG3190" s="197">
        <v>42465.74</v>
      </c>
      <c r="AH3190" s="197">
        <v>44589.03</v>
      </c>
      <c r="AI3190" s="197">
        <v>46818.48</v>
      </c>
      <c r="AJ3190" s="197">
        <v>49159.4</v>
      </c>
      <c r="AK3190" s="197">
        <v>51617.37</v>
      </c>
    </row>
    <row r="3191" spans="2:37" x14ac:dyDescent="0.3">
      <c r="B3191" s="76"/>
      <c r="C3191" s="136"/>
      <c r="D3191" s="136"/>
      <c r="Q3191" s="166"/>
      <c r="AC3191" s="197">
        <v>3187</v>
      </c>
      <c r="AD3191" s="197">
        <v>36304</v>
      </c>
      <c r="AE3191" s="197">
        <v>38119.199999999997</v>
      </c>
      <c r="AF3191" s="197">
        <v>40025.160000000003</v>
      </c>
      <c r="AG3191" s="197">
        <v>42026.42</v>
      </c>
      <c r="AH3191" s="197">
        <v>44127.74</v>
      </c>
      <c r="AI3191" s="197">
        <v>46334.13</v>
      </c>
      <c r="AJ3191" s="197">
        <v>48650.84</v>
      </c>
      <c r="AK3191" s="197">
        <v>51083.38</v>
      </c>
    </row>
    <row r="3192" spans="2:37" x14ac:dyDescent="0.3">
      <c r="B3192" s="76"/>
      <c r="C3192" s="136"/>
      <c r="D3192" s="136"/>
      <c r="Q3192" s="166"/>
      <c r="AC3192" s="197">
        <v>3188</v>
      </c>
      <c r="AD3192" s="197">
        <v>35752</v>
      </c>
      <c r="AE3192" s="197">
        <v>37539.599999999999</v>
      </c>
      <c r="AF3192" s="197">
        <v>39416.58</v>
      </c>
      <c r="AG3192" s="197">
        <v>41387.410000000003</v>
      </c>
      <c r="AH3192" s="197">
        <v>43456.78</v>
      </c>
      <c r="AI3192" s="197">
        <v>45629.62</v>
      </c>
      <c r="AJ3192" s="197">
        <v>47911.1</v>
      </c>
      <c r="AK3192" s="197">
        <v>50306.66</v>
      </c>
    </row>
    <row r="3193" spans="2:37" x14ac:dyDescent="0.3">
      <c r="B3193" s="76"/>
      <c r="C3193" s="136"/>
      <c r="D3193" s="136"/>
      <c r="Q3193" s="166"/>
      <c r="AC3193" s="197">
        <v>3189</v>
      </c>
      <c r="AD3193" s="197">
        <v>35688.5</v>
      </c>
      <c r="AE3193" s="197">
        <v>37472.93</v>
      </c>
      <c r="AF3193" s="197">
        <v>39346.58</v>
      </c>
      <c r="AG3193" s="197">
        <v>41313.910000000003</v>
      </c>
      <c r="AH3193" s="197">
        <v>43379.61</v>
      </c>
      <c r="AI3193" s="197">
        <v>45548.59</v>
      </c>
      <c r="AJ3193" s="197">
        <v>47826.02</v>
      </c>
      <c r="AK3193" s="197">
        <v>50217.32</v>
      </c>
    </row>
    <row r="3194" spans="2:37" x14ac:dyDescent="0.3">
      <c r="B3194" s="76"/>
      <c r="C3194" s="136"/>
      <c r="D3194" s="136"/>
      <c r="Q3194" s="166"/>
      <c r="AC3194" s="197">
        <v>3190</v>
      </c>
      <c r="AD3194" s="197">
        <v>32502.5</v>
      </c>
      <c r="AE3194" s="197">
        <v>34127.629999999997</v>
      </c>
      <c r="AF3194" s="197">
        <v>35834.01</v>
      </c>
      <c r="AG3194" s="197">
        <v>37625.71</v>
      </c>
      <c r="AH3194" s="197">
        <v>39507</v>
      </c>
      <c r="AI3194" s="197">
        <v>41482.35</v>
      </c>
      <c r="AJ3194" s="197">
        <v>43556.47</v>
      </c>
      <c r="AK3194" s="197">
        <v>45734.29</v>
      </c>
    </row>
    <row r="3195" spans="2:37" x14ac:dyDescent="0.3">
      <c r="B3195" s="76"/>
      <c r="C3195" s="136"/>
      <c r="D3195" s="136"/>
      <c r="Q3195" s="166"/>
      <c r="AC3195" s="197">
        <v>3191</v>
      </c>
      <c r="AD3195" s="197">
        <v>27812.5</v>
      </c>
      <c r="AE3195" s="197">
        <v>29203.13</v>
      </c>
      <c r="AF3195" s="197">
        <v>30663.29</v>
      </c>
      <c r="AG3195" s="197">
        <v>32196.45</v>
      </c>
      <c r="AH3195" s="197">
        <v>33806.269999999997</v>
      </c>
      <c r="AI3195" s="197">
        <v>35496.58</v>
      </c>
      <c r="AJ3195" s="197">
        <v>37271.410000000003</v>
      </c>
      <c r="AK3195" s="197">
        <v>39134.980000000003</v>
      </c>
    </row>
    <row r="3196" spans="2:37" x14ac:dyDescent="0.3">
      <c r="B3196" s="76"/>
      <c r="C3196" s="136"/>
      <c r="D3196" s="136"/>
      <c r="Q3196" s="166"/>
      <c r="AC3196" s="197">
        <v>3192</v>
      </c>
      <c r="AD3196" s="197">
        <v>26011.5</v>
      </c>
      <c r="AE3196" s="197">
        <v>27312.080000000002</v>
      </c>
      <c r="AF3196" s="197">
        <v>28677.68</v>
      </c>
      <c r="AG3196" s="197">
        <v>30111.56</v>
      </c>
      <c r="AH3196" s="197">
        <v>31617.14</v>
      </c>
      <c r="AI3196" s="197">
        <v>33198</v>
      </c>
      <c r="AJ3196" s="197">
        <v>34857.9</v>
      </c>
      <c r="AK3196" s="197">
        <v>36600.800000000003</v>
      </c>
    </row>
    <row r="3197" spans="2:37" x14ac:dyDescent="0.3">
      <c r="B3197" s="76"/>
      <c r="C3197" s="136"/>
      <c r="D3197" s="136"/>
      <c r="Q3197" s="166"/>
      <c r="AC3197" s="197">
        <v>3193</v>
      </c>
      <c r="AD3197" s="197">
        <v>25936.5</v>
      </c>
      <c r="AE3197" s="197">
        <v>27233.33</v>
      </c>
      <c r="AF3197" s="197">
        <v>28595</v>
      </c>
      <c r="AG3197" s="197">
        <v>30024.75</v>
      </c>
      <c r="AH3197" s="197">
        <v>31525.99</v>
      </c>
      <c r="AI3197" s="197">
        <v>33102.29</v>
      </c>
      <c r="AJ3197" s="197">
        <v>34757.4</v>
      </c>
      <c r="AK3197" s="197">
        <v>36495.269999999997</v>
      </c>
    </row>
    <row r="3198" spans="2:37" x14ac:dyDescent="0.3">
      <c r="B3198" s="76"/>
      <c r="C3198" s="136"/>
      <c r="D3198" s="136"/>
      <c r="Q3198" s="166"/>
      <c r="AC3198" s="197">
        <v>3194</v>
      </c>
      <c r="AD3198" s="197">
        <v>25452.5</v>
      </c>
      <c r="AE3198" s="197">
        <v>26725.13</v>
      </c>
      <c r="AF3198" s="197">
        <v>28061.39</v>
      </c>
      <c r="AG3198" s="197">
        <v>29464.46</v>
      </c>
      <c r="AH3198" s="197">
        <v>30937.68</v>
      </c>
      <c r="AI3198" s="197">
        <v>32484.560000000001</v>
      </c>
      <c r="AJ3198" s="197">
        <v>34108.79</v>
      </c>
      <c r="AK3198" s="197">
        <v>35814.230000000003</v>
      </c>
    </row>
    <row r="3199" spans="2:37" x14ac:dyDescent="0.3">
      <c r="B3199" s="76"/>
      <c r="C3199" s="136"/>
      <c r="D3199" s="136"/>
      <c r="Q3199" s="166"/>
      <c r="AC3199" s="197">
        <v>3195</v>
      </c>
      <c r="AD3199" s="197">
        <v>24812.5</v>
      </c>
      <c r="AE3199" s="197">
        <v>26053.13</v>
      </c>
      <c r="AF3199" s="197">
        <v>27355.79</v>
      </c>
      <c r="AG3199" s="197">
        <v>28723.58</v>
      </c>
      <c r="AH3199" s="197">
        <v>30159.759999999998</v>
      </c>
      <c r="AI3199" s="197">
        <v>31667.75</v>
      </c>
      <c r="AJ3199" s="197">
        <v>33251.14</v>
      </c>
      <c r="AK3199" s="197">
        <v>34913.699999999997</v>
      </c>
    </row>
    <row r="3200" spans="2:37" x14ac:dyDescent="0.3">
      <c r="B3200" s="76"/>
      <c r="C3200" s="136"/>
      <c r="D3200" s="136"/>
      <c r="Q3200" s="166"/>
      <c r="AC3200" s="197">
        <v>3196</v>
      </c>
      <c r="AD3200" s="197">
        <v>24498</v>
      </c>
      <c r="AE3200" s="197">
        <v>25722.9</v>
      </c>
      <c r="AF3200" s="197">
        <v>27009.05</v>
      </c>
      <c r="AG3200" s="197">
        <v>28359.5</v>
      </c>
      <c r="AH3200" s="197">
        <v>29777.48</v>
      </c>
      <c r="AI3200" s="197">
        <v>31266.35</v>
      </c>
      <c r="AJ3200" s="197">
        <v>32829.67</v>
      </c>
      <c r="AK3200" s="197">
        <v>34471.15</v>
      </c>
    </row>
    <row r="3201" spans="2:37" x14ac:dyDescent="0.3">
      <c r="B3201" s="76"/>
      <c r="C3201" s="136"/>
      <c r="D3201" s="136"/>
      <c r="Q3201" s="166"/>
      <c r="AC3201" s="197">
        <v>3197</v>
      </c>
      <c r="AD3201" s="197">
        <v>25027.5</v>
      </c>
      <c r="AE3201" s="197">
        <v>26278.880000000001</v>
      </c>
      <c r="AF3201" s="197">
        <v>27592.82</v>
      </c>
      <c r="AG3201" s="197">
        <v>28972.46</v>
      </c>
      <c r="AH3201" s="197">
        <v>30421.08</v>
      </c>
      <c r="AI3201" s="197">
        <v>31942.13</v>
      </c>
      <c r="AJ3201" s="197">
        <v>33539.24</v>
      </c>
      <c r="AK3201" s="197">
        <v>35216.199999999997</v>
      </c>
    </row>
    <row r="3202" spans="2:37" x14ac:dyDescent="0.3">
      <c r="B3202" s="76"/>
      <c r="C3202" s="136"/>
      <c r="D3202" s="136"/>
      <c r="Q3202" s="166"/>
      <c r="AC3202" s="197">
        <v>3198</v>
      </c>
      <c r="AD3202" s="197">
        <v>28336</v>
      </c>
      <c r="AE3202" s="197">
        <v>29752.799999999999</v>
      </c>
      <c r="AF3202" s="197">
        <v>31240.44</v>
      </c>
      <c r="AG3202" s="197">
        <v>32802.46</v>
      </c>
      <c r="AH3202" s="197">
        <v>34442.58</v>
      </c>
      <c r="AI3202" s="197">
        <v>36164.71</v>
      </c>
      <c r="AJ3202" s="197">
        <v>37972.949999999997</v>
      </c>
      <c r="AK3202" s="197">
        <v>39871.599999999999</v>
      </c>
    </row>
    <row r="3203" spans="2:37" x14ac:dyDescent="0.3">
      <c r="B3203" s="76"/>
      <c r="C3203" s="136"/>
      <c r="D3203" s="136"/>
      <c r="Q3203" s="166"/>
      <c r="AC3203" s="197">
        <v>3199</v>
      </c>
      <c r="AD3203" s="197">
        <v>34198</v>
      </c>
      <c r="AE3203" s="197">
        <v>35907.9</v>
      </c>
      <c r="AF3203" s="197">
        <v>37703.300000000003</v>
      </c>
      <c r="AG3203" s="197">
        <v>39588.47</v>
      </c>
      <c r="AH3203" s="197">
        <v>41567.89</v>
      </c>
      <c r="AI3203" s="197">
        <v>43646.28</v>
      </c>
      <c r="AJ3203" s="197">
        <v>45828.59</v>
      </c>
      <c r="AK3203" s="197">
        <v>48120.02</v>
      </c>
    </row>
    <row r="3204" spans="2:37" x14ac:dyDescent="0.3">
      <c r="B3204" s="76"/>
      <c r="C3204" s="136"/>
      <c r="D3204" s="136"/>
      <c r="Q3204" s="166"/>
      <c r="AC3204" s="197">
        <v>3200</v>
      </c>
      <c r="AD3204" s="197">
        <v>36678</v>
      </c>
      <c r="AE3204" s="197">
        <v>38511.9</v>
      </c>
      <c r="AF3204" s="197">
        <v>40437.5</v>
      </c>
      <c r="AG3204" s="197">
        <v>42459.38</v>
      </c>
      <c r="AH3204" s="197">
        <v>44582.35</v>
      </c>
      <c r="AI3204" s="197">
        <v>46811.47</v>
      </c>
      <c r="AJ3204" s="197">
        <v>49152.04</v>
      </c>
      <c r="AK3204" s="197">
        <v>51609.64</v>
      </c>
    </row>
    <row r="3205" spans="2:37" x14ac:dyDescent="0.3">
      <c r="B3205" s="76"/>
      <c r="C3205" s="136"/>
      <c r="D3205" s="136"/>
      <c r="Q3205" s="166"/>
      <c r="AC3205" s="197">
        <v>3201</v>
      </c>
      <c r="AD3205" s="197">
        <v>38074</v>
      </c>
      <c r="AE3205" s="197">
        <v>39977.699999999997</v>
      </c>
      <c r="AF3205" s="197">
        <v>41976.59</v>
      </c>
      <c r="AG3205" s="197">
        <v>44075.42</v>
      </c>
      <c r="AH3205" s="197">
        <v>46279.19</v>
      </c>
      <c r="AI3205" s="197">
        <v>48593.15</v>
      </c>
      <c r="AJ3205" s="197">
        <v>51022.81</v>
      </c>
      <c r="AK3205" s="197">
        <v>53573.95</v>
      </c>
    </row>
    <row r="3206" spans="2:37" x14ac:dyDescent="0.3">
      <c r="B3206" s="76"/>
      <c r="C3206" s="136"/>
      <c r="D3206" s="136"/>
      <c r="Q3206" s="166"/>
      <c r="AC3206" s="197">
        <v>3202</v>
      </c>
      <c r="AD3206" s="197">
        <v>38460.5</v>
      </c>
      <c r="AE3206" s="197">
        <v>40383.53</v>
      </c>
      <c r="AF3206" s="197">
        <v>42402.71</v>
      </c>
      <c r="AG3206" s="197">
        <v>44522.85</v>
      </c>
      <c r="AH3206" s="197">
        <v>46748.99</v>
      </c>
      <c r="AI3206" s="197">
        <v>49086.44</v>
      </c>
      <c r="AJ3206" s="197">
        <v>51540.76</v>
      </c>
      <c r="AK3206" s="197">
        <v>54117.8</v>
      </c>
    </row>
    <row r="3207" spans="2:37" x14ac:dyDescent="0.3">
      <c r="B3207" s="76"/>
      <c r="C3207" s="136"/>
      <c r="D3207" s="136"/>
      <c r="Q3207" s="166"/>
      <c r="AC3207" s="197">
        <v>3203</v>
      </c>
      <c r="AD3207" s="197">
        <v>38901</v>
      </c>
      <c r="AE3207" s="197">
        <v>40846.050000000003</v>
      </c>
      <c r="AF3207" s="197">
        <v>42888.35</v>
      </c>
      <c r="AG3207" s="197">
        <v>45032.77</v>
      </c>
      <c r="AH3207" s="197">
        <v>47284.41</v>
      </c>
      <c r="AI3207" s="197">
        <v>49648.63</v>
      </c>
      <c r="AJ3207" s="197">
        <v>52131.06</v>
      </c>
      <c r="AK3207" s="197">
        <v>54737.61</v>
      </c>
    </row>
    <row r="3208" spans="2:37" x14ac:dyDescent="0.3">
      <c r="B3208" s="76"/>
      <c r="C3208" s="136"/>
      <c r="D3208" s="136"/>
      <c r="Q3208" s="166"/>
      <c r="AC3208" s="197">
        <v>3204</v>
      </c>
      <c r="AD3208" s="197">
        <v>38964.5</v>
      </c>
      <c r="AE3208" s="197">
        <v>40912.730000000003</v>
      </c>
      <c r="AF3208" s="197">
        <v>42958.37</v>
      </c>
      <c r="AG3208" s="197">
        <v>45106.29</v>
      </c>
      <c r="AH3208" s="197">
        <v>47361.599999999999</v>
      </c>
      <c r="AI3208" s="197">
        <v>49729.68</v>
      </c>
      <c r="AJ3208" s="197">
        <v>52216.160000000003</v>
      </c>
      <c r="AK3208" s="197">
        <v>54826.97</v>
      </c>
    </row>
    <row r="3209" spans="2:37" x14ac:dyDescent="0.3">
      <c r="B3209" s="76"/>
      <c r="C3209" s="136"/>
      <c r="D3209" s="136"/>
      <c r="Q3209" s="166"/>
      <c r="AC3209" s="197">
        <v>3205</v>
      </c>
      <c r="AD3209" s="197">
        <v>38308.5</v>
      </c>
      <c r="AE3209" s="197">
        <v>40223.93</v>
      </c>
      <c r="AF3209" s="197">
        <v>42235.13</v>
      </c>
      <c r="AG3209" s="197">
        <v>44346.89</v>
      </c>
      <c r="AH3209" s="197">
        <v>46564.23</v>
      </c>
      <c r="AI3209" s="197">
        <v>48892.44</v>
      </c>
      <c r="AJ3209" s="197">
        <v>51337.06</v>
      </c>
      <c r="AK3209" s="197">
        <v>53903.91</v>
      </c>
    </row>
    <row r="3210" spans="2:37" x14ac:dyDescent="0.3">
      <c r="B3210" s="76"/>
      <c r="C3210" s="136"/>
      <c r="D3210" s="136"/>
      <c r="Q3210" s="166"/>
      <c r="AC3210" s="197">
        <v>3206</v>
      </c>
      <c r="AD3210" s="197">
        <v>37925.5</v>
      </c>
      <c r="AE3210" s="197">
        <v>39821.78</v>
      </c>
      <c r="AF3210" s="197">
        <v>41812.870000000003</v>
      </c>
      <c r="AG3210" s="197">
        <v>43903.51</v>
      </c>
      <c r="AH3210" s="197">
        <v>46098.69</v>
      </c>
      <c r="AI3210" s="197">
        <v>48403.62</v>
      </c>
      <c r="AJ3210" s="197">
        <v>50823.8</v>
      </c>
      <c r="AK3210" s="197">
        <v>53364.99</v>
      </c>
    </row>
    <row r="3211" spans="2:37" x14ac:dyDescent="0.3">
      <c r="B3211" s="76"/>
      <c r="C3211" s="136"/>
      <c r="D3211" s="136"/>
      <c r="Q3211" s="166"/>
      <c r="AC3211" s="197">
        <v>3207</v>
      </c>
      <c r="AD3211" s="197">
        <v>38075</v>
      </c>
      <c r="AE3211" s="197">
        <v>39978.75</v>
      </c>
      <c r="AF3211" s="197">
        <v>41977.69</v>
      </c>
      <c r="AG3211" s="197">
        <v>44076.57</v>
      </c>
      <c r="AH3211" s="197">
        <v>46280.4</v>
      </c>
      <c r="AI3211" s="197">
        <v>48594.42</v>
      </c>
      <c r="AJ3211" s="197">
        <v>51024.14</v>
      </c>
      <c r="AK3211" s="197">
        <v>53575.35</v>
      </c>
    </row>
    <row r="3212" spans="2:37" x14ac:dyDescent="0.3">
      <c r="B3212" s="76"/>
      <c r="C3212" s="136"/>
      <c r="D3212" s="136"/>
      <c r="Q3212" s="166"/>
      <c r="AC3212" s="197">
        <v>3208</v>
      </c>
      <c r="AD3212" s="197">
        <v>39668</v>
      </c>
      <c r="AE3212" s="197">
        <v>41651.4</v>
      </c>
      <c r="AF3212" s="197">
        <v>43733.97</v>
      </c>
      <c r="AG3212" s="197">
        <v>45920.67</v>
      </c>
      <c r="AH3212" s="197">
        <v>48216.7</v>
      </c>
      <c r="AI3212" s="197">
        <v>50627.54</v>
      </c>
      <c r="AJ3212" s="197">
        <v>53158.92</v>
      </c>
      <c r="AK3212" s="197">
        <v>55816.87</v>
      </c>
    </row>
    <row r="3213" spans="2:37" x14ac:dyDescent="0.3">
      <c r="B3213" s="76"/>
      <c r="C3213" s="136"/>
      <c r="D3213" s="136"/>
      <c r="Q3213" s="166"/>
      <c r="AC3213" s="197">
        <v>3209</v>
      </c>
      <c r="AD3213" s="197">
        <v>40477.5</v>
      </c>
      <c r="AE3213" s="197">
        <v>42501.38</v>
      </c>
      <c r="AF3213" s="197">
        <v>44626.45</v>
      </c>
      <c r="AG3213" s="197">
        <v>46857.77</v>
      </c>
      <c r="AH3213" s="197">
        <v>49200.66</v>
      </c>
      <c r="AI3213" s="197">
        <v>51660.69</v>
      </c>
      <c r="AJ3213" s="197">
        <v>54243.72</v>
      </c>
      <c r="AK3213" s="197">
        <v>56955.91</v>
      </c>
    </row>
    <row r="3214" spans="2:37" x14ac:dyDescent="0.3">
      <c r="B3214" s="76"/>
      <c r="C3214" s="136"/>
      <c r="D3214" s="136"/>
      <c r="Q3214" s="166"/>
      <c r="AC3214" s="197">
        <v>3210</v>
      </c>
      <c r="AD3214" s="197">
        <v>40028</v>
      </c>
      <c r="AE3214" s="197">
        <v>42029.4</v>
      </c>
      <c r="AF3214" s="197">
        <v>44130.87</v>
      </c>
      <c r="AG3214" s="197">
        <v>46337.41</v>
      </c>
      <c r="AH3214" s="197">
        <v>48654.28</v>
      </c>
      <c r="AI3214" s="197">
        <v>51086.99</v>
      </c>
      <c r="AJ3214" s="197">
        <v>53641.34</v>
      </c>
      <c r="AK3214" s="197">
        <v>56323.41</v>
      </c>
    </row>
    <row r="3215" spans="2:37" x14ac:dyDescent="0.3">
      <c r="B3215" s="76"/>
      <c r="C3215" s="136"/>
      <c r="D3215" s="136"/>
      <c r="Q3215" s="166"/>
      <c r="AC3215" s="197">
        <v>3211</v>
      </c>
      <c r="AD3215" s="197">
        <v>39240.5</v>
      </c>
      <c r="AE3215" s="197">
        <v>41202.53</v>
      </c>
      <c r="AF3215" s="197">
        <v>43262.66</v>
      </c>
      <c r="AG3215" s="197">
        <v>45425.79</v>
      </c>
      <c r="AH3215" s="197">
        <v>47697.08</v>
      </c>
      <c r="AI3215" s="197">
        <v>50081.93</v>
      </c>
      <c r="AJ3215" s="197">
        <v>52586.03</v>
      </c>
      <c r="AK3215" s="197">
        <v>55215.33</v>
      </c>
    </row>
    <row r="3216" spans="2:37" x14ac:dyDescent="0.3">
      <c r="B3216" s="76"/>
      <c r="C3216" s="136"/>
      <c r="D3216" s="136"/>
      <c r="Q3216" s="166"/>
      <c r="AC3216" s="197">
        <v>3212</v>
      </c>
      <c r="AD3216" s="197">
        <v>38359</v>
      </c>
      <c r="AE3216" s="197">
        <v>40276.949999999997</v>
      </c>
      <c r="AF3216" s="197">
        <v>42290.8</v>
      </c>
      <c r="AG3216" s="197">
        <v>44405.34</v>
      </c>
      <c r="AH3216" s="197">
        <v>46625.61</v>
      </c>
      <c r="AI3216" s="197">
        <v>48956.89</v>
      </c>
      <c r="AJ3216" s="197">
        <v>51404.73</v>
      </c>
      <c r="AK3216" s="197">
        <v>53974.97</v>
      </c>
    </row>
    <row r="3217" spans="2:37" x14ac:dyDescent="0.3">
      <c r="B3217" s="76"/>
      <c r="C3217" s="136"/>
      <c r="D3217" s="136"/>
      <c r="Q3217" s="166"/>
      <c r="AC3217" s="197">
        <v>3213</v>
      </c>
      <c r="AD3217" s="197">
        <v>37211</v>
      </c>
      <c r="AE3217" s="197">
        <v>39071.550000000003</v>
      </c>
      <c r="AF3217" s="197">
        <v>41025.129999999997</v>
      </c>
      <c r="AG3217" s="197">
        <v>43076.39</v>
      </c>
      <c r="AH3217" s="197">
        <v>45230.21</v>
      </c>
      <c r="AI3217" s="197">
        <v>47491.72</v>
      </c>
      <c r="AJ3217" s="197">
        <v>49866.31</v>
      </c>
      <c r="AK3217" s="197">
        <v>52359.63</v>
      </c>
    </row>
    <row r="3218" spans="2:37" x14ac:dyDescent="0.3">
      <c r="B3218" s="76"/>
      <c r="C3218" s="136"/>
      <c r="D3218" s="136"/>
      <c r="Q3218" s="166"/>
      <c r="AC3218" s="197">
        <v>3214</v>
      </c>
      <c r="AD3218" s="197">
        <v>33441.5</v>
      </c>
      <c r="AE3218" s="197">
        <v>35113.58</v>
      </c>
      <c r="AF3218" s="197">
        <v>36869.26</v>
      </c>
      <c r="AG3218" s="197">
        <v>38712.720000000001</v>
      </c>
      <c r="AH3218" s="197">
        <v>40648.36</v>
      </c>
      <c r="AI3218" s="197">
        <v>42680.78</v>
      </c>
      <c r="AJ3218" s="197">
        <v>44814.82</v>
      </c>
      <c r="AK3218" s="197">
        <v>47055.56</v>
      </c>
    </row>
    <row r="3219" spans="2:37" x14ac:dyDescent="0.3">
      <c r="B3219" s="76"/>
      <c r="C3219" s="136"/>
      <c r="D3219" s="136"/>
      <c r="Q3219" s="166"/>
      <c r="AC3219" s="197">
        <v>3215</v>
      </c>
      <c r="AD3219" s="197">
        <v>28822.5</v>
      </c>
      <c r="AE3219" s="197">
        <v>30263.63</v>
      </c>
      <c r="AF3219" s="197">
        <v>31776.81</v>
      </c>
      <c r="AG3219" s="197">
        <v>33365.65</v>
      </c>
      <c r="AH3219" s="197">
        <v>35033.93</v>
      </c>
      <c r="AI3219" s="197">
        <v>36785.629999999997</v>
      </c>
      <c r="AJ3219" s="197">
        <v>38624.910000000003</v>
      </c>
      <c r="AK3219" s="197">
        <v>40556.160000000003</v>
      </c>
    </row>
    <row r="3220" spans="2:37" x14ac:dyDescent="0.3">
      <c r="B3220" s="76"/>
      <c r="C3220" s="136"/>
      <c r="D3220" s="136"/>
      <c r="Q3220" s="166"/>
      <c r="AC3220" s="197">
        <v>3216</v>
      </c>
      <c r="AD3220" s="197">
        <v>26837.5</v>
      </c>
      <c r="AE3220" s="197">
        <v>28179.38</v>
      </c>
      <c r="AF3220" s="197">
        <v>29588.35</v>
      </c>
      <c r="AG3220" s="197">
        <v>31067.77</v>
      </c>
      <c r="AH3220" s="197">
        <v>32621.16</v>
      </c>
      <c r="AI3220" s="197">
        <v>34252.22</v>
      </c>
      <c r="AJ3220" s="197">
        <v>35964.83</v>
      </c>
      <c r="AK3220" s="197">
        <v>37763.07</v>
      </c>
    </row>
    <row r="3221" spans="2:37" x14ac:dyDescent="0.3">
      <c r="B3221" s="76"/>
      <c r="C3221" s="136"/>
      <c r="D3221" s="136"/>
      <c r="Q3221" s="166"/>
      <c r="AC3221" s="197">
        <v>3217</v>
      </c>
      <c r="AD3221" s="197">
        <v>26805</v>
      </c>
      <c r="AE3221" s="197">
        <v>28145.25</v>
      </c>
      <c r="AF3221" s="197">
        <v>29552.51</v>
      </c>
      <c r="AG3221" s="197">
        <v>31030.14</v>
      </c>
      <c r="AH3221" s="197">
        <v>32581.65</v>
      </c>
      <c r="AI3221" s="197">
        <v>34210.730000000003</v>
      </c>
      <c r="AJ3221" s="197">
        <v>35921.269999999997</v>
      </c>
      <c r="AK3221" s="197">
        <v>37717.33</v>
      </c>
    </row>
    <row r="3222" spans="2:37" x14ac:dyDescent="0.3">
      <c r="B3222" s="76"/>
      <c r="C3222" s="136"/>
      <c r="D3222" s="136"/>
      <c r="Q3222" s="166"/>
      <c r="AC3222" s="197">
        <v>3218</v>
      </c>
      <c r="AD3222" s="197">
        <v>26507</v>
      </c>
      <c r="AE3222" s="197">
        <v>27832.35</v>
      </c>
      <c r="AF3222" s="197">
        <v>29223.97</v>
      </c>
      <c r="AG3222" s="197">
        <v>30685.17</v>
      </c>
      <c r="AH3222" s="197">
        <v>32219.43</v>
      </c>
      <c r="AI3222" s="197">
        <v>33830.400000000001</v>
      </c>
      <c r="AJ3222" s="197">
        <v>35521.919999999998</v>
      </c>
      <c r="AK3222" s="197">
        <v>37298.019999999997</v>
      </c>
    </row>
    <row r="3223" spans="2:37" x14ac:dyDescent="0.3">
      <c r="B3223" s="76"/>
      <c r="C3223" s="136"/>
      <c r="D3223" s="136"/>
      <c r="Q3223" s="166"/>
      <c r="AC3223" s="197">
        <v>3219</v>
      </c>
      <c r="AD3223" s="197">
        <v>26260</v>
      </c>
      <c r="AE3223" s="197">
        <v>27573</v>
      </c>
      <c r="AF3223" s="197">
        <v>28951.65</v>
      </c>
      <c r="AG3223" s="197">
        <v>30399.23</v>
      </c>
      <c r="AH3223" s="197">
        <v>31919.19</v>
      </c>
      <c r="AI3223" s="197">
        <v>33515.15</v>
      </c>
      <c r="AJ3223" s="197">
        <v>35190.910000000003</v>
      </c>
      <c r="AK3223" s="197">
        <v>36950.46</v>
      </c>
    </row>
    <row r="3224" spans="2:37" x14ac:dyDescent="0.3">
      <c r="B3224" s="76"/>
      <c r="C3224" s="136"/>
      <c r="D3224" s="136"/>
      <c r="Q3224" s="166"/>
      <c r="AC3224" s="197">
        <v>3220</v>
      </c>
      <c r="AD3224" s="197">
        <v>25986.5</v>
      </c>
      <c r="AE3224" s="197">
        <v>27285.83</v>
      </c>
      <c r="AF3224" s="197">
        <v>28650.12</v>
      </c>
      <c r="AG3224" s="197">
        <v>30082.63</v>
      </c>
      <c r="AH3224" s="197">
        <v>31586.76</v>
      </c>
      <c r="AI3224" s="197">
        <v>33166.1</v>
      </c>
      <c r="AJ3224" s="197">
        <v>34824.410000000003</v>
      </c>
      <c r="AK3224" s="197">
        <v>36565.629999999997</v>
      </c>
    </row>
    <row r="3225" spans="2:37" x14ac:dyDescent="0.3">
      <c r="B3225" s="76"/>
      <c r="C3225" s="136"/>
      <c r="D3225" s="136"/>
      <c r="Q3225" s="166"/>
      <c r="AC3225" s="197">
        <v>3221</v>
      </c>
      <c r="AD3225" s="197">
        <v>26434.5</v>
      </c>
      <c r="AE3225" s="197">
        <v>27756.23</v>
      </c>
      <c r="AF3225" s="197">
        <v>29144.04</v>
      </c>
      <c r="AG3225" s="197">
        <v>30601.24</v>
      </c>
      <c r="AH3225" s="197">
        <v>32131.3</v>
      </c>
      <c r="AI3225" s="197">
        <v>33737.870000000003</v>
      </c>
      <c r="AJ3225" s="197">
        <v>35424.76</v>
      </c>
      <c r="AK3225" s="197">
        <v>37196</v>
      </c>
    </row>
    <row r="3226" spans="2:37" x14ac:dyDescent="0.3">
      <c r="B3226" s="76"/>
      <c r="C3226" s="136"/>
      <c r="D3226" s="136"/>
      <c r="Q3226" s="166"/>
      <c r="AC3226" s="197">
        <v>3222</v>
      </c>
      <c r="AD3226" s="197">
        <v>29843.5</v>
      </c>
      <c r="AE3226" s="197">
        <v>31335.68</v>
      </c>
      <c r="AF3226" s="197">
        <v>32902.46</v>
      </c>
      <c r="AG3226" s="197">
        <v>34547.58</v>
      </c>
      <c r="AH3226" s="197">
        <v>36274.959999999999</v>
      </c>
      <c r="AI3226" s="197">
        <v>38088.71</v>
      </c>
      <c r="AJ3226" s="197">
        <v>39993.15</v>
      </c>
      <c r="AK3226" s="197">
        <v>41992.81</v>
      </c>
    </row>
    <row r="3227" spans="2:37" x14ac:dyDescent="0.3">
      <c r="B3227" s="76"/>
      <c r="C3227" s="136"/>
      <c r="D3227" s="136"/>
      <c r="Q3227" s="166"/>
      <c r="AC3227" s="197">
        <v>3223</v>
      </c>
      <c r="AD3227" s="197">
        <v>35362.5</v>
      </c>
      <c r="AE3227" s="197">
        <v>37130.629999999997</v>
      </c>
      <c r="AF3227" s="197">
        <v>38987.160000000003</v>
      </c>
      <c r="AG3227" s="197">
        <v>40936.519999999997</v>
      </c>
      <c r="AH3227" s="197">
        <v>42983.35</v>
      </c>
      <c r="AI3227" s="197">
        <v>45132.52</v>
      </c>
      <c r="AJ3227" s="197">
        <v>47389.15</v>
      </c>
      <c r="AK3227" s="197">
        <v>49758.61</v>
      </c>
    </row>
    <row r="3228" spans="2:37" x14ac:dyDescent="0.3">
      <c r="B3228" s="76"/>
      <c r="C3228" s="136"/>
      <c r="D3228" s="136"/>
      <c r="Q3228" s="166"/>
      <c r="AC3228" s="197">
        <v>3224</v>
      </c>
      <c r="AD3228" s="197">
        <v>36739</v>
      </c>
      <c r="AE3228" s="197">
        <v>38575.949999999997</v>
      </c>
      <c r="AF3228" s="197">
        <v>40504.75</v>
      </c>
      <c r="AG3228" s="197">
        <v>42529.99</v>
      </c>
      <c r="AH3228" s="197">
        <v>44656.49</v>
      </c>
      <c r="AI3228" s="197">
        <v>46889.31</v>
      </c>
      <c r="AJ3228" s="197">
        <v>49233.78</v>
      </c>
      <c r="AK3228" s="197">
        <v>51695.47</v>
      </c>
    </row>
    <row r="3229" spans="2:37" x14ac:dyDescent="0.3">
      <c r="B3229" s="76"/>
      <c r="C3229" s="136"/>
      <c r="D3229" s="136"/>
      <c r="Q3229" s="166"/>
      <c r="AC3229" s="197">
        <v>3225</v>
      </c>
      <c r="AD3229" s="197">
        <v>36737</v>
      </c>
      <c r="AE3229" s="197">
        <v>38573.85</v>
      </c>
      <c r="AF3229" s="197">
        <v>40502.54</v>
      </c>
      <c r="AG3229" s="197">
        <v>42527.67</v>
      </c>
      <c r="AH3229" s="197">
        <v>44654.05</v>
      </c>
      <c r="AI3229" s="197">
        <v>46886.75</v>
      </c>
      <c r="AJ3229" s="197">
        <v>49231.09</v>
      </c>
      <c r="AK3229" s="197">
        <v>51692.639999999999</v>
      </c>
    </row>
    <row r="3230" spans="2:37" x14ac:dyDescent="0.3">
      <c r="B3230" s="76"/>
      <c r="C3230" s="136"/>
      <c r="D3230" s="136"/>
      <c r="Q3230" s="166"/>
      <c r="AC3230" s="197">
        <v>3226</v>
      </c>
      <c r="AD3230" s="197">
        <v>36325</v>
      </c>
      <c r="AE3230" s="197">
        <v>38141.25</v>
      </c>
      <c r="AF3230" s="197">
        <v>40048.31</v>
      </c>
      <c r="AG3230" s="197">
        <v>42050.73</v>
      </c>
      <c r="AH3230" s="197">
        <v>44153.27</v>
      </c>
      <c r="AI3230" s="197">
        <v>46360.93</v>
      </c>
      <c r="AJ3230" s="197">
        <v>48678.98</v>
      </c>
      <c r="AK3230" s="197">
        <v>51112.93</v>
      </c>
    </row>
    <row r="3231" spans="2:37" x14ac:dyDescent="0.3">
      <c r="B3231" s="76"/>
      <c r="C3231" s="136"/>
      <c r="D3231" s="136"/>
      <c r="Q3231" s="166"/>
      <c r="AC3231" s="197">
        <v>3227</v>
      </c>
      <c r="AD3231" s="197">
        <v>35988.5</v>
      </c>
      <c r="AE3231" s="197">
        <v>37787.93</v>
      </c>
      <c r="AF3231" s="197">
        <v>39677.33</v>
      </c>
      <c r="AG3231" s="197">
        <v>41661.199999999997</v>
      </c>
      <c r="AH3231" s="197">
        <v>43744.26</v>
      </c>
      <c r="AI3231" s="197">
        <v>45931.47</v>
      </c>
      <c r="AJ3231" s="197">
        <v>48228.04</v>
      </c>
      <c r="AK3231" s="197">
        <v>50639.44</v>
      </c>
    </row>
    <row r="3232" spans="2:37" x14ac:dyDescent="0.3">
      <c r="B3232" s="76"/>
      <c r="C3232" s="136"/>
      <c r="D3232" s="136"/>
      <c r="Q3232" s="166"/>
      <c r="AC3232" s="197">
        <v>3228</v>
      </c>
      <c r="AD3232" s="197">
        <v>35170</v>
      </c>
      <c r="AE3232" s="197">
        <v>36928.5</v>
      </c>
      <c r="AF3232" s="197">
        <v>38774.93</v>
      </c>
      <c r="AG3232" s="197">
        <v>40713.68</v>
      </c>
      <c r="AH3232" s="197">
        <v>42749.36</v>
      </c>
      <c r="AI3232" s="197">
        <v>44886.83</v>
      </c>
      <c r="AJ3232" s="197">
        <v>47131.17</v>
      </c>
      <c r="AK3232" s="197">
        <v>49487.73</v>
      </c>
    </row>
    <row r="3233" spans="2:37" x14ac:dyDescent="0.3">
      <c r="B3233" s="76"/>
      <c r="C3233" s="136"/>
      <c r="D3233" s="136"/>
      <c r="Q3233" s="166"/>
      <c r="AC3233" s="197">
        <v>3229</v>
      </c>
      <c r="AD3233" s="197">
        <v>33899.5</v>
      </c>
      <c r="AE3233" s="197">
        <v>35594.480000000003</v>
      </c>
      <c r="AF3233" s="197">
        <v>37374.199999999997</v>
      </c>
      <c r="AG3233" s="197">
        <v>39242.910000000003</v>
      </c>
      <c r="AH3233" s="197">
        <v>41205.06</v>
      </c>
      <c r="AI3233" s="197">
        <v>43265.31</v>
      </c>
      <c r="AJ3233" s="197">
        <v>45428.58</v>
      </c>
      <c r="AK3233" s="197">
        <v>47700.01</v>
      </c>
    </row>
    <row r="3234" spans="2:37" x14ac:dyDescent="0.3">
      <c r="B3234" s="76"/>
      <c r="C3234" s="136"/>
      <c r="D3234" s="136"/>
      <c r="Q3234" s="166"/>
      <c r="AC3234" s="197">
        <v>3230</v>
      </c>
      <c r="AD3234" s="197">
        <v>32949.5</v>
      </c>
      <c r="AE3234" s="197">
        <v>34596.980000000003</v>
      </c>
      <c r="AF3234" s="197">
        <v>36326.83</v>
      </c>
      <c r="AG3234" s="197">
        <v>38143.17</v>
      </c>
      <c r="AH3234" s="197">
        <v>40050.33</v>
      </c>
      <c r="AI3234" s="197">
        <v>42052.85</v>
      </c>
      <c r="AJ3234" s="197">
        <v>44155.49</v>
      </c>
      <c r="AK3234" s="197">
        <v>46363.26</v>
      </c>
    </row>
    <row r="3235" spans="2:37" x14ac:dyDescent="0.3">
      <c r="B3235" s="76"/>
      <c r="C3235" s="136"/>
      <c r="D3235" s="136"/>
      <c r="Q3235" s="166"/>
      <c r="AC3235" s="197">
        <v>3231</v>
      </c>
      <c r="AD3235" s="197">
        <v>32768</v>
      </c>
      <c r="AE3235" s="197">
        <v>34406.400000000001</v>
      </c>
      <c r="AF3235" s="197">
        <v>36126.720000000001</v>
      </c>
      <c r="AG3235" s="197">
        <v>37933.06</v>
      </c>
      <c r="AH3235" s="197">
        <v>39829.71</v>
      </c>
      <c r="AI3235" s="197">
        <v>41821.199999999997</v>
      </c>
      <c r="AJ3235" s="197">
        <v>43912.26</v>
      </c>
      <c r="AK3235" s="197">
        <v>46107.87</v>
      </c>
    </row>
    <row r="3236" spans="2:37" x14ac:dyDescent="0.3">
      <c r="B3236" s="76"/>
      <c r="C3236" s="136"/>
      <c r="D3236" s="136"/>
      <c r="Q3236" s="166"/>
      <c r="AC3236" s="197">
        <v>3232</v>
      </c>
      <c r="AD3236" s="197">
        <v>33971</v>
      </c>
      <c r="AE3236" s="197">
        <v>35669.550000000003</v>
      </c>
      <c r="AF3236" s="197">
        <v>37453.03</v>
      </c>
      <c r="AG3236" s="197">
        <v>39325.68</v>
      </c>
      <c r="AH3236" s="197">
        <v>41291.96</v>
      </c>
      <c r="AI3236" s="197">
        <v>43356.56</v>
      </c>
      <c r="AJ3236" s="197">
        <v>45524.39</v>
      </c>
      <c r="AK3236" s="197">
        <v>47800.61</v>
      </c>
    </row>
    <row r="3237" spans="2:37" x14ac:dyDescent="0.3">
      <c r="B3237" s="76"/>
      <c r="C3237" s="136"/>
      <c r="D3237" s="136"/>
      <c r="Q3237" s="166"/>
      <c r="AC3237" s="197">
        <v>3233</v>
      </c>
      <c r="AD3237" s="197">
        <v>35113</v>
      </c>
      <c r="AE3237" s="197">
        <v>36868.65</v>
      </c>
      <c r="AF3237" s="197">
        <v>38712.080000000002</v>
      </c>
      <c r="AG3237" s="197">
        <v>40647.68</v>
      </c>
      <c r="AH3237" s="197">
        <v>42680.06</v>
      </c>
      <c r="AI3237" s="197">
        <v>44814.06</v>
      </c>
      <c r="AJ3237" s="197">
        <v>47054.76</v>
      </c>
      <c r="AK3237" s="197">
        <v>49407.5</v>
      </c>
    </row>
    <row r="3238" spans="2:37" x14ac:dyDescent="0.3">
      <c r="B3238" s="76"/>
      <c r="C3238" s="136"/>
      <c r="D3238" s="136"/>
      <c r="Q3238" s="166"/>
      <c r="AC3238" s="197">
        <v>3234</v>
      </c>
      <c r="AD3238" s="197">
        <v>35215</v>
      </c>
      <c r="AE3238" s="197">
        <v>36975.75</v>
      </c>
      <c r="AF3238" s="197">
        <v>38824.54</v>
      </c>
      <c r="AG3238" s="197">
        <v>40765.769999999997</v>
      </c>
      <c r="AH3238" s="197">
        <v>42804.06</v>
      </c>
      <c r="AI3238" s="197">
        <v>44944.26</v>
      </c>
      <c r="AJ3238" s="197">
        <v>47191.47</v>
      </c>
      <c r="AK3238" s="197">
        <v>49551.040000000001</v>
      </c>
    </row>
    <row r="3239" spans="2:37" x14ac:dyDescent="0.3">
      <c r="B3239" s="76"/>
      <c r="C3239" s="136"/>
      <c r="D3239" s="136"/>
      <c r="Q3239" s="166"/>
      <c r="AC3239" s="197">
        <v>3235</v>
      </c>
      <c r="AD3239" s="197">
        <v>34715</v>
      </c>
      <c r="AE3239" s="197">
        <v>36450.75</v>
      </c>
      <c r="AF3239" s="197">
        <v>38273.29</v>
      </c>
      <c r="AG3239" s="197">
        <v>40186.949999999997</v>
      </c>
      <c r="AH3239" s="197">
        <v>42196.3</v>
      </c>
      <c r="AI3239" s="197">
        <v>44306.12</v>
      </c>
      <c r="AJ3239" s="197">
        <v>46521.43</v>
      </c>
      <c r="AK3239" s="197">
        <v>48847.5</v>
      </c>
    </row>
    <row r="3240" spans="2:37" x14ac:dyDescent="0.3">
      <c r="B3240" s="76"/>
      <c r="C3240" s="136"/>
      <c r="D3240" s="136"/>
      <c r="Q3240" s="166"/>
      <c r="AC3240" s="197">
        <v>3236</v>
      </c>
      <c r="AD3240" s="197">
        <v>34089.5</v>
      </c>
      <c r="AE3240" s="197">
        <v>35793.980000000003</v>
      </c>
      <c r="AF3240" s="197">
        <v>37583.68</v>
      </c>
      <c r="AG3240" s="197">
        <v>39462.86</v>
      </c>
      <c r="AH3240" s="197">
        <v>41436</v>
      </c>
      <c r="AI3240" s="197">
        <v>43507.8</v>
      </c>
      <c r="AJ3240" s="197">
        <v>45683.19</v>
      </c>
      <c r="AK3240" s="197">
        <v>47967.35</v>
      </c>
    </row>
    <row r="3241" spans="2:37" x14ac:dyDescent="0.3">
      <c r="B3241" s="76"/>
      <c r="C3241" s="136"/>
      <c r="D3241" s="136"/>
      <c r="Q3241" s="166"/>
      <c r="AC3241" s="197">
        <v>3237</v>
      </c>
      <c r="AD3241" s="197">
        <v>33618</v>
      </c>
      <c r="AE3241" s="197">
        <v>35298.9</v>
      </c>
      <c r="AF3241" s="197">
        <v>37063.85</v>
      </c>
      <c r="AG3241" s="197">
        <v>38917.040000000001</v>
      </c>
      <c r="AH3241" s="197">
        <v>40862.89</v>
      </c>
      <c r="AI3241" s="197">
        <v>42906.03</v>
      </c>
      <c r="AJ3241" s="197">
        <v>45051.33</v>
      </c>
      <c r="AK3241" s="197">
        <v>47303.9</v>
      </c>
    </row>
    <row r="3242" spans="2:37" x14ac:dyDescent="0.3">
      <c r="B3242" s="76"/>
      <c r="C3242" s="136"/>
      <c r="D3242" s="136"/>
      <c r="Q3242" s="166"/>
      <c r="AC3242" s="197">
        <v>3238</v>
      </c>
      <c r="AD3242" s="197">
        <v>30688.5</v>
      </c>
      <c r="AE3242" s="197">
        <v>32222.93</v>
      </c>
      <c r="AF3242" s="197">
        <v>33834.080000000002</v>
      </c>
      <c r="AG3242" s="197">
        <v>35525.78</v>
      </c>
      <c r="AH3242" s="197">
        <v>37302.07</v>
      </c>
      <c r="AI3242" s="197">
        <v>39167.17</v>
      </c>
      <c r="AJ3242" s="197">
        <v>41125.53</v>
      </c>
      <c r="AK3242" s="197">
        <v>43181.81</v>
      </c>
    </row>
    <row r="3243" spans="2:37" x14ac:dyDescent="0.3">
      <c r="B3243" s="76"/>
      <c r="C3243" s="136"/>
      <c r="D3243" s="136"/>
      <c r="Q3243" s="166"/>
      <c r="AC3243" s="197">
        <v>3239</v>
      </c>
      <c r="AD3243" s="197">
        <v>26731.5</v>
      </c>
      <c r="AE3243" s="197">
        <v>28068.080000000002</v>
      </c>
      <c r="AF3243" s="197">
        <v>29471.48</v>
      </c>
      <c r="AG3243" s="197">
        <v>30945.05</v>
      </c>
      <c r="AH3243" s="197">
        <v>32492.3</v>
      </c>
      <c r="AI3243" s="197">
        <v>34116.92</v>
      </c>
      <c r="AJ3243" s="197">
        <v>35822.769999999997</v>
      </c>
      <c r="AK3243" s="197">
        <v>37613.910000000003</v>
      </c>
    </row>
    <row r="3244" spans="2:37" x14ac:dyDescent="0.3">
      <c r="B3244" s="76"/>
      <c r="C3244" s="136"/>
      <c r="D3244" s="136"/>
      <c r="Q3244" s="166"/>
      <c r="AC3244" s="197">
        <v>3240</v>
      </c>
      <c r="AD3244" s="197">
        <v>24972.5</v>
      </c>
      <c r="AE3244" s="197">
        <v>26221.13</v>
      </c>
      <c r="AF3244" s="197">
        <v>27532.19</v>
      </c>
      <c r="AG3244" s="197">
        <v>28908.799999999999</v>
      </c>
      <c r="AH3244" s="197">
        <v>30354.240000000002</v>
      </c>
      <c r="AI3244" s="197">
        <v>31871.95</v>
      </c>
      <c r="AJ3244" s="197">
        <v>33465.550000000003</v>
      </c>
      <c r="AK3244" s="197">
        <v>35138.83</v>
      </c>
    </row>
    <row r="3245" spans="2:37" x14ac:dyDescent="0.3">
      <c r="B3245" s="76"/>
      <c r="C3245" s="136"/>
      <c r="D3245" s="136"/>
      <c r="Q3245" s="166"/>
      <c r="AC3245" s="197">
        <v>3241</v>
      </c>
      <c r="AD3245" s="197">
        <v>24563</v>
      </c>
      <c r="AE3245" s="197">
        <v>25791.15</v>
      </c>
      <c r="AF3245" s="197">
        <v>27080.71</v>
      </c>
      <c r="AG3245" s="197">
        <v>28434.75</v>
      </c>
      <c r="AH3245" s="197">
        <v>29856.49</v>
      </c>
      <c r="AI3245" s="197">
        <v>31349.31</v>
      </c>
      <c r="AJ3245" s="197">
        <v>32916.78</v>
      </c>
      <c r="AK3245" s="197">
        <v>34562.620000000003</v>
      </c>
    </row>
    <row r="3246" spans="2:37" x14ac:dyDescent="0.3">
      <c r="B3246" s="76"/>
      <c r="C3246" s="136"/>
      <c r="D3246" s="136"/>
      <c r="Q3246" s="166"/>
      <c r="AC3246" s="197">
        <v>3242</v>
      </c>
      <c r="AD3246" s="197">
        <v>23892.5</v>
      </c>
      <c r="AE3246" s="197">
        <v>25087.13</v>
      </c>
      <c r="AF3246" s="197">
        <v>26341.49</v>
      </c>
      <c r="AG3246" s="197">
        <v>27658.560000000001</v>
      </c>
      <c r="AH3246" s="197">
        <v>29041.49</v>
      </c>
      <c r="AI3246" s="197">
        <v>30493.56</v>
      </c>
      <c r="AJ3246" s="197">
        <v>32018.240000000002</v>
      </c>
      <c r="AK3246" s="197">
        <v>33619.15</v>
      </c>
    </row>
    <row r="3247" spans="2:37" x14ac:dyDescent="0.3">
      <c r="B3247" s="76"/>
      <c r="C3247" s="136"/>
      <c r="D3247" s="136"/>
      <c r="Q3247" s="166"/>
      <c r="AC3247" s="197">
        <v>3243</v>
      </c>
      <c r="AD3247" s="197">
        <v>23273</v>
      </c>
      <c r="AE3247" s="197">
        <v>24436.65</v>
      </c>
      <c r="AF3247" s="197">
        <v>25658.48</v>
      </c>
      <c r="AG3247" s="197">
        <v>26941.4</v>
      </c>
      <c r="AH3247" s="197">
        <v>28288.47</v>
      </c>
      <c r="AI3247" s="197">
        <v>29702.89</v>
      </c>
      <c r="AJ3247" s="197">
        <v>31188.03</v>
      </c>
      <c r="AK3247" s="197">
        <v>32747.43</v>
      </c>
    </row>
    <row r="3248" spans="2:37" x14ac:dyDescent="0.3">
      <c r="B3248" s="76"/>
      <c r="C3248" s="136"/>
      <c r="D3248" s="136"/>
      <c r="Q3248" s="166"/>
      <c r="AC3248" s="197">
        <v>3244</v>
      </c>
      <c r="AD3248" s="197">
        <v>22827</v>
      </c>
      <c r="AE3248" s="197">
        <v>23968.35</v>
      </c>
      <c r="AF3248" s="197">
        <v>25166.77</v>
      </c>
      <c r="AG3248" s="197">
        <v>26425.11</v>
      </c>
      <c r="AH3248" s="197">
        <v>27746.37</v>
      </c>
      <c r="AI3248" s="197">
        <v>29133.69</v>
      </c>
      <c r="AJ3248" s="197">
        <v>30590.37</v>
      </c>
      <c r="AK3248" s="197">
        <v>32119.89</v>
      </c>
    </row>
    <row r="3249" spans="2:37" x14ac:dyDescent="0.3">
      <c r="B3249" s="76"/>
      <c r="C3249" s="136"/>
      <c r="D3249" s="136"/>
      <c r="Q3249" s="166"/>
      <c r="AC3249" s="197">
        <v>3245</v>
      </c>
      <c r="AD3249" s="197">
        <v>22482</v>
      </c>
      <c r="AE3249" s="197">
        <v>23606.1</v>
      </c>
      <c r="AF3249" s="197">
        <v>24786.41</v>
      </c>
      <c r="AG3249" s="197">
        <v>26025.73</v>
      </c>
      <c r="AH3249" s="197">
        <v>27327.02</v>
      </c>
      <c r="AI3249" s="197">
        <v>28693.37</v>
      </c>
      <c r="AJ3249" s="197">
        <v>30128.04</v>
      </c>
      <c r="AK3249" s="197">
        <v>31634.44</v>
      </c>
    </row>
    <row r="3250" spans="2:37" x14ac:dyDescent="0.3">
      <c r="B3250" s="76"/>
      <c r="C3250" s="136"/>
      <c r="D3250" s="136"/>
      <c r="Q3250" s="166"/>
      <c r="AC3250" s="197">
        <v>3246</v>
      </c>
      <c r="AD3250" s="197">
        <v>23928</v>
      </c>
      <c r="AE3250" s="197">
        <v>25124.400000000001</v>
      </c>
      <c r="AF3250" s="197">
        <v>26380.62</v>
      </c>
      <c r="AG3250" s="197">
        <v>27699.65</v>
      </c>
      <c r="AH3250" s="197">
        <v>29084.63</v>
      </c>
      <c r="AI3250" s="197">
        <v>30538.86</v>
      </c>
      <c r="AJ3250" s="197">
        <v>32065.8</v>
      </c>
      <c r="AK3250" s="197">
        <v>33669.089999999997</v>
      </c>
    </row>
    <row r="3251" spans="2:37" x14ac:dyDescent="0.3">
      <c r="B3251" s="76"/>
      <c r="C3251" s="136"/>
      <c r="D3251" s="136"/>
      <c r="Q3251" s="166"/>
      <c r="AC3251" s="197">
        <v>3247</v>
      </c>
      <c r="AD3251" s="197">
        <v>25547.5</v>
      </c>
      <c r="AE3251" s="197">
        <v>26824.880000000001</v>
      </c>
      <c r="AF3251" s="197">
        <v>28166.12</v>
      </c>
      <c r="AG3251" s="197">
        <v>29574.43</v>
      </c>
      <c r="AH3251" s="197">
        <v>31053.15</v>
      </c>
      <c r="AI3251" s="197">
        <v>32605.81</v>
      </c>
      <c r="AJ3251" s="197">
        <v>34236.1</v>
      </c>
      <c r="AK3251" s="197">
        <v>35947.910000000003</v>
      </c>
    </row>
    <row r="3252" spans="2:37" x14ac:dyDescent="0.3">
      <c r="B3252" s="76"/>
      <c r="C3252" s="136"/>
      <c r="D3252" s="136"/>
      <c r="Q3252" s="166"/>
      <c r="AC3252" s="197">
        <v>3248</v>
      </c>
      <c r="AD3252" s="197">
        <v>27894.5</v>
      </c>
      <c r="AE3252" s="197">
        <v>29289.23</v>
      </c>
      <c r="AF3252" s="197">
        <v>30753.69</v>
      </c>
      <c r="AG3252" s="197">
        <v>32291.37</v>
      </c>
      <c r="AH3252" s="197">
        <v>33905.94</v>
      </c>
      <c r="AI3252" s="197">
        <v>35601.24</v>
      </c>
      <c r="AJ3252" s="197">
        <v>37381.300000000003</v>
      </c>
      <c r="AK3252" s="197">
        <v>39250.370000000003</v>
      </c>
    </row>
    <row r="3253" spans="2:37" x14ac:dyDescent="0.3">
      <c r="B3253" s="76"/>
      <c r="C3253" s="136"/>
      <c r="D3253" s="136"/>
      <c r="Q3253" s="166"/>
      <c r="AC3253" s="197">
        <v>3249</v>
      </c>
      <c r="AD3253" s="197">
        <v>29000.5</v>
      </c>
      <c r="AE3253" s="197">
        <v>30450.53</v>
      </c>
      <c r="AF3253" s="197">
        <v>31973.06</v>
      </c>
      <c r="AG3253" s="197">
        <v>33571.71</v>
      </c>
      <c r="AH3253" s="197">
        <v>35250.300000000003</v>
      </c>
      <c r="AI3253" s="197">
        <v>37012.82</v>
      </c>
      <c r="AJ3253" s="197">
        <v>38863.46</v>
      </c>
      <c r="AK3253" s="197">
        <v>40806.629999999997</v>
      </c>
    </row>
    <row r="3254" spans="2:37" x14ac:dyDescent="0.3">
      <c r="B3254" s="76"/>
      <c r="C3254" s="136"/>
      <c r="D3254" s="136"/>
      <c r="Q3254" s="166"/>
      <c r="AC3254" s="197">
        <v>3250</v>
      </c>
      <c r="AD3254" s="197">
        <v>28795</v>
      </c>
      <c r="AE3254" s="197">
        <v>30234.75</v>
      </c>
      <c r="AF3254" s="197">
        <v>31746.49</v>
      </c>
      <c r="AG3254" s="197">
        <v>33333.81</v>
      </c>
      <c r="AH3254" s="197">
        <v>35000.5</v>
      </c>
      <c r="AI3254" s="197">
        <v>36750.53</v>
      </c>
      <c r="AJ3254" s="197">
        <v>38588.06</v>
      </c>
      <c r="AK3254" s="197">
        <v>40517.46</v>
      </c>
    </row>
    <row r="3255" spans="2:37" x14ac:dyDescent="0.3">
      <c r="B3255" s="76"/>
      <c r="C3255" s="136"/>
      <c r="D3255" s="136"/>
      <c r="Q3255" s="166"/>
      <c r="AC3255" s="197">
        <v>3251</v>
      </c>
      <c r="AD3255" s="197">
        <v>28034.5</v>
      </c>
      <c r="AE3255" s="197">
        <v>29436.23</v>
      </c>
      <c r="AF3255" s="197">
        <v>30908.04</v>
      </c>
      <c r="AG3255" s="197">
        <v>32453.439999999999</v>
      </c>
      <c r="AH3255" s="197">
        <v>34076.11</v>
      </c>
      <c r="AI3255" s="197">
        <v>35779.919999999998</v>
      </c>
      <c r="AJ3255" s="197">
        <v>37568.92</v>
      </c>
      <c r="AK3255" s="197">
        <v>39447.370000000003</v>
      </c>
    </row>
    <row r="3256" spans="2:37" x14ac:dyDescent="0.3">
      <c r="B3256" s="76"/>
      <c r="C3256" s="136"/>
      <c r="D3256" s="136"/>
      <c r="Q3256" s="166"/>
      <c r="AC3256" s="197">
        <v>3252</v>
      </c>
      <c r="AD3256" s="197">
        <v>27259</v>
      </c>
      <c r="AE3256" s="197">
        <v>28621.95</v>
      </c>
      <c r="AF3256" s="197">
        <v>30053.05</v>
      </c>
      <c r="AG3256" s="197">
        <v>31555.7</v>
      </c>
      <c r="AH3256" s="197">
        <v>33133.49</v>
      </c>
      <c r="AI3256" s="197">
        <v>34790.160000000003</v>
      </c>
      <c r="AJ3256" s="197">
        <v>36529.67</v>
      </c>
      <c r="AK3256" s="197">
        <v>38356.15</v>
      </c>
    </row>
    <row r="3257" spans="2:37" x14ac:dyDescent="0.3">
      <c r="B3257" s="76"/>
      <c r="C3257" s="136"/>
      <c r="D3257" s="136"/>
      <c r="Q3257" s="166"/>
      <c r="AC3257" s="197">
        <v>3253</v>
      </c>
      <c r="AD3257" s="197">
        <v>25916.5</v>
      </c>
      <c r="AE3257" s="197">
        <v>27212.33</v>
      </c>
      <c r="AF3257" s="197">
        <v>28572.95</v>
      </c>
      <c r="AG3257" s="197">
        <v>30001.599999999999</v>
      </c>
      <c r="AH3257" s="197">
        <v>31501.68</v>
      </c>
      <c r="AI3257" s="197">
        <v>33076.76</v>
      </c>
      <c r="AJ3257" s="197">
        <v>34730.6</v>
      </c>
      <c r="AK3257" s="197">
        <v>36467.129999999997</v>
      </c>
    </row>
    <row r="3258" spans="2:37" x14ac:dyDescent="0.3">
      <c r="B3258" s="76"/>
      <c r="C3258" s="136"/>
      <c r="D3258" s="136"/>
      <c r="Q3258" s="166"/>
      <c r="AC3258" s="197">
        <v>3254</v>
      </c>
      <c r="AD3258" s="197">
        <v>24917.5</v>
      </c>
      <c r="AE3258" s="197">
        <v>26163.38</v>
      </c>
      <c r="AF3258" s="197">
        <v>27471.55</v>
      </c>
      <c r="AG3258" s="197">
        <v>28845.13</v>
      </c>
      <c r="AH3258" s="197">
        <v>30287.39</v>
      </c>
      <c r="AI3258" s="197">
        <v>31801.759999999998</v>
      </c>
      <c r="AJ3258" s="197">
        <v>33391.85</v>
      </c>
      <c r="AK3258" s="197">
        <v>35061.440000000002</v>
      </c>
    </row>
    <row r="3259" spans="2:37" x14ac:dyDescent="0.3">
      <c r="B3259" s="76"/>
      <c r="C3259" s="136"/>
      <c r="D3259" s="136"/>
      <c r="Q3259" s="166"/>
      <c r="AC3259" s="197">
        <v>3255</v>
      </c>
      <c r="AD3259" s="197">
        <v>24736.5</v>
      </c>
      <c r="AE3259" s="197">
        <v>25973.33</v>
      </c>
      <c r="AF3259" s="197">
        <v>27272</v>
      </c>
      <c r="AG3259" s="197">
        <v>28635.599999999999</v>
      </c>
      <c r="AH3259" s="197">
        <v>30067.38</v>
      </c>
      <c r="AI3259" s="197">
        <v>31570.75</v>
      </c>
      <c r="AJ3259" s="197">
        <v>33149.29</v>
      </c>
      <c r="AK3259" s="197">
        <v>34806.75</v>
      </c>
    </row>
    <row r="3260" spans="2:37" x14ac:dyDescent="0.3">
      <c r="B3260" s="76"/>
      <c r="C3260" s="136"/>
      <c r="D3260" s="136"/>
      <c r="Q3260" s="166"/>
      <c r="AC3260" s="197">
        <v>3256</v>
      </c>
      <c r="AD3260" s="197">
        <v>25992.5</v>
      </c>
      <c r="AE3260" s="197">
        <v>27292.13</v>
      </c>
      <c r="AF3260" s="197">
        <v>28656.74</v>
      </c>
      <c r="AG3260" s="197">
        <v>30089.58</v>
      </c>
      <c r="AH3260" s="197">
        <v>31594.06</v>
      </c>
      <c r="AI3260" s="197">
        <v>33173.760000000002</v>
      </c>
      <c r="AJ3260" s="197">
        <v>34832.449999999997</v>
      </c>
      <c r="AK3260" s="197">
        <v>36574.07</v>
      </c>
    </row>
    <row r="3261" spans="2:37" x14ac:dyDescent="0.3">
      <c r="B3261" s="76"/>
      <c r="C3261" s="136"/>
      <c r="D3261" s="136"/>
      <c r="Q3261" s="166"/>
      <c r="AC3261" s="197">
        <v>3257</v>
      </c>
      <c r="AD3261" s="197">
        <v>28186.5</v>
      </c>
      <c r="AE3261" s="197">
        <v>29595.83</v>
      </c>
      <c r="AF3261" s="197">
        <v>31075.62</v>
      </c>
      <c r="AG3261" s="197">
        <v>32629.4</v>
      </c>
      <c r="AH3261" s="197">
        <v>34260.870000000003</v>
      </c>
      <c r="AI3261" s="197">
        <v>35973.910000000003</v>
      </c>
      <c r="AJ3261" s="197">
        <v>37772.61</v>
      </c>
      <c r="AK3261" s="197">
        <v>39661.24</v>
      </c>
    </row>
    <row r="3262" spans="2:37" x14ac:dyDescent="0.3">
      <c r="B3262" s="76"/>
      <c r="C3262" s="136"/>
      <c r="D3262" s="136"/>
      <c r="Q3262" s="166"/>
      <c r="AC3262" s="197">
        <v>3258</v>
      </c>
      <c r="AD3262" s="197">
        <v>29305.5</v>
      </c>
      <c r="AE3262" s="197">
        <v>30770.78</v>
      </c>
      <c r="AF3262" s="197">
        <v>32309.32</v>
      </c>
      <c r="AG3262" s="197">
        <v>33924.79</v>
      </c>
      <c r="AH3262" s="197">
        <v>35621.03</v>
      </c>
      <c r="AI3262" s="197">
        <v>37402.080000000002</v>
      </c>
      <c r="AJ3262" s="197">
        <v>39272.18</v>
      </c>
      <c r="AK3262" s="197">
        <v>41235.79</v>
      </c>
    </row>
    <row r="3263" spans="2:37" x14ac:dyDescent="0.3">
      <c r="B3263" s="76"/>
      <c r="C3263" s="136"/>
      <c r="D3263" s="136"/>
      <c r="Q3263" s="166"/>
      <c r="AC3263" s="197">
        <v>3259</v>
      </c>
      <c r="AD3263" s="197">
        <v>29645</v>
      </c>
      <c r="AE3263" s="197">
        <v>31127.25</v>
      </c>
      <c r="AF3263" s="197">
        <v>32683.61</v>
      </c>
      <c r="AG3263" s="197">
        <v>34317.79</v>
      </c>
      <c r="AH3263" s="197">
        <v>36033.68</v>
      </c>
      <c r="AI3263" s="197">
        <v>37835.360000000001</v>
      </c>
      <c r="AJ3263" s="197">
        <v>39727.129999999997</v>
      </c>
      <c r="AK3263" s="197">
        <v>41713.49</v>
      </c>
    </row>
    <row r="3264" spans="2:37" x14ac:dyDescent="0.3">
      <c r="B3264" s="76"/>
      <c r="C3264" s="136"/>
      <c r="D3264" s="136"/>
      <c r="Q3264" s="166"/>
      <c r="AC3264" s="197">
        <v>3260</v>
      </c>
      <c r="AD3264" s="197">
        <v>29652</v>
      </c>
      <c r="AE3264" s="197">
        <v>31134.6</v>
      </c>
      <c r="AF3264" s="197">
        <v>32691.33</v>
      </c>
      <c r="AG3264" s="197">
        <v>34325.9</v>
      </c>
      <c r="AH3264" s="197">
        <v>36042.199999999997</v>
      </c>
      <c r="AI3264" s="197">
        <v>37844.31</v>
      </c>
      <c r="AJ3264" s="197">
        <v>39736.53</v>
      </c>
      <c r="AK3264" s="197">
        <v>41723.360000000001</v>
      </c>
    </row>
    <row r="3265" spans="2:37" x14ac:dyDescent="0.3">
      <c r="B3265" s="76"/>
      <c r="C3265" s="136"/>
      <c r="D3265" s="136"/>
      <c r="Q3265" s="166"/>
      <c r="AC3265" s="197">
        <v>3261</v>
      </c>
      <c r="AD3265" s="197">
        <v>30572.5</v>
      </c>
      <c r="AE3265" s="197">
        <v>32101.13</v>
      </c>
      <c r="AF3265" s="197">
        <v>33706.19</v>
      </c>
      <c r="AG3265" s="197">
        <v>35391.5</v>
      </c>
      <c r="AH3265" s="197">
        <v>37161.08</v>
      </c>
      <c r="AI3265" s="197">
        <v>39019.129999999997</v>
      </c>
      <c r="AJ3265" s="197">
        <v>40970.089999999997</v>
      </c>
      <c r="AK3265" s="197">
        <v>43018.59</v>
      </c>
    </row>
    <row r="3266" spans="2:37" x14ac:dyDescent="0.3">
      <c r="B3266" s="76"/>
      <c r="C3266" s="136"/>
      <c r="D3266" s="136"/>
      <c r="Q3266" s="166"/>
      <c r="AC3266" s="197">
        <v>3262</v>
      </c>
      <c r="AD3266" s="197">
        <v>29003.5</v>
      </c>
      <c r="AE3266" s="197">
        <v>30453.68</v>
      </c>
      <c r="AF3266" s="197">
        <v>31976.36</v>
      </c>
      <c r="AG3266" s="197">
        <v>33575.18</v>
      </c>
      <c r="AH3266" s="197">
        <v>35253.94</v>
      </c>
      <c r="AI3266" s="197">
        <v>37016.639999999999</v>
      </c>
      <c r="AJ3266" s="197">
        <v>38867.47</v>
      </c>
      <c r="AK3266" s="197">
        <v>40810.839999999997</v>
      </c>
    </row>
    <row r="3267" spans="2:37" x14ac:dyDescent="0.3">
      <c r="B3267" s="76"/>
      <c r="C3267" s="136"/>
      <c r="D3267" s="136"/>
      <c r="Q3267" s="166"/>
      <c r="AC3267" s="197">
        <v>3263</v>
      </c>
      <c r="AD3267" s="197">
        <v>25998.5</v>
      </c>
      <c r="AE3267" s="197">
        <v>27298.43</v>
      </c>
      <c r="AF3267" s="197">
        <v>28663.35</v>
      </c>
      <c r="AG3267" s="197">
        <v>30096.52</v>
      </c>
      <c r="AH3267" s="197">
        <v>31601.35</v>
      </c>
      <c r="AI3267" s="197">
        <v>33181.42</v>
      </c>
      <c r="AJ3267" s="197">
        <v>34840.49</v>
      </c>
      <c r="AK3267" s="197">
        <v>36582.51</v>
      </c>
    </row>
    <row r="3268" spans="2:37" x14ac:dyDescent="0.3">
      <c r="B3268" s="76"/>
      <c r="C3268" s="136"/>
      <c r="D3268" s="136"/>
      <c r="Q3268" s="166"/>
      <c r="AC3268" s="197">
        <v>3264</v>
      </c>
      <c r="AD3268" s="197">
        <v>23340</v>
      </c>
      <c r="AE3268" s="197">
        <v>24507</v>
      </c>
      <c r="AF3268" s="197">
        <v>25732.35</v>
      </c>
      <c r="AG3268" s="197">
        <v>27018.97</v>
      </c>
      <c r="AH3268" s="197">
        <v>28369.919999999998</v>
      </c>
      <c r="AI3268" s="197">
        <v>29788.42</v>
      </c>
      <c r="AJ3268" s="197">
        <v>31277.84</v>
      </c>
      <c r="AK3268" s="197">
        <v>32841.730000000003</v>
      </c>
    </row>
    <row r="3269" spans="2:37" x14ac:dyDescent="0.3">
      <c r="B3269" s="76"/>
      <c r="C3269" s="136"/>
      <c r="D3269" s="136"/>
      <c r="Q3269" s="166"/>
      <c r="AC3269" s="197">
        <v>3265</v>
      </c>
      <c r="AD3269" s="197">
        <v>23103</v>
      </c>
      <c r="AE3269" s="197">
        <v>24258.15</v>
      </c>
      <c r="AF3269" s="197">
        <v>25471.06</v>
      </c>
      <c r="AG3269" s="197">
        <v>26744.61</v>
      </c>
      <c r="AH3269" s="197">
        <v>28081.84</v>
      </c>
      <c r="AI3269" s="197">
        <v>29485.93</v>
      </c>
      <c r="AJ3269" s="197">
        <v>30960.23</v>
      </c>
      <c r="AK3269" s="197">
        <v>32508.240000000002</v>
      </c>
    </row>
    <row r="3270" spans="2:37" x14ac:dyDescent="0.3">
      <c r="B3270" s="76"/>
      <c r="C3270" s="136"/>
      <c r="D3270" s="136"/>
      <c r="Q3270" s="166"/>
      <c r="AC3270" s="197">
        <v>3266</v>
      </c>
      <c r="AD3270" s="197">
        <v>23310</v>
      </c>
      <c r="AE3270" s="197">
        <v>24475.5</v>
      </c>
      <c r="AF3270" s="197">
        <v>25699.279999999999</v>
      </c>
      <c r="AG3270" s="197">
        <v>26984.240000000002</v>
      </c>
      <c r="AH3270" s="197">
        <v>28333.45</v>
      </c>
      <c r="AI3270" s="197">
        <v>29750.12</v>
      </c>
      <c r="AJ3270" s="197">
        <v>31237.63</v>
      </c>
      <c r="AK3270" s="197">
        <v>32799.51</v>
      </c>
    </row>
    <row r="3271" spans="2:37" x14ac:dyDescent="0.3">
      <c r="B3271" s="76"/>
      <c r="C3271" s="136"/>
      <c r="D3271" s="136"/>
      <c r="Q3271" s="166"/>
      <c r="AC3271" s="197">
        <v>3267</v>
      </c>
      <c r="AD3271" s="197">
        <v>22536.5</v>
      </c>
      <c r="AE3271" s="197">
        <v>23663.33</v>
      </c>
      <c r="AF3271" s="197">
        <v>24846.5</v>
      </c>
      <c r="AG3271" s="197">
        <v>26088.83</v>
      </c>
      <c r="AH3271" s="197">
        <v>27393.27</v>
      </c>
      <c r="AI3271" s="197">
        <v>28762.93</v>
      </c>
      <c r="AJ3271" s="197">
        <v>30201.08</v>
      </c>
      <c r="AK3271" s="197">
        <v>31711.13</v>
      </c>
    </row>
    <row r="3272" spans="2:37" x14ac:dyDescent="0.3">
      <c r="B3272" s="76"/>
      <c r="C3272" s="136"/>
      <c r="D3272" s="136"/>
      <c r="Q3272" s="166"/>
      <c r="AC3272" s="197">
        <v>3268</v>
      </c>
      <c r="AD3272" s="197">
        <v>22082.5</v>
      </c>
      <c r="AE3272" s="197">
        <v>23186.63</v>
      </c>
      <c r="AF3272" s="197">
        <v>24345.96</v>
      </c>
      <c r="AG3272" s="197">
        <v>25563.26</v>
      </c>
      <c r="AH3272" s="197">
        <v>26841.42</v>
      </c>
      <c r="AI3272" s="197">
        <v>28183.49</v>
      </c>
      <c r="AJ3272" s="197">
        <v>29592.66</v>
      </c>
      <c r="AK3272" s="197">
        <v>31072.29</v>
      </c>
    </row>
    <row r="3273" spans="2:37" x14ac:dyDescent="0.3">
      <c r="B3273" s="76"/>
      <c r="C3273" s="136"/>
      <c r="D3273" s="136"/>
      <c r="Q3273" s="166"/>
      <c r="AC3273" s="197">
        <v>3269</v>
      </c>
      <c r="AD3273" s="197">
        <v>21142</v>
      </c>
      <c r="AE3273" s="197">
        <v>22199.1</v>
      </c>
      <c r="AF3273" s="197">
        <v>23309.06</v>
      </c>
      <c r="AG3273" s="197">
        <v>24474.51</v>
      </c>
      <c r="AH3273" s="197">
        <v>25698.240000000002</v>
      </c>
      <c r="AI3273" s="197">
        <v>26983.15</v>
      </c>
      <c r="AJ3273" s="197">
        <v>28332.31</v>
      </c>
      <c r="AK3273" s="197">
        <v>29748.93</v>
      </c>
    </row>
    <row r="3274" spans="2:37" x14ac:dyDescent="0.3">
      <c r="B3274" s="76"/>
      <c r="C3274" s="136"/>
      <c r="D3274" s="136"/>
      <c r="Q3274" s="166"/>
      <c r="AC3274" s="197">
        <v>3270</v>
      </c>
      <c r="AD3274" s="197">
        <v>21933</v>
      </c>
      <c r="AE3274" s="197">
        <v>23029.65</v>
      </c>
      <c r="AF3274" s="197">
        <v>24181.13</v>
      </c>
      <c r="AG3274" s="197">
        <v>25390.19</v>
      </c>
      <c r="AH3274" s="197">
        <v>26659.7</v>
      </c>
      <c r="AI3274" s="197">
        <v>27992.69</v>
      </c>
      <c r="AJ3274" s="197">
        <v>29392.32</v>
      </c>
      <c r="AK3274" s="197">
        <v>30861.94</v>
      </c>
    </row>
    <row r="3275" spans="2:37" x14ac:dyDescent="0.3">
      <c r="B3275" s="76"/>
      <c r="C3275" s="136"/>
      <c r="D3275" s="136"/>
      <c r="Q3275" s="166"/>
      <c r="AC3275" s="197">
        <v>3271</v>
      </c>
      <c r="AD3275" s="197">
        <v>22542</v>
      </c>
      <c r="AE3275" s="197">
        <v>23669.1</v>
      </c>
      <c r="AF3275" s="197">
        <v>24852.560000000001</v>
      </c>
      <c r="AG3275" s="197">
        <v>26095.19</v>
      </c>
      <c r="AH3275" s="197">
        <v>27399.95</v>
      </c>
      <c r="AI3275" s="197">
        <v>28769.95</v>
      </c>
      <c r="AJ3275" s="197">
        <v>30208.45</v>
      </c>
      <c r="AK3275" s="197">
        <v>31718.87</v>
      </c>
    </row>
    <row r="3276" spans="2:37" x14ac:dyDescent="0.3">
      <c r="B3276" s="76"/>
      <c r="C3276" s="136"/>
      <c r="D3276" s="136"/>
      <c r="Q3276" s="166"/>
      <c r="AC3276" s="197">
        <v>3272</v>
      </c>
      <c r="AD3276" s="197">
        <v>24133.5</v>
      </c>
      <c r="AE3276" s="197">
        <v>25340.18</v>
      </c>
      <c r="AF3276" s="197">
        <v>26607.19</v>
      </c>
      <c r="AG3276" s="197">
        <v>27937.55</v>
      </c>
      <c r="AH3276" s="197">
        <v>29334.43</v>
      </c>
      <c r="AI3276" s="197">
        <v>30801.15</v>
      </c>
      <c r="AJ3276" s="197">
        <v>32341.21</v>
      </c>
      <c r="AK3276" s="197">
        <v>33958.269999999997</v>
      </c>
    </row>
    <row r="3277" spans="2:37" x14ac:dyDescent="0.3">
      <c r="B3277" s="76"/>
      <c r="C3277" s="136"/>
      <c r="D3277" s="136"/>
      <c r="Q3277" s="166"/>
      <c r="AC3277" s="197">
        <v>3273</v>
      </c>
      <c r="AD3277" s="197">
        <v>25955.5</v>
      </c>
      <c r="AE3277" s="197">
        <v>27253.279999999999</v>
      </c>
      <c r="AF3277" s="197">
        <v>28615.94</v>
      </c>
      <c r="AG3277" s="197">
        <v>30046.74</v>
      </c>
      <c r="AH3277" s="197">
        <v>31549.08</v>
      </c>
      <c r="AI3277" s="197">
        <v>33126.53</v>
      </c>
      <c r="AJ3277" s="197">
        <v>34782.86</v>
      </c>
      <c r="AK3277" s="197">
        <v>36522</v>
      </c>
    </row>
    <row r="3278" spans="2:37" x14ac:dyDescent="0.3">
      <c r="B3278" s="76"/>
      <c r="C3278" s="136"/>
      <c r="D3278" s="136"/>
      <c r="Q3278" s="166"/>
      <c r="AC3278" s="197">
        <v>3274</v>
      </c>
      <c r="AD3278" s="197">
        <v>27446</v>
      </c>
      <c r="AE3278" s="197">
        <v>28818.3</v>
      </c>
      <c r="AF3278" s="197">
        <v>30259.22</v>
      </c>
      <c r="AG3278" s="197">
        <v>31772.18</v>
      </c>
      <c r="AH3278" s="197">
        <v>33360.79</v>
      </c>
      <c r="AI3278" s="197">
        <v>35028.83</v>
      </c>
      <c r="AJ3278" s="197">
        <v>36780.269999999997</v>
      </c>
      <c r="AK3278" s="197">
        <v>38619.279999999999</v>
      </c>
    </row>
    <row r="3279" spans="2:37" x14ac:dyDescent="0.3">
      <c r="B3279" s="76"/>
      <c r="C3279" s="136"/>
      <c r="D3279" s="136"/>
      <c r="Q3279" s="166"/>
      <c r="AC3279" s="197">
        <v>3275</v>
      </c>
      <c r="AD3279" s="197">
        <v>28291</v>
      </c>
      <c r="AE3279" s="197">
        <v>29705.55</v>
      </c>
      <c r="AF3279" s="197">
        <v>31190.83</v>
      </c>
      <c r="AG3279" s="197">
        <v>32750.37</v>
      </c>
      <c r="AH3279" s="197">
        <v>34387.89</v>
      </c>
      <c r="AI3279" s="197">
        <v>36107.279999999999</v>
      </c>
      <c r="AJ3279" s="197">
        <v>37912.639999999999</v>
      </c>
      <c r="AK3279" s="197">
        <v>39808.269999999997</v>
      </c>
    </row>
    <row r="3280" spans="2:37" x14ac:dyDescent="0.3">
      <c r="B3280" s="76"/>
      <c r="C3280" s="136"/>
      <c r="D3280" s="136"/>
      <c r="Q3280" s="166"/>
      <c r="AC3280" s="197">
        <v>3276</v>
      </c>
      <c r="AD3280" s="197">
        <v>28691</v>
      </c>
      <c r="AE3280" s="197">
        <v>30125.55</v>
      </c>
      <c r="AF3280" s="197">
        <v>31631.83</v>
      </c>
      <c r="AG3280" s="197">
        <v>33213.42</v>
      </c>
      <c r="AH3280" s="197">
        <v>34874.089999999997</v>
      </c>
      <c r="AI3280" s="197">
        <v>36617.79</v>
      </c>
      <c r="AJ3280" s="197">
        <v>38448.68</v>
      </c>
      <c r="AK3280" s="197">
        <v>40371.11</v>
      </c>
    </row>
    <row r="3281" spans="2:37" x14ac:dyDescent="0.3">
      <c r="B3281" s="76"/>
      <c r="C3281" s="136"/>
      <c r="D3281" s="136"/>
      <c r="Q3281" s="166"/>
      <c r="AC3281" s="197">
        <v>3277</v>
      </c>
      <c r="AD3281" s="197">
        <v>28091</v>
      </c>
      <c r="AE3281" s="197">
        <v>29495.55</v>
      </c>
      <c r="AF3281" s="197">
        <v>30970.33</v>
      </c>
      <c r="AG3281" s="197">
        <v>32518.85</v>
      </c>
      <c r="AH3281" s="197">
        <v>34144.79</v>
      </c>
      <c r="AI3281" s="197">
        <v>35852.03</v>
      </c>
      <c r="AJ3281" s="197">
        <v>37644.629999999997</v>
      </c>
      <c r="AK3281" s="197">
        <v>39526.86</v>
      </c>
    </row>
    <row r="3282" spans="2:37" x14ac:dyDescent="0.3">
      <c r="B3282" s="76"/>
      <c r="C3282" s="136"/>
      <c r="D3282" s="136"/>
      <c r="Q3282" s="166"/>
      <c r="AC3282" s="197">
        <v>3278</v>
      </c>
      <c r="AD3282" s="197">
        <v>27538</v>
      </c>
      <c r="AE3282" s="197">
        <v>28914.9</v>
      </c>
      <c r="AF3282" s="197">
        <v>30360.65</v>
      </c>
      <c r="AG3282" s="197">
        <v>31878.68</v>
      </c>
      <c r="AH3282" s="197">
        <v>33472.61</v>
      </c>
      <c r="AI3282" s="197">
        <v>35146.239999999998</v>
      </c>
      <c r="AJ3282" s="197">
        <v>36903.550000000003</v>
      </c>
      <c r="AK3282" s="197">
        <v>38748.730000000003</v>
      </c>
    </row>
    <row r="3283" spans="2:37" x14ac:dyDescent="0.3">
      <c r="B3283" s="76"/>
      <c r="C3283" s="136"/>
      <c r="D3283" s="136"/>
      <c r="Q3283" s="166"/>
      <c r="AC3283" s="197">
        <v>3279</v>
      </c>
      <c r="AD3283" s="197">
        <v>27576.5</v>
      </c>
      <c r="AE3283" s="197">
        <v>28955.33</v>
      </c>
      <c r="AF3283" s="197">
        <v>30403.1</v>
      </c>
      <c r="AG3283" s="197">
        <v>31923.26</v>
      </c>
      <c r="AH3283" s="197">
        <v>33519.42</v>
      </c>
      <c r="AI3283" s="197">
        <v>35195.39</v>
      </c>
      <c r="AJ3283" s="197">
        <v>36955.160000000003</v>
      </c>
      <c r="AK3283" s="197">
        <v>38802.92</v>
      </c>
    </row>
    <row r="3284" spans="2:37" x14ac:dyDescent="0.3">
      <c r="B3284" s="76"/>
      <c r="C3284" s="136"/>
      <c r="D3284" s="136"/>
      <c r="Q3284" s="166"/>
      <c r="AC3284" s="197">
        <v>3280</v>
      </c>
      <c r="AD3284" s="197">
        <v>29007.5</v>
      </c>
      <c r="AE3284" s="197">
        <v>30457.88</v>
      </c>
      <c r="AF3284" s="197">
        <v>31980.77</v>
      </c>
      <c r="AG3284" s="197">
        <v>33579.81</v>
      </c>
      <c r="AH3284" s="197">
        <v>35258.800000000003</v>
      </c>
      <c r="AI3284" s="197">
        <v>37021.74</v>
      </c>
      <c r="AJ3284" s="197">
        <v>38872.83</v>
      </c>
      <c r="AK3284" s="197">
        <v>40816.47</v>
      </c>
    </row>
    <row r="3285" spans="2:37" x14ac:dyDescent="0.3">
      <c r="B3285" s="76"/>
      <c r="C3285" s="136"/>
      <c r="D3285" s="136"/>
      <c r="Q3285" s="166"/>
      <c r="AC3285" s="197">
        <v>3281</v>
      </c>
      <c r="AD3285" s="197">
        <v>30580.5</v>
      </c>
      <c r="AE3285" s="197">
        <v>32109.53</v>
      </c>
      <c r="AF3285" s="197">
        <v>33715.01</v>
      </c>
      <c r="AG3285" s="197">
        <v>35400.76</v>
      </c>
      <c r="AH3285" s="197">
        <v>37170.800000000003</v>
      </c>
      <c r="AI3285" s="197">
        <v>39029.339999999997</v>
      </c>
      <c r="AJ3285" s="197">
        <v>40980.81</v>
      </c>
      <c r="AK3285" s="197">
        <v>43029.85</v>
      </c>
    </row>
    <row r="3286" spans="2:37" x14ac:dyDescent="0.3">
      <c r="B3286" s="76"/>
      <c r="C3286" s="136"/>
      <c r="D3286" s="136"/>
      <c r="Q3286" s="166"/>
      <c r="AC3286" s="197">
        <v>3282</v>
      </c>
      <c r="AD3286" s="197">
        <v>31671</v>
      </c>
      <c r="AE3286" s="197">
        <v>33254.550000000003</v>
      </c>
      <c r="AF3286" s="197">
        <v>34917.279999999999</v>
      </c>
      <c r="AG3286" s="197">
        <v>36663.14</v>
      </c>
      <c r="AH3286" s="197">
        <v>38496.300000000003</v>
      </c>
      <c r="AI3286" s="197">
        <v>40421.120000000003</v>
      </c>
      <c r="AJ3286" s="197">
        <v>42442.18</v>
      </c>
      <c r="AK3286" s="197">
        <v>44564.29</v>
      </c>
    </row>
    <row r="3287" spans="2:37" x14ac:dyDescent="0.3">
      <c r="B3287" s="76"/>
      <c r="C3287" s="136"/>
      <c r="D3287" s="136"/>
      <c r="Q3287" s="166"/>
      <c r="AC3287" s="197">
        <v>3283</v>
      </c>
      <c r="AD3287" s="197">
        <v>31884.5</v>
      </c>
      <c r="AE3287" s="197">
        <v>33478.730000000003</v>
      </c>
      <c r="AF3287" s="197">
        <v>35152.67</v>
      </c>
      <c r="AG3287" s="197">
        <v>36910.300000000003</v>
      </c>
      <c r="AH3287" s="197">
        <v>38755.82</v>
      </c>
      <c r="AI3287" s="197">
        <v>40693.61</v>
      </c>
      <c r="AJ3287" s="197">
        <v>42728.29</v>
      </c>
      <c r="AK3287" s="197">
        <v>44864.7</v>
      </c>
    </row>
    <row r="3288" spans="2:37" x14ac:dyDescent="0.3">
      <c r="B3288" s="76"/>
      <c r="C3288" s="136"/>
      <c r="D3288" s="136"/>
      <c r="Q3288" s="166"/>
      <c r="AC3288" s="197">
        <v>3284</v>
      </c>
      <c r="AD3288" s="197">
        <v>31693</v>
      </c>
      <c r="AE3288" s="197">
        <v>33277.65</v>
      </c>
      <c r="AF3288" s="197">
        <v>34941.53</v>
      </c>
      <c r="AG3288" s="197">
        <v>36688.61</v>
      </c>
      <c r="AH3288" s="197">
        <v>38523.040000000001</v>
      </c>
      <c r="AI3288" s="197">
        <v>40449.19</v>
      </c>
      <c r="AJ3288" s="197">
        <v>42471.65</v>
      </c>
      <c r="AK3288" s="197">
        <v>44595.23</v>
      </c>
    </row>
    <row r="3289" spans="2:37" x14ac:dyDescent="0.3">
      <c r="B3289" s="76"/>
      <c r="C3289" s="136"/>
      <c r="D3289" s="136"/>
      <c r="Q3289" s="166"/>
      <c r="AC3289" s="197">
        <v>3285</v>
      </c>
      <c r="AD3289" s="197">
        <v>31838</v>
      </c>
      <c r="AE3289" s="197">
        <v>33429.9</v>
      </c>
      <c r="AF3289" s="197">
        <v>35101.4</v>
      </c>
      <c r="AG3289" s="197">
        <v>36856.47</v>
      </c>
      <c r="AH3289" s="197">
        <v>38699.29</v>
      </c>
      <c r="AI3289" s="197">
        <v>40634.25</v>
      </c>
      <c r="AJ3289" s="197">
        <v>42665.96</v>
      </c>
      <c r="AK3289" s="197">
        <v>44799.26</v>
      </c>
    </row>
    <row r="3290" spans="2:37" x14ac:dyDescent="0.3">
      <c r="B3290" s="76"/>
      <c r="C3290" s="136"/>
      <c r="D3290" s="136"/>
      <c r="Q3290" s="166"/>
      <c r="AC3290" s="197">
        <v>3286</v>
      </c>
      <c r="AD3290" s="197">
        <v>29182.5</v>
      </c>
      <c r="AE3290" s="197">
        <v>30641.63</v>
      </c>
      <c r="AF3290" s="197">
        <v>32173.71</v>
      </c>
      <c r="AG3290" s="197">
        <v>33782.400000000001</v>
      </c>
      <c r="AH3290" s="197">
        <v>35471.519999999997</v>
      </c>
      <c r="AI3290" s="197">
        <v>37245.1</v>
      </c>
      <c r="AJ3290" s="197">
        <v>39107.360000000001</v>
      </c>
      <c r="AK3290" s="197">
        <v>41062.730000000003</v>
      </c>
    </row>
    <row r="3291" spans="2:37" x14ac:dyDescent="0.3">
      <c r="B3291" s="76"/>
      <c r="C3291" s="136"/>
      <c r="D3291" s="136"/>
      <c r="Q3291" s="166"/>
      <c r="AC3291" s="197">
        <v>3287</v>
      </c>
      <c r="AD3291" s="197">
        <v>25216</v>
      </c>
      <c r="AE3291" s="197">
        <v>26476.799999999999</v>
      </c>
      <c r="AF3291" s="197">
        <v>27800.639999999999</v>
      </c>
      <c r="AG3291" s="197">
        <v>29190.67</v>
      </c>
      <c r="AH3291" s="197">
        <v>30650.2</v>
      </c>
      <c r="AI3291" s="197">
        <v>32182.71</v>
      </c>
      <c r="AJ3291" s="197">
        <v>33791.85</v>
      </c>
      <c r="AK3291" s="197">
        <v>35481.440000000002</v>
      </c>
    </row>
    <row r="3292" spans="2:37" x14ac:dyDescent="0.3">
      <c r="B3292" s="76"/>
      <c r="C3292" s="136"/>
      <c r="D3292" s="136"/>
      <c r="Q3292" s="166"/>
      <c r="AC3292" s="197">
        <v>3288</v>
      </c>
      <c r="AD3292" s="197">
        <v>23918</v>
      </c>
      <c r="AE3292" s="197">
        <v>25113.9</v>
      </c>
      <c r="AF3292" s="197">
        <v>26369.599999999999</v>
      </c>
      <c r="AG3292" s="197">
        <v>27688.080000000002</v>
      </c>
      <c r="AH3292" s="197">
        <v>29072.48</v>
      </c>
      <c r="AI3292" s="197">
        <v>30526.1</v>
      </c>
      <c r="AJ3292" s="197">
        <v>32052.41</v>
      </c>
      <c r="AK3292" s="197">
        <v>33655.03</v>
      </c>
    </row>
    <row r="3293" spans="2:37" x14ac:dyDescent="0.3">
      <c r="B3293" s="76"/>
      <c r="C3293" s="136"/>
      <c r="D3293" s="136"/>
      <c r="Q3293" s="166"/>
      <c r="AC3293" s="197">
        <v>3289</v>
      </c>
      <c r="AD3293" s="197">
        <v>23756.5</v>
      </c>
      <c r="AE3293" s="197">
        <v>24944.33</v>
      </c>
      <c r="AF3293" s="197">
        <v>26191.55</v>
      </c>
      <c r="AG3293" s="197">
        <v>27501.13</v>
      </c>
      <c r="AH3293" s="197">
        <v>28876.19</v>
      </c>
      <c r="AI3293" s="197">
        <v>30320</v>
      </c>
      <c r="AJ3293" s="197">
        <v>31836</v>
      </c>
      <c r="AK3293" s="197">
        <v>33427.800000000003</v>
      </c>
    </row>
    <row r="3294" spans="2:37" x14ac:dyDescent="0.3">
      <c r="B3294" s="76"/>
      <c r="C3294" s="136"/>
      <c r="D3294" s="136"/>
      <c r="Q3294" s="166"/>
      <c r="AC3294" s="197">
        <v>3290</v>
      </c>
      <c r="AD3294" s="197">
        <v>23684.5</v>
      </c>
      <c r="AE3294" s="197">
        <v>24868.73</v>
      </c>
      <c r="AF3294" s="197">
        <v>26112.17</v>
      </c>
      <c r="AG3294" s="197">
        <v>27417.78</v>
      </c>
      <c r="AH3294" s="197">
        <v>28788.67</v>
      </c>
      <c r="AI3294" s="197">
        <v>30228.1</v>
      </c>
      <c r="AJ3294" s="197">
        <v>31739.51</v>
      </c>
      <c r="AK3294" s="197">
        <v>33326.49</v>
      </c>
    </row>
    <row r="3295" spans="2:37" x14ac:dyDescent="0.3">
      <c r="B3295" s="76"/>
      <c r="C3295" s="136"/>
      <c r="D3295" s="136"/>
      <c r="Q3295" s="166"/>
      <c r="AC3295" s="197">
        <v>3291</v>
      </c>
      <c r="AD3295" s="197">
        <v>23396.5</v>
      </c>
      <c r="AE3295" s="197">
        <v>24566.33</v>
      </c>
      <c r="AF3295" s="197">
        <v>25794.65</v>
      </c>
      <c r="AG3295" s="197">
        <v>27084.38</v>
      </c>
      <c r="AH3295" s="197">
        <v>28438.6</v>
      </c>
      <c r="AI3295" s="197">
        <v>29860.53</v>
      </c>
      <c r="AJ3295" s="197">
        <v>31353.56</v>
      </c>
      <c r="AK3295" s="197">
        <v>32921.24</v>
      </c>
    </row>
    <row r="3296" spans="2:37" x14ac:dyDescent="0.3">
      <c r="B3296" s="76"/>
      <c r="C3296" s="136"/>
      <c r="D3296" s="136"/>
      <c r="Q3296" s="166"/>
      <c r="AC3296" s="197">
        <v>3292</v>
      </c>
      <c r="AD3296" s="197">
        <v>23210.5</v>
      </c>
      <c r="AE3296" s="197">
        <v>24371.03</v>
      </c>
      <c r="AF3296" s="197">
        <v>25589.58</v>
      </c>
      <c r="AG3296" s="197">
        <v>26869.06</v>
      </c>
      <c r="AH3296" s="197">
        <v>28212.51</v>
      </c>
      <c r="AI3296" s="197">
        <v>29623.14</v>
      </c>
      <c r="AJ3296" s="197">
        <v>31104.3</v>
      </c>
      <c r="AK3296" s="197">
        <v>32659.52</v>
      </c>
    </row>
    <row r="3297" spans="2:37" x14ac:dyDescent="0.3">
      <c r="B3297" s="76"/>
      <c r="C3297" s="136"/>
      <c r="D3297" s="136"/>
      <c r="Q3297" s="166"/>
      <c r="AC3297" s="197">
        <v>3293</v>
      </c>
      <c r="AD3297" s="197">
        <v>24028.5</v>
      </c>
      <c r="AE3297" s="197">
        <v>25229.93</v>
      </c>
      <c r="AF3297" s="197">
        <v>26491.43</v>
      </c>
      <c r="AG3297" s="197">
        <v>27816</v>
      </c>
      <c r="AH3297" s="197">
        <v>29206.799999999999</v>
      </c>
      <c r="AI3297" s="197">
        <v>30667.14</v>
      </c>
      <c r="AJ3297" s="197">
        <v>32200.5</v>
      </c>
      <c r="AK3297" s="197">
        <v>33810.53</v>
      </c>
    </row>
    <row r="3298" spans="2:37" x14ac:dyDescent="0.3">
      <c r="B3298" s="76"/>
      <c r="C3298" s="136"/>
      <c r="D3298" s="136"/>
      <c r="Q3298" s="166"/>
      <c r="AC3298" s="197">
        <v>3294</v>
      </c>
      <c r="AD3298" s="197">
        <v>28059</v>
      </c>
      <c r="AE3298" s="197">
        <v>29461.95</v>
      </c>
      <c r="AF3298" s="197">
        <v>30935.05</v>
      </c>
      <c r="AG3298" s="197">
        <v>32481.8</v>
      </c>
      <c r="AH3298" s="197">
        <v>34105.89</v>
      </c>
      <c r="AI3298" s="197">
        <v>35811.18</v>
      </c>
      <c r="AJ3298" s="197">
        <v>37601.74</v>
      </c>
      <c r="AK3298" s="197">
        <v>39481.83</v>
      </c>
    </row>
    <row r="3299" spans="2:37" x14ac:dyDescent="0.3">
      <c r="B3299" s="76"/>
      <c r="C3299" s="136"/>
      <c r="D3299" s="136"/>
      <c r="Q3299" s="166"/>
      <c r="AC3299" s="197">
        <v>3295</v>
      </c>
      <c r="AD3299" s="197">
        <v>34764</v>
      </c>
      <c r="AE3299" s="197">
        <v>36502.199999999997</v>
      </c>
      <c r="AF3299" s="197">
        <v>38327.31</v>
      </c>
      <c r="AG3299" s="197">
        <v>40243.68</v>
      </c>
      <c r="AH3299" s="197">
        <v>42255.86</v>
      </c>
      <c r="AI3299" s="197">
        <v>44368.65</v>
      </c>
      <c r="AJ3299" s="197">
        <v>46587.08</v>
      </c>
      <c r="AK3299" s="197">
        <v>48916.43</v>
      </c>
    </row>
    <row r="3300" spans="2:37" x14ac:dyDescent="0.3">
      <c r="B3300" s="76"/>
      <c r="C3300" s="136"/>
      <c r="D3300" s="136"/>
      <c r="Q3300" s="166"/>
      <c r="AC3300" s="197">
        <v>3296</v>
      </c>
      <c r="AD3300" s="197">
        <v>37725.5</v>
      </c>
      <c r="AE3300" s="197">
        <v>39611.78</v>
      </c>
      <c r="AF3300" s="197">
        <v>41592.370000000003</v>
      </c>
      <c r="AG3300" s="197">
        <v>43671.99</v>
      </c>
      <c r="AH3300" s="197">
        <v>45855.59</v>
      </c>
      <c r="AI3300" s="197">
        <v>48148.37</v>
      </c>
      <c r="AJ3300" s="197">
        <v>50555.79</v>
      </c>
      <c r="AK3300" s="197">
        <v>53083.58</v>
      </c>
    </row>
    <row r="3301" spans="2:37" x14ac:dyDescent="0.3">
      <c r="B3301" s="76"/>
      <c r="C3301" s="136"/>
      <c r="D3301" s="136"/>
      <c r="Q3301" s="166"/>
      <c r="AC3301" s="197">
        <v>3297</v>
      </c>
      <c r="AD3301" s="197">
        <v>38551.5</v>
      </c>
      <c r="AE3301" s="197">
        <v>40479.08</v>
      </c>
      <c r="AF3301" s="197">
        <v>42503.03</v>
      </c>
      <c r="AG3301" s="197">
        <v>44628.18</v>
      </c>
      <c r="AH3301" s="197">
        <v>46859.59</v>
      </c>
      <c r="AI3301" s="197">
        <v>49202.57</v>
      </c>
      <c r="AJ3301" s="197">
        <v>51662.7</v>
      </c>
      <c r="AK3301" s="197">
        <v>54245.84</v>
      </c>
    </row>
    <row r="3302" spans="2:37" x14ac:dyDescent="0.3">
      <c r="B3302" s="76"/>
      <c r="C3302" s="136"/>
      <c r="D3302" s="136"/>
      <c r="Q3302" s="166"/>
      <c r="AC3302" s="197">
        <v>3298</v>
      </c>
      <c r="AD3302" s="197">
        <v>38784.5</v>
      </c>
      <c r="AE3302" s="197">
        <v>40723.730000000003</v>
      </c>
      <c r="AF3302" s="197">
        <v>42759.92</v>
      </c>
      <c r="AG3302" s="197">
        <v>44897.919999999998</v>
      </c>
      <c r="AH3302" s="197">
        <v>47142.82</v>
      </c>
      <c r="AI3302" s="197">
        <v>49499.96</v>
      </c>
      <c r="AJ3302" s="197">
        <v>51974.96</v>
      </c>
      <c r="AK3302" s="197">
        <v>54573.71</v>
      </c>
    </row>
    <row r="3303" spans="2:37" x14ac:dyDescent="0.3">
      <c r="B3303" s="76"/>
      <c r="C3303" s="136"/>
      <c r="D3303" s="136"/>
      <c r="Q3303" s="166"/>
      <c r="AC3303" s="197">
        <v>3299</v>
      </c>
      <c r="AD3303" s="197">
        <v>38995.5</v>
      </c>
      <c r="AE3303" s="197">
        <v>40945.279999999999</v>
      </c>
      <c r="AF3303" s="197">
        <v>42992.54</v>
      </c>
      <c r="AG3303" s="197">
        <v>45142.17</v>
      </c>
      <c r="AH3303" s="197">
        <v>47399.28</v>
      </c>
      <c r="AI3303" s="197">
        <v>49769.24</v>
      </c>
      <c r="AJ3303" s="197">
        <v>52257.7</v>
      </c>
      <c r="AK3303" s="197">
        <v>54870.59</v>
      </c>
    </row>
    <row r="3304" spans="2:37" x14ac:dyDescent="0.3">
      <c r="B3304" s="76"/>
      <c r="C3304" s="136"/>
      <c r="D3304" s="136"/>
      <c r="Q3304" s="166"/>
      <c r="AC3304" s="197">
        <v>3300</v>
      </c>
      <c r="AD3304" s="197">
        <v>38013.5</v>
      </c>
      <c r="AE3304" s="197">
        <v>39914.18</v>
      </c>
      <c r="AF3304" s="197">
        <v>41909.89</v>
      </c>
      <c r="AG3304" s="197">
        <v>44005.38</v>
      </c>
      <c r="AH3304" s="197">
        <v>46205.65</v>
      </c>
      <c r="AI3304" s="197">
        <v>48515.93</v>
      </c>
      <c r="AJ3304" s="197">
        <v>50941.73</v>
      </c>
      <c r="AK3304" s="197">
        <v>53488.82</v>
      </c>
    </row>
    <row r="3305" spans="2:37" x14ac:dyDescent="0.3">
      <c r="B3305" s="76"/>
      <c r="C3305" s="136"/>
      <c r="D3305" s="136"/>
      <c r="Q3305" s="166"/>
      <c r="AC3305" s="197">
        <v>3301</v>
      </c>
      <c r="AD3305" s="197">
        <v>35828.5</v>
      </c>
      <c r="AE3305" s="197">
        <v>37619.93</v>
      </c>
      <c r="AF3305" s="197">
        <v>39500.93</v>
      </c>
      <c r="AG3305" s="197">
        <v>41475.980000000003</v>
      </c>
      <c r="AH3305" s="197">
        <v>43549.78</v>
      </c>
      <c r="AI3305" s="197">
        <v>45727.27</v>
      </c>
      <c r="AJ3305" s="197">
        <v>48013.63</v>
      </c>
      <c r="AK3305" s="197">
        <v>50414.31</v>
      </c>
    </row>
    <row r="3306" spans="2:37" x14ac:dyDescent="0.3">
      <c r="B3306" s="76"/>
      <c r="C3306" s="136"/>
      <c r="D3306" s="136"/>
      <c r="Q3306" s="166"/>
      <c r="AC3306" s="197">
        <v>3302</v>
      </c>
      <c r="AD3306" s="197">
        <v>34347.5</v>
      </c>
      <c r="AE3306" s="197">
        <v>36064.879999999997</v>
      </c>
      <c r="AF3306" s="197">
        <v>37868.120000000003</v>
      </c>
      <c r="AG3306" s="197">
        <v>39761.53</v>
      </c>
      <c r="AH3306" s="197">
        <v>41749.61</v>
      </c>
      <c r="AI3306" s="197">
        <v>43837.09</v>
      </c>
      <c r="AJ3306" s="197">
        <v>46028.94</v>
      </c>
      <c r="AK3306" s="197">
        <v>48330.39</v>
      </c>
    </row>
    <row r="3307" spans="2:37" x14ac:dyDescent="0.3">
      <c r="B3307" s="76"/>
      <c r="C3307" s="136"/>
      <c r="D3307" s="136"/>
      <c r="Q3307" s="166"/>
      <c r="AC3307" s="197">
        <v>3303</v>
      </c>
      <c r="AD3307" s="197">
        <v>33571</v>
      </c>
      <c r="AE3307" s="197">
        <v>35249.550000000003</v>
      </c>
      <c r="AF3307" s="197">
        <v>37012.03</v>
      </c>
      <c r="AG3307" s="197">
        <v>38862.629999999997</v>
      </c>
      <c r="AH3307" s="197">
        <v>40805.760000000002</v>
      </c>
      <c r="AI3307" s="197">
        <v>42846.05</v>
      </c>
      <c r="AJ3307" s="197">
        <v>44988.35</v>
      </c>
      <c r="AK3307" s="197">
        <v>47237.77</v>
      </c>
    </row>
    <row r="3308" spans="2:37" x14ac:dyDescent="0.3">
      <c r="B3308" s="76"/>
      <c r="C3308" s="136"/>
      <c r="D3308" s="136"/>
      <c r="Q3308" s="166"/>
      <c r="AC3308" s="197">
        <v>3304</v>
      </c>
      <c r="AD3308" s="197">
        <v>34618.5</v>
      </c>
      <c r="AE3308" s="197">
        <v>36349.43</v>
      </c>
      <c r="AF3308" s="197">
        <v>38166.9</v>
      </c>
      <c r="AG3308" s="197">
        <v>40075.25</v>
      </c>
      <c r="AH3308" s="197">
        <v>42079.01</v>
      </c>
      <c r="AI3308" s="197">
        <v>44182.96</v>
      </c>
      <c r="AJ3308" s="197">
        <v>46392.11</v>
      </c>
      <c r="AK3308" s="197">
        <v>48711.72</v>
      </c>
    </row>
    <row r="3309" spans="2:37" x14ac:dyDescent="0.3">
      <c r="B3309" s="76"/>
      <c r="C3309" s="136"/>
      <c r="D3309" s="136"/>
      <c r="Q3309" s="166"/>
      <c r="AC3309" s="197">
        <v>3305</v>
      </c>
      <c r="AD3309" s="197">
        <v>35932.5</v>
      </c>
      <c r="AE3309" s="197">
        <v>37729.129999999997</v>
      </c>
      <c r="AF3309" s="197">
        <v>39615.589999999997</v>
      </c>
      <c r="AG3309" s="197">
        <v>41596.370000000003</v>
      </c>
      <c r="AH3309" s="197">
        <v>43676.19</v>
      </c>
      <c r="AI3309" s="197">
        <v>45860</v>
      </c>
      <c r="AJ3309" s="197">
        <v>48153</v>
      </c>
      <c r="AK3309" s="197">
        <v>50560.65</v>
      </c>
    </row>
    <row r="3310" spans="2:37" x14ac:dyDescent="0.3">
      <c r="B3310" s="76"/>
      <c r="C3310" s="136"/>
      <c r="D3310" s="136"/>
      <c r="Q3310" s="166"/>
      <c r="AC3310" s="197">
        <v>3306</v>
      </c>
      <c r="AD3310" s="197">
        <v>35869.5</v>
      </c>
      <c r="AE3310" s="197">
        <v>37662.980000000003</v>
      </c>
      <c r="AF3310" s="197">
        <v>39546.129999999997</v>
      </c>
      <c r="AG3310" s="197">
        <v>41523.440000000002</v>
      </c>
      <c r="AH3310" s="197">
        <v>43599.61</v>
      </c>
      <c r="AI3310" s="197">
        <v>45779.59</v>
      </c>
      <c r="AJ3310" s="197">
        <v>48068.57</v>
      </c>
      <c r="AK3310" s="197">
        <v>50472</v>
      </c>
    </row>
    <row r="3311" spans="2:37" x14ac:dyDescent="0.3">
      <c r="B3311" s="76"/>
      <c r="C3311" s="136"/>
      <c r="D3311" s="136"/>
      <c r="Q3311" s="166"/>
      <c r="AC3311" s="197">
        <v>3307</v>
      </c>
      <c r="AD3311" s="197">
        <v>35560</v>
      </c>
      <c r="AE3311" s="197">
        <v>37338</v>
      </c>
      <c r="AF3311" s="197">
        <v>39204.9</v>
      </c>
      <c r="AG3311" s="197">
        <v>41165.15</v>
      </c>
      <c r="AH3311" s="197">
        <v>43223.41</v>
      </c>
      <c r="AI3311" s="197">
        <v>45384.58</v>
      </c>
      <c r="AJ3311" s="197">
        <v>47653.81</v>
      </c>
      <c r="AK3311" s="197">
        <v>50036.5</v>
      </c>
    </row>
    <row r="3312" spans="2:37" x14ac:dyDescent="0.3">
      <c r="B3312" s="76"/>
      <c r="C3312" s="136"/>
      <c r="D3312" s="136"/>
      <c r="Q3312" s="166"/>
      <c r="AC3312" s="197">
        <v>3308</v>
      </c>
      <c r="AD3312" s="197">
        <v>34578.5</v>
      </c>
      <c r="AE3312" s="197">
        <v>36307.43</v>
      </c>
      <c r="AF3312" s="197">
        <v>38122.800000000003</v>
      </c>
      <c r="AG3312" s="197">
        <v>40028.94</v>
      </c>
      <c r="AH3312" s="197">
        <v>42030.39</v>
      </c>
      <c r="AI3312" s="197">
        <v>44131.91</v>
      </c>
      <c r="AJ3312" s="197">
        <v>46338.51</v>
      </c>
      <c r="AK3312" s="197">
        <v>48655.44</v>
      </c>
    </row>
    <row r="3313" spans="2:37" x14ac:dyDescent="0.3">
      <c r="B3313" s="76"/>
      <c r="C3313" s="136"/>
      <c r="D3313" s="136"/>
      <c r="Q3313" s="166"/>
      <c r="AC3313" s="197">
        <v>3309</v>
      </c>
      <c r="AD3313" s="197">
        <v>34513</v>
      </c>
      <c r="AE3313" s="197">
        <v>36238.65</v>
      </c>
      <c r="AF3313" s="197">
        <v>38050.58</v>
      </c>
      <c r="AG3313" s="197">
        <v>39953.11</v>
      </c>
      <c r="AH3313" s="197">
        <v>41950.77</v>
      </c>
      <c r="AI3313" s="197">
        <v>44048.31</v>
      </c>
      <c r="AJ3313" s="197">
        <v>46250.73</v>
      </c>
      <c r="AK3313" s="197">
        <v>48563.27</v>
      </c>
    </row>
    <row r="3314" spans="2:37" x14ac:dyDescent="0.3">
      <c r="B3314" s="76"/>
      <c r="C3314" s="136"/>
      <c r="D3314" s="136"/>
      <c r="Q3314" s="166"/>
      <c r="AC3314" s="197">
        <v>3310</v>
      </c>
      <c r="AD3314" s="197">
        <v>31591</v>
      </c>
      <c r="AE3314" s="197">
        <v>33170.550000000003</v>
      </c>
      <c r="AF3314" s="197">
        <v>34829.08</v>
      </c>
      <c r="AG3314" s="197">
        <v>36570.53</v>
      </c>
      <c r="AH3314" s="197">
        <v>38399.06</v>
      </c>
      <c r="AI3314" s="197">
        <v>40319.01</v>
      </c>
      <c r="AJ3314" s="197">
        <v>42334.96</v>
      </c>
      <c r="AK3314" s="197">
        <v>44451.71</v>
      </c>
    </row>
    <row r="3315" spans="2:37" x14ac:dyDescent="0.3">
      <c r="B3315" s="76"/>
      <c r="C3315" s="136"/>
      <c r="D3315" s="136"/>
      <c r="Q3315" s="166"/>
      <c r="AC3315" s="197">
        <v>3311</v>
      </c>
      <c r="AD3315" s="197">
        <v>27179</v>
      </c>
      <c r="AE3315" s="197">
        <v>28537.95</v>
      </c>
      <c r="AF3315" s="197">
        <v>29964.85</v>
      </c>
      <c r="AG3315" s="197">
        <v>31463.09</v>
      </c>
      <c r="AH3315" s="197">
        <v>33036.239999999998</v>
      </c>
      <c r="AI3315" s="197">
        <v>34688.050000000003</v>
      </c>
      <c r="AJ3315" s="197">
        <v>36422.449999999997</v>
      </c>
      <c r="AK3315" s="197">
        <v>38243.57</v>
      </c>
    </row>
    <row r="3316" spans="2:37" x14ac:dyDescent="0.3">
      <c r="B3316" s="76"/>
      <c r="C3316" s="136"/>
      <c r="D3316" s="136"/>
      <c r="Q3316" s="166"/>
      <c r="AC3316" s="197">
        <v>3312</v>
      </c>
      <c r="AD3316" s="197">
        <v>25618.5</v>
      </c>
      <c r="AE3316" s="197">
        <v>26899.43</v>
      </c>
      <c r="AF3316" s="197">
        <v>28244.400000000001</v>
      </c>
      <c r="AG3316" s="197">
        <v>29656.62</v>
      </c>
      <c r="AH3316" s="197">
        <v>31139.45</v>
      </c>
      <c r="AI3316" s="197">
        <v>32696.42</v>
      </c>
      <c r="AJ3316" s="197">
        <v>34331.24</v>
      </c>
      <c r="AK3316" s="197">
        <v>36047.800000000003</v>
      </c>
    </row>
    <row r="3317" spans="2:37" x14ac:dyDescent="0.3">
      <c r="B3317" s="76"/>
      <c r="C3317" s="136"/>
      <c r="D3317" s="136"/>
      <c r="Q3317" s="166"/>
      <c r="AC3317" s="197">
        <v>3313</v>
      </c>
      <c r="AD3317" s="197">
        <v>25631.5</v>
      </c>
      <c r="AE3317" s="197">
        <v>26913.08</v>
      </c>
      <c r="AF3317" s="197">
        <v>28258.73</v>
      </c>
      <c r="AG3317" s="197">
        <v>29671.67</v>
      </c>
      <c r="AH3317" s="197">
        <v>31155.25</v>
      </c>
      <c r="AI3317" s="197">
        <v>32713.01</v>
      </c>
      <c r="AJ3317" s="197">
        <v>34348.660000000003</v>
      </c>
      <c r="AK3317" s="197">
        <v>36066.089999999997</v>
      </c>
    </row>
    <row r="3318" spans="2:37" x14ac:dyDescent="0.3">
      <c r="B3318" s="76"/>
      <c r="C3318" s="136"/>
      <c r="D3318" s="136"/>
      <c r="Q3318" s="166"/>
      <c r="AC3318" s="197">
        <v>3314</v>
      </c>
      <c r="AD3318" s="197">
        <v>25345.5</v>
      </c>
      <c r="AE3318" s="197">
        <v>26612.78</v>
      </c>
      <c r="AF3318" s="197">
        <v>27943.42</v>
      </c>
      <c r="AG3318" s="197">
        <v>29340.59</v>
      </c>
      <c r="AH3318" s="197">
        <v>30807.62</v>
      </c>
      <c r="AI3318" s="197">
        <v>32348</v>
      </c>
      <c r="AJ3318" s="197">
        <v>33965.4</v>
      </c>
      <c r="AK3318" s="197">
        <v>35663.67</v>
      </c>
    </row>
    <row r="3319" spans="2:37" x14ac:dyDescent="0.3">
      <c r="B3319" s="76"/>
      <c r="C3319" s="136"/>
      <c r="D3319" s="136"/>
      <c r="Q3319" s="166"/>
      <c r="AC3319" s="197">
        <v>3315</v>
      </c>
      <c r="AD3319" s="197">
        <v>24973</v>
      </c>
      <c r="AE3319" s="197">
        <v>26221.65</v>
      </c>
      <c r="AF3319" s="197">
        <v>27532.73</v>
      </c>
      <c r="AG3319" s="197">
        <v>28909.37</v>
      </c>
      <c r="AH3319" s="197">
        <v>30354.84</v>
      </c>
      <c r="AI3319" s="197">
        <v>31872.58</v>
      </c>
      <c r="AJ3319" s="197">
        <v>33466.21</v>
      </c>
      <c r="AK3319" s="197">
        <v>35139.519999999997</v>
      </c>
    </row>
    <row r="3320" spans="2:37" x14ac:dyDescent="0.3">
      <c r="B3320" s="76"/>
      <c r="C3320" s="136"/>
      <c r="D3320" s="136"/>
      <c r="Q3320" s="166"/>
      <c r="AC3320" s="197">
        <v>3316</v>
      </c>
      <c r="AD3320" s="197">
        <v>24497.5</v>
      </c>
      <c r="AE3320" s="197">
        <v>25722.38</v>
      </c>
      <c r="AF3320" s="197">
        <v>27008.5</v>
      </c>
      <c r="AG3320" s="197">
        <v>28358.93</v>
      </c>
      <c r="AH3320" s="197">
        <v>29776.880000000001</v>
      </c>
      <c r="AI3320" s="197">
        <v>31265.72</v>
      </c>
      <c r="AJ3320" s="197">
        <v>32829.01</v>
      </c>
      <c r="AK3320" s="197">
        <v>34470.46</v>
      </c>
    </row>
    <row r="3321" spans="2:37" x14ac:dyDescent="0.3">
      <c r="B3321" s="76"/>
      <c r="C3321" s="136"/>
      <c r="D3321" s="136"/>
      <c r="Q3321" s="166"/>
      <c r="AC3321" s="197">
        <v>3317</v>
      </c>
      <c r="AD3321" s="197">
        <v>24819</v>
      </c>
      <c r="AE3321" s="197">
        <v>26059.95</v>
      </c>
      <c r="AF3321" s="197">
        <v>27362.95</v>
      </c>
      <c r="AG3321" s="197">
        <v>28731.1</v>
      </c>
      <c r="AH3321" s="197">
        <v>30167.66</v>
      </c>
      <c r="AI3321" s="197">
        <v>31676.04</v>
      </c>
      <c r="AJ3321" s="197">
        <v>33259.839999999997</v>
      </c>
      <c r="AK3321" s="197">
        <v>34922.83</v>
      </c>
    </row>
    <row r="3322" spans="2:37" x14ac:dyDescent="0.3">
      <c r="B3322" s="76"/>
      <c r="C3322" s="136"/>
      <c r="D3322" s="136"/>
      <c r="Q3322" s="166"/>
      <c r="AC3322" s="197">
        <v>3318</v>
      </c>
      <c r="AD3322" s="197">
        <v>28515.5</v>
      </c>
      <c r="AE3322" s="197">
        <v>29941.279999999999</v>
      </c>
      <c r="AF3322" s="197">
        <v>31438.34</v>
      </c>
      <c r="AG3322" s="197">
        <v>33010.26</v>
      </c>
      <c r="AH3322" s="197">
        <v>34660.769999999997</v>
      </c>
      <c r="AI3322" s="197">
        <v>36393.81</v>
      </c>
      <c r="AJ3322" s="197">
        <v>38213.5</v>
      </c>
      <c r="AK3322" s="197">
        <v>40124.18</v>
      </c>
    </row>
    <row r="3323" spans="2:37" x14ac:dyDescent="0.3">
      <c r="B3323" s="76"/>
      <c r="C3323" s="136"/>
      <c r="D3323" s="136"/>
      <c r="Q3323" s="166"/>
      <c r="AC3323" s="197">
        <v>3319</v>
      </c>
      <c r="AD3323" s="197">
        <v>33619.5</v>
      </c>
      <c r="AE3323" s="197">
        <v>35300.480000000003</v>
      </c>
      <c r="AF3323" s="197">
        <v>37065.5</v>
      </c>
      <c r="AG3323" s="197">
        <v>38918.78</v>
      </c>
      <c r="AH3323" s="197">
        <v>40864.720000000001</v>
      </c>
      <c r="AI3323" s="197">
        <v>42907.96</v>
      </c>
      <c r="AJ3323" s="197">
        <v>45053.36</v>
      </c>
      <c r="AK3323" s="197">
        <v>47306.03</v>
      </c>
    </row>
    <row r="3324" spans="2:37" x14ac:dyDescent="0.3">
      <c r="B3324" s="76"/>
      <c r="C3324" s="136"/>
      <c r="D3324" s="136"/>
      <c r="Q3324" s="166"/>
      <c r="AC3324" s="197">
        <v>3320</v>
      </c>
      <c r="AD3324" s="197">
        <v>35317.5</v>
      </c>
      <c r="AE3324" s="197">
        <v>37083.379999999997</v>
      </c>
      <c r="AF3324" s="197">
        <v>38937.550000000003</v>
      </c>
      <c r="AG3324" s="197">
        <v>40884.43</v>
      </c>
      <c r="AH3324" s="197">
        <v>42928.65</v>
      </c>
      <c r="AI3324" s="197">
        <v>45075.08</v>
      </c>
      <c r="AJ3324" s="197">
        <v>47328.83</v>
      </c>
      <c r="AK3324" s="197">
        <v>49695.27</v>
      </c>
    </row>
    <row r="3325" spans="2:37" x14ac:dyDescent="0.3">
      <c r="B3325" s="76"/>
      <c r="C3325" s="136"/>
      <c r="D3325" s="136"/>
      <c r="Q3325" s="166"/>
      <c r="AC3325" s="197">
        <v>3321</v>
      </c>
      <c r="AD3325" s="197">
        <v>35754</v>
      </c>
      <c r="AE3325" s="197">
        <v>37541.699999999997</v>
      </c>
      <c r="AF3325" s="197">
        <v>39418.79</v>
      </c>
      <c r="AG3325" s="197">
        <v>41389.730000000003</v>
      </c>
      <c r="AH3325" s="197">
        <v>43459.22</v>
      </c>
      <c r="AI3325" s="197">
        <v>45632.18</v>
      </c>
      <c r="AJ3325" s="197">
        <v>47913.79</v>
      </c>
      <c r="AK3325" s="197">
        <v>50309.48</v>
      </c>
    </row>
    <row r="3326" spans="2:37" x14ac:dyDescent="0.3">
      <c r="B3326" s="76"/>
      <c r="C3326" s="136"/>
      <c r="D3326" s="136"/>
      <c r="Q3326" s="166"/>
      <c r="AC3326" s="197">
        <v>3322</v>
      </c>
      <c r="AD3326" s="197">
        <v>35545.5</v>
      </c>
      <c r="AE3326" s="197">
        <v>37322.78</v>
      </c>
      <c r="AF3326" s="197">
        <v>39188.92</v>
      </c>
      <c r="AG3326" s="197">
        <v>41148.370000000003</v>
      </c>
      <c r="AH3326" s="197">
        <v>43205.79</v>
      </c>
      <c r="AI3326" s="197">
        <v>45366.080000000002</v>
      </c>
      <c r="AJ3326" s="197">
        <v>47634.38</v>
      </c>
      <c r="AK3326" s="197">
        <v>50016.1</v>
      </c>
    </row>
    <row r="3327" spans="2:37" x14ac:dyDescent="0.3">
      <c r="B3327" s="76"/>
      <c r="C3327" s="136"/>
      <c r="D3327" s="136"/>
      <c r="Q3327" s="166"/>
      <c r="AC3327" s="197">
        <v>3323</v>
      </c>
      <c r="AD3327" s="197">
        <v>35464</v>
      </c>
      <c r="AE3327" s="197">
        <v>37237.199999999997</v>
      </c>
      <c r="AF3327" s="197">
        <v>39099.06</v>
      </c>
      <c r="AG3327" s="197">
        <v>41054.01</v>
      </c>
      <c r="AH3327" s="197">
        <v>43106.71</v>
      </c>
      <c r="AI3327" s="197">
        <v>45262.05</v>
      </c>
      <c r="AJ3327" s="197">
        <v>47525.15</v>
      </c>
      <c r="AK3327" s="197">
        <v>49901.41</v>
      </c>
    </row>
    <row r="3328" spans="2:37" x14ac:dyDescent="0.3">
      <c r="B3328" s="76"/>
      <c r="C3328" s="136"/>
      <c r="D3328" s="136"/>
      <c r="Q3328" s="166"/>
      <c r="AC3328" s="197">
        <v>3324</v>
      </c>
      <c r="AD3328" s="197">
        <v>34990.5</v>
      </c>
      <c r="AE3328" s="197">
        <v>36740.03</v>
      </c>
      <c r="AF3328" s="197">
        <v>38577.03</v>
      </c>
      <c r="AG3328" s="197">
        <v>40505.879999999997</v>
      </c>
      <c r="AH3328" s="197">
        <v>42531.17</v>
      </c>
      <c r="AI3328" s="197">
        <v>44657.73</v>
      </c>
      <c r="AJ3328" s="197">
        <v>46890.62</v>
      </c>
      <c r="AK3328" s="197">
        <v>49235.15</v>
      </c>
    </row>
    <row r="3329" spans="2:37" x14ac:dyDescent="0.3">
      <c r="B3329" s="76"/>
      <c r="C3329" s="136"/>
      <c r="D3329" s="136"/>
      <c r="Q3329" s="166"/>
      <c r="AC3329" s="197">
        <v>3325</v>
      </c>
      <c r="AD3329" s="197">
        <v>34378</v>
      </c>
      <c r="AE3329" s="197">
        <v>36096.9</v>
      </c>
      <c r="AF3329" s="197">
        <v>37901.75</v>
      </c>
      <c r="AG3329" s="197">
        <v>39796.839999999997</v>
      </c>
      <c r="AH3329" s="197">
        <v>41786.68</v>
      </c>
      <c r="AI3329" s="197">
        <v>43876.01</v>
      </c>
      <c r="AJ3329" s="197">
        <v>46069.81</v>
      </c>
      <c r="AK3329" s="197">
        <v>48373.3</v>
      </c>
    </row>
    <row r="3330" spans="2:37" x14ac:dyDescent="0.3">
      <c r="B3330" s="76"/>
      <c r="C3330" s="136"/>
      <c r="D3330" s="136"/>
      <c r="Q3330" s="166"/>
      <c r="AC3330" s="197">
        <v>3326</v>
      </c>
      <c r="AD3330" s="197">
        <v>34538.5</v>
      </c>
      <c r="AE3330" s="197">
        <v>36265.43</v>
      </c>
      <c r="AF3330" s="197">
        <v>38078.699999999997</v>
      </c>
      <c r="AG3330" s="197">
        <v>39982.639999999999</v>
      </c>
      <c r="AH3330" s="197">
        <v>41981.77</v>
      </c>
      <c r="AI3330" s="197">
        <v>44080.86</v>
      </c>
      <c r="AJ3330" s="197">
        <v>46284.9</v>
      </c>
      <c r="AK3330" s="197">
        <v>48599.15</v>
      </c>
    </row>
    <row r="3331" spans="2:37" x14ac:dyDescent="0.3">
      <c r="B3331" s="76"/>
      <c r="C3331" s="136"/>
      <c r="D3331" s="136"/>
      <c r="Q3331" s="166"/>
      <c r="AC3331" s="197">
        <v>3327</v>
      </c>
      <c r="AD3331" s="197">
        <v>34587</v>
      </c>
      <c r="AE3331" s="197">
        <v>36316.35</v>
      </c>
      <c r="AF3331" s="197">
        <v>38132.17</v>
      </c>
      <c r="AG3331" s="197">
        <v>40038.78</v>
      </c>
      <c r="AH3331" s="197">
        <v>42040.72</v>
      </c>
      <c r="AI3331" s="197">
        <v>44142.76</v>
      </c>
      <c r="AJ3331" s="197">
        <v>46349.9</v>
      </c>
      <c r="AK3331" s="197">
        <v>48667.4</v>
      </c>
    </row>
    <row r="3332" spans="2:37" x14ac:dyDescent="0.3">
      <c r="B3332" s="76"/>
      <c r="C3332" s="136"/>
      <c r="D3332" s="136"/>
      <c r="Q3332" s="166"/>
      <c r="AC3332" s="197">
        <v>3328</v>
      </c>
      <c r="AD3332" s="197">
        <v>36480</v>
      </c>
      <c r="AE3332" s="197">
        <v>38304</v>
      </c>
      <c r="AF3332" s="197">
        <v>40219.199999999997</v>
      </c>
      <c r="AG3332" s="197">
        <v>42230.16</v>
      </c>
      <c r="AH3332" s="197">
        <v>44341.67</v>
      </c>
      <c r="AI3332" s="197">
        <v>46558.75</v>
      </c>
      <c r="AJ3332" s="197">
        <v>48886.69</v>
      </c>
      <c r="AK3332" s="197">
        <v>51331.02</v>
      </c>
    </row>
    <row r="3333" spans="2:37" x14ac:dyDescent="0.3">
      <c r="B3333" s="76"/>
      <c r="C3333" s="136"/>
      <c r="D3333" s="136"/>
      <c r="Q3333" s="166"/>
      <c r="AC3333" s="197">
        <v>3329</v>
      </c>
      <c r="AD3333" s="197">
        <v>37789</v>
      </c>
      <c r="AE3333" s="197">
        <v>39678.449999999997</v>
      </c>
      <c r="AF3333" s="197">
        <v>41662.370000000003</v>
      </c>
      <c r="AG3333" s="197">
        <v>43745.49</v>
      </c>
      <c r="AH3333" s="197">
        <v>45932.76</v>
      </c>
      <c r="AI3333" s="197">
        <v>48229.4</v>
      </c>
      <c r="AJ3333" s="197">
        <v>50640.87</v>
      </c>
      <c r="AK3333" s="197">
        <v>53172.91</v>
      </c>
    </row>
    <row r="3334" spans="2:37" x14ac:dyDescent="0.3">
      <c r="B3334" s="76"/>
      <c r="C3334" s="136"/>
      <c r="D3334" s="136"/>
      <c r="Q3334" s="166"/>
      <c r="AC3334" s="197">
        <v>3330</v>
      </c>
      <c r="AD3334" s="197">
        <v>37627.5</v>
      </c>
      <c r="AE3334" s="197">
        <v>39508.879999999997</v>
      </c>
      <c r="AF3334" s="197">
        <v>41484.32</v>
      </c>
      <c r="AG3334" s="197">
        <v>43558.54</v>
      </c>
      <c r="AH3334" s="197">
        <v>45736.47</v>
      </c>
      <c r="AI3334" s="197">
        <v>48023.29</v>
      </c>
      <c r="AJ3334" s="197">
        <v>50424.45</v>
      </c>
      <c r="AK3334" s="197">
        <v>52945.67</v>
      </c>
    </row>
    <row r="3335" spans="2:37" x14ac:dyDescent="0.3">
      <c r="B3335" s="76"/>
      <c r="C3335" s="136"/>
      <c r="D3335" s="136"/>
      <c r="Q3335" s="166"/>
      <c r="AC3335" s="197">
        <v>3331</v>
      </c>
      <c r="AD3335" s="197">
        <v>36961.5</v>
      </c>
      <c r="AE3335" s="197">
        <v>38809.58</v>
      </c>
      <c r="AF3335" s="197">
        <v>40750.06</v>
      </c>
      <c r="AG3335" s="197">
        <v>42787.56</v>
      </c>
      <c r="AH3335" s="197">
        <v>44926.94</v>
      </c>
      <c r="AI3335" s="197">
        <v>47173.29</v>
      </c>
      <c r="AJ3335" s="197">
        <v>49531.95</v>
      </c>
      <c r="AK3335" s="197">
        <v>52008.55</v>
      </c>
    </row>
    <row r="3336" spans="2:37" x14ac:dyDescent="0.3">
      <c r="B3336" s="76"/>
      <c r="C3336" s="136"/>
      <c r="D3336" s="136"/>
      <c r="Q3336" s="166"/>
      <c r="AC3336" s="197">
        <v>3332</v>
      </c>
      <c r="AD3336" s="197">
        <v>36127.5</v>
      </c>
      <c r="AE3336" s="197">
        <v>37933.879999999997</v>
      </c>
      <c r="AF3336" s="197">
        <v>39830.57</v>
      </c>
      <c r="AG3336" s="197">
        <v>41822.1</v>
      </c>
      <c r="AH3336" s="197">
        <v>43913.21</v>
      </c>
      <c r="AI3336" s="197">
        <v>46108.87</v>
      </c>
      <c r="AJ3336" s="197">
        <v>48414.31</v>
      </c>
      <c r="AK3336" s="197">
        <v>50835.03</v>
      </c>
    </row>
    <row r="3337" spans="2:37" x14ac:dyDescent="0.3">
      <c r="B3337" s="76"/>
      <c r="C3337" s="136"/>
      <c r="D3337" s="136"/>
      <c r="Q3337" s="166"/>
      <c r="AC3337" s="197">
        <v>3333</v>
      </c>
      <c r="AD3337" s="197">
        <v>35580.5</v>
      </c>
      <c r="AE3337" s="197">
        <v>37359.53</v>
      </c>
      <c r="AF3337" s="197">
        <v>39227.51</v>
      </c>
      <c r="AG3337" s="197">
        <v>41188.89</v>
      </c>
      <c r="AH3337" s="197">
        <v>43248.33</v>
      </c>
      <c r="AI3337" s="197">
        <v>45410.75</v>
      </c>
      <c r="AJ3337" s="197">
        <v>47681.29</v>
      </c>
      <c r="AK3337" s="197">
        <v>50065.35</v>
      </c>
    </row>
    <row r="3338" spans="2:37" x14ac:dyDescent="0.3">
      <c r="B3338" s="76"/>
      <c r="C3338" s="136"/>
      <c r="D3338" s="136"/>
      <c r="Q3338" s="166"/>
      <c r="AC3338" s="197">
        <v>3334</v>
      </c>
      <c r="AD3338" s="197">
        <v>32514</v>
      </c>
      <c r="AE3338" s="197">
        <v>34139.699999999997</v>
      </c>
      <c r="AF3338" s="197">
        <v>35846.69</v>
      </c>
      <c r="AG3338" s="197">
        <v>37639.019999999997</v>
      </c>
      <c r="AH3338" s="197">
        <v>39520.97</v>
      </c>
      <c r="AI3338" s="197">
        <v>41497.019999999997</v>
      </c>
      <c r="AJ3338" s="197">
        <v>43571.87</v>
      </c>
      <c r="AK3338" s="197">
        <v>45750.46</v>
      </c>
    </row>
    <row r="3339" spans="2:37" x14ac:dyDescent="0.3">
      <c r="B3339" s="76"/>
      <c r="C3339" s="136"/>
      <c r="D3339" s="136"/>
      <c r="Q3339" s="166"/>
      <c r="AC3339" s="197">
        <v>3335</v>
      </c>
      <c r="AD3339" s="197">
        <v>27741.5</v>
      </c>
      <c r="AE3339" s="197">
        <v>29128.58</v>
      </c>
      <c r="AF3339" s="197">
        <v>30585.01</v>
      </c>
      <c r="AG3339" s="197">
        <v>32114.26</v>
      </c>
      <c r="AH3339" s="197">
        <v>33719.97</v>
      </c>
      <c r="AI3339" s="197">
        <v>35405.97</v>
      </c>
      <c r="AJ3339" s="197">
        <v>37176.269999999997</v>
      </c>
      <c r="AK3339" s="197">
        <v>39035.08</v>
      </c>
    </row>
    <row r="3340" spans="2:37" x14ac:dyDescent="0.3">
      <c r="B3340" s="76"/>
      <c r="C3340" s="136"/>
      <c r="D3340" s="136"/>
      <c r="Q3340" s="166"/>
      <c r="AC3340" s="197">
        <v>3336</v>
      </c>
      <c r="AD3340" s="197">
        <v>25662</v>
      </c>
      <c r="AE3340" s="197">
        <v>26945.1</v>
      </c>
      <c r="AF3340" s="197">
        <v>28292.36</v>
      </c>
      <c r="AG3340" s="197">
        <v>29706.98</v>
      </c>
      <c r="AH3340" s="197">
        <v>31192.33</v>
      </c>
      <c r="AI3340" s="197">
        <v>32751.95</v>
      </c>
      <c r="AJ3340" s="197">
        <v>34389.550000000003</v>
      </c>
      <c r="AK3340" s="197">
        <v>36109.03</v>
      </c>
    </row>
    <row r="3341" spans="2:37" x14ac:dyDescent="0.3">
      <c r="B3341" s="76"/>
      <c r="C3341" s="136"/>
      <c r="D3341" s="136"/>
      <c r="Q3341" s="166"/>
      <c r="AC3341" s="197">
        <v>3337</v>
      </c>
      <c r="AD3341" s="197">
        <v>25872.5</v>
      </c>
      <c r="AE3341" s="197">
        <v>27166.13</v>
      </c>
      <c r="AF3341" s="197">
        <v>28524.44</v>
      </c>
      <c r="AG3341" s="197">
        <v>29950.66</v>
      </c>
      <c r="AH3341" s="197">
        <v>31448.19</v>
      </c>
      <c r="AI3341" s="197">
        <v>33020.6</v>
      </c>
      <c r="AJ3341" s="197">
        <v>34671.629999999997</v>
      </c>
      <c r="AK3341" s="197">
        <v>36405.21</v>
      </c>
    </row>
    <row r="3342" spans="2:37" x14ac:dyDescent="0.3">
      <c r="B3342" s="76"/>
      <c r="C3342" s="136"/>
      <c r="D3342" s="136"/>
      <c r="Q3342" s="166"/>
      <c r="AC3342" s="197">
        <v>3338</v>
      </c>
      <c r="AD3342" s="197">
        <v>25731</v>
      </c>
      <c r="AE3342" s="197">
        <v>27017.55</v>
      </c>
      <c r="AF3342" s="197">
        <v>28368.43</v>
      </c>
      <c r="AG3342" s="197">
        <v>29786.85</v>
      </c>
      <c r="AH3342" s="197">
        <v>31276.19</v>
      </c>
      <c r="AI3342" s="197">
        <v>32840</v>
      </c>
      <c r="AJ3342" s="197">
        <v>34482</v>
      </c>
      <c r="AK3342" s="197">
        <v>36206.1</v>
      </c>
    </row>
    <row r="3343" spans="2:37" x14ac:dyDescent="0.3">
      <c r="B3343" s="76"/>
      <c r="C3343" s="136"/>
      <c r="D3343" s="136"/>
      <c r="Q3343" s="166"/>
      <c r="AC3343" s="197">
        <v>3339</v>
      </c>
      <c r="AD3343" s="197">
        <v>25286.5</v>
      </c>
      <c r="AE3343" s="197">
        <v>26550.83</v>
      </c>
      <c r="AF3343" s="197">
        <v>27878.37</v>
      </c>
      <c r="AG3343" s="197">
        <v>29272.29</v>
      </c>
      <c r="AH3343" s="197">
        <v>30735.9</v>
      </c>
      <c r="AI3343" s="197">
        <v>32272.7</v>
      </c>
      <c r="AJ3343" s="197">
        <v>33886.339999999997</v>
      </c>
      <c r="AK3343" s="197">
        <v>35580.660000000003</v>
      </c>
    </row>
    <row r="3344" spans="2:37" x14ac:dyDescent="0.3">
      <c r="B3344" s="76"/>
      <c r="C3344" s="136"/>
      <c r="D3344" s="136"/>
      <c r="Q3344" s="166"/>
      <c r="AC3344" s="197">
        <v>3340</v>
      </c>
      <c r="AD3344" s="197">
        <v>24936</v>
      </c>
      <c r="AE3344" s="197">
        <v>26182.799999999999</v>
      </c>
      <c r="AF3344" s="197">
        <v>27491.94</v>
      </c>
      <c r="AG3344" s="197">
        <v>28866.54</v>
      </c>
      <c r="AH3344" s="197">
        <v>30309.87</v>
      </c>
      <c r="AI3344" s="197">
        <v>31825.360000000001</v>
      </c>
      <c r="AJ3344" s="197">
        <v>33416.629999999997</v>
      </c>
      <c r="AK3344" s="197">
        <v>35087.46</v>
      </c>
    </row>
    <row r="3345" spans="2:37" x14ac:dyDescent="0.3">
      <c r="B3345" s="76"/>
      <c r="C3345" s="136"/>
      <c r="D3345" s="136"/>
      <c r="Q3345" s="166"/>
      <c r="AC3345" s="197">
        <v>3341</v>
      </c>
      <c r="AD3345" s="197">
        <v>25298</v>
      </c>
      <c r="AE3345" s="197">
        <v>26562.9</v>
      </c>
      <c r="AF3345" s="197">
        <v>27891.05</v>
      </c>
      <c r="AG3345" s="197">
        <v>29285.599999999999</v>
      </c>
      <c r="AH3345" s="197">
        <v>30749.88</v>
      </c>
      <c r="AI3345" s="197">
        <v>32287.37</v>
      </c>
      <c r="AJ3345" s="197">
        <v>33901.74</v>
      </c>
      <c r="AK3345" s="197">
        <v>35596.83</v>
      </c>
    </row>
    <row r="3346" spans="2:37" x14ac:dyDescent="0.3">
      <c r="B3346" s="76"/>
      <c r="C3346" s="136"/>
      <c r="D3346" s="136"/>
      <c r="Q3346" s="166"/>
      <c r="AC3346" s="197">
        <v>3342</v>
      </c>
      <c r="AD3346" s="197">
        <v>28908</v>
      </c>
      <c r="AE3346" s="197">
        <v>30353.4</v>
      </c>
      <c r="AF3346" s="197">
        <v>31871.07</v>
      </c>
      <c r="AG3346" s="197">
        <v>33464.620000000003</v>
      </c>
      <c r="AH3346" s="197">
        <v>35137.85</v>
      </c>
      <c r="AI3346" s="197">
        <v>36894.74</v>
      </c>
      <c r="AJ3346" s="197">
        <v>38739.480000000003</v>
      </c>
      <c r="AK3346" s="197">
        <v>40676.449999999997</v>
      </c>
    </row>
    <row r="3347" spans="2:37" x14ac:dyDescent="0.3">
      <c r="B3347" s="76"/>
      <c r="C3347" s="136"/>
      <c r="D3347" s="136"/>
      <c r="Q3347" s="166"/>
      <c r="AC3347" s="197">
        <v>3343</v>
      </c>
      <c r="AD3347" s="197">
        <v>34355</v>
      </c>
      <c r="AE3347" s="197">
        <v>36072.75</v>
      </c>
      <c r="AF3347" s="197">
        <v>37876.39</v>
      </c>
      <c r="AG3347" s="197">
        <v>39770.21</v>
      </c>
      <c r="AH3347" s="197">
        <v>41758.720000000001</v>
      </c>
      <c r="AI3347" s="197">
        <v>43846.66</v>
      </c>
      <c r="AJ3347" s="197">
        <v>46038.99</v>
      </c>
      <c r="AK3347" s="197">
        <v>48340.94</v>
      </c>
    </row>
    <row r="3348" spans="2:37" x14ac:dyDescent="0.3">
      <c r="B3348" s="76"/>
      <c r="C3348" s="136"/>
      <c r="D3348" s="136"/>
      <c r="Q3348" s="166"/>
      <c r="AC3348" s="197">
        <v>3344</v>
      </c>
      <c r="AD3348" s="197">
        <v>35688.5</v>
      </c>
      <c r="AE3348" s="197">
        <v>37472.93</v>
      </c>
      <c r="AF3348" s="197">
        <v>39346.58</v>
      </c>
      <c r="AG3348" s="197">
        <v>41313.910000000003</v>
      </c>
      <c r="AH3348" s="197">
        <v>43379.61</v>
      </c>
      <c r="AI3348" s="197">
        <v>45548.59</v>
      </c>
      <c r="AJ3348" s="197">
        <v>47826.02</v>
      </c>
      <c r="AK3348" s="197">
        <v>50217.32</v>
      </c>
    </row>
    <row r="3349" spans="2:37" x14ac:dyDescent="0.3">
      <c r="B3349" s="76"/>
      <c r="C3349" s="136"/>
      <c r="D3349" s="136"/>
      <c r="Q3349" s="166"/>
      <c r="AC3349" s="197">
        <v>3345</v>
      </c>
      <c r="AD3349" s="197">
        <v>35974.5</v>
      </c>
      <c r="AE3349" s="197">
        <v>37773.230000000003</v>
      </c>
      <c r="AF3349" s="197">
        <v>39661.89</v>
      </c>
      <c r="AG3349" s="197">
        <v>41644.980000000003</v>
      </c>
      <c r="AH3349" s="197">
        <v>43727.23</v>
      </c>
      <c r="AI3349" s="197">
        <v>45913.59</v>
      </c>
      <c r="AJ3349" s="197">
        <v>48209.27</v>
      </c>
      <c r="AK3349" s="197">
        <v>50619.73</v>
      </c>
    </row>
    <row r="3350" spans="2:37" x14ac:dyDescent="0.3">
      <c r="B3350" s="76"/>
      <c r="C3350" s="136"/>
      <c r="D3350" s="136"/>
      <c r="Q3350" s="166"/>
      <c r="AC3350" s="197">
        <v>3346</v>
      </c>
      <c r="AD3350" s="197">
        <v>36403</v>
      </c>
      <c r="AE3350" s="197">
        <v>38223.15</v>
      </c>
      <c r="AF3350" s="197">
        <v>40134.31</v>
      </c>
      <c r="AG3350" s="197">
        <v>42141.03</v>
      </c>
      <c r="AH3350" s="197">
        <v>44248.08</v>
      </c>
      <c r="AI3350" s="197">
        <v>46460.480000000003</v>
      </c>
      <c r="AJ3350" s="197">
        <v>48783.5</v>
      </c>
      <c r="AK3350" s="197">
        <v>51222.68</v>
      </c>
    </row>
    <row r="3351" spans="2:37" x14ac:dyDescent="0.3">
      <c r="B3351" s="76"/>
      <c r="C3351" s="136"/>
      <c r="D3351" s="136"/>
      <c r="Q3351" s="166"/>
      <c r="AC3351" s="197">
        <v>3347</v>
      </c>
      <c r="AD3351" s="197">
        <v>36522</v>
      </c>
      <c r="AE3351" s="197">
        <v>38348.1</v>
      </c>
      <c r="AF3351" s="197">
        <v>40265.51</v>
      </c>
      <c r="AG3351" s="197">
        <v>42278.79</v>
      </c>
      <c r="AH3351" s="197">
        <v>44392.73</v>
      </c>
      <c r="AI3351" s="197">
        <v>46612.37</v>
      </c>
      <c r="AJ3351" s="197">
        <v>48942.99</v>
      </c>
      <c r="AK3351" s="197">
        <v>51390.14</v>
      </c>
    </row>
    <row r="3352" spans="2:37" x14ac:dyDescent="0.3">
      <c r="B3352" s="76"/>
      <c r="C3352" s="136"/>
      <c r="D3352" s="136"/>
      <c r="Q3352" s="166"/>
      <c r="AC3352" s="197">
        <v>3348</v>
      </c>
      <c r="AD3352" s="197">
        <v>36286</v>
      </c>
      <c r="AE3352" s="197">
        <v>38100.300000000003</v>
      </c>
      <c r="AF3352" s="197">
        <v>40005.32</v>
      </c>
      <c r="AG3352" s="197">
        <v>42005.59</v>
      </c>
      <c r="AH3352" s="197">
        <v>44105.87</v>
      </c>
      <c r="AI3352" s="197">
        <v>46311.16</v>
      </c>
      <c r="AJ3352" s="197">
        <v>48626.720000000001</v>
      </c>
      <c r="AK3352" s="197">
        <v>51058.06</v>
      </c>
    </row>
    <row r="3353" spans="2:37" x14ac:dyDescent="0.3">
      <c r="B3353" s="76"/>
      <c r="C3353" s="136"/>
      <c r="D3353" s="136"/>
      <c r="Q3353" s="166"/>
      <c r="AC3353" s="197">
        <v>3349</v>
      </c>
      <c r="AD3353" s="197">
        <v>35364.5</v>
      </c>
      <c r="AE3353" s="197">
        <v>37132.730000000003</v>
      </c>
      <c r="AF3353" s="197">
        <v>38989.370000000003</v>
      </c>
      <c r="AG3353" s="197">
        <v>40938.839999999997</v>
      </c>
      <c r="AH3353" s="197">
        <v>42985.78</v>
      </c>
      <c r="AI3353" s="197">
        <v>45135.07</v>
      </c>
      <c r="AJ3353" s="197">
        <v>47391.82</v>
      </c>
      <c r="AK3353" s="197">
        <v>49761.41</v>
      </c>
    </row>
    <row r="3354" spans="2:37" x14ac:dyDescent="0.3">
      <c r="B3354" s="76"/>
      <c r="C3354" s="136"/>
      <c r="D3354" s="136"/>
      <c r="Q3354" s="166"/>
      <c r="AC3354" s="197">
        <v>3350</v>
      </c>
      <c r="AD3354" s="197">
        <v>34713</v>
      </c>
      <c r="AE3354" s="197">
        <v>36448.65</v>
      </c>
      <c r="AF3354" s="197">
        <v>38271.08</v>
      </c>
      <c r="AG3354" s="197">
        <v>40184.629999999997</v>
      </c>
      <c r="AH3354" s="197">
        <v>42193.86</v>
      </c>
      <c r="AI3354" s="197">
        <v>44303.55</v>
      </c>
      <c r="AJ3354" s="197">
        <v>46518.73</v>
      </c>
      <c r="AK3354" s="197">
        <v>48844.67</v>
      </c>
    </row>
    <row r="3355" spans="2:37" x14ac:dyDescent="0.3">
      <c r="B3355" s="76"/>
      <c r="C3355" s="136"/>
      <c r="D3355" s="136"/>
      <c r="Q3355" s="166"/>
      <c r="AC3355" s="197">
        <v>3351</v>
      </c>
      <c r="AD3355" s="197">
        <v>34674</v>
      </c>
      <c r="AE3355" s="197">
        <v>36407.699999999997</v>
      </c>
      <c r="AF3355" s="197">
        <v>38228.089999999997</v>
      </c>
      <c r="AG3355" s="197">
        <v>40139.49</v>
      </c>
      <c r="AH3355" s="197">
        <v>42146.46</v>
      </c>
      <c r="AI3355" s="197">
        <v>44253.78</v>
      </c>
      <c r="AJ3355" s="197">
        <v>46466.47</v>
      </c>
      <c r="AK3355" s="197">
        <v>48789.79</v>
      </c>
    </row>
    <row r="3356" spans="2:37" x14ac:dyDescent="0.3">
      <c r="B3356" s="76"/>
      <c r="C3356" s="136"/>
      <c r="D3356" s="136"/>
      <c r="Q3356" s="166"/>
      <c r="AC3356" s="197">
        <v>3352</v>
      </c>
      <c r="AD3356" s="197">
        <v>35948.5</v>
      </c>
      <c r="AE3356" s="197">
        <v>37745.93</v>
      </c>
      <c r="AF3356" s="197">
        <v>39633.230000000003</v>
      </c>
      <c r="AG3356" s="197">
        <v>41614.89</v>
      </c>
      <c r="AH3356" s="197">
        <v>43695.63</v>
      </c>
      <c r="AI3356" s="197">
        <v>45880.41</v>
      </c>
      <c r="AJ3356" s="197">
        <v>48174.43</v>
      </c>
      <c r="AK3356" s="197">
        <v>50583.15</v>
      </c>
    </row>
    <row r="3357" spans="2:37" x14ac:dyDescent="0.3">
      <c r="B3357" s="76"/>
      <c r="C3357" s="136"/>
      <c r="D3357" s="136"/>
      <c r="Q3357" s="166"/>
      <c r="AC3357" s="197">
        <v>3353</v>
      </c>
      <c r="AD3357" s="197">
        <v>36950.5</v>
      </c>
      <c r="AE3357" s="197">
        <v>38798.03</v>
      </c>
      <c r="AF3357" s="197">
        <v>40737.93</v>
      </c>
      <c r="AG3357" s="197">
        <v>42774.83</v>
      </c>
      <c r="AH3357" s="197">
        <v>44913.57</v>
      </c>
      <c r="AI3357" s="197">
        <v>47159.25</v>
      </c>
      <c r="AJ3357" s="197">
        <v>49517.21</v>
      </c>
      <c r="AK3357" s="197">
        <v>51993.07</v>
      </c>
    </row>
    <row r="3358" spans="2:37" x14ac:dyDescent="0.3">
      <c r="B3358" s="76"/>
      <c r="C3358" s="136"/>
      <c r="D3358" s="136"/>
      <c r="Q3358" s="166"/>
      <c r="AC3358" s="197">
        <v>3354</v>
      </c>
      <c r="AD3358" s="197">
        <v>36843</v>
      </c>
      <c r="AE3358" s="197">
        <v>38685.15</v>
      </c>
      <c r="AF3358" s="197">
        <v>40619.410000000003</v>
      </c>
      <c r="AG3358" s="197">
        <v>42650.38</v>
      </c>
      <c r="AH3358" s="197">
        <v>44782.9</v>
      </c>
      <c r="AI3358" s="197">
        <v>47022.05</v>
      </c>
      <c r="AJ3358" s="197">
        <v>49373.15</v>
      </c>
      <c r="AK3358" s="197">
        <v>51841.81</v>
      </c>
    </row>
    <row r="3359" spans="2:37" x14ac:dyDescent="0.3">
      <c r="B3359" s="76"/>
      <c r="C3359" s="136"/>
      <c r="D3359" s="136"/>
      <c r="Q3359" s="166"/>
      <c r="AC3359" s="197">
        <v>3355</v>
      </c>
      <c r="AD3359" s="197">
        <v>36532</v>
      </c>
      <c r="AE3359" s="197">
        <v>38358.6</v>
      </c>
      <c r="AF3359" s="197">
        <v>40276.53</v>
      </c>
      <c r="AG3359" s="197">
        <v>42290.36</v>
      </c>
      <c r="AH3359" s="197">
        <v>44404.88</v>
      </c>
      <c r="AI3359" s="197">
        <v>46625.120000000003</v>
      </c>
      <c r="AJ3359" s="197">
        <v>48956.38</v>
      </c>
      <c r="AK3359" s="197">
        <v>51404.2</v>
      </c>
    </row>
    <row r="3360" spans="2:37" x14ac:dyDescent="0.3">
      <c r="B3360" s="76"/>
      <c r="C3360" s="136"/>
      <c r="D3360" s="136"/>
      <c r="Q3360" s="166"/>
      <c r="AC3360" s="197">
        <v>3356</v>
      </c>
      <c r="AD3360" s="197">
        <v>35682.5</v>
      </c>
      <c r="AE3360" s="197">
        <v>37466.629999999997</v>
      </c>
      <c r="AF3360" s="197">
        <v>39339.96</v>
      </c>
      <c r="AG3360" s="197">
        <v>41306.959999999999</v>
      </c>
      <c r="AH3360" s="197">
        <v>43372.31</v>
      </c>
      <c r="AI3360" s="197">
        <v>45540.93</v>
      </c>
      <c r="AJ3360" s="197">
        <v>47817.98</v>
      </c>
      <c r="AK3360" s="197">
        <v>50208.88</v>
      </c>
    </row>
    <row r="3361" spans="2:37" x14ac:dyDescent="0.3">
      <c r="B3361" s="76"/>
      <c r="C3361" s="136"/>
      <c r="D3361" s="136"/>
      <c r="Q3361" s="166"/>
      <c r="AC3361" s="197">
        <v>3357</v>
      </c>
      <c r="AD3361" s="197">
        <v>35590.5</v>
      </c>
      <c r="AE3361" s="197">
        <v>37370.03</v>
      </c>
      <c r="AF3361" s="197">
        <v>39238.53</v>
      </c>
      <c r="AG3361" s="197">
        <v>41200.46</v>
      </c>
      <c r="AH3361" s="197">
        <v>43260.480000000003</v>
      </c>
      <c r="AI3361" s="197">
        <v>45423.5</v>
      </c>
      <c r="AJ3361" s="197">
        <v>47694.68</v>
      </c>
      <c r="AK3361" s="197">
        <v>50079.41</v>
      </c>
    </row>
    <row r="3362" spans="2:37" x14ac:dyDescent="0.3">
      <c r="B3362" s="76"/>
      <c r="C3362" s="136"/>
      <c r="D3362" s="136"/>
      <c r="Q3362" s="166"/>
      <c r="AC3362" s="197">
        <v>3358</v>
      </c>
      <c r="AD3362" s="197">
        <v>32924</v>
      </c>
      <c r="AE3362" s="197">
        <v>34570.199999999997</v>
      </c>
      <c r="AF3362" s="197">
        <v>36298.71</v>
      </c>
      <c r="AG3362" s="197">
        <v>38113.65</v>
      </c>
      <c r="AH3362" s="197">
        <v>40019.33</v>
      </c>
      <c r="AI3362" s="197">
        <v>42020.3</v>
      </c>
      <c r="AJ3362" s="197">
        <v>44121.32</v>
      </c>
      <c r="AK3362" s="197">
        <v>46327.39</v>
      </c>
    </row>
    <row r="3363" spans="2:37" x14ac:dyDescent="0.3">
      <c r="B3363" s="76"/>
      <c r="C3363" s="136"/>
      <c r="D3363" s="136"/>
      <c r="Q3363" s="166"/>
      <c r="AC3363" s="197">
        <v>3359</v>
      </c>
      <c r="AD3363" s="197">
        <v>28223</v>
      </c>
      <c r="AE3363" s="197">
        <v>29634.15</v>
      </c>
      <c r="AF3363" s="197">
        <v>31115.86</v>
      </c>
      <c r="AG3363" s="197">
        <v>32671.65</v>
      </c>
      <c r="AH3363" s="197">
        <v>34305.230000000003</v>
      </c>
      <c r="AI3363" s="197">
        <v>36020.49</v>
      </c>
      <c r="AJ3363" s="197">
        <v>37821.51</v>
      </c>
      <c r="AK3363" s="197">
        <v>39712.589999999997</v>
      </c>
    </row>
    <row r="3364" spans="2:37" x14ac:dyDescent="0.3">
      <c r="B3364" s="76"/>
      <c r="C3364" s="136"/>
      <c r="D3364" s="136"/>
      <c r="Q3364" s="166"/>
      <c r="AC3364" s="197">
        <v>3360</v>
      </c>
      <c r="AD3364" s="197">
        <v>26331</v>
      </c>
      <c r="AE3364" s="197">
        <v>27647.55</v>
      </c>
      <c r="AF3364" s="197">
        <v>29029.93</v>
      </c>
      <c r="AG3364" s="197">
        <v>30481.43</v>
      </c>
      <c r="AH3364" s="197">
        <v>32005.5</v>
      </c>
      <c r="AI3364" s="197">
        <v>33605.78</v>
      </c>
      <c r="AJ3364" s="197">
        <v>35286.07</v>
      </c>
      <c r="AK3364" s="197">
        <v>37050.370000000003</v>
      </c>
    </row>
    <row r="3365" spans="2:37" x14ac:dyDescent="0.3">
      <c r="B3365" s="76"/>
      <c r="C3365" s="136"/>
      <c r="D3365" s="136"/>
      <c r="Q3365" s="166"/>
      <c r="AC3365" s="197">
        <v>3361</v>
      </c>
      <c r="AD3365" s="197">
        <v>26203.5</v>
      </c>
      <c r="AE3365" s="197">
        <v>27513.68</v>
      </c>
      <c r="AF3365" s="197">
        <v>28889.360000000001</v>
      </c>
      <c r="AG3365" s="197">
        <v>30333.83</v>
      </c>
      <c r="AH3365" s="197">
        <v>31850.52</v>
      </c>
      <c r="AI3365" s="197">
        <v>33443.050000000003</v>
      </c>
      <c r="AJ3365" s="197">
        <v>35115.199999999997</v>
      </c>
      <c r="AK3365" s="197">
        <v>36870.959999999999</v>
      </c>
    </row>
    <row r="3366" spans="2:37" x14ac:dyDescent="0.3">
      <c r="B3366" s="76"/>
      <c r="C3366" s="136"/>
      <c r="D3366" s="136"/>
      <c r="Q3366" s="166"/>
      <c r="AC3366" s="197">
        <v>3362</v>
      </c>
      <c r="AD3366" s="197">
        <v>26135</v>
      </c>
      <c r="AE3366" s="197">
        <v>27441.75</v>
      </c>
      <c r="AF3366" s="197">
        <v>28813.84</v>
      </c>
      <c r="AG3366" s="197">
        <v>30254.53</v>
      </c>
      <c r="AH3366" s="197">
        <v>31767.26</v>
      </c>
      <c r="AI3366" s="197">
        <v>33355.620000000003</v>
      </c>
      <c r="AJ3366" s="197">
        <v>35023.4</v>
      </c>
      <c r="AK3366" s="197">
        <v>36774.57</v>
      </c>
    </row>
    <row r="3367" spans="2:37" x14ac:dyDescent="0.3">
      <c r="B3367" s="76"/>
      <c r="C3367" s="136"/>
      <c r="D3367" s="136"/>
      <c r="Q3367" s="166"/>
      <c r="AC3367" s="197">
        <v>3363</v>
      </c>
      <c r="AD3367" s="197">
        <v>25612</v>
      </c>
      <c r="AE3367" s="197">
        <v>26892.6</v>
      </c>
      <c r="AF3367" s="197">
        <v>28237.23</v>
      </c>
      <c r="AG3367" s="197">
        <v>29649.09</v>
      </c>
      <c r="AH3367" s="197">
        <v>31131.54</v>
      </c>
      <c r="AI3367" s="197">
        <v>32688.12</v>
      </c>
      <c r="AJ3367" s="197">
        <v>34322.53</v>
      </c>
      <c r="AK3367" s="197">
        <v>36038.660000000003</v>
      </c>
    </row>
    <row r="3368" spans="2:37" x14ac:dyDescent="0.3">
      <c r="B3368" s="76"/>
      <c r="C3368" s="136"/>
      <c r="D3368" s="136"/>
      <c r="Q3368" s="166"/>
      <c r="AC3368" s="197">
        <v>3364</v>
      </c>
      <c r="AD3368" s="197">
        <v>25268.5</v>
      </c>
      <c r="AE3368" s="197">
        <v>26531.93</v>
      </c>
      <c r="AF3368" s="197">
        <v>27858.53</v>
      </c>
      <c r="AG3368" s="197">
        <v>29251.46</v>
      </c>
      <c r="AH3368" s="197">
        <v>30714.03</v>
      </c>
      <c r="AI3368" s="197">
        <v>32249.73</v>
      </c>
      <c r="AJ3368" s="197">
        <v>33862.22</v>
      </c>
      <c r="AK3368" s="197">
        <v>35555.33</v>
      </c>
    </row>
    <row r="3369" spans="2:37" x14ac:dyDescent="0.3">
      <c r="B3369" s="76"/>
      <c r="C3369" s="136"/>
      <c r="D3369" s="136"/>
      <c r="Q3369" s="166"/>
      <c r="AC3369" s="197">
        <v>3365</v>
      </c>
      <c r="AD3369" s="197">
        <v>25741.5</v>
      </c>
      <c r="AE3369" s="197">
        <v>27028.58</v>
      </c>
      <c r="AF3369" s="197">
        <v>28380.01</v>
      </c>
      <c r="AG3369" s="197">
        <v>29799.01</v>
      </c>
      <c r="AH3369" s="197">
        <v>31288.959999999999</v>
      </c>
      <c r="AI3369" s="197">
        <v>32853.410000000003</v>
      </c>
      <c r="AJ3369" s="197">
        <v>34496.080000000002</v>
      </c>
      <c r="AK3369" s="197">
        <v>36220.879999999997</v>
      </c>
    </row>
    <row r="3370" spans="2:37" x14ac:dyDescent="0.3">
      <c r="B3370" s="76"/>
      <c r="C3370" s="136"/>
      <c r="D3370" s="136"/>
      <c r="Q3370" s="166"/>
      <c r="AC3370" s="197">
        <v>3366</v>
      </c>
      <c r="AD3370" s="197">
        <v>28935.5</v>
      </c>
      <c r="AE3370" s="197">
        <v>30382.28</v>
      </c>
      <c r="AF3370" s="197">
        <v>31901.39</v>
      </c>
      <c r="AG3370" s="197">
        <v>33496.46</v>
      </c>
      <c r="AH3370" s="197">
        <v>35171.279999999999</v>
      </c>
      <c r="AI3370" s="197">
        <v>36929.839999999997</v>
      </c>
      <c r="AJ3370" s="197">
        <v>38776.33</v>
      </c>
      <c r="AK3370" s="197">
        <v>40715.15</v>
      </c>
    </row>
    <row r="3371" spans="2:37" x14ac:dyDescent="0.3">
      <c r="B3371" s="76"/>
      <c r="C3371" s="136"/>
      <c r="D3371" s="136"/>
      <c r="Q3371" s="166"/>
      <c r="AC3371" s="197">
        <v>3367</v>
      </c>
      <c r="AD3371" s="197">
        <v>34254.5</v>
      </c>
      <c r="AE3371" s="197">
        <v>35967.230000000003</v>
      </c>
      <c r="AF3371" s="197">
        <v>37765.589999999997</v>
      </c>
      <c r="AG3371" s="197">
        <v>39653.870000000003</v>
      </c>
      <c r="AH3371" s="197">
        <v>41636.559999999998</v>
      </c>
      <c r="AI3371" s="197">
        <v>43718.39</v>
      </c>
      <c r="AJ3371" s="197">
        <v>45904.31</v>
      </c>
      <c r="AK3371" s="197">
        <v>48199.53</v>
      </c>
    </row>
    <row r="3372" spans="2:37" x14ac:dyDescent="0.3">
      <c r="B3372" s="76"/>
      <c r="C3372" s="136"/>
      <c r="D3372" s="136"/>
      <c r="Q3372" s="166"/>
      <c r="AC3372" s="197">
        <v>3368</v>
      </c>
      <c r="AD3372" s="197">
        <v>35417</v>
      </c>
      <c r="AE3372" s="197">
        <v>37187.85</v>
      </c>
      <c r="AF3372" s="197">
        <v>39047.24</v>
      </c>
      <c r="AG3372" s="197">
        <v>40999.599999999999</v>
      </c>
      <c r="AH3372" s="197">
        <v>43049.58</v>
      </c>
      <c r="AI3372" s="197">
        <v>45202.06</v>
      </c>
      <c r="AJ3372" s="197">
        <v>47462.16</v>
      </c>
      <c r="AK3372" s="197">
        <v>49835.27</v>
      </c>
    </row>
    <row r="3373" spans="2:37" x14ac:dyDescent="0.3">
      <c r="B3373" s="76"/>
      <c r="C3373" s="136"/>
      <c r="D3373" s="136"/>
      <c r="Q3373" s="166"/>
      <c r="AC3373" s="197">
        <v>3369</v>
      </c>
      <c r="AD3373" s="197">
        <v>35111</v>
      </c>
      <c r="AE3373" s="197">
        <v>36866.550000000003</v>
      </c>
      <c r="AF3373" s="197">
        <v>38709.879999999997</v>
      </c>
      <c r="AG3373" s="197">
        <v>40645.370000000003</v>
      </c>
      <c r="AH3373" s="197">
        <v>42677.64</v>
      </c>
      <c r="AI3373" s="197">
        <v>44811.519999999997</v>
      </c>
      <c r="AJ3373" s="197">
        <v>47052.1</v>
      </c>
      <c r="AK3373" s="197">
        <v>49404.71</v>
      </c>
    </row>
    <row r="3374" spans="2:37" x14ac:dyDescent="0.3">
      <c r="B3374" s="76"/>
      <c r="C3374" s="136"/>
      <c r="D3374" s="136"/>
      <c r="Q3374" s="166"/>
      <c r="AC3374" s="197">
        <v>3370</v>
      </c>
      <c r="AD3374" s="197">
        <v>34639.5</v>
      </c>
      <c r="AE3374" s="197">
        <v>36371.480000000003</v>
      </c>
      <c r="AF3374" s="197">
        <v>38190.050000000003</v>
      </c>
      <c r="AG3374" s="197">
        <v>40099.550000000003</v>
      </c>
      <c r="AH3374" s="197">
        <v>42104.53</v>
      </c>
      <c r="AI3374" s="197">
        <v>44209.760000000002</v>
      </c>
      <c r="AJ3374" s="197">
        <v>46420.25</v>
      </c>
      <c r="AK3374" s="197">
        <v>48741.26</v>
      </c>
    </row>
    <row r="3375" spans="2:37" x14ac:dyDescent="0.3">
      <c r="B3375" s="76"/>
      <c r="C3375" s="136"/>
      <c r="D3375" s="136"/>
      <c r="Q3375" s="166"/>
      <c r="AC3375" s="197">
        <v>3371</v>
      </c>
      <c r="AD3375" s="197">
        <v>34543.5</v>
      </c>
      <c r="AE3375" s="197">
        <v>36270.68</v>
      </c>
      <c r="AF3375" s="197">
        <v>38084.21</v>
      </c>
      <c r="AG3375" s="197">
        <v>39988.42</v>
      </c>
      <c r="AH3375" s="197">
        <v>41987.839999999997</v>
      </c>
      <c r="AI3375" s="197">
        <v>44087.23</v>
      </c>
      <c r="AJ3375" s="197">
        <v>46291.59</v>
      </c>
      <c r="AK3375" s="197">
        <v>48606.17</v>
      </c>
    </row>
    <row r="3376" spans="2:37" x14ac:dyDescent="0.3">
      <c r="B3376" s="76"/>
      <c r="C3376" s="136"/>
      <c r="D3376" s="136"/>
      <c r="Q3376" s="166"/>
      <c r="AC3376" s="197">
        <v>3372</v>
      </c>
      <c r="AD3376" s="197">
        <v>34200.5</v>
      </c>
      <c r="AE3376" s="197">
        <v>35910.53</v>
      </c>
      <c r="AF3376" s="197">
        <v>37706.06</v>
      </c>
      <c r="AG3376" s="197">
        <v>39591.360000000001</v>
      </c>
      <c r="AH3376" s="197">
        <v>41570.93</v>
      </c>
      <c r="AI3376" s="197">
        <v>43649.48</v>
      </c>
      <c r="AJ3376" s="197">
        <v>45831.95</v>
      </c>
      <c r="AK3376" s="197">
        <v>48123.55</v>
      </c>
    </row>
    <row r="3377" spans="2:37" x14ac:dyDescent="0.3">
      <c r="B3377" s="76"/>
      <c r="C3377" s="136"/>
      <c r="D3377" s="136"/>
      <c r="Q3377" s="166"/>
      <c r="AC3377" s="197">
        <v>3373</v>
      </c>
      <c r="AD3377" s="197">
        <v>33300.5</v>
      </c>
      <c r="AE3377" s="197">
        <v>34965.53</v>
      </c>
      <c r="AF3377" s="197">
        <v>36713.81</v>
      </c>
      <c r="AG3377" s="197">
        <v>38549.5</v>
      </c>
      <c r="AH3377" s="197">
        <v>40476.980000000003</v>
      </c>
      <c r="AI3377" s="197">
        <v>42500.83</v>
      </c>
      <c r="AJ3377" s="197">
        <v>44625.87</v>
      </c>
      <c r="AK3377" s="197">
        <v>46857.16</v>
      </c>
    </row>
    <row r="3378" spans="2:37" x14ac:dyDescent="0.3">
      <c r="B3378" s="76"/>
      <c r="C3378" s="136"/>
      <c r="D3378" s="136"/>
      <c r="Q3378" s="166"/>
      <c r="AC3378" s="197">
        <v>3374</v>
      </c>
      <c r="AD3378" s="197">
        <v>32727</v>
      </c>
      <c r="AE3378" s="197">
        <v>34363.35</v>
      </c>
      <c r="AF3378" s="197">
        <v>36081.519999999997</v>
      </c>
      <c r="AG3378" s="197">
        <v>37885.599999999999</v>
      </c>
      <c r="AH3378" s="197">
        <v>39779.879999999997</v>
      </c>
      <c r="AI3378" s="197">
        <v>41768.870000000003</v>
      </c>
      <c r="AJ3378" s="197">
        <v>43857.31</v>
      </c>
      <c r="AK3378" s="197">
        <v>46050.18</v>
      </c>
    </row>
    <row r="3379" spans="2:37" x14ac:dyDescent="0.3">
      <c r="B3379" s="76"/>
      <c r="C3379" s="136"/>
      <c r="D3379" s="136"/>
      <c r="Q3379" s="166"/>
      <c r="AC3379" s="197">
        <v>3375</v>
      </c>
      <c r="AD3379" s="197">
        <v>32608</v>
      </c>
      <c r="AE3379" s="197">
        <v>34238.400000000001</v>
      </c>
      <c r="AF3379" s="197">
        <v>35950.32</v>
      </c>
      <c r="AG3379" s="197">
        <v>37747.839999999997</v>
      </c>
      <c r="AH3379" s="197">
        <v>39635.230000000003</v>
      </c>
      <c r="AI3379" s="197">
        <v>41616.99</v>
      </c>
      <c r="AJ3379" s="197">
        <v>43697.84</v>
      </c>
      <c r="AK3379" s="197">
        <v>45882.73</v>
      </c>
    </row>
    <row r="3380" spans="2:37" x14ac:dyDescent="0.3">
      <c r="B3380" s="76"/>
      <c r="C3380" s="136"/>
      <c r="D3380" s="136"/>
      <c r="Q3380" s="166"/>
      <c r="AC3380" s="197">
        <v>3376</v>
      </c>
      <c r="AD3380" s="197">
        <v>33913.5</v>
      </c>
      <c r="AE3380" s="197">
        <v>35609.18</v>
      </c>
      <c r="AF3380" s="197">
        <v>37389.64</v>
      </c>
      <c r="AG3380" s="197">
        <v>39259.120000000003</v>
      </c>
      <c r="AH3380" s="197">
        <v>41222.080000000002</v>
      </c>
      <c r="AI3380" s="197">
        <v>43283.18</v>
      </c>
      <c r="AJ3380" s="197">
        <v>45447.34</v>
      </c>
      <c r="AK3380" s="197">
        <v>47719.71</v>
      </c>
    </row>
    <row r="3381" spans="2:37" x14ac:dyDescent="0.3">
      <c r="B3381" s="76"/>
      <c r="C3381" s="136"/>
      <c r="D3381" s="136"/>
      <c r="Q3381" s="166"/>
      <c r="AC3381" s="197">
        <v>3377</v>
      </c>
      <c r="AD3381" s="197">
        <v>35237.5</v>
      </c>
      <c r="AE3381" s="197">
        <v>36999.379999999997</v>
      </c>
      <c r="AF3381" s="197">
        <v>38849.35</v>
      </c>
      <c r="AG3381" s="197">
        <v>40791.82</v>
      </c>
      <c r="AH3381" s="197">
        <v>42831.41</v>
      </c>
      <c r="AI3381" s="197">
        <v>44972.98</v>
      </c>
      <c r="AJ3381" s="197">
        <v>47221.63</v>
      </c>
      <c r="AK3381" s="197">
        <v>49582.71</v>
      </c>
    </row>
    <row r="3382" spans="2:37" x14ac:dyDescent="0.3">
      <c r="B3382" s="76"/>
      <c r="C3382" s="136"/>
      <c r="D3382" s="136"/>
      <c r="Q3382" s="166"/>
      <c r="AC3382" s="197">
        <v>3378</v>
      </c>
      <c r="AD3382" s="197">
        <v>35665</v>
      </c>
      <c r="AE3382" s="197">
        <v>37448.25</v>
      </c>
      <c r="AF3382" s="197">
        <v>39320.660000000003</v>
      </c>
      <c r="AG3382" s="197">
        <v>41286.69</v>
      </c>
      <c r="AH3382" s="197">
        <v>43351.02</v>
      </c>
      <c r="AI3382" s="197">
        <v>45518.57</v>
      </c>
      <c r="AJ3382" s="197">
        <v>47794.5</v>
      </c>
      <c r="AK3382" s="197">
        <v>50184.23</v>
      </c>
    </row>
    <row r="3383" spans="2:37" x14ac:dyDescent="0.3">
      <c r="B3383" s="76"/>
      <c r="C3383" s="136"/>
      <c r="D3383" s="136"/>
      <c r="Q3383" s="166"/>
      <c r="AC3383" s="197">
        <v>3379</v>
      </c>
      <c r="AD3383" s="197">
        <v>35262.5</v>
      </c>
      <c r="AE3383" s="197">
        <v>37025.629999999997</v>
      </c>
      <c r="AF3383" s="197">
        <v>38876.910000000003</v>
      </c>
      <c r="AG3383" s="197">
        <v>40820.76</v>
      </c>
      <c r="AH3383" s="197">
        <v>42861.8</v>
      </c>
      <c r="AI3383" s="197">
        <v>45004.89</v>
      </c>
      <c r="AJ3383" s="197">
        <v>47255.13</v>
      </c>
      <c r="AK3383" s="197">
        <v>49617.89</v>
      </c>
    </row>
    <row r="3384" spans="2:37" x14ac:dyDescent="0.3">
      <c r="B3384" s="76"/>
      <c r="C3384" s="136"/>
      <c r="D3384" s="136"/>
      <c r="Q3384" s="166"/>
      <c r="AC3384" s="197">
        <v>3380</v>
      </c>
      <c r="AD3384" s="197">
        <v>34772.5</v>
      </c>
      <c r="AE3384" s="197">
        <v>36511.129999999997</v>
      </c>
      <c r="AF3384" s="197">
        <v>38336.69</v>
      </c>
      <c r="AG3384" s="197">
        <v>40253.519999999997</v>
      </c>
      <c r="AH3384" s="197">
        <v>42266.2</v>
      </c>
      <c r="AI3384" s="197">
        <v>44379.51</v>
      </c>
      <c r="AJ3384" s="197">
        <v>46598.49</v>
      </c>
      <c r="AK3384" s="197">
        <v>48928.41</v>
      </c>
    </row>
    <row r="3385" spans="2:37" x14ac:dyDescent="0.3">
      <c r="B3385" s="76"/>
      <c r="C3385" s="136"/>
      <c r="D3385" s="136"/>
      <c r="Q3385" s="166"/>
      <c r="AC3385" s="197">
        <v>3381</v>
      </c>
      <c r="AD3385" s="197">
        <v>34819.5</v>
      </c>
      <c r="AE3385" s="197">
        <v>36560.480000000003</v>
      </c>
      <c r="AF3385" s="197">
        <v>38388.5</v>
      </c>
      <c r="AG3385" s="197">
        <v>40307.93</v>
      </c>
      <c r="AH3385" s="197">
        <v>42323.33</v>
      </c>
      <c r="AI3385" s="197">
        <v>44439.5</v>
      </c>
      <c r="AJ3385" s="197">
        <v>46661.48</v>
      </c>
      <c r="AK3385" s="197">
        <v>48994.55</v>
      </c>
    </row>
    <row r="3386" spans="2:37" x14ac:dyDescent="0.3">
      <c r="B3386" s="76"/>
      <c r="C3386" s="136"/>
      <c r="D3386" s="136"/>
      <c r="Q3386" s="166"/>
      <c r="AC3386" s="197">
        <v>3382</v>
      </c>
      <c r="AD3386" s="197">
        <v>32308.5</v>
      </c>
      <c r="AE3386" s="197">
        <v>33923.93</v>
      </c>
      <c r="AF3386" s="197">
        <v>35620.129999999997</v>
      </c>
      <c r="AG3386" s="197">
        <v>37401.14</v>
      </c>
      <c r="AH3386" s="197">
        <v>39271.199999999997</v>
      </c>
      <c r="AI3386" s="197">
        <v>41234.76</v>
      </c>
      <c r="AJ3386" s="197">
        <v>43296.5</v>
      </c>
      <c r="AK3386" s="197">
        <v>45461.33</v>
      </c>
    </row>
    <row r="3387" spans="2:37" x14ac:dyDescent="0.3">
      <c r="B3387" s="76"/>
      <c r="C3387" s="136"/>
      <c r="D3387" s="136"/>
      <c r="Q3387" s="166"/>
      <c r="AC3387" s="197">
        <v>3383</v>
      </c>
      <c r="AD3387" s="197">
        <v>27814</v>
      </c>
      <c r="AE3387" s="197">
        <v>29204.7</v>
      </c>
      <c r="AF3387" s="197">
        <v>30664.94</v>
      </c>
      <c r="AG3387" s="197">
        <v>32198.19</v>
      </c>
      <c r="AH3387" s="197">
        <v>33808.1</v>
      </c>
      <c r="AI3387" s="197">
        <v>35498.51</v>
      </c>
      <c r="AJ3387" s="197">
        <v>37273.440000000002</v>
      </c>
      <c r="AK3387" s="197">
        <v>39137.11</v>
      </c>
    </row>
    <row r="3388" spans="2:37" x14ac:dyDescent="0.3">
      <c r="B3388" s="76"/>
      <c r="C3388" s="136"/>
      <c r="D3388" s="136"/>
      <c r="Q3388" s="166"/>
      <c r="AC3388" s="197">
        <v>3384</v>
      </c>
      <c r="AD3388" s="197">
        <v>25287.5</v>
      </c>
      <c r="AE3388" s="197">
        <v>26551.88</v>
      </c>
      <c r="AF3388" s="197">
        <v>27879.47</v>
      </c>
      <c r="AG3388" s="197">
        <v>29273.439999999999</v>
      </c>
      <c r="AH3388" s="197">
        <v>30737.11</v>
      </c>
      <c r="AI3388" s="197">
        <v>32273.97</v>
      </c>
      <c r="AJ3388" s="197">
        <v>33887.67</v>
      </c>
      <c r="AK3388" s="197">
        <v>35582.050000000003</v>
      </c>
    </row>
    <row r="3389" spans="2:37" x14ac:dyDescent="0.3">
      <c r="B3389" s="76"/>
      <c r="C3389" s="136"/>
      <c r="D3389" s="136"/>
      <c r="Q3389" s="166"/>
      <c r="AC3389" s="197">
        <v>3385</v>
      </c>
      <c r="AD3389" s="197">
        <v>25602</v>
      </c>
      <c r="AE3389" s="197">
        <v>26882.1</v>
      </c>
      <c r="AF3389" s="197">
        <v>28226.21</v>
      </c>
      <c r="AG3389" s="197">
        <v>29637.52</v>
      </c>
      <c r="AH3389" s="197">
        <v>31119.4</v>
      </c>
      <c r="AI3389" s="197">
        <v>32675.37</v>
      </c>
      <c r="AJ3389" s="197">
        <v>34309.14</v>
      </c>
      <c r="AK3389" s="197">
        <v>36024.6</v>
      </c>
    </row>
    <row r="3390" spans="2:37" x14ac:dyDescent="0.3">
      <c r="B3390" s="76"/>
      <c r="C3390" s="136"/>
      <c r="D3390" s="136"/>
      <c r="Q3390" s="166"/>
      <c r="AC3390" s="197">
        <v>3386</v>
      </c>
      <c r="AD3390" s="197">
        <v>25400</v>
      </c>
      <c r="AE3390" s="197">
        <v>26670</v>
      </c>
      <c r="AF3390" s="197">
        <v>28003.5</v>
      </c>
      <c r="AG3390" s="197">
        <v>29403.68</v>
      </c>
      <c r="AH3390" s="197">
        <v>30873.86</v>
      </c>
      <c r="AI3390" s="197">
        <v>32417.55</v>
      </c>
      <c r="AJ3390" s="197">
        <v>34038.43</v>
      </c>
      <c r="AK3390" s="197">
        <v>35740.35</v>
      </c>
    </row>
    <row r="3391" spans="2:37" x14ac:dyDescent="0.3">
      <c r="B3391" s="76"/>
      <c r="C3391" s="136"/>
      <c r="D3391" s="136"/>
      <c r="Q3391" s="166"/>
      <c r="AC3391" s="197">
        <v>3387</v>
      </c>
      <c r="AD3391" s="197">
        <v>24929</v>
      </c>
      <c r="AE3391" s="197">
        <v>26175.45</v>
      </c>
      <c r="AF3391" s="197">
        <v>27484.22</v>
      </c>
      <c r="AG3391" s="197">
        <v>28858.43</v>
      </c>
      <c r="AH3391" s="197">
        <v>30301.35</v>
      </c>
      <c r="AI3391" s="197">
        <v>31816.42</v>
      </c>
      <c r="AJ3391" s="197">
        <v>33407.24</v>
      </c>
      <c r="AK3391" s="197">
        <v>35077.599999999999</v>
      </c>
    </row>
    <row r="3392" spans="2:37" x14ac:dyDescent="0.3">
      <c r="B3392" s="76"/>
      <c r="C3392" s="136"/>
      <c r="D3392" s="136"/>
      <c r="Q3392" s="166"/>
      <c r="AC3392" s="197">
        <v>3388</v>
      </c>
      <c r="AD3392" s="197">
        <v>24596</v>
      </c>
      <c r="AE3392" s="197">
        <v>25825.8</v>
      </c>
      <c r="AF3392" s="197">
        <v>27117.09</v>
      </c>
      <c r="AG3392" s="197">
        <v>28472.94</v>
      </c>
      <c r="AH3392" s="197">
        <v>29896.59</v>
      </c>
      <c r="AI3392" s="197">
        <v>31391.42</v>
      </c>
      <c r="AJ3392" s="197">
        <v>32960.99</v>
      </c>
      <c r="AK3392" s="197">
        <v>34609.040000000001</v>
      </c>
    </row>
    <row r="3393" spans="2:37" x14ac:dyDescent="0.3">
      <c r="B3393" s="76"/>
      <c r="C3393" s="136"/>
      <c r="D3393" s="136"/>
      <c r="Q3393" s="166"/>
      <c r="AC3393" s="197">
        <v>3389</v>
      </c>
      <c r="AD3393" s="197">
        <v>24732</v>
      </c>
      <c r="AE3393" s="197">
        <v>25968.6</v>
      </c>
      <c r="AF3393" s="197">
        <v>27267.03</v>
      </c>
      <c r="AG3393" s="197">
        <v>28630.38</v>
      </c>
      <c r="AH3393" s="197">
        <v>30061.9</v>
      </c>
      <c r="AI3393" s="197">
        <v>31565</v>
      </c>
      <c r="AJ3393" s="197">
        <v>33143.25</v>
      </c>
      <c r="AK3393" s="197">
        <v>34800.410000000003</v>
      </c>
    </row>
    <row r="3394" spans="2:37" x14ac:dyDescent="0.3">
      <c r="B3394" s="76"/>
      <c r="C3394" s="136"/>
      <c r="D3394" s="136"/>
      <c r="Q3394" s="166"/>
      <c r="AC3394" s="197">
        <v>3390</v>
      </c>
      <c r="AD3394" s="197">
        <v>28169</v>
      </c>
      <c r="AE3394" s="197">
        <v>29577.45</v>
      </c>
      <c r="AF3394" s="197">
        <v>31056.32</v>
      </c>
      <c r="AG3394" s="197">
        <v>32609.14</v>
      </c>
      <c r="AH3394" s="197">
        <v>34239.599999999999</v>
      </c>
      <c r="AI3394" s="197">
        <v>35951.58</v>
      </c>
      <c r="AJ3394" s="197">
        <v>37749.160000000003</v>
      </c>
      <c r="AK3394" s="197">
        <v>39636.620000000003</v>
      </c>
    </row>
    <row r="3395" spans="2:37" x14ac:dyDescent="0.3">
      <c r="B3395" s="76"/>
      <c r="C3395" s="136"/>
      <c r="D3395" s="136"/>
      <c r="Q3395" s="166"/>
      <c r="AC3395" s="197">
        <v>3391</v>
      </c>
      <c r="AD3395" s="197">
        <v>33881.5</v>
      </c>
      <c r="AE3395" s="197">
        <v>35575.58</v>
      </c>
      <c r="AF3395" s="197">
        <v>37354.36</v>
      </c>
      <c r="AG3395" s="197">
        <v>39222.080000000002</v>
      </c>
      <c r="AH3395" s="197">
        <v>41183.18</v>
      </c>
      <c r="AI3395" s="197">
        <v>43242.34</v>
      </c>
      <c r="AJ3395" s="197">
        <v>45404.46</v>
      </c>
      <c r="AK3395" s="197">
        <v>47674.68</v>
      </c>
    </row>
    <row r="3396" spans="2:37" x14ac:dyDescent="0.3">
      <c r="B3396" s="76"/>
      <c r="C3396" s="136"/>
      <c r="D3396" s="136"/>
      <c r="Q3396" s="166"/>
      <c r="AC3396" s="197">
        <v>3392</v>
      </c>
      <c r="AD3396" s="197">
        <v>35937</v>
      </c>
      <c r="AE3396" s="197">
        <v>37733.85</v>
      </c>
      <c r="AF3396" s="197">
        <v>39620.54</v>
      </c>
      <c r="AG3396" s="197">
        <v>41601.57</v>
      </c>
      <c r="AH3396" s="197">
        <v>43681.65</v>
      </c>
      <c r="AI3396" s="197">
        <v>45865.73</v>
      </c>
      <c r="AJ3396" s="197">
        <v>48159.02</v>
      </c>
      <c r="AK3396" s="197">
        <v>50566.97</v>
      </c>
    </row>
    <row r="3397" spans="2:37" x14ac:dyDescent="0.3">
      <c r="B3397" s="76"/>
      <c r="C3397" s="136"/>
      <c r="D3397" s="136"/>
      <c r="Q3397" s="166"/>
      <c r="AC3397" s="197">
        <v>3393</v>
      </c>
      <c r="AD3397" s="197">
        <v>36347</v>
      </c>
      <c r="AE3397" s="197">
        <v>38164.35</v>
      </c>
      <c r="AF3397" s="197">
        <v>40072.57</v>
      </c>
      <c r="AG3397" s="197">
        <v>42076.2</v>
      </c>
      <c r="AH3397" s="197">
        <v>44180.01</v>
      </c>
      <c r="AI3397" s="197">
        <v>46389.01</v>
      </c>
      <c r="AJ3397" s="197">
        <v>48708.46</v>
      </c>
      <c r="AK3397" s="197">
        <v>51143.88</v>
      </c>
    </row>
    <row r="3398" spans="2:37" x14ac:dyDescent="0.3">
      <c r="B3398" s="76"/>
      <c r="C3398" s="136"/>
      <c r="D3398" s="136"/>
      <c r="Q3398" s="166"/>
      <c r="AC3398" s="197">
        <v>3394</v>
      </c>
      <c r="AD3398" s="197">
        <v>35805</v>
      </c>
      <c r="AE3398" s="197">
        <v>37595.25</v>
      </c>
      <c r="AF3398" s="197">
        <v>39475.01</v>
      </c>
      <c r="AG3398" s="197">
        <v>41448.76</v>
      </c>
      <c r="AH3398" s="197">
        <v>43521.2</v>
      </c>
      <c r="AI3398" s="197">
        <v>45697.26</v>
      </c>
      <c r="AJ3398" s="197">
        <v>47982.12</v>
      </c>
      <c r="AK3398" s="197">
        <v>50381.23</v>
      </c>
    </row>
    <row r="3399" spans="2:37" x14ac:dyDescent="0.3">
      <c r="B3399" s="76"/>
      <c r="C3399" s="136"/>
      <c r="D3399" s="136"/>
      <c r="Q3399" s="166"/>
      <c r="AC3399" s="197">
        <v>3395</v>
      </c>
      <c r="AD3399" s="197">
        <v>35361.5</v>
      </c>
      <c r="AE3399" s="197">
        <v>37129.58</v>
      </c>
      <c r="AF3399" s="197">
        <v>38986.06</v>
      </c>
      <c r="AG3399" s="197">
        <v>40935.360000000001</v>
      </c>
      <c r="AH3399" s="197">
        <v>42982.13</v>
      </c>
      <c r="AI3399" s="197">
        <v>45131.24</v>
      </c>
      <c r="AJ3399" s="197">
        <v>47387.8</v>
      </c>
      <c r="AK3399" s="197">
        <v>49757.19</v>
      </c>
    </row>
    <row r="3400" spans="2:37" x14ac:dyDescent="0.3">
      <c r="B3400" s="76"/>
      <c r="C3400" s="136"/>
      <c r="D3400" s="136"/>
      <c r="Q3400" s="166"/>
      <c r="AC3400" s="197">
        <v>3396</v>
      </c>
      <c r="AD3400" s="197">
        <v>35121</v>
      </c>
      <c r="AE3400" s="197">
        <v>36877.050000000003</v>
      </c>
      <c r="AF3400" s="197">
        <v>38720.9</v>
      </c>
      <c r="AG3400" s="197">
        <v>40656.949999999997</v>
      </c>
      <c r="AH3400" s="197">
        <v>42689.8</v>
      </c>
      <c r="AI3400" s="197">
        <v>44824.29</v>
      </c>
      <c r="AJ3400" s="197">
        <v>47065.5</v>
      </c>
      <c r="AK3400" s="197">
        <v>49418.78</v>
      </c>
    </row>
    <row r="3401" spans="2:37" x14ac:dyDescent="0.3">
      <c r="B3401" s="76"/>
      <c r="C3401" s="136"/>
      <c r="D3401" s="136"/>
      <c r="Q3401" s="166"/>
      <c r="AC3401" s="197">
        <v>3397</v>
      </c>
      <c r="AD3401" s="197">
        <v>34231.5</v>
      </c>
      <c r="AE3401" s="197">
        <v>35943.08</v>
      </c>
      <c r="AF3401" s="197">
        <v>37740.230000000003</v>
      </c>
      <c r="AG3401" s="197">
        <v>39627.24</v>
      </c>
      <c r="AH3401" s="197">
        <v>41608.6</v>
      </c>
      <c r="AI3401" s="197">
        <v>43689.03</v>
      </c>
      <c r="AJ3401" s="197">
        <v>45873.48</v>
      </c>
      <c r="AK3401" s="197">
        <v>48167.15</v>
      </c>
    </row>
    <row r="3402" spans="2:37" x14ac:dyDescent="0.3">
      <c r="B3402" s="76"/>
      <c r="C3402" s="136"/>
      <c r="D3402" s="136"/>
      <c r="Q3402" s="166"/>
      <c r="AC3402" s="197">
        <v>3398</v>
      </c>
      <c r="AD3402" s="197">
        <v>33577</v>
      </c>
      <c r="AE3402" s="197">
        <v>35255.85</v>
      </c>
      <c r="AF3402" s="197">
        <v>37018.639999999999</v>
      </c>
      <c r="AG3402" s="197">
        <v>38869.57</v>
      </c>
      <c r="AH3402" s="197">
        <v>40813.050000000003</v>
      </c>
      <c r="AI3402" s="197">
        <v>42853.7</v>
      </c>
      <c r="AJ3402" s="197">
        <v>44996.39</v>
      </c>
      <c r="AK3402" s="197">
        <v>47246.21</v>
      </c>
    </row>
    <row r="3403" spans="2:37" x14ac:dyDescent="0.3">
      <c r="B3403" s="76"/>
      <c r="C3403" s="136"/>
      <c r="D3403" s="136"/>
      <c r="Q3403" s="166"/>
      <c r="AC3403" s="197">
        <v>3399</v>
      </c>
      <c r="AD3403" s="197">
        <v>33305</v>
      </c>
      <c r="AE3403" s="197">
        <v>34970.25</v>
      </c>
      <c r="AF3403" s="197">
        <v>36718.76</v>
      </c>
      <c r="AG3403" s="197">
        <v>38554.699999999997</v>
      </c>
      <c r="AH3403" s="197">
        <v>40482.44</v>
      </c>
      <c r="AI3403" s="197">
        <v>42506.559999999998</v>
      </c>
      <c r="AJ3403" s="197">
        <v>44631.89</v>
      </c>
      <c r="AK3403" s="197">
        <v>46863.48</v>
      </c>
    </row>
    <row r="3404" spans="2:37" x14ac:dyDescent="0.3">
      <c r="B3404" s="76"/>
      <c r="C3404" s="136"/>
      <c r="D3404" s="136"/>
      <c r="Q3404" s="166"/>
      <c r="AC3404" s="197">
        <v>3400</v>
      </c>
      <c r="AD3404" s="197">
        <v>34355.5</v>
      </c>
      <c r="AE3404" s="197">
        <v>36073.279999999999</v>
      </c>
      <c r="AF3404" s="197">
        <v>37876.94</v>
      </c>
      <c r="AG3404" s="197">
        <v>39770.79</v>
      </c>
      <c r="AH3404" s="197">
        <v>41759.33</v>
      </c>
      <c r="AI3404" s="197">
        <v>43847.3</v>
      </c>
      <c r="AJ3404" s="197">
        <v>46039.67</v>
      </c>
      <c r="AK3404" s="197">
        <v>48341.65</v>
      </c>
    </row>
    <row r="3405" spans="2:37" x14ac:dyDescent="0.3">
      <c r="B3405" s="76"/>
      <c r="C3405" s="136"/>
      <c r="D3405" s="136"/>
      <c r="Q3405" s="166"/>
      <c r="AC3405" s="197">
        <v>3401</v>
      </c>
      <c r="AD3405" s="197">
        <v>35472</v>
      </c>
      <c r="AE3405" s="197">
        <v>37245.599999999999</v>
      </c>
      <c r="AF3405" s="197">
        <v>39107.879999999997</v>
      </c>
      <c r="AG3405" s="197">
        <v>41063.269999999997</v>
      </c>
      <c r="AH3405" s="197">
        <v>43116.43</v>
      </c>
      <c r="AI3405" s="197">
        <v>45272.25</v>
      </c>
      <c r="AJ3405" s="197">
        <v>47535.86</v>
      </c>
      <c r="AK3405" s="197">
        <v>49912.65</v>
      </c>
    </row>
    <row r="3406" spans="2:37" x14ac:dyDescent="0.3">
      <c r="B3406" s="76"/>
      <c r="C3406" s="136"/>
      <c r="D3406" s="136"/>
      <c r="Q3406" s="166"/>
      <c r="AC3406" s="197">
        <v>3402</v>
      </c>
      <c r="AD3406" s="197">
        <v>35344.5</v>
      </c>
      <c r="AE3406" s="197">
        <v>37111.730000000003</v>
      </c>
      <c r="AF3406" s="197">
        <v>38967.32</v>
      </c>
      <c r="AG3406" s="197">
        <v>40915.69</v>
      </c>
      <c r="AH3406" s="197">
        <v>42961.47</v>
      </c>
      <c r="AI3406" s="197">
        <v>45109.54</v>
      </c>
      <c r="AJ3406" s="197">
        <v>47365.02</v>
      </c>
      <c r="AK3406" s="197">
        <v>49733.27</v>
      </c>
    </row>
    <row r="3407" spans="2:37" x14ac:dyDescent="0.3">
      <c r="B3407" s="76"/>
      <c r="C3407" s="136"/>
      <c r="D3407" s="136"/>
      <c r="Q3407" s="166"/>
      <c r="AC3407" s="197">
        <v>3403</v>
      </c>
      <c r="AD3407" s="197">
        <v>34656.5</v>
      </c>
      <c r="AE3407" s="197">
        <v>36389.33</v>
      </c>
      <c r="AF3407" s="197">
        <v>38208.800000000003</v>
      </c>
      <c r="AG3407" s="197">
        <v>40119.24</v>
      </c>
      <c r="AH3407" s="197">
        <v>42125.2</v>
      </c>
      <c r="AI3407" s="197">
        <v>44231.46</v>
      </c>
      <c r="AJ3407" s="197">
        <v>46443.03</v>
      </c>
      <c r="AK3407" s="197">
        <v>48765.18</v>
      </c>
    </row>
    <row r="3408" spans="2:37" x14ac:dyDescent="0.3">
      <c r="B3408" s="76"/>
      <c r="C3408" s="136"/>
      <c r="D3408" s="136"/>
      <c r="Q3408" s="166"/>
      <c r="AC3408" s="197">
        <v>3404</v>
      </c>
      <c r="AD3408" s="197">
        <v>33793.5</v>
      </c>
      <c r="AE3408" s="197">
        <v>35483.18</v>
      </c>
      <c r="AF3408" s="197">
        <v>37257.339999999997</v>
      </c>
      <c r="AG3408" s="197">
        <v>39120.21</v>
      </c>
      <c r="AH3408" s="197">
        <v>41076.22</v>
      </c>
      <c r="AI3408" s="197">
        <v>43130.03</v>
      </c>
      <c r="AJ3408" s="197">
        <v>45286.53</v>
      </c>
      <c r="AK3408" s="197">
        <v>47550.86</v>
      </c>
    </row>
    <row r="3409" spans="2:37" x14ac:dyDescent="0.3">
      <c r="B3409" s="76"/>
      <c r="C3409" s="136"/>
      <c r="D3409" s="136"/>
      <c r="Q3409" s="166"/>
      <c r="AC3409" s="197">
        <v>3405</v>
      </c>
      <c r="AD3409" s="197">
        <v>33495</v>
      </c>
      <c r="AE3409" s="197">
        <v>35169.75</v>
      </c>
      <c r="AF3409" s="197">
        <v>36928.239999999998</v>
      </c>
      <c r="AG3409" s="197">
        <v>38774.65</v>
      </c>
      <c r="AH3409" s="197">
        <v>40713.379999999997</v>
      </c>
      <c r="AI3409" s="197">
        <v>42749.05</v>
      </c>
      <c r="AJ3409" s="197">
        <v>44886.5</v>
      </c>
      <c r="AK3409" s="197">
        <v>47130.83</v>
      </c>
    </row>
    <row r="3410" spans="2:37" x14ac:dyDescent="0.3">
      <c r="B3410" s="76"/>
      <c r="C3410" s="136"/>
      <c r="D3410" s="136"/>
      <c r="Q3410" s="166"/>
      <c r="AC3410" s="197">
        <v>3406</v>
      </c>
      <c r="AD3410" s="197">
        <v>31463</v>
      </c>
      <c r="AE3410" s="197">
        <v>33036.15</v>
      </c>
      <c r="AF3410" s="197">
        <v>34687.96</v>
      </c>
      <c r="AG3410" s="197">
        <v>36422.36</v>
      </c>
      <c r="AH3410" s="197">
        <v>38243.480000000003</v>
      </c>
      <c r="AI3410" s="197">
        <v>40155.65</v>
      </c>
      <c r="AJ3410" s="197">
        <v>42163.43</v>
      </c>
      <c r="AK3410" s="197">
        <v>44271.6</v>
      </c>
    </row>
    <row r="3411" spans="2:37" x14ac:dyDescent="0.3">
      <c r="B3411" s="76"/>
      <c r="C3411" s="136"/>
      <c r="D3411" s="136"/>
      <c r="Q3411" s="166"/>
      <c r="AC3411" s="197">
        <v>3407</v>
      </c>
      <c r="AD3411" s="197">
        <v>27875</v>
      </c>
      <c r="AE3411" s="197">
        <v>29268.75</v>
      </c>
      <c r="AF3411" s="197">
        <v>30732.19</v>
      </c>
      <c r="AG3411" s="197">
        <v>32268.799999999999</v>
      </c>
      <c r="AH3411" s="197">
        <v>33882.239999999998</v>
      </c>
      <c r="AI3411" s="197">
        <v>35576.35</v>
      </c>
      <c r="AJ3411" s="197">
        <v>37355.17</v>
      </c>
      <c r="AK3411" s="197">
        <v>39222.93</v>
      </c>
    </row>
    <row r="3412" spans="2:37" x14ac:dyDescent="0.3">
      <c r="B3412" s="76"/>
      <c r="C3412" s="136"/>
      <c r="D3412" s="136"/>
      <c r="Q3412" s="166"/>
      <c r="AC3412" s="197">
        <v>3408</v>
      </c>
      <c r="AD3412" s="197">
        <v>25896.5</v>
      </c>
      <c r="AE3412" s="197">
        <v>27191.33</v>
      </c>
      <c r="AF3412" s="197">
        <v>28550.9</v>
      </c>
      <c r="AG3412" s="197">
        <v>29978.45</v>
      </c>
      <c r="AH3412" s="197">
        <v>31477.37</v>
      </c>
      <c r="AI3412" s="197">
        <v>33051.24</v>
      </c>
      <c r="AJ3412" s="197">
        <v>34703.800000000003</v>
      </c>
      <c r="AK3412" s="197">
        <v>36438.99</v>
      </c>
    </row>
    <row r="3413" spans="2:37" x14ac:dyDescent="0.3">
      <c r="B3413" s="76"/>
      <c r="C3413" s="136"/>
      <c r="D3413" s="136"/>
      <c r="Q3413" s="166"/>
      <c r="AC3413" s="197">
        <v>3409</v>
      </c>
      <c r="AD3413" s="197">
        <v>25697.5</v>
      </c>
      <c r="AE3413" s="197">
        <v>26982.38</v>
      </c>
      <c r="AF3413" s="197">
        <v>28331.5</v>
      </c>
      <c r="AG3413" s="197">
        <v>29748.080000000002</v>
      </c>
      <c r="AH3413" s="197">
        <v>31235.48</v>
      </c>
      <c r="AI3413" s="197">
        <v>32797.25</v>
      </c>
      <c r="AJ3413" s="197">
        <v>34437.11</v>
      </c>
      <c r="AK3413" s="197">
        <v>36158.97</v>
      </c>
    </row>
    <row r="3414" spans="2:37" x14ac:dyDescent="0.3">
      <c r="B3414" s="76"/>
      <c r="C3414" s="136"/>
      <c r="D3414" s="136"/>
      <c r="Q3414" s="166"/>
      <c r="AC3414" s="197">
        <v>3410</v>
      </c>
      <c r="AD3414" s="197">
        <v>25234.5</v>
      </c>
      <c r="AE3414" s="197">
        <v>26496.23</v>
      </c>
      <c r="AF3414" s="197">
        <v>27821.040000000001</v>
      </c>
      <c r="AG3414" s="197">
        <v>29212.09</v>
      </c>
      <c r="AH3414" s="197">
        <v>30672.69</v>
      </c>
      <c r="AI3414" s="197">
        <v>32206.32</v>
      </c>
      <c r="AJ3414" s="197">
        <v>33816.639999999999</v>
      </c>
      <c r="AK3414" s="197">
        <v>35507.47</v>
      </c>
    </row>
    <row r="3415" spans="2:37" x14ac:dyDescent="0.3">
      <c r="B3415" s="76"/>
      <c r="C3415" s="136"/>
      <c r="D3415" s="136"/>
      <c r="Q3415" s="166"/>
      <c r="AC3415" s="197">
        <v>3411</v>
      </c>
      <c r="AD3415" s="197">
        <v>24639</v>
      </c>
      <c r="AE3415" s="197">
        <v>25870.95</v>
      </c>
      <c r="AF3415" s="197">
        <v>27164.5</v>
      </c>
      <c r="AG3415" s="197">
        <v>28522.73</v>
      </c>
      <c r="AH3415" s="197">
        <v>29948.87</v>
      </c>
      <c r="AI3415" s="197">
        <v>31446.31</v>
      </c>
      <c r="AJ3415" s="197">
        <v>33018.629999999997</v>
      </c>
      <c r="AK3415" s="197">
        <v>34669.56</v>
      </c>
    </row>
    <row r="3416" spans="2:37" x14ac:dyDescent="0.3">
      <c r="B3416" s="76"/>
      <c r="C3416" s="136"/>
      <c r="D3416" s="136"/>
      <c r="Q3416" s="166"/>
      <c r="AC3416" s="197">
        <v>3412</v>
      </c>
      <c r="AD3416" s="197">
        <v>24079</v>
      </c>
      <c r="AE3416" s="197">
        <v>25282.95</v>
      </c>
      <c r="AF3416" s="197">
        <v>26547.1</v>
      </c>
      <c r="AG3416" s="197">
        <v>27874.46</v>
      </c>
      <c r="AH3416" s="197">
        <v>29268.18</v>
      </c>
      <c r="AI3416" s="197">
        <v>30731.59</v>
      </c>
      <c r="AJ3416" s="197">
        <v>32268.17</v>
      </c>
      <c r="AK3416" s="197">
        <v>33881.58</v>
      </c>
    </row>
    <row r="3417" spans="2:37" x14ac:dyDescent="0.3">
      <c r="B3417" s="76"/>
      <c r="C3417" s="136"/>
      <c r="D3417" s="136"/>
      <c r="Q3417" s="166"/>
      <c r="AC3417" s="197">
        <v>3413</v>
      </c>
      <c r="AD3417" s="197">
        <v>23611.5</v>
      </c>
      <c r="AE3417" s="197">
        <v>24792.080000000002</v>
      </c>
      <c r="AF3417" s="197">
        <v>26031.68</v>
      </c>
      <c r="AG3417" s="197">
        <v>27333.26</v>
      </c>
      <c r="AH3417" s="197">
        <v>28699.919999999998</v>
      </c>
      <c r="AI3417" s="197">
        <v>30134.92</v>
      </c>
      <c r="AJ3417" s="197">
        <v>31641.67</v>
      </c>
      <c r="AK3417" s="197">
        <v>33223.75</v>
      </c>
    </row>
    <row r="3418" spans="2:37" x14ac:dyDescent="0.3">
      <c r="B3418" s="76"/>
      <c r="C3418" s="136"/>
      <c r="D3418" s="136"/>
      <c r="Q3418" s="166"/>
      <c r="AC3418" s="197">
        <v>3414</v>
      </c>
      <c r="AD3418" s="197">
        <v>24880</v>
      </c>
      <c r="AE3418" s="197">
        <v>26124</v>
      </c>
      <c r="AF3418" s="197">
        <v>27430.2</v>
      </c>
      <c r="AG3418" s="197">
        <v>28801.71</v>
      </c>
      <c r="AH3418" s="197">
        <v>30241.8</v>
      </c>
      <c r="AI3418" s="197">
        <v>31753.89</v>
      </c>
      <c r="AJ3418" s="197">
        <v>33341.58</v>
      </c>
      <c r="AK3418" s="197">
        <v>35008.660000000003</v>
      </c>
    </row>
    <row r="3419" spans="2:37" x14ac:dyDescent="0.3">
      <c r="B3419" s="76"/>
      <c r="C3419" s="136"/>
      <c r="D3419" s="136"/>
      <c r="Q3419" s="166"/>
      <c r="AC3419" s="197">
        <v>3415</v>
      </c>
      <c r="AD3419" s="197">
        <v>26460.5</v>
      </c>
      <c r="AE3419" s="197">
        <v>27783.53</v>
      </c>
      <c r="AF3419" s="197">
        <v>29172.71</v>
      </c>
      <c r="AG3419" s="197">
        <v>30631.35</v>
      </c>
      <c r="AH3419" s="197">
        <v>32162.92</v>
      </c>
      <c r="AI3419" s="197">
        <v>33771.07</v>
      </c>
      <c r="AJ3419" s="197">
        <v>35459.620000000003</v>
      </c>
      <c r="AK3419" s="197">
        <v>37232.6</v>
      </c>
    </row>
    <row r="3420" spans="2:37" x14ac:dyDescent="0.3">
      <c r="B3420" s="76"/>
      <c r="C3420" s="136"/>
      <c r="D3420" s="136"/>
      <c r="Q3420" s="166"/>
      <c r="AC3420" s="197">
        <v>3416</v>
      </c>
      <c r="AD3420" s="197">
        <v>29414</v>
      </c>
      <c r="AE3420" s="197">
        <v>30884.7</v>
      </c>
      <c r="AF3420" s="197">
        <v>32428.94</v>
      </c>
      <c r="AG3420" s="197">
        <v>34050.39</v>
      </c>
      <c r="AH3420" s="197">
        <v>35752.910000000003</v>
      </c>
      <c r="AI3420" s="197">
        <v>37540.559999999998</v>
      </c>
      <c r="AJ3420" s="197">
        <v>39417.589999999997</v>
      </c>
      <c r="AK3420" s="197">
        <v>41388.47</v>
      </c>
    </row>
    <row r="3421" spans="2:37" x14ac:dyDescent="0.3">
      <c r="B3421" s="76"/>
      <c r="C3421" s="136"/>
      <c r="D3421" s="136"/>
      <c r="Q3421" s="166"/>
      <c r="AC3421" s="197">
        <v>3417</v>
      </c>
      <c r="AD3421" s="197">
        <v>30918</v>
      </c>
      <c r="AE3421" s="197">
        <v>32463.9</v>
      </c>
      <c r="AF3421" s="197">
        <v>34087.1</v>
      </c>
      <c r="AG3421" s="197">
        <v>35791.46</v>
      </c>
      <c r="AH3421" s="197">
        <v>37581.03</v>
      </c>
      <c r="AI3421" s="197">
        <v>39460.080000000002</v>
      </c>
      <c r="AJ3421" s="197">
        <v>41433.08</v>
      </c>
      <c r="AK3421" s="197">
        <v>43504.73</v>
      </c>
    </row>
    <row r="3422" spans="2:37" x14ac:dyDescent="0.3">
      <c r="B3422" s="76"/>
      <c r="C3422" s="136"/>
      <c r="D3422" s="136"/>
      <c r="Q3422" s="166"/>
      <c r="AC3422" s="197">
        <v>3418</v>
      </c>
      <c r="AD3422" s="197">
        <v>30890</v>
      </c>
      <c r="AE3422" s="197">
        <v>32434.5</v>
      </c>
      <c r="AF3422" s="197">
        <v>34056.230000000003</v>
      </c>
      <c r="AG3422" s="197">
        <v>35759.040000000001</v>
      </c>
      <c r="AH3422" s="197">
        <v>37546.99</v>
      </c>
      <c r="AI3422" s="197">
        <v>39424.339999999997</v>
      </c>
      <c r="AJ3422" s="197">
        <v>41395.56</v>
      </c>
      <c r="AK3422" s="197">
        <v>43465.34</v>
      </c>
    </row>
    <row r="3423" spans="2:37" x14ac:dyDescent="0.3">
      <c r="B3423" s="76"/>
      <c r="C3423" s="136"/>
      <c r="D3423" s="136"/>
      <c r="Q3423" s="166"/>
      <c r="AC3423" s="197">
        <v>3419</v>
      </c>
      <c r="AD3423" s="197">
        <v>30513.5</v>
      </c>
      <c r="AE3423" s="197">
        <v>32039.18</v>
      </c>
      <c r="AF3423" s="197">
        <v>33641.14</v>
      </c>
      <c r="AG3423" s="197">
        <v>35323.199999999997</v>
      </c>
      <c r="AH3423" s="197">
        <v>37089.360000000001</v>
      </c>
      <c r="AI3423" s="197">
        <v>38943.83</v>
      </c>
      <c r="AJ3423" s="197">
        <v>40891.019999999997</v>
      </c>
      <c r="AK3423" s="197">
        <v>42935.57</v>
      </c>
    </row>
    <row r="3424" spans="2:37" x14ac:dyDescent="0.3">
      <c r="B3424" s="76"/>
      <c r="C3424" s="136"/>
      <c r="D3424" s="136"/>
      <c r="Q3424" s="166"/>
      <c r="AC3424" s="197">
        <v>3420</v>
      </c>
      <c r="AD3424" s="197">
        <v>30115</v>
      </c>
      <c r="AE3424" s="197">
        <v>31620.75</v>
      </c>
      <c r="AF3424" s="197">
        <v>33201.79</v>
      </c>
      <c r="AG3424" s="197">
        <v>34861.879999999997</v>
      </c>
      <c r="AH3424" s="197">
        <v>36604.97</v>
      </c>
      <c r="AI3424" s="197">
        <v>38435.22</v>
      </c>
      <c r="AJ3424" s="197">
        <v>40356.980000000003</v>
      </c>
      <c r="AK3424" s="197">
        <v>42374.83</v>
      </c>
    </row>
    <row r="3425" spans="2:37" x14ac:dyDescent="0.3">
      <c r="B3425" s="76"/>
      <c r="C3425" s="136"/>
      <c r="D3425" s="136"/>
      <c r="Q3425" s="166"/>
      <c r="AC3425" s="197">
        <v>3421</v>
      </c>
      <c r="AD3425" s="197">
        <v>29015.5</v>
      </c>
      <c r="AE3425" s="197">
        <v>30466.28</v>
      </c>
      <c r="AF3425" s="197">
        <v>31989.59</v>
      </c>
      <c r="AG3425" s="197">
        <v>33589.07</v>
      </c>
      <c r="AH3425" s="197">
        <v>35268.519999999997</v>
      </c>
      <c r="AI3425" s="197">
        <v>37031.949999999997</v>
      </c>
      <c r="AJ3425" s="197">
        <v>38883.550000000003</v>
      </c>
      <c r="AK3425" s="197">
        <v>40827.730000000003</v>
      </c>
    </row>
    <row r="3426" spans="2:37" x14ac:dyDescent="0.3">
      <c r="B3426" s="76"/>
      <c r="C3426" s="136"/>
      <c r="D3426" s="136"/>
      <c r="Q3426" s="166"/>
      <c r="AC3426" s="197">
        <v>3422</v>
      </c>
      <c r="AD3426" s="197">
        <v>28057.5</v>
      </c>
      <c r="AE3426" s="197">
        <v>29460.38</v>
      </c>
      <c r="AF3426" s="197">
        <v>30933.4</v>
      </c>
      <c r="AG3426" s="197">
        <v>32480.07</v>
      </c>
      <c r="AH3426" s="197">
        <v>34104.07</v>
      </c>
      <c r="AI3426" s="197">
        <v>35809.269999999997</v>
      </c>
      <c r="AJ3426" s="197">
        <v>37599.730000000003</v>
      </c>
      <c r="AK3426" s="197">
        <v>39479.72</v>
      </c>
    </row>
    <row r="3427" spans="2:37" x14ac:dyDescent="0.3">
      <c r="B3427" s="76"/>
      <c r="C3427" s="136"/>
      <c r="D3427" s="136"/>
      <c r="Q3427" s="166"/>
      <c r="AC3427" s="197">
        <v>3423</v>
      </c>
      <c r="AD3427" s="197">
        <v>27483.5</v>
      </c>
      <c r="AE3427" s="197">
        <v>28857.68</v>
      </c>
      <c r="AF3427" s="197">
        <v>30300.560000000001</v>
      </c>
      <c r="AG3427" s="197">
        <v>31815.59</v>
      </c>
      <c r="AH3427" s="197">
        <v>33406.370000000003</v>
      </c>
      <c r="AI3427" s="197">
        <v>35076.69</v>
      </c>
      <c r="AJ3427" s="197">
        <v>36830.519999999997</v>
      </c>
      <c r="AK3427" s="197">
        <v>38672.050000000003</v>
      </c>
    </row>
    <row r="3428" spans="2:37" x14ac:dyDescent="0.3">
      <c r="B3428" s="76"/>
      <c r="C3428" s="136"/>
      <c r="D3428" s="136"/>
      <c r="Q3428" s="166"/>
      <c r="AC3428" s="197">
        <v>3424</v>
      </c>
      <c r="AD3428" s="197">
        <v>28374</v>
      </c>
      <c r="AE3428" s="197">
        <v>29792.7</v>
      </c>
      <c r="AF3428" s="197">
        <v>31282.34</v>
      </c>
      <c r="AG3428" s="197">
        <v>32846.46</v>
      </c>
      <c r="AH3428" s="197">
        <v>34488.78</v>
      </c>
      <c r="AI3428" s="197">
        <v>36213.22</v>
      </c>
      <c r="AJ3428" s="197">
        <v>38023.879999999997</v>
      </c>
      <c r="AK3428" s="197">
        <v>39925.07</v>
      </c>
    </row>
    <row r="3429" spans="2:37" x14ac:dyDescent="0.3">
      <c r="B3429" s="76"/>
      <c r="C3429" s="136"/>
      <c r="D3429" s="136"/>
      <c r="Q3429" s="166"/>
      <c r="AC3429" s="197">
        <v>3425</v>
      </c>
      <c r="AD3429" s="197">
        <v>30118.5</v>
      </c>
      <c r="AE3429" s="197">
        <v>31624.43</v>
      </c>
      <c r="AF3429" s="197">
        <v>33205.65</v>
      </c>
      <c r="AG3429" s="197">
        <v>34865.93</v>
      </c>
      <c r="AH3429" s="197">
        <v>36609.230000000003</v>
      </c>
      <c r="AI3429" s="197">
        <v>38439.69</v>
      </c>
      <c r="AJ3429" s="197">
        <v>40361.67</v>
      </c>
      <c r="AK3429" s="197">
        <v>42379.75</v>
      </c>
    </row>
    <row r="3430" spans="2:37" x14ac:dyDescent="0.3">
      <c r="B3430" s="76"/>
      <c r="C3430" s="136"/>
      <c r="D3430" s="136"/>
      <c r="Q3430" s="166"/>
      <c r="AC3430" s="197">
        <v>3426</v>
      </c>
      <c r="AD3430" s="197">
        <v>30836.5</v>
      </c>
      <c r="AE3430" s="197">
        <v>32378.33</v>
      </c>
      <c r="AF3430" s="197">
        <v>33997.25</v>
      </c>
      <c r="AG3430" s="197">
        <v>35697.11</v>
      </c>
      <c r="AH3430" s="197">
        <v>37481.97</v>
      </c>
      <c r="AI3430" s="197">
        <v>39356.07</v>
      </c>
      <c r="AJ3430" s="197">
        <v>41323.870000000003</v>
      </c>
      <c r="AK3430" s="197">
        <v>43390.06</v>
      </c>
    </row>
    <row r="3431" spans="2:37" x14ac:dyDescent="0.3">
      <c r="B3431" s="76"/>
      <c r="C3431" s="136"/>
      <c r="D3431" s="136"/>
      <c r="Q3431" s="166"/>
      <c r="AC3431" s="197">
        <v>3427</v>
      </c>
      <c r="AD3431" s="197">
        <v>30701.5</v>
      </c>
      <c r="AE3431" s="197">
        <v>32236.58</v>
      </c>
      <c r="AF3431" s="197">
        <v>33848.410000000003</v>
      </c>
      <c r="AG3431" s="197">
        <v>35540.83</v>
      </c>
      <c r="AH3431" s="197">
        <v>37317.870000000003</v>
      </c>
      <c r="AI3431" s="197">
        <v>39183.760000000002</v>
      </c>
      <c r="AJ3431" s="197">
        <v>41142.949999999997</v>
      </c>
      <c r="AK3431" s="197">
        <v>43200.1</v>
      </c>
    </row>
    <row r="3432" spans="2:37" x14ac:dyDescent="0.3">
      <c r="B3432" s="76"/>
      <c r="C3432" s="136"/>
      <c r="D3432" s="136"/>
      <c r="Q3432" s="166"/>
      <c r="AC3432" s="197">
        <v>3428</v>
      </c>
      <c r="AD3432" s="197">
        <v>29902</v>
      </c>
      <c r="AE3432" s="197">
        <v>31397.1</v>
      </c>
      <c r="AF3432" s="197">
        <v>32966.959999999999</v>
      </c>
      <c r="AG3432" s="197">
        <v>34615.31</v>
      </c>
      <c r="AH3432" s="197">
        <v>36346.080000000002</v>
      </c>
      <c r="AI3432" s="197">
        <v>38163.379999999997</v>
      </c>
      <c r="AJ3432" s="197">
        <v>40071.550000000003</v>
      </c>
      <c r="AK3432" s="197">
        <v>42075.13</v>
      </c>
    </row>
    <row r="3433" spans="2:37" x14ac:dyDescent="0.3">
      <c r="B3433" s="76"/>
      <c r="C3433" s="136"/>
      <c r="D3433" s="136"/>
      <c r="Q3433" s="166"/>
      <c r="AC3433" s="197">
        <v>3429</v>
      </c>
      <c r="AD3433" s="197">
        <v>30415.5</v>
      </c>
      <c r="AE3433" s="197">
        <v>31936.28</v>
      </c>
      <c r="AF3433" s="197">
        <v>33533.089999999997</v>
      </c>
      <c r="AG3433" s="197">
        <v>35209.74</v>
      </c>
      <c r="AH3433" s="197">
        <v>36970.230000000003</v>
      </c>
      <c r="AI3433" s="197">
        <v>38818.74</v>
      </c>
      <c r="AJ3433" s="197">
        <v>40759.68</v>
      </c>
      <c r="AK3433" s="197">
        <v>42797.66</v>
      </c>
    </row>
    <row r="3434" spans="2:37" x14ac:dyDescent="0.3">
      <c r="B3434" s="76"/>
      <c r="C3434" s="136"/>
      <c r="D3434" s="136"/>
      <c r="Q3434" s="166"/>
      <c r="AC3434" s="197">
        <v>3430</v>
      </c>
      <c r="AD3434" s="197">
        <v>29167.5</v>
      </c>
      <c r="AE3434" s="197">
        <v>30625.88</v>
      </c>
      <c r="AF3434" s="197">
        <v>32157.17</v>
      </c>
      <c r="AG3434" s="197">
        <v>33765.03</v>
      </c>
      <c r="AH3434" s="197">
        <v>35453.279999999999</v>
      </c>
      <c r="AI3434" s="197">
        <v>37225.94</v>
      </c>
      <c r="AJ3434" s="197">
        <v>39087.24</v>
      </c>
      <c r="AK3434" s="197">
        <v>41041.599999999999</v>
      </c>
    </row>
    <row r="3435" spans="2:37" x14ac:dyDescent="0.3">
      <c r="B3435" s="76"/>
      <c r="C3435" s="136"/>
      <c r="D3435" s="136"/>
      <c r="Q3435" s="166"/>
      <c r="AC3435" s="197">
        <v>3431</v>
      </c>
      <c r="AD3435" s="197">
        <v>26036</v>
      </c>
      <c r="AE3435" s="197">
        <v>27337.8</v>
      </c>
      <c r="AF3435" s="197">
        <v>28704.69</v>
      </c>
      <c r="AG3435" s="197">
        <v>30139.919999999998</v>
      </c>
      <c r="AH3435" s="197">
        <v>31646.92</v>
      </c>
      <c r="AI3435" s="197">
        <v>33229.269999999997</v>
      </c>
      <c r="AJ3435" s="197">
        <v>34890.730000000003</v>
      </c>
      <c r="AK3435" s="197">
        <v>36635.269999999997</v>
      </c>
    </row>
    <row r="3436" spans="2:37" x14ac:dyDescent="0.3">
      <c r="B3436" s="76"/>
      <c r="C3436" s="136"/>
      <c r="D3436" s="136"/>
      <c r="Q3436" s="166"/>
      <c r="AC3436" s="197">
        <v>3432</v>
      </c>
      <c r="AD3436" s="197">
        <v>24173</v>
      </c>
      <c r="AE3436" s="197">
        <v>25381.65</v>
      </c>
      <c r="AF3436" s="197">
        <v>26650.73</v>
      </c>
      <c r="AG3436" s="197">
        <v>27983.27</v>
      </c>
      <c r="AH3436" s="197">
        <v>29382.43</v>
      </c>
      <c r="AI3436" s="197">
        <v>30851.55</v>
      </c>
      <c r="AJ3436" s="197">
        <v>32394.13</v>
      </c>
      <c r="AK3436" s="197">
        <v>34013.839999999997</v>
      </c>
    </row>
    <row r="3437" spans="2:37" x14ac:dyDescent="0.3">
      <c r="B3437" s="76"/>
      <c r="C3437" s="136"/>
      <c r="D3437" s="136"/>
      <c r="Q3437" s="166"/>
      <c r="AC3437" s="197">
        <v>3433</v>
      </c>
      <c r="AD3437" s="197">
        <v>23933</v>
      </c>
      <c r="AE3437" s="197">
        <v>25129.65</v>
      </c>
      <c r="AF3437" s="197">
        <v>26386.13</v>
      </c>
      <c r="AG3437" s="197">
        <v>27705.439999999999</v>
      </c>
      <c r="AH3437" s="197">
        <v>29090.71</v>
      </c>
      <c r="AI3437" s="197">
        <v>30545.25</v>
      </c>
      <c r="AJ3437" s="197">
        <v>32072.51</v>
      </c>
      <c r="AK3437" s="197">
        <v>33676.14</v>
      </c>
    </row>
    <row r="3438" spans="2:37" x14ac:dyDescent="0.3">
      <c r="B3438" s="76"/>
      <c r="C3438" s="136"/>
      <c r="D3438" s="136"/>
      <c r="Q3438" s="166"/>
      <c r="AC3438" s="197">
        <v>3434</v>
      </c>
      <c r="AD3438" s="197">
        <v>23180.5</v>
      </c>
      <c r="AE3438" s="197">
        <v>24339.53</v>
      </c>
      <c r="AF3438" s="197">
        <v>25556.51</v>
      </c>
      <c r="AG3438" s="197">
        <v>26834.34</v>
      </c>
      <c r="AH3438" s="197">
        <v>28176.06</v>
      </c>
      <c r="AI3438" s="197">
        <v>29584.86</v>
      </c>
      <c r="AJ3438" s="197">
        <v>31064.1</v>
      </c>
      <c r="AK3438" s="197">
        <v>32617.31</v>
      </c>
    </row>
    <row r="3439" spans="2:37" x14ac:dyDescent="0.3">
      <c r="B3439" s="76"/>
      <c r="C3439" s="136"/>
      <c r="D3439" s="136"/>
      <c r="Q3439" s="166"/>
      <c r="AC3439" s="197">
        <v>3435</v>
      </c>
      <c r="AD3439" s="197">
        <v>22295</v>
      </c>
      <c r="AE3439" s="197">
        <v>23409.75</v>
      </c>
      <c r="AF3439" s="197">
        <v>24580.240000000002</v>
      </c>
      <c r="AG3439" s="197">
        <v>25809.25</v>
      </c>
      <c r="AH3439" s="197">
        <v>27099.71</v>
      </c>
      <c r="AI3439" s="197">
        <v>28454.7</v>
      </c>
      <c r="AJ3439" s="197">
        <v>29877.439999999999</v>
      </c>
      <c r="AK3439" s="197">
        <v>31371.31</v>
      </c>
    </row>
    <row r="3440" spans="2:37" x14ac:dyDescent="0.3">
      <c r="B3440" s="76"/>
      <c r="C3440" s="136"/>
      <c r="D3440" s="136"/>
      <c r="Q3440" s="166"/>
      <c r="AC3440" s="197">
        <v>3436</v>
      </c>
      <c r="AD3440" s="197">
        <v>21658</v>
      </c>
      <c r="AE3440" s="197">
        <v>22740.9</v>
      </c>
      <c r="AF3440" s="197">
        <v>23877.95</v>
      </c>
      <c r="AG3440" s="197">
        <v>25071.85</v>
      </c>
      <c r="AH3440" s="197">
        <v>26325.439999999999</v>
      </c>
      <c r="AI3440" s="197">
        <v>27641.71</v>
      </c>
      <c r="AJ3440" s="197">
        <v>29023.8</v>
      </c>
      <c r="AK3440" s="197">
        <v>30474.99</v>
      </c>
    </row>
    <row r="3441" spans="2:37" x14ac:dyDescent="0.3">
      <c r="B3441" s="76"/>
      <c r="C3441" s="136"/>
      <c r="D3441" s="136"/>
      <c r="Q3441" s="166"/>
      <c r="AC3441" s="197">
        <v>3437</v>
      </c>
      <c r="AD3441" s="197">
        <v>21025.5</v>
      </c>
      <c r="AE3441" s="197">
        <v>22076.78</v>
      </c>
      <c r="AF3441" s="197">
        <v>23180.62</v>
      </c>
      <c r="AG3441" s="197">
        <v>24339.65</v>
      </c>
      <c r="AH3441" s="197">
        <v>25556.63</v>
      </c>
      <c r="AI3441" s="197">
        <v>26834.46</v>
      </c>
      <c r="AJ3441" s="197">
        <v>28176.18</v>
      </c>
      <c r="AK3441" s="197">
        <v>29584.99</v>
      </c>
    </row>
    <row r="3442" spans="2:37" x14ac:dyDescent="0.3">
      <c r="B3442" s="76"/>
      <c r="C3442" s="136"/>
      <c r="D3442" s="136"/>
      <c r="Q3442" s="166"/>
      <c r="AC3442" s="197">
        <v>3438</v>
      </c>
      <c r="AD3442" s="197">
        <v>21562.5</v>
      </c>
      <c r="AE3442" s="197">
        <v>22640.63</v>
      </c>
      <c r="AF3442" s="197">
        <v>23772.66</v>
      </c>
      <c r="AG3442" s="197">
        <v>24961.29</v>
      </c>
      <c r="AH3442" s="197">
        <v>26209.35</v>
      </c>
      <c r="AI3442" s="197">
        <v>27519.82</v>
      </c>
      <c r="AJ3442" s="197">
        <v>28895.81</v>
      </c>
      <c r="AK3442" s="197">
        <v>30340.6</v>
      </c>
    </row>
    <row r="3443" spans="2:37" x14ac:dyDescent="0.3">
      <c r="B3443" s="76"/>
      <c r="C3443" s="136"/>
      <c r="D3443" s="136"/>
      <c r="Q3443" s="166"/>
      <c r="AC3443" s="197">
        <v>3439</v>
      </c>
      <c r="AD3443" s="197">
        <v>22744</v>
      </c>
      <c r="AE3443" s="197">
        <v>23881.200000000001</v>
      </c>
      <c r="AF3443" s="197">
        <v>25075.26</v>
      </c>
      <c r="AG3443" s="197">
        <v>26329.02</v>
      </c>
      <c r="AH3443" s="197">
        <v>27645.47</v>
      </c>
      <c r="AI3443" s="197">
        <v>29027.74</v>
      </c>
      <c r="AJ3443" s="197">
        <v>30479.13</v>
      </c>
      <c r="AK3443" s="197">
        <v>32003.09</v>
      </c>
    </row>
    <row r="3444" spans="2:37" x14ac:dyDescent="0.3">
      <c r="B3444" s="76"/>
      <c r="C3444" s="136"/>
      <c r="D3444" s="136"/>
      <c r="Q3444" s="166"/>
      <c r="AC3444" s="197">
        <v>3440</v>
      </c>
      <c r="AD3444" s="197">
        <v>24592.5</v>
      </c>
      <c r="AE3444" s="197">
        <v>25822.13</v>
      </c>
      <c r="AF3444" s="197">
        <v>27113.24</v>
      </c>
      <c r="AG3444" s="197">
        <v>28468.9</v>
      </c>
      <c r="AH3444" s="197">
        <v>29892.35</v>
      </c>
      <c r="AI3444" s="197">
        <v>31386.97</v>
      </c>
      <c r="AJ3444" s="197">
        <v>32956.32</v>
      </c>
      <c r="AK3444" s="197">
        <v>34604.14</v>
      </c>
    </row>
    <row r="3445" spans="2:37" x14ac:dyDescent="0.3">
      <c r="B3445" s="76"/>
      <c r="C3445" s="136"/>
      <c r="D3445" s="136"/>
      <c r="Q3445" s="166"/>
      <c r="AC3445" s="197">
        <v>3441</v>
      </c>
      <c r="AD3445" s="197">
        <v>26898.5</v>
      </c>
      <c r="AE3445" s="197">
        <v>28243.43</v>
      </c>
      <c r="AF3445" s="197">
        <v>29655.599999999999</v>
      </c>
      <c r="AG3445" s="197">
        <v>31138.38</v>
      </c>
      <c r="AH3445" s="197">
        <v>32695.3</v>
      </c>
      <c r="AI3445" s="197">
        <v>34330.07</v>
      </c>
      <c r="AJ3445" s="197">
        <v>36046.57</v>
      </c>
      <c r="AK3445" s="197">
        <v>37848.9</v>
      </c>
    </row>
    <row r="3446" spans="2:37" x14ac:dyDescent="0.3">
      <c r="B3446" s="76"/>
      <c r="C3446" s="136"/>
      <c r="D3446" s="136"/>
      <c r="Q3446" s="166"/>
      <c r="AC3446" s="197">
        <v>3442</v>
      </c>
      <c r="AD3446" s="197">
        <v>28304</v>
      </c>
      <c r="AE3446" s="197">
        <v>29719.200000000001</v>
      </c>
      <c r="AF3446" s="197">
        <v>31205.16</v>
      </c>
      <c r="AG3446" s="197">
        <v>32765.42</v>
      </c>
      <c r="AH3446" s="197">
        <v>34403.69</v>
      </c>
      <c r="AI3446" s="197">
        <v>36123.870000000003</v>
      </c>
      <c r="AJ3446" s="197">
        <v>37930.06</v>
      </c>
      <c r="AK3446" s="197">
        <v>39826.559999999998</v>
      </c>
    </row>
    <row r="3447" spans="2:37" x14ac:dyDescent="0.3">
      <c r="B3447" s="76"/>
      <c r="C3447" s="136"/>
      <c r="D3447" s="136"/>
      <c r="Q3447" s="166"/>
      <c r="AC3447" s="197">
        <v>3443</v>
      </c>
      <c r="AD3447" s="197">
        <v>29217</v>
      </c>
      <c r="AE3447" s="197">
        <v>30677.85</v>
      </c>
      <c r="AF3447" s="197">
        <v>32211.74</v>
      </c>
      <c r="AG3447" s="197">
        <v>33822.33</v>
      </c>
      <c r="AH3447" s="197">
        <v>35513.449999999997</v>
      </c>
      <c r="AI3447" s="197">
        <v>37289.120000000003</v>
      </c>
      <c r="AJ3447" s="197">
        <v>39153.58</v>
      </c>
      <c r="AK3447" s="197">
        <v>41111.26</v>
      </c>
    </row>
    <row r="3448" spans="2:37" x14ac:dyDescent="0.3">
      <c r="B3448" s="76"/>
      <c r="C3448" s="136"/>
      <c r="D3448" s="136"/>
      <c r="Q3448" s="166"/>
      <c r="AC3448" s="197">
        <v>3444</v>
      </c>
      <c r="AD3448" s="197">
        <v>29572</v>
      </c>
      <c r="AE3448" s="197">
        <v>31050.6</v>
      </c>
      <c r="AF3448" s="197">
        <v>32603.13</v>
      </c>
      <c r="AG3448" s="197">
        <v>34233.29</v>
      </c>
      <c r="AH3448" s="197">
        <v>35944.949999999997</v>
      </c>
      <c r="AI3448" s="197">
        <v>37742.199999999997</v>
      </c>
      <c r="AJ3448" s="197">
        <v>39629.31</v>
      </c>
      <c r="AK3448" s="197">
        <v>41610.78</v>
      </c>
    </row>
    <row r="3449" spans="2:37" x14ac:dyDescent="0.3">
      <c r="B3449" s="76"/>
      <c r="C3449" s="136"/>
      <c r="D3449" s="136"/>
      <c r="Q3449" s="166"/>
      <c r="AC3449" s="197">
        <v>3445</v>
      </c>
      <c r="AD3449" s="197">
        <v>28866</v>
      </c>
      <c r="AE3449" s="197">
        <v>30309.3</v>
      </c>
      <c r="AF3449" s="197">
        <v>31824.77</v>
      </c>
      <c r="AG3449" s="197">
        <v>33416.01</v>
      </c>
      <c r="AH3449" s="197">
        <v>35086.81</v>
      </c>
      <c r="AI3449" s="197">
        <v>36841.15</v>
      </c>
      <c r="AJ3449" s="197">
        <v>38683.21</v>
      </c>
      <c r="AK3449" s="197">
        <v>40617.370000000003</v>
      </c>
    </row>
    <row r="3450" spans="2:37" x14ac:dyDescent="0.3">
      <c r="B3450" s="76"/>
      <c r="C3450" s="136"/>
      <c r="D3450" s="136"/>
      <c r="Q3450" s="166"/>
      <c r="AC3450" s="197">
        <v>3446</v>
      </c>
      <c r="AD3450" s="197">
        <v>28112</v>
      </c>
      <c r="AE3450" s="197">
        <v>29517.599999999999</v>
      </c>
      <c r="AF3450" s="197">
        <v>30993.48</v>
      </c>
      <c r="AG3450" s="197">
        <v>32543.15</v>
      </c>
      <c r="AH3450" s="197">
        <v>34170.31</v>
      </c>
      <c r="AI3450" s="197">
        <v>35878.83</v>
      </c>
      <c r="AJ3450" s="197">
        <v>37672.769999999997</v>
      </c>
      <c r="AK3450" s="197">
        <v>39556.410000000003</v>
      </c>
    </row>
    <row r="3451" spans="2:37" x14ac:dyDescent="0.3">
      <c r="B3451" s="76"/>
      <c r="C3451" s="136"/>
      <c r="D3451" s="136"/>
      <c r="Q3451" s="166"/>
      <c r="AC3451" s="197">
        <v>3447</v>
      </c>
      <c r="AD3451" s="197">
        <v>27941</v>
      </c>
      <c r="AE3451" s="197">
        <v>29338.05</v>
      </c>
      <c r="AF3451" s="197">
        <v>30804.95</v>
      </c>
      <c r="AG3451" s="197">
        <v>32345.200000000001</v>
      </c>
      <c r="AH3451" s="197">
        <v>33962.46</v>
      </c>
      <c r="AI3451" s="197">
        <v>35660.58</v>
      </c>
      <c r="AJ3451" s="197">
        <v>37443.61</v>
      </c>
      <c r="AK3451" s="197">
        <v>39315.79</v>
      </c>
    </row>
    <row r="3452" spans="2:37" x14ac:dyDescent="0.3">
      <c r="B3452" s="76"/>
      <c r="C3452" s="136"/>
      <c r="D3452" s="136"/>
      <c r="Q3452" s="166"/>
      <c r="AC3452" s="197">
        <v>3448</v>
      </c>
      <c r="AD3452" s="197">
        <v>28594</v>
      </c>
      <c r="AE3452" s="197">
        <v>30023.7</v>
      </c>
      <c r="AF3452" s="197">
        <v>31524.89</v>
      </c>
      <c r="AG3452" s="197">
        <v>33101.129999999997</v>
      </c>
      <c r="AH3452" s="197">
        <v>34756.19</v>
      </c>
      <c r="AI3452" s="197">
        <v>36494</v>
      </c>
      <c r="AJ3452" s="197">
        <v>38318.699999999997</v>
      </c>
      <c r="AK3452" s="197">
        <v>40234.639999999999</v>
      </c>
    </row>
    <row r="3453" spans="2:37" x14ac:dyDescent="0.3">
      <c r="B3453" s="76"/>
      <c r="C3453" s="136"/>
      <c r="D3453" s="136"/>
      <c r="Q3453" s="166"/>
      <c r="AC3453" s="197">
        <v>3449</v>
      </c>
      <c r="AD3453" s="197">
        <v>29235</v>
      </c>
      <c r="AE3453" s="197">
        <v>30696.75</v>
      </c>
      <c r="AF3453" s="197">
        <v>32231.59</v>
      </c>
      <c r="AG3453" s="197">
        <v>33843.17</v>
      </c>
      <c r="AH3453" s="197">
        <v>35535.33</v>
      </c>
      <c r="AI3453" s="197">
        <v>37312.1</v>
      </c>
      <c r="AJ3453" s="197">
        <v>39177.71</v>
      </c>
      <c r="AK3453" s="197">
        <v>41136.6</v>
      </c>
    </row>
    <row r="3454" spans="2:37" x14ac:dyDescent="0.3">
      <c r="B3454" s="76"/>
      <c r="C3454" s="136"/>
      <c r="D3454" s="136"/>
      <c r="Q3454" s="166"/>
      <c r="AC3454" s="197">
        <v>3450</v>
      </c>
      <c r="AD3454" s="197">
        <v>29270</v>
      </c>
      <c r="AE3454" s="197">
        <v>30733.5</v>
      </c>
      <c r="AF3454" s="197">
        <v>32270.18</v>
      </c>
      <c r="AG3454" s="197">
        <v>33883.69</v>
      </c>
      <c r="AH3454" s="197">
        <v>35577.870000000003</v>
      </c>
      <c r="AI3454" s="197">
        <v>37356.76</v>
      </c>
      <c r="AJ3454" s="197">
        <v>39224.6</v>
      </c>
      <c r="AK3454" s="197">
        <v>41185.83</v>
      </c>
    </row>
    <row r="3455" spans="2:37" x14ac:dyDescent="0.3">
      <c r="B3455" s="76"/>
      <c r="C3455" s="136"/>
      <c r="D3455" s="136"/>
      <c r="Q3455" s="166"/>
      <c r="AC3455" s="197">
        <v>3451</v>
      </c>
      <c r="AD3455" s="197">
        <v>29264</v>
      </c>
      <c r="AE3455" s="197">
        <v>30727.200000000001</v>
      </c>
      <c r="AF3455" s="197">
        <v>32263.56</v>
      </c>
      <c r="AG3455" s="197">
        <v>33876.74</v>
      </c>
      <c r="AH3455" s="197">
        <v>35570.58</v>
      </c>
      <c r="AI3455" s="197">
        <v>37349.11</v>
      </c>
      <c r="AJ3455" s="197">
        <v>39216.57</v>
      </c>
      <c r="AK3455" s="197">
        <v>41177.4</v>
      </c>
    </row>
    <row r="3456" spans="2:37" x14ac:dyDescent="0.3">
      <c r="B3456" s="76"/>
      <c r="C3456" s="136"/>
      <c r="D3456" s="136"/>
      <c r="Q3456" s="166"/>
      <c r="AC3456" s="197">
        <v>3452</v>
      </c>
      <c r="AD3456" s="197">
        <v>29190.5</v>
      </c>
      <c r="AE3456" s="197">
        <v>30650.03</v>
      </c>
      <c r="AF3456" s="197">
        <v>32182.53</v>
      </c>
      <c r="AG3456" s="197">
        <v>33791.660000000003</v>
      </c>
      <c r="AH3456" s="197">
        <v>35481.24</v>
      </c>
      <c r="AI3456" s="197">
        <v>37255.300000000003</v>
      </c>
      <c r="AJ3456" s="197">
        <v>39118.07</v>
      </c>
      <c r="AK3456" s="197">
        <v>41073.97</v>
      </c>
    </row>
    <row r="3457" spans="2:37" x14ac:dyDescent="0.3">
      <c r="B3457" s="76"/>
      <c r="C3457" s="136"/>
      <c r="D3457" s="136"/>
      <c r="Q3457" s="166"/>
      <c r="AC3457" s="197">
        <v>3453</v>
      </c>
      <c r="AD3457" s="197">
        <v>29630.5</v>
      </c>
      <c r="AE3457" s="197">
        <v>31112.03</v>
      </c>
      <c r="AF3457" s="197">
        <v>32667.63</v>
      </c>
      <c r="AG3457" s="197">
        <v>34301.01</v>
      </c>
      <c r="AH3457" s="197">
        <v>36016.06</v>
      </c>
      <c r="AI3457" s="197">
        <v>37816.86</v>
      </c>
      <c r="AJ3457" s="197">
        <v>39707.699999999997</v>
      </c>
      <c r="AK3457" s="197">
        <v>41693.089999999997</v>
      </c>
    </row>
    <row r="3458" spans="2:37" x14ac:dyDescent="0.3">
      <c r="B3458" s="76"/>
      <c r="C3458" s="136"/>
      <c r="D3458" s="136"/>
      <c r="Q3458" s="166"/>
      <c r="AC3458" s="197">
        <v>3454</v>
      </c>
      <c r="AD3458" s="197">
        <v>28413</v>
      </c>
      <c r="AE3458" s="197">
        <v>29833.65</v>
      </c>
      <c r="AF3458" s="197">
        <v>31325.33</v>
      </c>
      <c r="AG3458" s="197">
        <v>32891.599999999999</v>
      </c>
      <c r="AH3458" s="197">
        <v>34536.18</v>
      </c>
      <c r="AI3458" s="197">
        <v>36262.99</v>
      </c>
      <c r="AJ3458" s="197">
        <v>38076.14</v>
      </c>
      <c r="AK3458" s="197">
        <v>39979.949999999997</v>
      </c>
    </row>
    <row r="3459" spans="2:37" x14ac:dyDescent="0.3">
      <c r="B3459" s="76"/>
      <c r="C3459" s="136"/>
      <c r="D3459" s="136"/>
      <c r="Q3459" s="166"/>
      <c r="AC3459" s="197">
        <v>3455</v>
      </c>
      <c r="AD3459" s="197">
        <v>25415.5</v>
      </c>
      <c r="AE3459" s="197">
        <v>26686.28</v>
      </c>
      <c r="AF3459" s="197">
        <v>28020.59</v>
      </c>
      <c r="AG3459" s="197">
        <v>29421.62</v>
      </c>
      <c r="AH3459" s="197">
        <v>30892.7</v>
      </c>
      <c r="AI3459" s="197">
        <v>32437.34</v>
      </c>
      <c r="AJ3459" s="197">
        <v>34059.21</v>
      </c>
      <c r="AK3459" s="197">
        <v>35762.17</v>
      </c>
    </row>
    <row r="3460" spans="2:37" x14ac:dyDescent="0.3">
      <c r="B3460" s="76"/>
      <c r="C3460" s="136"/>
      <c r="D3460" s="136"/>
      <c r="Q3460" s="166"/>
      <c r="AC3460" s="197">
        <v>3456</v>
      </c>
      <c r="AD3460" s="197">
        <v>23208.5</v>
      </c>
      <c r="AE3460" s="197">
        <v>24368.93</v>
      </c>
      <c r="AF3460" s="197">
        <v>25587.38</v>
      </c>
      <c r="AG3460" s="197">
        <v>26866.75</v>
      </c>
      <c r="AH3460" s="197">
        <v>28210.09</v>
      </c>
      <c r="AI3460" s="197">
        <v>29620.59</v>
      </c>
      <c r="AJ3460" s="197">
        <v>31101.62</v>
      </c>
      <c r="AK3460" s="197">
        <v>32656.7</v>
      </c>
    </row>
    <row r="3461" spans="2:37" x14ac:dyDescent="0.3">
      <c r="B3461" s="76"/>
      <c r="C3461" s="136"/>
      <c r="D3461" s="136"/>
      <c r="Q3461" s="166"/>
      <c r="AC3461" s="197">
        <v>3457</v>
      </c>
      <c r="AD3461" s="197">
        <v>22693</v>
      </c>
      <c r="AE3461" s="197">
        <v>23827.65</v>
      </c>
      <c r="AF3461" s="197">
        <v>25019.03</v>
      </c>
      <c r="AG3461" s="197">
        <v>26269.98</v>
      </c>
      <c r="AH3461" s="197">
        <v>27583.48</v>
      </c>
      <c r="AI3461" s="197">
        <v>28962.65</v>
      </c>
      <c r="AJ3461" s="197">
        <v>30410.78</v>
      </c>
      <c r="AK3461" s="197">
        <v>31931.32</v>
      </c>
    </row>
    <row r="3462" spans="2:37" x14ac:dyDescent="0.3">
      <c r="B3462" s="76"/>
      <c r="C3462" s="136"/>
      <c r="D3462" s="136"/>
      <c r="Q3462" s="166"/>
      <c r="AC3462" s="197">
        <v>3458</v>
      </c>
      <c r="AD3462" s="197">
        <v>22879</v>
      </c>
      <c r="AE3462" s="197">
        <v>24022.95</v>
      </c>
      <c r="AF3462" s="197">
        <v>25224.1</v>
      </c>
      <c r="AG3462" s="197">
        <v>26485.31</v>
      </c>
      <c r="AH3462" s="197">
        <v>27809.58</v>
      </c>
      <c r="AI3462" s="197">
        <v>29200.06</v>
      </c>
      <c r="AJ3462" s="197">
        <v>30660.06</v>
      </c>
      <c r="AK3462" s="197">
        <v>32193.06</v>
      </c>
    </row>
    <row r="3463" spans="2:37" x14ac:dyDescent="0.3">
      <c r="B3463" s="76"/>
      <c r="C3463" s="136"/>
      <c r="D3463" s="136"/>
      <c r="Q3463" s="166"/>
      <c r="AC3463" s="197">
        <v>3459</v>
      </c>
      <c r="AD3463" s="197">
        <v>22573</v>
      </c>
      <c r="AE3463" s="197">
        <v>23701.65</v>
      </c>
      <c r="AF3463" s="197">
        <v>24886.73</v>
      </c>
      <c r="AG3463" s="197">
        <v>26131.07</v>
      </c>
      <c r="AH3463" s="197">
        <v>27437.62</v>
      </c>
      <c r="AI3463" s="197">
        <v>28809.5</v>
      </c>
      <c r="AJ3463" s="197">
        <v>30249.98</v>
      </c>
      <c r="AK3463" s="197">
        <v>31762.48</v>
      </c>
    </row>
    <row r="3464" spans="2:37" x14ac:dyDescent="0.3">
      <c r="B3464" s="76"/>
      <c r="C3464" s="136"/>
      <c r="D3464" s="136"/>
      <c r="Q3464" s="166"/>
      <c r="AC3464" s="197">
        <v>3460</v>
      </c>
      <c r="AD3464" s="197">
        <v>22085.5</v>
      </c>
      <c r="AE3464" s="197">
        <v>23189.78</v>
      </c>
      <c r="AF3464" s="197">
        <v>24349.27</v>
      </c>
      <c r="AG3464" s="197">
        <v>25566.73</v>
      </c>
      <c r="AH3464" s="197">
        <v>26845.07</v>
      </c>
      <c r="AI3464" s="197">
        <v>28187.32</v>
      </c>
      <c r="AJ3464" s="197">
        <v>29596.69</v>
      </c>
      <c r="AK3464" s="197">
        <v>31076.52</v>
      </c>
    </row>
    <row r="3465" spans="2:37" x14ac:dyDescent="0.3">
      <c r="B3465" s="76"/>
      <c r="C3465" s="136"/>
      <c r="D3465" s="136"/>
      <c r="Q3465" s="166"/>
      <c r="AC3465" s="197">
        <v>3461</v>
      </c>
      <c r="AD3465" s="197">
        <v>21871.5</v>
      </c>
      <c r="AE3465" s="197">
        <v>22965.08</v>
      </c>
      <c r="AF3465" s="197">
        <v>24113.33</v>
      </c>
      <c r="AG3465" s="197">
        <v>25319</v>
      </c>
      <c r="AH3465" s="197">
        <v>26584.95</v>
      </c>
      <c r="AI3465" s="197">
        <v>27914.2</v>
      </c>
      <c r="AJ3465" s="197">
        <v>29309.91</v>
      </c>
      <c r="AK3465" s="197">
        <v>30775.41</v>
      </c>
    </row>
    <row r="3466" spans="2:37" x14ac:dyDescent="0.3">
      <c r="B3466" s="76"/>
      <c r="C3466" s="136"/>
      <c r="D3466" s="136"/>
      <c r="Q3466" s="166"/>
      <c r="AC3466" s="197">
        <v>3462</v>
      </c>
      <c r="AD3466" s="197">
        <v>23250.5</v>
      </c>
      <c r="AE3466" s="197">
        <v>24413.03</v>
      </c>
      <c r="AF3466" s="197">
        <v>25633.68</v>
      </c>
      <c r="AG3466" s="197">
        <v>26915.360000000001</v>
      </c>
      <c r="AH3466" s="197">
        <v>28261.13</v>
      </c>
      <c r="AI3466" s="197">
        <v>29674.19</v>
      </c>
      <c r="AJ3466" s="197">
        <v>31157.9</v>
      </c>
      <c r="AK3466" s="197">
        <v>32715.8</v>
      </c>
    </row>
    <row r="3467" spans="2:37" x14ac:dyDescent="0.3">
      <c r="B3467" s="76"/>
      <c r="C3467" s="136"/>
      <c r="D3467" s="136"/>
      <c r="Q3467" s="166"/>
      <c r="AC3467" s="197">
        <v>3463</v>
      </c>
      <c r="AD3467" s="197">
        <v>24964.5</v>
      </c>
      <c r="AE3467" s="197">
        <v>26212.73</v>
      </c>
      <c r="AF3467" s="197">
        <v>27523.37</v>
      </c>
      <c r="AG3467" s="197">
        <v>28899.54</v>
      </c>
      <c r="AH3467" s="197">
        <v>30344.52</v>
      </c>
      <c r="AI3467" s="197">
        <v>31861.75</v>
      </c>
      <c r="AJ3467" s="197">
        <v>33454.839999999997</v>
      </c>
      <c r="AK3467" s="197">
        <v>35127.58</v>
      </c>
    </row>
    <row r="3468" spans="2:37" x14ac:dyDescent="0.3">
      <c r="B3468" s="76"/>
      <c r="C3468" s="136"/>
      <c r="D3468" s="136"/>
      <c r="Q3468" s="166"/>
      <c r="AC3468" s="197">
        <v>3464</v>
      </c>
      <c r="AD3468" s="197">
        <v>27014.5</v>
      </c>
      <c r="AE3468" s="197">
        <v>28365.23</v>
      </c>
      <c r="AF3468" s="197">
        <v>29783.49</v>
      </c>
      <c r="AG3468" s="197">
        <v>31272.66</v>
      </c>
      <c r="AH3468" s="197">
        <v>32836.29</v>
      </c>
      <c r="AI3468" s="197">
        <v>34478.1</v>
      </c>
      <c r="AJ3468" s="197">
        <v>36202.01</v>
      </c>
      <c r="AK3468" s="197">
        <v>38012.11</v>
      </c>
    </row>
    <row r="3469" spans="2:37" x14ac:dyDescent="0.3">
      <c r="B3469" s="76"/>
      <c r="C3469" s="136"/>
      <c r="D3469" s="136"/>
      <c r="Q3469" s="166"/>
      <c r="AC3469" s="197">
        <v>3465</v>
      </c>
      <c r="AD3469" s="197">
        <v>28989.5</v>
      </c>
      <c r="AE3469" s="197">
        <v>30438.98</v>
      </c>
      <c r="AF3469" s="197">
        <v>31960.93</v>
      </c>
      <c r="AG3469" s="197">
        <v>33558.980000000003</v>
      </c>
      <c r="AH3469" s="197">
        <v>35236.93</v>
      </c>
      <c r="AI3469" s="197">
        <v>36998.78</v>
      </c>
      <c r="AJ3469" s="197">
        <v>38848.720000000001</v>
      </c>
      <c r="AK3469" s="197">
        <v>40791.160000000003</v>
      </c>
    </row>
    <row r="3470" spans="2:37" x14ac:dyDescent="0.3">
      <c r="B3470" s="76"/>
      <c r="C3470" s="136"/>
      <c r="D3470" s="136"/>
      <c r="Q3470" s="166"/>
      <c r="AC3470" s="197">
        <v>3466</v>
      </c>
      <c r="AD3470" s="197">
        <v>29934.5</v>
      </c>
      <c r="AE3470" s="197">
        <v>31431.23</v>
      </c>
      <c r="AF3470" s="197">
        <v>33002.79</v>
      </c>
      <c r="AG3470" s="197">
        <v>34652.93</v>
      </c>
      <c r="AH3470" s="197">
        <v>36385.58</v>
      </c>
      <c r="AI3470" s="197">
        <v>38204.86</v>
      </c>
      <c r="AJ3470" s="197">
        <v>40115.1</v>
      </c>
      <c r="AK3470" s="197">
        <v>42120.86</v>
      </c>
    </row>
    <row r="3471" spans="2:37" x14ac:dyDescent="0.3">
      <c r="B3471" s="76"/>
      <c r="C3471" s="136"/>
      <c r="D3471" s="136"/>
      <c r="Q3471" s="166"/>
      <c r="AC3471" s="197">
        <v>3467</v>
      </c>
      <c r="AD3471" s="197">
        <v>30175.5</v>
      </c>
      <c r="AE3471" s="197">
        <v>31684.28</v>
      </c>
      <c r="AF3471" s="197">
        <v>33268.49</v>
      </c>
      <c r="AG3471" s="197">
        <v>34931.910000000003</v>
      </c>
      <c r="AH3471" s="197">
        <v>36678.51</v>
      </c>
      <c r="AI3471" s="197">
        <v>38512.44</v>
      </c>
      <c r="AJ3471" s="197">
        <v>40438.06</v>
      </c>
      <c r="AK3471" s="197">
        <v>42459.96</v>
      </c>
    </row>
    <row r="3472" spans="2:37" x14ac:dyDescent="0.3">
      <c r="B3472" s="76"/>
      <c r="C3472" s="136"/>
      <c r="D3472" s="136"/>
      <c r="Q3472" s="166"/>
      <c r="AC3472" s="197">
        <v>3468</v>
      </c>
      <c r="AD3472" s="197">
        <v>30380.5</v>
      </c>
      <c r="AE3472" s="197">
        <v>31899.53</v>
      </c>
      <c r="AF3472" s="197">
        <v>33494.51</v>
      </c>
      <c r="AG3472" s="197">
        <v>35169.24</v>
      </c>
      <c r="AH3472" s="197">
        <v>36927.699999999997</v>
      </c>
      <c r="AI3472" s="197">
        <v>38774.089999999997</v>
      </c>
      <c r="AJ3472" s="197">
        <v>40712.79</v>
      </c>
      <c r="AK3472" s="197">
        <v>42748.43</v>
      </c>
    </row>
    <row r="3473" spans="2:37" x14ac:dyDescent="0.3">
      <c r="B3473" s="76"/>
      <c r="C3473" s="136"/>
      <c r="D3473" s="136"/>
      <c r="Q3473" s="166"/>
      <c r="AC3473" s="197">
        <v>3469</v>
      </c>
      <c r="AD3473" s="197">
        <v>29985.5</v>
      </c>
      <c r="AE3473" s="197">
        <v>31484.78</v>
      </c>
      <c r="AF3473" s="197">
        <v>33059.019999999997</v>
      </c>
      <c r="AG3473" s="197">
        <v>34711.97</v>
      </c>
      <c r="AH3473" s="197">
        <v>36447.57</v>
      </c>
      <c r="AI3473" s="197">
        <v>38269.949999999997</v>
      </c>
      <c r="AJ3473" s="197">
        <v>40183.449999999997</v>
      </c>
      <c r="AK3473" s="197">
        <v>42192.62</v>
      </c>
    </row>
    <row r="3474" spans="2:37" x14ac:dyDescent="0.3">
      <c r="B3474" s="76"/>
      <c r="C3474" s="136"/>
      <c r="D3474" s="136"/>
      <c r="Q3474" s="166"/>
      <c r="AC3474" s="197">
        <v>3470</v>
      </c>
      <c r="AD3474" s="197">
        <v>29572</v>
      </c>
      <c r="AE3474" s="197">
        <v>31050.6</v>
      </c>
      <c r="AF3474" s="197">
        <v>32603.13</v>
      </c>
      <c r="AG3474" s="197">
        <v>34233.29</v>
      </c>
      <c r="AH3474" s="197">
        <v>35944.949999999997</v>
      </c>
      <c r="AI3474" s="197">
        <v>37742.199999999997</v>
      </c>
      <c r="AJ3474" s="197">
        <v>39629.31</v>
      </c>
      <c r="AK3474" s="197">
        <v>41610.78</v>
      </c>
    </row>
    <row r="3475" spans="2:37" x14ac:dyDescent="0.3">
      <c r="B3475" s="76"/>
      <c r="C3475" s="136"/>
      <c r="D3475" s="136"/>
      <c r="Q3475" s="166"/>
      <c r="AC3475" s="197">
        <v>3471</v>
      </c>
      <c r="AD3475" s="197">
        <v>29798</v>
      </c>
      <c r="AE3475" s="197">
        <v>31287.9</v>
      </c>
      <c r="AF3475" s="197">
        <v>32852.300000000003</v>
      </c>
      <c r="AG3475" s="197">
        <v>34494.92</v>
      </c>
      <c r="AH3475" s="197">
        <v>36219.67</v>
      </c>
      <c r="AI3475" s="197">
        <v>38030.65</v>
      </c>
      <c r="AJ3475" s="197">
        <v>39932.18</v>
      </c>
      <c r="AK3475" s="197">
        <v>41928.79</v>
      </c>
    </row>
    <row r="3476" spans="2:37" x14ac:dyDescent="0.3">
      <c r="B3476" s="76"/>
      <c r="C3476" s="136"/>
      <c r="D3476" s="136"/>
      <c r="Q3476" s="166"/>
      <c r="AC3476" s="197">
        <v>3472</v>
      </c>
      <c r="AD3476" s="197">
        <v>31174</v>
      </c>
      <c r="AE3476" s="197">
        <v>32732.7</v>
      </c>
      <c r="AF3476" s="197">
        <v>34369.339999999997</v>
      </c>
      <c r="AG3476" s="197">
        <v>36087.81</v>
      </c>
      <c r="AH3476" s="197">
        <v>37892.199999999997</v>
      </c>
      <c r="AI3476" s="197">
        <v>39786.81</v>
      </c>
      <c r="AJ3476" s="197">
        <v>41776.15</v>
      </c>
      <c r="AK3476" s="197">
        <v>43864.959999999999</v>
      </c>
    </row>
    <row r="3477" spans="2:37" x14ac:dyDescent="0.3">
      <c r="B3477" s="76"/>
      <c r="C3477" s="136"/>
      <c r="D3477" s="136"/>
      <c r="Q3477" s="166"/>
      <c r="AC3477" s="197">
        <v>3473</v>
      </c>
      <c r="AD3477" s="197">
        <v>32862.5</v>
      </c>
      <c r="AE3477" s="197">
        <v>34505.629999999997</v>
      </c>
      <c r="AF3477" s="197">
        <v>36230.910000000003</v>
      </c>
      <c r="AG3477" s="197">
        <v>38042.46</v>
      </c>
      <c r="AH3477" s="197">
        <v>39944.58</v>
      </c>
      <c r="AI3477" s="197">
        <v>41941.81</v>
      </c>
      <c r="AJ3477" s="197">
        <v>44038.9</v>
      </c>
      <c r="AK3477" s="197">
        <v>46240.85</v>
      </c>
    </row>
    <row r="3478" spans="2:37" x14ac:dyDescent="0.3">
      <c r="B3478" s="76"/>
      <c r="C3478" s="136"/>
      <c r="D3478" s="136"/>
      <c r="Q3478" s="166"/>
      <c r="AC3478" s="197">
        <v>3474</v>
      </c>
      <c r="AD3478" s="197">
        <v>32975.5</v>
      </c>
      <c r="AE3478" s="197">
        <v>34624.28</v>
      </c>
      <c r="AF3478" s="197">
        <v>36355.49</v>
      </c>
      <c r="AG3478" s="197">
        <v>38173.26</v>
      </c>
      <c r="AH3478" s="197">
        <v>40081.919999999998</v>
      </c>
      <c r="AI3478" s="197">
        <v>42086.02</v>
      </c>
      <c r="AJ3478" s="197">
        <v>44190.32</v>
      </c>
      <c r="AK3478" s="197">
        <v>46399.839999999997</v>
      </c>
    </row>
    <row r="3479" spans="2:37" x14ac:dyDescent="0.3">
      <c r="B3479" s="76"/>
      <c r="C3479" s="136"/>
      <c r="D3479" s="136"/>
      <c r="Q3479" s="166"/>
      <c r="AC3479" s="197">
        <v>3475</v>
      </c>
      <c r="AD3479" s="197">
        <v>32550</v>
      </c>
      <c r="AE3479" s="197">
        <v>34177.5</v>
      </c>
      <c r="AF3479" s="197">
        <v>35886.379999999997</v>
      </c>
      <c r="AG3479" s="197">
        <v>37680.699999999997</v>
      </c>
      <c r="AH3479" s="197">
        <v>39564.74</v>
      </c>
      <c r="AI3479" s="197">
        <v>41542.980000000003</v>
      </c>
      <c r="AJ3479" s="197">
        <v>43620.13</v>
      </c>
      <c r="AK3479" s="197">
        <v>45801.14</v>
      </c>
    </row>
    <row r="3480" spans="2:37" x14ac:dyDescent="0.3">
      <c r="B3480" s="76"/>
      <c r="C3480" s="136"/>
      <c r="D3480" s="136"/>
      <c r="Q3480" s="166"/>
      <c r="AC3480" s="197">
        <v>3476</v>
      </c>
      <c r="AD3480" s="197">
        <v>31822</v>
      </c>
      <c r="AE3480" s="197">
        <v>33413.1</v>
      </c>
      <c r="AF3480" s="197">
        <v>35083.760000000002</v>
      </c>
      <c r="AG3480" s="197">
        <v>36837.949999999997</v>
      </c>
      <c r="AH3480" s="197">
        <v>38679.85</v>
      </c>
      <c r="AI3480" s="197">
        <v>40613.839999999997</v>
      </c>
      <c r="AJ3480" s="197">
        <v>42644.53</v>
      </c>
      <c r="AK3480" s="197">
        <v>44776.76</v>
      </c>
    </row>
    <row r="3481" spans="2:37" x14ac:dyDescent="0.3">
      <c r="B3481" s="76"/>
      <c r="C3481" s="136"/>
      <c r="D3481" s="136"/>
      <c r="Q3481" s="166"/>
      <c r="AC3481" s="197">
        <v>3477</v>
      </c>
      <c r="AD3481" s="197">
        <v>31772</v>
      </c>
      <c r="AE3481" s="197">
        <v>33360.6</v>
      </c>
      <c r="AF3481" s="197">
        <v>35028.629999999997</v>
      </c>
      <c r="AG3481" s="197">
        <v>36780.06</v>
      </c>
      <c r="AH3481" s="197">
        <v>38619.06</v>
      </c>
      <c r="AI3481" s="197">
        <v>40550.01</v>
      </c>
      <c r="AJ3481" s="197">
        <v>42577.51</v>
      </c>
      <c r="AK3481" s="197">
        <v>44706.39</v>
      </c>
    </row>
    <row r="3482" spans="2:37" x14ac:dyDescent="0.3">
      <c r="B3482" s="76"/>
      <c r="C3482" s="136"/>
      <c r="D3482" s="136"/>
      <c r="Q3482" s="166"/>
      <c r="AC3482" s="197">
        <v>3478</v>
      </c>
      <c r="AD3482" s="197">
        <v>30062</v>
      </c>
      <c r="AE3482" s="197">
        <v>31565.1</v>
      </c>
      <c r="AF3482" s="197">
        <v>33143.360000000001</v>
      </c>
      <c r="AG3482" s="197">
        <v>34800.53</v>
      </c>
      <c r="AH3482" s="197">
        <v>36540.559999999998</v>
      </c>
      <c r="AI3482" s="197">
        <v>38367.589999999997</v>
      </c>
      <c r="AJ3482" s="197">
        <v>40285.97</v>
      </c>
      <c r="AK3482" s="197">
        <v>42300.27</v>
      </c>
    </row>
    <row r="3483" spans="2:37" x14ac:dyDescent="0.3">
      <c r="B3483" s="76"/>
      <c r="C3483" s="136"/>
      <c r="D3483" s="136"/>
      <c r="Q3483" s="166"/>
      <c r="AC3483" s="197">
        <v>3479</v>
      </c>
      <c r="AD3483" s="197">
        <v>26127</v>
      </c>
      <c r="AE3483" s="197">
        <v>27433.35</v>
      </c>
      <c r="AF3483" s="197">
        <v>28805.02</v>
      </c>
      <c r="AG3483" s="197">
        <v>30245.27</v>
      </c>
      <c r="AH3483" s="197">
        <v>31757.53</v>
      </c>
      <c r="AI3483" s="197">
        <v>33345.410000000003</v>
      </c>
      <c r="AJ3483" s="197">
        <v>35012.68</v>
      </c>
      <c r="AK3483" s="197">
        <v>36763.31</v>
      </c>
    </row>
    <row r="3484" spans="2:37" x14ac:dyDescent="0.3">
      <c r="B3484" s="76"/>
      <c r="C3484" s="136"/>
      <c r="D3484" s="136"/>
      <c r="Q3484" s="166"/>
      <c r="AC3484" s="197">
        <v>3480</v>
      </c>
      <c r="AD3484" s="197">
        <v>24448.5</v>
      </c>
      <c r="AE3484" s="197">
        <v>25670.93</v>
      </c>
      <c r="AF3484" s="197">
        <v>26954.48</v>
      </c>
      <c r="AG3484" s="197">
        <v>28302.2</v>
      </c>
      <c r="AH3484" s="197">
        <v>29717.31</v>
      </c>
      <c r="AI3484" s="197">
        <v>31203.18</v>
      </c>
      <c r="AJ3484" s="197">
        <v>32763.34</v>
      </c>
      <c r="AK3484" s="197">
        <v>34401.51</v>
      </c>
    </row>
    <row r="3485" spans="2:37" x14ac:dyDescent="0.3">
      <c r="B3485" s="76"/>
      <c r="C3485" s="136"/>
      <c r="D3485" s="136"/>
      <c r="Q3485" s="166"/>
      <c r="AC3485" s="197">
        <v>3481</v>
      </c>
      <c r="AD3485" s="197">
        <v>24254</v>
      </c>
      <c r="AE3485" s="197">
        <v>25466.7</v>
      </c>
      <c r="AF3485" s="197">
        <v>26740.04</v>
      </c>
      <c r="AG3485" s="197">
        <v>28077.040000000001</v>
      </c>
      <c r="AH3485" s="197">
        <v>29480.89</v>
      </c>
      <c r="AI3485" s="197">
        <v>30954.93</v>
      </c>
      <c r="AJ3485" s="197">
        <v>32502.68</v>
      </c>
      <c r="AK3485" s="197">
        <v>34127.81</v>
      </c>
    </row>
    <row r="3486" spans="2:37" x14ac:dyDescent="0.3">
      <c r="B3486" s="76"/>
      <c r="C3486" s="136"/>
      <c r="D3486" s="136"/>
      <c r="Q3486" s="166"/>
      <c r="AC3486" s="197">
        <v>3482</v>
      </c>
      <c r="AD3486" s="197">
        <v>24168.5</v>
      </c>
      <c r="AE3486" s="197">
        <v>25376.93</v>
      </c>
      <c r="AF3486" s="197">
        <v>26645.78</v>
      </c>
      <c r="AG3486" s="197">
        <v>27978.07</v>
      </c>
      <c r="AH3486" s="197">
        <v>29376.97</v>
      </c>
      <c r="AI3486" s="197">
        <v>30845.82</v>
      </c>
      <c r="AJ3486" s="197">
        <v>32388.11</v>
      </c>
      <c r="AK3486" s="197">
        <v>34007.519999999997</v>
      </c>
    </row>
    <row r="3487" spans="2:37" x14ac:dyDescent="0.3">
      <c r="B3487" s="76"/>
      <c r="C3487" s="136"/>
      <c r="D3487" s="136"/>
      <c r="Q3487" s="166"/>
      <c r="AC3487" s="197">
        <v>3483</v>
      </c>
      <c r="AD3487" s="197">
        <v>23749</v>
      </c>
      <c r="AE3487" s="197">
        <v>24936.45</v>
      </c>
      <c r="AF3487" s="197">
        <v>26183.27</v>
      </c>
      <c r="AG3487" s="197">
        <v>27492.43</v>
      </c>
      <c r="AH3487" s="197">
        <v>28867.05</v>
      </c>
      <c r="AI3487" s="197">
        <v>30310.400000000001</v>
      </c>
      <c r="AJ3487" s="197">
        <v>31825.919999999998</v>
      </c>
      <c r="AK3487" s="197">
        <v>33417.22</v>
      </c>
    </row>
    <row r="3488" spans="2:37" x14ac:dyDescent="0.3">
      <c r="B3488" s="76"/>
      <c r="C3488" s="136"/>
      <c r="D3488" s="136"/>
      <c r="Q3488" s="166"/>
      <c r="AC3488" s="197">
        <v>3484</v>
      </c>
      <c r="AD3488" s="197">
        <v>23376.5</v>
      </c>
      <c r="AE3488" s="197">
        <v>24545.33</v>
      </c>
      <c r="AF3488" s="197">
        <v>25772.6</v>
      </c>
      <c r="AG3488" s="197">
        <v>27061.23</v>
      </c>
      <c r="AH3488" s="197">
        <v>28414.29</v>
      </c>
      <c r="AI3488" s="197">
        <v>29835</v>
      </c>
      <c r="AJ3488" s="197">
        <v>31326.75</v>
      </c>
      <c r="AK3488" s="197">
        <v>32893.089999999997</v>
      </c>
    </row>
    <row r="3489" spans="2:37" x14ac:dyDescent="0.3">
      <c r="B3489" s="76"/>
      <c r="C3489" s="136"/>
      <c r="D3489" s="136"/>
      <c r="Q3489" s="166"/>
      <c r="AC3489" s="197">
        <v>3485</v>
      </c>
      <c r="AD3489" s="197">
        <v>23406</v>
      </c>
      <c r="AE3489" s="197">
        <v>24576.3</v>
      </c>
      <c r="AF3489" s="197">
        <v>25805.119999999999</v>
      </c>
      <c r="AG3489" s="197">
        <v>27095.38</v>
      </c>
      <c r="AH3489" s="197">
        <v>28450.15</v>
      </c>
      <c r="AI3489" s="197">
        <v>29872.66</v>
      </c>
      <c r="AJ3489" s="197">
        <v>31366.29</v>
      </c>
      <c r="AK3489" s="197">
        <v>32934.6</v>
      </c>
    </row>
    <row r="3490" spans="2:37" x14ac:dyDescent="0.3">
      <c r="B3490" s="76"/>
      <c r="C3490" s="136"/>
      <c r="D3490" s="136"/>
      <c r="Q3490" s="166"/>
      <c r="AC3490" s="197">
        <v>3486</v>
      </c>
      <c r="AD3490" s="197">
        <v>26335.5</v>
      </c>
      <c r="AE3490" s="197">
        <v>27652.28</v>
      </c>
      <c r="AF3490" s="197">
        <v>29034.89</v>
      </c>
      <c r="AG3490" s="197">
        <v>30486.63</v>
      </c>
      <c r="AH3490" s="197">
        <v>32010.959999999999</v>
      </c>
      <c r="AI3490" s="197">
        <v>33611.51</v>
      </c>
      <c r="AJ3490" s="197">
        <v>35292.089999999997</v>
      </c>
      <c r="AK3490" s="197">
        <v>37056.69</v>
      </c>
    </row>
    <row r="3491" spans="2:37" x14ac:dyDescent="0.3">
      <c r="B3491" s="76"/>
      <c r="C3491" s="136"/>
      <c r="D3491" s="136"/>
      <c r="Q3491" s="166"/>
      <c r="AC3491" s="197">
        <v>3487</v>
      </c>
      <c r="AD3491" s="197">
        <v>30863.5</v>
      </c>
      <c r="AE3491" s="197">
        <v>32406.68</v>
      </c>
      <c r="AF3491" s="197">
        <v>34027.01</v>
      </c>
      <c r="AG3491" s="197">
        <v>35728.36</v>
      </c>
      <c r="AH3491" s="197">
        <v>37514.78</v>
      </c>
      <c r="AI3491" s="197">
        <v>39390.519999999997</v>
      </c>
      <c r="AJ3491" s="197">
        <v>41360.050000000003</v>
      </c>
      <c r="AK3491" s="197">
        <v>43428.05</v>
      </c>
    </row>
    <row r="3492" spans="2:37" x14ac:dyDescent="0.3">
      <c r="B3492" s="76"/>
      <c r="C3492" s="136"/>
      <c r="D3492" s="136"/>
      <c r="Q3492" s="166"/>
      <c r="AC3492" s="197">
        <v>3488</v>
      </c>
      <c r="AD3492" s="197">
        <v>33707.5</v>
      </c>
      <c r="AE3492" s="197">
        <v>35392.879999999997</v>
      </c>
      <c r="AF3492" s="197">
        <v>37162.519999999997</v>
      </c>
      <c r="AG3492" s="197">
        <v>39020.65</v>
      </c>
      <c r="AH3492" s="197">
        <v>40971.68</v>
      </c>
      <c r="AI3492" s="197">
        <v>43020.26</v>
      </c>
      <c r="AJ3492" s="197">
        <v>45171.27</v>
      </c>
      <c r="AK3492" s="197">
        <v>47429.83</v>
      </c>
    </row>
    <row r="3493" spans="2:37" x14ac:dyDescent="0.3">
      <c r="B3493" s="76"/>
      <c r="C3493" s="136"/>
      <c r="D3493" s="136"/>
      <c r="Q3493" s="166"/>
      <c r="AC3493" s="197">
        <v>3489</v>
      </c>
      <c r="AD3493" s="197">
        <v>34590.5</v>
      </c>
      <c r="AE3493" s="197">
        <v>36320.03</v>
      </c>
      <c r="AF3493" s="197">
        <v>38136.03</v>
      </c>
      <c r="AG3493" s="197">
        <v>40042.83</v>
      </c>
      <c r="AH3493" s="197">
        <v>42044.97</v>
      </c>
      <c r="AI3493" s="197">
        <v>44147.22</v>
      </c>
      <c r="AJ3493" s="197">
        <v>46354.58</v>
      </c>
      <c r="AK3493" s="197">
        <v>48672.31</v>
      </c>
    </row>
    <row r="3494" spans="2:37" x14ac:dyDescent="0.3">
      <c r="B3494" s="76"/>
      <c r="C3494" s="136"/>
      <c r="D3494" s="136"/>
      <c r="Q3494" s="166"/>
      <c r="AC3494" s="197">
        <v>3490</v>
      </c>
      <c r="AD3494" s="197">
        <v>34525</v>
      </c>
      <c r="AE3494" s="197">
        <v>36251.25</v>
      </c>
      <c r="AF3494" s="197">
        <v>38063.81</v>
      </c>
      <c r="AG3494" s="197">
        <v>39967</v>
      </c>
      <c r="AH3494" s="197">
        <v>41965.35</v>
      </c>
      <c r="AI3494" s="197">
        <v>44063.62</v>
      </c>
      <c r="AJ3494" s="197">
        <v>46266.8</v>
      </c>
      <c r="AK3494" s="197">
        <v>48580.14</v>
      </c>
    </row>
    <row r="3495" spans="2:37" x14ac:dyDescent="0.3">
      <c r="B3495" s="76"/>
      <c r="C3495" s="136"/>
      <c r="D3495" s="136"/>
      <c r="Q3495" s="166"/>
      <c r="AC3495" s="197">
        <v>3491</v>
      </c>
      <c r="AD3495" s="197">
        <v>34465.5</v>
      </c>
      <c r="AE3495" s="197">
        <v>36188.78</v>
      </c>
      <c r="AF3495" s="197">
        <v>37998.22</v>
      </c>
      <c r="AG3495" s="197">
        <v>39898.129999999997</v>
      </c>
      <c r="AH3495" s="197">
        <v>41893.040000000001</v>
      </c>
      <c r="AI3495" s="197">
        <v>43987.69</v>
      </c>
      <c r="AJ3495" s="197">
        <v>46187.07</v>
      </c>
      <c r="AK3495" s="197">
        <v>48496.42</v>
      </c>
    </row>
    <row r="3496" spans="2:37" x14ac:dyDescent="0.3">
      <c r="B3496" s="76"/>
      <c r="C3496" s="136"/>
      <c r="D3496" s="136"/>
      <c r="Q3496" s="166"/>
      <c r="AC3496" s="197">
        <v>3492</v>
      </c>
      <c r="AD3496" s="197">
        <v>34213</v>
      </c>
      <c r="AE3496" s="197">
        <v>35923.65</v>
      </c>
      <c r="AF3496" s="197">
        <v>37719.83</v>
      </c>
      <c r="AG3496" s="197">
        <v>39605.82</v>
      </c>
      <c r="AH3496" s="197">
        <v>41586.11</v>
      </c>
      <c r="AI3496" s="197">
        <v>43665.42</v>
      </c>
      <c r="AJ3496" s="197">
        <v>45848.69</v>
      </c>
      <c r="AK3496" s="197">
        <v>48141.120000000003</v>
      </c>
    </row>
    <row r="3497" spans="2:37" x14ac:dyDescent="0.3">
      <c r="B3497" s="76"/>
      <c r="C3497" s="136"/>
      <c r="D3497" s="136"/>
      <c r="Q3497" s="166"/>
      <c r="AC3497" s="197">
        <v>3493</v>
      </c>
      <c r="AD3497" s="197">
        <v>33403</v>
      </c>
      <c r="AE3497" s="197">
        <v>35073.15</v>
      </c>
      <c r="AF3497" s="197">
        <v>36826.81</v>
      </c>
      <c r="AG3497" s="197">
        <v>38668.15</v>
      </c>
      <c r="AH3497" s="197">
        <v>40601.56</v>
      </c>
      <c r="AI3497" s="197">
        <v>42631.64</v>
      </c>
      <c r="AJ3497" s="197">
        <v>44763.22</v>
      </c>
      <c r="AK3497" s="197">
        <v>47001.38</v>
      </c>
    </row>
    <row r="3498" spans="2:37" x14ac:dyDescent="0.3">
      <c r="B3498" s="76"/>
      <c r="C3498" s="136"/>
      <c r="D3498" s="136"/>
      <c r="Q3498" s="166"/>
      <c r="AC3498" s="197">
        <v>3494</v>
      </c>
      <c r="AD3498" s="197">
        <v>32937</v>
      </c>
      <c r="AE3498" s="197">
        <v>34583.85</v>
      </c>
      <c r="AF3498" s="197">
        <v>36313.040000000001</v>
      </c>
      <c r="AG3498" s="197">
        <v>38128.69</v>
      </c>
      <c r="AH3498" s="197">
        <v>40035.120000000003</v>
      </c>
      <c r="AI3498" s="197">
        <v>42036.88</v>
      </c>
      <c r="AJ3498" s="197">
        <v>44138.720000000001</v>
      </c>
      <c r="AK3498" s="197">
        <v>46345.66</v>
      </c>
    </row>
    <row r="3499" spans="2:37" x14ac:dyDescent="0.3">
      <c r="B3499" s="76"/>
      <c r="C3499" s="136"/>
      <c r="D3499" s="136"/>
      <c r="Q3499" s="166"/>
      <c r="AC3499" s="197">
        <v>3495</v>
      </c>
      <c r="AD3499" s="197">
        <v>32933</v>
      </c>
      <c r="AE3499" s="197">
        <v>34579.65</v>
      </c>
      <c r="AF3499" s="197">
        <v>36308.629999999997</v>
      </c>
      <c r="AG3499" s="197">
        <v>38124.06</v>
      </c>
      <c r="AH3499" s="197">
        <v>40030.26</v>
      </c>
      <c r="AI3499" s="197">
        <v>42031.77</v>
      </c>
      <c r="AJ3499" s="197">
        <v>44133.36</v>
      </c>
      <c r="AK3499" s="197">
        <v>46340.03</v>
      </c>
    </row>
    <row r="3500" spans="2:37" x14ac:dyDescent="0.3">
      <c r="B3500" s="76"/>
      <c r="C3500" s="136"/>
      <c r="D3500" s="136"/>
      <c r="Q3500" s="166"/>
      <c r="AC3500" s="197">
        <v>3496</v>
      </c>
      <c r="AD3500" s="197">
        <v>33845.5</v>
      </c>
      <c r="AE3500" s="197">
        <v>35537.78</v>
      </c>
      <c r="AF3500" s="197">
        <v>37314.67</v>
      </c>
      <c r="AG3500" s="197">
        <v>39180.400000000001</v>
      </c>
      <c r="AH3500" s="197">
        <v>41139.42</v>
      </c>
      <c r="AI3500" s="197">
        <v>43196.39</v>
      </c>
      <c r="AJ3500" s="197">
        <v>45356.21</v>
      </c>
      <c r="AK3500" s="197">
        <v>47624.02</v>
      </c>
    </row>
    <row r="3501" spans="2:37" x14ac:dyDescent="0.3">
      <c r="B3501" s="76"/>
      <c r="C3501" s="136"/>
      <c r="D3501" s="136"/>
      <c r="Q3501" s="166"/>
      <c r="AC3501" s="197">
        <v>3497</v>
      </c>
      <c r="AD3501" s="197">
        <v>34732</v>
      </c>
      <c r="AE3501" s="197">
        <v>36468.6</v>
      </c>
      <c r="AF3501" s="197">
        <v>38292.03</v>
      </c>
      <c r="AG3501" s="197">
        <v>40206.629999999997</v>
      </c>
      <c r="AH3501" s="197">
        <v>42216.959999999999</v>
      </c>
      <c r="AI3501" s="197">
        <v>44327.81</v>
      </c>
      <c r="AJ3501" s="197">
        <v>46544.2</v>
      </c>
      <c r="AK3501" s="197">
        <v>48871.41</v>
      </c>
    </row>
    <row r="3502" spans="2:37" x14ac:dyDescent="0.3">
      <c r="B3502" s="76"/>
      <c r="C3502" s="136"/>
      <c r="D3502" s="136"/>
      <c r="Q3502" s="166"/>
      <c r="AC3502" s="197">
        <v>3498</v>
      </c>
      <c r="AD3502" s="197">
        <v>34911.5</v>
      </c>
      <c r="AE3502" s="197">
        <v>36657.08</v>
      </c>
      <c r="AF3502" s="197">
        <v>38489.93</v>
      </c>
      <c r="AG3502" s="197">
        <v>40414.43</v>
      </c>
      <c r="AH3502" s="197">
        <v>42435.15</v>
      </c>
      <c r="AI3502" s="197">
        <v>44556.91</v>
      </c>
      <c r="AJ3502" s="197">
        <v>46784.76</v>
      </c>
      <c r="AK3502" s="197">
        <v>49124</v>
      </c>
    </row>
    <row r="3503" spans="2:37" x14ac:dyDescent="0.3">
      <c r="B3503" s="76"/>
      <c r="C3503" s="136"/>
      <c r="D3503" s="136"/>
      <c r="Q3503" s="166"/>
      <c r="AC3503" s="197">
        <v>3499</v>
      </c>
      <c r="AD3503" s="197">
        <v>34488.5</v>
      </c>
      <c r="AE3503" s="197">
        <v>36212.93</v>
      </c>
      <c r="AF3503" s="197">
        <v>38023.58</v>
      </c>
      <c r="AG3503" s="197">
        <v>39924.76</v>
      </c>
      <c r="AH3503" s="197">
        <v>41921</v>
      </c>
      <c r="AI3503" s="197">
        <v>44017.05</v>
      </c>
      <c r="AJ3503" s="197">
        <v>46217.9</v>
      </c>
      <c r="AK3503" s="197">
        <v>48528.800000000003</v>
      </c>
    </row>
    <row r="3504" spans="2:37" x14ac:dyDescent="0.3">
      <c r="B3504" s="76"/>
      <c r="C3504" s="136"/>
      <c r="D3504" s="136"/>
      <c r="Q3504" s="166"/>
      <c r="AC3504" s="197">
        <v>3500</v>
      </c>
      <c r="AD3504" s="197">
        <v>33420</v>
      </c>
      <c r="AE3504" s="197">
        <v>35091</v>
      </c>
      <c r="AF3504" s="197">
        <v>36845.550000000003</v>
      </c>
      <c r="AG3504" s="197">
        <v>38687.83</v>
      </c>
      <c r="AH3504" s="197">
        <v>40622.22</v>
      </c>
      <c r="AI3504" s="197">
        <v>42653.33</v>
      </c>
      <c r="AJ3504" s="197">
        <v>44786</v>
      </c>
      <c r="AK3504" s="197">
        <v>47025.3</v>
      </c>
    </row>
    <row r="3505" spans="2:37" x14ac:dyDescent="0.3">
      <c r="B3505" s="76"/>
      <c r="C3505" s="136"/>
      <c r="D3505" s="136"/>
      <c r="Q3505" s="166"/>
      <c r="AC3505" s="197">
        <v>3501</v>
      </c>
      <c r="AD3505" s="197">
        <v>33212</v>
      </c>
      <c r="AE3505" s="197">
        <v>34872.6</v>
      </c>
      <c r="AF3505" s="197">
        <v>36616.230000000003</v>
      </c>
      <c r="AG3505" s="197">
        <v>38447.040000000001</v>
      </c>
      <c r="AH3505" s="197">
        <v>40369.39</v>
      </c>
      <c r="AI3505" s="197">
        <v>42387.86</v>
      </c>
      <c r="AJ3505" s="197">
        <v>44507.25</v>
      </c>
      <c r="AK3505" s="197">
        <v>46732.61</v>
      </c>
    </row>
    <row r="3506" spans="2:37" x14ac:dyDescent="0.3">
      <c r="B3506" s="76"/>
      <c r="C3506" s="136"/>
      <c r="D3506" s="136"/>
      <c r="Q3506" s="166"/>
      <c r="AC3506" s="197">
        <v>3502</v>
      </c>
      <c r="AD3506" s="197">
        <v>31449</v>
      </c>
      <c r="AE3506" s="197">
        <v>33021.449999999997</v>
      </c>
      <c r="AF3506" s="197">
        <v>34672.519999999997</v>
      </c>
      <c r="AG3506" s="197">
        <v>36406.15</v>
      </c>
      <c r="AH3506" s="197">
        <v>38226.46</v>
      </c>
      <c r="AI3506" s="197">
        <v>40137.78</v>
      </c>
      <c r="AJ3506" s="197">
        <v>42144.67</v>
      </c>
      <c r="AK3506" s="197">
        <v>44251.9</v>
      </c>
    </row>
    <row r="3507" spans="2:37" x14ac:dyDescent="0.3">
      <c r="B3507" s="76"/>
      <c r="C3507" s="136"/>
      <c r="D3507" s="136"/>
      <c r="Q3507" s="166"/>
      <c r="AC3507" s="197">
        <v>3503</v>
      </c>
      <c r="AD3507" s="197">
        <v>27504.5</v>
      </c>
      <c r="AE3507" s="197">
        <v>28879.73</v>
      </c>
      <c r="AF3507" s="197">
        <v>30323.72</v>
      </c>
      <c r="AG3507" s="197">
        <v>31839.91</v>
      </c>
      <c r="AH3507" s="197">
        <v>33431.910000000003</v>
      </c>
      <c r="AI3507" s="197">
        <v>35103.51</v>
      </c>
      <c r="AJ3507" s="197">
        <v>36858.69</v>
      </c>
      <c r="AK3507" s="197">
        <v>38701.620000000003</v>
      </c>
    </row>
    <row r="3508" spans="2:37" x14ac:dyDescent="0.3">
      <c r="B3508" s="76"/>
      <c r="C3508" s="136"/>
      <c r="D3508" s="136"/>
      <c r="Q3508" s="166"/>
      <c r="AC3508" s="197">
        <v>3504</v>
      </c>
      <c r="AD3508" s="197">
        <v>25304.5</v>
      </c>
      <c r="AE3508" s="197">
        <v>26569.73</v>
      </c>
      <c r="AF3508" s="197">
        <v>27898.22</v>
      </c>
      <c r="AG3508" s="197">
        <v>29293.13</v>
      </c>
      <c r="AH3508" s="197">
        <v>30757.79</v>
      </c>
      <c r="AI3508" s="197">
        <v>32295.68</v>
      </c>
      <c r="AJ3508" s="197">
        <v>33910.46</v>
      </c>
      <c r="AK3508" s="197">
        <v>35605.980000000003</v>
      </c>
    </row>
    <row r="3509" spans="2:37" x14ac:dyDescent="0.3">
      <c r="B3509" s="76"/>
      <c r="C3509" s="136"/>
      <c r="D3509" s="136"/>
      <c r="Q3509" s="166"/>
      <c r="AC3509" s="197">
        <v>3505</v>
      </c>
      <c r="AD3509" s="197">
        <v>25103.5</v>
      </c>
      <c r="AE3509" s="197">
        <v>26358.68</v>
      </c>
      <c r="AF3509" s="197">
        <v>27676.61</v>
      </c>
      <c r="AG3509" s="197">
        <v>29060.44</v>
      </c>
      <c r="AH3509" s="197">
        <v>30513.46</v>
      </c>
      <c r="AI3509" s="197">
        <v>32039.13</v>
      </c>
      <c r="AJ3509" s="197">
        <v>33641.089999999997</v>
      </c>
      <c r="AK3509" s="197">
        <v>35323.14</v>
      </c>
    </row>
    <row r="3510" spans="2:37" x14ac:dyDescent="0.3">
      <c r="B3510" s="76"/>
      <c r="C3510" s="136"/>
      <c r="D3510" s="136"/>
      <c r="Q3510" s="166"/>
      <c r="AC3510" s="197">
        <v>3506</v>
      </c>
      <c r="AD3510" s="197">
        <v>24953</v>
      </c>
      <c r="AE3510" s="197">
        <v>26200.65</v>
      </c>
      <c r="AF3510" s="197">
        <v>27510.68</v>
      </c>
      <c r="AG3510" s="197">
        <v>28886.21</v>
      </c>
      <c r="AH3510" s="197">
        <v>30330.52</v>
      </c>
      <c r="AI3510" s="197">
        <v>31847.05</v>
      </c>
      <c r="AJ3510" s="197">
        <v>33439.4</v>
      </c>
      <c r="AK3510" s="197">
        <v>35111.370000000003</v>
      </c>
    </row>
    <row r="3511" spans="2:37" x14ac:dyDescent="0.3">
      <c r="B3511" s="76"/>
      <c r="C3511" s="136"/>
      <c r="D3511" s="136"/>
      <c r="Q3511" s="166"/>
      <c r="AC3511" s="197">
        <v>3507</v>
      </c>
      <c r="AD3511" s="197">
        <v>24620.5</v>
      </c>
      <c r="AE3511" s="197">
        <v>25851.53</v>
      </c>
      <c r="AF3511" s="197">
        <v>27144.11</v>
      </c>
      <c r="AG3511" s="197">
        <v>28501.32</v>
      </c>
      <c r="AH3511" s="197">
        <v>29926.39</v>
      </c>
      <c r="AI3511" s="197">
        <v>31422.71</v>
      </c>
      <c r="AJ3511" s="197">
        <v>32993.85</v>
      </c>
      <c r="AK3511" s="197">
        <v>34643.54</v>
      </c>
    </row>
    <row r="3512" spans="2:37" x14ac:dyDescent="0.3">
      <c r="B3512" s="76"/>
      <c r="C3512" s="136"/>
      <c r="D3512" s="136"/>
      <c r="Q3512" s="166"/>
      <c r="AC3512" s="197">
        <v>3508</v>
      </c>
      <c r="AD3512" s="197">
        <v>24287.5</v>
      </c>
      <c r="AE3512" s="197">
        <v>25501.88</v>
      </c>
      <c r="AF3512" s="197">
        <v>26776.97</v>
      </c>
      <c r="AG3512" s="197">
        <v>28115.82</v>
      </c>
      <c r="AH3512" s="197">
        <v>29521.61</v>
      </c>
      <c r="AI3512" s="197">
        <v>30997.69</v>
      </c>
      <c r="AJ3512" s="197">
        <v>32547.57</v>
      </c>
      <c r="AK3512" s="197">
        <v>34174.949999999997</v>
      </c>
    </row>
    <row r="3513" spans="2:37" x14ac:dyDescent="0.3">
      <c r="B3513" s="76"/>
      <c r="C3513" s="136"/>
      <c r="D3513" s="136"/>
      <c r="Q3513" s="166"/>
      <c r="AC3513" s="197">
        <v>3509</v>
      </c>
      <c r="AD3513" s="197">
        <v>24418</v>
      </c>
      <c r="AE3513" s="197">
        <v>25638.9</v>
      </c>
      <c r="AF3513" s="197">
        <v>26920.85</v>
      </c>
      <c r="AG3513" s="197">
        <v>28266.89</v>
      </c>
      <c r="AH3513" s="197">
        <v>29680.23</v>
      </c>
      <c r="AI3513" s="197">
        <v>31164.240000000002</v>
      </c>
      <c r="AJ3513" s="197">
        <v>32722.45</v>
      </c>
      <c r="AK3513" s="197">
        <v>34358.57</v>
      </c>
    </row>
    <row r="3514" spans="2:37" x14ac:dyDescent="0.3">
      <c r="B3514" s="76"/>
      <c r="C3514" s="136"/>
      <c r="D3514" s="136"/>
      <c r="Q3514" s="166"/>
      <c r="AC3514" s="197">
        <v>3510</v>
      </c>
      <c r="AD3514" s="197">
        <v>26848</v>
      </c>
      <c r="AE3514" s="197">
        <v>28190.400000000001</v>
      </c>
      <c r="AF3514" s="197">
        <v>29599.919999999998</v>
      </c>
      <c r="AG3514" s="197">
        <v>31079.919999999998</v>
      </c>
      <c r="AH3514" s="197">
        <v>32633.919999999998</v>
      </c>
      <c r="AI3514" s="197">
        <v>34265.620000000003</v>
      </c>
      <c r="AJ3514" s="197">
        <v>35978.9</v>
      </c>
      <c r="AK3514" s="197">
        <v>37777.85</v>
      </c>
    </row>
    <row r="3515" spans="2:37" x14ac:dyDescent="0.3">
      <c r="B3515" s="76"/>
      <c r="C3515" s="136"/>
      <c r="D3515" s="136"/>
      <c r="Q3515" s="166"/>
      <c r="AC3515" s="197">
        <v>3511</v>
      </c>
      <c r="AD3515" s="197">
        <v>31166.5</v>
      </c>
      <c r="AE3515" s="197">
        <v>32724.83</v>
      </c>
      <c r="AF3515" s="197">
        <v>34361.07</v>
      </c>
      <c r="AG3515" s="197">
        <v>36079.120000000003</v>
      </c>
      <c r="AH3515" s="197">
        <v>37883.08</v>
      </c>
      <c r="AI3515" s="197">
        <v>39777.230000000003</v>
      </c>
      <c r="AJ3515" s="197">
        <v>41766.089999999997</v>
      </c>
      <c r="AK3515" s="197">
        <v>43854.39</v>
      </c>
    </row>
    <row r="3516" spans="2:37" x14ac:dyDescent="0.3">
      <c r="B3516" s="76"/>
      <c r="C3516" s="136"/>
      <c r="D3516" s="136"/>
      <c r="Q3516" s="166"/>
      <c r="AC3516" s="197">
        <v>3512</v>
      </c>
      <c r="AD3516" s="197">
        <v>33693</v>
      </c>
      <c r="AE3516" s="197">
        <v>35377.65</v>
      </c>
      <c r="AF3516" s="197">
        <v>37146.53</v>
      </c>
      <c r="AG3516" s="197">
        <v>39003.86</v>
      </c>
      <c r="AH3516" s="197">
        <v>40954.050000000003</v>
      </c>
      <c r="AI3516" s="197">
        <v>43001.75</v>
      </c>
      <c r="AJ3516" s="197">
        <v>45151.839999999997</v>
      </c>
      <c r="AK3516" s="197">
        <v>47409.43</v>
      </c>
    </row>
    <row r="3517" spans="2:37" x14ac:dyDescent="0.3">
      <c r="B3517" s="76"/>
      <c r="C3517" s="136"/>
      <c r="D3517" s="136"/>
      <c r="Q3517" s="166"/>
      <c r="AC3517" s="197">
        <v>3513</v>
      </c>
      <c r="AD3517" s="197">
        <v>34366</v>
      </c>
      <c r="AE3517" s="197">
        <v>36084.300000000003</v>
      </c>
      <c r="AF3517" s="197">
        <v>37888.519999999997</v>
      </c>
      <c r="AG3517" s="197">
        <v>39782.949999999997</v>
      </c>
      <c r="AH3517" s="197">
        <v>41772.1</v>
      </c>
      <c r="AI3517" s="197">
        <v>43860.71</v>
      </c>
      <c r="AJ3517" s="197">
        <v>46053.75</v>
      </c>
      <c r="AK3517" s="197">
        <v>48356.44</v>
      </c>
    </row>
    <row r="3518" spans="2:37" x14ac:dyDescent="0.3">
      <c r="B3518" s="76"/>
      <c r="C3518" s="136"/>
      <c r="D3518" s="136"/>
      <c r="Q3518" s="166"/>
      <c r="AC3518" s="197">
        <v>3514</v>
      </c>
      <c r="AD3518" s="197">
        <v>33858.5</v>
      </c>
      <c r="AE3518" s="197">
        <v>35551.43</v>
      </c>
      <c r="AF3518" s="197">
        <v>37329</v>
      </c>
      <c r="AG3518" s="197">
        <v>39195.449999999997</v>
      </c>
      <c r="AH3518" s="197">
        <v>41155.22</v>
      </c>
      <c r="AI3518" s="197">
        <v>43212.98</v>
      </c>
      <c r="AJ3518" s="197">
        <v>45373.63</v>
      </c>
      <c r="AK3518" s="197">
        <v>47642.31</v>
      </c>
    </row>
    <row r="3519" spans="2:37" x14ac:dyDescent="0.3">
      <c r="B3519" s="76"/>
      <c r="C3519" s="136"/>
      <c r="D3519" s="136"/>
      <c r="Q3519" s="166"/>
      <c r="AC3519" s="197">
        <v>3515</v>
      </c>
      <c r="AD3519" s="197">
        <v>33257</v>
      </c>
      <c r="AE3519" s="197">
        <v>34919.85</v>
      </c>
      <c r="AF3519" s="197">
        <v>36665.839999999997</v>
      </c>
      <c r="AG3519" s="197">
        <v>38499.129999999997</v>
      </c>
      <c r="AH3519" s="197">
        <v>40424.089999999997</v>
      </c>
      <c r="AI3519" s="197">
        <v>42445.29</v>
      </c>
      <c r="AJ3519" s="197">
        <v>44567.55</v>
      </c>
      <c r="AK3519" s="197">
        <v>46795.93</v>
      </c>
    </row>
    <row r="3520" spans="2:37" x14ac:dyDescent="0.3">
      <c r="B3520" s="76"/>
      <c r="C3520" s="136"/>
      <c r="D3520" s="136"/>
      <c r="Q3520" s="166"/>
      <c r="AC3520" s="197">
        <v>3516</v>
      </c>
      <c r="AD3520" s="197">
        <v>32752</v>
      </c>
      <c r="AE3520" s="197">
        <v>34389.599999999999</v>
      </c>
      <c r="AF3520" s="197">
        <v>36109.08</v>
      </c>
      <c r="AG3520" s="197">
        <v>37914.53</v>
      </c>
      <c r="AH3520" s="197">
        <v>39810.26</v>
      </c>
      <c r="AI3520" s="197">
        <v>41800.769999999997</v>
      </c>
      <c r="AJ3520" s="197">
        <v>43890.81</v>
      </c>
      <c r="AK3520" s="197">
        <v>46085.35</v>
      </c>
    </row>
    <row r="3521" spans="2:37" x14ac:dyDescent="0.3">
      <c r="B3521" s="76"/>
      <c r="C3521" s="136"/>
      <c r="D3521" s="136"/>
      <c r="Q3521" s="166"/>
      <c r="AC3521" s="197">
        <v>3517</v>
      </c>
      <c r="AD3521" s="197">
        <v>32013.5</v>
      </c>
      <c r="AE3521" s="197">
        <v>33614.18</v>
      </c>
      <c r="AF3521" s="197">
        <v>35294.89</v>
      </c>
      <c r="AG3521" s="197">
        <v>37059.629999999997</v>
      </c>
      <c r="AH3521" s="197">
        <v>38912.61</v>
      </c>
      <c r="AI3521" s="197">
        <v>40858.239999999998</v>
      </c>
      <c r="AJ3521" s="197">
        <v>42901.15</v>
      </c>
      <c r="AK3521" s="197">
        <v>45046.21</v>
      </c>
    </row>
    <row r="3522" spans="2:37" x14ac:dyDescent="0.3">
      <c r="B3522" s="76"/>
      <c r="C3522" s="136"/>
      <c r="D3522" s="136"/>
      <c r="Q3522" s="166"/>
      <c r="AC3522" s="197">
        <v>3518</v>
      </c>
      <c r="AD3522" s="197">
        <v>32062</v>
      </c>
      <c r="AE3522" s="197">
        <v>33665.1</v>
      </c>
      <c r="AF3522" s="197">
        <v>35348.36</v>
      </c>
      <c r="AG3522" s="197">
        <v>37115.78</v>
      </c>
      <c r="AH3522" s="197">
        <v>38971.57</v>
      </c>
      <c r="AI3522" s="197">
        <v>40920.15</v>
      </c>
      <c r="AJ3522" s="197">
        <v>42966.16</v>
      </c>
      <c r="AK3522" s="197">
        <v>45114.47</v>
      </c>
    </row>
    <row r="3523" spans="2:37" x14ac:dyDescent="0.3">
      <c r="B3523" s="76"/>
      <c r="C3523" s="136"/>
      <c r="D3523" s="136"/>
      <c r="Q3523" s="166"/>
      <c r="AC3523" s="197">
        <v>3519</v>
      </c>
      <c r="AD3523" s="197">
        <v>32998</v>
      </c>
      <c r="AE3523" s="197">
        <v>34647.9</v>
      </c>
      <c r="AF3523" s="197">
        <v>36380.300000000003</v>
      </c>
      <c r="AG3523" s="197">
        <v>38199.32</v>
      </c>
      <c r="AH3523" s="197">
        <v>40109.29</v>
      </c>
      <c r="AI3523" s="197">
        <v>42114.75</v>
      </c>
      <c r="AJ3523" s="197">
        <v>44220.49</v>
      </c>
      <c r="AK3523" s="197">
        <v>46431.51</v>
      </c>
    </row>
    <row r="3524" spans="2:37" x14ac:dyDescent="0.3">
      <c r="B3524" s="76"/>
      <c r="C3524" s="136"/>
      <c r="D3524" s="136"/>
      <c r="Q3524" s="166"/>
      <c r="AC3524" s="197">
        <v>3520</v>
      </c>
      <c r="AD3524" s="197">
        <v>34687</v>
      </c>
      <c r="AE3524" s="197">
        <v>36421.35</v>
      </c>
      <c r="AF3524" s="197">
        <v>38242.42</v>
      </c>
      <c r="AG3524" s="197">
        <v>40154.54</v>
      </c>
      <c r="AH3524" s="197">
        <v>42162.27</v>
      </c>
      <c r="AI3524" s="197">
        <v>44270.38</v>
      </c>
      <c r="AJ3524" s="197">
        <v>46483.9</v>
      </c>
      <c r="AK3524" s="197">
        <v>48808.1</v>
      </c>
    </row>
    <row r="3525" spans="2:37" x14ac:dyDescent="0.3">
      <c r="B3525" s="76"/>
      <c r="C3525" s="136"/>
      <c r="D3525" s="136"/>
      <c r="Q3525" s="166"/>
      <c r="AC3525" s="197">
        <v>3521</v>
      </c>
      <c r="AD3525" s="197">
        <v>36194.5</v>
      </c>
      <c r="AE3525" s="197">
        <v>38004.230000000003</v>
      </c>
      <c r="AF3525" s="197">
        <v>39904.44</v>
      </c>
      <c r="AG3525" s="197">
        <v>41899.660000000003</v>
      </c>
      <c r="AH3525" s="197">
        <v>43994.64</v>
      </c>
      <c r="AI3525" s="197">
        <v>46194.37</v>
      </c>
      <c r="AJ3525" s="197">
        <v>48504.09</v>
      </c>
      <c r="AK3525" s="197">
        <v>50929.29</v>
      </c>
    </row>
    <row r="3526" spans="2:37" x14ac:dyDescent="0.3">
      <c r="B3526" s="76"/>
      <c r="C3526" s="136"/>
      <c r="D3526" s="136"/>
      <c r="Q3526" s="166"/>
      <c r="AC3526" s="197">
        <v>3522</v>
      </c>
      <c r="AD3526" s="197">
        <v>35955.5</v>
      </c>
      <c r="AE3526" s="197">
        <v>37753.279999999999</v>
      </c>
      <c r="AF3526" s="197">
        <v>39640.94</v>
      </c>
      <c r="AG3526" s="197">
        <v>41622.99</v>
      </c>
      <c r="AH3526" s="197">
        <v>43704.14</v>
      </c>
      <c r="AI3526" s="197">
        <v>45889.35</v>
      </c>
      <c r="AJ3526" s="197">
        <v>48183.82</v>
      </c>
      <c r="AK3526" s="197">
        <v>50593.01</v>
      </c>
    </row>
    <row r="3527" spans="2:37" x14ac:dyDescent="0.3">
      <c r="B3527" s="76"/>
      <c r="C3527" s="136"/>
      <c r="D3527" s="136"/>
      <c r="Q3527" s="166"/>
      <c r="AC3527" s="197">
        <v>3523</v>
      </c>
      <c r="AD3527" s="197">
        <v>34850</v>
      </c>
      <c r="AE3527" s="197">
        <v>36592.5</v>
      </c>
      <c r="AF3527" s="197">
        <v>38422.129999999997</v>
      </c>
      <c r="AG3527" s="197">
        <v>40343.24</v>
      </c>
      <c r="AH3527" s="197">
        <v>42360.4</v>
      </c>
      <c r="AI3527" s="197">
        <v>44478.42</v>
      </c>
      <c r="AJ3527" s="197">
        <v>46702.34</v>
      </c>
      <c r="AK3527" s="197">
        <v>49037.46</v>
      </c>
    </row>
    <row r="3528" spans="2:37" x14ac:dyDescent="0.3">
      <c r="B3528" s="76"/>
      <c r="C3528" s="136"/>
      <c r="D3528" s="136"/>
      <c r="Q3528" s="166"/>
      <c r="AC3528" s="197">
        <v>3524</v>
      </c>
      <c r="AD3528" s="197">
        <v>33697</v>
      </c>
      <c r="AE3528" s="197">
        <v>35381.85</v>
      </c>
      <c r="AF3528" s="197">
        <v>37150.94</v>
      </c>
      <c r="AG3528" s="197">
        <v>39008.49</v>
      </c>
      <c r="AH3528" s="197">
        <v>40958.910000000003</v>
      </c>
      <c r="AI3528" s="197">
        <v>43006.86</v>
      </c>
      <c r="AJ3528" s="197">
        <v>45157.2</v>
      </c>
      <c r="AK3528" s="197">
        <v>47415.06</v>
      </c>
    </row>
    <row r="3529" spans="2:37" x14ac:dyDescent="0.3">
      <c r="B3529" s="76"/>
      <c r="C3529" s="136"/>
      <c r="D3529" s="136"/>
      <c r="Q3529" s="166"/>
      <c r="AC3529" s="197">
        <v>3525</v>
      </c>
      <c r="AD3529" s="197">
        <v>32838.5</v>
      </c>
      <c r="AE3529" s="197">
        <v>34480.43</v>
      </c>
      <c r="AF3529" s="197">
        <v>36204.449999999997</v>
      </c>
      <c r="AG3529" s="197">
        <v>38014.67</v>
      </c>
      <c r="AH3529" s="197">
        <v>39915.4</v>
      </c>
      <c r="AI3529" s="197">
        <v>41911.17</v>
      </c>
      <c r="AJ3529" s="197">
        <v>44006.73</v>
      </c>
      <c r="AK3529" s="197">
        <v>46207.07</v>
      </c>
    </row>
    <row r="3530" spans="2:37" x14ac:dyDescent="0.3">
      <c r="B3530" s="76"/>
      <c r="C3530" s="136"/>
      <c r="D3530" s="136"/>
      <c r="Q3530" s="166"/>
      <c r="AC3530" s="197">
        <v>3526</v>
      </c>
      <c r="AD3530" s="197">
        <v>30402</v>
      </c>
      <c r="AE3530" s="197">
        <v>31922.1</v>
      </c>
      <c r="AF3530" s="197">
        <v>33518.21</v>
      </c>
      <c r="AG3530" s="197">
        <v>35194.120000000003</v>
      </c>
      <c r="AH3530" s="197">
        <v>36953.83</v>
      </c>
      <c r="AI3530" s="197">
        <v>38801.519999999997</v>
      </c>
      <c r="AJ3530" s="197">
        <v>40741.599999999999</v>
      </c>
      <c r="AK3530" s="197">
        <v>42778.68</v>
      </c>
    </row>
    <row r="3531" spans="2:37" x14ac:dyDescent="0.3">
      <c r="B3531" s="76"/>
      <c r="C3531" s="136"/>
      <c r="D3531" s="136"/>
      <c r="Q3531" s="166"/>
      <c r="AC3531" s="197">
        <v>3527</v>
      </c>
      <c r="AD3531" s="197">
        <v>26227.5</v>
      </c>
      <c r="AE3531" s="197">
        <v>27538.880000000001</v>
      </c>
      <c r="AF3531" s="197">
        <v>28915.82</v>
      </c>
      <c r="AG3531" s="197">
        <v>30361.61</v>
      </c>
      <c r="AH3531" s="197">
        <v>31879.69</v>
      </c>
      <c r="AI3531" s="197">
        <v>33473.67</v>
      </c>
      <c r="AJ3531" s="197">
        <v>35147.35</v>
      </c>
      <c r="AK3531" s="197">
        <v>36904.720000000001</v>
      </c>
    </row>
    <row r="3532" spans="2:37" x14ac:dyDescent="0.3">
      <c r="B3532" s="76"/>
      <c r="C3532" s="136"/>
      <c r="D3532" s="136"/>
      <c r="Q3532" s="166"/>
      <c r="AC3532" s="197">
        <v>3528</v>
      </c>
      <c r="AD3532" s="197">
        <v>24354.5</v>
      </c>
      <c r="AE3532" s="197">
        <v>25572.23</v>
      </c>
      <c r="AF3532" s="197">
        <v>26850.84</v>
      </c>
      <c r="AG3532" s="197">
        <v>28193.38</v>
      </c>
      <c r="AH3532" s="197">
        <v>29603.05</v>
      </c>
      <c r="AI3532" s="197">
        <v>31083.200000000001</v>
      </c>
      <c r="AJ3532" s="197">
        <v>32637.360000000001</v>
      </c>
      <c r="AK3532" s="197">
        <v>34269.230000000003</v>
      </c>
    </row>
    <row r="3533" spans="2:37" x14ac:dyDescent="0.3">
      <c r="B3533" s="76"/>
      <c r="C3533" s="136"/>
      <c r="D3533" s="136"/>
      <c r="Q3533" s="166"/>
      <c r="AC3533" s="197">
        <v>3529</v>
      </c>
      <c r="AD3533" s="197">
        <v>23771</v>
      </c>
      <c r="AE3533" s="197">
        <v>24959.55</v>
      </c>
      <c r="AF3533" s="197">
        <v>26207.53</v>
      </c>
      <c r="AG3533" s="197">
        <v>27517.91</v>
      </c>
      <c r="AH3533" s="197">
        <v>28893.81</v>
      </c>
      <c r="AI3533" s="197">
        <v>30338.5</v>
      </c>
      <c r="AJ3533" s="197">
        <v>31855.43</v>
      </c>
      <c r="AK3533" s="197">
        <v>33448.199999999997</v>
      </c>
    </row>
    <row r="3534" spans="2:37" x14ac:dyDescent="0.3">
      <c r="B3534" s="76"/>
      <c r="C3534" s="136"/>
      <c r="D3534" s="136"/>
      <c r="Q3534" s="166"/>
      <c r="AC3534" s="197">
        <v>3530</v>
      </c>
      <c r="AD3534" s="197">
        <v>23535.5</v>
      </c>
      <c r="AE3534" s="197">
        <v>24712.28</v>
      </c>
      <c r="AF3534" s="197">
        <v>25947.89</v>
      </c>
      <c r="AG3534" s="197">
        <v>27245.279999999999</v>
      </c>
      <c r="AH3534" s="197">
        <v>28607.54</v>
      </c>
      <c r="AI3534" s="197">
        <v>30037.919999999998</v>
      </c>
      <c r="AJ3534" s="197">
        <v>31539.82</v>
      </c>
      <c r="AK3534" s="197">
        <v>33116.81</v>
      </c>
    </row>
    <row r="3535" spans="2:37" x14ac:dyDescent="0.3">
      <c r="B3535" s="76"/>
      <c r="C3535" s="136"/>
      <c r="D3535" s="136"/>
      <c r="Q3535" s="166"/>
      <c r="AC3535" s="197">
        <v>3531</v>
      </c>
      <c r="AD3535" s="197">
        <v>23126</v>
      </c>
      <c r="AE3535" s="197">
        <v>24282.3</v>
      </c>
      <c r="AF3535" s="197">
        <v>25496.42</v>
      </c>
      <c r="AG3535" s="197">
        <v>26771.24</v>
      </c>
      <c r="AH3535" s="197">
        <v>28109.8</v>
      </c>
      <c r="AI3535" s="197">
        <v>29515.29</v>
      </c>
      <c r="AJ3535" s="197">
        <v>30991.05</v>
      </c>
      <c r="AK3535" s="197">
        <v>32540.6</v>
      </c>
    </row>
    <row r="3536" spans="2:37" x14ac:dyDescent="0.3">
      <c r="B3536" s="76"/>
      <c r="C3536" s="136"/>
      <c r="D3536" s="136"/>
      <c r="Q3536" s="166"/>
      <c r="AC3536" s="197">
        <v>3532</v>
      </c>
      <c r="AD3536" s="197">
        <v>22731</v>
      </c>
      <c r="AE3536" s="197">
        <v>23867.55</v>
      </c>
      <c r="AF3536" s="197">
        <v>25060.93</v>
      </c>
      <c r="AG3536" s="197">
        <v>26313.98</v>
      </c>
      <c r="AH3536" s="197">
        <v>27629.68</v>
      </c>
      <c r="AI3536" s="197">
        <v>29011.16</v>
      </c>
      <c r="AJ3536" s="197">
        <v>30461.72</v>
      </c>
      <c r="AK3536" s="197">
        <v>31984.81</v>
      </c>
    </row>
    <row r="3537" spans="2:37" x14ac:dyDescent="0.3">
      <c r="B3537" s="76"/>
      <c r="C3537" s="136"/>
      <c r="D3537" s="136"/>
      <c r="Q3537" s="166"/>
      <c r="AC3537" s="197">
        <v>3533</v>
      </c>
      <c r="AD3537" s="197">
        <v>23186</v>
      </c>
      <c r="AE3537" s="197">
        <v>24345.3</v>
      </c>
      <c r="AF3537" s="197">
        <v>25562.57</v>
      </c>
      <c r="AG3537" s="197">
        <v>26840.7</v>
      </c>
      <c r="AH3537" s="197">
        <v>28182.74</v>
      </c>
      <c r="AI3537" s="197">
        <v>29591.88</v>
      </c>
      <c r="AJ3537" s="197">
        <v>31071.47</v>
      </c>
      <c r="AK3537" s="197">
        <v>32625.040000000001</v>
      </c>
    </row>
    <row r="3538" spans="2:37" x14ac:dyDescent="0.3">
      <c r="B3538" s="76"/>
      <c r="C3538" s="136"/>
      <c r="D3538" s="136"/>
      <c r="Q3538" s="166"/>
      <c r="AC3538" s="197">
        <v>3534</v>
      </c>
      <c r="AD3538" s="197">
        <v>26180.5</v>
      </c>
      <c r="AE3538" s="197">
        <v>27489.53</v>
      </c>
      <c r="AF3538" s="197">
        <v>28864.01</v>
      </c>
      <c r="AG3538" s="197">
        <v>30307.21</v>
      </c>
      <c r="AH3538" s="197">
        <v>31822.57</v>
      </c>
      <c r="AI3538" s="197">
        <v>33413.699999999997</v>
      </c>
      <c r="AJ3538" s="197">
        <v>35084.39</v>
      </c>
      <c r="AK3538" s="197">
        <v>36838.61</v>
      </c>
    </row>
    <row r="3539" spans="2:37" x14ac:dyDescent="0.3">
      <c r="B3539" s="76"/>
      <c r="C3539" s="136"/>
      <c r="D3539" s="136"/>
      <c r="Q3539" s="166"/>
      <c r="AC3539" s="197">
        <v>3535</v>
      </c>
      <c r="AD3539" s="197">
        <v>29927.5</v>
      </c>
      <c r="AE3539" s="197">
        <v>31423.88</v>
      </c>
      <c r="AF3539" s="197">
        <v>32995.07</v>
      </c>
      <c r="AG3539" s="197">
        <v>34644.82</v>
      </c>
      <c r="AH3539" s="197">
        <v>36377.06</v>
      </c>
      <c r="AI3539" s="197">
        <v>38195.910000000003</v>
      </c>
      <c r="AJ3539" s="197">
        <v>40105.71</v>
      </c>
      <c r="AK3539" s="197">
        <v>42111</v>
      </c>
    </row>
    <row r="3540" spans="2:37" x14ac:dyDescent="0.3">
      <c r="B3540" s="76"/>
      <c r="C3540" s="136"/>
      <c r="D3540" s="136"/>
      <c r="Q3540" s="166"/>
      <c r="AC3540" s="197">
        <v>3536</v>
      </c>
      <c r="AD3540" s="197">
        <v>32610</v>
      </c>
      <c r="AE3540" s="197">
        <v>34240.5</v>
      </c>
      <c r="AF3540" s="197">
        <v>35952.53</v>
      </c>
      <c r="AG3540" s="197">
        <v>37750.160000000003</v>
      </c>
      <c r="AH3540" s="197">
        <v>39637.67</v>
      </c>
      <c r="AI3540" s="197">
        <v>41619.550000000003</v>
      </c>
      <c r="AJ3540" s="197">
        <v>43700.53</v>
      </c>
      <c r="AK3540" s="197">
        <v>45885.56</v>
      </c>
    </row>
    <row r="3541" spans="2:37" x14ac:dyDescent="0.3">
      <c r="B3541" s="76"/>
      <c r="C3541" s="136"/>
      <c r="D3541" s="136"/>
      <c r="Q3541" s="166"/>
      <c r="AC3541" s="197">
        <v>3537</v>
      </c>
      <c r="AD3541" s="197">
        <v>33168.5</v>
      </c>
      <c r="AE3541" s="197">
        <v>34826.93</v>
      </c>
      <c r="AF3541" s="197">
        <v>36568.28</v>
      </c>
      <c r="AG3541" s="197">
        <v>38396.69</v>
      </c>
      <c r="AH3541" s="197">
        <v>40316.519999999997</v>
      </c>
      <c r="AI3541" s="197">
        <v>42332.35</v>
      </c>
      <c r="AJ3541" s="197">
        <v>44448.97</v>
      </c>
      <c r="AK3541" s="197">
        <v>46671.42</v>
      </c>
    </row>
    <row r="3542" spans="2:37" x14ac:dyDescent="0.3">
      <c r="B3542" s="76"/>
      <c r="C3542" s="136"/>
      <c r="D3542" s="136"/>
      <c r="Q3542" s="166"/>
      <c r="AC3542" s="197">
        <v>3538</v>
      </c>
      <c r="AD3542" s="197">
        <v>32960</v>
      </c>
      <c r="AE3542" s="197">
        <v>34608</v>
      </c>
      <c r="AF3542" s="197">
        <v>36338.400000000001</v>
      </c>
      <c r="AG3542" s="197">
        <v>38155.32</v>
      </c>
      <c r="AH3542" s="197">
        <v>40063.089999999997</v>
      </c>
      <c r="AI3542" s="197">
        <v>42066.239999999998</v>
      </c>
      <c r="AJ3542" s="197">
        <v>44169.55</v>
      </c>
      <c r="AK3542" s="197">
        <v>46378.03</v>
      </c>
    </row>
    <row r="3543" spans="2:37" x14ac:dyDescent="0.3">
      <c r="B3543" s="76"/>
      <c r="C3543" s="136"/>
      <c r="D3543" s="136"/>
      <c r="Q3543" s="166"/>
      <c r="AC3543" s="197">
        <v>3539</v>
      </c>
      <c r="AD3543" s="197">
        <v>32929</v>
      </c>
      <c r="AE3543" s="197">
        <v>34575.449999999997</v>
      </c>
      <c r="AF3543" s="197">
        <v>36304.22</v>
      </c>
      <c r="AG3543" s="197">
        <v>38119.43</v>
      </c>
      <c r="AH3543" s="197">
        <v>40025.4</v>
      </c>
      <c r="AI3543" s="197">
        <v>42026.67</v>
      </c>
      <c r="AJ3543" s="197">
        <v>44128</v>
      </c>
      <c r="AK3543" s="197">
        <v>46334.400000000001</v>
      </c>
    </row>
    <row r="3544" spans="2:37" x14ac:dyDescent="0.3">
      <c r="B3544" s="76"/>
      <c r="C3544" s="136"/>
      <c r="D3544" s="136"/>
      <c r="Q3544" s="166"/>
      <c r="AC3544" s="197">
        <v>3540</v>
      </c>
      <c r="AD3544" s="197">
        <v>32529</v>
      </c>
      <c r="AE3544" s="197">
        <v>34155.449999999997</v>
      </c>
      <c r="AF3544" s="197">
        <v>35863.22</v>
      </c>
      <c r="AG3544" s="197">
        <v>37656.379999999997</v>
      </c>
      <c r="AH3544" s="197">
        <v>39539.199999999997</v>
      </c>
      <c r="AI3544" s="197">
        <v>41516.160000000003</v>
      </c>
      <c r="AJ3544" s="197">
        <v>43591.97</v>
      </c>
      <c r="AK3544" s="197">
        <v>45771.57</v>
      </c>
    </row>
    <row r="3545" spans="2:37" x14ac:dyDescent="0.3">
      <c r="B3545" s="76"/>
      <c r="C3545" s="136"/>
      <c r="D3545" s="136"/>
      <c r="Q3545" s="166"/>
      <c r="AC3545" s="197">
        <v>3541</v>
      </c>
      <c r="AD3545" s="197">
        <v>31814</v>
      </c>
      <c r="AE3545" s="197">
        <v>33404.699999999997</v>
      </c>
      <c r="AF3545" s="197">
        <v>35074.94</v>
      </c>
      <c r="AG3545" s="197">
        <v>36828.69</v>
      </c>
      <c r="AH3545" s="197">
        <v>38670.120000000003</v>
      </c>
      <c r="AI3545" s="197">
        <v>40603.629999999997</v>
      </c>
      <c r="AJ3545" s="197">
        <v>42633.81</v>
      </c>
      <c r="AK3545" s="197">
        <v>44765.5</v>
      </c>
    </row>
    <row r="3546" spans="2:37" x14ac:dyDescent="0.3">
      <c r="B3546" s="76"/>
      <c r="C3546" s="136"/>
      <c r="D3546" s="136"/>
      <c r="Q3546" s="166"/>
      <c r="AC3546" s="197">
        <v>3542</v>
      </c>
      <c r="AD3546" s="197">
        <v>31221.5</v>
      </c>
      <c r="AE3546" s="197">
        <v>32782.58</v>
      </c>
      <c r="AF3546" s="197">
        <v>34421.71</v>
      </c>
      <c r="AG3546" s="197">
        <v>36142.800000000003</v>
      </c>
      <c r="AH3546" s="197">
        <v>37949.94</v>
      </c>
      <c r="AI3546" s="197">
        <v>39847.440000000002</v>
      </c>
      <c r="AJ3546" s="197">
        <v>41839.81</v>
      </c>
      <c r="AK3546" s="197">
        <v>43931.8</v>
      </c>
    </row>
    <row r="3547" spans="2:37" x14ac:dyDescent="0.3">
      <c r="B3547" s="76"/>
      <c r="C3547" s="136"/>
      <c r="D3547" s="136"/>
      <c r="Q3547" s="166"/>
      <c r="AC3547" s="197">
        <v>3543</v>
      </c>
      <c r="AD3547" s="197">
        <v>31011</v>
      </c>
      <c r="AE3547" s="197">
        <v>32561.55</v>
      </c>
      <c r="AF3547" s="197">
        <v>34189.629999999997</v>
      </c>
      <c r="AG3547" s="197">
        <v>35899.11</v>
      </c>
      <c r="AH3547" s="197">
        <v>37694.07</v>
      </c>
      <c r="AI3547" s="197">
        <v>39578.769999999997</v>
      </c>
      <c r="AJ3547" s="197">
        <v>41557.71</v>
      </c>
      <c r="AK3547" s="197">
        <v>43635.6</v>
      </c>
    </row>
    <row r="3548" spans="2:37" x14ac:dyDescent="0.3">
      <c r="B3548" s="76"/>
      <c r="C3548" s="136"/>
      <c r="D3548" s="136"/>
      <c r="Q3548" s="166"/>
      <c r="AC3548" s="197">
        <v>3544</v>
      </c>
      <c r="AD3548" s="197">
        <v>32163</v>
      </c>
      <c r="AE3548" s="197">
        <v>33771.15</v>
      </c>
      <c r="AF3548" s="197">
        <v>35459.71</v>
      </c>
      <c r="AG3548" s="197">
        <v>37232.699999999997</v>
      </c>
      <c r="AH3548" s="197">
        <v>39094.339999999997</v>
      </c>
      <c r="AI3548" s="197">
        <v>41049.06</v>
      </c>
      <c r="AJ3548" s="197">
        <v>43101.51</v>
      </c>
      <c r="AK3548" s="197">
        <v>45256.59</v>
      </c>
    </row>
    <row r="3549" spans="2:37" x14ac:dyDescent="0.3">
      <c r="B3549" s="76"/>
      <c r="C3549" s="136"/>
      <c r="D3549" s="136"/>
      <c r="Q3549" s="166"/>
      <c r="AC3549" s="197">
        <v>3545</v>
      </c>
      <c r="AD3549" s="197">
        <v>33339.5</v>
      </c>
      <c r="AE3549" s="197">
        <v>35006.480000000003</v>
      </c>
      <c r="AF3549" s="197">
        <v>36756.800000000003</v>
      </c>
      <c r="AG3549" s="197">
        <v>38594.639999999999</v>
      </c>
      <c r="AH3549" s="197">
        <v>40524.370000000003</v>
      </c>
      <c r="AI3549" s="197">
        <v>42550.59</v>
      </c>
      <c r="AJ3549" s="197">
        <v>44678.12</v>
      </c>
      <c r="AK3549" s="197">
        <v>46912.03</v>
      </c>
    </row>
    <row r="3550" spans="2:37" x14ac:dyDescent="0.3">
      <c r="B3550" s="76"/>
      <c r="C3550" s="136"/>
      <c r="D3550" s="136"/>
      <c r="Q3550" s="166"/>
      <c r="AC3550" s="197">
        <v>3546</v>
      </c>
      <c r="AD3550" s="197">
        <v>33815.5</v>
      </c>
      <c r="AE3550" s="197">
        <v>35506.28</v>
      </c>
      <c r="AF3550" s="197">
        <v>37281.589999999997</v>
      </c>
      <c r="AG3550" s="197">
        <v>39145.67</v>
      </c>
      <c r="AH3550" s="197">
        <v>41102.949999999997</v>
      </c>
      <c r="AI3550" s="197">
        <v>43158.1</v>
      </c>
      <c r="AJ3550" s="197">
        <v>45316.01</v>
      </c>
      <c r="AK3550" s="197">
        <v>47581.81</v>
      </c>
    </row>
    <row r="3551" spans="2:37" x14ac:dyDescent="0.3">
      <c r="B3551" s="76"/>
      <c r="C3551" s="136"/>
      <c r="D3551" s="136"/>
      <c r="Q3551" s="166"/>
      <c r="AC3551" s="197">
        <v>3547</v>
      </c>
      <c r="AD3551" s="197">
        <v>33490.5</v>
      </c>
      <c r="AE3551" s="197">
        <v>35165.03</v>
      </c>
      <c r="AF3551" s="197">
        <v>36923.279999999999</v>
      </c>
      <c r="AG3551" s="197">
        <v>38769.440000000002</v>
      </c>
      <c r="AH3551" s="197">
        <v>40707.910000000003</v>
      </c>
      <c r="AI3551" s="197">
        <v>42743.31</v>
      </c>
      <c r="AJ3551" s="197">
        <v>44880.480000000003</v>
      </c>
      <c r="AK3551" s="197">
        <v>47124.5</v>
      </c>
    </row>
    <row r="3552" spans="2:37" x14ac:dyDescent="0.3">
      <c r="B3552" s="76"/>
      <c r="C3552" s="136"/>
      <c r="D3552" s="136"/>
      <c r="Q3552" s="166"/>
      <c r="AC3552" s="197">
        <v>3548</v>
      </c>
      <c r="AD3552" s="197">
        <v>32934</v>
      </c>
      <c r="AE3552" s="197">
        <v>34580.699999999997</v>
      </c>
      <c r="AF3552" s="197">
        <v>36309.74</v>
      </c>
      <c r="AG3552" s="197">
        <v>38125.230000000003</v>
      </c>
      <c r="AH3552" s="197">
        <v>40031.49</v>
      </c>
      <c r="AI3552" s="197">
        <v>42033.06</v>
      </c>
      <c r="AJ3552" s="197">
        <v>44134.71</v>
      </c>
      <c r="AK3552" s="197">
        <v>46341.45</v>
      </c>
    </row>
    <row r="3553" spans="2:37" x14ac:dyDescent="0.3">
      <c r="B3553" s="76"/>
      <c r="C3553" s="136"/>
      <c r="D3553" s="136"/>
      <c r="Q3553" s="166"/>
      <c r="AC3553" s="197">
        <v>3549</v>
      </c>
      <c r="AD3553" s="197">
        <v>33392</v>
      </c>
      <c r="AE3553" s="197">
        <v>35061.599999999999</v>
      </c>
      <c r="AF3553" s="197">
        <v>36814.68</v>
      </c>
      <c r="AG3553" s="197">
        <v>38655.410000000003</v>
      </c>
      <c r="AH3553" s="197">
        <v>40588.18</v>
      </c>
      <c r="AI3553" s="197">
        <v>42617.59</v>
      </c>
      <c r="AJ3553" s="197">
        <v>44748.47</v>
      </c>
      <c r="AK3553" s="197">
        <v>46985.89</v>
      </c>
    </row>
    <row r="3554" spans="2:37" x14ac:dyDescent="0.3">
      <c r="B3554" s="76"/>
      <c r="C3554" s="136"/>
      <c r="D3554" s="136"/>
      <c r="Q3554" s="166"/>
      <c r="AC3554" s="197">
        <v>3550</v>
      </c>
      <c r="AD3554" s="197">
        <v>31579.5</v>
      </c>
      <c r="AE3554" s="197">
        <v>33158.480000000003</v>
      </c>
      <c r="AF3554" s="197">
        <v>34816.400000000001</v>
      </c>
      <c r="AG3554" s="197">
        <v>36557.22</v>
      </c>
      <c r="AH3554" s="197">
        <v>38385.08</v>
      </c>
      <c r="AI3554" s="197">
        <v>40304.33</v>
      </c>
      <c r="AJ3554" s="197">
        <v>42319.55</v>
      </c>
      <c r="AK3554" s="197">
        <v>44435.53</v>
      </c>
    </row>
    <row r="3555" spans="2:37" x14ac:dyDescent="0.3">
      <c r="B3555" s="76"/>
      <c r="C3555" s="136"/>
      <c r="D3555" s="136"/>
      <c r="Q3555" s="166"/>
      <c r="AC3555" s="197">
        <v>3551</v>
      </c>
      <c r="AD3555" s="197">
        <v>27310.5</v>
      </c>
      <c r="AE3555" s="197">
        <v>28676.03</v>
      </c>
      <c r="AF3555" s="197">
        <v>30109.83</v>
      </c>
      <c r="AG3555" s="197">
        <v>31615.32</v>
      </c>
      <c r="AH3555" s="197">
        <v>33196.089999999997</v>
      </c>
      <c r="AI3555" s="197">
        <v>34855.89</v>
      </c>
      <c r="AJ3555" s="197">
        <v>36598.68</v>
      </c>
      <c r="AK3555" s="197">
        <v>38428.61</v>
      </c>
    </row>
    <row r="3556" spans="2:37" x14ac:dyDescent="0.3">
      <c r="B3556" s="76"/>
      <c r="C3556" s="136"/>
      <c r="D3556" s="136"/>
      <c r="Q3556" s="166"/>
      <c r="AC3556" s="197">
        <v>3552</v>
      </c>
      <c r="AD3556" s="197">
        <v>25535.5</v>
      </c>
      <c r="AE3556" s="197">
        <v>26812.28</v>
      </c>
      <c r="AF3556" s="197">
        <v>28152.89</v>
      </c>
      <c r="AG3556" s="197">
        <v>29560.53</v>
      </c>
      <c r="AH3556" s="197">
        <v>31038.560000000001</v>
      </c>
      <c r="AI3556" s="197">
        <v>32590.49</v>
      </c>
      <c r="AJ3556" s="197">
        <v>34220.01</v>
      </c>
      <c r="AK3556" s="197">
        <v>35931.01</v>
      </c>
    </row>
    <row r="3557" spans="2:37" x14ac:dyDescent="0.3">
      <c r="B3557" s="76"/>
      <c r="C3557" s="136"/>
      <c r="D3557" s="136"/>
      <c r="Q3557" s="166"/>
      <c r="AC3557" s="197">
        <v>3553</v>
      </c>
      <c r="AD3557" s="197">
        <v>25283</v>
      </c>
      <c r="AE3557" s="197">
        <v>26547.15</v>
      </c>
      <c r="AF3557" s="197">
        <v>27874.51</v>
      </c>
      <c r="AG3557" s="197">
        <v>29268.240000000002</v>
      </c>
      <c r="AH3557" s="197">
        <v>30731.65</v>
      </c>
      <c r="AI3557" s="197">
        <v>32268.23</v>
      </c>
      <c r="AJ3557" s="197">
        <v>33881.64</v>
      </c>
      <c r="AK3557" s="197">
        <v>35575.72</v>
      </c>
    </row>
    <row r="3558" spans="2:37" x14ac:dyDescent="0.3">
      <c r="B3558" s="76"/>
      <c r="C3558" s="136"/>
      <c r="D3558" s="136"/>
      <c r="Q3558" s="166"/>
      <c r="AC3558" s="197">
        <v>3554</v>
      </c>
      <c r="AD3558" s="197">
        <v>24780</v>
      </c>
      <c r="AE3558" s="197">
        <v>26019</v>
      </c>
      <c r="AF3558" s="197">
        <v>27319.95</v>
      </c>
      <c r="AG3558" s="197">
        <v>28685.95</v>
      </c>
      <c r="AH3558" s="197">
        <v>30120.25</v>
      </c>
      <c r="AI3558" s="197">
        <v>31626.26</v>
      </c>
      <c r="AJ3558" s="197">
        <v>33207.57</v>
      </c>
      <c r="AK3558" s="197">
        <v>34867.949999999997</v>
      </c>
    </row>
    <row r="3559" spans="2:37" x14ac:dyDescent="0.3">
      <c r="B3559" s="76"/>
      <c r="C3559" s="136"/>
      <c r="D3559" s="136"/>
      <c r="Q3559" s="166"/>
      <c r="AC3559" s="197">
        <v>3555</v>
      </c>
      <c r="AD3559" s="197">
        <v>24294.5</v>
      </c>
      <c r="AE3559" s="197">
        <v>25509.23</v>
      </c>
      <c r="AF3559" s="197">
        <v>26784.69</v>
      </c>
      <c r="AG3559" s="197">
        <v>28123.919999999998</v>
      </c>
      <c r="AH3559" s="197">
        <v>29530.12</v>
      </c>
      <c r="AI3559" s="197">
        <v>31006.63</v>
      </c>
      <c r="AJ3559" s="197">
        <v>32556.959999999999</v>
      </c>
      <c r="AK3559" s="197">
        <v>34184.81</v>
      </c>
    </row>
    <row r="3560" spans="2:37" x14ac:dyDescent="0.3">
      <c r="B3560" s="76"/>
      <c r="C3560" s="136"/>
      <c r="D3560" s="136"/>
      <c r="Q3560" s="166"/>
      <c r="AC3560" s="197">
        <v>3556</v>
      </c>
      <c r="AD3560" s="197">
        <v>23992</v>
      </c>
      <c r="AE3560" s="197">
        <v>25191.599999999999</v>
      </c>
      <c r="AF3560" s="197">
        <v>26451.18</v>
      </c>
      <c r="AG3560" s="197">
        <v>27773.74</v>
      </c>
      <c r="AH3560" s="197">
        <v>29162.43</v>
      </c>
      <c r="AI3560" s="197">
        <v>30620.55</v>
      </c>
      <c r="AJ3560" s="197">
        <v>32151.58</v>
      </c>
      <c r="AK3560" s="197">
        <v>33759.160000000003</v>
      </c>
    </row>
    <row r="3561" spans="2:37" x14ac:dyDescent="0.3">
      <c r="B3561" s="76"/>
      <c r="C3561" s="136"/>
      <c r="D3561" s="136"/>
      <c r="Q3561" s="166"/>
      <c r="AC3561" s="197">
        <v>3557</v>
      </c>
      <c r="AD3561" s="197">
        <v>24277.5</v>
      </c>
      <c r="AE3561" s="197">
        <v>25491.38</v>
      </c>
      <c r="AF3561" s="197">
        <v>26765.95</v>
      </c>
      <c r="AG3561" s="197">
        <v>28104.25</v>
      </c>
      <c r="AH3561" s="197">
        <v>29509.46</v>
      </c>
      <c r="AI3561" s="197">
        <v>30984.93</v>
      </c>
      <c r="AJ3561" s="197">
        <v>32534.18</v>
      </c>
      <c r="AK3561" s="197">
        <v>34160.89</v>
      </c>
    </row>
    <row r="3562" spans="2:37" x14ac:dyDescent="0.3">
      <c r="B3562" s="76"/>
      <c r="C3562" s="136"/>
      <c r="D3562" s="136"/>
      <c r="Q3562" s="166"/>
      <c r="AC3562" s="197">
        <v>3558</v>
      </c>
      <c r="AD3562" s="197">
        <v>26968</v>
      </c>
      <c r="AE3562" s="197">
        <v>28316.400000000001</v>
      </c>
      <c r="AF3562" s="197">
        <v>29732.22</v>
      </c>
      <c r="AG3562" s="197">
        <v>31218.83</v>
      </c>
      <c r="AH3562" s="197">
        <v>32779.769999999997</v>
      </c>
      <c r="AI3562" s="197">
        <v>34418.76</v>
      </c>
      <c r="AJ3562" s="197">
        <v>36139.699999999997</v>
      </c>
      <c r="AK3562" s="197">
        <v>37946.69</v>
      </c>
    </row>
    <row r="3563" spans="2:37" x14ac:dyDescent="0.3">
      <c r="B3563" s="76"/>
      <c r="C3563" s="136"/>
      <c r="D3563" s="136"/>
      <c r="Q3563" s="166"/>
      <c r="AC3563" s="197">
        <v>3559</v>
      </c>
      <c r="AD3563" s="197">
        <v>31637.5</v>
      </c>
      <c r="AE3563" s="197">
        <v>33219.379999999997</v>
      </c>
      <c r="AF3563" s="197">
        <v>34880.35</v>
      </c>
      <c r="AG3563" s="197">
        <v>36624.370000000003</v>
      </c>
      <c r="AH3563" s="197">
        <v>38455.589999999997</v>
      </c>
      <c r="AI3563" s="197">
        <v>40378.370000000003</v>
      </c>
      <c r="AJ3563" s="197">
        <v>42397.29</v>
      </c>
      <c r="AK3563" s="197">
        <v>44517.15</v>
      </c>
    </row>
    <row r="3564" spans="2:37" x14ac:dyDescent="0.3">
      <c r="B3564" s="76"/>
      <c r="C3564" s="136"/>
      <c r="D3564" s="136"/>
      <c r="Q3564" s="166"/>
      <c r="AC3564" s="197">
        <v>3560</v>
      </c>
      <c r="AD3564" s="197">
        <v>35118.5</v>
      </c>
      <c r="AE3564" s="197">
        <v>36874.43</v>
      </c>
      <c r="AF3564" s="197">
        <v>38718.15</v>
      </c>
      <c r="AG3564" s="197">
        <v>40654.06</v>
      </c>
      <c r="AH3564" s="197">
        <v>42686.76</v>
      </c>
      <c r="AI3564" s="197">
        <v>44821.1</v>
      </c>
      <c r="AJ3564" s="197">
        <v>47062.16</v>
      </c>
      <c r="AK3564" s="197">
        <v>49415.27</v>
      </c>
    </row>
    <row r="3565" spans="2:37" x14ac:dyDescent="0.3">
      <c r="B3565" s="76"/>
      <c r="C3565" s="136"/>
      <c r="D3565" s="136"/>
      <c r="Q3565" s="166"/>
      <c r="AC3565" s="197">
        <v>3561</v>
      </c>
      <c r="AD3565" s="197">
        <v>36477.5</v>
      </c>
      <c r="AE3565" s="197">
        <v>38301.379999999997</v>
      </c>
      <c r="AF3565" s="197">
        <v>40216.449999999997</v>
      </c>
      <c r="AG3565" s="197">
        <v>42227.27</v>
      </c>
      <c r="AH3565" s="197">
        <v>44338.63</v>
      </c>
      <c r="AI3565" s="197">
        <v>46555.56</v>
      </c>
      <c r="AJ3565" s="197">
        <v>48883.34</v>
      </c>
      <c r="AK3565" s="197">
        <v>51327.51</v>
      </c>
    </row>
    <row r="3566" spans="2:37" x14ac:dyDescent="0.3">
      <c r="B3566" s="76"/>
      <c r="C3566" s="136"/>
      <c r="D3566" s="136"/>
      <c r="Q3566" s="166"/>
      <c r="AC3566" s="197">
        <v>3562</v>
      </c>
      <c r="AD3566" s="197">
        <v>36801</v>
      </c>
      <c r="AE3566" s="197">
        <v>38641.050000000003</v>
      </c>
      <c r="AF3566" s="197">
        <v>40573.1</v>
      </c>
      <c r="AG3566" s="197">
        <v>42601.760000000002</v>
      </c>
      <c r="AH3566" s="197">
        <v>44731.85</v>
      </c>
      <c r="AI3566" s="197">
        <v>46968.44</v>
      </c>
      <c r="AJ3566" s="197">
        <v>49316.86</v>
      </c>
      <c r="AK3566" s="197">
        <v>51782.7</v>
      </c>
    </row>
    <row r="3567" spans="2:37" x14ac:dyDescent="0.3">
      <c r="B3567" s="76"/>
      <c r="C3567" s="136"/>
      <c r="D3567" s="136"/>
      <c r="Q3567" s="166"/>
      <c r="AC3567" s="197">
        <v>3563</v>
      </c>
      <c r="AD3567" s="197">
        <v>36744.5</v>
      </c>
      <c r="AE3567" s="197">
        <v>38581.730000000003</v>
      </c>
      <c r="AF3567" s="197">
        <v>40510.82</v>
      </c>
      <c r="AG3567" s="197">
        <v>42536.36</v>
      </c>
      <c r="AH3567" s="197">
        <v>44663.18</v>
      </c>
      <c r="AI3567" s="197">
        <v>46896.34</v>
      </c>
      <c r="AJ3567" s="197">
        <v>49241.16</v>
      </c>
      <c r="AK3567" s="197">
        <v>51703.22</v>
      </c>
    </row>
    <row r="3568" spans="2:37" x14ac:dyDescent="0.3">
      <c r="B3568" s="76"/>
      <c r="C3568" s="136"/>
      <c r="D3568" s="136"/>
      <c r="Q3568" s="166"/>
      <c r="AC3568" s="197">
        <v>3564</v>
      </c>
      <c r="AD3568" s="197">
        <v>36167.5</v>
      </c>
      <c r="AE3568" s="197">
        <v>37975.879999999997</v>
      </c>
      <c r="AF3568" s="197">
        <v>39874.67</v>
      </c>
      <c r="AG3568" s="197">
        <v>41868.400000000001</v>
      </c>
      <c r="AH3568" s="197">
        <v>43961.82</v>
      </c>
      <c r="AI3568" s="197">
        <v>46159.91</v>
      </c>
      <c r="AJ3568" s="197">
        <v>48467.91</v>
      </c>
      <c r="AK3568" s="197">
        <v>50891.31</v>
      </c>
    </row>
    <row r="3569" spans="2:37" x14ac:dyDescent="0.3">
      <c r="B3569" s="76"/>
      <c r="C3569" s="136"/>
      <c r="D3569" s="136"/>
      <c r="Q3569" s="166"/>
      <c r="AC3569" s="197">
        <v>3565</v>
      </c>
      <c r="AD3569" s="197">
        <v>34506</v>
      </c>
      <c r="AE3569" s="197">
        <v>36231.300000000003</v>
      </c>
      <c r="AF3569" s="197">
        <v>38042.870000000003</v>
      </c>
      <c r="AG3569" s="197">
        <v>39945.01</v>
      </c>
      <c r="AH3569" s="197">
        <v>41942.26</v>
      </c>
      <c r="AI3569" s="197">
        <v>44039.37</v>
      </c>
      <c r="AJ3569" s="197">
        <v>46241.34</v>
      </c>
      <c r="AK3569" s="197">
        <v>48553.41</v>
      </c>
    </row>
    <row r="3570" spans="2:37" x14ac:dyDescent="0.3">
      <c r="B3570" s="76"/>
      <c r="C3570" s="136"/>
      <c r="D3570" s="136"/>
      <c r="Q3570" s="166"/>
      <c r="AC3570" s="197">
        <v>3566</v>
      </c>
      <c r="AD3570" s="197">
        <v>33024</v>
      </c>
      <c r="AE3570" s="197">
        <v>34675.199999999997</v>
      </c>
      <c r="AF3570" s="197">
        <v>36408.959999999999</v>
      </c>
      <c r="AG3570" s="197">
        <v>38229.410000000003</v>
      </c>
      <c r="AH3570" s="197">
        <v>40140.879999999997</v>
      </c>
      <c r="AI3570" s="197">
        <v>42147.92</v>
      </c>
      <c r="AJ3570" s="197">
        <v>44255.32</v>
      </c>
      <c r="AK3570" s="197">
        <v>46468.09</v>
      </c>
    </row>
    <row r="3571" spans="2:37" x14ac:dyDescent="0.3">
      <c r="B3571" s="76"/>
      <c r="C3571" s="136"/>
      <c r="D3571" s="136"/>
      <c r="Q3571" s="166"/>
      <c r="AC3571" s="197">
        <v>3567</v>
      </c>
      <c r="AD3571" s="197">
        <v>31743</v>
      </c>
      <c r="AE3571" s="197">
        <v>33330.15</v>
      </c>
      <c r="AF3571" s="197">
        <v>34996.660000000003</v>
      </c>
      <c r="AG3571" s="197">
        <v>36746.49</v>
      </c>
      <c r="AH3571" s="197">
        <v>38583.81</v>
      </c>
      <c r="AI3571" s="197">
        <v>40513</v>
      </c>
      <c r="AJ3571" s="197">
        <v>42538.65</v>
      </c>
      <c r="AK3571" s="197">
        <v>44665.58</v>
      </c>
    </row>
    <row r="3572" spans="2:37" x14ac:dyDescent="0.3">
      <c r="B3572" s="76"/>
      <c r="C3572" s="136"/>
      <c r="D3572" s="136"/>
      <c r="Q3572" s="166"/>
      <c r="AC3572" s="197">
        <v>3568</v>
      </c>
      <c r="AD3572" s="197">
        <v>32041</v>
      </c>
      <c r="AE3572" s="197">
        <v>33643.050000000003</v>
      </c>
      <c r="AF3572" s="197">
        <v>35325.199999999997</v>
      </c>
      <c r="AG3572" s="197">
        <v>37091.46</v>
      </c>
      <c r="AH3572" s="197">
        <v>38946.03</v>
      </c>
      <c r="AI3572" s="197">
        <v>40893.33</v>
      </c>
      <c r="AJ3572" s="197">
        <v>42938</v>
      </c>
      <c r="AK3572" s="197">
        <v>45084.9</v>
      </c>
    </row>
    <row r="3573" spans="2:37" x14ac:dyDescent="0.3">
      <c r="B3573" s="76"/>
      <c r="C3573" s="136"/>
      <c r="D3573" s="136"/>
      <c r="Q3573" s="166"/>
      <c r="AC3573" s="197">
        <v>3569</v>
      </c>
      <c r="AD3573" s="197">
        <v>32990.5</v>
      </c>
      <c r="AE3573" s="197">
        <v>34640.03</v>
      </c>
      <c r="AF3573" s="197">
        <v>36372.03</v>
      </c>
      <c r="AG3573" s="197">
        <v>38190.629999999997</v>
      </c>
      <c r="AH3573" s="197">
        <v>40100.160000000003</v>
      </c>
      <c r="AI3573" s="197">
        <v>42105.17</v>
      </c>
      <c r="AJ3573" s="197">
        <v>44210.43</v>
      </c>
      <c r="AK3573" s="197">
        <v>46420.95</v>
      </c>
    </row>
    <row r="3574" spans="2:37" x14ac:dyDescent="0.3">
      <c r="B3574" s="76"/>
      <c r="C3574" s="136"/>
      <c r="D3574" s="136"/>
      <c r="Q3574" s="166"/>
      <c r="AC3574" s="197">
        <v>3570</v>
      </c>
      <c r="AD3574" s="197">
        <v>33011.5</v>
      </c>
      <c r="AE3574" s="197">
        <v>34662.080000000002</v>
      </c>
      <c r="AF3574" s="197">
        <v>36395.18</v>
      </c>
      <c r="AG3574" s="197">
        <v>38214.94</v>
      </c>
      <c r="AH3574" s="197">
        <v>40125.69</v>
      </c>
      <c r="AI3574" s="197">
        <v>42131.97</v>
      </c>
      <c r="AJ3574" s="197">
        <v>44238.57</v>
      </c>
      <c r="AK3574" s="197">
        <v>46450.5</v>
      </c>
    </row>
    <row r="3575" spans="2:37" x14ac:dyDescent="0.3">
      <c r="B3575" s="76"/>
      <c r="C3575" s="136"/>
      <c r="D3575" s="136"/>
      <c r="Q3575" s="166"/>
      <c r="AC3575" s="197">
        <v>3571</v>
      </c>
      <c r="AD3575" s="197">
        <v>32891</v>
      </c>
      <c r="AE3575" s="197">
        <v>34535.550000000003</v>
      </c>
      <c r="AF3575" s="197">
        <v>36262.33</v>
      </c>
      <c r="AG3575" s="197">
        <v>38075.449999999997</v>
      </c>
      <c r="AH3575" s="197">
        <v>39979.22</v>
      </c>
      <c r="AI3575" s="197">
        <v>41978.18</v>
      </c>
      <c r="AJ3575" s="197">
        <v>44077.09</v>
      </c>
      <c r="AK3575" s="197">
        <v>46280.94</v>
      </c>
    </row>
    <row r="3576" spans="2:37" x14ac:dyDescent="0.3">
      <c r="B3576" s="76"/>
      <c r="C3576" s="136"/>
      <c r="D3576" s="136"/>
      <c r="Q3576" s="166"/>
      <c r="AC3576" s="197">
        <v>3572</v>
      </c>
      <c r="AD3576" s="197">
        <v>32091</v>
      </c>
      <c r="AE3576" s="197">
        <v>33695.550000000003</v>
      </c>
      <c r="AF3576" s="197">
        <v>35380.33</v>
      </c>
      <c r="AG3576" s="197">
        <v>37149.35</v>
      </c>
      <c r="AH3576" s="197">
        <v>39006.82</v>
      </c>
      <c r="AI3576" s="197">
        <v>40957.160000000003</v>
      </c>
      <c r="AJ3576" s="197">
        <v>43005.02</v>
      </c>
      <c r="AK3576" s="197">
        <v>45155.27</v>
      </c>
    </row>
    <row r="3577" spans="2:37" x14ac:dyDescent="0.3">
      <c r="B3577" s="76"/>
      <c r="C3577" s="136"/>
      <c r="D3577" s="136"/>
      <c r="Q3577" s="166"/>
      <c r="AC3577" s="197">
        <v>3573</v>
      </c>
      <c r="AD3577" s="197">
        <v>31986</v>
      </c>
      <c r="AE3577" s="197">
        <v>33585.300000000003</v>
      </c>
      <c r="AF3577" s="197">
        <v>35264.57</v>
      </c>
      <c r="AG3577" s="197">
        <v>37027.800000000003</v>
      </c>
      <c r="AH3577" s="197">
        <v>38879.19</v>
      </c>
      <c r="AI3577" s="197">
        <v>40823.15</v>
      </c>
      <c r="AJ3577" s="197">
        <v>42864.31</v>
      </c>
      <c r="AK3577" s="197">
        <v>45007.53</v>
      </c>
    </row>
    <row r="3578" spans="2:37" x14ac:dyDescent="0.3">
      <c r="B3578" s="76"/>
      <c r="C3578" s="136"/>
      <c r="D3578" s="136"/>
      <c r="Q3578" s="166"/>
      <c r="AC3578" s="197">
        <v>3574</v>
      </c>
      <c r="AD3578" s="197">
        <v>30766.5</v>
      </c>
      <c r="AE3578" s="197">
        <v>32304.83</v>
      </c>
      <c r="AF3578" s="197">
        <v>33920.07</v>
      </c>
      <c r="AG3578" s="197">
        <v>35616.07</v>
      </c>
      <c r="AH3578" s="197">
        <v>37396.870000000003</v>
      </c>
      <c r="AI3578" s="197">
        <v>39266.71</v>
      </c>
      <c r="AJ3578" s="197">
        <v>41230.050000000003</v>
      </c>
      <c r="AK3578" s="197">
        <v>43291.55</v>
      </c>
    </row>
    <row r="3579" spans="2:37" x14ac:dyDescent="0.3">
      <c r="B3579" s="76"/>
      <c r="C3579" s="136"/>
      <c r="D3579" s="136"/>
      <c r="Q3579" s="166"/>
      <c r="AC3579" s="197">
        <v>3575</v>
      </c>
      <c r="AD3579" s="197">
        <v>27215.5</v>
      </c>
      <c r="AE3579" s="197">
        <v>28576.28</v>
      </c>
      <c r="AF3579" s="197">
        <v>30005.09</v>
      </c>
      <c r="AG3579" s="197">
        <v>31505.34</v>
      </c>
      <c r="AH3579" s="197">
        <v>33080.61</v>
      </c>
      <c r="AI3579" s="197">
        <v>34734.639999999999</v>
      </c>
      <c r="AJ3579" s="197">
        <v>36471.370000000003</v>
      </c>
      <c r="AK3579" s="197">
        <v>38294.94</v>
      </c>
    </row>
    <row r="3580" spans="2:37" x14ac:dyDescent="0.3">
      <c r="B3580" s="76"/>
      <c r="C3580" s="136"/>
      <c r="D3580" s="136"/>
      <c r="Q3580" s="166"/>
      <c r="AC3580" s="197">
        <v>3576</v>
      </c>
      <c r="AD3580" s="197">
        <v>24813</v>
      </c>
      <c r="AE3580" s="197">
        <v>26053.65</v>
      </c>
      <c r="AF3580" s="197">
        <v>27356.33</v>
      </c>
      <c r="AG3580" s="197">
        <v>28724.15</v>
      </c>
      <c r="AH3580" s="197">
        <v>30160.36</v>
      </c>
      <c r="AI3580" s="197">
        <v>31668.38</v>
      </c>
      <c r="AJ3580" s="197">
        <v>33251.800000000003</v>
      </c>
      <c r="AK3580" s="197">
        <v>34914.39</v>
      </c>
    </row>
    <row r="3581" spans="2:37" x14ac:dyDescent="0.3">
      <c r="B3581" s="76"/>
      <c r="C3581" s="136"/>
      <c r="D3581" s="136"/>
      <c r="Q3581" s="166"/>
      <c r="AC3581" s="197">
        <v>3577</v>
      </c>
      <c r="AD3581" s="197">
        <v>25101.5</v>
      </c>
      <c r="AE3581" s="197">
        <v>26356.58</v>
      </c>
      <c r="AF3581" s="197">
        <v>27674.41</v>
      </c>
      <c r="AG3581" s="197">
        <v>29058.13</v>
      </c>
      <c r="AH3581" s="197">
        <v>30511.040000000001</v>
      </c>
      <c r="AI3581" s="197">
        <v>32036.59</v>
      </c>
      <c r="AJ3581" s="197">
        <v>33638.42</v>
      </c>
      <c r="AK3581" s="197">
        <v>35320.339999999997</v>
      </c>
    </row>
    <row r="3582" spans="2:37" x14ac:dyDescent="0.3">
      <c r="B3582" s="76"/>
      <c r="C3582" s="136"/>
      <c r="D3582" s="136"/>
      <c r="Q3582" s="166"/>
      <c r="AC3582" s="197">
        <v>3578</v>
      </c>
      <c r="AD3582" s="197">
        <v>24268.5</v>
      </c>
      <c r="AE3582" s="197">
        <v>25481.93</v>
      </c>
      <c r="AF3582" s="197">
        <v>26756.03</v>
      </c>
      <c r="AG3582" s="197">
        <v>28093.83</v>
      </c>
      <c r="AH3582" s="197">
        <v>29498.52</v>
      </c>
      <c r="AI3582" s="197">
        <v>30973.45</v>
      </c>
      <c r="AJ3582" s="197">
        <v>32522.12</v>
      </c>
      <c r="AK3582" s="197">
        <v>34148.230000000003</v>
      </c>
    </row>
    <row r="3583" spans="2:37" x14ac:dyDescent="0.3">
      <c r="B3583" s="76"/>
      <c r="C3583" s="136"/>
      <c r="D3583" s="136"/>
      <c r="Q3583" s="166"/>
      <c r="AC3583" s="197">
        <v>3579</v>
      </c>
      <c r="AD3583" s="197">
        <v>23648.5</v>
      </c>
      <c r="AE3583" s="197">
        <v>24830.93</v>
      </c>
      <c r="AF3583" s="197">
        <v>26072.48</v>
      </c>
      <c r="AG3583" s="197">
        <v>27376.1</v>
      </c>
      <c r="AH3583" s="197">
        <v>28744.91</v>
      </c>
      <c r="AI3583" s="197">
        <v>30182.16</v>
      </c>
      <c r="AJ3583" s="197">
        <v>31691.27</v>
      </c>
      <c r="AK3583" s="197">
        <v>33275.83</v>
      </c>
    </row>
    <row r="3584" spans="2:37" x14ac:dyDescent="0.3">
      <c r="B3584" s="76"/>
      <c r="C3584" s="136"/>
      <c r="D3584" s="136"/>
      <c r="Q3584" s="166"/>
      <c r="AC3584" s="197">
        <v>3580</v>
      </c>
      <c r="AD3584" s="197">
        <v>23059.5</v>
      </c>
      <c r="AE3584" s="197">
        <v>24212.48</v>
      </c>
      <c r="AF3584" s="197">
        <v>25423.1</v>
      </c>
      <c r="AG3584" s="197">
        <v>26694.26</v>
      </c>
      <c r="AH3584" s="197">
        <v>28028.97</v>
      </c>
      <c r="AI3584" s="197">
        <v>29430.42</v>
      </c>
      <c r="AJ3584" s="197">
        <v>30901.94</v>
      </c>
      <c r="AK3584" s="197">
        <v>32447.040000000001</v>
      </c>
    </row>
    <row r="3585" spans="2:37" x14ac:dyDescent="0.3">
      <c r="B3585" s="76"/>
      <c r="C3585" s="136"/>
      <c r="D3585" s="136"/>
      <c r="Q3585" s="166"/>
      <c r="AC3585" s="197">
        <v>3581</v>
      </c>
      <c r="AD3585" s="197">
        <v>22571</v>
      </c>
      <c r="AE3585" s="197">
        <v>23699.55</v>
      </c>
      <c r="AF3585" s="197">
        <v>24884.53</v>
      </c>
      <c r="AG3585" s="197">
        <v>26128.76</v>
      </c>
      <c r="AH3585" s="197">
        <v>27435.200000000001</v>
      </c>
      <c r="AI3585" s="197">
        <v>28806.959999999999</v>
      </c>
      <c r="AJ3585" s="197">
        <v>30247.31</v>
      </c>
      <c r="AK3585" s="197">
        <v>31759.68</v>
      </c>
    </row>
    <row r="3586" spans="2:37" x14ac:dyDescent="0.3">
      <c r="B3586" s="76"/>
      <c r="C3586" s="136"/>
      <c r="D3586" s="136"/>
      <c r="Q3586" s="166"/>
      <c r="AC3586" s="197">
        <v>3582</v>
      </c>
      <c r="AD3586" s="197">
        <v>23547.5</v>
      </c>
      <c r="AE3586" s="197">
        <v>24724.880000000001</v>
      </c>
      <c r="AF3586" s="197">
        <v>25961.119999999999</v>
      </c>
      <c r="AG3586" s="197">
        <v>27259.18</v>
      </c>
      <c r="AH3586" s="197">
        <v>28622.14</v>
      </c>
      <c r="AI3586" s="197">
        <v>30053.25</v>
      </c>
      <c r="AJ3586" s="197">
        <v>31555.91</v>
      </c>
      <c r="AK3586" s="197">
        <v>33133.71</v>
      </c>
    </row>
    <row r="3587" spans="2:37" x14ac:dyDescent="0.3">
      <c r="B3587" s="76"/>
      <c r="C3587" s="136"/>
      <c r="D3587" s="136"/>
      <c r="Q3587" s="166"/>
      <c r="AC3587" s="197">
        <v>3583</v>
      </c>
      <c r="AD3587" s="197">
        <v>25124.5</v>
      </c>
      <c r="AE3587" s="197">
        <v>26380.73</v>
      </c>
      <c r="AF3587" s="197">
        <v>27699.77</v>
      </c>
      <c r="AG3587" s="197">
        <v>29084.76</v>
      </c>
      <c r="AH3587" s="197">
        <v>30539</v>
      </c>
      <c r="AI3587" s="197">
        <v>32065.95</v>
      </c>
      <c r="AJ3587" s="197">
        <v>33669.25</v>
      </c>
      <c r="AK3587" s="197">
        <v>35352.71</v>
      </c>
    </row>
    <row r="3588" spans="2:37" x14ac:dyDescent="0.3">
      <c r="B3588" s="76"/>
      <c r="C3588" s="136"/>
      <c r="D3588" s="136"/>
      <c r="Q3588" s="166"/>
      <c r="AC3588" s="197">
        <v>3584</v>
      </c>
      <c r="AD3588" s="197">
        <v>27565</v>
      </c>
      <c r="AE3588" s="197">
        <v>28943.25</v>
      </c>
      <c r="AF3588" s="197">
        <v>30390.41</v>
      </c>
      <c r="AG3588" s="197">
        <v>31909.93</v>
      </c>
      <c r="AH3588" s="197">
        <v>33505.43</v>
      </c>
      <c r="AI3588" s="197">
        <v>35180.699999999997</v>
      </c>
      <c r="AJ3588" s="197">
        <v>36939.74</v>
      </c>
      <c r="AK3588" s="197">
        <v>38786.730000000003</v>
      </c>
    </row>
    <row r="3589" spans="2:37" x14ac:dyDescent="0.3">
      <c r="B3589" s="76"/>
      <c r="C3589" s="136"/>
      <c r="D3589" s="136"/>
      <c r="Q3589" s="166"/>
      <c r="AC3589" s="197">
        <v>3585</v>
      </c>
      <c r="AD3589" s="197">
        <v>29150</v>
      </c>
      <c r="AE3589" s="197">
        <v>30607.5</v>
      </c>
      <c r="AF3589" s="197">
        <v>32137.88</v>
      </c>
      <c r="AG3589" s="197">
        <v>33744.769999999997</v>
      </c>
      <c r="AH3589" s="197">
        <v>35432.01</v>
      </c>
      <c r="AI3589" s="197">
        <v>37203.61</v>
      </c>
      <c r="AJ3589" s="197">
        <v>39063.79</v>
      </c>
      <c r="AK3589" s="197">
        <v>41016.980000000003</v>
      </c>
    </row>
    <row r="3590" spans="2:37" x14ac:dyDescent="0.3">
      <c r="B3590" s="76"/>
      <c r="C3590" s="136"/>
      <c r="D3590" s="136"/>
      <c r="Q3590" s="166"/>
      <c r="AC3590" s="197">
        <v>3586</v>
      </c>
      <c r="AD3590" s="197">
        <v>29448.5</v>
      </c>
      <c r="AE3590" s="197">
        <v>30920.93</v>
      </c>
      <c r="AF3590" s="197">
        <v>32466.98</v>
      </c>
      <c r="AG3590" s="197">
        <v>34090.33</v>
      </c>
      <c r="AH3590" s="197">
        <v>35794.85</v>
      </c>
      <c r="AI3590" s="197">
        <v>37584.589999999997</v>
      </c>
      <c r="AJ3590" s="197">
        <v>39463.82</v>
      </c>
      <c r="AK3590" s="197">
        <v>41437.01</v>
      </c>
    </row>
    <row r="3591" spans="2:37" x14ac:dyDescent="0.3">
      <c r="B3591" s="76"/>
      <c r="C3591" s="136"/>
      <c r="D3591" s="136"/>
      <c r="Q3591" s="166"/>
      <c r="AC3591" s="197">
        <v>3587</v>
      </c>
      <c r="AD3591" s="197">
        <v>29126</v>
      </c>
      <c r="AE3591" s="197">
        <v>30582.3</v>
      </c>
      <c r="AF3591" s="197">
        <v>32111.42</v>
      </c>
      <c r="AG3591" s="197">
        <v>33716.99</v>
      </c>
      <c r="AH3591" s="197">
        <v>35402.839999999997</v>
      </c>
      <c r="AI3591" s="197">
        <v>37172.980000000003</v>
      </c>
      <c r="AJ3591" s="197">
        <v>39031.629999999997</v>
      </c>
      <c r="AK3591" s="197">
        <v>40983.21</v>
      </c>
    </row>
    <row r="3592" spans="2:37" x14ac:dyDescent="0.3">
      <c r="B3592" s="76"/>
      <c r="C3592" s="136"/>
      <c r="D3592" s="136"/>
      <c r="Q3592" s="166"/>
      <c r="AC3592" s="197">
        <v>3588</v>
      </c>
      <c r="AD3592" s="197">
        <v>28397</v>
      </c>
      <c r="AE3592" s="197">
        <v>29816.85</v>
      </c>
      <c r="AF3592" s="197">
        <v>31307.69</v>
      </c>
      <c r="AG3592" s="197">
        <v>32873.07</v>
      </c>
      <c r="AH3592" s="197">
        <v>34516.720000000001</v>
      </c>
      <c r="AI3592" s="197">
        <v>36242.559999999998</v>
      </c>
      <c r="AJ3592" s="197">
        <v>38054.69</v>
      </c>
      <c r="AK3592" s="197">
        <v>39957.42</v>
      </c>
    </row>
    <row r="3593" spans="2:37" x14ac:dyDescent="0.3">
      <c r="B3593" s="76"/>
      <c r="C3593" s="136"/>
      <c r="D3593" s="136"/>
      <c r="Q3593" s="166"/>
      <c r="AC3593" s="197">
        <v>3589</v>
      </c>
      <c r="AD3593" s="197">
        <v>27347</v>
      </c>
      <c r="AE3593" s="197">
        <v>28714.35</v>
      </c>
      <c r="AF3593" s="197">
        <v>30150.07</v>
      </c>
      <c r="AG3593" s="197">
        <v>31657.57</v>
      </c>
      <c r="AH3593" s="197">
        <v>33240.449999999997</v>
      </c>
      <c r="AI3593" s="197">
        <v>34902.47</v>
      </c>
      <c r="AJ3593" s="197">
        <v>36647.589999999997</v>
      </c>
      <c r="AK3593" s="197">
        <v>38479.97</v>
      </c>
    </row>
    <row r="3594" spans="2:37" x14ac:dyDescent="0.3">
      <c r="B3594" s="76"/>
      <c r="C3594" s="136"/>
      <c r="D3594" s="136"/>
      <c r="Q3594" s="166"/>
      <c r="AC3594" s="197">
        <v>3590</v>
      </c>
      <c r="AD3594" s="197">
        <v>26437.5</v>
      </c>
      <c r="AE3594" s="197">
        <v>27759.38</v>
      </c>
      <c r="AF3594" s="197">
        <v>29147.35</v>
      </c>
      <c r="AG3594" s="197">
        <v>30604.720000000001</v>
      </c>
      <c r="AH3594" s="197">
        <v>32134.959999999999</v>
      </c>
      <c r="AI3594" s="197">
        <v>33741.71</v>
      </c>
      <c r="AJ3594" s="197">
        <v>35428.800000000003</v>
      </c>
      <c r="AK3594" s="197">
        <v>37200.239999999998</v>
      </c>
    </row>
    <row r="3595" spans="2:37" x14ac:dyDescent="0.3">
      <c r="B3595" s="76"/>
      <c r="C3595" s="136"/>
      <c r="D3595" s="136"/>
      <c r="Q3595" s="166"/>
      <c r="AC3595" s="197">
        <v>3591</v>
      </c>
      <c r="AD3595" s="197">
        <v>26434</v>
      </c>
      <c r="AE3595" s="197">
        <v>27755.7</v>
      </c>
      <c r="AF3595" s="197">
        <v>29143.49</v>
      </c>
      <c r="AG3595" s="197">
        <v>30600.66</v>
      </c>
      <c r="AH3595" s="197">
        <v>32130.69</v>
      </c>
      <c r="AI3595" s="197">
        <v>33737.22</v>
      </c>
      <c r="AJ3595" s="197">
        <v>35424.080000000002</v>
      </c>
      <c r="AK3595" s="197">
        <v>37195.279999999999</v>
      </c>
    </row>
    <row r="3596" spans="2:37" x14ac:dyDescent="0.3">
      <c r="B3596" s="76"/>
      <c r="C3596" s="136"/>
      <c r="D3596" s="136"/>
      <c r="Q3596" s="166"/>
      <c r="AC3596" s="197">
        <v>3592</v>
      </c>
      <c r="AD3596" s="197">
        <v>28058.5</v>
      </c>
      <c r="AE3596" s="197">
        <v>29461.43</v>
      </c>
      <c r="AF3596" s="197">
        <v>30934.5</v>
      </c>
      <c r="AG3596" s="197">
        <v>32481.23</v>
      </c>
      <c r="AH3596" s="197">
        <v>34105.29</v>
      </c>
      <c r="AI3596" s="197">
        <v>35810.550000000003</v>
      </c>
      <c r="AJ3596" s="197">
        <v>37601.08</v>
      </c>
      <c r="AK3596" s="197">
        <v>39481.129999999997</v>
      </c>
    </row>
    <row r="3597" spans="2:37" x14ac:dyDescent="0.3">
      <c r="B3597" s="76"/>
      <c r="C3597" s="136"/>
      <c r="D3597" s="136"/>
      <c r="Q3597" s="166"/>
      <c r="AC3597" s="197">
        <v>3593</v>
      </c>
      <c r="AD3597" s="197">
        <v>30391</v>
      </c>
      <c r="AE3597" s="197">
        <v>31910.55</v>
      </c>
      <c r="AF3597" s="197">
        <v>33506.080000000002</v>
      </c>
      <c r="AG3597" s="197">
        <v>35181.379999999997</v>
      </c>
      <c r="AH3597" s="197">
        <v>36940.449999999997</v>
      </c>
      <c r="AI3597" s="197">
        <v>38787.47</v>
      </c>
      <c r="AJ3597" s="197">
        <v>40726.839999999997</v>
      </c>
      <c r="AK3597" s="197">
        <v>42763.18</v>
      </c>
    </row>
    <row r="3598" spans="2:37" x14ac:dyDescent="0.3">
      <c r="B3598" s="76"/>
      <c r="C3598" s="136"/>
      <c r="D3598" s="136"/>
      <c r="Q3598" s="166"/>
      <c r="AC3598" s="197">
        <v>3594</v>
      </c>
      <c r="AD3598" s="197">
        <v>31011.5</v>
      </c>
      <c r="AE3598" s="197">
        <v>32562.080000000002</v>
      </c>
      <c r="AF3598" s="197">
        <v>34190.18</v>
      </c>
      <c r="AG3598" s="197">
        <v>35899.69</v>
      </c>
      <c r="AH3598" s="197">
        <v>37694.67</v>
      </c>
      <c r="AI3598" s="197">
        <v>39579.4</v>
      </c>
      <c r="AJ3598" s="197">
        <v>41558.370000000003</v>
      </c>
      <c r="AK3598" s="197">
        <v>43636.29</v>
      </c>
    </row>
    <row r="3599" spans="2:37" x14ac:dyDescent="0.3">
      <c r="B3599" s="76"/>
      <c r="C3599" s="136"/>
      <c r="D3599" s="136"/>
      <c r="Q3599" s="166"/>
      <c r="AC3599" s="197">
        <v>3595</v>
      </c>
      <c r="AD3599" s="197">
        <v>30873.5</v>
      </c>
      <c r="AE3599" s="197">
        <v>32417.18</v>
      </c>
      <c r="AF3599" s="197">
        <v>34038.04</v>
      </c>
      <c r="AG3599" s="197">
        <v>35739.94</v>
      </c>
      <c r="AH3599" s="197">
        <v>37526.94</v>
      </c>
      <c r="AI3599" s="197">
        <v>39403.29</v>
      </c>
      <c r="AJ3599" s="197">
        <v>41373.449999999997</v>
      </c>
      <c r="AK3599" s="197">
        <v>43442.12</v>
      </c>
    </row>
    <row r="3600" spans="2:37" x14ac:dyDescent="0.3">
      <c r="B3600" s="76"/>
      <c r="C3600" s="136"/>
      <c r="D3600" s="136"/>
      <c r="Q3600" s="166"/>
      <c r="AC3600" s="197">
        <v>3596</v>
      </c>
      <c r="AD3600" s="197">
        <v>30494</v>
      </c>
      <c r="AE3600" s="197">
        <v>32018.7</v>
      </c>
      <c r="AF3600" s="197">
        <v>33619.64</v>
      </c>
      <c r="AG3600" s="197">
        <v>35300.620000000003</v>
      </c>
      <c r="AH3600" s="197">
        <v>37065.65</v>
      </c>
      <c r="AI3600" s="197">
        <v>38918.93</v>
      </c>
      <c r="AJ3600" s="197">
        <v>40864.879999999997</v>
      </c>
      <c r="AK3600" s="197">
        <v>42908.12</v>
      </c>
    </row>
    <row r="3601" spans="2:37" x14ac:dyDescent="0.3">
      <c r="B3601" s="76"/>
      <c r="C3601" s="136"/>
      <c r="D3601" s="136"/>
      <c r="Q3601" s="166"/>
      <c r="AC3601" s="197">
        <v>3597</v>
      </c>
      <c r="AD3601" s="197">
        <v>30397</v>
      </c>
      <c r="AE3601" s="197">
        <v>31916.85</v>
      </c>
      <c r="AF3601" s="197">
        <v>33512.69</v>
      </c>
      <c r="AG3601" s="197">
        <v>35188.32</v>
      </c>
      <c r="AH3601" s="197">
        <v>36947.74</v>
      </c>
      <c r="AI3601" s="197">
        <v>38795.129999999997</v>
      </c>
      <c r="AJ3601" s="197">
        <v>40734.89</v>
      </c>
      <c r="AK3601" s="197">
        <v>42771.63</v>
      </c>
    </row>
    <row r="3602" spans="2:37" x14ac:dyDescent="0.3">
      <c r="B3602" s="76"/>
      <c r="C3602" s="136"/>
      <c r="D3602" s="136"/>
      <c r="Q3602" s="166"/>
      <c r="AC3602" s="197">
        <v>3598</v>
      </c>
      <c r="AD3602" s="197">
        <v>28775</v>
      </c>
      <c r="AE3602" s="197">
        <v>30213.75</v>
      </c>
      <c r="AF3602" s="197">
        <v>31724.44</v>
      </c>
      <c r="AG3602" s="197">
        <v>33310.660000000003</v>
      </c>
      <c r="AH3602" s="197">
        <v>34976.19</v>
      </c>
      <c r="AI3602" s="197">
        <v>36725</v>
      </c>
      <c r="AJ3602" s="197">
        <v>38561.25</v>
      </c>
      <c r="AK3602" s="197">
        <v>40489.31</v>
      </c>
    </row>
    <row r="3603" spans="2:37" x14ac:dyDescent="0.3">
      <c r="B3603" s="76"/>
      <c r="C3603" s="136"/>
      <c r="D3603" s="136"/>
      <c r="Q3603" s="166"/>
      <c r="AC3603" s="197">
        <v>3599</v>
      </c>
      <c r="AD3603" s="197">
        <v>25764</v>
      </c>
      <c r="AE3603" s="197">
        <v>27052.2</v>
      </c>
      <c r="AF3603" s="197">
        <v>28404.81</v>
      </c>
      <c r="AG3603" s="197">
        <v>29825.05</v>
      </c>
      <c r="AH3603" s="197">
        <v>31316.3</v>
      </c>
      <c r="AI3603" s="197">
        <v>32882.120000000003</v>
      </c>
      <c r="AJ3603" s="197">
        <v>34526.230000000003</v>
      </c>
      <c r="AK3603" s="197">
        <v>36252.54</v>
      </c>
    </row>
    <row r="3604" spans="2:37" x14ac:dyDescent="0.3">
      <c r="B3604" s="76"/>
      <c r="C3604" s="136"/>
      <c r="D3604" s="136"/>
      <c r="Q3604" s="166"/>
      <c r="AC3604" s="197">
        <v>3600</v>
      </c>
      <c r="AD3604" s="197">
        <v>23424.5</v>
      </c>
      <c r="AE3604" s="197">
        <v>24595.73</v>
      </c>
      <c r="AF3604" s="197">
        <v>25825.52</v>
      </c>
      <c r="AG3604" s="197">
        <v>27116.799999999999</v>
      </c>
      <c r="AH3604" s="197">
        <v>28472.639999999999</v>
      </c>
      <c r="AI3604" s="197">
        <v>29896.27</v>
      </c>
      <c r="AJ3604" s="197">
        <v>31391.08</v>
      </c>
      <c r="AK3604" s="197">
        <v>32960.629999999997</v>
      </c>
    </row>
    <row r="3605" spans="2:37" x14ac:dyDescent="0.3">
      <c r="B3605" s="76"/>
      <c r="C3605" s="136"/>
      <c r="D3605" s="136"/>
      <c r="Q3605" s="166"/>
      <c r="AC3605" s="197">
        <v>3601</v>
      </c>
      <c r="AD3605" s="197">
        <v>23253</v>
      </c>
      <c r="AE3605" s="197">
        <v>24415.65</v>
      </c>
      <c r="AF3605" s="197">
        <v>25636.43</v>
      </c>
      <c r="AG3605" s="197">
        <v>26918.25</v>
      </c>
      <c r="AH3605" s="197">
        <v>28264.16</v>
      </c>
      <c r="AI3605" s="197">
        <v>29677.37</v>
      </c>
      <c r="AJ3605" s="197">
        <v>31161.24</v>
      </c>
      <c r="AK3605" s="197">
        <v>32719.3</v>
      </c>
    </row>
    <row r="3606" spans="2:37" x14ac:dyDescent="0.3">
      <c r="B3606" s="76"/>
      <c r="C3606" s="136"/>
      <c r="D3606" s="136"/>
      <c r="Q3606" s="166"/>
      <c r="AC3606" s="197">
        <v>3602</v>
      </c>
      <c r="AD3606" s="197">
        <v>22986.5</v>
      </c>
      <c r="AE3606" s="197">
        <v>24135.83</v>
      </c>
      <c r="AF3606" s="197">
        <v>25342.62</v>
      </c>
      <c r="AG3606" s="197">
        <v>26609.75</v>
      </c>
      <c r="AH3606" s="197">
        <v>27940.240000000002</v>
      </c>
      <c r="AI3606" s="197">
        <v>29337.25</v>
      </c>
      <c r="AJ3606" s="197">
        <v>30804.11</v>
      </c>
      <c r="AK3606" s="197">
        <v>32344.32</v>
      </c>
    </row>
    <row r="3607" spans="2:37" x14ac:dyDescent="0.3">
      <c r="B3607" s="76"/>
      <c r="C3607" s="136"/>
      <c r="D3607" s="136"/>
      <c r="Q3607" s="166"/>
      <c r="AC3607" s="197">
        <v>3603</v>
      </c>
      <c r="AD3607" s="197">
        <v>22003.5</v>
      </c>
      <c r="AE3607" s="197">
        <v>23103.68</v>
      </c>
      <c r="AF3607" s="197">
        <v>24258.86</v>
      </c>
      <c r="AG3607" s="197">
        <v>25471.8</v>
      </c>
      <c r="AH3607" s="197">
        <v>26745.39</v>
      </c>
      <c r="AI3607" s="197">
        <v>28082.66</v>
      </c>
      <c r="AJ3607" s="197">
        <v>29486.79</v>
      </c>
      <c r="AK3607" s="197">
        <v>30961.13</v>
      </c>
    </row>
    <row r="3608" spans="2:37" x14ac:dyDescent="0.3">
      <c r="B3608" s="76"/>
      <c r="C3608" s="136"/>
      <c r="D3608" s="136"/>
      <c r="Q3608" s="166"/>
      <c r="AC3608" s="197">
        <v>3604</v>
      </c>
      <c r="AD3608" s="197">
        <v>21376</v>
      </c>
      <c r="AE3608" s="197">
        <v>22444.799999999999</v>
      </c>
      <c r="AF3608" s="197">
        <v>23567.040000000001</v>
      </c>
      <c r="AG3608" s="197">
        <v>24745.39</v>
      </c>
      <c r="AH3608" s="197">
        <v>25982.66</v>
      </c>
      <c r="AI3608" s="197">
        <v>27281.79</v>
      </c>
      <c r="AJ3608" s="197">
        <v>28645.88</v>
      </c>
      <c r="AK3608" s="197">
        <v>30078.17</v>
      </c>
    </row>
    <row r="3609" spans="2:37" x14ac:dyDescent="0.3">
      <c r="B3609" s="76"/>
      <c r="C3609" s="136"/>
      <c r="D3609" s="136"/>
      <c r="Q3609" s="166"/>
      <c r="AC3609" s="197">
        <v>3605</v>
      </c>
      <c r="AD3609" s="197">
        <v>20656</v>
      </c>
      <c r="AE3609" s="197">
        <v>21688.799999999999</v>
      </c>
      <c r="AF3609" s="197">
        <v>22773.24</v>
      </c>
      <c r="AG3609" s="197">
        <v>23911.9</v>
      </c>
      <c r="AH3609" s="197">
        <v>25107.5</v>
      </c>
      <c r="AI3609" s="197">
        <v>26362.880000000001</v>
      </c>
      <c r="AJ3609" s="197">
        <v>27681.02</v>
      </c>
      <c r="AK3609" s="197">
        <v>29065.07</v>
      </c>
    </row>
    <row r="3610" spans="2:37" x14ac:dyDescent="0.3">
      <c r="B3610" s="76"/>
      <c r="C3610" s="136"/>
      <c r="D3610" s="136"/>
      <c r="Q3610" s="166"/>
      <c r="AC3610" s="197">
        <v>3606</v>
      </c>
      <c r="AD3610" s="197">
        <v>21575.5</v>
      </c>
      <c r="AE3610" s="197">
        <v>22654.28</v>
      </c>
      <c r="AF3610" s="197">
        <v>23786.99</v>
      </c>
      <c r="AG3610" s="197">
        <v>24976.34</v>
      </c>
      <c r="AH3610" s="197">
        <v>26225.16</v>
      </c>
      <c r="AI3610" s="197">
        <v>27536.42</v>
      </c>
      <c r="AJ3610" s="197">
        <v>28913.24</v>
      </c>
      <c r="AK3610" s="197">
        <v>30358.9</v>
      </c>
    </row>
    <row r="3611" spans="2:37" x14ac:dyDescent="0.3">
      <c r="B3611" s="76"/>
      <c r="C3611" s="136"/>
      <c r="D3611" s="136"/>
      <c r="Q3611" s="166"/>
      <c r="AC3611" s="197">
        <v>3607</v>
      </c>
      <c r="AD3611" s="197">
        <v>23105.5</v>
      </c>
      <c r="AE3611" s="197">
        <v>24260.78</v>
      </c>
      <c r="AF3611" s="197">
        <v>25473.82</v>
      </c>
      <c r="AG3611" s="197">
        <v>26747.51</v>
      </c>
      <c r="AH3611" s="197">
        <v>28084.89</v>
      </c>
      <c r="AI3611" s="197">
        <v>29489.13</v>
      </c>
      <c r="AJ3611" s="197">
        <v>30963.59</v>
      </c>
      <c r="AK3611" s="197">
        <v>32511.77</v>
      </c>
    </row>
    <row r="3612" spans="2:37" x14ac:dyDescent="0.3">
      <c r="B3612" s="76"/>
      <c r="C3612" s="136"/>
      <c r="D3612" s="136"/>
      <c r="Q3612" s="166"/>
      <c r="AC3612" s="197">
        <v>3608</v>
      </c>
      <c r="AD3612" s="197">
        <v>25307.5</v>
      </c>
      <c r="AE3612" s="197">
        <v>26572.880000000001</v>
      </c>
      <c r="AF3612" s="197">
        <v>27901.52</v>
      </c>
      <c r="AG3612" s="197">
        <v>29296.6</v>
      </c>
      <c r="AH3612" s="197">
        <v>30761.43</v>
      </c>
      <c r="AI3612" s="197">
        <v>32299.5</v>
      </c>
      <c r="AJ3612" s="197">
        <v>33914.480000000003</v>
      </c>
      <c r="AK3612" s="197">
        <v>35610.199999999997</v>
      </c>
    </row>
    <row r="3613" spans="2:37" x14ac:dyDescent="0.3">
      <c r="B3613" s="76"/>
      <c r="C3613" s="136"/>
      <c r="D3613" s="136"/>
      <c r="Q3613" s="166"/>
      <c r="AC3613" s="197">
        <v>3609</v>
      </c>
      <c r="AD3613" s="197">
        <v>27654</v>
      </c>
      <c r="AE3613" s="197">
        <v>29036.7</v>
      </c>
      <c r="AF3613" s="197">
        <v>30488.54</v>
      </c>
      <c r="AG3613" s="197">
        <v>32012.97</v>
      </c>
      <c r="AH3613" s="197">
        <v>33613.620000000003</v>
      </c>
      <c r="AI3613" s="197">
        <v>35294.300000000003</v>
      </c>
      <c r="AJ3613" s="197">
        <v>37059.019999999997</v>
      </c>
      <c r="AK3613" s="197">
        <v>38911.97</v>
      </c>
    </row>
    <row r="3614" spans="2:37" x14ac:dyDescent="0.3">
      <c r="B3614" s="76"/>
      <c r="C3614" s="136"/>
      <c r="D3614" s="136"/>
      <c r="Q3614" s="166"/>
      <c r="AC3614" s="197">
        <v>3610</v>
      </c>
      <c r="AD3614" s="197">
        <v>29477.5</v>
      </c>
      <c r="AE3614" s="197">
        <v>30951.38</v>
      </c>
      <c r="AF3614" s="197">
        <v>32498.95</v>
      </c>
      <c r="AG3614" s="197">
        <v>34123.9</v>
      </c>
      <c r="AH3614" s="197">
        <v>35830.1</v>
      </c>
      <c r="AI3614" s="197">
        <v>37621.61</v>
      </c>
      <c r="AJ3614" s="197">
        <v>39502.69</v>
      </c>
      <c r="AK3614" s="197">
        <v>41477.82</v>
      </c>
    </row>
    <row r="3615" spans="2:37" x14ac:dyDescent="0.3">
      <c r="B3615" s="76"/>
      <c r="C3615" s="136"/>
      <c r="D3615" s="136"/>
      <c r="Q3615" s="166"/>
      <c r="AC3615" s="197">
        <v>3611</v>
      </c>
      <c r="AD3615" s="197">
        <v>30279</v>
      </c>
      <c r="AE3615" s="197">
        <v>31792.95</v>
      </c>
      <c r="AF3615" s="197">
        <v>33382.6</v>
      </c>
      <c r="AG3615" s="197">
        <v>35051.730000000003</v>
      </c>
      <c r="AH3615" s="197">
        <v>36804.32</v>
      </c>
      <c r="AI3615" s="197">
        <v>38644.54</v>
      </c>
      <c r="AJ3615" s="197">
        <v>40576.769999999997</v>
      </c>
      <c r="AK3615" s="197">
        <v>42605.61</v>
      </c>
    </row>
    <row r="3616" spans="2:37" x14ac:dyDescent="0.3">
      <c r="B3616" s="76"/>
      <c r="C3616" s="136"/>
      <c r="D3616" s="136"/>
      <c r="Q3616" s="166"/>
      <c r="AC3616" s="197">
        <v>3612</v>
      </c>
      <c r="AD3616" s="197">
        <v>30499</v>
      </c>
      <c r="AE3616" s="197">
        <v>32023.95</v>
      </c>
      <c r="AF3616" s="197">
        <v>33625.15</v>
      </c>
      <c r="AG3616" s="197">
        <v>35306.410000000003</v>
      </c>
      <c r="AH3616" s="197">
        <v>37071.730000000003</v>
      </c>
      <c r="AI3616" s="197">
        <v>38925.32</v>
      </c>
      <c r="AJ3616" s="197">
        <v>40871.589999999997</v>
      </c>
      <c r="AK3616" s="197">
        <v>42915.17</v>
      </c>
    </row>
    <row r="3617" spans="2:37" x14ac:dyDescent="0.3">
      <c r="B3617" s="76"/>
      <c r="C3617" s="136"/>
      <c r="D3617" s="136"/>
      <c r="Q3617" s="166"/>
      <c r="AC3617" s="197">
        <v>3613</v>
      </c>
      <c r="AD3617" s="197">
        <v>29474.5</v>
      </c>
      <c r="AE3617" s="197">
        <v>30948.23</v>
      </c>
      <c r="AF3617" s="197">
        <v>32495.64</v>
      </c>
      <c r="AG3617" s="197">
        <v>34120.42</v>
      </c>
      <c r="AH3617" s="197">
        <v>35826.44</v>
      </c>
      <c r="AI3617" s="197">
        <v>37617.760000000002</v>
      </c>
      <c r="AJ3617" s="197">
        <v>39498.65</v>
      </c>
      <c r="AK3617" s="197">
        <v>41473.58</v>
      </c>
    </row>
    <row r="3618" spans="2:37" x14ac:dyDescent="0.3">
      <c r="B3618" s="76"/>
      <c r="C3618" s="136"/>
      <c r="D3618" s="136"/>
      <c r="Q3618" s="166"/>
      <c r="AC3618" s="197">
        <v>3614</v>
      </c>
      <c r="AD3618" s="197">
        <v>28027.5</v>
      </c>
      <c r="AE3618" s="197">
        <v>29428.880000000001</v>
      </c>
      <c r="AF3618" s="197">
        <v>30900.32</v>
      </c>
      <c r="AG3618" s="197">
        <v>32445.34</v>
      </c>
      <c r="AH3618" s="197">
        <v>34067.61</v>
      </c>
      <c r="AI3618" s="197">
        <v>35770.99</v>
      </c>
      <c r="AJ3618" s="197">
        <v>37559.54</v>
      </c>
      <c r="AK3618" s="197">
        <v>39437.519999999997</v>
      </c>
    </row>
    <row r="3619" spans="2:37" x14ac:dyDescent="0.3">
      <c r="B3619" s="76"/>
      <c r="C3619" s="136"/>
      <c r="D3619" s="136"/>
      <c r="Q3619" s="166"/>
      <c r="AC3619" s="197">
        <v>3615</v>
      </c>
      <c r="AD3619" s="197">
        <v>27635.5</v>
      </c>
      <c r="AE3619" s="197">
        <v>29017.279999999999</v>
      </c>
      <c r="AF3619" s="197">
        <v>30468.14</v>
      </c>
      <c r="AG3619" s="197">
        <v>31991.55</v>
      </c>
      <c r="AH3619" s="197">
        <v>33591.129999999997</v>
      </c>
      <c r="AI3619" s="197">
        <v>35270.69</v>
      </c>
      <c r="AJ3619" s="197">
        <v>37034.22</v>
      </c>
      <c r="AK3619" s="197">
        <v>38885.93</v>
      </c>
    </row>
    <row r="3620" spans="2:37" x14ac:dyDescent="0.3">
      <c r="B3620" s="76"/>
      <c r="C3620" s="136"/>
      <c r="D3620" s="136"/>
      <c r="Q3620" s="166"/>
      <c r="AC3620" s="197">
        <v>3616</v>
      </c>
      <c r="AD3620" s="197">
        <v>28214</v>
      </c>
      <c r="AE3620" s="197">
        <v>29624.7</v>
      </c>
      <c r="AF3620" s="197">
        <v>31105.94</v>
      </c>
      <c r="AG3620" s="197">
        <v>32661.24</v>
      </c>
      <c r="AH3620" s="197">
        <v>34294.300000000003</v>
      </c>
      <c r="AI3620" s="197">
        <v>36009.019999999997</v>
      </c>
      <c r="AJ3620" s="197">
        <v>37809.47</v>
      </c>
      <c r="AK3620" s="197">
        <v>39699.94</v>
      </c>
    </row>
    <row r="3621" spans="2:37" x14ac:dyDescent="0.3">
      <c r="B3621" s="76"/>
      <c r="C3621" s="136"/>
      <c r="D3621" s="136"/>
      <c r="Q3621" s="166"/>
      <c r="AC3621" s="197">
        <v>3617</v>
      </c>
      <c r="AD3621" s="197">
        <v>29272.5</v>
      </c>
      <c r="AE3621" s="197">
        <v>30736.13</v>
      </c>
      <c r="AF3621" s="197">
        <v>32272.94</v>
      </c>
      <c r="AG3621" s="197">
        <v>33886.589999999997</v>
      </c>
      <c r="AH3621" s="197">
        <v>35580.92</v>
      </c>
      <c r="AI3621" s="197">
        <v>37359.97</v>
      </c>
      <c r="AJ3621" s="197">
        <v>39227.97</v>
      </c>
      <c r="AK3621" s="197">
        <v>41189.370000000003</v>
      </c>
    </row>
    <row r="3622" spans="2:37" x14ac:dyDescent="0.3">
      <c r="B3622" s="76"/>
      <c r="C3622" s="136"/>
      <c r="D3622" s="136"/>
      <c r="Q3622" s="166"/>
      <c r="AC3622" s="197">
        <v>3618</v>
      </c>
      <c r="AD3622" s="197">
        <v>29606</v>
      </c>
      <c r="AE3622" s="197">
        <v>31086.3</v>
      </c>
      <c r="AF3622" s="197">
        <v>32640.62</v>
      </c>
      <c r="AG3622" s="197">
        <v>34272.65</v>
      </c>
      <c r="AH3622" s="197">
        <v>35986.28</v>
      </c>
      <c r="AI3622" s="197">
        <v>37785.589999999997</v>
      </c>
      <c r="AJ3622" s="197">
        <v>39674.870000000003</v>
      </c>
      <c r="AK3622" s="197">
        <v>41658.61</v>
      </c>
    </row>
    <row r="3623" spans="2:37" x14ac:dyDescent="0.3">
      <c r="B3623" s="76"/>
      <c r="C3623" s="136"/>
      <c r="D3623" s="136"/>
      <c r="Q3623" s="166"/>
      <c r="AC3623" s="197">
        <v>3619</v>
      </c>
      <c r="AD3623" s="197">
        <v>29879.5</v>
      </c>
      <c r="AE3623" s="197">
        <v>31373.48</v>
      </c>
      <c r="AF3623" s="197">
        <v>32942.15</v>
      </c>
      <c r="AG3623" s="197">
        <v>34589.26</v>
      </c>
      <c r="AH3623" s="197">
        <v>36318.720000000001</v>
      </c>
      <c r="AI3623" s="197">
        <v>38134.660000000003</v>
      </c>
      <c r="AJ3623" s="197">
        <v>40041.39</v>
      </c>
      <c r="AK3623" s="197">
        <v>42043.46</v>
      </c>
    </row>
    <row r="3624" spans="2:37" x14ac:dyDescent="0.3">
      <c r="B3624" s="76"/>
      <c r="C3624" s="136"/>
      <c r="D3624" s="136"/>
      <c r="Q3624" s="166"/>
      <c r="AC3624" s="197">
        <v>3620</v>
      </c>
      <c r="AD3624" s="197">
        <v>29506.5</v>
      </c>
      <c r="AE3624" s="197">
        <v>30981.83</v>
      </c>
      <c r="AF3624" s="197">
        <v>32530.92</v>
      </c>
      <c r="AG3624" s="197">
        <v>34157.47</v>
      </c>
      <c r="AH3624" s="197">
        <v>35865.339999999997</v>
      </c>
      <c r="AI3624" s="197">
        <v>37658.61</v>
      </c>
      <c r="AJ3624" s="197">
        <v>39541.54</v>
      </c>
      <c r="AK3624" s="197">
        <v>41518.620000000003</v>
      </c>
    </row>
    <row r="3625" spans="2:37" x14ac:dyDescent="0.3">
      <c r="B3625" s="76"/>
      <c r="C3625" s="136"/>
      <c r="D3625" s="136"/>
      <c r="Q3625" s="166"/>
      <c r="AC3625" s="197">
        <v>3621</v>
      </c>
      <c r="AD3625" s="197">
        <v>29921</v>
      </c>
      <c r="AE3625" s="197">
        <v>31417.05</v>
      </c>
      <c r="AF3625" s="197">
        <v>32987.9</v>
      </c>
      <c r="AG3625" s="197">
        <v>34637.300000000003</v>
      </c>
      <c r="AH3625" s="197">
        <v>36369.17</v>
      </c>
      <c r="AI3625" s="197">
        <v>38187.629999999997</v>
      </c>
      <c r="AJ3625" s="197">
        <v>40097.01</v>
      </c>
      <c r="AK3625" s="197">
        <v>42101.86</v>
      </c>
    </row>
    <row r="3626" spans="2:37" x14ac:dyDescent="0.3">
      <c r="B3626" s="76"/>
      <c r="C3626" s="136"/>
      <c r="D3626" s="136"/>
      <c r="Q3626" s="166"/>
      <c r="AC3626" s="197">
        <v>3622</v>
      </c>
      <c r="AD3626" s="197">
        <v>28948.5</v>
      </c>
      <c r="AE3626" s="197">
        <v>30395.93</v>
      </c>
      <c r="AF3626" s="197">
        <v>31915.73</v>
      </c>
      <c r="AG3626" s="197">
        <v>33511.519999999997</v>
      </c>
      <c r="AH3626" s="197">
        <v>35187.1</v>
      </c>
      <c r="AI3626" s="197">
        <v>36946.46</v>
      </c>
      <c r="AJ3626" s="197">
        <v>38793.78</v>
      </c>
      <c r="AK3626" s="197">
        <v>40733.47</v>
      </c>
    </row>
    <row r="3627" spans="2:37" x14ac:dyDescent="0.3">
      <c r="B3627" s="76"/>
      <c r="C3627" s="136"/>
      <c r="D3627" s="136"/>
      <c r="Q3627" s="166"/>
      <c r="AC3627" s="197">
        <v>3623</v>
      </c>
      <c r="AD3627" s="197">
        <v>24967</v>
      </c>
      <c r="AE3627" s="197">
        <v>26215.35</v>
      </c>
      <c r="AF3627" s="197">
        <v>27526.12</v>
      </c>
      <c r="AG3627" s="197">
        <v>28902.43</v>
      </c>
      <c r="AH3627" s="197">
        <v>30347.55</v>
      </c>
      <c r="AI3627" s="197">
        <v>31864.93</v>
      </c>
      <c r="AJ3627" s="197">
        <v>33458.18</v>
      </c>
      <c r="AK3627" s="197">
        <v>35131.089999999997</v>
      </c>
    </row>
    <row r="3628" spans="2:37" x14ac:dyDescent="0.3">
      <c r="B3628" s="76"/>
      <c r="C3628" s="136"/>
      <c r="D3628" s="136"/>
      <c r="Q3628" s="166"/>
      <c r="AC3628" s="197">
        <v>3624</v>
      </c>
      <c r="AD3628" s="197">
        <v>22912.5</v>
      </c>
      <c r="AE3628" s="197">
        <v>24058.13</v>
      </c>
      <c r="AF3628" s="197">
        <v>25261.040000000001</v>
      </c>
      <c r="AG3628" s="197">
        <v>26524.09</v>
      </c>
      <c r="AH3628" s="197">
        <v>27850.29</v>
      </c>
      <c r="AI3628" s="197">
        <v>29242.799999999999</v>
      </c>
      <c r="AJ3628" s="197">
        <v>30704.94</v>
      </c>
      <c r="AK3628" s="197">
        <v>32240.19</v>
      </c>
    </row>
    <row r="3629" spans="2:37" x14ac:dyDescent="0.3">
      <c r="B3629" s="76"/>
      <c r="C3629" s="136"/>
      <c r="D3629" s="136"/>
      <c r="Q3629" s="166"/>
      <c r="AC3629" s="197">
        <v>3625</v>
      </c>
      <c r="AD3629" s="197">
        <v>22845</v>
      </c>
      <c r="AE3629" s="197">
        <v>23987.25</v>
      </c>
      <c r="AF3629" s="197">
        <v>25186.61</v>
      </c>
      <c r="AG3629" s="197">
        <v>26445.94</v>
      </c>
      <c r="AH3629" s="197">
        <v>27768.240000000002</v>
      </c>
      <c r="AI3629" s="197">
        <v>29156.65</v>
      </c>
      <c r="AJ3629" s="197">
        <v>30614.48</v>
      </c>
      <c r="AK3629" s="197">
        <v>32145.200000000001</v>
      </c>
    </row>
    <row r="3630" spans="2:37" x14ac:dyDescent="0.3">
      <c r="B3630" s="76"/>
      <c r="C3630" s="136"/>
      <c r="D3630" s="136"/>
      <c r="Q3630" s="166"/>
      <c r="AC3630" s="197">
        <v>3626</v>
      </c>
      <c r="AD3630" s="197">
        <v>22818.5</v>
      </c>
      <c r="AE3630" s="197">
        <v>23959.43</v>
      </c>
      <c r="AF3630" s="197">
        <v>25157.4</v>
      </c>
      <c r="AG3630" s="197">
        <v>26415.27</v>
      </c>
      <c r="AH3630" s="197">
        <v>27736.03</v>
      </c>
      <c r="AI3630" s="197">
        <v>29122.83</v>
      </c>
      <c r="AJ3630" s="197">
        <v>30578.97</v>
      </c>
      <c r="AK3630" s="197">
        <v>32107.919999999998</v>
      </c>
    </row>
    <row r="3631" spans="2:37" x14ac:dyDescent="0.3">
      <c r="B3631" s="76"/>
      <c r="C3631" s="136"/>
      <c r="D3631" s="136"/>
      <c r="Q3631" s="166"/>
      <c r="AC3631" s="197">
        <v>3627</v>
      </c>
      <c r="AD3631" s="197">
        <v>22485.5</v>
      </c>
      <c r="AE3631" s="197">
        <v>23609.78</v>
      </c>
      <c r="AF3631" s="197">
        <v>24790.27</v>
      </c>
      <c r="AG3631" s="197">
        <v>26029.78</v>
      </c>
      <c r="AH3631" s="197">
        <v>27331.27</v>
      </c>
      <c r="AI3631" s="197">
        <v>28697.83</v>
      </c>
      <c r="AJ3631" s="197">
        <v>30132.720000000001</v>
      </c>
      <c r="AK3631" s="197">
        <v>31639.360000000001</v>
      </c>
    </row>
    <row r="3632" spans="2:37" x14ac:dyDescent="0.3">
      <c r="B3632" s="76"/>
      <c r="C3632" s="136"/>
      <c r="D3632" s="136"/>
      <c r="Q3632" s="166"/>
      <c r="AC3632" s="197">
        <v>3628</v>
      </c>
      <c r="AD3632" s="197">
        <v>22171</v>
      </c>
      <c r="AE3632" s="197">
        <v>23279.55</v>
      </c>
      <c r="AF3632" s="197">
        <v>24443.53</v>
      </c>
      <c r="AG3632" s="197">
        <v>25665.71</v>
      </c>
      <c r="AH3632" s="197">
        <v>26949</v>
      </c>
      <c r="AI3632" s="197">
        <v>28296.45</v>
      </c>
      <c r="AJ3632" s="197">
        <v>29711.27</v>
      </c>
      <c r="AK3632" s="197">
        <v>31196.83</v>
      </c>
    </row>
    <row r="3633" spans="2:37" x14ac:dyDescent="0.3">
      <c r="B3633" s="76"/>
      <c r="C3633" s="136"/>
      <c r="D3633" s="136"/>
      <c r="Q3633" s="166"/>
      <c r="AC3633" s="197">
        <v>3629</v>
      </c>
      <c r="AD3633" s="197">
        <v>22717.5</v>
      </c>
      <c r="AE3633" s="197">
        <v>23853.38</v>
      </c>
      <c r="AF3633" s="197">
        <v>25046.05</v>
      </c>
      <c r="AG3633" s="197">
        <v>26298.35</v>
      </c>
      <c r="AH3633" s="197">
        <v>27613.27</v>
      </c>
      <c r="AI3633" s="197">
        <v>28993.93</v>
      </c>
      <c r="AJ3633" s="197">
        <v>30443.63</v>
      </c>
      <c r="AK3633" s="197">
        <v>31965.81</v>
      </c>
    </row>
    <row r="3634" spans="2:37" x14ac:dyDescent="0.3">
      <c r="B3634" s="76"/>
      <c r="C3634" s="136"/>
      <c r="D3634" s="136"/>
      <c r="Q3634" s="166"/>
      <c r="AC3634" s="197">
        <v>3630</v>
      </c>
      <c r="AD3634" s="197">
        <v>26472.5</v>
      </c>
      <c r="AE3634" s="197">
        <v>27796.13</v>
      </c>
      <c r="AF3634" s="197">
        <v>29185.94</v>
      </c>
      <c r="AG3634" s="197">
        <v>30645.24</v>
      </c>
      <c r="AH3634" s="197">
        <v>32177.5</v>
      </c>
      <c r="AI3634" s="197">
        <v>33786.379999999997</v>
      </c>
      <c r="AJ3634" s="197">
        <v>35475.699999999997</v>
      </c>
      <c r="AK3634" s="197">
        <v>37249.49</v>
      </c>
    </row>
    <row r="3635" spans="2:37" x14ac:dyDescent="0.3">
      <c r="B3635" s="76"/>
      <c r="C3635" s="136"/>
      <c r="D3635" s="136"/>
      <c r="Q3635" s="166"/>
      <c r="AC3635" s="197">
        <v>3631</v>
      </c>
      <c r="AD3635" s="197">
        <v>31523</v>
      </c>
      <c r="AE3635" s="197">
        <v>33099.15</v>
      </c>
      <c r="AF3635" s="197">
        <v>34754.11</v>
      </c>
      <c r="AG3635" s="197">
        <v>36491.82</v>
      </c>
      <c r="AH3635" s="197">
        <v>38316.410000000003</v>
      </c>
      <c r="AI3635" s="197">
        <v>40232.230000000003</v>
      </c>
      <c r="AJ3635" s="197">
        <v>42243.839999999997</v>
      </c>
      <c r="AK3635" s="197">
        <v>44356.03</v>
      </c>
    </row>
    <row r="3636" spans="2:37" x14ac:dyDescent="0.3">
      <c r="B3636" s="76"/>
      <c r="C3636" s="136"/>
      <c r="D3636" s="136"/>
      <c r="Q3636" s="166"/>
      <c r="AC3636" s="197">
        <v>3632</v>
      </c>
      <c r="AD3636" s="197">
        <v>33246.5</v>
      </c>
      <c r="AE3636" s="197">
        <v>34908.83</v>
      </c>
      <c r="AF3636" s="197">
        <v>36654.269999999997</v>
      </c>
      <c r="AG3636" s="197">
        <v>38486.980000000003</v>
      </c>
      <c r="AH3636" s="197">
        <v>40411.33</v>
      </c>
      <c r="AI3636" s="197">
        <v>42431.9</v>
      </c>
      <c r="AJ3636" s="197">
        <v>44553.5</v>
      </c>
      <c r="AK3636" s="197">
        <v>46781.18</v>
      </c>
    </row>
    <row r="3637" spans="2:37" x14ac:dyDescent="0.3">
      <c r="B3637" s="76"/>
      <c r="C3637" s="136"/>
      <c r="D3637" s="136"/>
      <c r="Q3637" s="166"/>
      <c r="AC3637" s="197">
        <v>3633</v>
      </c>
      <c r="AD3637" s="197">
        <v>33297.5</v>
      </c>
      <c r="AE3637" s="197">
        <v>34962.379999999997</v>
      </c>
      <c r="AF3637" s="197">
        <v>36710.5</v>
      </c>
      <c r="AG3637" s="197">
        <v>38546.03</v>
      </c>
      <c r="AH3637" s="197">
        <v>40473.33</v>
      </c>
      <c r="AI3637" s="197">
        <v>42497</v>
      </c>
      <c r="AJ3637" s="197">
        <v>44621.85</v>
      </c>
      <c r="AK3637" s="197">
        <v>46852.94</v>
      </c>
    </row>
    <row r="3638" spans="2:37" x14ac:dyDescent="0.3">
      <c r="B3638" s="76"/>
      <c r="C3638" s="136"/>
      <c r="D3638" s="136"/>
      <c r="Q3638" s="166"/>
      <c r="AC3638" s="197">
        <v>3634</v>
      </c>
      <c r="AD3638" s="197">
        <v>33228</v>
      </c>
      <c r="AE3638" s="197">
        <v>34889.4</v>
      </c>
      <c r="AF3638" s="197">
        <v>36633.870000000003</v>
      </c>
      <c r="AG3638" s="197">
        <v>38465.56</v>
      </c>
      <c r="AH3638" s="197">
        <v>40388.839999999997</v>
      </c>
      <c r="AI3638" s="197">
        <v>42408.28</v>
      </c>
      <c r="AJ3638" s="197">
        <v>44528.69</v>
      </c>
      <c r="AK3638" s="197">
        <v>46755.12</v>
      </c>
    </row>
    <row r="3639" spans="2:37" x14ac:dyDescent="0.3">
      <c r="B3639" s="76"/>
      <c r="C3639" s="136"/>
      <c r="D3639" s="136"/>
      <c r="Q3639" s="166"/>
      <c r="AC3639" s="197">
        <v>3635</v>
      </c>
      <c r="AD3639" s="197">
        <v>33699.5</v>
      </c>
      <c r="AE3639" s="197">
        <v>35384.480000000003</v>
      </c>
      <c r="AF3639" s="197">
        <v>37153.699999999997</v>
      </c>
      <c r="AG3639" s="197">
        <v>39011.39</v>
      </c>
      <c r="AH3639" s="197">
        <v>40961.96</v>
      </c>
      <c r="AI3639" s="197">
        <v>43010.06</v>
      </c>
      <c r="AJ3639" s="197">
        <v>45160.56</v>
      </c>
      <c r="AK3639" s="197">
        <v>47418.59</v>
      </c>
    </row>
    <row r="3640" spans="2:37" x14ac:dyDescent="0.3">
      <c r="B3640" s="76"/>
      <c r="C3640" s="136"/>
      <c r="D3640" s="136"/>
      <c r="Q3640" s="166"/>
      <c r="AC3640" s="197">
        <v>3636</v>
      </c>
      <c r="AD3640" s="197">
        <v>33683.5</v>
      </c>
      <c r="AE3640" s="197">
        <v>35367.68</v>
      </c>
      <c r="AF3640" s="197">
        <v>37136.06</v>
      </c>
      <c r="AG3640" s="197">
        <v>38992.86</v>
      </c>
      <c r="AH3640" s="197">
        <v>40942.5</v>
      </c>
      <c r="AI3640" s="197">
        <v>42989.63</v>
      </c>
      <c r="AJ3640" s="197">
        <v>45139.11</v>
      </c>
      <c r="AK3640" s="197">
        <v>47396.07</v>
      </c>
    </row>
    <row r="3641" spans="2:37" x14ac:dyDescent="0.3">
      <c r="B3641" s="76"/>
      <c r="C3641" s="136"/>
      <c r="D3641" s="136"/>
      <c r="Q3641" s="166"/>
      <c r="AC3641" s="197">
        <v>3637</v>
      </c>
      <c r="AD3641" s="197">
        <v>33278</v>
      </c>
      <c r="AE3641" s="197">
        <v>34941.9</v>
      </c>
      <c r="AF3641" s="197">
        <v>36689</v>
      </c>
      <c r="AG3641" s="197">
        <v>38523.449999999997</v>
      </c>
      <c r="AH3641" s="197">
        <v>40449.620000000003</v>
      </c>
      <c r="AI3641" s="197">
        <v>42472.1</v>
      </c>
      <c r="AJ3641" s="197">
        <v>44595.71</v>
      </c>
      <c r="AK3641" s="197">
        <v>46825.5</v>
      </c>
    </row>
    <row r="3642" spans="2:37" x14ac:dyDescent="0.3">
      <c r="B3642" s="76"/>
      <c r="C3642" s="136"/>
      <c r="D3642" s="136"/>
      <c r="Q3642" s="166"/>
      <c r="AC3642" s="197">
        <v>3638</v>
      </c>
      <c r="AD3642" s="197">
        <v>33624</v>
      </c>
      <c r="AE3642" s="197">
        <v>35305.199999999997</v>
      </c>
      <c r="AF3642" s="197">
        <v>37070.46</v>
      </c>
      <c r="AG3642" s="197">
        <v>38923.980000000003</v>
      </c>
      <c r="AH3642" s="197">
        <v>40870.18</v>
      </c>
      <c r="AI3642" s="197">
        <v>42913.69</v>
      </c>
      <c r="AJ3642" s="197">
        <v>45059.37</v>
      </c>
      <c r="AK3642" s="197">
        <v>47312.34</v>
      </c>
    </row>
    <row r="3643" spans="2:37" x14ac:dyDescent="0.3">
      <c r="B3643" s="76"/>
      <c r="C3643" s="136"/>
      <c r="D3643" s="136"/>
      <c r="Q3643" s="166"/>
      <c r="AC3643" s="197">
        <v>3639</v>
      </c>
      <c r="AD3643" s="197">
        <v>34297.5</v>
      </c>
      <c r="AE3643" s="197">
        <v>36012.379999999997</v>
      </c>
      <c r="AF3643" s="197">
        <v>37813</v>
      </c>
      <c r="AG3643" s="197">
        <v>39703.65</v>
      </c>
      <c r="AH3643" s="197">
        <v>41688.83</v>
      </c>
      <c r="AI3643" s="197">
        <v>43773.27</v>
      </c>
      <c r="AJ3643" s="197">
        <v>45961.93</v>
      </c>
      <c r="AK3643" s="197">
        <v>48260.03</v>
      </c>
    </row>
    <row r="3644" spans="2:37" x14ac:dyDescent="0.3">
      <c r="B3644" s="76"/>
      <c r="C3644" s="136"/>
      <c r="D3644" s="136"/>
      <c r="Q3644" s="166"/>
      <c r="AC3644" s="197">
        <v>3640</v>
      </c>
      <c r="AD3644" s="197">
        <v>36145</v>
      </c>
      <c r="AE3644" s="197">
        <v>37952.25</v>
      </c>
      <c r="AF3644" s="197">
        <v>39849.86</v>
      </c>
      <c r="AG3644" s="197">
        <v>41842.35</v>
      </c>
      <c r="AH3644" s="197">
        <v>43934.47</v>
      </c>
      <c r="AI3644" s="197">
        <v>46131.19</v>
      </c>
      <c r="AJ3644" s="197">
        <v>48437.75</v>
      </c>
      <c r="AK3644" s="197">
        <v>50859.64</v>
      </c>
    </row>
    <row r="3645" spans="2:37" x14ac:dyDescent="0.3">
      <c r="B3645" s="76"/>
      <c r="C3645" s="136"/>
      <c r="D3645" s="136"/>
      <c r="Q3645" s="166"/>
      <c r="AC3645" s="197">
        <v>3641</v>
      </c>
      <c r="AD3645" s="197">
        <v>36998</v>
      </c>
      <c r="AE3645" s="197">
        <v>38847.9</v>
      </c>
      <c r="AF3645" s="197">
        <v>40790.300000000003</v>
      </c>
      <c r="AG3645" s="197">
        <v>42829.82</v>
      </c>
      <c r="AH3645" s="197">
        <v>44971.31</v>
      </c>
      <c r="AI3645" s="197">
        <v>47219.88</v>
      </c>
      <c r="AJ3645" s="197">
        <v>49580.87</v>
      </c>
      <c r="AK3645" s="197">
        <v>52059.91</v>
      </c>
    </row>
    <row r="3646" spans="2:37" x14ac:dyDescent="0.3">
      <c r="B3646" s="76"/>
      <c r="C3646" s="136"/>
      <c r="D3646" s="136"/>
      <c r="Q3646" s="166"/>
      <c r="AC3646" s="197">
        <v>3642</v>
      </c>
      <c r="AD3646" s="197">
        <v>36825.5</v>
      </c>
      <c r="AE3646" s="197">
        <v>38666.78</v>
      </c>
      <c r="AF3646" s="197">
        <v>40600.120000000003</v>
      </c>
      <c r="AG3646" s="197">
        <v>42630.13</v>
      </c>
      <c r="AH3646" s="197">
        <v>44761.64</v>
      </c>
      <c r="AI3646" s="197">
        <v>46999.72</v>
      </c>
      <c r="AJ3646" s="197">
        <v>49349.71</v>
      </c>
      <c r="AK3646" s="197">
        <v>51817.2</v>
      </c>
    </row>
    <row r="3647" spans="2:37" x14ac:dyDescent="0.3">
      <c r="B3647" s="76"/>
      <c r="C3647" s="136"/>
      <c r="D3647" s="136"/>
      <c r="Q3647" s="166"/>
      <c r="AC3647" s="197">
        <v>3643</v>
      </c>
      <c r="AD3647" s="197">
        <v>35877.5</v>
      </c>
      <c r="AE3647" s="197">
        <v>37671.379999999997</v>
      </c>
      <c r="AF3647" s="197">
        <v>39554.949999999997</v>
      </c>
      <c r="AG3647" s="197">
        <v>41532.699999999997</v>
      </c>
      <c r="AH3647" s="197">
        <v>43609.34</v>
      </c>
      <c r="AI3647" s="197">
        <v>45789.81</v>
      </c>
      <c r="AJ3647" s="197">
        <v>48079.3</v>
      </c>
      <c r="AK3647" s="197">
        <v>50483.27</v>
      </c>
    </row>
    <row r="3648" spans="2:37" x14ac:dyDescent="0.3">
      <c r="B3648" s="76"/>
      <c r="C3648" s="136"/>
      <c r="D3648" s="136"/>
      <c r="Q3648" s="166"/>
      <c r="AC3648" s="197">
        <v>3644</v>
      </c>
      <c r="AD3648" s="197">
        <v>34373</v>
      </c>
      <c r="AE3648" s="197">
        <v>36091.65</v>
      </c>
      <c r="AF3648" s="197">
        <v>37896.230000000003</v>
      </c>
      <c r="AG3648" s="197">
        <v>39791.040000000001</v>
      </c>
      <c r="AH3648" s="197">
        <v>41780.589999999997</v>
      </c>
      <c r="AI3648" s="197">
        <v>43869.62</v>
      </c>
      <c r="AJ3648" s="197">
        <v>46063.1</v>
      </c>
      <c r="AK3648" s="197">
        <v>48366.26</v>
      </c>
    </row>
    <row r="3649" spans="2:37" x14ac:dyDescent="0.3">
      <c r="B3649" s="76"/>
      <c r="C3649" s="136"/>
      <c r="D3649" s="136"/>
      <c r="Q3649" s="166"/>
      <c r="AC3649" s="197">
        <v>3645</v>
      </c>
      <c r="AD3649" s="197">
        <v>33329</v>
      </c>
      <c r="AE3649" s="197">
        <v>34995.449999999997</v>
      </c>
      <c r="AF3649" s="197">
        <v>36745.22</v>
      </c>
      <c r="AG3649" s="197">
        <v>38582.480000000003</v>
      </c>
      <c r="AH3649" s="197">
        <v>40511.599999999999</v>
      </c>
      <c r="AI3649" s="197">
        <v>42537.18</v>
      </c>
      <c r="AJ3649" s="197">
        <v>44664.04</v>
      </c>
      <c r="AK3649" s="197">
        <v>46897.24</v>
      </c>
    </row>
    <row r="3650" spans="2:37" x14ac:dyDescent="0.3">
      <c r="B3650" s="76"/>
      <c r="C3650" s="136"/>
      <c r="D3650" s="136"/>
      <c r="Q3650" s="166"/>
      <c r="AC3650" s="197">
        <v>3646</v>
      </c>
      <c r="AD3650" s="197">
        <v>29910.5</v>
      </c>
      <c r="AE3650" s="197">
        <v>31406.03</v>
      </c>
      <c r="AF3650" s="197">
        <v>32976.33</v>
      </c>
      <c r="AG3650" s="197">
        <v>34625.15</v>
      </c>
      <c r="AH3650" s="197">
        <v>36356.410000000003</v>
      </c>
      <c r="AI3650" s="197">
        <v>38174.230000000003</v>
      </c>
      <c r="AJ3650" s="197">
        <v>40082.94</v>
      </c>
      <c r="AK3650" s="197">
        <v>42087.09</v>
      </c>
    </row>
    <row r="3651" spans="2:37" x14ac:dyDescent="0.3">
      <c r="B3651" s="76"/>
      <c r="C3651" s="136"/>
      <c r="D3651" s="136"/>
      <c r="Q3651" s="166"/>
      <c r="AC3651" s="197">
        <v>3647</v>
      </c>
      <c r="AD3651" s="197">
        <v>25520.5</v>
      </c>
      <c r="AE3651" s="197">
        <v>26796.53</v>
      </c>
      <c r="AF3651" s="197">
        <v>28136.36</v>
      </c>
      <c r="AG3651" s="197">
        <v>29543.18</v>
      </c>
      <c r="AH3651" s="197">
        <v>31020.34</v>
      </c>
      <c r="AI3651" s="197">
        <v>32571.360000000001</v>
      </c>
      <c r="AJ3651" s="197">
        <v>34199.93</v>
      </c>
      <c r="AK3651" s="197">
        <v>35909.93</v>
      </c>
    </row>
    <row r="3652" spans="2:37" x14ac:dyDescent="0.3">
      <c r="B3652" s="76"/>
      <c r="C3652" s="136"/>
      <c r="D3652" s="136"/>
      <c r="Q3652" s="166"/>
      <c r="AC3652" s="197">
        <v>3648</v>
      </c>
      <c r="AD3652" s="197">
        <v>24062</v>
      </c>
      <c r="AE3652" s="197">
        <v>25265.1</v>
      </c>
      <c r="AF3652" s="197">
        <v>26528.36</v>
      </c>
      <c r="AG3652" s="197">
        <v>27854.78</v>
      </c>
      <c r="AH3652" s="197">
        <v>29247.52</v>
      </c>
      <c r="AI3652" s="197">
        <v>30709.9</v>
      </c>
      <c r="AJ3652" s="197">
        <v>32245.4</v>
      </c>
      <c r="AK3652" s="197">
        <v>33857.67</v>
      </c>
    </row>
    <row r="3653" spans="2:37" x14ac:dyDescent="0.3">
      <c r="B3653" s="76"/>
      <c r="C3653" s="136"/>
      <c r="D3653" s="136"/>
      <c r="Q3653" s="166"/>
      <c r="AC3653" s="197">
        <v>3649</v>
      </c>
      <c r="AD3653" s="197">
        <v>23996.5</v>
      </c>
      <c r="AE3653" s="197">
        <v>25196.33</v>
      </c>
      <c r="AF3653" s="197">
        <v>26456.15</v>
      </c>
      <c r="AG3653" s="197">
        <v>27778.959999999999</v>
      </c>
      <c r="AH3653" s="197">
        <v>29167.91</v>
      </c>
      <c r="AI3653" s="197">
        <v>30626.31</v>
      </c>
      <c r="AJ3653" s="197">
        <v>32157.63</v>
      </c>
      <c r="AK3653" s="197">
        <v>33765.51</v>
      </c>
    </row>
    <row r="3654" spans="2:37" x14ac:dyDescent="0.3">
      <c r="B3654" s="76"/>
      <c r="C3654" s="136"/>
      <c r="D3654" s="136"/>
      <c r="Q3654" s="166"/>
      <c r="AC3654" s="197">
        <v>3650</v>
      </c>
      <c r="AD3654" s="197">
        <v>23624</v>
      </c>
      <c r="AE3654" s="197">
        <v>24805.200000000001</v>
      </c>
      <c r="AF3654" s="197">
        <v>26045.46</v>
      </c>
      <c r="AG3654" s="197">
        <v>27347.73</v>
      </c>
      <c r="AH3654" s="197">
        <v>28715.119999999999</v>
      </c>
      <c r="AI3654" s="197">
        <v>30150.880000000001</v>
      </c>
      <c r="AJ3654" s="197">
        <v>31658.42</v>
      </c>
      <c r="AK3654" s="197">
        <v>33241.339999999997</v>
      </c>
    </row>
    <row r="3655" spans="2:37" x14ac:dyDescent="0.3">
      <c r="B3655" s="76"/>
      <c r="C3655" s="136"/>
      <c r="D3655" s="136"/>
      <c r="Q3655" s="166"/>
      <c r="AC3655" s="197">
        <v>3651</v>
      </c>
      <c r="AD3655" s="197">
        <v>23331.5</v>
      </c>
      <c r="AE3655" s="197">
        <v>24498.080000000002</v>
      </c>
      <c r="AF3655" s="197">
        <v>25722.98</v>
      </c>
      <c r="AG3655" s="197">
        <v>27009.13</v>
      </c>
      <c r="AH3655" s="197">
        <v>28359.59</v>
      </c>
      <c r="AI3655" s="197">
        <v>29777.57</v>
      </c>
      <c r="AJ3655" s="197">
        <v>31266.45</v>
      </c>
      <c r="AK3655" s="197">
        <v>32829.769999999997</v>
      </c>
    </row>
    <row r="3656" spans="2:37" x14ac:dyDescent="0.3">
      <c r="B3656" s="76"/>
      <c r="C3656" s="136"/>
      <c r="D3656" s="136"/>
      <c r="Q3656" s="166"/>
      <c r="AC3656" s="197">
        <v>3652</v>
      </c>
      <c r="AD3656" s="197">
        <v>22900</v>
      </c>
      <c r="AE3656" s="197">
        <v>24045</v>
      </c>
      <c r="AF3656" s="197">
        <v>25247.25</v>
      </c>
      <c r="AG3656" s="197">
        <v>26509.61</v>
      </c>
      <c r="AH3656" s="197">
        <v>27835.09</v>
      </c>
      <c r="AI3656" s="197">
        <v>29226.84</v>
      </c>
      <c r="AJ3656" s="197">
        <v>30688.18</v>
      </c>
      <c r="AK3656" s="197">
        <v>32222.59</v>
      </c>
    </row>
    <row r="3657" spans="2:37" x14ac:dyDescent="0.3">
      <c r="B3657" s="76"/>
      <c r="C3657" s="136"/>
      <c r="D3657" s="136"/>
      <c r="Q3657" s="166"/>
      <c r="AC3657" s="197">
        <v>3653</v>
      </c>
      <c r="AD3657" s="197">
        <v>23554</v>
      </c>
      <c r="AE3657" s="197">
        <v>24731.7</v>
      </c>
      <c r="AF3657" s="197">
        <v>25968.29</v>
      </c>
      <c r="AG3657" s="197">
        <v>27266.7</v>
      </c>
      <c r="AH3657" s="197">
        <v>28630.04</v>
      </c>
      <c r="AI3657" s="197">
        <v>30061.54</v>
      </c>
      <c r="AJ3657" s="197">
        <v>31564.62</v>
      </c>
      <c r="AK3657" s="197">
        <v>33142.85</v>
      </c>
    </row>
    <row r="3658" spans="2:37" x14ac:dyDescent="0.3">
      <c r="B3658" s="76"/>
      <c r="C3658" s="136"/>
      <c r="D3658" s="136"/>
      <c r="Q3658" s="166"/>
      <c r="AC3658" s="197">
        <v>3654</v>
      </c>
      <c r="AD3658" s="197">
        <v>27072.5</v>
      </c>
      <c r="AE3658" s="197">
        <v>28426.13</v>
      </c>
      <c r="AF3658" s="197">
        <v>29847.439999999999</v>
      </c>
      <c r="AG3658" s="197">
        <v>31339.81</v>
      </c>
      <c r="AH3658" s="197">
        <v>32906.800000000003</v>
      </c>
      <c r="AI3658" s="197">
        <v>34552.14</v>
      </c>
      <c r="AJ3658" s="197">
        <v>36279.75</v>
      </c>
      <c r="AK3658" s="197">
        <v>38093.74</v>
      </c>
    </row>
    <row r="3659" spans="2:37" x14ac:dyDescent="0.3">
      <c r="B3659" s="76"/>
      <c r="C3659" s="136"/>
      <c r="D3659" s="136"/>
      <c r="Q3659" s="166"/>
      <c r="AC3659" s="197">
        <v>3655</v>
      </c>
      <c r="AD3659" s="197">
        <v>32980.5</v>
      </c>
      <c r="AE3659" s="197">
        <v>34629.53</v>
      </c>
      <c r="AF3659" s="197">
        <v>36361.01</v>
      </c>
      <c r="AG3659" s="197">
        <v>38179.06</v>
      </c>
      <c r="AH3659" s="197">
        <v>40088.01</v>
      </c>
      <c r="AI3659" s="197">
        <v>42092.41</v>
      </c>
      <c r="AJ3659" s="197">
        <v>44197.03</v>
      </c>
      <c r="AK3659" s="197">
        <v>46406.879999999997</v>
      </c>
    </row>
    <row r="3660" spans="2:37" x14ac:dyDescent="0.3">
      <c r="B3660" s="76"/>
      <c r="C3660" s="136"/>
      <c r="D3660" s="136"/>
      <c r="Q3660" s="166"/>
      <c r="AC3660" s="197">
        <v>3656</v>
      </c>
      <c r="AD3660" s="197">
        <v>35424</v>
      </c>
      <c r="AE3660" s="197">
        <v>37195.199999999997</v>
      </c>
      <c r="AF3660" s="197">
        <v>39054.959999999999</v>
      </c>
      <c r="AG3660" s="197">
        <v>41007.71</v>
      </c>
      <c r="AH3660" s="197">
        <v>43058.1</v>
      </c>
      <c r="AI3660" s="197">
        <v>45211.01</v>
      </c>
      <c r="AJ3660" s="197">
        <v>47471.56</v>
      </c>
      <c r="AK3660" s="197">
        <v>49845.14</v>
      </c>
    </row>
    <row r="3661" spans="2:37" x14ac:dyDescent="0.3">
      <c r="B3661" s="76"/>
      <c r="C3661" s="136"/>
      <c r="D3661" s="136"/>
      <c r="Q3661" s="166"/>
      <c r="AC3661" s="197">
        <v>3657</v>
      </c>
      <c r="AD3661" s="197">
        <v>36429.5</v>
      </c>
      <c r="AE3661" s="197">
        <v>38250.980000000003</v>
      </c>
      <c r="AF3661" s="197">
        <v>40163.53</v>
      </c>
      <c r="AG3661" s="197">
        <v>42171.71</v>
      </c>
      <c r="AH3661" s="197">
        <v>44280.3</v>
      </c>
      <c r="AI3661" s="197">
        <v>46494.32</v>
      </c>
      <c r="AJ3661" s="197">
        <v>48819.040000000001</v>
      </c>
      <c r="AK3661" s="197">
        <v>51259.99</v>
      </c>
    </row>
    <row r="3662" spans="2:37" x14ac:dyDescent="0.3">
      <c r="B3662" s="76"/>
      <c r="C3662" s="136"/>
      <c r="D3662" s="136"/>
      <c r="Q3662" s="166"/>
      <c r="AC3662" s="197">
        <v>3658</v>
      </c>
      <c r="AD3662" s="197">
        <v>36336.5</v>
      </c>
      <c r="AE3662" s="197">
        <v>38153.33</v>
      </c>
      <c r="AF3662" s="197">
        <v>40061</v>
      </c>
      <c r="AG3662" s="197">
        <v>42064.05</v>
      </c>
      <c r="AH3662" s="197">
        <v>44167.25</v>
      </c>
      <c r="AI3662" s="197">
        <v>46375.61</v>
      </c>
      <c r="AJ3662" s="197">
        <v>48694.39</v>
      </c>
      <c r="AK3662" s="197">
        <v>51129.11</v>
      </c>
    </row>
    <row r="3663" spans="2:37" x14ac:dyDescent="0.3">
      <c r="B3663" s="76"/>
      <c r="C3663" s="136"/>
      <c r="D3663" s="136"/>
      <c r="Q3663" s="166"/>
      <c r="AC3663" s="197">
        <v>3659</v>
      </c>
      <c r="AD3663" s="197">
        <v>36346</v>
      </c>
      <c r="AE3663" s="197">
        <v>38163.300000000003</v>
      </c>
      <c r="AF3663" s="197">
        <v>40071.47</v>
      </c>
      <c r="AG3663" s="197">
        <v>42075.040000000001</v>
      </c>
      <c r="AH3663" s="197">
        <v>44178.79</v>
      </c>
      <c r="AI3663" s="197">
        <v>46387.73</v>
      </c>
      <c r="AJ3663" s="197">
        <v>48707.12</v>
      </c>
      <c r="AK3663" s="197">
        <v>51142.48</v>
      </c>
    </row>
    <row r="3664" spans="2:37" x14ac:dyDescent="0.3">
      <c r="B3664" s="76"/>
      <c r="C3664" s="136"/>
      <c r="D3664" s="136"/>
      <c r="Q3664" s="166"/>
      <c r="AC3664" s="197">
        <v>3660</v>
      </c>
      <c r="AD3664" s="197">
        <v>35631.5</v>
      </c>
      <c r="AE3664" s="197">
        <v>37413.08</v>
      </c>
      <c r="AF3664" s="197">
        <v>39283.730000000003</v>
      </c>
      <c r="AG3664" s="197">
        <v>41247.919999999998</v>
      </c>
      <c r="AH3664" s="197">
        <v>43310.32</v>
      </c>
      <c r="AI3664" s="197">
        <v>45475.839999999997</v>
      </c>
      <c r="AJ3664" s="197">
        <v>47749.63</v>
      </c>
      <c r="AK3664" s="197">
        <v>50137.11</v>
      </c>
    </row>
    <row r="3665" spans="2:37" x14ac:dyDescent="0.3">
      <c r="B3665" s="76"/>
      <c r="C3665" s="136"/>
      <c r="D3665" s="136"/>
      <c r="Q3665" s="166"/>
      <c r="AC3665" s="197">
        <v>3661</v>
      </c>
      <c r="AD3665" s="197">
        <v>34340.5</v>
      </c>
      <c r="AE3665" s="197">
        <v>36057.53</v>
      </c>
      <c r="AF3665" s="197">
        <v>37860.410000000003</v>
      </c>
      <c r="AG3665" s="197">
        <v>39753.43</v>
      </c>
      <c r="AH3665" s="197">
        <v>41741.1</v>
      </c>
      <c r="AI3665" s="197">
        <v>43828.160000000003</v>
      </c>
      <c r="AJ3665" s="197">
        <v>46019.57</v>
      </c>
      <c r="AK3665" s="197">
        <v>48320.55</v>
      </c>
    </row>
    <row r="3666" spans="2:37" x14ac:dyDescent="0.3">
      <c r="B3666" s="76"/>
      <c r="C3666" s="136"/>
      <c r="D3666" s="136"/>
      <c r="Q3666" s="166"/>
      <c r="AC3666" s="197">
        <v>3662</v>
      </c>
      <c r="AD3666" s="197">
        <v>33248</v>
      </c>
      <c r="AE3666" s="197">
        <v>34910.400000000001</v>
      </c>
      <c r="AF3666" s="197">
        <v>36655.919999999998</v>
      </c>
      <c r="AG3666" s="197">
        <v>38488.720000000001</v>
      </c>
      <c r="AH3666" s="197">
        <v>40413.160000000003</v>
      </c>
      <c r="AI3666" s="197">
        <v>42433.82</v>
      </c>
      <c r="AJ3666" s="197">
        <v>44555.51</v>
      </c>
      <c r="AK3666" s="197">
        <v>46783.29</v>
      </c>
    </row>
    <row r="3667" spans="2:37" x14ac:dyDescent="0.3">
      <c r="B3667" s="76"/>
      <c r="C3667" s="136"/>
      <c r="D3667" s="136"/>
      <c r="Q3667" s="166"/>
      <c r="AC3667" s="197">
        <v>3663</v>
      </c>
      <c r="AD3667" s="197">
        <v>32699.5</v>
      </c>
      <c r="AE3667" s="197">
        <v>34334.480000000003</v>
      </c>
      <c r="AF3667" s="197">
        <v>36051.199999999997</v>
      </c>
      <c r="AG3667" s="197">
        <v>37853.760000000002</v>
      </c>
      <c r="AH3667" s="197">
        <v>39746.449999999997</v>
      </c>
      <c r="AI3667" s="197">
        <v>41733.769999999997</v>
      </c>
      <c r="AJ3667" s="197">
        <v>43820.46</v>
      </c>
      <c r="AK3667" s="197">
        <v>46011.48</v>
      </c>
    </row>
    <row r="3668" spans="2:37" x14ac:dyDescent="0.3">
      <c r="B3668" s="76"/>
      <c r="C3668" s="136"/>
      <c r="D3668" s="136"/>
      <c r="Q3668" s="166"/>
      <c r="AC3668" s="197">
        <v>3664</v>
      </c>
      <c r="AD3668" s="197">
        <v>34127</v>
      </c>
      <c r="AE3668" s="197">
        <v>35833.35</v>
      </c>
      <c r="AF3668" s="197">
        <v>37625.019999999997</v>
      </c>
      <c r="AG3668" s="197">
        <v>39506.269999999997</v>
      </c>
      <c r="AH3668" s="197">
        <v>41481.58</v>
      </c>
      <c r="AI3668" s="197">
        <v>43555.66</v>
      </c>
      <c r="AJ3668" s="197">
        <v>45733.440000000002</v>
      </c>
      <c r="AK3668" s="197">
        <v>48020.11</v>
      </c>
    </row>
    <row r="3669" spans="2:37" x14ac:dyDescent="0.3">
      <c r="B3669" s="76"/>
      <c r="C3669" s="136"/>
      <c r="D3669" s="136"/>
      <c r="Q3669" s="166"/>
      <c r="AC3669" s="197">
        <v>3665</v>
      </c>
      <c r="AD3669" s="197">
        <v>35143</v>
      </c>
      <c r="AE3669" s="197">
        <v>36900.15</v>
      </c>
      <c r="AF3669" s="197">
        <v>38745.160000000003</v>
      </c>
      <c r="AG3669" s="197">
        <v>40682.42</v>
      </c>
      <c r="AH3669" s="197">
        <v>42716.54</v>
      </c>
      <c r="AI3669" s="197">
        <v>44852.37</v>
      </c>
      <c r="AJ3669" s="197">
        <v>47094.99</v>
      </c>
      <c r="AK3669" s="197">
        <v>49449.74</v>
      </c>
    </row>
    <row r="3670" spans="2:37" x14ac:dyDescent="0.3">
      <c r="B3670" s="76"/>
      <c r="C3670" s="136"/>
      <c r="D3670" s="136"/>
      <c r="Q3670" s="166"/>
      <c r="AC3670" s="197">
        <v>3666</v>
      </c>
      <c r="AD3670" s="197">
        <v>35137</v>
      </c>
      <c r="AE3670" s="197">
        <v>36893.85</v>
      </c>
      <c r="AF3670" s="197">
        <v>38738.54</v>
      </c>
      <c r="AG3670" s="197">
        <v>40675.47</v>
      </c>
      <c r="AH3670" s="197">
        <v>42709.24</v>
      </c>
      <c r="AI3670" s="197">
        <v>44844.7</v>
      </c>
      <c r="AJ3670" s="197">
        <v>47086.94</v>
      </c>
      <c r="AK3670" s="197">
        <v>49441.29</v>
      </c>
    </row>
    <row r="3671" spans="2:37" x14ac:dyDescent="0.3">
      <c r="B3671" s="76"/>
      <c r="C3671" s="136"/>
      <c r="D3671" s="136"/>
      <c r="Q3671" s="166"/>
      <c r="AC3671" s="197">
        <v>3667</v>
      </c>
      <c r="AD3671" s="197">
        <v>34343.5</v>
      </c>
      <c r="AE3671" s="197">
        <v>36060.68</v>
      </c>
      <c r="AF3671" s="197">
        <v>37863.71</v>
      </c>
      <c r="AG3671" s="197">
        <v>39756.9</v>
      </c>
      <c r="AH3671" s="197">
        <v>41744.75</v>
      </c>
      <c r="AI3671" s="197">
        <v>43831.99</v>
      </c>
      <c r="AJ3671" s="197">
        <v>46023.59</v>
      </c>
      <c r="AK3671" s="197">
        <v>48324.77</v>
      </c>
    </row>
    <row r="3672" spans="2:37" x14ac:dyDescent="0.3">
      <c r="B3672" s="76"/>
      <c r="C3672" s="136"/>
      <c r="D3672" s="136"/>
      <c r="Q3672" s="166"/>
      <c r="AC3672" s="197">
        <v>3668</v>
      </c>
      <c r="AD3672" s="197">
        <v>33478.5</v>
      </c>
      <c r="AE3672" s="197">
        <v>35152.43</v>
      </c>
      <c r="AF3672" s="197">
        <v>36910.050000000003</v>
      </c>
      <c r="AG3672" s="197">
        <v>38755.550000000003</v>
      </c>
      <c r="AH3672" s="197">
        <v>40693.33</v>
      </c>
      <c r="AI3672" s="197">
        <v>42728</v>
      </c>
      <c r="AJ3672" s="197">
        <v>44864.4</v>
      </c>
      <c r="AK3672" s="197">
        <v>47107.62</v>
      </c>
    </row>
    <row r="3673" spans="2:37" x14ac:dyDescent="0.3">
      <c r="B3673" s="76"/>
      <c r="C3673" s="136"/>
      <c r="D3673" s="136"/>
      <c r="Q3673" s="166"/>
      <c r="AC3673" s="197">
        <v>3669</v>
      </c>
      <c r="AD3673" s="197">
        <v>32901</v>
      </c>
      <c r="AE3673" s="197">
        <v>34546.050000000003</v>
      </c>
      <c r="AF3673" s="197">
        <v>36273.35</v>
      </c>
      <c r="AG3673" s="197">
        <v>38087.019999999997</v>
      </c>
      <c r="AH3673" s="197">
        <v>39991.370000000003</v>
      </c>
      <c r="AI3673" s="197">
        <v>41990.94</v>
      </c>
      <c r="AJ3673" s="197">
        <v>44090.49</v>
      </c>
      <c r="AK3673" s="197">
        <v>46295.01</v>
      </c>
    </row>
    <row r="3674" spans="2:37" x14ac:dyDescent="0.3">
      <c r="B3674" s="76"/>
      <c r="C3674" s="136"/>
      <c r="D3674" s="136"/>
      <c r="Q3674" s="166"/>
      <c r="AC3674" s="197">
        <v>3670</v>
      </c>
      <c r="AD3674" s="197">
        <v>30948</v>
      </c>
      <c r="AE3674" s="197">
        <v>32495.4</v>
      </c>
      <c r="AF3674" s="197">
        <v>34120.17</v>
      </c>
      <c r="AG3674" s="197">
        <v>35826.18</v>
      </c>
      <c r="AH3674" s="197">
        <v>37617.49</v>
      </c>
      <c r="AI3674" s="197">
        <v>39498.36</v>
      </c>
      <c r="AJ3674" s="197">
        <v>41473.279999999999</v>
      </c>
      <c r="AK3674" s="197">
        <v>43546.94</v>
      </c>
    </row>
    <row r="3675" spans="2:37" x14ac:dyDescent="0.3">
      <c r="B3675" s="76"/>
      <c r="C3675" s="136"/>
      <c r="D3675" s="136"/>
      <c r="Q3675" s="166"/>
      <c r="AC3675" s="197">
        <v>3671</v>
      </c>
      <c r="AD3675" s="197">
        <v>26611.5</v>
      </c>
      <c r="AE3675" s="197">
        <v>27942.080000000002</v>
      </c>
      <c r="AF3675" s="197">
        <v>29339.18</v>
      </c>
      <c r="AG3675" s="197">
        <v>30806.14</v>
      </c>
      <c r="AH3675" s="197">
        <v>32346.45</v>
      </c>
      <c r="AI3675" s="197">
        <v>33963.769999999997</v>
      </c>
      <c r="AJ3675" s="197">
        <v>35661.96</v>
      </c>
      <c r="AK3675" s="197">
        <v>37445.06</v>
      </c>
    </row>
    <row r="3676" spans="2:37" x14ac:dyDescent="0.3">
      <c r="B3676" s="76"/>
      <c r="C3676" s="136"/>
      <c r="D3676" s="136"/>
      <c r="Q3676" s="166"/>
      <c r="AC3676" s="197">
        <v>3672</v>
      </c>
      <c r="AD3676" s="197">
        <v>24978</v>
      </c>
      <c r="AE3676" s="197">
        <v>26226.9</v>
      </c>
      <c r="AF3676" s="197">
        <v>27538.25</v>
      </c>
      <c r="AG3676" s="197">
        <v>28915.16</v>
      </c>
      <c r="AH3676" s="197">
        <v>30360.92</v>
      </c>
      <c r="AI3676" s="197">
        <v>31878.97</v>
      </c>
      <c r="AJ3676" s="197">
        <v>33472.92</v>
      </c>
      <c r="AK3676" s="197">
        <v>35146.57</v>
      </c>
    </row>
    <row r="3677" spans="2:37" x14ac:dyDescent="0.3">
      <c r="B3677" s="76"/>
      <c r="C3677" s="136"/>
      <c r="D3677" s="136"/>
      <c r="Q3677" s="166"/>
      <c r="AC3677" s="197">
        <v>3673</v>
      </c>
      <c r="AD3677" s="197">
        <v>25013</v>
      </c>
      <c r="AE3677" s="197">
        <v>26263.65</v>
      </c>
      <c r="AF3677" s="197">
        <v>27576.83</v>
      </c>
      <c r="AG3677" s="197">
        <v>28955.67</v>
      </c>
      <c r="AH3677" s="197">
        <v>30403.45</v>
      </c>
      <c r="AI3677" s="197">
        <v>31923.62</v>
      </c>
      <c r="AJ3677" s="197">
        <v>33519.800000000003</v>
      </c>
      <c r="AK3677" s="197">
        <v>35195.79</v>
      </c>
    </row>
    <row r="3678" spans="2:37" x14ac:dyDescent="0.3">
      <c r="B3678" s="76"/>
      <c r="C3678" s="136"/>
      <c r="D3678" s="136"/>
      <c r="Q3678" s="166"/>
      <c r="AC3678" s="197">
        <v>3674</v>
      </c>
      <c r="AD3678" s="197">
        <v>24681</v>
      </c>
      <c r="AE3678" s="197">
        <v>25915.05</v>
      </c>
      <c r="AF3678" s="197">
        <v>27210.799999999999</v>
      </c>
      <c r="AG3678" s="197">
        <v>28571.34</v>
      </c>
      <c r="AH3678" s="197">
        <v>29999.91</v>
      </c>
      <c r="AI3678" s="197">
        <v>31499.91</v>
      </c>
      <c r="AJ3678" s="197">
        <v>33074.910000000003</v>
      </c>
      <c r="AK3678" s="197">
        <v>34728.660000000003</v>
      </c>
    </row>
    <row r="3679" spans="2:37" x14ac:dyDescent="0.3">
      <c r="B3679" s="76"/>
      <c r="C3679" s="136"/>
      <c r="D3679" s="136"/>
      <c r="Q3679" s="166"/>
      <c r="AC3679" s="197">
        <v>3675</v>
      </c>
      <c r="AD3679" s="197">
        <v>24289.5</v>
      </c>
      <c r="AE3679" s="197">
        <v>25503.98</v>
      </c>
      <c r="AF3679" s="197">
        <v>26779.18</v>
      </c>
      <c r="AG3679" s="197">
        <v>28118.14</v>
      </c>
      <c r="AH3679" s="197">
        <v>29524.05</v>
      </c>
      <c r="AI3679" s="197">
        <v>31000.25</v>
      </c>
      <c r="AJ3679" s="197">
        <v>32550.26</v>
      </c>
      <c r="AK3679" s="197">
        <v>34177.769999999997</v>
      </c>
    </row>
    <row r="3680" spans="2:37" x14ac:dyDescent="0.3">
      <c r="B3680" s="76"/>
      <c r="C3680" s="136"/>
      <c r="D3680" s="136"/>
      <c r="Q3680" s="166"/>
      <c r="AC3680" s="197">
        <v>3676</v>
      </c>
      <c r="AD3680" s="197">
        <v>24016.5</v>
      </c>
      <c r="AE3680" s="197">
        <v>25217.33</v>
      </c>
      <c r="AF3680" s="197">
        <v>26478.2</v>
      </c>
      <c r="AG3680" s="197">
        <v>27802.11</v>
      </c>
      <c r="AH3680" s="197">
        <v>29192.22</v>
      </c>
      <c r="AI3680" s="197">
        <v>30651.83</v>
      </c>
      <c r="AJ3680" s="197">
        <v>32184.42</v>
      </c>
      <c r="AK3680" s="197">
        <v>33793.64</v>
      </c>
    </row>
    <row r="3681" spans="2:37" x14ac:dyDescent="0.3">
      <c r="B3681" s="76"/>
      <c r="C3681" s="136"/>
      <c r="D3681" s="136"/>
      <c r="Q3681" s="166"/>
      <c r="AC3681" s="197">
        <v>3677</v>
      </c>
      <c r="AD3681" s="197">
        <v>24387.5</v>
      </c>
      <c r="AE3681" s="197">
        <v>25606.880000000001</v>
      </c>
      <c r="AF3681" s="197">
        <v>26887.22</v>
      </c>
      <c r="AG3681" s="197">
        <v>28231.58</v>
      </c>
      <c r="AH3681" s="197">
        <v>29643.16</v>
      </c>
      <c r="AI3681" s="197">
        <v>31125.32</v>
      </c>
      <c r="AJ3681" s="197">
        <v>32681.59</v>
      </c>
      <c r="AK3681" s="197">
        <v>34315.67</v>
      </c>
    </row>
    <row r="3682" spans="2:37" x14ac:dyDescent="0.3">
      <c r="B3682" s="76"/>
      <c r="C3682" s="136"/>
      <c r="D3682" s="136"/>
      <c r="Q3682" s="166"/>
      <c r="AC3682" s="197">
        <v>3678</v>
      </c>
      <c r="AD3682" s="197">
        <v>27697</v>
      </c>
      <c r="AE3682" s="197">
        <v>29081.85</v>
      </c>
      <c r="AF3682" s="197">
        <v>30535.94</v>
      </c>
      <c r="AG3682" s="197">
        <v>32062.74</v>
      </c>
      <c r="AH3682" s="197">
        <v>33665.879999999997</v>
      </c>
      <c r="AI3682" s="197">
        <v>35349.17</v>
      </c>
      <c r="AJ3682" s="197">
        <v>37116.629999999997</v>
      </c>
      <c r="AK3682" s="197">
        <v>38972.46</v>
      </c>
    </row>
    <row r="3683" spans="2:37" x14ac:dyDescent="0.3">
      <c r="B3683" s="76"/>
      <c r="C3683" s="136"/>
      <c r="D3683" s="136"/>
      <c r="Q3683" s="166"/>
      <c r="AC3683" s="197">
        <v>3679</v>
      </c>
      <c r="AD3683" s="197">
        <v>33027.5</v>
      </c>
      <c r="AE3683" s="197">
        <v>34678.879999999997</v>
      </c>
      <c r="AF3683" s="197">
        <v>36412.82</v>
      </c>
      <c r="AG3683" s="197">
        <v>38233.46</v>
      </c>
      <c r="AH3683" s="197">
        <v>40145.129999999997</v>
      </c>
      <c r="AI3683" s="197">
        <v>42152.39</v>
      </c>
      <c r="AJ3683" s="197">
        <v>44260.01</v>
      </c>
      <c r="AK3683" s="197">
        <v>46473.01</v>
      </c>
    </row>
    <row r="3684" spans="2:37" x14ac:dyDescent="0.3">
      <c r="B3684" s="76"/>
      <c r="C3684" s="136"/>
      <c r="D3684" s="136"/>
      <c r="Q3684" s="166"/>
      <c r="AC3684" s="197">
        <v>3680</v>
      </c>
      <c r="AD3684" s="197">
        <v>34342</v>
      </c>
      <c r="AE3684" s="197">
        <v>36059.1</v>
      </c>
      <c r="AF3684" s="197">
        <v>37862.06</v>
      </c>
      <c r="AG3684" s="197">
        <v>39755.160000000003</v>
      </c>
      <c r="AH3684" s="197">
        <v>41742.92</v>
      </c>
      <c r="AI3684" s="197">
        <v>43830.07</v>
      </c>
      <c r="AJ3684" s="197">
        <v>46021.57</v>
      </c>
      <c r="AK3684" s="197">
        <v>48322.65</v>
      </c>
    </row>
    <row r="3685" spans="2:37" x14ac:dyDescent="0.3">
      <c r="B3685" s="76"/>
      <c r="C3685" s="136"/>
      <c r="D3685" s="136"/>
      <c r="Q3685" s="166"/>
      <c r="AC3685" s="197">
        <v>3681</v>
      </c>
      <c r="AD3685" s="197">
        <v>34686</v>
      </c>
      <c r="AE3685" s="197">
        <v>36420.300000000003</v>
      </c>
      <c r="AF3685" s="197">
        <v>38241.32</v>
      </c>
      <c r="AG3685" s="197">
        <v>40153.39</v>
      </c>
      <c r="AH3685" s="197">
        <v>42161.06</v>
      </c>
      <c r="AI3685" s="197">
        <v>44269.11</v>
      </c>
      <c r="AJ3685" s="197">
        <v>46482.57</v>
      </c>
      <c r="AK3685" s="197">
        <v>48806.7</v>
      </c>
    </row>
    <row r="3686" spans="2:37" x14ac:dyDescent="0.3">
      <c r="B3686" s="76"/>
      <c r="C3686" s="136"/>
      <c r="D3686" s="136"/>
      <c r="Q3686" s="166"/>
      <c r="AC3686" s="197">
        <v>3682</v>
      </c>
      <c r="AD3686" s="197">
        <v>34457.5</v>
      </c>
      <c r="AE3686" s="197">
        <v>36180.379999999997</v>
      </c>
      <c r="AF3686" s="197">
        <v>37989.4</v>
      </c>
      <c r="AG3686" s="197">
        <v>39888.870000000003</v>
      </c>
      <c r="AH3686" s="197">
        <v>41883.31</v>
      </c>
      <c r="AI3686" s="197">
        <v>43977.48</v>
      </c>
      <c r="AJ3686" s="197">
        <v>46176.35</v>
      </c>
      <c r="AK3686" s="197">
        <v>48485.17</v>
      </c>
    </row>
    <row r="3687" spans="2:37" x14ac:dyDescent="0.3">
      <c r="B3687" s="76"/>
      <c r="C3687" s="136"/>
      <c r="D3687" s="136"/>
      <c r="Q3687" s="166"/>
      <c r="AC3687" s="197">
        <v>3683</v>
      </c>
      <c r="AD3687" s="197">
        <v>34627</v>
      </c>
      <c r="AE3687" s="197">
        <v>36358.35</v>
      </c>
      <c r="AF3687" s="197">
        <v>38176.269999999997</v>
      </c>
      <c r="AG3687" s="197">
        <v>40085.08</v>
      </c>
      <c r="AH3687" s="197">
        <v>42089.33</v>
      </c>
      <c r="AI3687" s="197">
        <v>44193.8</v>
      </c>
      <c r="AJ3687" s="197">
        <v>46403.49</v>
      </c>
      <c r="AK3687" s="197">
        <v>48723.66</v>
      </c>
    </row>
    <row r="3688" spans="2:37" x14ac:dyDescent="0.3">
      <c r="B3688" s="76"/>
      <c r="C3688" s="136"/>
      <c r="D3688" s="136"/>
      <c r="Q3688" s="166"/>
      <c r="AC3688" s="197">
        <v>3684</v>
      </c>
      <c r="AD3688" s="197">
        <v>34264</v>
      </c>
      <c r="AE3688" s="197">
        <v>35977.199999999997</v>
      </c>
      <c r="AF3688" s="197">
        <v>37776.06</v>
      </c>
      <c r="AG3688" s="197">
        <v>39664.86</v>
      </c>
      <c r="AH3688" s="197">
        <v>41648.1</v>
      </c>
      <c r="AI3688" s="197">
        <v>43730.51</v>
      </c>
      <c r="AJ3688" s="197">
        <v>45917.04</v>
      </c>
      <c r="AK3688" s="197">
        <v>48212.89</v>
      </c>
    </row>
    <row r="3689" spans="2:37" x14ac:dyDescent="0.3">
      <c r="B3689" s="76"/>
      <c r="C3689" s="136"/>
      <c r="D3689" s="136"/>
      <c r="Q3689" s="166"/>
      <c r="AC3689" s="197">
        <v>3685</v>
      </c>
      <c r="AD3689" s="197">
        <v>33597.5</v>
      </c>
      <c r="AE3689" s="197">
        <v>35277.379999999997</v>
      </c>
      <c r="AF3689" s="197">
        <v>37041.25</v>
      </c>
      <c r="AG3689" s="197">
        <v>38893.31</v>
      </c>
      <c r="AH3689" s="197">
        <v>40837.980000000003</v>
      </c>
      <c r="AI3689" s="197">
        <v>42879.88</v>
      </c>
      <c r="AJ3689" s="197">
        <v>45023.87</v>
      </c>
      <c r="AK3689" s="197">
        <v>47275.06</v>
      </c>
    </row>
    <row r="3690" spans="2:37" x14ac:dyDescent="0.3">
      <c r="B3690" s="76"/>
      <c r="C3690" s="136"/>
      <c r="D3690" s="136"/>
      <c r="Q3690" s="166"/>
      <c r="AC3690" s="197">
        <v>3686</v>
      </c>
      <c r="AD3690" s="197">
        <v>33138</v>
      </c>
      <c r="AE3690" s="197">
        <v>34794.9</v>
      </c>
      <c r="AF3690" s="197">
        <v>36534.65</v>
      </c>
      <c r="AG3690" s="197">
        <v>38361.379999999997</v>
      </c>
      <c r="AH3690" s="197">
        <v>40279.449999999997</v>
      </c>
      <c r="AI3690" s="197">
        <v>42293.42</v>
      </c>
      <c r="AJ3690" s="197">
        <v>44408.09</v>
      </c>
      <c r="AK3690" s="197">
        <v>46628.49</v>
      </c>
    </row>
    <row r="3691" spans="2:37" x14ac:dyDescent="0.3">
      <c r="B3691" s="76"/>
      <c r="C3691" s="136"/>
      <c r="D3691" s="136"/>
      <c r="Q3691" s="166"/>
      <c r="AC3691" s="197">
        <v>3687</v>
      </c>
      <c r="AD3691" s="197">
        <v>33198.5</v>
      </c>
      <c r="AE3691" s="197">
        <v>34858.43</v>
      </c>
      <c r="AF3691" s="197">
        <v>36601.35</v>
      </c>
      <c r="AG3691" s="197">
        <v>38431.42</v>
      </c>
      <c r="AH3691" s="197">
        <v>40352.99</v>
      </c>
      <c r="AI3691" s="197">
        <v>42370.64</v>
      </c>
      <c r="AJ3691" s="197">
        <v>44489.17</v>
      </c>
      <c r="AK3691" s="197">
        <v>46713.63</v>
      </c>
    </row>
    <row r="3692" spans="2:37" x14ac:dyDescent="0.3">
      <c r="B3692" s="76"/>
      <c r="C3692" s="136"/>
      <c r="D3692" s="136"/>
      <c r="Q3692" s="166"/>
      <c r="AC3692" s="197">
        <v>3688</v>
      </c>
      <c r="AD3692" s="197">
        <v>34665</v>
      </c>
      <c r="AE3692" s="197">
        <v>36398.25</v>
      </c>
      <c r="AF3692" s="197">
        <v>38218.160000000003</v>
      </c>
      <c r="AG3692" s="197">
        <v>40129.07</v>
      </c>
      <c r="AH3692" s="197">
        <v>42135.519999999997</v>
      </c>
      <c r="AI3692" s="197">
        <v>44242.3</v>
      </c>
      <c r="AJ3692" s="197">
        <v>46454.42</v>
      </c>
      <c r="AK3692" s="197">
        <v>48777.14</v>
      </c>
    </row>
    <row r="3693" spans="2:37" x14ac:dyDescent="0.3">
      <c r="B3693" s="76"/>
      <c r="C3693" s="136"/>
      <c r="D3693" s="136"/>
      <c r="Q3693" s="166"/>
      <c r="AC3693" s="197">
        <v>3689</v>
      </c>
      <c r="AD3693" s="197">
        <v>35525</v>
      </c>
      <c r="AE3693" s="197">
        <v>37301.25</v>
      </c>
      <c r="AF3693" s="197">
        <v>39166.31</v>
      </c>
      <c r="AG3693" s="197">
        <v>41124.629999999997</v>
      </c>
      <c r="AH3693" s="197">
        <v>43180.86</v>
      </c>
      <c r="AI3693" s="197">
        <v>45339.9</v>
      </c>
      <c r="AJ3693" s="197">
        <v>47606.9</v>
      </c>
      <c r="AK3693" s="197">
        <v>49987.25</v>
      </c>
    </row>
    <row r="3694" spans="2:37" x14ac:dyDescent="0.3">
      <c r="B3694" s="76"/>
      <c r="C3694" s="136"/>
      <c r="D3694" s="136"/>
      <c r="Q3694" s="166"/>
      <c r="AC3694" s="197">
        <v>3690</v>
      </c>
      <c r="AD3694" s="197">
        <v>35739</v>
      </c>
      <c r="AE3694" s="197">
        <v>37525.949999999997</v>
      </c>
      <c r="AF3694" s="197">
        <v>39402.25</v>
      </c>
      <c r="AG3694" s="197">
        <v>41372.36</v>
      </c>
      <c r="AH3694" s="197">
        <v>43440.98</v>
      </c>
      <c r="AI3694" s="197">
        <v>45613.03</v>
      </c>
      <c r="AJ3694" s="197">
        <v>47893.68</v>
      </c>
      <c r="AK3694" s="197">
        <v>50288.36</v>
      </c>
    </row>
    <row r="3695" spans="2:37" x14ac:dyDescent="0.3">
      <c r="B3695" s="76"/>
      <c r="C3695" s="136"/>
      <c r="D3695" s="136"/>
      <c r="Q3695" s="166"/>
      <c r="AC3695" s="197">
        <v>3691</v>
      </c>
      <c r="AD3695" s="197">
        <v>35575.5</v>
      </c>
      <c r="AE3695" s="197">
        <v>37354.28</v>
      </c>
      <c r="AF3695" s="197">
        <v>39221.99</v>
      </c>
      <c r="AG3695" s="197">
        <v>41183.089999999997</v>
      </c>
      <c r="AH3695" s="197">
        <v>43242.239999999998</v>
      </c>
      <c r="AI3695" s="197">
        <v>45404.35</v>
      </c>
      <c r="AJ3695" s="197">
        <v>47674.57</v>
      </c>
      <c r="AK3695" s="197">
        <v>50058.3</v>
      </c>
    </row>
    <row r="3696" spans="2:37" x14ac:dyDescent="0.3">
      <c r="B3696" s="76"/>
      <c r="C3696" s="136"/>
      <c r="D3696" s="136"/>
      <c r="Q3696" s="166"/>
      <c r="AC3696" s="197">
        <v>3692</v>
      </c>
      <c r="AD3696" s="197">
        <v>34747</v>
      </c>
      <c r="AE3696" s="197">
        <v>36484.35</v>
      </c>
      <c r="AF3696" s="197">
        <v>38308.57</v>
      </c>
      <c r="AG3696" s="197">
        <v>40224</v>
      </c>
      <c r="AH3696" s="197">
        <v>42235.199999999997</v>
      </c>
      <c r="AI3696" s="197">
        <v>44346.96</v>
      </c>
      <c r="AJ3696" s="197">
        <v>46564.31</v>
      </c>
      <c r="AK3696" s="197">
        <v>48892.53</v>
      </c>
    </row>
    <row r="3697" spans="2:37" x14ac:dyDescent="0.3">
      <c r="B3697" s="76"/>
      <c r="C3697" s="136"/>
      <c r="D3697" s="136"/>
      <c r="Q3697" s="166"/>
      <c r="AC3697" s="197">
        <v>3693</v>
      </c>
      <c r="AD3697" s="197">
        <v>34393.5</v>
      </c>
      <c r="AE3697" s="197">
        <v>36113.18</v>
      </c>
      <c r="AF3697" s="197">
        <v>37918.839999999997</v>
      </c>
      <c r="AG3697" s="197">
        <v>39814.78</v>
      </c>
      <c r="AH3697" s="197">
        <v>41805.519999999997</v>
      </c>
      <c r="AI3697" s="197">
        <v>43895.8</v>
      </c>
      <c r="AJ3697" s="197">
        <v>46090.59</v>
      </c>
      <c r="AK3697" s="197">
        <v>48395.12</v>
      </c>
    </row>
    <row r="3698" spans="2:37" x14ac:dyDescent="0.3">
      <c r="B3698" s="76"/>
      <c r="C3698" s="136"/>
      <c r="D3698" s="136"/>
      <c r="Q3698" s="166"/>
      <c r="AC3698" s="197">
        <v>3694</v>
      </c>
      <c r="AD3698" s="197">
        <v>32924</v>
      </c>
      <c r="AE3698" s="197">
        <v>34570.199999999997</v>
      </c>
      <c r="AF3698" s="197">
        <v>36298.71</v>
      </c>
      <c r="AG3698" s="197">
        <v>38113.65</v>
      </c>
      <c r="AH3698" s="197">
        <v>40019.33</v>
      </c>
      <c r="AI3698" s="197">
        <v>42020.3</v>
      </c>
      <c r="AJ3698" s="197">
        <v>44121.32</v>
      </c>
      <c r="AK3698" s="197">
        <v>46327.39</v>
      </c>
    </row>
    <row r="3699" spans="2:37" x14ac:dyDescent="0.3">
      <c r="B3699" s="76"/>
      <c r="C3699" s="136"/>
      <c r="D3699" s="136"/>
      <c r="Q3699" s="166"/>
      <c r="AC3699" s="197">
        <v>3695</v>
      </c>
      <c r="AD3699" s="197">
        <v>28794.5</v>
      </c>
      <c r="AE3699" s="197">
        <v>30234.23</v>
      </c>
      <c r="AF3699" s="197">
        <v>31745.94</v>
      </c>
      <c r="AG3699" s="197">
        <v>33333.24</v>
      </c>
      <c r="AH3699" s="197">
        <v>34999.9</v>
      </c>
      <c r="AI3699" s="197">
        <v>36749.9</v>
      </c>
      <c r="AJ3699" s="197">
        <v>38587.4</v>
      </c>
      <c r="AK3699" s="197">
        <v>40516.769999999997</v>
      </c>
    </row>
    <row r="3700" spans="2:37" x14ac:dyDescent="0.3">
      <c r="B3700" s="76"/>
      <c r="C3700" s="136"/>
      <c r="D3700" s="136"/>
      <c r="Q3700" s="166"/>
      <c r="AC3700" s="197">
        <v>3696</v>
      </c>
      <c r="AD3700" s="197">
        <v>26960.5</v>
      </c>
      <c r="AE3700" s="197">
        <v>28308.53</v>
      </c>
      <c r="AF3700" s="197">
        <v>29723.96</v>
      </c>
      <c r="AG3700" s="197">
        <v>31210.16</v>
      </c>
      <c r="AH3700" s="197">
        <v>32770.67</v>
      </c>
      <c r="AI3700" s="197">
        <v>34409.199999999997</v>
      </c>
      <c r="AJ3700" s="197">
        <v>36129.660000000003</v>
      </c>
      <c r="AK3700" s="197">
        <v>37936.14</v>
      </c>
    </row>
    <row r="3701" spans="2:37" x14ac:dyDescent="0.3">
      <c r="B3701" s="76"/>
      <c r="C3701" s="136"/>
      <c r="D3701" s="136"/>
      <c r="Q3701" s="166"/>
      <c r="AC3701" s="197">
        <v>3697</v>
      </c>
      <c r="AD3701" s="197">
        <v>26456</v>
      </c>
      <c r="AE3701" s="197">
        <v>27778.799999999999</v>
      </c>
      <c r="AF3701" s="197">
        <v>29167.74</v>
      </c>
      <c r="AG3701" s="197">
        <v>30626.13</v>
      </c>
      <c r="AH3701" s="197">
        <v>32157.439999999999</v>
      </c>
      <c r="AI3701" s="197">
        <v>33765.31</v>
      </c>
      <c r="AJ3701" s="197">
        <v>35453.58</v>
      </c>
      <c r="AK3701" s="197">
        <v>37226.26</v>
      </c>
    </row>
    <row r="3702" spans="2:37" x14ac:dyDescent="0.3">
      <c r="B3702" s="76"/>
      <c r="C3702" s="136"/>
      <c r="D3702" s="136"/>
      <c r="Q3702" s="166"/>
      <c r="AC3702" s="197">
        <v>3698</v>
      </c>
      <c r="AD3702" s="197">
        <v>26021</v>
      </c>
      <c r="AE3702" s="197">
        <v>27322.05</v>
      </c>
      <c r="AF3702" s="197">
        <v>28688.15</v>
      </c>
      <c r="AG3702" s="197">
        <v>30122.560000000001</v>
      </c>
      <c r="AH3702" s="197">
        <v>31628.69</v>
      </c>
      <c r="AI3702" s="197">
        <v>33210.120000000003</v>
      </c>
      <c r="AJ3702" s="197">
        <v>34870.629999999997</v>
      </c>
      <c r="AK3702" s="197">
        <v>36614.160000000003</v>
      </c>
    </row>
    <row r="3703" spans="2:37" x14ac:dyDescent="0.3">
      <c r="B3703" s="76"/>
      <c r="C3703" s="136"/>
      <c r="D3703" s="136"/>
      <c r="Q3703" s="166"/>
      <c r="AC3703" s="197">
        <v>3699</v>
      </c>
      <c r="AD3703" s="197">
        <v>25496</v>
      </c>
      <c r="AE3703" s="197">
        <v>26770.799999999999</v>
      </c>
      <c r="AF3703" s="197">
        <v>28109.34</v>
      </c>
      <c r="AG3703" s="197">
        <v>29514.81</v>
      </c>
      <c r="AH3703" s="197">
        <v>30990.55</v>
      </c>
      <c r="AI3703" s="197">
        <v>32540.080000000002</v>
      </c>
      <c r="AJ3703" s="197">
        <v>34167.08</v>
      </c>
      <c r="AK3703" s="197">
        <v>35875.43</v>
      </c>
    </row>
    <row r="3704" spans="2:37" x14ac:dyDescent="0.3">
      <c r="B3704" s="76"/>
      <c r="C3704" s="136"/>
      <c r="D3704" s="136"/>
      <c r="Q3704" s="166"/>
      <c r="AC3704" s="197">
        <v>3700</v>
      </c>
      <c r="AD3704" s="197">
        <v>24909</v>
      </c>
      <c r="AE3704" s="197">
        <v>26154.45</v>
      </c>
      <c r="AF3704" s="197">
        <v>27462.17</v>
      </c>
      <c r="AG3704" s="197">
        <v>28835.279999999999</v>
      </c>
      <c r="AH3704" s="197">
        <v>30277.040000000001</v>
      </c>
      <c r="AI3704" s="197">
        <v>31790.89</v>
      </c>
      <c r="AJ3704" s="197">
        <v>33380.43</v>
      </c>
      <c r="AK3704" s="197">
        <v>35049.449999999997</v>
      </c>
    </row>
    <row r="3705" spans="2:37" x14ac:dyDescent="0.3">
      <c r="B3705" s="76"/>
      <c r="C3705" s="136"/>
      <c r="D3705" s="136"/>
      <c r="Q3705" s="166"/>
      <c r="AC3705" s="197">
        <v>3701</v>
      </c>
      <c r="AD3705" s="197">
        <v>25223</v>
      </c>
      <c r="AE3705" s="197">
        <v>26484.15</v>
      </c>
      <c r="AF3705" s="197">
        <v>27808.36</v>
      </c>
      <c r="AG3705" s="197">
        <v>29198.78</v>
      </c>
      <c r="AH3705" s="197">
        <v>30658.720000000001</v>
      </c>
      <c r="AI3705" s="197">
        <v>32191.66</v>
      </c>
      <c r="AJ3705" s="197">
        <v>33801.24</v>
      </c>
      <c r="AK3705" s="197">
        <v>35491.300000000003</v>
      </c>
    </row>
    <row r="3706" spans="2:37" x14ac:dyDescent="0.3">
      <c r="B3706" s="76"/>
      <c r="C3706" s="136"/>
      <c r="D3706" s="136"/>
      <c r="Q3706" s="166"/>
      <c r="AC3706" s="197">
        <v>3702</v>
      </c>
      <c r="AD3706" s="197">
        <v>28297</v>
      </c>
      <c r="AE3706" s="197">
        <v>29711.85</v>
      </c>
      <c r="AF3706" s="197">
        <v>31197.439999999999</v>
      </c>
      <c r="AG3706" s="197">
        <v>32757.31</v>
      </c>
      <c r="AH3706" s="197">
        <v>34395.18</v>
      </c>
      <c r="AI3706" s="197">
        <v>36114.94</v>
      </c>
      <c r="AJ3706" s="197">
        <v>37920.69</v>
      </c>
      <c r="AK3706" s="197">
        <v>39816.720000000001</v>
      </c>
    </row>
    <row r="3707" spans="2:37" x14ac:dyDescent="0.3">
      <c r="B3707" s="76"/>
      <c r="C3707" s="136"/>
      <c r="D3707" s="136"/>
      <c r="Q3707" s="166"/>
      <c r="AC3707" s="197">
        <v>3703</v>
      </c>
      <c r="AD3707" s="197">
        <v>33429.5</v>
      </c>
      <c r="AE3707" s="197">
        <v>35100.980000000003</v>
      </c>
      <c r="AF3707" s="197">
        <v>36856.03</v>
      </c>
      <c r="AG3707" s="197">
        <v>38698.83</v>
      </c>
      <c r="AH3707" s="197">
        <v>40633.769999999997</v>
      </c>
      <c r="AI3707" s="197">
        <v>42665.46</v>
      </c>
      <c r="AJ3707" s="197">
        <v>44798.73</v>
      </c>
      <c r="AK3707" s="197">
        <v>47038.67</v>
      </c>
    </row>
    <row r="3708" spans="2:37" x14ac:dyDescent="0.3">
      <c r="B3708" s="76"/>
      <c r="C3708" s="136"/>
      <c r="D3708" s="136"/>
      <c r="Q3708" s="166"/>
      <c r="AC3708" s="197">
        <v>3704</v>
      </c>
      <c r="AD3708" s="197">
        <v>35033.5</v>
      </c>
      <c r="AE3708" s="197">
        <v>36785.18</v>
      </c>
      <c r="AF3708" s="197">
        <v>38624.44</v>
      </c>
      <c r="AG3708" s="197">
        <v>40555.660000000003</v>
      </c>
      <c r="AH3708" s="197">
        <v>42583.44</v>
      </c>
      <c r="AI3708" s="197">
        <v>44712.61</v>
      </c>
      <c r="AJ3708" s="197">
        <v>46948.24</v>
      </c>
      <c r="AK3708" s="197">
        <v>49295.65</v>
      </c>
    </row>
    <row r="3709" spans="2:37" x14ac:dyDescent="0.3">
      <c r="B3709" s="76"/>
      <c r="C3709" s="136"/>
      <c r="D3709" s="136"/>
      <c r="Q3709" s="166"/>
      <c r="AC3709" s="197">
        <v>3705</v>
      </c>
      <c r="AD3709" s="197">
        <v>34756</v>
      </c>
      <c r="AE3709" s="197">
        <v>36493.800000000003</v>
      </c>
      <c r="AF3709" s="197">
        <v>38318.49</v>
      </c>
      <c r="AG3709" s="197">
        <v>40234.410000000003</v>
      </c>
      <c r="AH3709" s="197">
        <v>42246.13</v>
      </c>
      <c r="AI3709" s="197">
        <v>44358.44</v>
      </c>
      <c r="AJ3709" s="197">
        <v>46576.36</v>
      </c>
      <c r="AK3709" s="197">
        <v>48905.18</v>
      </c>
    </row>
    <row r="3710" spans="2:37" x14ac:dyDescent="0.3">
      <c r="B3710" s="76"/>
      <c r="C3710" s="136"/>
      <c r="D3710" s="136"/>
      <c r="Q3710" s="166"/>
      <c r="AC3710" s="197">
        <v>3706</v>
      </c>
      <c r="AD3710" s="197">
        <v>34093</v>
      </c>
      <c r="AE3710" s="197">
        <v>35797.65</v>
      </c>
      <c r="AF3710" s="197">
        <v>37587.53</v>
      </c>
      <c r="AG3710" s="197">
        <v>39466.910000000003</v>
      </c>
      <c r="AH3710" s="197">
        <v>41440.26</v>
      </c>
      <c r="AI3710" s="197">
        <v>43512.27</v>
      </c>
      <c r="AJ3710" s="197">
        <v>45687.88</v>
      </c>
      <c r="AK3710" s="197">
        <v>47972.27</v>
      </c>
    </row>
    <row r="3711" spans="2:37" x14ac:dyDescent="0.3">
      <c r="B3711" s="76"/>
      <c r="C3711" s="136"/>
      <c r="D3711" s="136"/>
      <c r="Q3711" s="166"/>
      <c r="AC3711" s="197">
        <v>3707</v>
      </c>
      <c r="AD3711" s="197">
        <v>33911.5</v>
      </c>
      <c r="AE3711" s="197">
        <v>35607.08</v>
      </c>
      <c r="AF3711" s="197">
        <v>37387.43</v>
      </c>
      <c r="AG3711" s="197">
        <v>39256.800000000003</v>
      </c>
      <c r="AH3711" s="197">
        <v>41219.64</v>
      </c>
      <c r="AI3711" s="197">
        <v>43280.62</v>
      </c>
      <c r="AJ3711" s="197">
        <v>45444.65</v>
      </c>
      <c r="AK3711" s="197">
        <v>47716.88</v>
      </c>
    </row>
    <row r="3712" spans="2:37" x14ac:dyDescent="0.3">
      <c r="B3712" s="76"/>
      <c r="C3712" s="136"/>
      <c r="D3712" s="136"/>
      <c r="Q3712" s="166"/>
      <c r="AC3712" s="197">
        <v>3708</v>
      </c>
      <c r="AD3712" s="197">
        <v>33539</v>
      </c>
      <c r="AE3712" s="197">
        <v>35215.949999999997</v>
      </c>
      <c r="AF3712" s="197">
        <v>36976.75</v>
      </c>
      <c r="AG3712" s="197">
        <v>38825.589999999997</v>
      </c>
      <c r="AH3712" s="197">
        <v>40766.870000000003</v>
      </c>
      <c r="AI3712" s="197">
        <v>42805.21</v>
      </c>
      <c r="AJ3712" s="197">
        <v>44945.47</v>
      </c>
      <c r="AK3712" s="197">
        <v>47192.74</v>
      </c>
    </row>
    <row r="3713" spans="2:37" x14ac:dyDescent="0.3">
      <c r="B3713" s="76"/>
      <c r="C3713" s="136"/>
      <c r="D3713" s="136"/>
      <c r="Q3713" s="166"/>
      <c r="AC3713" s="197">
        <v>3709</v>
      </c>
      <c r="AD3713" s="197">
        <v>32891.5</v>
      </c>
      <c r="AE3713" s="197">
        <v>34536.080000000002</v>
      </c>
      <c r="AF3713" s="197">
        <v>36262.879999999997</v>
      </c>
      <c r="AG3713" s="197">
        <v>38076.019999999997</v>
      </c>
      <c r="AH3713" s="197">
        <v>39979.82</v>
      </c>
      <c r="AI3713" s="197">
        <v>41978.81</v>
      </c>
      <c r="AJ3713" s="197">
        <v>44077.75</v>
      </c>
      <c r="AK3713" s="197">
        <v>46281.64</v>
      </c>
    </row>
    <row r="3714" spans="2:37" x14ac:dyDescent="0.3">
      <c r="B3714" s="76"/>
      <c r="C3714" s="136"/>
      <c r="D3714" s="136"/>
      <c r="Q3714" s="166"/>
      <c r="AC3714" s="197">
        <v>3710</v>
      </c>
      <c r="AD3714" s="197">
        <v>32483.5</v>
      </c>
      <c r="AE3714" s="197">
        <v>34107.68</v>
      </c>
      <c r="AF3714" s="197">
        <v>35813.06</v>
      </c>
      <c r="AG3714" s="197">
        <v>37603.71</v>
      </c>
      <c r="AH3714" s="197">
        <v>39483.9</v>
      </c>
      <c r="AI3714" s="197">
        <v>41458.1</v>
      </c>
      <c r="AJ3714" s="197">
        <v>43531.01</v>
      </c>
      <c r="AK3714" s="197">
        <v>45707.56</v>
      </c>
    </row>
    <row r="3715" spans="2:37" x14ac:dyDescent="0.3">
      <c r="B3715" s="76"/>
      <c r="C3715" s="136"/>
      <c r="D3715" s="136"/>
      <c r="Q3715" s="166"/>
      <c r="AC3715" s="197">
        <v>3711</v>
      </c>
      <c r="AD3715" s="197">
        <v>32640</v>
      </c>
      <c r="AE3715" s="197">
        <v>34272</v>
      </c>
      <c r="AF3715" s="197">
        <v>35985.599999999999</v>
      </c>
      <c r="AG3715" s="197">
        <v>37784.879999999997</v>
      </c>
      <c r="AH3715" s="197">
        <v>39674.120000000003</v>
      </c>
      <c r="AI3715" s="197">
        <v>41657.83</v>
      </c>
      <c r="AJ3715" s="197">
        <v>43740.72</v>
      </c>
      <c r="AK3715" s="197">
        <v>45927.76</v>
      </c>
    </row>
    <row r="3716" spans="2:37" x14ac:dyDescent="0.3">
      <c r="B3716" s="76"/>
      <c r="C3716" s="136"/>
      <c r="D3716" s="136"/>
      <c r="Q3716" s="166"/>
      <c r="AC3716" s="197">
        <v>3712</v>
      </c>
      <c r="AD3716" s="197">
        <v>34173.5</v>
      </c>
      <c r="AE3716" s="197">
        <v>35882.18</v>
      </c>
      <c r="AF3716" s="197">
        <v>37676.29</v>
      </c>
      <c r="AG3716" s="197">
        <v>39560.1</v>
      </c>
      <c r="AH3716" s="197">
        <v>41538.11</v>
      </c>
      <c r="AI3716" s="197">
        <v>43615.02</v>
      </c>
      <c r="AJ3716" s="197">
        <v>45795.77</v>
      </c>
      <c r="AK3716" s="197">
        <v>48085.56</v>
      </c>
    </row>
    <row r="3717" spans="2:37" x14ac:dyDescent="0.3">
      <c r="B3717" s="76"/>
      <c r="C3717" s="136"/>
      <c r="D3717" s="136"/>
      <c r="Q3717" s="166"/>
      <c r="AC3717" s="197">
        <v>3713</v>
      </c>
      <c r="AD3717" s="197">
        <v>35216.5</v>
      </c>
      <c r="AE3717" s="197">
        <v>36977.33</v>
      </c>
      <c r="AF3717" s="197">
        <v>38826.199999999997</v>
      </c>
      <c r="AG3717" s="197">
        <v>40767.51</v>
      </c>
      <c r="AH3717" s="197">
        <v>42805.89</v>
      </c>
      <c r="AI3717" s="197">
        <v>44946.18</v>
      </c>
      <c r="AJ3717" s="197">
        <v>47193.49</v>
      </c>
      <c r="AK3717" s="197">
        <v>49553.16</v>
      </c>
    </row>
    <row r="3718" spans="2:37" x14ac:dyDescent="0.3">
      <c r="B3718" s="76"/>
      <c r="C3718" s="136"/>
      <c r="D3718" s="136"/>
      <c r="Q3718" s="166"/>
      <c r="AC3718" s="197">
        <v>3714</v>
      </c>
      <c r="AD3718" s="197">
        <v>35572.5</v>
      </c>
      <c r="AE3718" s="197">
        <v>37351.129999999997</v>
      </c>
      <c r="AF3718" s="197">
        <v>39218.69</v>
      </c>
      <c r="AG3718" s="197">
        <v>41179.620000000003</v>
      </c>
      <c r="AH3718" s="197">
        <v>43238.6</v>
      </c>
      <c r="AI3718" s="197">
        <v>45400.53</v>
      </c>
      <c r="AJ3718" s="197">
        <v>47670.559999999998</v>
      </c>
      <c r="AK3718" s="197">
        <v>50054.09</v>
      </c>
    </row>
    <row r="3719" spans="2:37" x14ac:dyDescent="0.3">
      <c r="B3719" s="76"/>
      <c r="C3719" s="136"/>
      <c r="D3719" s="136"/>
      <c r="Q3719" s="166"/>
      <c r="AC3719" s="197">
        <v>3715</v>
      </c>
      <c r="AD3719" s="197">
        <v>35305</v>
      </c>
      <c r="AE3719" s="197">
        <v>37070.25</v>
      </c>
      <c r="AF3719" s="197">
        <v>38923.760000000002</v>
      </c>
      <c r="AG3719" s="197">
        <v>40869.949999999997</v>
      </c>
      <c r="AH3719" s="197">
        <v>42913.45</v>
      </c>
      <c r="AI3719" s="197">
        <v>45059.12</v>
      </c>
      <c r="AJ3719" s="197">
        <v>47312.08</v>
      </c>
      <c r="AK3719" s="197">
        <v>49677.68</v>
      </c>
    </row>
    <row r="3720" spans="2:37" x14ac:dyDescent="0.3">
      <c r="B3720" s="76"/>
      <c r="C3720" s="136"/>
      <c r="D3720" s="136"/>
      <c r="Q3720" s="166"/>
      <c r="AC3720" s="197">
        <v>3716</v>
      </c>
      <c r="AD3720" s="197">
        <v>34497.5</v>
      </c>
      <c r="AE3720" s="197">
        <v>36222.379999999997</v>
      </c>
      <c r="AF3720" s="197">
        <v>38033.5</v>
      </c>
      <c r="AG3720" s="197">
        <v>39935.18</v>
      </c>
      <c r="AH3720" s="197">
        <v>41931.94</v>
      </c>
      <c r="AI3720" s="197">
        <v>44028.54</v>
      </c>
      <c r="AJ3720" s="197">
        <v>46229.97</v>
      </c>
      <c r="AK3720" s="197">
        <v>48541.47</v>
      </c>
    </row>
    <row r="3721" spans="2:37" x14ac:dyDescent="0.3">
      <c r="B3721" s="76"/>
      <c r="C3721" s="136"/>
      <c r="D3721" s="136"/>
      <c r="Q3721" s="166"/>
      <c r="AC3721" s="197">
        <v>3717</v>
      </c>
      <c r="AD3721" s="197">
        <v>33685.5</v>
      </c>
      <c r="AE3721" s="197">
        <v>35369.78</v>
      </c>
      <c r="AF3721" s="197">
        <v>37138.269999999997</v>
      </c>
      <c r="AG3721" s="197">
        <v>38995.18</v>
      </c>
      <c r="AH3721" s="197">
        <v>40944.94</v>
      </c>
      <c r="AI3721" s="197">
        <v>42992.19</v>
      </c>
      <c r="AJ3721" s="197">
        <v>45141.8</v>
      </c>
      <c r="AK3721" s="197">
        <v>47398.89</v>
      </c>
    </row>
    <row r="3722" spans="2:37" x14ac:dyDescent="0.3">
      <c r="B3722" s="76"/>
      <c r="C3722" s="136"/>
      <c r="D3722" s="136"/>
      <c r="Q3722" s="166"/>
      <c r="AC3722" s="197">
        <v>3718</v>
      </c>
      <c r="AD3722" s="197">
        <v>31933</v>
      </c>
      <c r="AE3722" s="197">
        <v>33529.65</v>
      </c>
      <c r="AF3722" s="197">
        <v>35206.129999999997</v>
      </c>
      <c r="AG3722" s="197">
        <v>36966.44</v>
      </c>
      <c r="AH3722" s="197">
        <v>38814.76</v>
      </c>
      <c r="AI3722" s="197">
        <v>40755.5</v>
      </c>
      <c r="AJ3722" s="197">
        <v>42793.279999999999</v>
      </c>
      <c r="AK3722" s="197">
        <v>44932.94</v>
      </c>
    </row>
    <row r="3723" spans="2:37" x14ac:dyDescent="0.3">
      <c r="B3723" s="76"/>
      <c r="C3723" s="136"/>
      <c r="D3723" s="136"/>
      <c r="Q3723" s="166"/>
      <c r="AC3723" s="197">
        <v>3719</v>
      </c>
      <c r="AD3723" s="197">
        <v>27808</v>
      </c>
      <c r="AE3723" s="197">
        <v>29198.400000000001</v>
      </c>
      <c r="AF3723" s="197">
        <v>30658.32</v>
      </c>
      <c r="AG3723" s="197">
        <v>32191.24</v>
      </c>
      <c r="AH3723" s="197">
        <v>33800.800000000003</v>
      </c>
      <c r="AI3723" s="197">
        <v>35490.839999999997</v>
      </c>
      <c r="AJ3723" s="197">
        <v>37265.379999999997</v>
      </c>
      <c r="AK3723" s="197">
        <v>39128.65</v>
      </c>
    </row>
    <row r="3724" spans="2:37" x14ac:dyDescent="0.3">
      <c r="B3724" s="76"/>
      <c r="C3724" s="136"/>
      <c r="D3724" s="136"/>
      <c r="Q3724" s="166"/>
      <c r="AC3724" s="197">
        <v>3720</v>
      </c>
      <c r="AD3724" s="197">
        <v>26032</v>
      </c>
      <c r="AE3724" s="197">
        <v>27333.599999999999</v>
      </c>
      <c r="AF3724" s="197">
        <v>28700.28</v>
      </c>
      <c r="AG3724" s="197">
        <v>30135.29</v>
      </c>
      <c r="AH3724" s="197">
        <v>31642.05</v>
      </c>
      <c r="AI3724" s="197">
        <v>33224.15</v>
      </c>
      <c r="AJ3724" s="197">
        <v>34885.360000000001</v>
      </c>
      <c r="AK3724" s="197">
        <v>36629.629999999997</v>
      </c>
    </row>
    <row r="3725" spans="2:37" x14ac:dyDescent="0.3">
      <c r="B3725" s="76"/>
      <c r="C3725" s="136"/>
      <c r="D3725" s="136"/>
      <c r="Q3725" s="166"/>
      <c r="AC3725" s="197">
        <v>3721</v>
      </c>
      <c r="AD3725" s="197">
        <v>25293.5</v>
      </c>
      <c r="AE3725" s="197">
        <v>26558.18</v>
      </c>
      <c r="AF3725" s="197">
        <v>27886.09</v>
      </c>
      <c r="AG3725" s="197">
        <v>29280.39</v>
      </c>
      <c r="AH3725" s="197">
        <v>30744.41</v>
      </c>
      <c r="AI3725" s="197">
        <v>32281.63</v>
      </c>
      <c r="AJ3725" s="197">
        <v>33895.71</v>
      </c>
      <c r="AK3725" s="197">
        <v>35590.5</v>
      </c>
    </row>
    <row r="3726" spans="2:37" x14ac:dyDescent="0.3">
      <c r="B3726" s="76"/>
      <c r="C3726" s="136"/>
      <c r="D3726" s="136"/>
      <c r="Q3726" s="166"/>
      <c r="AC3726" s="197">
        <v>3722</v>
      </c>
      <c r="AD3726" s="197">
        <v>24866.5</v>
      </c>
      <c r="AE3726" s="197">
        <v>26109.83</v>
      </c>
      <c r="AF3726" s="197">
        <v>27415.32</v>
      </c>
      <c r="AG3726" s="197">
        <v>28786.09</v>
      </c>
      <c r="AH3726" s="197">
        <v>30225.39</v>
      </c>
      <c r="AI3726" s="197">
        <v>31736.66</v>
      </c>
      <c r="AJ3726" s="197">
        <v>33323.49</v>
      </c>
      <c r="AK3726" s="197">
        <v>34989.660000000003</v>
      </c>
    </row>
    <row r="3727" spans="2:37" x14ac:dyDescent="0.3">
      <c r="B3727" s="76"/>
      <c r="C3727" s="136"/>
      <c r="D3727" s="136"/>
      <c r="Q3727" s="166"/>
      <c r="AC3727" s="197">
        <v>3723</v>
      </c>
      <c r="AD3727" s="197">
        <v>24416</v>
      </c>
      <c r="AE3727" s="197">
        <v>25636.799999999999</v>
      </c>
      <c r="AF3727" s="197">
        <v>26918.639999999999</v>
      </c>
      <c r="AG3727" s="197">
        <v>28264.57</v>
      </c>
      <c r="AH3727" s="197">
        <v>29677.8</v>
      </c>
      <c r="AI3727" s="197">
        <v>31161.69</v>
      </c>
      <c r="AJ3727" s="197">
        <v>32719.77</v>
      </c>
      <c r="AK3727" s="197">
        <v>34355.760000000002</v>
      </c>
    </row>
    <row r="3728" spans="2:37" x14ac:dyDescent="0.3">
      <c r="B3728" s="76"/>
      <c r="C3728" s="136"/>
      <c r="D3728" s="136"/>
      <c r="Q3728" s="166"/>
      <c r="AC3728" s="197">
        <v>3724</v>
      </c>
      <c r="AD3728" s="197">
        <v>23987</v>
      </c>
      <c r="AE3728" s="197">
        <v>25186.35</v>
      </c>
      <c r="AF3728" s="197">
        <v>26445.67</v>
      </c>
      <c r="AG3728" s="197">
        <v>27767.95</v>
      </c>
      <c r="AH3728" s="197">
        <v>29156.35</v>
      </c>
      <c r="AI3728" s="197">
        <v>30614.17</v>
      </c>
      <c r="AJ3728" s="197">
        <v>32144.880000000001</v>
      </c>
      <c r="AK3728" s="197">
        <v>33752.120000000003</v>
      </c>
    </row>
    <row r="3729" spans="2:37" x14ac:dyDescent="0.3">
      <c r="B3729" s="76"/>
      <c r="C3729" s="136"/>
      <c r="D3729" s="136"/>
      <c r="Q3729" s="166"/>
      <c r="AC3729" s="197">
        <v>3725</v>
      </c>
      <c r="AD3729" s="197">
        <v>24450</v>
      </c>
      <c r="AE3729" s="197">
        <v>25672.5</v>
      </c>
      <c r="AF3729" s="197">
        <v>26956.13</v>
      </c>
      <c r="AG3729" s="197">
        <v>28303.94</v>
      </c>
      <c r="AH3729" s="197">
        <v>29719.14</v>
      </c>
      <c r="AI3729" s="197">
        <v>31205.1</v>
      </c>
      <c r="AJ3729" s="197">
        <v>32765.360000000001</v>
      </c>
      <c r="AK3729" s="197">
        <v>34403.629999999997</v>
      </c>
    </row>
    <row r="3730" spans="2:37" x14ac:dyDescent="0.3">
      <c r="B3730" s="76"/>
      <c r="C3730" s="136"/>
      <c r="D3730" s="136"/>
      <c r="Q3730" s="166"/>
      <c r="AC3730" s="197">
        <v>3726</v>
      </c>
      <c r="AD3730" s="197">
        <v>27457.5</v>
      </c>
      <c r="AE3730" s="197">
        <v>28830.38</v>
      </c>
      <c r="AF3730" s="197">
        <v>30271.9</v>
      </c>
      <c r="AG3730" s="197">
        <v>31785.5</v>
      </c>
      <c r="AH3730" s="197">
        <v>33374.78</v>
      </c>
      <c r="AI3730" s="197">
        <v>35043.519999999997</v>
      </c>
      <c r="AJ3730" s="197">
        <v>36795.699999999997</v>
      </c>
      <c r="AK3730" s="197">
        <v>38635.49</v>
      </c>
    </row>
    <row r="3731" spans="2:37" x14ac:dyDescent="0.3">
      <c r="B3731" s="76"/>
      <c r="C3731" s="136"/>
      <c r="D3731" s="136"/>
      <c r="Q3731" s="166"/>
      <c r="AC3731" s="197">
        <v>3727</v>
      </c>
      <c r="AD3731" s="197">
        <v>33075.5</v>
      </c>
      <c r="AE3731" s="197">
        <v>34729.279999999999</v>
      </c>
      <c r="AF3731" s="197">
        <v>36465.74</v>
      </c>
      <c r="AG3731" s="197">
        <v>38289.03</v>
      </c>
      <c r="AH3731" s="197">
        <v>40203.480000000003</v>
      </c>
      <c r="AI3731" s="197">
        <v>42213.65</v>
      </c>
      <c r="AJ3731" s="197">
        <v>44324.33</v>
      </c>
      <c r="AK3731" s="197">
        <v>46540.55</v>
      </c>
    </row>
    <row r="3732" spans="2:37" x14ac:dyDescent="0.3">
      <c r="B3732" s="76"/>
      <c r="C3732" s="136"/>
      <c r="D3732" s="136"/>
      <c r="Q3732" s="166"/>
      <c r="AC3732" s="197">
        <v>3728</v>
      </c>
      <c r="AD3732" s="197">
        <v>35443.5</v>
      </c>
      <c r="AE3732" s="197">
        <v>37215.68</v>
      </c>
      <c r="AF3732" s="197">
        <v>39076.46</v>
      </c>
      <c r="AG3732" s="197">
        <v>41030.28</v>
      </c>
      <c r="AH3732" s="197">
        <v>43081.79</v>
      </c>
      <c r="AI3732" s="197">
        <v>45235.88</v>
      </c>
      <c r="AJ3732" s="197">
        <v>47497.67</v>
      </c>
      <c r="AK3732" s="197">
        <v>49872.55</v>
      </c>
    </row>
    <row r="3733" spans="2:37" x14ac:dyDescent="0.3">
      <c r="B3733" s="76"/>
      <c r="C3733" s="136"/>
      <c r="D3733" s="136"/>
      <c r="Q3733" s="166"/>
      <c r="AC3733" s="197">
        <v>3729</v>
      </c>
      <c r="AD3733" s="197">
        <v>36027.5</v>
      </c>
      <c r="AE3733" s="197">
        <v>37828.879999999997</v>
      </c>
      <c r="AF3733" s="197">
        <v>39720.32</v>
      </c>
      <c r="AG3733" s="197">
        <v>41706.339999999997</v>
      </c>
      <c r="AH3733" s="197">
        <v>43791.66</v>
      </c>
      <c r="AI3733" s="197">
        <v>45981.24</v>
      </c>
      <c r="AJ3733" s="197">
        <v>48280.3</v>
      </c>
      <c r="AK3733" s="197">
        <v>50694.32</v>
      </c>
    </row>
    <row r="3734" spans="2:37" x14ac:dyDescent="0.3">
      <c r="B3734" s="76"/>
      <c r="C3734" s="136"/>
      <c r="D3734" s="136"/>
      <c r="Q3734" s="166"/>
      <c r="AC3734" s="197">
        <v>3730</v>
      </c>
      <c r="AD3734" s="197">
        <v>35725</v>
      </c>
      <c r="AE3734" s="197">
        <v>37511.25</v>
      </c>
      <c r="AF3734" s="197">
        <v>39386.81</v>
      </c>
      <c r="AG3734" s="197">
        <v>41356.15</v>
      </c>
      <c r="AH3734" s="197">
        <v>43423.96</v>
      </c>
      <c r="AI3734" s="197">
        <v>45595.16</v>
      </c>
      <c r="AJ3734" s="197">
        <v>47874.92</v>
      </c>
      <c r="AK3734" s="197">
        <v>50268.67</v>
      </c>
    </row>
    <row r="3735" spans="2:37" x14ac:dyDescent="0.3">
      <c r="B3735" s="76"/>
      <c r="C3735" s="136"/>
      <c r="D3735" s="136"/>
      <c r="Q3735" s="166"/>
      <c r="AC3735" s="197">
        <v>3731</v>
      </c>
      <c r="AD3735" s="197">
        <v>35140.5</v>
      </c>
      <c r="AE3735" s="197">
        <v>36897.53</v>
      </c>
      <c r="AF3735" s="197">
        <v>38742.410000000003</v>
      </c>
      <c r="AG3735" s="197">
        <v>40679.53</v>
      </c>
      <c r="AH3735" s="197">
        <v>42713.51</v>
      </c>
      <c r="AI3735" s="197">
        <v>44849.19</v>
      </c>
      <c r="AJ3735" s="197">
        <v>47091.65</v>
      </c>
      <c r="AK3735" s="197">
        <v>49446.23</v>
      </c>
    </row>
    <row r="3736" spans="2:37" x14ac:dyDescent="0.3">
      <c r="B3736" s="76"/>
      <c r="C3736" s="136"/>
      <c r="D3736" s="136"/>
      <c r="Q3736" s="166"/>
      <c r="AC3736" s="197">
        <v>3732</v>
      </c>
      <c r="AD3736" s="197">
        <v>34674.5</v>
      </c>
      <c r="AE3736" s="197">
        <v>36408.230000000003</v>
      </c>
      <c r="AF3736" s="197">
        <v>38228.639999999999</v>
      </c>
      <c r="AG3736" s="197">
        <v>40140.07</v>
      </c>
      <c r="AH3736" s="197">
        <v>42147.07</v>
      </c>
      <c r="AI3736" s="197">
        <v>44254.42</v>
      </c>
      <c r="AJ3736" s="197">
        <v>46467.14</v>
      </c>
      <c r="AK3736" s="197">
        <v>48790.5</v>
      </c>
    </row>
    <row r="3737" spans="2:37" x14ac:dyDescent="0.3">
      <c r="B3737" s="76"/>
      <c r="C3737" s="136"/>
      <c r="D3737" s="136"/>
      <c r="Q3737" s="166"/>
      <c r="AC3737" s="197">
        <v>3733</v>
      </c>
      <c r="AD3737" s="197">
        <v>33540.5</v>
      </c>
      <c r="AE3737" s="197">
        <v>35217.53</v>
      </c>
      <c r="AF3737" s="197">
        <v>36978.410000000003</v>
      </c>
      <c r="AG3737" s="197">
        <v>38827.33</v>
      </c>
      <c r="AH3737" s="197">
        <v>40768.699999999997</v>
      </c>
      <c r="AI3737" s="197">
        <v>42807.14</v>
      </c>
      <c r="AJ3737" s="197">
        <v>44947.5</v>
      </c>
      <c r="AK3737" s="197">
        <v>47194.879999999997</v>
      </c>
    </row>
    <row r="3738" spans="2:37" x14ac:dyDescent="0.3">
      <c r="B3738" s="76"/>
      <c r="C3738" s="136"/>
      <c r="D3738" s="136"/>
      <c r="Q3738" s="166"/>
      <c r="AC3738" s="197">
        <v>3734</v>
      </c>
      <c r="AD3738" s="197">
        <v>32846</v>
      </c>
      <c r="AE3738" s="197">
        <v>34488.300000000003</v>
      </c>
      <c r="AF3738" s="197">
        <v>36212.720000000001</v>
      </c>
      <c r="AG3738" s="197">
        <v>38023.360000000001</v>
      </c>
      <c r="AH3738" s="197">
        <v>39924.53</v>
      </c>
      <c r="AI3738" s="197">
        <v>41920.76</v>
      </c>
      <c r="AJ3738" s="197">
        <v>44016.800000000003</v>
      </c>
      <c r="AK3738" s="197">
        <v>46217.64</v>
      </c>
    </row>
    <row r="3739" spans="2:37" x14ac:dyDescent="0.3">
      <c r="B3739" s="76"/>
      <c r="C3739" s="136"/>
      <c r="D3739" s="136"/>
      <c r="Q3739" s="166"/>
      <c r="AC3739" s="197">
        <v>3735</v>
      </c>
      <c r="AD3739" s="197">
        <v>32261</v>
      </c>
      <c r="AE3739" s="197">
        <v>33874.050000000003</v>
      </c>
      <c r="AF3739" s="197">
        <v>35567.75</v>
      </c>
      <c r="AG3739" s="197">
        <v>37346.14</v>
      </c>
      <c r="AH3739" s="197">
        <v>39213.449999999997</v>
      </c>
      <c r="AI3739" s="197">
        <v>41174.120000000003</v>
      </c>
      <c r="AJ3739" s="197">
        <v>43232.83</v>
      </c>
      <c r="AK3739" s="197">
        <v>45394.47</v>
      </c>
    </row>
    <row r="3740" spans="2:37" x14ac:dyDescent="0.3">
      <c r="B3740" s="76"/>
      <c r="C3740" s="136"/>
      <c r="D3740" s="136"/>
      <c r="Q3740" s="166"/>
      <c r="AC3740" s="197">
        <v>3736</v>
      </c>
      <c r="AD3740" s="197">
        <v>32778.5</v>
      </c>
      <c r="AE3740" s="197">
        <v>34417.43</v>
      </c>
      <c r="AF3740" s="197">
        <v>36138.300000000003</v>
      </c>
      <c r="AG3740" s="197">
        <v>37945.22</v>
      </c>
      <c r="AH3740" s="197">
        <v>39842.480000000003</v>
      </c>
      <c r="AI3740" s="197">
        <v>41834.6</v>
      </c>
      <c r="AJ3740" s="197">
        <v>43926.33</v>
      </c>
      <c r="AK3740" s="197">
        <v>46122.65</v>
      </c>
    </row>
    <row r="3741" spans="2:37" x14ac:dyDescent="0.3">
      <c r="B3741" s="76"/>
      <c r="C3741" s="136"/>
      <c r="D3741" s="136"/>
      <c r="Q3741" s="166"/>
      <c r="AC3741" s="197">
        <v>3737</v>
      </c>
      <c r="AD3741" s="197">
        <v>33085</v>
      </c>
      <c r="AE3741" s="197">
        <v>34739.25</v>
      </c>
      <c r="AF3741" s="197">
        <v>36476.21</v>
      </c>
      <c r="AG3741" s="197">
        <v>38300.019999999997</v>
      </c>
      <c r="AH3741" s="197">
        <v>40215.019999999997</v>
      </c>
      <c r="AI3741" s="197">
        <v>42225.77</v>
      </c>
      <c r="AJ3741" s="197">
        <v>44337.06</v>
      </c>
      <c r="AK3741" s="197">
        <v>46553.91</v>
      </c>
    </row>
    <row r="3742" spans="2:37" x14ac:dyDescent="0.3">
      <c r="B3742" s="76"/>
      <c r="C3742" s="136"/>
      <c r="D3742" s="136"/>
      <c r="Q3742" s="166"/>
      <c r="AC3742" s="197">
        <v>3738</v>
      </c>
      <c r="AD3742" s="197">
        <v>32608.5</v>
      </c>
      <c r="AE3742" s="197">
        <v>34238.93</v>
      </c>
      <c r="AF3742" s="197">
        <v>35950.879999999997</v>
      </c>
      <c r="AG3742" s="197">
        <v>37748.42</v>
      </c>
      <c r="AH3742" s="197">
        <v>39635.839999999997</v>
      </c>
      <c r="AI3742" s="197">
        <v>41617.629999999997</v>
      </c>
      <c r="AJ3742" s="197">
        <v>43698.51</v>
      </c>
      <c r="AK3742" s="197">
        <v>45883.44</v>
      </c>
    </row>
    <row r="3743" spans="2:37" x14ac:dyDescent="0.3">
      <c r="B3743" s="76"/>
      <c r="C3743" s="136"/>
      <c r="D3743" s="136"/>
      <c r="Q3743" s="166"/>
      <c r="AC3743" s="197">
        <v>3739</v>
      </c>
      <c r="AD3743" s="197">
        <v>31979.5</v>
      </c>
      <c r="AE3743" s="197">
        <v>33578.480000000003</v>
      </c>
      <c r="AF3743" s="197">
        <v>35257.4</v>
      </c>
      <c r="AG3743" s="197">
        <v>37020.269999999997</v>
      </c>
      <c r="AH3743" s="197">
        <v>38871.279999999999</v>
      </c>
      <c r="AI3743" s="197">
        <v>40814.839999999997</v>
      </c>
      <c r="AJ3743" s="197">
        <v>42855.58</v>
      </c>
      <c r="AK3743" s="197">
        <v>44998.36</v>
      </c>
    </row>
    <row r="3744" spans="2:37" x14ac:dyDescent="0.3">
      <c r="B3744" s="76"/>
      <c r="C3744" s="136"/>
      <c r="D3744" s="136"/>
      <c r="Q3744" s="166"/>
      <c r="AC3744" s="197">
        <v>3740</v>
      </c>
      <c r="AD3744" s="197">
        <v>31025</v>
      </c>
      <c r="AE3744" s="197">
        <v>32576.25</v>
      </c>
      <c r="AF3744" s="197">
        <v>34205.06</v>
      </c>
      <c r="AG3744" s="197">
        <v>35915.31</v>
      </c>
      <c r="AH3744" s="197">
        <v>37711.08</v>
      </c>
      <c r="AI3744" s="197">
        <v>39596.629999999997</v>
      </c>
      <c r="AJ3744" s="197">
        <v>41576.46</v>
      </c>
      <c r="AK3744" s="197">
        <v>43655.28</v>
      </c>
    </row>
    <row r="3745" spans="2:37" x14ac:dyDescent="0.3">
      <c r="B3745" s="76"/>
      <c r="C3745" s="136"/>
      <c r="D3745" s="136"/>
      <c r="Q3745" s="166"/>
      <c r="AC3745" s="197">
        <v>3741</v>
      </c>
      <c r="AD3745" s="197">
        <v>30460.5</v>
      </c>
      <c r="AE3745" s="197">
        <v>31983.53</v>
      </c>
      <c r="AF3745" s="197">
        <v>33582.71</v>
      </c>
      <c r="AG3745" s="197">
        <v>35261.85</v>
      </c>
      <c r="AH3745" s="197">
        <v>37024.94</v>
      </c>
      <c r="AI3745" s="197">
        <v>38876.19</v>
      </c>
      <c r="AJ3745" s="197">
        <v>40820</v>
      </c>
      <c r="AK3745" s="197">
        <v>42861</v>
      </c>
    </row>
    <row r="3746" spans="2:37" x14ac:dyDescent="0.3">
      <c r="B3746" s="76"/>
      <c r="C3746" s="136"/>
      <c r="D3746" s="136"/>
      <c r="Q3746" s="166"/>
      <c r="AC3746" s="197">
        <v>3742</v>
      </c>
      <c r="AD3746" s="197">
        <v>29484.5</v>
      </c>
      <c r="AE3746" s="197">
        <v>30958.73</v>
      </c>
      <c r="AF3746" s="197">
        <v>32506.67</v>
      </c>
      <c r="AG3746" s="197">
        <v>34132</v>
      </c>
      <c r="AH3746" s="197">
        <v>35838.6</v>
      </c>
      <c r="AI3746" s="197">
        <v>37630.53</v>
      </c>
      <c r="AJ3746" s="197">
        <v>39512.06</v>
      </c>
      <c r="AK3746" s="197">
        <v>41487.660000000003</v>
      </c>
    </row>
    <row r="3747" spans="2:37" x14ac:dyDescent="0.3">
      <c r="B3747" s="76"/>
      <c r="C3747" s="136"/>
      <c r="D3747" s="136"/>
      <c r="Q3747" s="166"/>
      <c r="AC3747" s="197">
        <v>3743</v>
      </c>
      <c r="AD3747" s="197">
        <v>26244.5</v>
      </c>
      <c r="AE3747" s="197">
        <v>27556.73</v>
      </c>
      <c r="AF3747" s="197">
        <v>28934.57</v>
      </c>
      <c r="AG3747" s="197">
        <v>30381.3</v>
      </c>
      <c r="AH3747" s="197">
        <v>31900.37</v>
      </c>
      <c r="AI3747" s="197">
        <v>33495.39</v>
      </c>
      <c r="AJ3747" s="197">
        <v>35170.160000000003</v>
      </c>
      <c r="AK3747" s="197">
        <v>36928.67</v>
      </c>
    </row>
    <row r="3748" spans="2:37" x14ac:dyDescent="0.3">
      <c r="B3748" s="76"/>
      <c r="C3748" s="136"/>
      <c r="D3748" s="136"/>
      <c r="Q3748" s="166"/>
      <c r="AC3748" s="197">
        <v>3744</v>
      </c>
      <c r="AD3748" s="197">
        <v>23346</v>
      </c>
      <c r="AE3748" s="197">
        <v>24513.3</v>
      </c>
      <c r="AF3748" s="197">
        <v>25738.97</v>
      </c>
      <c r="AG3748" s="197">
        <v>27025.919999999998</v>
      </c>
      <c r="AH3748" s="197">
        <v>28377.22</v>
      </c>
      <c r="AI3748" s="197">
        <v>29796.080000000002</v>
      </c>
      <c r="AJ3748" s="197">
        <v>31285.88</v>
      </c>
      <c r="AK3748" s="197">
        <v>32850.17</v>
      </c>
    </row>
    <row r="3749" spans="2:37" x14ac:dyDescent="0.3">
      <c r="B3749" s="76"/>
      <c r="C3749" s="136"/>
      <c r="D3749" s="136"/>
      <c r="Q3749" s="166"/>
      <c r="AC3749" s="197">
        <v>3745</v>
      </c>
      <c r="AD3749" s="197">
        <v>22804</v>
      </c>
      <c r="AE3749" s="197">
        <v>23944.2</v>
      </c>
      <c r="AF3749" s="197">
        <v>25141.41</v>
      </c>
      <c r="AG3749" s="197">
        <v>26398.48</v>
      </c>
      <c r="AH3749" s="197">
        <v>27718.400000000001</v>
      </c>
      <c r="AI3749" s="197">
        <v>29104.32</v>
      </c>
      <c r="AJ3749" s="197">
        <v>30559.54</v>
      </c>
      <c r="AK3749" s="197">
        <v>32087.52</v>
      </c>
    </row>
    <row r="3750" spans="2:37" x14ac:dyDescent="0.3">
      <c r="B3750" s="76"/>
      <c r="C3750" s="136"/>
      <c r="D3750" s="136"/>
      <c r="Q3750" s="166"/>
      <c r="AC3750" s="197">
        <v>3746</v>
      </c>
      <c r="AD3750" s="197">
        <v>22649</v>
      </c>
      <c r="AE3750" s="197">
        <v>23781.45</v>
      </c>
      <c r="AF3750" s="197">
        <v>24970.52</v>
      </c>
      <c r="AG3750" s="197">
        <v>26219.05</v>
      </c>
      <c r="AH3750" s="197">
        <v>27530</v>
      </c>
      <c r="AI3750" s="197">
        <v>28906.5</v>
      </c>
      <c r="AJ3750" s="197">
        <v>30351.83</v>
      </c>
      <c r="AK3750" s="197">
        <v>31869.42</v>
      </c>
    </row>
    <row r="3751" spans="2:37" x14ac:dyDescent="0.3">
      <c r="B3751" s="76"/>
      <c r="C3751" s="136"/>
      <c r="D3751" s="136"/>
      <c r="Q3751" s="166"/>
      <c r="AC3751" s="197">
        <v>3747</v>
      </c>
      <c r="AD3751" s="197">
        <v>22008.5</v>
      </c>
      <c r="AE3751" s="197">
        <v>23108.93</v>
      </c>
      <c r="AF3751" s="197">
        <v>24264.38</v>
      </c>
      <c r="AG3751" s="197">
        <v>25477.599999999999</v>
      </c>
      <c r="AH3751" s="197">
        <v>26751.48</v>
      </c>
      <c r="AI3751" s="197">
        <v>28089.05</v>
      </c>
      <c r="AJ3751" s="197">
        <v>29493.5</v>
      </c>
      <c r="AK3751" s="197">
        <v>30968.18</v>
      </c>
    </row>
    <row r="3752" spans="2:37" x14ac:dyDescent="0.3">
      <c r="B3752" s="76"/>
      <c r="C3752" s="136"/>
      <c r="D3752" s="136"/>
      <c r="Q3752" s="166"/>
      <c r="AC3752" s="197">
        <v>3748</v>
      </c>
      <c r="AD3752" s="197">
        <v>21064</v>
      </c>
      <c r="AE3752" s="197">
        <v>22117.200000000001</v>
      </c>
      <c r="AF3752" s="197">
        <v>23223.06</v>
      </c>
      <c r="AG3752" s="197">
        <v>24384.21</v>
      </c>
      <c r="AH3752" s="197">
        <v>25603.42</v>
      </c>
      <c r="AI3752" s="197">
        <v>26883.59</v>
      </c>
      <c r="AJ3752" s="197">
        <v>28227.77</v>
      </c>
      <c r="AK3752" s="197">
        <v>29639.16</v>
      </c>
    </row>
    <row r="3753" spans="2:37" x14ac:dyDescent="0.3">
      <c r="B3753" s="76"/>
      <c r="C3753" s="136"/>
      <c r="D3753" s="136"/>
      <c r="Q3753" s="166"/>
      <c r="AC3753" s="197">
        <v>3749</v>
      </c>
      <c r="AD3753" s="197">
        <v>20765</v>
      </c>
      <c r="AE3753" s="197">
        <v>21803.25</v>
      </c>
      <c r="AF3753" s="197">
        <v>22893.41</v>
      </c>
      <c r="AG3753" s="197">
        <v>24038.080000000002</v>
      </c>
      <c r="AH3753" s="197">
        <v>25239.98</v>
      </c>
      <c r="AI3753" s="197">
        <v>26501.98</v>
      </c>
      <c r="AJ3753" s="197">
        <v>27827.08</v>
      </c>
      <c r="AK3753" s="197">
        <v>29218.43</v>
      </c>
    </row>
    <row r="3754" spans="2:37" x14ac:dyDescent="0.3">
      <c r="B3754" s="76"/>
      <c r="C3754" s="136"/>
      <c r="D3754" s="136"/>
      <c r="Q3754" s="166"/>
      <c r="AC3754" s="197">
        <v>3750</v>
      </c>
      <c r="AD3754" s="197">
        <v>21897.5</v>
      </c>
      <c r="AE3754" s="197">
        <v>22992.38</v>
      </c>
      <c r="AF3754" s="197">
        <v>24142</v>
      </c>
      <c r="AG3754" s="197">
        <v>25349.1</v>
      </c>
      <c r="AH3754" s="197">
        <v>26616.560000000001</v>
      </c>
      <c r="AI3754" s="197">
        <v>27947.39</v>
      </c>
      <c r="AJ3754" s="197">
        <v>29344.76</v>
      </c>
      <c r="AK3754" s="197">
        <v>30812</v>
      </c>
    </row>
    <row r="3755" spans="2:37" x14ac:dyDescent="0.3">
      <c r="B3755" s="76"/>
      <c r="C3755" s="136"/>
      <c r="D3755" s="136"/>
      <c r="Q3755" s="166"/>
      <c r="AC3755" s="197">
        <v>3751</v>
      </c>
      <c r="AD3755" s="197">
        <v>23219.5</v>
      </c>
      <c r="AE3755" s="197">
        <v>24380.48</v>
      </c>
      <c r="AF3755" s="197">
        <v>25599.5</v>
      </c>
      <c r="AG3755" s="197">
        <v>26879.48</v>
      </c>
      <c r="AH3755" s="197">
        <v>28223.45</v>
      </c>
      <c r="AI3755" s="197">
        <v>29634.62</v>
      </c>
      <c r="AJ3755" s="197">
        <v>31116.35</v>
      </c>
      <c r="AK3755" s="197">
        <v>32672.17</v>
      </c>
    </row>
    <row r="3756" spans="2:37" x14ac:dyDescent="0.3">
      <c r="B3756" s="76"/>
      <c r="C3756" s="136"/>
      <c r="D3756" s="136"/>
      <c r="Q3756" s="166"/>
      <c r="AC3756" s="197">
        <v>3752</v>
      </c>
      <c r="AD3756" s="197">
        <v>25290</v>
      </c>
      <c r="AE3756" s="197">
        <v>26554.5</v>
      </c>
      <c r="AF3756" s="197">
        <v>27882.23</v>
      </c>
      <c r="AG3756" s="197">
        <v>29276.34</v>
      </c>
      <c r="AH3756" s="197">
        <v>30740.16</v>
      </c>
      <c r="AI3756" s="197">
        <v>32277.17</v>
      </c>
      <c r="AJ3756" s="197">
        <v>33891.03</v>
      </c>
      <c r="AK3756" s="197">
        <v>35585.58</v>
      </c>
    </row>
    <row r="3757" spans="2:37" x14ac:dyDescent="0.3">
      <c r="B3757" s="76"/>
      <c r="C3757" s="136"/>
      <c r="D3757" s="136"/>
      <c r="Q3757" s="166"/>
      <c r="AC3757" s="197">
        <v>3753</v>
      </c>
      <c r="AD3757" s="197">
        <v>26710.5</v>
      </c>
      <c r="AE3757" s="197">
        <v>28046.03</v>
      </c>
      <c r="AF3757" s="197">
        <v>29448.33</v>
      </c>
      <c r="AG3757" s="197">
        <v>30920.75</v>
      </c>
      <c r="AH3757" s="197">
        <v>32466.79</v>
      </c>
      <c r="AI3757" s="197">
        <v>34090.129999999997</v>
      </c>
      <c r="AJ3757" s="197">
        <v>35794.639999999999</v>
      </c>
      <c r="AK3757" s="197">
        <v>37584.370000000003</v>
      </c>
    </row>
    <row r="3758" spans="2:37" x14ac:dyDescent="0.3">
      <c r="B3758" s="76"/>
      <c r="C3758" s="136"/>
      <c r="D3758" s="136"/>
      <c r="Q3758" s="166"/>
      <c r="AC3758" s="197">
        <v>3754</v>
      </c>
      <c r="AD3758" s="197">
        <v>26821</v>
      </c>
      <c r="AE3758" s="197">
        <v>28162.05</v>
      </c>
      <c r="AF3758" s="197">
        <v>29570.15</v>
      </c>
      <c r="AG3758" s="197">
        <v>31048.66</v>
      </c>
      <c r="AH3758" s="197">
        <v>32601.09</v>
      </c>
      <c r="AI3758" s="197">
        <v>34231.14</v>
      </c>
      <c r="AJ3758" s="197">
        <v>35942.699999999997</v>
      </c>
      <c r="AK3758" s="197">
        <v>37739.839999999997</v>
      </c>
    </row>
    <row r="3759" spans="2:37" x14ac:dyDescent="0.3">
      <c r="B3759" s="76"/>
      <c r="C3759" s="136"/>
      <c r="D3759" s="136"/>
      <c r="Q3759" s="166"/>
      <c r="AC3759" s="197">
        <v>3755</v>
      </c>
      <c r="AD3759" s="197">
        <v>26514</v>
      </c>
      <c r="AE3759" s="197">
        <v>27839.7</v>
      </c>
      <c r="AF3759" s="197">
        <v>29231.69</v>
      </c>
      <c r="AG3759" s="197">
        <v>30693.27</v>
      </c>
      <c r="AH3759" s="197">
        <v>32227.93</v>
      </c>
      <c r="AI3759" s="197">
        <v>33839.33</v>
      </c>
      <c r="AJ3759" s="197">
        <v>35531.300000000003</v>
      </c>
      <c r="AK3759" s="197">
        <v>37307.870000000003</v>
      </c>
    </row>
    <row r="3760" spans="2:37" x14ac:dyDescent="0.3">
      <c r="B3760" s="76"/>
      <c r="C3760" s="136"/>
      <c r="D3760" s="136"/>
      <c r="Q3760" s="166"/>
      <c r="AC3760" s="197">
        <v>3756</v>
      </c>
      <c r="AD3760" s="197">
        <v>25821.5</v>
      </c>
      <c r="AE3760" s="197">
        <v>27112.58</v>
      </c>
      <c r="AF3760" s="197">
        <v>28468.21</v>
      </c>
      <c r="AG3760" s="197">
        <v>29891.62</v>
      </c>
      <c r="AH3760" s="197">
        <v>31386.2</v>
      </c>
      <c r="AI3760" s="197">
        <v>32955.51</v>
      </c>
      <c r="AJ3760" s="197">
        <v>34603.29</v>
      </c>
      <c r="AK3760" s="197">
        <v>36333.449999999997</v>
      </c>
    </row>
    <row r="3761" spans="2:37" x14ac:dyDescent="0.3">
      <c r="B3761" s="76"/>
      <c r="C3761" s="136"/>
      <c r="D3761" s="136"/>
      <c r="Q3761" s="166"/>
      <c r="AC3761" s="197">
        <v>3757</v>
      </c>
      <c r="AD3761" s="197">
        <v>24806</v>
      </c>
      <c r="AE3761" s="197">
        <v>26046.3</v>
      </c>
      <c r="AF3761" s="197">
        <v>27348.62</v>
      </c>
      <c r="AG3761" s="197">
        <v>28716.05</v>
      </c>
      <c r="AH3761" s="197">
        <v>30151.85</v>
      </c>
      <c r="AI3761" s="197">
        <v>31659.439999999999</v>
      </c>
      <c r="AJ3761" s="197">
        <v>33242.410000000003</v>
      </c>
      <c r="AK3761" s="197">
        <v>34904.53</v>
      </c>
    </row>
    <row r="3762" spans="2:37" x14ac:dyDescent="0.3">
      <c r="B3762" s="76"/>
      <c r="C3762" s="136"/>
      <c r="D3762" s="136"/>
      <c r="Q3762" s="166"/>
      <c r="AC3762" s="197">
        <v>3758</v>
      </c>
      <c r="AD3762" s="197">
        <v>23966.5</v>
      </c>
      <c r="AE3762" s="197">
        <v>25164.83</v>
      </c>
      <c r="AF3762" s="197">
        <v>26423.07</v>
      </c>
      <c r="AG3762" s="197">
        <v>27744.22</v>
      </c>
      <c r="AH3762" s="197">
        <v>29131.43</v>
      </c>
      <c r="AI3762" s="197">
        <v>30588</v>
      </c>
      <c r="AJ3762" s="197">
        <v>32117.4</v>
      </c>
      <c r="AK3762" s="197">
        <v>33723.269999999997</v>
      </c>
    </row>
    <row r="3763" spans="2:37" x14ac:dyDescent="0.3">
      <c r="B3763" s="76"/>
      <c r="C3763" s="136"/>
      <c r="D3763" s="136"/>
      <c r="Q3763" s="166"/>
      <c r="AC3763" s="197">
        <v>3759</v>
      </c>
      <c r="AD3763" s="197">
        <v>23884.5</v>
      </c>
      <c r="AE3763" s="197">
        <v>25078.73</v>
      </c>
      <c r="AF3763" s="197">
        <v>26332.67</v>
      </c>
      <c r="AG3763" s="197">
        <v>27649.3</v>
      </c>
      <c r="AH3763" s="197">
        <v>29031.77</v>
      </c>
      <c r="AI3763" s="197">
        <v>30483.360000000001</v>
      </c>
      <c r="AJ3763" s="197">
        <v>32007.53</v>
      </c>
      <c r="AK3763" s="197">
        <v>33607.910000000003</v>
      </c>
    </row>
    <row r="3764" spans="2:37" x14ac:dyDescent="0.3">
      <c r="B3764" s="76"/>
      <c r="C3764" s="136"/>
      <c r="D3764" s="136"/>
      <c r="Q3764" s="166"/>
      <c r="AC3764" s="197">
        <v>3760</v>
      </c>
      <c r="AD3764" s="197">
        <v>24947.5</v>
      </c>
      <c r="AE3764" s="197">
        <v>26194.880000000001</v>
      </c>
      <c r="AF3764" s="197">
        <v>27504.62</v>
      </c>
      <c r="AG3764" s="197">
        <v>28879.85</v>
      </c>
      <c r="AH3764" s="197">
        <v>30323.84</v>
      </c>
      <c r="AI3764" s="197">
        <v>31840.03</v>
      </c>
      <c r="AJ3764" s="197">
        <v>33432.03</v>
      </c>
      <c r="AK3764" s="197">
        <v>35103.629999999997</v>
      </c>
    </row>
    <row r="3765" spans="2:37" x14ac:dyDescent="0.3">
      <c r="B3765" s="76"/>
      <c r="C3765" s="136"/>
      <c r="D3765" s="136"/>
      <c r="Q3765" s="166"/>
      <c r="AC3765" s="197">
        <v>3761</v>
      </c>
      <c r="AD3765" s="197">
        <v>26975</v>
      </c>
      <c r="AE3765" s="197">
        <v>28323.75</v>
      </c>
      <c r="AF3765" s="197">
        <v>29739.94</v>
      </c>
      <c r="AG3765" s="197">
        <v>31226.94</v>
      </c>
      <c r="AH3765" s="197">
        <v>32788.29</v>
      </c>
      <c r="AI3765" s="197">
        <v>34427.699999999997</v>
      </c>
      <c r="AJ3765" s="197">
        <v>36149.089999999997</v>
      </c>
      <c r="AK3765" s="197">
        <v>37956.54</v>
      </c>
    </row>
    <row r="3766" spans="2:37" x14ac:dyDescent="0.3">
      <c r="B3766" s="76"/>
      <c r="C3766" s="136"/>
      <c r="D3766" s="136"/>
      <c r="Q3766" s="166"/>
      <c r="AC3766" s="197">
        <v>3762</v>
      </c>
      <c r="AD3766" s="197">
        <v>28037.5</v>
      </c>
      <c r="AE3766" s="197">
        <v>29439.38</v>
      </c>
      <c r="AF3766" s="197">
        <v>30911.35</v>
      </c>
      <c r="AG3766" s="197">
        <v>32456.92</v>
      </c>
      <c r="AH3766" s="197">
        <v>34079.769999999997</v>
      </c>
      <c r="AI3766" s="197">
        <v>35783.760000000002</v>
      </c>
      <c r="AJ3766" s="197">
        <v>37572.949999999997</v>
      </c>
      <c r="AK3766" s="197">
        <v>39451.599999999999</v>
      </c>
    </row>
    <row r="3767" spans="2:37" x14ac:dyDescent="0.3">
      <c r="B3767" s="76"/>
      <c r="C3767" s="136"/>
      <c r="D3767" s="136"/>
      <c r="Q3767" s="166"/>
      <c r="AC3767" s="197">
        <v>3763</v>
      </c>
      <c r="AD3767" s="197">
        <v>28404.5</v>
      </c>
      <c r="AE3767" s="197">
        <v>29824.73</v>
      </c>
      <c r="AF3767" s="197">
        <v>31315.97</v>
      </c>
      <c r="AG3767" s="197">
        <v>32881.769999999997</v>
      </c>
      <c r="AH3767" s="197">
        <v>34525.86</v>
      </c>
      <c r="AI3767" s="197">
        <v>36252.15</v>
      </c>
      <c r="AJ3767" s="197">
        <v>38064.76</v>
      </c>
      <c r="AK3767" s="197">
        <v>39968</v>
      </c>
    </row>
    <row r="3768" spans="2:37" x14ac:dyDescent="0.3">
      <c r="B3768" s="76"/>
      <c r="C3768" s="136"/>
      <c r="D3768" s="136"/>
      <c r="Q3768" s="166"/>
      <c r="AC3768" s="197">
        <v>3764</v>
      </c>
      <c r="AD3768" s="197">
        <v>28109.5</v>
      </c>
      <c r="AE3768" s="197">
        <v>29514.98</v>
      </c>
      <c r="AF3768" s="197">
        <v>30990.73</v>
      </c>
      <c r="AG3768" s="197">
        <v>32540.27</v>
      </c>
      <c r="AH3768" s="197">
        <v>34167.279999999999</v>
      </c>
      <c r="AI3768" s="197">
        <v>35875.64</v>
      </c>
      <c r="AJ3768" s="197">
        <v>37669.42</v>
      </c>
      <c r="AK3768" s="197">
        <v>39552.89</v>
      </c>
    </row>
    <row r="3769" spans="2:37" x14ac:dyDescent="0.3">
      <c r="B3769" s="76"/>
      <c r="C3769" s="136"/>
      <c r="D3769" s="136"/>
      <c r="Q3769" s="166"/>
      <c r="AC3769" s="197">
        <v>3765</v>
      </c>
      <c r="AD3769" s="197">
        <v>28189</v>
      </c>
      <c r="AE3769" s="197">
        <v>29598.45</v>
      </c>
      <c r="AF3769" s="197">
        <v>31078.37</v>
      </c>
      <c r="AG3769" s="197">
        <v>32632.29</v>
      </c>
      <c r="AH3769" s="197">
        <v>34263.9</v>
      </c>
      <c r="AI3769" s="197">
        <v>35977.1</v>
      </c>
      <c r="AJ3769" s="197">
        <v>37775.96</v>
      </c>
      <c r="AK3769" s="197">
        <v>39664.76</v>
      </c>
    </row>
    <row r="3770" spans="2:37" x14ac:dyDescent="0.3">
      <c r="B3770" s="76"/>
      <c r="C3770" s="136"/>
      <c r="D3770" s="136"/>
      <c r="Q3770" s="166"/>
      <c r="AC3770" s="197">
        <v>3766</v>
      </c>
      <c r="AD3770" s="197">
        <v>28072.5</v>
      </c>
      <c r="AE3770" s="197">
        <v>29476.13</v>
      </c>
      <c r="AF3770" s="197">
        <v>30949.94</v>
      </c>
      <c r="AG3770" s="197">
        <v>32497.439999999999</v>
      </c>
      <c r="AH3770" s="197">
        <v>34122.31</v>
      </c>
      <c r="AI3770" s="197">
        <v>35828.43</v>
      </c>
      <c r="AJ3770" s="197">
        <v>37619.85</v>
      </c>
      <c r="AK3770" s="197">
        <v>39500.839999999997</v>
      </c>
    </row>
    <row r="3771" spans="2:37" x14ac:dyDescent="0.3">
      <c r="B3771" s="76"/>
      <c r="C3771" s="136"/>
      <c r="D3771" s="136"/>
      <c r="Q3771" s="166"/>
      <c r="AC3771" s="197">
        <v>3767</v>
      </c>
      <c r="AD3771" s="197">
        <v>25517.5</v>
      </c>
      <c r="AE3771" s="197">
        <v>26793.38</v>
      </c>
      <c r="AF3771" s="197">
        <v>28133.05</v>
      </c>
      <c r="AG3771" s="197">
        <v>29539.7</v>
      </c>
      <c r="AH3771" s="197">
        <v>31016.69</v>
      </c>
      <c r="AI3771" s="197">
        <v>32567.52</v>
      </c>
      <c r="AJ3771" s="197">
        <v>34195.9</v>
      </c>
      <c r="AK3771" s="197">
        <v>35905.699999999997</v>
      </c>
    </row>
    <row r="3772" spans="2:37" x14ac:dyDescent="0.3">
      <c r="B3772" s="76"/>
      <c r="C3772" s="136"/>
      <c r="D3772" s="136"/>
      <c r="Q3772" s="166"/>
      <c r="AC3772" s="197">
        <v>3768</v>
      </c>
      <c r="AD3772" s="197">
        <v>22848</v>
      </c>
      <c r="AE3772" s="197">
        <v>23990.400000000001</v>
      </c>
      <c r="AF3772" s="197">
        <v>25189.919999999998</v>
      </c>
      <c r="AG3772" s="197">
        <v>26449.42</v>
      </c>
      <c r="AH3772" s="197">
        <v>27771.89</v>
      </c>
      <c r="AI3772" s="197">
        <v>29160.48</v>
      </c>
      <c r="AJ3772" s="197">
        <v>30618.5</v>
      </c>
      <c r="AK3772" s="197">
        <v>32149.43</v>
      </c>
    </row>
    <row r="3773" spans="2:37" x14ac:dyDescent="0.3">
      <c r="B3773" s="76"/>
      <c r="C3773" s="136"/>
      <c r="D3773" s="136"/>
      <c r="Q3773" s="166"/>
      <c r="AC3773" s="197">
        <v>3769</v>
      </c>
      <c r="AD3773" s="197">
        <v>22674</v>
      </c>
      <c r="AE3773" s="197">
        <v>23807.7</v>
      </c>
      <c r="AF3773" s="197">
        <v>24998.09</v>
      </c>
      <c r="AG3773" s="197">
        <v>26247.99</v>
      </c>
      <c r="AH3773" s="197">
        <v>27560.39</v>
      </c>
      <c r="AI3773" s="197">
        <v>28938.41</v>
      </c>
      <c r="AJ3773" s="197">
        <v>30385.33</v>
      </c>
      <c r="AK3773" s="197">
        <v>31904.6</v>
      </c>
    </row>
    <row r="3774" spans="2:37" x14ac:dyDescent="0.3">
      <c r="B3774" s="76"/>
      <c r="C3774" s="136"/>
      <c r="D3774" s="136"/>
      <c r="Q3774" s="166"/>
      <c r="AC3774" s="197">
        <v>3770</v>
      </c>
      <c r="AD3774" s="197">
        <v>22598</v>
      </c>
      <c r="AE3774" s="197">
        <v>23727.9</v>
      </c>
      <c r="AF3774" s="197">
        <v>24914.3</v>
      </c>
      <c r="AG3774" s="197">
        <v>26160.02</v>
      </c>
      <c r="AH3774" s="197">
        <v>27468.02</v>
      </c>
      <c r="AI3774" s="197">
        <v>28841.42</v>
      </c>
      <c r="AJ3774" s="197">
        <v>30283.49</v>
      </c>
      <c r="AK3774" s="197">
        <v>31797.66</v>
      </c>
    </row>
    <row r="3775" spans="2:37" x14ac:dyDescent="0.3">
      <c r="B3775" s="76"/>
      <c r="C3775" s="136"/>
      <c r="D3775" s="136"/>
      <c r="Q3775" s="166"/>
      <c r="AC3775" s="197">
        <v>3771</v>
      </c>
      <c r="AD3775" s="197">
        <v>22065.5</v>
      </c>
      <c r="AE3775" s="197">
        <v>23168.78</v>
      </c>
      <c r="AF3775" s="197">
        <v>24327.22</v>
      </c>
      <c r="AG3775" s="197">
        <v>25543.58</v>
      </c>
      <c r="AH3775" s="197">
        <v>26820.76</v>
      </c>
      <c r="AI3775" s="197">
        <v>28161.8</v>
      </c>
      <c r="AJ3775" s="197">
        <v>29569.89</v>
      </c>
      <c r="AK3775" s="197">
        <v>31048.38</v>
      </c>
    </row>
    <row r="3776" spans="2:37" x14ac:dyDescent="0.3">
      <c r="B3776" s="76"/>
      <c r="C3776" s="136"/>
      <c r="D3776" s="136"/>
      <c r="Q3776" s="166"/>
      <c r="AC3776" s="197">
        <v>3772</v>
      </c>
      <c r="AD3776" s="197">
        <v>21314</v>
      </c>
      <c r="AE3776" s="197">
        <v>22379.7</v>
      </c>
      <c r="AF3776" s="197">
        <v>23498.69</v>
      </c>
      <c r="AG3776" s="197">
        <v>24673.62</v>
      </c>
      <c r="AH3776" s="197">
        <v>25907.3</v>
      </c>
      <c r="AI3776" s="197">
        <v>27202.67</v>
      </c>
      <c r="AJ3776" s="197">
        <v>28562.799999999999</v>
      </c>
      <c r="AK3776" s="197">
        <v>29990.94</v>
      </c>
    </row>
    <row r="3777" spans="2:37" x14ac:dyDescent="0.3">
      <c r="B3777" s="76"/>
      <c r="C3777" s="136"/>
      <c r="D3777" s="136"/>
      <c r="Q3777" s="166"/>
      <c r="AC3777" s="197">
        <v>3773</v>
      </c>
      <c r="AD3777" s="197">
        <v>20864</v>
      </c>
      <c r="AE3777" s="197">
        <v>21907.200000000001</v>
      </c>
      <c r="AF3777" s="197">
        <v>23002.560000000001</v>
      </c>
      <c r="AG3777" s="197">
        <v>24152.69</v>
      </c>
      <c r="AH3777" s="197">
        <v>25360.32</v>
      </c>
      <c r="AI3777" s="197">
        <v>26628.34</v>
      </c>
      <c r="AJ3777" s="197">
        <v>27959.759999999998</v>
      </c>
      <c r="AK3777" s="197">
        <v>29357.75</v>
      </c>
    </row>
    <row r="3778" spans="2:37" x14ac:dyDescent="0.3">
      <c r="B3778" s="76"/>
      <c r="C3778" s="136"/>
      <c r="D3778" s="136"/>
      <c r="Q3778" s="166"/>
      <c r="AC3778" s="197">
        <v>3774</v>
      </c>
      <c r="AD3778" s="197">
        <v>21792.5</v>
      </c>
      <c r="AE3778" s="197">
        <v>22882.13</v>
      </c>
      <c r="AF3778" s="197">
        <v>24026.240000000002</v>
      </c>
      <c r="AG3778" s="197">
        <v>25227.55</v>
      </c>
      <c r="AH3778" s="197">
        <v>26488.93</v>
      </c>
      <c r="AI3778" s="197">
        <v>27813.38</v>
      </c>
      <c r="AJ3778" s="197">
        <v>29204.05</v>
      </c>
      <c r="AK3778" s="197">
        <v>30664.25</v>
      </c>
    </row>
    <row r="3779" spans="2:37" x14ac:dyDescent="0.3">
      <c r="B3779" s="76"/>
      <c r="C3779" s="136"/>
      <c r="D3779" s="136"/>
      <c r="Q3779" s="166"/>
      <c r="AC3779" s="197">
        <v>3775</v>
      </c>
      <c r="AD3779" s="197">
        <v>22705</v>
      </c>
      <c r="AE3779" s="197">
        <v>23840.25</v>
      </c>
      <c r="AF3779" s="197">
        <v>25032.26</v>
      </c>
      <c r="AG3779" s="197">
        <v>26283.87</v>
      </c>
      <c r="AH3779" s="197">
        <v>27598.06</v>
      </c>
      <c r="AI3779" s="197">
        <v>28977.96</v>
      </c>
      <c r="AJ3779" s="197">
        <v>30426.86</v>
      </c>
      <c r="AK3779" s="197">
        <v>31948.2</v>
      </c>
    </row>
    <row r="3780" spans="2:37" x14ac:dyDescent="0.3">
      <c r="B3780" s="76"/>
      <c r="C3780" s="136"/>
      <c r="D3780" s="136"/>
      <c r="Q3780" s="166"/>
      <c r="AC3780" s="197">
        <v>3776</v>
      </c>
      <c r="AD3780" s="197">
        <v>23333</v>
      </c>
      <c r="AE3780" s="197">
        <v>24499.65</v>
      </c>
      <c r="AF3780" s="197">
        <v>25724.63</v>
      </c>
      <c r="AG3780" s="197">
        <v>27010.86</v>
      </c>
      <c r="AH3780" s="197">
        <v>28361.4</v>
      </c>
      <c r="AI3780" s="197">
        <v>29779.47</v>
      </c>
      <c r="AJ3780" s="197">
        <v>31268.44</v>
      </c>
      <c r="AK3780" s="197">
        <v>32831.86</v>
      </c>
    </row>
    <row r="3781" spans="2:37" x14ac:dyDescent="0.3">
      <c r="B3781" s="76"/>
      <c r="C3781" s="136"/>
      <c r="D3781" s="136"/>
      <c r="Q3781" s="166"/>
      <c r="AC3781" s="197">
        <v>3777</v>
      </c>
      <c r="AD3781" s="197">
        <v>24747</v>
      </c>
      <c r="AE3781" s="197">
        <v>25984.35</v>
      </c>
      <c r="AF3781" s="197">
        <v>27283.57</v>
      </c>
      <c r="AG3781" s="197">
        <v>28647.75</v>
      </c>
      <c r="AH3781" s="197">
        <v>30080.14</v>
      </c>
      <c r="AI3781" s="197">
        <v>31584.15</v>
      </c>
      <c r="AJ3781" s="197">
        <v>33163.360000000001</v>
      </c>
      <c r="AK3781" s="197">
        <v>34821.53</v>
      </c>
    </row>
    <row r="3782" spans="2:37" x14ac:dyDescent="0.3">
      <c r="B3782" s="76"/>
      <c r="C3782" s="136"/>
      <c r="D3782" s="136"/>
      <c r="Q3782" s="166"/>
      <c r="AC3782" s="197">
        <v>3778</v>
      </c>
      <c r="AD3782" s="197">
        <v>25779</v>
      </c>
      <c r="AE3782" s="197">
        <v>27067.95</v>
      </c>
      <c r="AF3782" s="197">
        <v>28421.35</v>
      </c>
      <c r="AG3782" s="197">
        <v>29842.42</v>
      </c>
      <c r="AH3782" s="197">
        <v>31334.54</v>
      </c>
      <c r="AI3782" s="197">
        <v>32901.269999999997</v>
      </c>
      <c r="AJ3782" s="197">
        <v>34546.33</v>
      </c>
      <c r="AK3782" s="197">
        <v>36273.65</v>
      </c>
    </row>
    <row r="3783" spans="2:37" x14ac:dyDescent="0.3">
      <c r="B3783" s="76"/>
      <c r="C3783" s="136"/>
      <c r="D3783" s="136"/>
      <c r="Q3783" s="166"/>
      <c r="AC3783" s="197">
        <v>3779</v>
      </c>
      <c r="AD3783" s="197">
        <v>26174.5</v>
      </c>
      <c r="AE3783" s="197">
        <v>27483.23</v>
      </c>
      <c r="AF3783" s="197">
        <v>28857.39</v>
      </c>
      <c r="AG3783" s="197">
        <v>30300.26</v>
      </c>
      <c r="AH3783" s="197">
        <v>31815.27</v>
      </c>
      <c r="AI3783" s="197">
        <v>33406.03</v>
      </c>
      <c r="AJ3783" s="197">
        <v>35076.33</v>
      </c>
      <c r="AK3783" s="197">
        <v>36830.15</v>
      </c>
    </row>
    <row r="3784" spans="2:37" x14ac:dyDescent="0.3">
      <c r="B3784" s="76"/>
      <c r="C3784" s="136"/>
      <c r="D3784" s="136"/>
      <c r="Q3784" s="166"/>
      <c r="AC3784" s="197">
        <v>3780</v>
      </c>
      <c r="AD3784" s="197">
        <v>26141.5</v>
      </c>
      <c r="AE3784" s="197">
        <v>27448.58</v>
      </c>
      <c r="AF3784" s="197">
        <v>28821.01</v>
      </c>
      <c r="AG3784" s="197">
        <v>30262.06</v>
      </c>
      <c r="AH3784" s="197">
        <v>31775.16</v>
      </c>
      <c r="AI3784" s="197">
        <v>33363.919999999998</v>
      </c>
      <c r="AJ3784" s="197">
        <v>35032.120000000003</v>
      </c>
      <c r="AK3784" s="197">
        <v>36783.730000000003</v>
      </c>
    </row>
    <row r="3785" spans="2:37" x14ac:dyDescent="0.3">
      <c r="B3785" s="76"/>
      <c r="C3785" s="136"/>
      <c r="D3785" s="136"/>
      <c r="Q3785" s="166"/>
      <c r="AC3785" s="197">
        <v>3781</v>
      </c>
      <c r="AD3785" s="197">
        <v>25528</v>
      </c>
      <c r="AE3785" s="197">
        <v>26804.400000000001</v>
      </c>
      <c r="AF3785" s="197">
        <v>28144.62</v>
      </c>
      <c r="AG3785" s="197">
        <v>29551.85</v>
      </c>
      <c r="AH3785" s="197">
        <v>31029.439999999999</v>
      </c>
      <c r="AI3785" s="197">
        <v>32580.91</v>
      </c>
      <c r="AJ3785" s="197">
        <v>34209.96</v>
      </c>
      <c r="AK3785" s="197">
        <v>35920.46</v>
      </c>
    </row>
    <row r="3786" spans="2:37" x14ac:dyDescent="0.3">
      <c r="B3786" s="76"/>
      <c r="C3786" s="136"/>
      <c r="D3786" s="136"/>
      <c r="Q3786" s="166"/>
      <c r="AC3786" s="197">
        <v>3782</v>
      </c>
      <c r="AD3786" s="197">
        <v>24873</v>
      </c>
      <c r="AE3786" s="197">
        <v>26116.65</v>
      </c>
      <c r="AF3786" s="197">
        <v>27422.48</v>
      </c>
      <c r="AG3786" s="197">
        <v>28793.599999999999</v>
      </c>
      <c r="AH3786" s="197">
        <v>30233.279999999999</v>
      </c>
      <c r="AI3786" s="197">
        <v>31744.94</v>
      </c>
      <c r="AJ3786" s="197">
        <v>33332.19</v>
      </c>
      <c r="AK3786" s="197">
        <v>34998.800000000003</v>
      </c>
    </row>
    <row r="3787" spans="2:37" x14ac:dyDescent="0.3">
      <c r="B3787" s="76"/>
      <c r="C3787" s="136"/>
      <c r="D3787" s="136"/>
      <c r="Q3787" s="166"/>
      <c r="AC3787" s="197">
        <v>3783</v>
      </c>
      <c r="AD3787" s="197">
        <v>24809.5</v>
      </c>
      <c r="AE3787" s="197">
        <v>26049.98</v>
      </c>
      <c r="AF3787" s="197">
        <v>27352.48</v>
      </c>
      <c r="AG3787" s="197">
        <v>28720.1</v>
      </c>
      <c r="AH3787" s="197">
        <v>30156.11</v>
      </c>
      <c r="AI3787" s="197">
        <v>31663.919999999998</v>
      </c>
      <c r="AJ3787" s="197">
        <v>33247.120000000003</v>
      </c>
      <c r="AK3787" s="197">
        <v>34909.480000000003</v>
      </c>
    </row>
    <row r="3788" spans="2:37" x14ac:dyDescent="0.3">
      <c r="B3788" s="76"/>
      <c r="C3788" s="136"/>
      <c r="D3788" s="136"/>
      <c r="Q3788" s="166"/>
      <c r="AC3788" s="197">
        <v>3784</v>
      </c>
      <c r="AD3788" s="197">
        <v>26116.5</v>
      </c>
      <c r="AE3788" s="197">
        <v>27422.33</v>
      </c>
      <c r="AF3788" s="197">
        <v>28793.45</v>
      </c>
      <c r="AG3788" s="197">
        <v>30233.119999999999</v>
      </c>
      <c r="AH3788" s="197">
        <v>31744.78</v>
      </c>
      <c r="AI3788" s="197">
        <v>33332.019999999997</v>
      </c>
      <c r="AJ3788" s="197">
        <v>34998.620000000003</v>
      </c>
      <c r="AK3788" s="197">
        <v>36748.550000000003</v>
      </c>
    </row>
    <row r="3789" spans="2:37" x14ac:dyDescent="0.3">
      <c r="B3789" s="76"/>
      <c r="C3789" s="136"/>
      <c r="D3789" s="136"/>
      <c r="Q3789" s="166"/>
      <c r="AC3789" s="197">
        <v>3785</v>
      </c>
      <c r="AD3789" s="197">
        <v>27926.5</v>
      </c>
      <c r="AE3789" s="197">
        <v>29322.83</v>
      </c>
      <c r="AF3789" s="197">
        <v>30788.97</v>
      </c>
      <c r="AG3789" s="197">
        <v>32328.42</v>
      </c>
      <c r="AH3789" s="197">
        <v>33944.839999999997</v>
      </c>
      <c r="AI3789" s="197">
        <v>35642.080000000002</v>
      </c>
      <c r="AJ3789" s="197">
        <v>37424.18</v>
      </c>
      <c r="AK3789" s="197">
        <v>39295.39</v>
      </c>
    </row>
    <row r="3790" spans="2:37" x14ac:dyDescent="0.3">
      <c r="B3790" s="76"/>
      <c r="C3790" s="136"/>
      <c r="D3790" s="136"/>
      <c r="Q3790" s="166"/>
      <c r="AC3790" s="197">
        <v>3786</v>
      </c>
      <c r="AD3790" s="197">
        <v>29070</v>
      </c>
      <c r="AE3790" s="197">
        <v>30523.5</v>
      </c>
      <c r="AF3790" s="197">
        <v>32049.68</v>
      </c>
      <c r="AG3790" s="197">
        <v>33652.160000000003</v>
      </c>
      <c r="AH3790" s="197">
        <v>35334.769999999997</v>
      </c>
      <c r="AI3790" s="197">
        <v>37101.51</v>
      </c>
      <c r="AJ3790" s="197">
        <v>38956.589999999997</v>
      </c>
      <c r="AK3790" s="197">
        <v>40904.42</v>
      </c>
    </row>
    <row r="3791" spans="2:37" x14ac:dyDescent="0.3">
      <c r="B3791" s="76"/>
      <c r="C3791" s="136"/>
      <c r="D3791" s="136"/>
      <c r="Q3791" s="166"/>
      <c r="AC3791" s="197">
        <v>3787</v>
      </c>
      <c r="AD3791" s="197">
        <v>29764</v>
      </c>
      <c r="AE3791" s="197">
        <v>31252.2</v>
      </c>
      <c r="AF3791" s="197">
        <v>32814.81</v>
      </c>
      <c r="AG3791" s="197">
        <v>34455.550000000003</v>
      </c>
      <c r="AH3791" s="197">
        <v>36178.33</v>
      </c>
      <c r="AI3791" s="197">
        <v>37987.25</v>
      </c>
      <c r="AJ3791" s="197">
        <v>39886.61</v>
      </c>
      <c r="AK3791" s="197">
        <v>41880.94</v>
      </c>
    </row>
    <row r="3792" spans="2:37" x14ac:dyDescent="0.3">
      <c r="B3792" s="76"/>
      <c r="C3792" s="136"/>
      <c r="D3792" s="136"/>
      <c r="Q3792" s="166"/>
      <c r="AC3792" s="197">
        <v>3788</v>
      </c>
      <c r="AD3792" s="197">
        <v>29667</v>
      </c>
      <c r="AE3792" s="197">
        <v>31150.35</v>
      </c>
      <c r="AF3792" s="197">
        <v>32707.87</v>
      </c>
      <c r="AG3792" s="197">
        <v>34343.26</v>
      </c>
      <c r="AH3792" s="197">
        <v>36060.42</v>
      </c>
      <c r="AI3792" s="197">
        <v>37863.440000000002</v>
      </c>
      <c r="AJ3792" s="197">
        <v>39756.61</v>
      </c>
      <c r="AK3792" s="197">
        <v>41744.44</v>
      </c>
    </row>
    <row r="3793" spans="2:37" x14ac:dyDescent="0.3">
      <c r="B3793" s="76"/>
      <c r="C3793" s="136"/>
      <c r="D3793" s="136"/>
      <c r="Q3793" s="166"/>
      <c r="AC3793" s="197">
        <v>3789</v>
      </c>
      <c r="AD3793" s="197">
        <v>29648.5</v>
      </c>
      <c r="AE3793" s="197">
        <v>31130.93</v>
      </c>
      <c r="AF3793" s="197">
        <v>32687.48</v>
      </c>
      <c r="AG3793" s="197">
        <v>34321.85</v>
      </c>
      <c r="AH3793" s="197">
        <v>36037.94</v>
      </c>
      <c r="AI3793" s="197">
        <v>37839.839999999997</v>
      </c>
      <c r="AJ3793" s="197">
        <v>39731.83</v>
      </c>
      <c r="AK3793" s="197">
        <v>41718.42</v>
      </c>
    </row>
    <row r="3794" spans="2:37" x14ac:dyDescent="0.3">
      <c r="B3794" s="76"/>
      <c r="C3794" s="136"/>
      <c r="D3794" s="136"/>
      <c r="Q3794" s="166"/>
      <c r="AC3794" s="197">
        <v>3790</v>
      </c>
      <c r="AD3794" s="197">
        <v>29000.5</v>
      </c>
      <c r="AE3794" s="197">
        <v>30450.53</v>
      </c>
      <c r="AF3794" s="197">
        <v>31973.06</v>
      </c>
      <c r="AG3794" s="197">
        <v>33571.71</v>
      </c>
      <c r="AH3794" s="197">
        <v>35250.300000000003</v>
      </c>
      <c r="AI3794" s="197">
        <v>37012.82</v>
      </c>
      <c r="AJ3794" s="197">
        <v>38863.46</v>
      </c>
      <c r="AK3794" s="197">
        <v>40806.629999999997</v>
      </c>
    </row>
    <row r="3795" spans="2:37" x14ac:dyDescent="0.3">
      <c r="B3795" s="76"/>
      <c r="C3795" s="136"/>
      <c r="D3795" s="136"/>
      <c r="Q3795" s="166"/>
      <c r="AC3795" s="197">
        <v>3791</v>
      </c>
      <c r="AD3795" s="197">
        <v>25676</v>
      </c>
      <c r="AE3795" s="197">
        <v>26959.8</v>
      </c>
      <c r="AF3795" s="197">
        <v>28307.79</v>
      </c>
      <c r="AG3795" s="197">
        <v>29723.18</v>
      </c>
      <c r="AH3795" s="197">
        <v>31209.34</v>
      </c>
      <c r="AI3795" s="197">
        <v>32769.81</v>
      </c>
      <c r="AJ3795" s="197">
        <v>34408.300000000003</v>
      </c>
      <c r="AK3795" s="197">
        <v>36128.720000000001</v>
      </c>
    </row>
    <row r="3796" spans="2:37" x14ac:dyDescent="0.3">
      <c r="B3796" s="76"/>
      <c r="C3796" s="136"/>
      <c r="D3796" s="136"/>
      <c r="Q3796" s="166"/>
      <c r="AC3796" s="197">
        <v>3792</v>
      </c>
      <c r="AD3796" s="197">
        <v>23830</v>
      </c>
      <c r="AE3796" s="197">
        <v>25021.5</v>
      </c>
      <c r="AF3796" s="197">
        <v>26272.58</v>
      </c>
      <c r="AG3796" s="197">
        <v>27586.21</v>
      </c>
      <c r="AH3796" s="197">
        <v>28965.52</v>
      </c>
      <c r="AI3796" s="197">
        <v>30413.8</v>
      </c>
      <c r="AJ3796" s="197">
        <v>31934.49</v>
      </c>
      <c r="AK3796" s="197">
        <v>33531.21</v>
      </c>
    </row>
    <row r="3797" spans="2:37" x14ac:dyDescent="0.3">
      <c r="B3797" s="76"/>
      <c r="C3797" s="136"/>
      <c r="D3797" s="136"/>
      <c r="Q3797" s="166"/>
      <c r="AC3797" s="197">
        <v>3793</v>
      </c>
      <c r="AD3797" s="197">
        <v>23450</v>
      </c>
      <c r="AE3797" s="197">
        <v>24622.5</v>
      </c>
      <c r="AF3797" s="197">
        <v>25853.63</v>
      </c>
      <c r="AG3797" s="197">
        <v>27146.31</v>
      </c>
      <c r="AH3797" s="197">
        <v>28503.63</v>
      </c>
      <c r="AI3797" s="197">
        <v>29928.81</v>
      </c>
      <c r="AJ3797" s="197">
        <v>31425.25</v>
      </c>
      <c r="AK3797" s="197">
        <v>32996.51</v>
      </c>
    </row>
    <row r="3798" spans="2:37" x14ac:dyDescent="0.3">
      <c r="B3798" s="76"/>
      <c r="C3798" s="136"/>
      <c r="D3798" s="136"/>
      <c r="Q3798" s="166"/>
      <c r="AC3798" s="197">
        <v>3794</v>
      </c>
      <c r="AD3798" s="197">
        <v>23198.5</v>
      </c>
      <c r="AE3798" s="197">
        <v>24358.43</v>
      </c>
      <c r="AF3798" s="197">
        <v>25576.35</v>
      </c>
      <c r="AG3798" s="197">
        <v>26855.17</v>
      </c>
      <c r="AH3798" s="197">
        <v>28197.93</v>
      </c>
      <c r="AI3798" s="197">
        <v>29607.83</v>
      </c>
      <c r="AJ3798" s="197">
        <v>31088.22</v>
      </c>
      <c r="AK3798" s="197">
        <v>32642.63</v>
      </c>
    </row>
    <row r="3799" spans="2:37" x14ac:dyDescent="0.3">
      <c r="B3799" s="76"/>
      <c r="C3799" s="136"/>
      <c r="D3799" s="136"/>
      <c r="Q3799" s="166"/>
      <c r="AC3799" s="197">
        <v>3795</v>
      </c>
      <c r="AD3799" s="197">
        <v>23146.5</v>
      </c>
      <c r="AE3799" s="197">
        <v>24303.83</v>
      </c>
      <c r="AF3799" s="197">
        <v>25519.02</v>
      </c>
      <c r="AG3799" s="197">
        <v>26794.97</v>
      </c>
      <c r="AH3799" s="197">
        <v>28134.720000000001</v>
      </c>
      <c r="AI3799" s="197">
        <v>29541.46</v>
      </c>
      <c r="AJ3799" s="197">
        <v>31018.53</v>
      </c>
      <c r="AK3799" s="197">
        <v>32569.46</v>
      </c>
    </row>
    <row r="3800" spans="2:37" x14ac:dyDescent="0.3">
      <c r="B3800" s="76"/>
      <c r="C3800" s="136"/>
      <c r="D3800" s="136"/>
      <c r="Q3800" s="166"/>
      <c r="AC3800" s="197">
        <v>3796</v>
      </c>
      <c r="AD3800" s="197">
        <v>22774</v>
      </c>
      <c r="AE3800" s="197">
        <v>23912.7</v>
      </c>
      <c r="AF3800" s="197">
        <v>25108.34</v>
      </c>
      <c r="AG3800" s="197">
        <v>26363.759999999998</v>
      </c>
      <c r="AH3800" s="197">
        <v>27681.95</v>
      </c>
      <c r="AI3800" s="197">
        <v>29066.05</v>
      </c>
      <c r="AJ3800" s="197">
        <v>30519.35</v>
      </c>
      <c r="AK3800" s="197">
        <v>32045.32</v>
      </c>
    </row>
    <row r="3801" spans="2:37" x14ac:dyDescent="0.3">
      <c r="B3801" s="76"/>
      <c r="C3801" s="136"/>
      <c r="D3801" s="136"/>
      <c r="Q3801" s="166"/>
      <c r="AC3801" s="197">
        <v>3797</v>
      </c>
      <c r="AD3801" s="197">
        <v>23336.5</v>
      </c>
      <c r="AE3801" s="197">
        <v>24503.33</v>
      </c>
      <c r="AF3801" s="197">
        <v>25728.5</v>
      </c>
      <c r="AG3801" s="197">
        <v>27014.93</v>
      </c>
      <c r="AH3801" s="197">
        <v>28365.68</v>
      </c>
      <c r="AI3801" s="197">
        <v>29783.96</v>
      </c>
      <c r="AJ3801" s="197">
        <v>31273.16</v>
      </c>
      <c r="AK3801" s="197">
        <v>32836.82</v>
      </c>
    </row>
    <row r="3802" spans="2:37" x14ac:dyDescent="0.3">
      <c r="B3802" s="76"/>
      <c r="C3802" s="136"/>
      <c r="D3802" s="136"/>
      <c r="Q3802" s="166"/>
      <c r="AC3802" s="197">
        <v>3798</v>
      </c>
      <c r="AD3802" s="197">
        <v>26873</v>
      </c>
      <c r="AE3802" s="197">
        <v>28216.65</v>
      </c>
      <c r="AF3802" s="197">
        <v>29627.48</v>
      </c>
      <c r="AG3802" s="197">
        <v>31108.85</v>
      </c>
      <c r="AH3802" s="197">
        <v>32664.29</v>
      </c>
      <c r="AI3802" s="197">
        <v>34297.5</v>
      </c>
      <c r="AJ3802" s="197">
        <v>36012.379999999997</v>
      </c>
      <c r="AK3802" s="197">
        <v>37813</v>
      </c>
    </row>
    <row r="3803" spans="2:37" x14ac:dyDescent="0.3">
      <c r="B3803" s="76"/>
      <c r="C3803" s="136"/>
      <c r="D3803" s="136"/>
      <c r="Q3803" s="166"/>
      <c r="AC3803" s="197">
        <v>3799</v>
      </c>
      <c r="AD3803" s="197">
        <v>31993</v>
      </c>
      <c r="AE3803" s="197">
        <v>33592.65</v>
      </c>
      <c r="AF3803" s="197">
        <v>35272.28</v>
      </c>
      <c r="AG3803" s="197">
        <v>37035.89</v>
      </c>
      <c r="AH3803" s="197">
        <v>38887.68</v>
      </c>
      <c r="AI3803" s="197">
        <v>40832.06</v>
      </c>
      <c r="AJ3803" s="197">
        <v>42873.66</v>
      </c>
      <c r="AK3803" s="197">
        <v>45017.34</v>
      </c>
    </row>
    <row r="3804" spans="2:37" x14ac:dyDescent="0.3">
      <c r="B3804" s="76"/>
      <c r="C3804" s="136"/>
      <c r="D3804" s="136"/>
      <c r="Q3804" s="166"/>
      <c r="AC3804" s="197">
        <v>3800</v>
      </c>
      <c r="AD3804" s="197">
        <v>33574.5</v>
      </c>
      <c r="AE3804" s="197">
        <v>35253.230000000003</v>
      </c>
      <c r="AF3804" s="197">
        <v>37015.89</v>
      </c>
      <c r="AG3804" s="197">
        <v>38866.68</v>
      </c>
      <c r="AH3804" s="197">
        <v>40810.01</v>
      </c>
      <c r="AI3804" s="197">
        <v>42850.51</v>
      </c>
      <c r="AJ3804" s="197">
        <v>44993.04</v>
      </c>
      <c r="AK3804" s="197">
        <v>47242.69</v>
      </c>
    </row>
    <row r="3805" spans="2:37" x14ac:dyDescent="0.3">
      <c r="B3805" s="76"/>
      <c r="C3805" s="136"/>
      <c r="D3805" s="136"/>
      <c r="Q3805" s="166"/>
      <c r="AC3805" s="197">
        <v>3801</v>
      </c>
      <c r="AD3805" s="197">
        <v>33855</v>
      </c>
      <c r="AE3805" s="197">
        <v>35547.75</v>
      </c>
      <c r="AF3805" s="197">
        <v>37325.14</v>
      </c>
      <c r="AG3805" s="197">
        <v>39191.4</v>
      </c>
      <c r="AH3805" s="197">
        <v>41150.97</v>
      </c>
      <c r="AI3805" s="197">
        <v>43208.52</v>
      </c>
      <c r="AJ3805" s="197">
        <v>45368.95</v>
      </c>
      <c r="AK3805" s="197">
        <v>47637.4</v>
      </c>
    </row>
    <row r="3806" spans="2:37" x14ac:dyDescent="0.3">
      <c r="B3806" s="76"/>
      <c r="C3806" s="136"/>
      <c r="D3806" s="136"/>
      <c r="Q3806" s="166"/>
      <c r="AC3806" s="197">
        <v>3802</v>
      </c>
      <c r="AD3806" s="197">
        <v>33723.5</v>
      </c>
      <c r="AE3806" s="197">
        <v>35409.68</v>
      </c>
      <c r="AF3806" s="197">
        <v>37180.160000000003</v>
      </c>
      <c r="AG3806" s="197">
        <v>39039.17</v>
      </c>
      <c r="AH3806" s="197">
        <v>40991.129999999997</v>
      </c>
      <c r="AI3806" s="197">
        <v>43040.69</v>
      </c>
      <c r="AJ3806" s="197">
        <v>45192.72</v>
      </c>
      <c r="AK3806" s="197">
        <v>47452.36</v>
      </c>
    </row>
    <row r="3807" spans="2:37" x14ac:dyDescent="0.3">
      <c r="B3807" s="76"/>
      <c r="C3807" s="136"/>
      <c r="D3807" s="136"/>
      <c r="Q3807" s="166"/>
      <c r="AC3807" s="197">
        <v>3803</v>
      </c>
      <c r="AD3807" s="197">
        <v>34404</v>
      </c>
      <c r="AE3807" s="197">
        <v>36124.199999999997</v>
      </c>
      <c r="AF3807" s="197">
        <v>37930.410000000003</v>
      </c>
      <c r="AG3807" s="197">
        <v>39826.93</v>
      </c>
      <c r="AH3807" s="197">
        <v>41818.28</v>
      </c>
      <c r="AI3807" s="197">
        <v>43909.19</v>
      </c>
      <c r="AJ3807" s="197">
        <v>46104.65</v>
      </c>
      <c r="AK3807" s="197">
        <v>48409.88</v>
      </c>
    </row>
    <row r="3808" spans="2:37" x14ac:dyDescent="0.3">
      <c r="B3808" s="76"/>
      <c r="C3808" s="136"/>
      <c r="D3808" s="136"/>
      <c r="Q3808" s="166"/>
      <c r="AC3808" s="197">
        <v>3804</v>
      </c>
      <c r="AD3808" s="197">
        <v>34307.5</v>
      </c>
      <c r="AE3808" s="197">
        <v>36022.879999999997</v>
      </c>
      <c r="AF3808" s="197">
        <v>37824.019999999997</v>
      </c>
      <c r="AG3808" s="197">
        <v>39715.22</v>
      </c>
      <c r="AH3808" s="197">
        <v>41700.980000000003</v>
      </c>
      <c r="AI3808" s="197">
        <v>43786.03</v>
      </c>
      <c r="AJ3808" s="197">
        <v>45975.33</v>
      </c>
      <c r="AK3808" s="197">
        <v>48274.1</v>
      </c>
    </row>
    <row r="3809" spans="2:37" x14ac:dyDescent="0.3">
      <c r="B3809" s="76"/>
      <c r="C3809" s="136"/>
      <c r="D3809" s="136"/>
      <c r="Q3809" s="166"/>
      <c r="AC3809" s="197">
        <v>3805</v>
      </c>
      <c r="AD3809" s="197">
        <v>34028</v>
      </c>
      <c r="AE3809" s="197">
        <v>35729.4</v>
      </c>
      <c r="AF3809" s="197">
        <v>37515.870000000003</v>
      </c>
      <c r="AG3809" s="197">
        <v>39391.660000000003</v>
      </c>
      <c r="AH3809" s="197">
        <v>41361.24</v>
      </c>
      <c r="AI3809" s="197">
        <v>43429.3</v>
      </c>
      <c r="AJ3809" s="197">
        <v>45600.77</v>
      </c>
      <c r="AK3809" s="197">
        <v>47880.81</v>
      </c>
    </row>
    <row r="3810" spans="2:37" x14ac:dyDescent="0.3">
      <c r="B3810" s="76"/>
      <c r="C3810" s="136"/>
      <c r="D3810" s="136"/>
      <c r="Q3810" s="166"/>
      <c r="AC3810" s="197">
        <v>3806</v>
      </c>
      <c r="AD3810" s="197">
        <v>33908</v>
      </c>
      <c r="AE3810" s="197">
        <v>35603.4</v>
      </c>
      <c r="AF3810" s="197">
        <v>37383.57</v>
      </c>
      <c r="AG3810" s="197">
        <v>39252.75</v>
      </c>
      <c r="AH3810" s="197">
        <v>41215.39</v>
      </c>
      <c r="AI3810" s="197">
        <v>43276.160000000003</v>
      </c>
      <c r="AJ3810" s="197">
        <v>45439.97</v>
      </c>
      <c r="AK3810" s="197">
        <v>47711.97</v>
      </c>
    </row>
    <row r="3811" spans="2:37" x14ac:dyDescent="0.3">
      <c r="B3811" s="76"/>
      <c r="C3811" s="136"/>
      <c r="D3811" s="136"/>
      <c r="Q3811" s="166"/>
      <c r="AC3811" s="197">
        <v>3807</v>
      </c>
      <c r="AD3811" s="197">
        <v>33891</v>
      </c>
      <c r="AE3811" s="197">
        <v>35585.550000000003</v>
      </c>
      <c r="AF3811" s="197">
        <v>37364.83</v>
      </c>
      <c r="AG3811" s="197">
        <v>39233.07</v>
      </c>
      <c r="AH3811" s="197">
        <v>41194.720000000001</v>
      </c>
      <c r="AI3811" s="197">
        <v>43254.46</v>
      </c>
      <c r="AJ3811" s="197">
        <v>45417.18</v>
      </c>
      <c r="AK3811" s="197">
        <v>47688.04</v>
      </c>
    </row>
    <row r="3812" spans="2:37" x14ac:dyDescent="0.3">
      <c r="B3812" s="76"/>
      <c r="C3812" s="136"/>
      <c r="D3812" s="136"/>
      <c r="Q3812" s="166"/>
      <c r="AC3812" s="197">
        <v>3808</v>
      </c>
      <c r="AD3812" s="197">
        <v>35305</v>
      </c>
      <c r="AE3812" s="197">
        <v>37070.25</v>
      </c>
      <c r="AF3812" s="197">
        <v>38923.760000000002</v>
      </c>
      <c r="AG3812" s="197">
        <v>40869.949999999997</v>
      </c>
      <c r="AH3812" s="197">
        <v>42913.45</v>
      </c>
      <c r="AI3812" s="197">
        <v>45059.12</v>
      </c>
      <c r="AJ3812" s="197">
        <v>47312.08</v>
      </c>
      <c r="AK3812" s="197">
        <v>49677.68</v>
      </c>
    </row>
    <row r="3813" spans="2:37" x14ac:dyDescent="0.3">
      <c r="B3813" s="76"/>
      <c r="C3813" s="136"/>
      <c r="D3813" s="136"/>
      <c r="Q3813" s="166"/>
      <c r="AC3813" s="197">
        <v>3809</v>
      </c>
      <c r="AD3813" s="197">
        <v>36383</v>
      </c>
      <c r="AE3813" s="197">
        <v>38202.15</v>
      </c>
      <c r="AF3813" s="197">
        <v>40112.26</v>
      </c>
      <c r="AG3813" s="197">
        <v>42117.87</v>
      </c>
      <c r="AH3813" s="197">
        <v>44223.76</v>
      </c>
      <c r="AI3813" s="197">
        <v>46434.95</v>
      </c>
      <c r="AJ3813" s="197">
        <v>48756.7</v>
      </c>
      <c r="AK3813" s="197">
        <v>51194.54</v>
      </c>
    </row>
    <row r="3814" spans="2:37" x14ac:dyDescent="0.3">
      <c r="B3814" s="76"/>
      <c r="C3814" s="136"/>
      <c r="D3814" s="136"/>
      <c r="Q3814" s="166"/>
      <c r="AC3814" s="197">
        <v>3810</v>
      </c>
      <c r="AD3814" s="197">
        <v>35941</v>
      </c>
      <c r="AE3814" s="197">
        <v>37738.050000000003</v>
      </c>
      <c r="AF3814" s="197">
        <v>39624.949999999997</v>
      </c>
      <c r="AG3814" s="197">
        <v>41606.199999999997</v>
      </c>
      <c r="AH3814" s="197">
        <v>43686.51</v>
      </c>
      <c r="AI3814" s="197">
        <v>45870.84</v>
      </c>
      <c r="AJ3814" s="197">
        <v>48164.38</v>
      </c>
      <c r="AK3814" s="197">
        <v>50572.6</v>
      </c>
    </row>
    <row r="3815" spans="2:37" x14ac:dyDescent="0.3">
      <c r="B3815" s="76"/>
      <c r="C3815" s="136"/>
      <c r="D3815" s="136"/>
      <c r="Q3815" s="166"/>
      <c r="AC3815" s="197">
        <v>3811</v>
      </c>
      <c r="AD3815" s="197">
        <v>35195</v>
      </c>
      <c r="AE3815" s="197">
        <v>36954.75</v>
      </c>
      <c r="AF3815" s="197">
        <v>38802.49</v>
      </c>
      <c r="AG3815" s="197">
        <v>40742.61</v>
      </c>
      <c r="AH3815" s="197">
        <v>42779.74</v>
      </c>
      <c r="AI3815" s="197">
        <v>44918.73</v>
      </c>
      <c r="AJ3815" s="197">
        <v>47164.67</v>
      </c>
      <c r="AK3815" s="197">
        <v>49522.9</v>
      </c>
    </row>
    <row r="3816" spans="2:37" x14ac:dyDescent="0.3">
      <c r="B3816" s="76"/>
      <c r="C3816" s="136"/>
      <c r="D3816" s="136"/>
      <c r="Q3816" s="166"/>
      <c r="AC3816" s="197">
        <v>3812</v>
      </c>
      <c r="AD3816" s="197">
        <v>34140.5</v>
      </c>
      <c r="AE3816" s="197">
        <v>35847.53</v>
      </c>
      <c r="AF3816" s="197">
        <v>37639.910000000003</v>
      </c>
      <c r="AG3816" s="197">
        <v>39521.910000000003</v>
      </c>
      <c r="AH3816" s="197">
        <v>41498.01</v>
      </c>
      <c r="AI3816" s="197">
        <v>43572.91</v>
      </c>
      <c r="AJ3816" s="197">
        <v>45751.56</v>
      </c>
      <c r="AK3816" s="197">
        <v>48039.14</v>
      </c>
    </row>
    <row r="3817" spans="2:37" x14ac:dyDescent="0.3">
      <c r="B3817" s="76"/>
      <c r="C3817" s="136"/>
      <c r="D3817" s="136"/>
      <c r="Q3817" s="166"/>
      <c r="AC3817" s="197">
        <v>3813</v>
      </c>
      <c r="AD3817" s="197">
        <v>33202.5</v>
      </c>
      <c r="AE3817" s="197">
        <v>34862.629999999997</v>
      </c>
      <c r="AF3817" s="197">
        <v>36605.760000000002</v>
      </c>
      <c r="AG3817" s="197">
        <v>38436.050000000003</v>
      </c>
      <c r="AH3817" s="197">
        <v>40357.85</v>
      </c>
      <c r="AI3817" s="197">
        <v>42375.74</v>
      </c>
      <c r="AJ3817" s="197">
        <v>44494.53</v>
      </c>
      <c r="AK3817" s="197">
        <v>46719.26</v>
      </c>
    </row>
    <row r="3818" spans="2:37" x14ac:dyDescent="0.3">
      <c r="B3818" s="76"/>
      <c r="C3818" s="136"/>
      <c r="D3818" s="136"/>
      <c r="Q3818" s="166"/>
      <c r="AC3818" s="197">
        <v>3814</v>
      </c>
      <c r="AD3818" s="197">
        <v>31428</v>
      </c>
      <c r="AE3818" s="197">
        <v>32999.4</v>
      </c>
      <c r="AF3818" s="197">
        <v>34649.370000000003</v>
      </c>
      <c r="AG3818" s="197">
        <v>36381.839999999997</v>
      </c>
      <c r="AH3818" s="197">
        <v>38200.93</v>
      </c>
      <c r="AI3818" s="197">
        <v>40110.980000000003</v>
      </c>
      <c r="AJ3818" s="197">
        <v>42116.53</v>
      </c>
      <c r="AK3818" s="197">
        <v>44222.36</v>
      </c>
    </row>
    <row r="3819" spans="2:37" x14ac:dyDescent="0.3">
      <c r="B3819" s="76"/>
      <c r="C3819" s="136"/>
      <c r="D3819" s="136"/>
      <c r="Q3819" s="166"/>
      <c r="AC3819" s="197">
        <v>3815</v>
      </c>
      <c r="AD3819" s="197">
        <v>27808</v>
      </c>
      <c r="AE3819" s="197">
        <v>29198.400000000001</v>
      </c>
      <c r="AF3819" s="197">
        <v>30658.32</v>
      </c>
      <c r="AG3819" s="197">
        <v>32191.24</v>
      </c>
      <c r="AH3819" s="197">
        <v>33800.800000000003</v>
      </c>
      <c r="AI3819" s="197">
        <v>35490.839999999997</v>
      </c>
      <c r="AJ3819" s="197">
        <v>37265.379999999997</v>
      </c>
      <c r="AK3819" s="197">
        <v>39128.65</v>
      </c>
    </row>
    <row r="3820" spans="2:37" x14ac:dyDescent="0.3">
      <c r="B3820" s="76"/>
      <c r="C3820" s="136"/>
      <c r="D3820" s="136"/>
      <c r="Q3820" s="166"/>
      <c r="AC3820" s="197">
        <v>3816</v>
      </c>
      <c r="AD3820" s="197">
        <v>26219</v>
      </c>
      <c r="AE3820" s="197">
        <v>27529.95</v>
      </c>
      <c r="AF3820" s="197">
        <v>28906.45</v>
      </c>
      <c r="AG3820" s="197">
        <v>30351.77</v>
      </c>
      <c r="AH3820" s="197">
        <v>31869.360000000001</v>
      </c>
      <c r="AI3820" s="197">
        <v>33462.83</v>
      </c>
      <c r="AJ3820" s="197">
        <v>35135.97</v>
      </c>
      <c r="AK3820" s="197">
        <v>36892.769999999997</v>
      </c>
    </row>
    <row r="3821" spans="2:37" x14ac:dyDescent="0.3">
      <c r="B3821" s="76"/>
      <c r="C3821" s="136"/>
      <c r="D3821" s="136"/>
      <c r="Q3821" s="166"/>
      <c r="AC3821" s="197">
        <v>3817</v>
      </c>
      <c r="AD3821" s="197">
        <v>25368</v>
      </c>
      <c r="AE3821" s="197">
        <v>26636.400000000001</v>
      </c>
      <c r="AF3821" s="197">
        <v>27968.22</v>
      </c>
      <c r="AG3821" s="197">
        <v>29366.63</v>
      </c>
      <c r="AH3821" s="197">
        <v>30834.959999999999</v>
      </c>
      <c r="AI3821" s="197">
        <v>32376.71</v>
      </c>
      <c r="AJ3821" s="197">
        <v>33995.550000000003</v>
      </c>
      <c r="AK3821" s="197">
        <v>35695.33</v>
      </c>
    </row>
    <row r="3822" spans="2:37" x14ac:dyDescent="0.3">
      <c r="B3822" s="76"/>
      <c r="C3822" s="136"/>
      <c r="D3822" s="136"/>
      <c r="Q3822" s="166"/>
      <c r="AC3822" s="197">
        <v>3818</v>
      </c>
      <c r="AD3822" s="197">
        <v>24994.5</v>
      </c>
      <c r="AE3822" s="197">
        <v>26244.23</v>
      </c>
      <c r="AF3822" s="197">
        <v>27556.44</v>
      </c>
      <c r="AG3822" s="197">
        <v>28934.26</v>
      </c>
      <c r="AH3822" s="197">
        <v>30380.97</v>
      </c>
      <c r="AI3822" s="197">
        <v>31900.02</v>
      </c>
      <c r="AJ3822" s="197">
        <v>33495.019999999997</v>
      </c>
      <c r="AK3822" s="197">
        <v>35169.769999999997</v>
      </c>
    </row>
    <row r="3823" spans="2:37" x14ac:dyDescent="0.3">
      <c r="B3823" s="76"/>
      <c r="C3823" s="136"/>
      <c r="D3823" s="136"/>
      <c r="Q3823" s="166"/>
      <c r="AC3823" s="197">
        <v>3819</v>
      </c>
      <c r="AD3823" s="197">
        <v>24695</v>
      </c>
      <c r="AE3823" s="197">
        <v>25929.75</v>
      </c>
      <c r="AF3823" s="197">
        <v>27226.240000000002</v>
      </c>
      <c r="AG3823" s="197">
        <v>28587.55</v>
      </c>
      <c r="AH3823" s="197">
        <v>30016.93</v>
      </c>
      <c r="AI3823" s="197">
        <v>31517.78</v>
      </c>
      <c r="AJ3823" s="197">
        <v>33093.67</v>
      </c>
      <c r="AK3823" s="197">
        <v>34748.35</v>
      </c>
    </row>
    <row r="3824" spans="2:37" x14ac:dyDescent="0.3">
      <c r="B3824" s="76"/>
      <c r="C3824" s="136"/>
      <c r="D3824" s="136"/>
      <c r="Q3824" s="166"/>
      <c r="AC3824" s="197">
        <v>3820</v>
      </c>
      <c r="AD3824" s="197">
        <v>24205</v>
      </c>
      <c r="AE3824" s="197">
        <v>25415.25</v>
      </c>
      <c r="AF3824" s="197">
        <v>26686.01</v>
      </c>
      <c r="AG3824" s="197">
        <v>28020.31</v>
      </c>
      <c r="AH3824" s="197">
        <v>29421.33</v>
      </c>
      <c r="AI3824" s="197">
        <v>30892.400000000001</v>
      </c>
      <c r="AJ3824" s="197">
        <v>32437.02</v>
      </c>
      <c r="AK3824" s="197">
        <v>34058.870000000003</v>
      </c>
    </row>
    <row r="3825" spans="2:37" x14ac:dyDescent="0.3">
      <c r="B3825" s="76"/>
      <c r="C3825" s="136"/>
      <c r="D3825" s="136"/>
      <c r="Q3825" s="166"/>
      <c r="AC3825" s="197">
        <v>3821</v>
      </c>
      <c r="AD3825" s="197">
        <v>24421</v>
      </c>
      <c r="AE3825" s="197">
        <v>25642.05</v>
      </c>
      <c r="AF3825" s="197">
        <v>26924.15</v>
      </c>
      <c r="AG3825" s="197">
        <v>28270.36</v>
      </c>
      <c r="AH3825" s="197">
        <v>29683.88</v>
      </c>
      <c r="AI3825" s="197">
        <v>31168.07</v>
      </c>
      <c r="AJ3825" s="197">
        <v>32726.47</v>
      </c>
      <c r="AK3825" s="197">
        <v>34362.79</v>
      </c>
    </row>
    <row r="3826" spans="2:37" x14ac:dyDescent="0.3">
      <c r="B3826" s="76"/>
      <c r="C3826" s="136"/>
      <c r="D3826" s="136"/>
      <c r="Q3826" s="166"/>
      <c r="AC3826" s="197">
        <v>3822</v>
      </c>
      <c r="AD3826" s="197">
        <v>27641.5</v>
      </c>
      <c r="AE3826" s="197">
        <v>29023.58</v>
      </c>
      <c r="AF3826" s="197">
        <v>30474.76</v>
      </c>
      <c r="AG3826" s="197">
        <v>31998.5</v>
      </c>
      <c r="AH3826" s="197">
        <v>33598.43</v>
      </c>
      <c r="AI3826" s="197">
        <v>35278.35</v>
      </c>
      <c r="AJ3826" s="197">
        <v>37042.269999999997</v>
      </c>
      <c r="AK3826" s="197">
        <v>38894.379999999997</v>
      </c>
    </row>
    <row r="3827" spans="2:37" x14ac:dyDescent="0.3">
      <c r="B3827" s="76"/>
      <c r="C3827" s="136"/>
      <c r="D3827" s="136"/>
      <c r="Q3827" s="166"/>
      <c r="AC3827" s="197">
        <v>3823</v>
      </c>
      <c r="AD3827" s="197">
        <v>32786</v>
      </c>
      <c r="AE3827" s="197">
        <v>34425.300000000003</v>
      </c>
      <c r="AF3827" s="197">
        <v>36146.57</v>
      </c>
      <c r="AG3827" s="197">
        <v>37953.9</v>
      </c>
      <c r="AH3827" s="197">
        <v>39851.599999999999</v>
      </c>
      <c r="AI3827" s="197">
        <v>41844.18</v>
      </c>
      <c r="AJ3827" s="197">
        <v>43936.39</v>
      </c>
      <c r="AK3827" s="197">
        <v>46133.21</v>
      </c>
    </row>
    <row r="3828" spans="2:37" x14ac:dyDescent="0.3">
      <c r="B3828" s="76"/>
      <c r="C3828" s="136"/>
      <c r="D3828" s="136"/>
      <c r="Q3828" s="166"/>
      <c r="AC3828" s="197">
        <v>3824</v>
      </c>
      <c r="AD3828" s="197">
        <v>34462</v>
      </c>
      <c r="AE3828" s="197">
        <v>36185.1</v>
      </c>
      <c r="AF3828" s="197">
        <v>37994.36</v>
      </c>
      <c r="AG3828" s="197">
        <v>39894.080000000002</v>
      </c>
      <c r="AH3828" s="197">
        <v>41888.78</v>
      </c>
      <c r="AI3828" s="197">
        <v>43983.22</v>
      </c>
      <c r="AJ3828" s="197">
        <v>46182.38</v>
      </c>
      <c r="AK3828" s="197">
        <v>48491.5</v>
      </c>
    </row>
    <row r="3829" spans="2:37" x14ac:dyDescent="0.3">
      <c r="B3829" s="76"/>
      <c r="C3829" s="136"/>
      <c r="D3829" s="136"/>
      <c r="Q3829" s="166"/>
      <c r="AC3829" s="197">
        <v>3825</v>
      </c>
      <c r="AD3829" s="197">
        <v>34780.5</v>
      </c>
      <c r="AE3829" s="197">
        <v>36519.53</v>
      </c>
      <c r="AF3829" s="197">
        <v>38345.51</v>
      </c>
      <c r="AG3829" s="197">
        <v>40262.79</v>
      </c>
      <c r="AH3829" s="197">
        <v>42275.93</v>
      </c>
      <c r="AI3829" s="197">
        <v>44389.73</v>
      </c>
      <c r="AJ3829" s="197">
        <v>46609.22</v>
      </c>
      <c r="AK3829" s="197">
        <v>48939.68</v>
      </c>
    </row>
    <row r="3830" spans="2:37" x14ac:dyDescent="0.3">
      <c r="B3830" s="76"/>
      <c r="C3830" s="136"/>
      <c r="D3830" s="136"/>
      <c r="Q3830" s="166"/>
      <c r="AC3830" s="197">
        <v>3826</v>
      </c>
      <c r="AD3830" s="197">
        <v>34633.5</v>
      </c>
      <c r="AE3830" s="197">
        <v>36365.18</v>
      </c>
      <c r="AF3830" s="197">
        <v>38183.440000000002</v>
      </c>
      <c r="AG3830" s="197">
        <v>40092.61</v>
      </c>
      <c r="AH3830" s="197">
        <v>42097.24</v>
      </c>
      <c r="AI3830" s="197">
        <v>44202.1</v>
      </c>
      <c r="AJ3830" s="197">
        <v>46412.21</v>
      </c>
      <c r="AK3830" s="197">
        <v>48732.82</v>
      </c>
    </row>
    <row r="3831" spans="2:37" x14ac:dyDescent="0.3">
      <c r="B3831" s="76"/>
      <c r="C3831" s="136"/>
      <c r="D3831" s="136"/>
      <c r="Q3831" s="166"/>
      <c r="AC3831" s="197">
        <v>3827</v>
      </c>
      <c r="AD3831" s="197">
        <v>34956</v>
      </c>
      <c r="AE3831" s="197">
        <v>36703.800000000003</v>
      </c>
      <c r="AF3831" s="197">
        <v>38538.99</v>
      </c>
      <c r="AG3831" s="197">
        <v>40465.94</v>
      </c>
      <c r="AH3831" s="197">
        <v>42489.24</v>
      </c>
      <c r="AI3831" s="197">
        <v>44613.7</v>
      </c>
      <c r="AJ3831" s="197">
        <v>46844.39</v>
      </c>
      <c r="AK3831" s="197">
        <v>49186.61</v>
      </c>
    </row>
    <row r="3832" spans="2:37" x14ac:dyDescent="0.3">
      <c r="B3832" s="76"/>
      <c r="C3832" s="136"/>
      <c r="D3832" s="136"/>
      <c r="Q3832" s="166"/>
      <c r="AC3832" s="197">
        <v>3828</v>
      </c>
      <c r="AD3832" s="197">
        <v>35070.5</v>
      </c>
      <c r="AE3832" s="197">
        <v>36824.03</v>
      </c>
      <c r="AF3832" s="197">
        <v>38665.230000000003</v>
      </c>
      <c r="AG3832" s="197">
        <v>40598.49</v>
      </c>
      <c r="AH3832" s="197">
        <v>42628.41</v>
      </c>
      <c r="AI3832" s="197">
        <v>44759.83</v>
      </c>
      <c r="AJ3832" s="197">
        <v>46997.82</v>
      </c>
      <c r="AK3832" s="197">
        <v>49347.71</v>
      </c>
    </row>
    <row r="3833" spans="2:37" x14ac:dyDescent="0.3">
      <c r="B3833" s="76"/>
      <c r="C3833" s="136"/>
      <c r="D3833" s="136"/>
      <c r="Q3833" s="166"/>
      <c r="AC3833" s="197">
        <v>3829</v>
      </c>
      <c r="AD3833" s="197">
        <v>34614</v>
      </c>
      <c r="AE3833" s="197">
        <v>36344.699999999997</v>
      </c>
      <c r="AF3833" s="197">
        <v>38161.94</v>
      </c>
      <c r="AG3833" s="197">
        <v>40070.04</v>
      </c>
      <c r="AH3833" s="197">
        <v>42073.54</v>
      </c>
      <c r="AI3833" s="197">
        <v>44177.22</v>
      </c>
      <c r="AJ3833" s="197">
        <v>46386.080000000002</v>
      </c>
      <c r="AK3833" s="197">
        <v>48705.38</v>
      </c>
    </row>
    <row r="3834" spans="2:37" x14ac:dyDescent="0.3">
      <c r="B3834" s="76"/>
      <c r="C3834" s="136"/>
      <c r="D3834" s="136"/>
      <c r="Q3834" s="166"/>
      <c r="AC3834" s="197">
        <v>3830</v>
      </c>
      <c r="AD3834" s="197">
        <v>34235.5</v>
      </c>
      <c r="AE3834" s="197">
        <v>35947.279999999999</v>
      </c>
      <c r="AF3834" s="197">
        <v>37744.639999999999</v>
      </c>
      <c r="AG3834" s="197">
        <v>39631.870000000003</v>
      </c>
      <c r="AH3834" s="197">
        <v>41613.46</v>
      </c>
      <c r="AI3834" s="197">
        <v>43694.13</v>
      </c>
      <c r="AJ3834" s="197">
        <v>45878.84</v>
      </c>
      <c r="AK3834" s="197">
        <v>48172.78</v>
      </c>
    </row>
    <row r="3835" spans="2:37" x14ac:dyDescent="0.3">
      <c r="B3835" s="76"/>
      <c r="C3835" s="136"/>
      <c r="D3835" s="136"/>
      <c r="Q3835" s="166"/>
      <c r="AC3835" s="197">
        <v>3831</v>
      </c>
      <c r="AD3835" s="197">
        <v>34180.5</v>
      </c>
      <c r="AE3835" s="197">
        <v>35889.53</v>
      </c>
      <c r="AF3835" s="197">
        <v>37684.01</v>
      </c>
      <c r="AG3835" s="197">
        <v>39568.21</v>
      </c>
      <c r="AH3835" s="197">
        <v>41546.620000000003</v>
      </c>
      <c r="AI3835" s="197">
        <v>43623.95</v>
      </c>
      <c r="AJ3835" s="197">
        <v>45805.15</v>
      </c>
      <c r="AK3835" s="197">
        <v>48095.41</v>
      </c>
    </row>
    <row r="3836" spans="2:37" x14ac:dyDescent="0.3">
      <c r="B3836" s="76"/>
      <c r="C3836" s="136"/>
      <c r="D3836" s="136"/>
      <c r="Q3836" s="166"/>
      <c r="AC3836" s="197">
        <v>3832</v>
      </c>
      <c r="AD3836" s="197">
        <v>35496</v>
      </c>
      <c r="AE3836" s="197">
        <v>37270.800000000003</v>
      </c>
      <c r="AF3836" s="197">
        <v>39134.339999999997</v>
      </c>
      <c r="AG3836" s="197">
        <v>41091.06</v>
      </c>
      <c r="AH3836" s="197">
        <v>43145.61</v>
      </c>
      <c r="AI3836" s="197">
        <v>45302.89</v>
      </c>
      <c r="AJ3836" s="197">
        <v>47568.03</v>
      </c>
      <c r="AK3836" s="197">
        <v>49946.43</v>
      </c>
    </row>
    <row r="3837" spans="2:37" x14ac:dyDescent="0.3">
      <c r="B3837" s="76"/>
      <c r="C3837" s="136"/>
      <c r="D3837" s="136"/>
      <c r="Q3837" s="166"/>
      <c r="AC3837" s="197">
        <v>3833</v>
      </c>
      <c r="AD3837" s="197">
        <v>36162</v>
      </c>
      <c r="AE3837" s="197">
        <v>37970.1</v>
      </c>
      <c r="AF3837" s="197">
        <v>39868.61</v>
      </c>
      <c r="AG3837" s="197">
        <v>41862.04</v>
      </c>
      <c r="AH3837" s="197">
        <v>43955.14</v>
      </c>
      <c r="AI3837" s="197">
        <v>46152.9</v>
      </c>
      <c r="AJ3837" s="197">
        <v>48460.55</v>
      </c>
      <c r="AK3837" s="197">
        <v>50883.58</v>
      </c>
    </row>
    <row r="3838" spans="2:37" x14ac:dyDescent="0.3">
      <c r="B3838" s="76"/>
      <c r="C3838" s="136"/>
      <c r="D3838" s="136"/>
      <c r="Q3838" s="166"/>
      <c r="AC3838" s="197">
        <v>3834</v>
      </c>
      <c r="AD3838" s="197">
        <v>35790</v>
      </c>
      <c r="AE3838" s="197">
        <v>37579.5</v>
      </c>
      <c r="AF3838" s="197">
        <v>39458.480000000003</v>
      </c>
      <c r="AG3838" s="197">
        <v>41431.4</v>
      </c>
      <c r="AH3838" s="197">
        <v>43502.97</v>
      </c>
      <c r="AI3838" s="197">
        <v>45678.12</v>
      </c>
      <c r="AJ3838" s="197">
        <v>47962.03</v>
      </c>
      <c r="AK3838" s="197">
        <v>50360.13</v>
      </c>
    </row>
    <row r="3839" spans="2:37" x14ac:dyDescent="0.3">
      <c r="B3839" s="76"/>
      <c r="C3839" s="136"/>
      <c r="D3839" s="136"/>
      <c r="Q3839" s="166"/>
      <c r="AC3839" s="197">
        <v>3835</v>
      </c>
      <c r="AD3839" s="197">
        <v>35274.5</v>
      </c>
      <c r="AE3839" s="197">
        <v>37038.230000000003</v>
      </c>
      <c r="AF3839" s="197">
        <v>38890.14</v>
      </c>
      <c r="AG3839" s="197">
        <v>40834.65</v>
      </c>
      <c r="AH3839" s="197">
        <v>42876.38</v>
      </c>
      <c r="AI3839" s="197">
        <v>45020.2</v>
      </c>
      <c r="AJ3839" s="197">
        <v>47271.21</v>
      </c>
      <c r="AK3839" s="197">
        <v>49634.77</v>
      </c>
    </row>
    <row r="3840" spans="2:37" x14ac:dyDescent="0.3">
      <c r="B3840" s="76"/>
      <c r="C3840" s="136"/>
      <c r="D3840" s="136"/>
      <c r="Q3840" s="166"/>
      <c r="AC3840" s="197">
        <v>3836</v>
      </c>
      <c r="AD3840" s="197">
        <v>34515.5</v>
      </c>
      <c r="AE3840" s="197">
        <v>36241.279999999999</v>
      </c>
      <c r="AF3840" s="197">
        <v>38053.339999999997</v>
      </c>
      <c r="AG3840" s="197">
        <v>39956.01</v>
      </c>
      <c r="AH3840" s="197">
        <v>41953.81</v>
      </c>
      <c r="AI3840" s="197">
        <v>44051.5</v>
      </c>
      <c r="AJ3840" s="197">
        <v>46254.080000000002</v>
      </c>
      <c r="AK3840" s="197">
        <v>48566.78</v>
      </c>
    </row>
    <row r="3841" spans="2:37" x14ac:dyDescent="0.3">
      <c r="B3841" s="76"/>
      <c r="C3841" s="136"/>
      <c r="D3841" s="136"/>
      <c r="Q3841" s="166"/>
      <c r="AC3841" s="197">
        <v>3837</v>
      </c>
      <c r="AD3841" s="197">
        <v>33618</v>
      </c>
      <c r="AE3841" s="197">
        <v>35298.9</v>
      </c>
      <c r="AF3841" s="197">
        <v>37063.85</v>
      </c>
      <c r="AG3841" s="197">
        <v>38917.040000000001</v>
      </c>
      <c r="AH3841" s="197">
        <v>40862.89</v>
      </c>
      <c r="AI3841" s="197">
        <v>42906.03</v>
      </c>
      <c r="AJ3841" s="197">
        <v>45051.33</v>
      </c>
      <c r="AK3841" s="197">
        <v>47303.9</v>
      </c>
    </row>
    <row r="3842" spans="2:37" x14ac:dyDescent="0.3">
      <c r="B3842" s="76"/>
      <c r="C3842" s="136"/>
      <c r="D3842" s="136"/>
      <c r="Q3842" s="166"/>
      <c r="AC3842" s="197">
        <v>3838</v>
      </c>
      <c r="AD3842" s="197">
        <v>31929.5</v>
      </c>
      <c r="AE3842" s="197">
        <v>33525.980000000003</v>
      </c>
      <c r="AF3842" s="197">
        <v>35202.28</v>
      </c>
      <c r="AG3842" s="197">
        <v>36962.39</v>
      </c>
      <c r="AH3842" s="197">
        <v>38810.51</v>
      </c>
      <c r="AI3842" s="197">
        <v>40751.040000000001</v>
      </c>
      <c r="AJ3842" s="197">
        <v>42788.59</v>
      </c>
      <c r="AK3842" s="197">
        <v>44928.02</v>
      </c>
    </row>
    <row r="3843" spans="2:37" x14ac:dyDescent="0.3">
      <c r="B3843" s="76"/>
      <c r="C3843" s="136"/>
      <c r="D3843" s="136"/>
      <c r="Q3843" s="166"/>
      <c r="AC3843" s="197">
        <v>3839</v>
      </c>
      <c r="AD3843" s="197">
        <v>27811.5</v>
      </c>
      <c r="AE3843" s="197">
        <v>29202.080000000002</v>
      </c>
      <c r="AF3843" s="197">
        <v>30662.18</v>
      </c>
      <c r="AG3843" s="197">
        <v>32195.29</v>
      </c>
      <c r="AH3843" s="197">
        <v>33805.050000000003</v>
      </c>
      <c r="AI3843" s="197">
        <v>35495.300000000003</v>
      </c>
      <c r="AJ3843" s="197">
        <v>37270.07</v>
      </c>
      <c r="AK3843" s="197">
        <v>39133.57</v>
      </c>
    </row>
    <row r="3844" spans="2:37" x14ac:dyDescent="0.3">
      <c r="B3844" s="76"/>
      <c r="C3844" s="136"/>
      <c r="D3844" s="136"/>
      <c r="Q3844" s="166"/>
      <c r="AC3844" s="197">
        <v>3840</v>
      </c>
      <c r="AD3844" s="197">
        <v>26037</v>
      </c>
      <c r="AE3844" s="197">
        <v>27338.85</v>
      </c>
      <c r="AF3844" s="197">
        <v>28705.79</v>
      </c>
      <c r="AG3844" s="197">
        <v>30141.08</v>
      </c>
      <c r="AH3844" s="197">
        <v>31648.13</v>
      </c>
      <c r="AI3844" s="197">
        <v>33230.54</v>
      </c>
      <c r="AJ3844" s="197">
        <v>34892.07</v>
      </c>
      <c r="AK3844" s="197">
        <v>36636.67</v>
      </c>
    </row>
    <row r="3845" spans="2:37" x14ac:dyDescent="0.3">
      <c r="B3845" s="76"/>
      <c r="C3845" s="136"/>
      <c r="D3845" s="136"/>
      <c r="Q3845" s="166"/>
      <c r="AC3845" s="197">
        <v>3841</v>
      </c>
      <c r="AD3845" s="197">
        <v>25406.5</v>
      </c>
      <c r="AE3845" s="197">
        <v>26676.83</v>
      </c>
      <c r="AF3845" s="197">
        <v>28010.67</v>
      </c>
      <c r="AG3845" s="197">
        <v>29411.200000000001</v>
      </c>
      <c r="AH3845" s="197">
        <v>30881.759999999998</v>
      </c>
      <c r="AI3845" s="197">
        <v>32425.85</v>
      </c>
      <c r="AJ3845" s="197">
        <v>34047.14</v>
      </c>
      <c r="AK3845" s="197">
        <v>35749.5</v>
      </c>
    </row>
    <row r="3846" spans="2:37" x14ac:dyDescent="0.3">
      <c r="B3846" s="76"/>
      <c r="C3846" s="136"/>
      <c r="D3846" s="136"/>
      <c r="Q3846" s="166"/>
      <c r="AC3846" s="197">
        <v>3842</v>
      </c>
      <c r="AD3846" s="197">
        <v>25177.5</v>
      </c>
      <c r="AE3846" s="197">
        <v>26436.38</v>
      </c>
      <c r="AF3846" s="197">
        <v>27758.2</v>
      </c>
      <c r="AG3846" s="197">
        <v>29146.11</v>
      </c>
      <c r="AH3846" s="197">
        <v>30603.42</v>
      </c>
      <c r="AI3846" s="197">
        <v>32133.59</v>
      </c>
      <c r="AJ3846" s="197">
        <v>33740.269999999997</v>
      </c>
      <c r="AK3846" s="197">
        <v>35427.279999999999</v>
      </c>
    </row>
    <row r="3847" spans="2:37" x14ac:dyDescent="0.3">
      <c r="B3847" s="76"/>
      <c r="C3847" s="136"/>
      <c r="D3847" s="136"/>
      <c r="Q3847" s="166"/>
      <c r="AC3847" s="197">
        <v>3843</v>
      </c>
      <c r="AD3847" s="197">
        <v>24846</v>
      </c>
      <c r="AE3847" s="197">
        <v>26088.3</v>
      </c>
      <c r="AF3847" s="197">
        <v>27392.720000000001</v>
      </c>
      <c r="AG3847" s="197">
        <v>28762.36</v>
      </c>
      <c r="AH3847" s="197">
        <v>30200.48</v>
      </c>
      <c r="AI3847" s="197">
        <v>31710.5</v>
      </c>
      <c r="AJ3847" s="197">
        <v>33296.03</v>
      </c>
      <c r="AK3847" s="197">
        <v>34960.83</v>
      </c>
    </row>
    <row r="3848" spans="2:37" x14ac:dyDescent="0.3">
      <c r="B3848" s="76"/>
      <c r="C3848" s="136"/>
      <c r="D3848" s="136"/>
      <c r="Q3848" s="166"/>
      <c r="AC3848" s="197">
        <v>3844</v>
      </c>
      <c r="AD3848" s="197">
        <v>24260</v>
      </c>
      <c r="AE3848" s="197">
        <v>25473</v>
      </c>
      <c r="AF3848" s="197">
        <v>26746.65</v>
      </c>
      <c r="AG3848" s="197">
        <v>28083.98</v>
      </c>
      <c r="AH3848" s="197">
        <v>29488.18</v>
      </c>
      <c r="AI3848" s="197">
        <v>30962.59</v>
      </c>
      <c r="AJ3848" s="197">
        <v>32510.720000000001</v>
      </c>
      <c r="AK3848" s="197">
        <v>34136.26</v>
      </c>
    </row>
    <row r="3849" spans="2:37" x14ac:dyDescent="0.3">
      <c r="B3849" s="76"/>
      <c r="C3849" s="136"/>
      <c r="D3849" s="136"/>
      <c r="Q3849" s="166"/>
      <c r="AC3849" s="197">
        <v>3845</v>
      </c>
      <c r="AD3849" s="197">
        <v>24503</v>
      </c>
      <c r="AE3849" s="197">
        <v>25728.15</v>
      </c>
      <c r="AF3849" s="197">
        <v>27014.560000000001</v>
      </c>
      <c r="AG3849" s="197">
        <v>28365.29</v>
      </c>
      <c r="AH3849" s="197">
        <v>29783.55</v>
      </c>
      <c r="AI3849" s="197">
        <v>31272.73</v>
      </c>
      <c r="AJ3849" s="197">
        <v>32836.370000000003</v>
      </c>
      <c r="AK3849" s="197">
        <v>34478.19</v>
      </c>
    </row>
    <row r="3850" spans="2:37" x14ac:dyDescent="0.3">
      <c r="B3850" s="76"/>
      <c r="C3850" s="136"/>
      <c r="D3850" s="136"/>
      <c r="Q3850" s="166"/>
      <c r="AC3850" s="197">
        <v>3846</v>
      </c>
      <c r="AD3850" s="197">
        <v>27974.5</v>
      </c>
      <c r="AE3850" s="197">
        <v>29373.23</v>
      </c>
      <c r="AF3850" s="197">
        <v>30841.89</v>
      </c>
      <c r="AG3850" s="197">
        <v>32383.98</v>
      </c>
      <c r="AH3850" s="197">
        <v>34003.18</v>
      </c>
      <c r="AI3850" s="197">
        <v>35703.339999999997</v>
      </c>
      <c r="AJ3850" s="197">
        <v>37488.51</v>
      </c>
      <c r="AK3850" s="197">
        <v>39362.94</v>
      </c>
    </row>
    <row r="3851" spans="2:37" x14ac:dyDescent="0.3">
      <c r="B3851" s="76"/>
      <c r="C3851" s="136"/>
      <c r="D3851" s="136"/>
      <c r="Q3851" s="166"/>
      <c r="AC3851" s="197">
        <v>3847</v>
      </c>
      <c r="AD3851" s="197">
        <v>33403.5</v>
      </c>
      <c r="AE3851" s="197">
        <v>35073.68</v>
      </c>
      <c r="AF3851" s="197">
        <v>36827.360000000001</v>
      </c>
      <c r="AG3851" s="197">
        <v>38668.730000000003</v>
      </c>
      <c r="AH3851" s="197">
        <v>40602.17</v>
      </c>
      <c r="AI3851" s="197">
        <v>42632.28</v>
      </c>
      <c r="AJ3851" s="197">
        <v>44763.89</v>
      </c>
      <c r="AK3851" s="197">
        <v>47002.080000000002</v>
      </c>
    </row>
    <row r="3852" spans="2:37" x14ac:dyDescent="0.3">
      <c r="B3852" s="76"/>
      <c r="C3852" s="136"/>
      <c r="D3852" s="136"/>
      <c r="Q3852" s="166"/>
      <c r="AC3852" s="197">
        <v>3848</v>
      </c>
      <c r="AD3852" s="197">
        <v>35309</v>
      </c>
      <c r="AE3852" s="197">
        <v>37074.449999999997</v>
      </c>
      <c r="AF3852" s="197">
        <v>38928.17</v>
      </c>
      <c r="AG3852" s="197">
        <v>40874.58</v>
      </c>
      <c r="AH3852" s="197">
        <v>42918.31</v>
      </c>
      <c r="AI3852" s="197">
        <v>45064.23</v>
      </c>
      <c r="AJ3852" s="197">
        <v>47317.440000000002</v>
      </c>
      <c r="AK3852" s="197">
        <v>49683.31</v>
      </c>
    </row>
    <row r="3853" spans="2:37" x14ac:dyDescent="0.3">
      <c r="B3853" s="76"/>
      <c r="C3853" s="136"/>
      <c r="D3853" s="136"/>
      <c r="Q3853" s="166"/>
      <c r="AC3853" s="197">
        <v>3849</v>
      </c>
      <c r="AD3853" s="197">
        <v>35393</v>
      </c>
      <c r="AE3853" s="197">
        <v>37162.65</v>
      </c>
      <c r="AF3853" s="197">
        <v>39020.78</v>
      </c>
      <c r="AG3853" s="197">
        <v>40971.82</v>
      </c>
      <c r="AH3853" s="197">
        <v>43020.41</v>
      </c>
      <c r="AI3853" s="197">
        <v>45171.43</v>
      </c>
      <c r="AJ3853" s="197">
        <v>47430</v>
      </c>
      <c r="AK3853" s="197">
        <v>49801.5</v>
      </c>
    </row>
    <row r="3854" spans="2:37" x14ac:dyDescent="0.3">
      <c r="B3854" s="76"/>
      <c r="C3854" s="136"/>
      <c r="D3854" s="136"/>
      <c r="Q3854" s="166"/>
      <c r="AC3854" s="197">
        <v>3850</v>
      </c>
      <c r="AD3854" s="197">
        <v>34772</v>
      </c>
      <c r="AE3854" s="197">
        <v>36510.6</v>
      </c>
      <c r="AF3854" s="197">
        <v>38336.129999999997</v>
      </c>
      <c r="AG3854" s="197">
        <v>40252.94</v>
      </c>
      <c r="AH3854" s="197">
        <v>42265.59</v>
      </c>
      <c r="AI3854" s="197">
        <v>44378.87</v>
      </c>
      <c r="AJ3854" s="197">
        <v>46597.81</v>
      </c>
      <c r="AK3854" s="197">
        <v>48927.7</v>
      </c>
    </row>
    <row r="3855" spans="2:37" x14ac:dyDescent="0.3">
      <c r="B3855" s="76"/>
      <c r="C3855" s="136"/>
      <c r="D3855" s="136"/>
      <c r="Q3855" s="166"/>
      <c r="AC3855" s="197">
        <v>3851</v>
      </c>
      <c r="AD3855" s="197">
        <v>34537.5</v>
      </c>
      <c r="AE3855" s="197">
        <v>36264.379999999997</v>
      </c>
      <c r="AF3855" s="197">
        <v>38077.599999999999</v>
      </c>
      <c r="AG3855" s="197">
        <v>39981.480000000003</v>
      </c>
      <c r="AH3855" s="197">
        <v>41980.55</v>
      </c>
      <c r="AI3855" s="197">
        <v>44079.58</v>
      </c>
      <c r="AJ3855" s="197">
        <v>46283.56</v>
      </c>
      <c r="AK3855" s="197">
        <v>48597.74</v>
      </c>
    </row>
    <row r="3856" spans="2:37" x14ac:dyDescent="0.3">
      <c r="B3856" s="76"/>
      <c r="C3856" s="136"/>
      <c r="D3856" s="136"/>
      <c r="Q3856" s="166"/>
      <c r="AC3856" s="197">
        <v>3852</v>
      </c>
      <c r="AD3856" s="197">
        <v>34069.5</v>
      </c>
      <c r="AE3856" s="197">
        <v>35772.980000000003</v>
      </c>
      <c r="AF3856" s="197">
        <v>37561.629999999997</v>
      </c>
      <c r="AG3856" s="197">
        <v>39439.71</v>
      </c>
      <c r="AH3856" s="197">
        <v>41411.699999999997</v>
      </c>
      <c r="AI3856" s="197">
        <v>43482.29</v>
      </c>
      <c r="AJ3856" s="197">
        <v>45656.4</v>
      </c>
      <c r="AK3856" s="197">
        <v>47939.22</v>
      </c>
    </row>
    <row r="3857" spans="2:37" x14ac:dyDescent="0.3">
      <c r="B3857" s="76"/>
      <c r="C3857" s="136"/>
      <c r="D3857" s="136"/>
      <c r="Q3857" s="166"/>
      <c r="AC3857" s="197">
        <v>3853</v>
      </c>
      <c r="AD3857" s="197">
        <v>33303</v>
      </c>
      <c r="AE3857" s="197">
        <v>34968.15</v>
      </c>
      <c r="AF3857" s="197">
        <v>36716.559999999998</v>
      </c>
      <c r="AG3857" s="197">
        <v>38552.39</v>
      </c>
      <c r="AH3857" s="197">
        <v>40480.01</v>
      </c>
      <c r="AI3857" s="197">
        <v>42504.01</v>
      </c>
      <c r="AJ3857" s="197">
        <v>44629.21</v>
      </c>
      <c r="AK3857" s="197">
        <v>46860.67</v>
      </c>
    </row>
    <row r="3858" spans="2:37" x14ac:dyDescent="0.3">
      <c r="B3858" s="76"/>
      <c r="C3858" s="136"/>
      <c r="D3858" s="136"/>
      <c r="Q3858" s="166"/>
      <c r="AC3858" s="197">
        <v>3854</v>
      </c>
      <c r="AD3858" s="197">
        <v>32500.5</v>
      </c>
      <c r="AE3858" s="197">
        <v>34125.53</v>
      </c>
      <c r="AF3858" s="197">
        <v>35831.81</v>
      </c>
      <c r="AG3858" s="197">
        <v>37623.4</v>
      </c>
      <c r="AH3858" s="197">
        <v>39504.57</v>
      </c>
      <c r="AI3858" s="197">
        <v>41479.800000000003</v>
      </c>
      <c r="AJ3858" s="197">
        <v>43553.79</v>
      </c>
      <c r="AK3858" s="197">
        <v>45731.48</v>
      </c>
    </row>
    <row r="3859" spans="2:37" x14ac:dyDescent="0.3">
      <c r="B3859" s="76"/>
      <c r="C3859" s="136"/>
      <c r="D3859" s="136"/>
      <c r="Q3859" s="166"/>
      <c r="AC3859" s="197">
        <v>3855</v>
      </c>
      <c r="AD3859" s="197">
        <v>32461</v>
      </c>
      <c r="AE3859" s="197">
        <v>34084.050000000003</v>
      </c>
      <c r="AF3859" s="197">
        <v>35788.25</v>
      </c>
      <c r="AG3859" s="197">
        <v>37577.660000000003</v>
      </c>
      <c r="AH3859" s="197">
        <v>39456.54</v>
      </c>
      <c r="AI3859" s="197">
        <v>41429.370000000003</v>
      </c>
      <c r="AJ3859" s="197">
        <v>43500.84</v>
      </c>
      <c r="AK3859" s="197">
        <v>45675.88</v>
      </c>
    </row>
    <row r="3860" spans="2:37" x14ac:dyDescent="0.3">
      <c r="B3860" s="76"/>
      <c r="C3860" s="136"/>
      <c r="D3860" s="136"/>
      <c r="Q3860" s="166"/>
      <c r="AC3860" s="197">
        <v>3856</v>
      </c>
      <c r="AD3860" s="197">
        <v>33632</v>
      </c>
      <c r="AE3860" s="197">
        <v>35313.599999999999</v>
      </c>
      <c r="AF3860" s="197">
        <v>37079.279999999999</v>
      </c>
      <c r="AG3860" s="197">
        <v>38933.24</v>
      </c>
      <c r="AH3860" s="197">
        <v>40879.9</v>
      </c>
      <c r="AI3860" s="197">
        <v>42923.9</v>
      </c>
      <c r="AJ3860" s="197">
        <v>45070.1</v>
      </c>
      <c r="AK3860" s="197">
        <v>47323.61</v>
      </c>
    </row>
    <row r="3861" spans="2:37" x14ac:dyDescent="0.3">
      <c r="B3861" s="76"/>
      <c r="C3861" s="136"/>
      <c r="D3861" s="136"/>
      <c r="Q3861" s="166"/>
      <c r="AC3861" s="197">
        <v>3857</v>
      </c>
      <c r="AD3861" s="197">
        <v>34642.5</v>
      </c>
      <c r="AE3861" s="197">
        <v>36374.629999999997</v>
      </c>
      <c r="AF3861" s="197">
        <v>38193.360000000001</v>
      </c>
      <c r="AG3861" s="197">
        <v>40103.03</v>
      </c>
      <c r="AH3861" s="197">
        <v>42108.18</v>
      </c>
      <c r="AI3861" s="197">
        <v>44213.59</v>
      </c>
      <c r="AJ3861" s="197">
        <v>46424.27</v>
      </c>
      <c r="AK3861" s="197">
        <v>48745.48</v>
      </c>
    </row>
    <row r="3862" spans="2:37" x14ac:dyDescent="0.3">
      <c r="B3862" s="76"/>
      <c r="C3862" s="136"/>
      <c r="D3862" s="136"/>
      <c r="Q3862" s="166"/>
      <c r="AC3862" s="197">
        <v>3858</v>
      </c>
      <c r="AD3862" s="197">
        <v>34707</v>
      </c>
      <c r="AE3862" s="197">
        <v>36442.35</v>
      </c>
      <c r="AF3862" s="197">
        <v>38264.47</v>
      </c>
      <c r="AG3862" s="197">
        <v>40177.69</v>
      </c>
      <c r="AH3862" s="197">
        <v>42186.57</v>
      </c>
      <c r="AI3862" s="197">
        <v>44295.9</v>
      </c>
      <c r="AJ3862" s="197">
        <v>46510.7</v>
      </c>
      <c r="AK3862" s="197">
        <v>48836.24</v>
      </c>
    </row>
    <row r="3863" spans="2:37" x14ac:dyDescent="0.3">
      <c r="B3863" s="76"/>
      <c r="C3863" s="136"/>
      <c r="D3863" s="136"/>
      <c r="Q3863" s="166"/>
      <c r="AC3863" s="197">
        <v>3859</v>
      </c>
      <c r="AD3863" s="197">
        <v>34367</v>
      </c>
      <c r="AE3863" s="197">
        <v>36085.35</v>
      </c>
      <c r="AF3863" s="197">
        <v>37889.620000000003</v>
      </c>
      <c r="AG3863" s="197">
        <v>39784.1</v>
      </c>
      <c r="AH3863" s="197">
        <v>41773.31</v>
      </c>
      <c r="AI3863" s="197">
        <v>43861.98</v>
      </c>
      <c r="AJ3863" s="197">
        <v>46055.08</v>
      </c>
      <c r="AK3863" s="197">
        <v>48357.83</v>
      </c>
    </row>
    <row r="3864" spans="2:37" x14ac:dyDescent="0.3">
      <c r="B3864" s="76"/>
      <c r="C3864" s="136"/>
      <c r="D3864" s="136"/>
      <c r="Q3864" s="166"/>
      <c r="AC3864" s="197">
        <v>3860</v>
      </c>
      <c r="AD3864" s="197">
        <v>33722</v>
      </c>
      <c r="AE3864" s="197">
        <v>35408.1</v>
      </c>
      <c r="AF3864" s="197">
        <v>37178.51</v>
      </c>
      <c r="AG3864" s="197">
        <v>39037.440000000002</v>
      </c>
      <c r="AH3864" s="197">
        <v>40989.31</v>
      </c>
      <c r="AI3864" s="197">
        <v>43038.78</v>
      </c>
      <c r="AJ3864" s="197">
        <v>45190.720000000001</v>
      </c>
      <c r="AK3864" s="197">
        <v>47450.26</v>
      </c>
    </row>
    <row r="3865" spans="2:37" x14ac:dyDescent="0.3">
      <c r="B3865" s="76"/>
      <c r="C3865" s="136"/>
      <c r="D3865" s="136"/>
      <c r="Q3865" s="166"/>
      <c r="AC3865" s="197">
        <v>3861</v>
      </c>
      <c r="AD3865" s="197">
        <v>33018</v>
      </c>
      <c r="AE3865" s="197">
        <v>34668.9</v>
      </c>
      <c r="AF3865" s="197">
        <v>36402.35</v>
      </c>
      <c r="AG3865" s="197">
        <v>38222.47</v>
      </c>
      <c r="AH3865" s="197">
        <v>40133.589999999997</v>
      </c>
      <c r="AI3865" s="197">
        <v>42140.27</v>
      </c>
      <c r="AJ3865" s="197">
        <v>44247.28</v>
      </c>
      <c r="AK3865" s="197">
        <v>46459.64</v>
      </c>
    </row>
    <row r="3866" spans="2:37" x14ac:dyDescent="0.3">
      <c r="B3866" s="76"/>
      <c r="C3866" s="136"/>
      <c r="D3866" s="136"/>
      <c r="Q3866" s="166"/>
      <c r="AC3866" s="197">
        <v>3862</v>
      </c>
      <c r="AD3866" s="197">
        <v>31540.5</v>
      </c>
      <c r="AE3866" s="197">
        <v>33117.53</v>
      </c>
      <c r="AF3866" s="197">
        <v>34773.410000000003</v>
      </c>
      <c r="AG3866" s="197">
        <v>36512.080000000002</v>
      </c>
      <c r="AH3866" s="197">
        <v>38337.68</v>
      </c>
      <c r="AI3866" s="197">
        <v>40254.559999999998</v>
      </c>
      <c r="AJ3866" s="197">
        <v>42267.29</v>
      </c>
      <c r="AK3866" s="197">
        <v>44380.65</v>
      </c>
    </row>
    <row r="3867" spans="2:37" x14ac:dyDescent="0.3">
      <c r="B3867" s="76"/>
      <c r="C3867" s="136"/>
      <c r="D3867" s="136"/>
      <c r="Q3867" s="166"/>
      <c r="AC3867" s="197">
        <v>3863</v>
      </c>
      <c r="AD3867" s="197">
        <v>27773.5</v>
      </c>
      <c r="AE3867" s="197">
        <v>29162.18</v>
      </c>
      <c r="AF3867" s="197">
        <v>30620.29</v>
      </c>
      <c r="AG3867" s="197">
        <v>32151.3</v>
      </c>
      <c r="AH3867" s="197">
        <v>33758.870000000003</v>
      </c>
      <c r="AI3867" s="197">
        <v>35446.81</v>
      </c>
      <c r="AJ3867" s="197">
        <v>37219.15</v>
      </c>
      <c r="AK3867" s="197">
        <v>39080.11</v>
      </c>
    </row>
    <row r="3868" spans="2:37" x14ac:dyDescent="0.3">
      <c r="B3868" s="76"/>
      <c r="C3868" s="136"/>
      <c r="D3868" s="136"/>
      <c r="Q3868" s="166"/>
      <c r="AC3868" s="197">
        <v>3864</v>
      </c>
      <c r="AD3868" s="197">
        <v>25636</v>
      </c>
      <c r="AE3868" s="197">
        <v>26917.8</v>
      </c>
      <c r="AF3868" s="197">
        <v>28263.69</v>
      </c>
      <c r="AG3868" s="197">
        <v>29676.87</v>
      </c>
      <c r="AH3868" s="197">
        <v>31160.71</v>
      </c>
      <c r="AI3868" s="197">
        <v>32718.75</v>
      </c>
      <c r="AJ3868" s="197">
        <v>34354.69</v>
      </c>
      <c r="AK3868" s="197">
        <v>36072.42</v>
      </c>
    </row>
    <row r="3869" spans="2:37" x14ac:dyDescent="0.3">
      <c r="B3869" s="76"/>
      <c r="C3869" s="136"/>
      <c r="D3869" s="136"/>
      <c r="Q3869" s="166"/>
      <c r="AC3869" s="197">
        <v>3865</v>
      </c>
      <c r="AD3869" s="197">
        <v>25207</v>
      </c>
      <c r="AE3869" s="197">
        <v>26467.35</v>
      </c>
      <c r="AF3869" s="197">
        <v>27790.720000000001</v>
      </c>
      <c r="AG3869" s="197">
        <v>29180.26</v>
      </c>
      <c r="AH3869" s="197">
        <v>30639.27</v>
      </c>
      <c r="AI3869" s="197">
        <v>32171.23</v>
      </c>
      <c r="AJ3869" s="197">
        <v>33779.79</v>
      </c>
      <c r="AK3869" s="197">
        <v>35468.78</v>
      </c>
    </row>
    <row r="3870" spans="2:37" x14ac:dyDescent="0.3">
      <c r="B3870" s="76"/>
      <c r="C3870" s="136"/>
      <c r="D3870" s="136"/>
      <c r="Q3870" s="166"/>
      <c r="AC3870" s="197">
        <v>3866</v>
      </c>
      <c r="AD3870" s="197">
        <v>24635</v>
      </c>
      <c r="AE3870" s="197">
        <v>25866.75</v>
      </c>
      <c r="AF3870" s="197">
        <v>27160.09</v>
      </c>
      <c r="AG3870" s="197">
        <v>28518.09</v>
      </c>
      <c r="AH3870" s="197">
        <v>29943.99</v>
      </c>
      <c r="AI3870" s="197">
        <v>31441.19</v>
      </c>
      <c r="AJ3870" s="197">
        <v>33013.25</v>
      </c>
      <c r="AK3870" s="197">
        <v>34663.910000000003</v>
      </c>
    </row>
    <row r="3871" spans="2:37" x14ac:dyDescent="0.3">
      <c r="B3871" s="76"/>
      <c r="C3871" s="136"/>
      <c r="D3871" s="136"/>
      <c r="Q3871" s="166"/>
      <c r="AC3871" s="197">
        <v>3867</v>
      </c>
      <c r="AD3871" s="197">
        <v>24242.5</v>
      </c>
      <c r="AE3871" s="197">
        <v>25454.63</v>
      </c>
      <c r="AF3871" s="197">
        <v>26727.360000000001</v>
      </c>
      <c r="AG3871" s="197">
        <v>28063.73</v>
      </c>
      <c r="AH3871" s="197">
        <v>29466.92</v>
      </c>
      <c r="AI3871" s="197">
        <v>30940.27</v>
      </c>
      <c r="AJ3871" s="197">
        <v>32487.279999999999</v>
      </c>
      <c r="AK3871" s="197">
        <v>34111.64</v>
      </c>
    </row>
    <row r="3872" spans="2:37" x14ac:dyDescent="0.3">
      <c r="B3872" s="76"/>
      <c r="C3872" s="136"/>
      <c r="D3872" s="136"/>
      <c r="Q3872" s="166"/>
      <c r="AC3872" s="197">
        <v>3868</v>
      </c>
      <c r="AD3872" s="197">
        <v>23702</v>
      </c>
      <c r="AE3872" s="197">
        <v>24887.1</v>
      </c>
      <c r="AF3872" s="197">
        <v>26131.46</v>
      </c>
      <c r="AG3872" s="197">
        <v>27438.03</v>
      </c>
      <c r="AH3872" s="197">
        <v>28809.93</v>
      </c>
      <c r="AI3872" s="197">
        <v>30250.43</v>
      </c>
      <c r="AJ3872" s="197">
        <v>31762.95</v>
      </c>
      <c r="AK3872" s="197">
        <v>33351.1</v>
      </c>
    </row>
    <row r="3873" spans="2:37" x14ac:dyDescent="0.3">
      <c r="B3873" s="76"/>
      <c r="C3873" s="136"/>
      <c r="D3873" s="136"/>
      <c r="Q3873" s="166"/>
      <c r="AC3873" s="197">
        <v>3869</v>
      </c>
      <c r="AD3873" s="197">
        <v>24113.5</v>
      </c>
      <c r="AE3873" s="197">
        <v>25319.18</v>
      </c>
      <c r="AF3873" s="197">
        <v>26585.14</v>
      </c>
      <c r="AG3873" s="197">
        <v>27914.400000000001</v>
      </c>
      <c r="AH3873" s="197">
        <v>29310.12</v>
      </c>
      <c r="AI3873" s="197">
        <v>30775.63</v>
      </c>
      <c r="AJ3873" s="197">
        <v>32314.41</v>
      </c>
      <c r="AK3873" s="197">
        <v>33930.129999999997</v>
      </c>
    </row>
    <row r="3874" spans="2:37" x14ac:dyDescent="0.3">
      <c r="B3874" s="76"/>
      <c r="C3874" s="136"/>
      <c r="D3874" s="136"/>
      <c r="Q3874" s="166"/>
      <c r="AC3874" s="197">
        <v>3870</v>
      </c>
      <c r="AD3874" s="197">
        <v>27101</v>
      </c>
      <c r="AE3874" s="197">
        <v>28456.05</v>
      </c>
      <c r="AF3874" s="197">
        <v>29878.85</v>
      </c>
      <c r="AG3874" s="197">
        <v>31372.79</v>
      </c>
      <c r="AH3874" s="197">
        <v>32941.43</v>
      </c>
      <c r="AI3874" s="197">
        <v>34588.5</v>
      </c>
      <c r="AJ3874" s="197">
        <v>36317.93</v>
      </c>
      <c r="AK3874" s="197">
        <v>38133.83</v>
      </c>
    </row>
    <row r="3875" spans="2:37" x14ac:dyDescent="0.3">
      <c r="B3875" s="76"/>
      <c r="C3875" s="136"/>
      <c r="D3875" s="136"/>
      <c r="Q3875" s="166"/>
      <c r="AC3875" s="197">
        <v>3871</v>
      </c>
      <c r="AD3875" s="197">
        <v>32494.5</v>
      </c>
      <c r="AE3875" s="197">
        <v>34119.230000000003</v>
      </c>
      <c r="AF3875" s="197">
        <v>35825.19</v>
      </c>
      <c r="AG3875" s="197">
        <v>37616.449999999997</v>
      </c>
      <c r="AH3875" s="197">
        <v>39497.269999999997</v>
      </c>
      <c r="AI3875" s="197">
        <v>41472.129999999997</v>
      </c>
      <c r="AJ3875" s="197">
        <v>43545.74</v>
      </c>
      <c r="AK3875" s="197">
        <v>45723.03</v>
      </c>
    </row>
    <row r="3876" spans="2:37" x14ac:dyDescent="0.3">
      <c r="B3876" s="76"/>
      <c r="C3876" s="136"/>
      <c r="D3876" s="136"/>
      <c r="Q3876" s="166"/>
      <c r="AC3876" s="197">
        <v>3872</v>
      </c>
      <c r="AD3876" s="197">
        <v>34330</v>
      </c>
      <c r="AE3876" s="197">
        <v>36046.5</v>
      </c>
      <c r="AF3876" s="197">
        <v>37848.83</v>
      </c>
      <c r="AG3876" s="197">
        <v>39741.269999999997</v>
      </c>
      <c r="AH3876" s="197">
        <v>41728.33</v>
      </c>
      <c r="AI3876" s="197">
        <v>43814.75</v>
      </c>
      <c r="AJ3876" s="197">
        <v>46005.49</v>
      </c>
      <c r="AK3876" s="197">
        <v>48305.760000000002</v>
      </c>
    </row>
    <row r="3877" spans="2:37" x14ac:dyDescent="0.3">
      <c r="B3877" s="76"/>
      <c r="C3877" s="136"/>
      <c r="D3877" s="136"/>
      <c r="Q3877" s="166"/>
      <c r="AC3877" s="197">
        <v>3873</v>
      </c>
      <c r="AD3877" s="197">
        <v>34348.5</v>
      </c>
      <c r="AE3877" s="197">
        <v>36065.93</v>
      </c>
      <c r="AF3877" s="197">
        <v>37869.230000000003</v>
      </c>
      <c r="AG3877" s="197">
        <v>39762.69</v>
      </c>
      <c r="AH3877" s="197">
        <v>41750.82</v>
      </c>
      <c r="AI3877" s="197">
        <v>43838.36</v>
      </c>
      <c r="AJ3877" s="197">
        <v>46030.28</v>
      </c>
      <c r="AK3877" s="197">
        <v>48331.79</v>
      </c>
    </row>
    <row r="3878" spans="2:37" x14ac:dyDescent="0.3">
      <c r="B3878" s="76"/>
      <c r="C3878" s="136"/>
      <c r="D3878" s="136"/>
      <c r="Q3878" s="166"/>
      <c r="AC3878" s="197">
        <v>3874</v>
      </c>
      <c r="AD3878" s="197">
        <v>33636.5</v>
      </c>
      <c r="AE3878" s="197">
        <v>35318.33</v>
      </c>
      <c r="AF3878" s="197">
        <v>37084.25</v>
      </c>
      <c r="AG3878" s="197">
        <v>38938.46</v>
      </c>
      <c r="AH3878" s="197">
        <v>40885.379999999997</v>
      </c>
      <c r="AI3878" s="197">
        <v>42929.65</v>
      </c>
      <c r="AJ3878" s="197">
        <v>45076.13</v>
      </c>
      <c r="AK3878" s="197">
        <v>47329.94</v>
      </c>
    </row>
    <row r="3879" spans="2:37" x14ac:dyDescent="0.3">
      <c r="B3879" s="76"/>
      <c r="C3879" s="136"/>
      <c r="D3879" s="136"/>
      <c r="Q3879" s="166"/>
      <c r="AC3879" s="197">
        <v>3875</v>
      </c>
      <c r="AD3879" s="197">
        <v>33378</v>
      </c>
      <c r="AE3879" s="197">
        <v>35046.9</v>
      </c>
      <c r="AF3879" s="197">
        <v>36799.25</v>
      </c>
      <c r="AG3879" s="197">
        <v>38639.21</v>
      </c>
      <c r="AH3879" s="197">
        <v>40571.17</v>
      </c>
      <c r="AI3879" s="197">
        <v>42599.73</v>
      </c>
      <c r="AJ3879" s="197">
        <v>44729.72</v>
      </c>
      <c r="AK3879" s="197">
        <v>46966.21</v>
      </c>
    </row>
    <row r="3880" spans="2:37" x14ac:dyDescent="0.3">
      <c r="B3880" s="76"/>
      <c r="C3880" s="136"/>
      <c r="D3880" s="136"/>
      <c r="Q3880" s="166"/>
      <c r="AC3880" s="197">
        <v>3876</v>
      </c>
      <c r="AD3880" s="197">
        <v>33106</v>
      </c>
      <c r="AE3880" s="197">
        <v>34761.300000000003</v>
      </c>
      <c r="AF3880" s="197">
        <v>36499.370000000003</v>
      </c>
      <c r="AG3880" s="197">
        <v>38324.339999999997</v>
      </c>
      <c r="AH3880" s="197">
        <v>40240.559999999998</v>
      </c>
      <c r="AI3880" s="197">
        <v>42252.59</v>
      </c>
      <c r="AJ3880" s="197">
        <v>44365.22</v>
      </c>
      <c r="AK3880" s="197">
        <v>46583.48</v>
      </c>
    </row>
    <row r="3881" spans="2:37" x14ac:dyDescent="0.3">
      <c r="B3881" s="76"/>
      <c r="C3881" s="136"/>
      <c r="D3881" s="136"/>
      <c r="Q3881" s="166"/>
      <c r="AC3881" s="197">
        <v>3877</v>
      </c>
      <c r="AD3881" s="197">
        <v>32517</v>
      </c>
      <c r="AE3881" s="197">
        <v>34142.85</v>
      </c>
      <c r="AF3881" s="197">
        <v>35849.99</v>
      </c>
      <c r="AG3881" s="197">
        <v>37642.49</v>
      </c>
      <c r="AH3881" s="197">
        <v>39524.61</v>
      </c>
      <c r="AI3881" s="197">
        <v>41500.839999999997</v>
      </c>
      <c r="AJ3881" s="197">
        <v>43575.88</v>
      </c>
      <c r="AK3881" s="197">
        <v>45754.67</v>
      </c>
    </row>
    <row r="3882" spans="2:37" x14ac:dyDescent="0.3">
      <c r="B3882" s="76"/>
      <c r="C3882" s="136"/>
      <c r="D3882" s="136"/>
      <c r="Q3882" s="166"/>
      <c r="AC3882" s="197">
        <v>3878</v>
      </c>
      <c r="AD3882" s="197">
        <v>32214</v>
      </c>
      <c r="AE3882" s="197">
        <v>33824.699999999997</v>
      </c>
      <c r="AF3882" s="197">
        <v>35515.94</v>
      </c>
      <c r="AG3882" s="197">
        <v>37291.74</v>
      </c>
      <c r="AH3882" s="197">
        <v>39156.33</v>
      </c>
      <c r="AI3882" s="197">
        <v>41114.15</v>
      </c>
      <c r="AJ3882" s="197">
        <v>43169.86</v>
      </c>
      <c r="AK3882" s="197">
        <v>45328.35</v>
      </c>
    </row>
    <row r="3883" spans="2:37" x14ac:dyDescent="0.3">
      <c r="B3883" s="76"/>
      <c r="C3883" s="136"/>
      <c r="D3883" s="136"/>
      <c r="Q3883" s="166"/>
      <c r="AC3883" s="197">
        <v>3879</v>
      </c>
      <c r="AD3883" s="197">
        <v>32606.5</v>
      </c>
      <c r="AE3883" s="197">
        <v>34236.83</v>
      </c>
      <c r="AF3883" s="197">
        <v>35948.67</v>
      </c>
      <c r="AG3883" s="197">
        <v>37746.1</v>
      </c>
      <c r="AH3883" s="197">
        <v>39633.410000000003</v>
      </c>
      <c r="AI3883" s="197">
        <v>41615.08</v>
      </c>
      <c r="AJ3883" s="197">
        <v>43695.83</v>
      </c>
      <c r="AK3883" s="197">
        <v>45880.62</v>
      </c>
    </row>
    <row r="3884" spans="2:37" x14ac:dyDescent="0.3">
      <c r="B3884" s="76"/>
      <c r="C3884" s="136"/>
      <c r="D3884" s="136"/>
      <c r="Q3884" s="166"/>
      <c r="AC3884" s="197">
        <v>3880</v>
      </c>
      <c r="AD3884" s="197">
        <v>34161.5</v>
      </c>
      <c r="AE3884" s="197">
        <v>35869.58</v>
      </c>
      <c r="AF3884" s="197">
        <v>37663.06</v>
      </c>
      <c r="AG3884" s="197">
        <v>39546.21</v>
      </c>
      <c r="AH3884" s="197">
        <v>41523.519999999997</v>
      </c>
      <c r="AI3884" s="197">
        <v>43599.7</v>
      </c>
      <c r="AJ3884" s="197">
        <v>45779.69</v>
      </c>
      <c r="AK3884" s="197">
        <v>48068.67</v>
      </c>
    </row>
    <row r="3885" spans="2:37" x14ac:dyDescent="0.3">
      <c r="B3885" s="76"/>
      <c r="C3885" s="136"/>
      <c r="D3885" s="136"/>
      <c r="Q3885" s="166"/>
      <c r="AC3885" s="197">
        <v>3881</v>
      </c>
      <c r="AD3885" s="197">
        <v>34711.5</v>
      </c>
      <c r="AE3885" s="197">
        <v>36447.08</v>
      </c>
      <c r="AF3885" s="197">
        <v>38269.43</v>
      </c>
      <c r="AG3885" s="197">
        <v>40182.9</v>
      </c>
      <c r="AH3885" s="197">
        <v>42192.05</v>
      </c>
      <c r="AI3885" s="197">
        <v>44301.65</v>
      </c>
      <c r="AJ3885" s="197">
        <v>46516.73</v>
      </c>
      <c r="AK3885" s="197">
        <v>48842.57</v>
      </c>
    </row>
    <row r="3886" spans="2:37" x14ac:dyDescent="0.3">
      <c r="B3886" s="76"/>
      <c r="C3886" s="136"/>
      <c r="D3886" s="136"/>
      <c r="Q3886" s="166"/>
      <c r="AC3886" s="197">
        <v>3882</v>
      </c>
      <c r="AD3886" s="197">
        <v>34844</v>
      </c>
      <c r="AE3886" s="197">
        <v>36586.199999999997</v>
      </c>
      <c r="AF3886" s="197">
        <v>38415.51</v>
      </c>
      <c r="AG3886" s="197">
        <v>40336.29</v>
      </c>
      <c r="AH3886" s="197">
        <v>42353.1</v>
      </c>
      <c r="AI3886" s="197">
        <v>44470.76</v>
      </c>
      <c r="AJ3886" s="197">
        <v>46694.3</v>
      </c>
      <c r="AK3886" s="197">
        <v>49029.02</v>
      </c>
    </row>
    <row r="3887" spans="2:37" x14ac:dyDescent="0.3">
      <c r="B3887" s="76"/>
      <c r="C3887" s="136"/>
      <c r="D3887" s="136"/>
      <c r="Q3887" s="166"/>
      <c r="AC3887" s="197">
        <v>3883</v>
      </c>
      <c r="AD3887" s="197">
        <v>34514.5</v>
      </c>
      <c r="AE3887" s="197">
        <v>36240.230000000003</v>
      </c>
      <c r="AF3887" s="197">
        <v>38052.239999999998</v>
      </c>
      <c r="AG3887" s="197">
        <v>39954.85</v>
      </c>
      <c r="AH3887" s="197">
        <v>41952.59</v>
      </c>
      <c r="AI3887" s="197">
        <v>44050.22</v>
      </c>
      <c r="AJ3887" s="197">
        <v>46252.73</v>
      </c>
      <c r="AK3887" s="197">
        <v>48565.37</v>
      </c>
    </row>
    <row r="3888" spans="2:37" x14ac:dyDescent="0.3">
      <c r="B3888" s="76"/>
      <c r="C3888" s="136"/>
      <c r="D3888" s="136"/>
      <c r="Q3888" s="166"/>
      <c r="AC3888" s="197">
        <v>3884</v>
      </c>
      <c r="AD3888" s="197">
        <v>33647.5</v>
      </c>
      <c r="AE3888" s="197">
        <v>35329.879999999997</v>
      </c>
      <c r="AF3888" s="197">
        <v>37096.370000000003</v>
      </c>
      <c r="AG3888" s="197">
        <v>38951.19</v>
      </c>
      <c r="AH3888" s="197">
        <v>40898.75</v>
      </c>
      <c r="AI3888" s="197">
        <v>42943.69</v>
      </c>
      <c r="AJ3888" s="197">
        <v>45090.87</v>
      </c>
      <c r="AK3888" s="197">
        <v>47345.41</v>
      </c>
    </row>
    <row r="3889" spans="2:37" x14ac:dyDescent="0.3">
      <c r="B3889" s="76"/>
      <c r="C3889" s="136"/>
      <c r="D3889" s="136"/>
      <c r="Q3889" s="166"/>
      <c r="AC3889" s="197">
        <v>3885</v>
      </c>
      <c r="AD3889" s="197">
        <v>32842</v>
      </c>
      <c r="AE3889" s="197">
        <v>34484.1</v>
      </c>
      <c r="AF3889" s="197">
        <v>36208.31</v>
      </c>
      <c r="AG3889" s="197">
        <v>38018.730000000003</v>
      </c>
      <c r="AH3889" s="197">
        <v>39919.67</v>
      </c>
      <c r="AI3889" s="197">
        <v>41915.65</v>
      </c>
      <c r="AJ3889" s="197">
        <v>44011.43</v>
      </c>
      <c r="AK3889" s="197">
        <v>46212</v>
      </c>
    </row>
    <row r="3890" spans="2:37" x14ac:dyDescent="0.3">
      <c r="B3890" s="76"/>
      <c r="C3890" s="136"/>
      <c r="D3890" s="136"/>
      <c r="Q3890" s="166"/>
      <c r="AC3890" s="197">
        <v>3886</v>
      </c>
      <c r="AD3890" s="197">
        <v>31496.5</v>
      </c>
      <c r="AE3890" s="197">
        <v>33071.33</v>
      </c>
      <c r="AF3890" s="197">
        <v>34724.9</v>
      </c>
      <c r="AG3890" s="197">
        <v>36461.15</v>
      </c>
      <c r="AH3890" s="197">
        <v>38284.21</v>
      </c>
      <c r="AI3890" s="197">
        <v>40198.42</v>
      </c>
      <c r="AJ3890" s="197">
        <v>42208.34</v>
      </c>
      <c r="AK3890" s="197">
        <v>44318.76</v>
      </c>
    </row>
    <row r="3891" spans="2:37" x14ac:dyDescent="0.3">
      <c r="B3891" s="76"/>
      <c r="C3891" s="136"/>
      <c r="D3891" s="136"/>
      <c r="Q3891" s="166"/>
      <c r="AC3891" s="197">
        <v>3887</v>
      </c>
      <c r="AD3891" s="197">
        <v>27686.5</v>
      </c>
      <c r="AE3891" s="197">
        <v>29070.83</v>
      </c>
      <c r="AF3891" s="197">
        <v>30524.37</v>
      </c>
      <c r="AG3891" s="197">
        <v>32050.59</v>
      </c>
      <c r="AH3891" s="197">
        <v>33653.120000000003</v>
      </c>
      <c r="AI3891" s="197">
        <v>35335.78</v>
      </c>
      <c r="AJ3891" s="197">
        <v>37102.57</v>
      </c>
      <c r="AK3891" s="197">
        <v>38957.699999999997</v>
      </c>
    </row>
    <row r="3892" spans="2:37" x14ac:dyDescent="0.3">
      <c r="B3892" s="76"/>
      <c r="C3892" s="136"/>
      <c r="D3892" s="136"/>
      <c r="Q3892" s="166"/>
      <c r="AC3892" s="197">
        <v>3888</v>
      </c>
      <c r="AD3892" s="197">
        <v>25497.5</v>
      </c>
      <c r="AE3892" s="197">
        <v>26772.38</v>
      </c>
      <c r="AF3892" s="197">
        <v>28111</v>
      </c>
      <c r="AG3892" s="197">
        <v>29516.55</v>
      </c>
      <c r="AH3892" s="197">
        <v>30992.38</v>
      </c>
      <c r="AI3892" s="197">
        <v>32542</v>
      </c>
      <c r="AJ3892" s="197">
        <v>34169.1</v>
      </c>
      <c r="AK3892" s="197">
        <v>35877.56</v>
      </c>
    </row>
    <row r="3893" spans="2:37" x14ac:dyDescent="0.3">
      <c r="B3893" s="76"/>
      <c r="C3893" s="136"/>
      <c r="D3893" s="136"/>
      <c r="Q3893" s="166"/>
      <c r="AC3893" s="197">
        <v>3889</v>
      </c>
      <c r="AD3893" s="197">
        <v>24944.5</v>
      </c>
      <c r="AE3893" s="197">
        <v>26191.73</v>
      </c>
      <c r="AF3893" s="197">
        <v>27501.32</v>
      </c>
      <c r="AG3893" s="197">
        <v>28876.39</v>
      </c>
      <c r="AH3893" s="197">
        <v>30320.21</v>
      </c>
      <c r="AI3893" s="197">
        <v>31836.22</v>
      </c>
      <c r="AJ3893" s="197">
        <v>33428.03</v>
      </c>
      <c r="AK3893" s="197">
        <v>35099.43</v>
      </c>
    </row>
    <row r="3894" spans="2:37" x14ac:dyDescent="0.3">
      <c r="B3894" s="76"/>
      <c r="C3894" s="136"/>
      <c r="D3894" s="136"/>
      <c r="Q3894" s="166"/>
      <c r="AC3894" s="197">
        <v>3890</v>
      </c>
      <c r="AD3894" s="197">
        <v>24613.5</v>
      </c>
      <c r="AE3894" s="197">
        <v>25844.18</v>
      </c>
      <c r="AF3894" s="197">
        <v>27136.39</v>
      </c>
      <c r="AG3894" s="197">
        <v>28493.21</v>
      </c>
      <c r="AH3894" s="197">
        <v>29917.87</v>
      </c>
      <c r="AI3894" s="197">
        <v>31413.759999999998</v>
      </c>
      <c r="AJ3894" s="197">
        <v>32984.449999999997</v>
      </c>
      <c r="AK3894" s="197">
        <v>34633.67</v>
      </c>
    </row>
    <row r="3895" spans="2:37" x14ac:dyDescent="0.3">
      <c r="B3895" s="76"/>
      <c r="C3895" s="136"/>
      <c r="D3895" s="136"/>
      <c r="Q3895" s="166"/>
      <c r="AC3895" s="197">
        <v>3891</v>
      </c>
      <c r="AD3895" s="197">
        <v>24113</v>
      </c>
      <c r="AE3895" s="197">
        <v>25318.65</v>
      </c>
      <c r="AF3895" s="197">
        <v>26584.58</v>
      </c>
      <c r="AG3895" s="197">
        <v>27913.81</v>
      </c>
      <c r="AH3895" s="197">
        <v>29309.5</v>
      </c>
      <c r="AI3895" s="197">
        <v>30774.98</v>
      </c>
      <c r="AJ3895" s="197">
        <v>32313.73</v>
      </c>
      <c r="AK3895" s="197">
        <v>33929.42</v>
      </c>
    </row>
    <row r="3896" spans="2:37" x14ac:dyDescent="0.3">
      <c r="B3896" s="76"/>
      <c r="C3896" s="136"/>
      <c r="D3896" s="136"/>
      <c r="Q3896" s="166"/>
      <c r="AC3896" s="197">
        <v>3892</v>
      </c>
      <c r="AD3896" s="197">
        <v>23737.5</v>
      </c>
      <c r="AE3896" s="197">
        <v>24924.38</v>
      </c>
      <c r="AF3896" s="197">
        <v>26170.6</v>
      </c>
      <c r="AG3896" s="197">
        <v>27479.13</v>
      </c>
      <c r="AH3896" s="197">
        <v>28853.09</v>
      </c>
      <c r="AI3896" s="197">
        <v>30295.74</v>
      </c>
      <c r="AJ3896" s="197">
        <v>31810.53</v>
      </c>
      <c r="AK3896" s="197">
        <v>33401.06</v>
      </c>
    </row>
    <row r="3897" spans="2:37" x14ac:dyDescent="0.3">
      <c r="B3897" s="76"/>
      <c r="C3897" s="136"/>
      <c r="D3897" s="136"/>
      <c r="Q3897" s="166"/>
      <c r="AC3897" s="197">
        <v>3893</v>
      </c>
      <c r="AD3897" s="197">
        <v>24140</v>
      </c>
      <c r="AE3897" s="197">
        <v>25347</v>
      </c>
      <c r="AF3897" s="197">
        <v>26614.35</v>
      </c>
      <c r="AG3897" s="197">
        <v>27945.07</v>
      </c>
      <c r="AH3897" s="197">
        <v>29342.32</v>
      </c>
      <c r="AI3897" s="197">
        <v>30809.439999999999</v>
      </c>
      <c r="AJ3897" s="197">
        <v>32349.91</v>
      </c>
      <c r="AK3897" s="197">
        <v>33967.410000000003</v>
      </c>
    </row>
    <row r="3898" spans="2:37" x14ac:dyDescent="0.3">
      <c r="B3898" s="76"/>
      <c r="C3898" s="136"/>
      <c r="D3898" s="136"/>
      <c r="Q3898" s="166"/>
      <c r="AC3898" s="197">
        <v>3894</v>
      </c>
      <c r="AD3898" s="197">
        <v>27104</v>
      </c>
      <c r="AE3898" s="197">
        <v>28459.200000000001</v>
      </c>
      <c r="AF3898" s="197">
        <v>29882.16</v>
      </c>
      <c r="AG3898" s="197">
        <v>31376.27</v>
      </c>
      <c r="AH3898" s="197">
        <v>32945.08</v>
      </c>
      <c r="AI3898" s="197">
        <v>34592.33</v>
      </c>
      <c r="AJ3898" s="197">
        <v>36321.949999999997</v>
      </c>
      <c r="AK3898" s="197">
        <v>38138.050000000003</v>
      </c>
    </row>
    <row r="3899" spans="2:37" x14ac:dyDescent="0.3">
      <c r="B3899" s="76"/>
      <c r="C3899" s="136"/>
      <c r="D3899" s="136"/>
      <c r="Q3899" s="166"/>
      <c r="AC3899" s="197">
        <v>3895</v>
      </c>
      <c r="AD3899" s="197">
        <v>32527</v>
      </c>
      <c r="AE3899" s="197">
        <v>34153.35</v>
      </c>
      <c r="AF3899" s="197">
        <v>35861.019999999997</v>
      </c>
      <c r="AG3899" s="197">
        <v>37654.07</v>
      </c>
      <c r="AH3899" s="197">
        <v>39536.769999999997</v>
      </c>
      <c r="AI3899" s="197">
        <v>41513.61</v>
      </c>
      <c r="AJ3899" s="197">
        <v>43589.29</v>
      </c>
      <c r="AK3899" s="197">
        <v>45768.75</v>
      </c>
    </row>
    <row r="3900" spans="2:37" x14ac:dyDescent="0.3">
      <c r="B3900" s="76"/>
      <c r="C3900" s="136"/>
      <c r="D3900" s="136"/>
      <c r="Q3900" s="166"/>
      <c r="AC3900" s="197">
        <v>3896</v>
      </c>
      <c r="AD3900" s="197">
        <v>34774</v>
      </c>
      <c r="AE3900" s="197">
        <v>36512.699999999997</v>
      </c>
      <c r="AF3900" s="197">
        <v>38338.339999999997</v>
      </c>
      <c r="AG3900" s="197">
        <v>40255.26</v>
      </c>
      <c r="AH3900" s="197">
        <v>42268.02</v>
      </c>
      <c r="AI3900" s="197">
        <v>44381.42</v>
      </c>
      <c r="AJ3900" s="197">
        <v>46600.49</v>
      </c>
      <c r="AK3900" s="197">
        <v>48930.51</v>
      </c>
    </row>
    <row r="3901" spans="2:37" x14ac:dyDescent="0.3">
      <c r="B3901" s="76"/>
      <c r="C3901" s="136"/>
      <c r="D3901" s="136"/>
      <c r="Q3901" s="166"/>
      <c r="AC3901" s="197">
        <v>3897</v>
      </c>
      <c r="AD3901" s="197">
        <v>35204</v>
      </c>
      <c r="AE3901" s="197">
        <v>36964.199999999997</v>
      </c>
      <c r="AF3901" s="197">
        <v>38812.410000000003</v>
      </c>
      <c r="AG3901" s="197">
        <v>40753.03</v>
      </c>
      <c r="AH3901" s="197">
        <v>42790.68</v>
      </c>
      <c r="AI3901" s="197">
        <v>44930.21</v>
      </c>
      <c r="AJ3901" s="197">
        <v>47176.72</v>
      </c>
      <c r="AK3901" s="197">
        <v>49535.56</v>
      </c>
    </row>
    <row r="3902" spans="2:37" x14ac:dyDescent="0.3">
      <c r="B3902" s="76"/>
      <c r="C3902" s="136"/>
      <c r="D3902" s="136"/>
      <c r="Q3902" s="166"/>
      <c r="AC3902" s="197">
        <v>3898</v>
      </c>
      <c r="AD3902" s="197">
        <v>35030</v>
      </c>
      <c r="AE3902" s="197">
        <v>36781.5</v>
      </c>
      <c r="AF3902" s="197">
        <v>38620.58</v>
      </c>
      <c r="AG3902" s="197">
        <v>40551.61</v>
      </c>
      <c r="AH3902" s="197">
        <v>42579.19</v>
      </c>
      <c r="AI3902" s="197">
        <v>44708.15</v>
      </c>
      <c r="AJ3902" s="197">
        <v>46943.56</v>
      </c>
      <c r="AK3902" s="197">
        <v>49290.74</v>
      </c>
    </row>
    <row r="3903" spans="2:37" x14ac:dyDescent="0.3">
      <c r="B3903" s="76"/>
      <c r="C3903" s="136"/>
      <c r="D3903" s="136"/>
      <c r="Q3903" s="166"/>
      <c r="AC3903" s="197">
        <v>3899</v>
      </c>
      <c r="AD3903" s="197">
        <v>35101</v>
      </c>
      <c r="AE3903" s="197">
        <v>36856.050000000003</v>
      </c>
      <c r="AF3903" s="197">
        <v>38698.85</v>
      </c>
      <c r="AG3903" s="197">
        <v>40633.79</v>
      </c>
      <c r="AH3903" s="197">
        <v>42665.48</v>
      </c>
      <c r="AI3903" s="197">
        <v>44798.75</v>
      </c>
      <c r="AJ3903" s="197">
        <v>47038.69</v>
      </c>
      <c r="AK3903" s="197">
        <v>49390.62</v>
      </c>
    </row>
    <row r="3904" spans="2:37" x14ac:dyDescent="0.3">
      <c r="B3904" s="76"/>
      <c r="C3904" s="136"/>
      <c r="D3904" s="136"/>
      <c r="Q3904" s="166"/>
      <c r="AC3904" s="197">
        <v>3900</v>
      </c>
      <c r="AD3904" s="197">
        <v>34962</v>
      </c>
      <c r="AE3904" s="197">
        <v>36710.1</v>
      </c>
      <c r="AF3904" s="197">
        <v>38545.61</v>
      </c>
      <c r="AG3904" s="197">
        <v>40472.89</v>
      </c>
      <c r="AH3904" s="197">
        <v>42496.53</v>
      </c>
      <c r="AI3904" s="197">
        <v>44621.36</v>
      </c>
      <c r="AJ3904" s="197">
        <v>46852.43</v>
      </c>
      <c r="AK3904" s="197">
        <v>49195.05</v>
      </c>
    </row>
    <row r="3905" spans="2:37" x14ac:dyDescent="0.3">
      <c r="B3905" s="76"/>
      <c r="C3905" s="136"/>
      <c r="D3905" s="136"/>
      <c r="Q3905" s="166"/>
      <c r="AC3905" s="197">
        <v>3901</v>
      </c>
      <c r="AD3905" s="197">
        <v>34794</v>
      </c>
      <c r="AE3905" s="197">
        <v>36533.699999999997</v>
      </c>
      <c r="AF3905" s="197">
        <v>38360.39</v>
      </c>
      <c r="AG3905" s="197">
        <v>40278.410000000003</v>
      </c>
      <c r="AH3905" s="197">
        <v>42292.33</v>
      </c>
      <c r="AI3905" s="197">
        <v>44406.95</v>
      </c>
      <c r="AJ3905" s="197">
        <v>46627.3</v>
      </c>
      <c r="AK3905" s="197">
        <v>48958.67</v>
      </c>
    </row>
    <row r="3906" spans="2:37" x14ac:dyDescent="0.3">
      <c r="B3906" s="76"/>
      <c r="C3906" s="136"/>
      <c r="D3906" s="136"/>
      <c r="Q3906" s="166"/>
      <c r="AC3906" s="197">
        <v>3902</v>
      </c>
      <c r="AD3906" s="197">
        <v>34891.5</v>
      </c>
      <c r="AE3906" s="197">
        <v>36636.080000000002</v>
      </c>
      <c r="AF3906" s="197">
        <v>38467.879999999997</v>
      </c>
      <c r="AG3906" s="197">
        <v>40391.269999999997</v>
      </c>
      <c r="AH3906" s="197">
        <v>42410.83</v>
      </c>
      <c r="AI3906" s="197">
        <v>44531.37</v>
      </c>
      <c r="AJ3906" s="197">
        <v>46757.94</v>
      </c>
      <c r="AK3906" s="197">
        <v>49095.839999999997</v>
      </c>
    </row>
    <row r="3907" spans="2:37" x14ac:dyDescent="0.3">
      <c r="B3907" s="76"/>
      <c r="C3907" s="136"/>
      <c r="D3907" s="136"/>
      <c r="Q3907" s="166"/>
      <c r="AC3907" s="197">
        <v>3903</v>
      </c>
      <c r="AD3907" s="197">
        <v>34888</v>
      </c>
      <c r="AE3907" s="197">
        <v>36632.400000000001</v>
      </c>
      <c r="AF3907" s="197">
        <v>38464.019999999997</v>
      </c>
      <c r="AG3907" s="197">
        <v>40387.22</v>
      </c>
      <c r="AH3907" s="197">
        <v>42406.58</v>
      </c>
      <c r="AI3907" s="197">
        <v>44526.91</v>
      </c>
      <c r="AJ3907" s="197">
        <v>46753.26</v>
      </c>
      <c r="AK3907" s="197">
        <v>49090.92</v>
      </c>
    </row>
    <row r="3908" spans="2:37" x14ac:dyDescent="0.3">
      <c r="B3908" s="76"/>
      <c r="C3908" s="136"/>
      <c r="D3908" s="136"/>
      <c r="Q3908" s="166"/>
      <c r="AC3908" s="197">
        <v>3904</v>
      </c>
      <c r="AD3908" s="197">
        <v>35880.5</v>
      </c>
      <c r="AE3908" s="197">
        <v>37674.53</v>
      </c>
      <c r="AF3908" s="197">
        <v>39558.26</v>
      </c>
      <c r="AG3908" s="197">
        <v>41536.17</v>
      </c>
      <c r="AH3908" s="197">
        <v>43612.98</v>
      </c>
      <c r="AI3908" s="197">
        <v>45793.63</v>
      </c>
      <c r="AJ3908" s="197">
        <v>48083.31</v>
      </c>
      <c r="AK3908" s="197">
        <v>50487.48</v>
      </c>
    </row>
    <row r="3909" spans="2:37" x14ac:dyDescent="0.3">
      <c r="B3909" s="76"/>
      <c r="C3909" s="136"/>
      <c r="D3909" s="136"/>
      <c r="Q3909" s="166"/>
      <c r="AC3909" s="197">
        <v>3905</v>
      </c>
      <c r="AD3909" s="197">
        <v>36428</v>
      </c>
      <c r="AE3909" s="197">
        <v>38249.4</v>
      </c>
      <c r="AF3909" s="197">
        <v>40161.870000000003</v>
      </c>
      <c r="AG3909" s="197">
        <v>42169.96</v>
      </c>
      <c r="AH3909" s="197">
        <v>44278.46</v>
      </c>
      <c r="AI3909" s="197">
        <v>46492.38</v>
      </c>
      <c r="AJ3909" s="197">
        <v>48817</v>
      </c>
      <c r="AK3909" s="197">
        <v>51257.85</v>
      </c>
    </row>
    <row r="3910" spans="2:37" x14ac:dyDescent="0.3">
      <c r="B3910" s="76"/>
      <c r="C3910" s="136"/>
      <c r="D3910" s="136"/>
      <c r="Q3910" s="166"/>
      <c r="AC3910" s="197">
        <v>3906</v>
      </c>
      <c r="AD3910" s="197">
        <v>35701</v>
      </c>
      <c r="AE3910" s="197">
        <v>37486.050000000003</v>
      </c>
      <c r="AF3910" s="197">
        <v>39360.35</v>
      </c>
      <c r="AG3910" s="197">
        <v>41328.370000000003</v>
      </c>
      <c r="AH3910" s="197">
        <v>43394.79</v>
      </c>
      <c r="AI3910" s="197">
        <v>45564.53</v>
      </c>
      <c r="AJ3910" s="197">
        <v>47842.76</v>
      </c>
      <c r="AK3910" s="197">
        <v>50234.9</v>
      </c>
    </row>
    <row r="3911" spans="2:37" x14ac:dyDescent="0.3">
      <c r="B3911" s="76"/>
      <c r="C3911" s="136"/>
      <c r="D3911" s="136"/>
      <c r="Q3911" s="166"/>
      <c r="AC3911" s="197">
        <v>3907</v>
      </c>
      <c r="AD3911" s="197">
        <v>34652</v>
      </c>
      <c r="AE3911" s="197">
        <v>36384.6</v>
      </c>
      <c r="AF3911" s="197">
        <v>38203.83</v>
      </c>
      <c r="AG3911" s="197">
        <v>40114.019999999997</v>
      </c>
      <c r="AH3911" s="197">
        <v>42119.72</v>
      </c>
      <c r="AI3911" s="197">
        <v>44225.71</v>
      </c>
      <c r="AJ3911" s="197">
        <v>46437</v>
      </c>
      <c r="AK3911" s="197">
        <v>48758.85</v>
      </c>
    </row>
    <row r="3912" spans="2:37" x14ac:dyDescent="0.3">
      <c r="B3912" s="76"/>
      <c r="C3912" s="136"/>
      <c r="D3912" s="136"/>
      <c r="Q3912" s="166"/>
      <c r="AC3912" s="197">
        <v>3908</v>
      </c>
      <c r="AD3912" s="197">
        <v>33417</v>
      </c>
      <c r="AE3912" s="197">
        <v>35087.85</v>
      </c>
      <c r="AF3912" s="197">
        <v>36842.239999999998</v>
      </c>
      <c r="AG3912" s="197">
        <v>38684.35</v>
      </c>
      <c r="AH3912" s="197">
        <v>40618.57</v>
      </c>
      <c r="AI3912" s="197">
        <v>42649.5</v>
      </c>
      <c r="AJ3912" s="197">
        <v>44781.98</v>
      </c>
      <c r="AK3912" s="197">
        <v>47021.08</v>
      </c>
    </row>
    <row r="3913" spans="2:37" x14ac:dyDescent="0.3">
      <c r="B3913" s="76"/>
      <c r="C3913" s="136"/>
      <c r="D3913" s="136"/>
      <c r="Q3913" s="166"/>
      <c r="AC3913" s="197">
        <v>3909</v>
      </c>
      <c r="AD3913" s="197">
        <v>32710.5</v>
      </c>
      <c r="AE3913" s="197">
        <v>34346.03</v>
      </c>
      <c r="AF3913" s="197">
        <v>36063.33</v>
      </c>
      <c r="AG3913" s="197">
        <v>37866.5</v>
      </c>
      <c r="AH3913" s="197">
        <v>39759.83</v>
      </c>
      <c r="AI3913" s="197">
        <v>41747.82</v>
      </c>
      <c r="AJ3913" s="197">
        <v>43835.21</v>
      </c>
      <c r="AK3913" s="197">
        <v>46026.97</v>
      </c>
    </row>
    <row r="3914" spans="2:37" x14ac:dyDescent="0.3">
      <c r="B3914" s="76"/>
      <c r="C3914" s="136"/>
      <c r="D3914" s="136"/>
      <c r="Q3914" s="166"/>
      <c r="AC3914" s="197">
        <v>3910</v>
      </c>
      <c r="AD3914" s="197">
        <v>31012.5</v>
      </c>
      <c r="AE3914" s="197">
        <v>32563.13</v>
      </c>
      <c r="AF3914" s="197">
        <v>34191.29</v>
      </c>
      <c r="AG3914" s="197">
        <v>35900.85</v>
      </c>
      <c r="AH3914" s="197">
        <v>37695.89</v>
      </c>
      <c r="AI3914" s="197">
        <v>39580.68</v>
      </c>
      <c r="AJ3914" s="197">
        <v>41559.71</v>
      </c>
      <c r="AK3914" s="197">
        <v>43637.7</v>
      </c>
    </row>
    <row r="3915" spans="2:37" x14ac:dyDescent="0.3">
      <c r="B3915" s="76"/>
      <c r="C3915" s="136"/>
      <c r="D3915" s="136"/>
      <c r="Q3915" s="166"/>
      <c r="AC3915" s="197">
        <v>3911</v>
      </c>
      <c r="AD3915" s="197">
        <v>27723.5</v>
      </c>
      <c r="AE3915" s="197">
        <v>29109.68</v>
      </c>
      <c r="AF3915" s="197">
        <v>30565.16</v>
      </c>
      <c r="AG3915" s="197">
        <v>32093.42</v>
      </c>
      <c r="AH3915" s="197">
        <v>33698.089999999997</v>
      </c>
      <c r="AI3915" s="197">
        <v>35382.99</v>
      </c>
      <c r="AJ3915" s="197">
        <v>37152.14</v>
      </c>
      <c r="AK3915" s="197">
        <v>39009.75</v>
      </c>
    </row>
    <row r="3916" spans="2:37" x14ac:dyDescent="0.3">
      <c r="B3916" s="76"/>
      <c r="C3916" s="136"/>
      <c r="D3916" s="136"/>
      <c r="Q3916" s="166"/>
      <c r="AC3916" s="197">
        <v>3912</v>
      </c>
      <c r="AD3916" s="197">
        <v>26092.5</v>
      </c>
      <c r="AE3916" s="197">
        <v>27397.13</v>
      </c>
      <c r="AF3916" s="197">
        <v>28766.99</v>
      </c>
      <c r="AG3916" s="197">
        <v>30205.34</v>
      </c>
      <c r="AH3916" s="197">
        <v>31715.61</v>
      </c>
      <c r="AI3916" s="197">
        <v>33301.39</v>
      </c>
      <c r="AJ3916" s="197">
        <v>34966.46</v>
      </c>
      <c r="AK3916" s="197">
        <v>36714.78</v>
      </c>
    </row>
    <row r="3917" spans="2:37" x14ac:dyDescent="0.3">
      <c r="B3917" s="76"/>
      <c r="C3917" s="136"/>
      <c r="D3917" s="136"/>
      <c r="Q3917" s="166"/>
      <c r="AC3917" s="197">
        <v>3913</v>
      </c>
      <c r="AD3917" s="197">
        <v>25194.5</v>
      </c>
      <c r="AE3917" s="197">
        <v>26454.23</v>
      </c>
      <c r="AF3917" s="197">
        <v>27776.94</v>
      </c>
      <c r="AG3917" s="197">
        <v>29165.79</v>
      </c>
      <c r="AH3917" s="197">
        <v>30624.080000000002</v>
      </c>
      <c r="AI3917" s="197">
        <v>32155.279999999999</v>
      </c>
      <c r="AJ3917" s="197">
        <v>33763.040000000001</v>
      </c>
      <c r="AK3917" s="197">
        <v>35451.19</v>
      </c>
    </row>
    <row r="3918" spans="2:37" x14ac:dyDescent="0.3">
      <c r="B3918" s="76"/>
      <c r="C3918" s="136"/>
      <c r="D3918" s="136"/>
      <c r="Q3918" s="166"/>
      <c r="AC3918" s="197">
        <v>3914</v>
      </c>
      <c r="AD3918" s="197">
        <v>24284</v>
      </c>
      <c r="AE3918" s="197">
        <v>25498.2</v>
      </c>
      <c r="AF3918" s="197">
        <v>26773.11</v>
      </c>
      <c r="AG3918" s="197">
        <v>28111.77</v>
      </c>
      <c r="AH3918" s="197">
        <v>29517.360000000001</v>
      </c>
      <c r="AI3918" s="197">
        <v>30993.23</v>
      </c>
      <c r="AJ3918" s="197">
        <v>32542.89</v>
      </c>
      <c r="AK3918" s="197">
        <v>34170.03</v>
      </c>
    </row>
    <row r="3919" spans="2:37" x14ac:dyDescent="0.3">
      <c r="B3919" s="76"/>
      <c r="C3919" s="136"/>
      <c r="D3919" s="136"/>
      <c r="Q3919" s="166"/>
      <c r="AC3919" s="197">
        <v>3915</v>
      </c>
      <c r="AD3919" s="197">
        <v>23915</v>
      </c>
      <c r="AE3919" s="197">
        <v>25110.75</v>
      </c>
      <c r="AF3919" s="197">
        <v>26366.29</v>
      </c>
      <c r="AG3919" s="197">
        <v>27684.6</v>
      </c>
      <c r="AH3919" s="197">
        <v>29068.83</v>
      </c>
      <c r="AI3919" s="197">
        <v>30522.27</v>
      </c>
      <c r="AJ3919" s="197">
        <v>32048.38</v>
      </c>
      <c r="AK3919" s="197">
        <v>33650.800000000003</v>
      </c>
    </row>
    <row r="3920" spans="2:37" x14ac:dyDescent="0.3">
      <c r="B3920" s="76"/>
      <c r="C3920" s="136"/>
      <c r="D3920" s="136"/>
      <c r="Q3920" s="166"/>
      <c r="AC3920" s="197">
        <v>3916</v>
      </c>
      <c r="AD3920" s="197">
        <v>23263</v>
      </c>
      <c r="AE3920" s="197">
        <v>24426.15</v>
      </c>
      <c r="AF3920" s="197">
        <v>25647.46</v>
      </c>
      <c r="AG3920" s="197">
        <v>26929.83</v>
      </c>
      <c r="AH3920" s="197">
        <v>28276.32</v>
      </c>
      <c r="AI3920" s="197">
        <v>29690.14</v>
      </c>
      <c r="AJ3920" s="197">
        <v>31174.65</v>
      </c>
      <c r="AK3920" s="197">
        <v>32733.38</v>
      </c>
    </row>
    <row r="3921" spans="2:37" x14ac:dyDescent="0.3">
      <c r="B3921" s="76"/>
      <c r="C3921" s="136"/>
      <c r="D3921" s="136"/>
      <c r="Q3921" s="166"/>
      <c r="AC3921" s="197">
        <v>3917</v>
      </c>
      <c r="AD3921" s="197">
        <v>23016</v>
      </c>
      <c r="AE3921" s="197">
        <v>24166.799999999999</v>
      </c>
      <c r="AF3921" s="197">
        <v>25375.14</v>
      </c>
      <c r="AG3921" s="197">
        <v>26643.9</v>
      </c>
      <c r="AH3921" s="197">
        <v>27976.1</v>
      </c>
      <c r="AI3921" s="197">
        <v>29374.91</v>
      </c>
      <c r="AJ3921" s="197">
        <v>30843.66</v>
      </c>
      <c r="AK3921" s="197">
        <v>32385.84</v>
      </c>
    </row>
    <row r="3922" spans="2:37" x14ac:dyDescent="0.3">
      <c r="B3922" s="76"/>
      <c r="C3922" s="136"/>
      <c r="D3922" s="136"/>
      <c r="Q3922" s="166"/>
      <c r="AC3922" s="197">
        <v>3918</v>
      </c>
      <c r="AD3922" s="197">
        <v>23312.5</v>
      </c>
      <c r="AE3922" s="197">
        <v>24478.13</v>
      </c>
      <c r="AF3922" s="197">
        <v>25702.04</v>
      </c>
      <c r="AG3922" s="197">
        <v>26987.14</v>
      </c>
      <c r="AH3922" s="197">
        <v>28336.5</v>
      </c>
      <c r="AI3922" s="197">
        <v>29753.33</v>
      </c>
      <c r="AJ3922" s="197">
        <v>31241</v>
      </c>
      <c r="AK3922" s="197">
        <v>32803.050000000003</v>
      </c>
    </row>
    <row r="3923" spans="2:37" x14ac:dyDescent="0.3">
      <c r="B3923" s="76"/>
      <c r="C3923" s="136"/>
      <c r="D3923" s="136"/>
      <c r="Q3923" s="166"/>
      <c r="AC3923" s="197">
        <v>3919</v>
      </c>
      <c r="AD3923" s="197">
        <v>25997</v>
      </c>
      <c r="AE3923" s="197">
        <v>27296.85</v>
      </c>
      <c r="AF3923" s="197">
        <v>28661.69</v>
      </c>
      <c r="AG3923" s="197">
        <v>30094.77</v>
      </c>
      <c r="AH3923" s="197">
        <v>31599.51</v>
      </c>
      <c r="AI3923" s="197">
        <v>33179.49</v>
      </c>
      <c r="AJ3923" s="197">
        <v>34838.46</v>
      </c>
      <c r="AK3923" s="197">
        <v>36580.379999999997</v>
      </c>
    </row>
    <row r="3924" spans="2:37" x14ac:dyDescent="0.3">
      <c r="B3924" s="76"/>
      <c r="C3924" s="136"/>
      <c r="D3924" s="136"/>
      <c r="Q3924" s="166"/>
      <c r="AC3924" s="197">
        <v>3920</v>
      </c>
      <c r="AD3924" s="197">
        <v>29638.5</v>
      </c>
      <c r="AE3924" s="197">
        <v>31120.43</v>
      </c>
      <c r="AF3924" s="197">
        <v>32676.45</v>
      </c>
      <c r="AG3924" s="197">
        <v>34310.269999999997</v>
      </c>
      <c r="AH3924" s="197">
        <v>36025.78</v>
      </c>
      <c r="AI3924" s="197">
        <v>37827.07</v>
      </c>
      <c r="AJ3924" s="197">
        <v>39718.42</v>
      </c>
      <c r="AK3924" s="197">
        <v>41704.339999999997</v>
      </c>
    </row>
    <row r="3925" spans="2:37" x14ac:dyDescent="0.3">
      <c r="B3925" s="76"/>
      <c r="C3925" s="136"/>
      <c r="D3925" s="136"/>
      <c r="Q3925" s="166"/>
      <c r="AC3925" s="197">
        <v>3921</v>
      </c>
      <c r="AD3925" s="197">
        <v>32156</v>
      </c>
      <c r="AE3925" s="197">
        <v>33763.800000000003</v>
      </c>
      <c r="AF3925" s="197">
        <v>35451.99</v>
      </c>
      <c r="AG3925" s="197">
        <v>37224.589999999997</v>
      </c>
      <c r="AH3925" s="197">
        <v>39085.82</v>
      </c>
      <c r="AI3925" s="197">
        <v>41040.11</v>
      </c>
      <c r="AJ3925" s="197">
        <v>43092.12</v>
      </c>
      <c r="AK3925" s="197">
        <v>45246.73</v>
      </c>
    </row>
    <row r="3926" spans="2:37" x14ac:dyDescent="0.3">
      <c r="B3926" s="76"/>
      <c r="C3926" s="136"/>
      <c r="D3926" s="136"/>
      <c r="Q3926" s="166"/>
      <c r="AC3926" s="197">
        <v>3922</v>
      </c>
      <c r="AD3926" s="197">
        <v>32856.5</v>
      </c>
      <c r="AE3926" s="197">
        <v>34499.33</v>
      </c>
      <c r="AF3926" s="197">
        <v>36224.300000000003</v>
      </c>
      <c r="AG3926" s="197">
        <v>38035.519999999997</v>
      </c>
      <c r="AH3926" s="197">
        <v>39937.300000000003</v>
      </c>
      <c r="AI3926" s="197">
        <v>41934.17</v>
      </c>
      <c r="AJ3926" s="197">
        <v>44030.879999999997</v>
      </c>
      <c r="AK3926" s="197">
        <v>46232.42</v>
      </c>
    </row>
    <row r="3927" spans="2:37" x14ac:dyDescent="0.3">
      <c r="B3927" s="76"/>
      <c r="C3927" s="136"/>
      <c r="D3927" s="136"/>
      <c r="Q3927" s="166"/>
      <c r="AC3927" s="197">
        <v>3923</v>
      </c>
      <c r="AD3927" s="197">
        <v>32951.5</v>
      </c>
      <c r="AE3927" s="197">
        <v>34599.08</v>
      </c>
      <c r="AF3927" s="197">
        <v>36329.03</v>
      </c>
      <c r="AG3927" s="197">
        <v>38145.480000000003</v>
      </c>
      <c r="AH3927" s="197">
        <v>40052.75</v>
      </c>
      <c r="AI3927" s="197">
        <v>42055.39</v>
      </c>
      <c r="AJ3927" s="197">
        <v>44158.16</v>
      </c>
      <c r="AK3927" s="197">
        <v>46366.07</v>
      </c>
    </row>
    <row r="3928" spans="2:37" x14ac:dyDescent="0.3">
      <c r="B3928" s="76"/>
      <c r="C3928" s="136"/>
      <c r="D3928" s="136"/>
      <c r="Q3928" s="166"/>
      <c r="AC3928" s="197">
        <v>3924</v>
      </c>
      <c r="AD3928" s="197">
        <v>32475</v>
      </c>
      <c r="AE3928" s="197">
        <v>34098.75</v>
      </c>
      <c r="AF3928" s="197">
        <v>35803.69</v>
      </c>
      <c r="AG3928" s="197">
        <v>37593.870000000003</v>
      </c>
      <c r="AH3928" s="197">
        <v>39473.56</v>
      </c>
      <c r="AI3928" s="197">
        <v>41447.24</v>
      </c>
      <c r="AJ3928" s="197">
        <v>43519.6</v>
      </c>
      <c r="AK3928" s="197">
        <v>45695.58</v>
      </c>
    </row>
    <row r="3929" spans="2:37" x14ac:dyDescent="0.3">
      <c r="B3929" s="76"/>
      <c r="C3929" s="136"/>
      <c r="D3929" s="136"/>
      <c r="Q3929" s="166"/>
      <c r="AC3929" s="197">
        <v>3925</v>
      </c>
      <c r="AD3929" s="197">
        <v>31606.5</v>
      </c>
      <c r="AE3929" s="197">
        <v>33186.83</v>
      </c>
      <c r="AF3929" s="197">
        <v>34846.17</v>
      </c>
      <c r="AG3929" s="197">
        <v>36588.480000000003</v>
      </c>
      <c r="AH3929" s="197">
        <v>38417.9</v>
      </c>
      <c r="AI3929" s="197">
        <v>40338.800000000003</v>
      </c>
      <c r="AJ3929" s="197">
        <v>42355.74</v>
      </c>
      <c r="AK3929" s="197">
        <v>44473.53</v>
      </c>
    </row>
    <row r="3930" spans="2:37" x14ac:dyDescent="0.3">
      <c r="B3930" s="76"/>
      <c r="C3930" s="136"/>
      <c r="D3930" s="136"/>
      <c r="Q3930" s="166"/>
      <c r="AC3930" s="197">
        <v>3926</v>
      </c>
      <c r="AD3930" s="197">
        <v>30525</v>
      </c>
      <c r="AE3930" s="197">
        <v>32051.25</v>
      </c>
      <c r="AF3930" s="197">
        <v>33653.81</v>
      </c>
      <c r="AG3930" s="197">
        <v>35336.5</v>
      </c>
      <c r="AH3930" s="197">
        <v>37103.33</v>
      </c>
      <c r="AI3930" s="197">
        <v>38958.5</v>
      </c>
      <c r="AJ3930" s="197">
        <v>40906.43</v>
      </c>
      <c r="AK3930" s="197">
        <v>42951.75</v>
      </c>
    </row>
    <row r="3931" spans="2:37" x14ac:dyDescent="0.3">
      <c r="B3931" s="76"/>
      <c r="C3931" s="136"/>
      <c r="D3931" s="136"/>
      <c r="Q3931" s="166"/>
      <c r="AC3931" s="197">
        <v>3927</v>
      </c>
      <c r="AD3931" s="197">
        <v>30111</v>
      </c>
      <c r="AE3931" s="197">
        <v>31616.55</v>
      </c>
      <c r="AF3931" s="197">
        <v>33197.379999999997</v>
      </c>
      <c r="AG3931" s="197">
        <v>34857.25</v>
      </c>
      <c r="AH3931" s="197">
        <v>36600.11</v>
      </c>
      <c r="AI3931" s="197">
        <v>38430.120000000003</v>
      </c>
      <c r="AJ3931" s="197">
        <v>40351.629999999997</v>
      </c>
      <c r="AK3931" s="197">
        <v>42369.21</v>
      </c>
    </row>
    <row r="3932" spans="2:37" x14ac:dyDescent="0.3">
      <c r="B3932" s="76"/>
      <c r="C3932" s="136"/>
      <c r="D3932" s="136"/>
      <c r="Q3932" s="166"/>
      <c r="AC3932" s="197">
        <v>3928</v>
      </c>
      <c r="AD3932" s="197">
        <v>30905</v>
      </c>
      <c r="AE3932" s="197">
        <v>32450.25</v>
      </c>
      <c r="AF3932" s="197">
        <v>34072.76</v>
      </c>
      <c r="AG3932" s="197">
        <v>35776.400000000001</v>
      </c>
      <c r="AH3932" s="197">
        <v>37565.22</v>
      </c>
      <c r="AI3932" s="197">
        <v>39443.480000000003</v>
      </c>
      <c r="AJ3932" s="197">
        <v>41415.65</v>
      </c>
      <c r="AK3932" s="197">
        <v>43486.43</v>
      </c>
    </row>
    <row r="3933" spans="2:37" x14ac:dyDescent="0.3">
      <c r="B3933" s="76"/>
      <c r="C3933" s="136"/>
      <c r="D3933" s="136"/>
      <c r="Q3933" s="166"/>
      <c r="AC3933" s="197">
        <v>3929</v>
      </c>
      <c r="AD3933" s="197">
        <v>32351</v>
      </c>
      <c r="AE3933" s="197">
        <v>33968.550000000003</v>
      </c>
      <c r="AF3933" s="197">
        <v>35666.980000000003</v>
      </c>
      <c r="AG3933" s="197">
        <v>37450.33</v>
      </c>
      <c r="AH3933" s="197">
        <v>39322.85</v>
      </c>
      <c r="AI3933" s="197">
        <v>41288.99</v>
      </c>
      <c r="AJ3933" s="197">
        <v>43353.440000000002</v>
      </c>
      <c r="AK3933" s="197">
        <v>45521.11</v>
      </c>
    </row>
    <row r="3934" spans="2:37" x14ac:dyDescent="0.3">
      <c r="B3934" s="76"/>
      <c r="C3934" s="136"/>
      <c r="D3934" s="136"/>
      <c r="Q3934" s="166"/>
      <c r="AC3934" s="197">
        <v>3930</v>
      </c>
      <c r="AD3934" s="197">
        <v>32541.5</v>
      </c>
      <c r="AE3934" s="197">
        <v>34168.58</v>
      </c>
      <c r="AF3934" s="197">
        <v>35877.01</v>
      </c>
      <c r="AG3934" s="197">
        <v>37670.86</v>
      </c>
      <c r="AH3934" s="197">
        <v>39554.400000000001</v>
      </c>
      <c r="AI3934" s="197">
        <v>41532.120000000003</v>
      </c>
      <c r="AJ3934" s="197">
        <v>43608.73</v>
      </c>
      <c r="AK3934" s="197">
        <v>45789.17</v>
      </c>
    </row>
    <row r="3935" spans="2:37" x14ac:dyDescent="0.3">
      <c r="B3935" s="76"/>
      <c r="C3935" s="136"/>
      <c r="D3935" s="136"/>
      <c r="Q3935" s="166"/>
      <c r="AC3935" s="197">
        <v>3931</v>
      </c>
      <c r="AD3935" s="197">
        <v>31844</v>
      </c>
      <c r="AE3935" s="197">
        <v>33436.199999999997</v>
      </c>
      <c r="AF3935" s="197">
        <v>35108.01</v>
      </c>
      <c r="AG3935" s="197">
        <v>36863.410000000003</v>
      </c>
      <c r="AH3935" s="197">
        <v>38706.58</v>
      </c>
      <c r="AI3935" s="197">
        <v>40641.910000000003</v>
      </c>
      <c r="AJ3935" s="197">
        <v>42674.01</v>
      </c>
      <c r="AK3935" s="197">
        <v>44807.71</v>
      </c>
    </row>
    <row r="3936" spans="2:37" x14ac:dyDescent="0.3">
      <c r="B3936" s="76"/>
      <c r="C3936" s="136"/>
      <c r="D3936" s="136"/>
      <c r="Q3936" s="166"/>
      <c r="AC3936" s="197">
        <v>3932</v>
      </c>
      <c r="AD3936" s="197">
        <v>30855</v>
      </c>
      <c r="AE3936" s="197">
        <v>32397.75</v>
      </c>
      <c r="AF3936" s="197">
        <v>34017.64</v>
      </c>
      <c r="AG3936" s="197">
        <v>35718.519999999997</v>
      </c>
      <c r="AH3936" s="197">
        <v>37504.449999999997</v>
      </c>
      <c r="AI3936" s="197">
        <v>39379.67</v>
      </c>
      <c r="AJ3936" s="197">
        <v>41348.65</v>
      </c>
      <c r="AK3936" s="197">
        <v>43416.08</v>
      </c>
    </row>
    <row r="3937" spans="2:37" x14ac:dyDescent="0.3">
      <c r="B3937" s="76"/>
      <c r="C3937" s="136"/>
      <c r="D3937" s="136"/>
      <c r="Q3937" s="166"/>
      <c r="AC3937" s="197">
        <v>3933</v>
      </c>
      <c r="AD3937" s="197">
        <v>30257.5</v>
      </c>
      <c r="AE3937" s="197">
        <v>31770.38</v>
      </c>
      <c r="AF3937" s="197">
        <v>33358.9</v>
      </c>
      <c r="AG3937" s="197">
        <v>35026.85</v>
      </c>
      <c r="AH3937" s="197">
        <v>36778.19</v>
      </c>
      <c r="AI3937" s="197">
        <v>38617.1</v>
      </c>
      <c r="AJ3937" s="197">
        <v>40547.96</v>
      </c>
      <c r="AK3937" s="197">
        <v>42575.360000000001</v>
      </c>
    </row>
    <row r="3938" spans="2:37" x14ac:dyDescent="0.3">
      <c r="B3938" s="76"/>
      <c r="C3938" s="136"/>
      <c r="D3938" s="136"/>
      <c r="Q3938" s="166"/>
      <c r="AC3938" s="197">
        <v>3934</v>
      </c>
      <c r="AD3938" s="197">
        <v>29156</v>
      </c>
      <c r="AE3938" s="197">
        <v>30613.8</v>
      </c>
      <c r="AF3938" s="197">
        <v>32144.49</v>
      </c>
      <c r="AG3938" s="197">
        <v>33751.71</v>
      </c>
      <c r="AH3938" s="197">
        <v>35439.300000000003</v>
      </c>
      <c r="AI3938" s="197">
        <v>37211.269999999997</v>
      </c>
      <c r="AJ3938" s="197">
        <v>39071.83</v>
      </c>
      <c r="AK3938" s="197">
        <v>41025.42</v>
      </c>
    </row>
    <row r="3939" spans="2:37" x14ac:dyDescent="0.3">
      <c r="B3939" s="76"/>
      <c r="C3939" s="136"/>
      <c r="D3939" s="136"/>
      <c r="Q3939" s="166"/>
      <c r="AC3939" s="197">
        <v>3935</v>
      </c>
      <c r="AD3939" s="197">
        <v>26495</v>
      </c>
      <c r="AE3939" s="197">
        <v>27819.75</v>
      </c>
      <c r="AF3939" s="197">
        <v>29210.74</v>
      </c>
      <c r="AG3939" s="197">
        <v>30671.279999999999</v>
      </c>
      <c r="AH3939" s="197">
        <v>32204.84</v>
      </c>
      <c r="AI3939" s="197">
        <v>33815.08</v>
      </c>
      <c r="AJ3939" s="197">
        <v>35505.83</v>
      </c>
      <c r="AK3939" s="197">
        <v>37281.120000000003</v>
      </c>
    </row>
    <row r="3940" spans="2:37" x14ac:dyDescent="0.3">
      <c r="B3940" s="76"/>
      <c r="C3940" s="136"/>
      <c r="D3940" s="136"/>
      <c r="Q3940" s="166"/>
      <c r="AC3940" s="197">
        <v>3936</v>
      </c>
      <c r="AD3940" s="197">
        <v>24114.5</v>
      </c>
      <c r="AE3940" s="197">
        <v>25320.23</v>
      </c>
      <c r="AF3940" s="197">
        <v>26586.240000000002</v>
      </c>
      <c r="AG3940" s="197">
        <v>27915.55</v>
      </c>
      <c r="AH3940" s="197">
        <v>29311.33</v>
      </c>
      <c r="AI3940" s="197">
        <v>30776.9</v>
      </c>
      <c r="AJ3940" s="197">
        <v>32315.75</v>
      </c>
      <c r="AK3940" s="197">
        <v>33931.54</v>
      </c>
    </row>
    <row r="3941" spans="2:37" x14ac:dyDescent="0.3">
      <c r="B3941" s="76"/>
      <c r="C3941" s="136"/>
      <c r="D3941" s="136"/>
      <c r="Q3941" s="166"/>
      <c r="AC3941" s="197">
        <v>3937</v>
      </c>
      <c r="AD3941" s="197">
        <v>23379.5</v>
      </c>
      <c r="AE3941" s="197">
        <v>24548.48</v>
      </c>
      <c r="AF3941" s="197">
        <v>25775.9</v>
      </c>
      <c r="AG3941" s="197">
        <v>27064.7</v>
      </c>
      <c r="AH3941" s="197">
        <v>28417.94</v>
      </c>
      <c r="AI3941" s="197">
        <v>29838.84</v>
      </c>
      <c r="AJ3941" s="197">
        <v>31330.78</v>
      </c>
      <c r="AK3941" s="197">
        <v>32897.32</v>
      </c>
    </row>
    <row r="3942" spans="2:37" x14ac:dyDescent="0.3">
      <c r="B3942" s="76"/>
      <c r="C3942" s="136"/>
      <c r="D3942" s="136"/>
      <c r="Q3942" s="166"/>
      <c r="AC3942" s="197">
        <v>3938</v>
      </c>
      <c r="AD3942" s="197">
        <v>22867.5</v>
      </c>
      <c r="AE3942" s="197">
        <v>24010.880000000001</v>
      </c>
      <c r="AF3942" s="197">
        <v>25211.42</v>
      </c>
      <c r="AG3942" s="197">
        <v>26471.99</v>
      </c>
      <c r="AH3942" s="197">
        <v>27795.59</v>
      </c>
      <c r="AI3942" s="197">
        <v>29185.37</v>
      </c>
      <c r="AJ3942" s="197">
        <v>30644.639999999999</v>
      </c>
      <c r="AK3942" s="197">
        <v>32176.87</v>
      </c>
    </row>
    <row r="3943" spans="2:37" x14ac:dyDescent="0.3">
      <c r="B3943" s="76"/>
      <c r="C3943" s="136"/>
      <c r="D3943" s="136"/>
      <c r="Q3943" s="166"/>
      <c r="AC3943" s="197">
        <v>3939</v>
      </c>
      <c r="AD3943" s="197">
        <v>22646.5</v>
      </c>
      <c r="AE3943" s="197">
        <v>23778.83</v>
      </c>
      <c r="AF3943" s="197">
        <v>24967.77</v>
      </c>
      <c r="AG3943" s="197">
        <v>26216.16</v>
      </c>
      <c r="AH3943" s="197">
        <v>27526.97</v>
      </c>
      <c r="AI3943" s="197">
        <v>28903.32</v>
      </c>
      <c r="AJ3943" s="197">
        <v>30348.49</v>
      </c>
      <c r="AK3943" s="197">
        <v>31865.91</v>
      </c>
    </row>
    <row r="3944" spans="2:37" x14ac:dyDescent="0.3">
      <c r="B3944" s="76"/>
      <c r="C3944" s="136"/>
      <c r="D3944" s="136"/>
      <c r="Q3944" s="166"/>
      <c r="AC3944" s="197">
        <v>3940</v>
      </c>
      <c r="AD3944" s="197">
        <v>22067.5</v>
      </c>
      <c r="AE3944" s="197">
        <v>23170.880000000001</v>
      </c>
      <c r="AF3944" s="197">
        <v>24329.42</v>
      </c>
      <c r="AG3944" s="197">
        <v>25545.89</v>
      </c>
      <c r="AH3944" s="197">
        <v>26823.18</v>
      </c>
      <c r="AI3944" s="197">
        <v>28164.34</v>
      </c>
      <c r="AJ3944" s="197">
        <v>29572.560000000001</v>
      </c>
      <c r="AK3944" s="197">
        <v>31051.19</v>
      </c>
    </row>
    <row r="3945" spans="2:37" x14ac:dyDescent="0.3">
      <c r="B3945" s="76"/>
      <c r="C3945" s="136"/>
      <c r="D3945" s="136"/>
      <c r="Q3945" s="166"/>
      <c r="AC3945" s="197">
        <v>3941</v>
      </c>
      <c r="AD3945" s="197">
        <v>21767</v>
      </c>
      <c r="AE3945" s="197">
        <v>22855.35</v>
      </c>
      <c r="AF3945" s="197">
        <v>23998.12</v>
      </c>
      <c r="AG3945" s="197">
        <v>25198.03</v>
      </c>
      <c r="AH3945" s="197">
        <v>26457.93</v>
      </c>
      <c r="AI3945" s="197">
        <v>27780.83</v>
      </c>
      <c r="AJ3945" s="197">
        <v>29169.87</v>
      </c>
      <c r="AK3945" s="197">
        <v>30628.36</v>
      </c>
    </row>
    <row r="3946" spans="2:37" x14ac:dyDescent="0.3">
      <c r="B3946" s="76"/>
      <c r="C3946" s="136"/>
      <c r="D3946" s="136"/>
      <c r="Q3946" s="166"/>
      <c r="AC3946" s="197">
        <v>3942</v>
      </c>
      <c r="AD3946" s="197">
        <v>22541</v>
      </c>
      <c r="AE3946" s="197">
        <v>23668.05</v>
      </c>
      <c r="AF3946" s="197">
        <v>24851.45</v>
      </c>
      <c r="AG3946" s="197">
        <v>26094.02</v>
      </c>
      <c r="AH3946" s="197">
        <v>27398.720000000001</v>
      </c>
      <c r="AI3946" s="197">
        <v>28768.66</v>
      </c>
      <c r="AJ3946" s="197">
        <v>30207.09</v>
      </c>
      <c r="AK3946" s="197">
        <v>31717.439999999999</v>
      </c>
    </row>
    <row r="3947" spans="2:37" x14ac:dyDescent="0.3">
      <c r="B3947" s="76"/>
      <c r="C3947" s="136"/>
      <c r="D3947" s="136"/>
      <c r="Q3947" s="166"/>
      <c r="AC3947" s="197">
        <v>3943</v>
      </c>
      <c r="AD3947" s="197">
        <v>23859</v>
      </c>
      <c r="AE3947" s="197">
        <v>25051.95</v>
      </c>
      <c r="AF3947" s="197">
        <v>26304.55</v>
      </c>
      <c r="AG3947" s="197">
        <v>27619.78</v>
      </c>
      <c r="AH3947" s="197">
        <v>29000.77</v>
      </c>
      <c r="AI3947" s="197">
        <v>30450.81</v>
      </c>
      <c r="AJ3947" s="197">
        <v>31973.35</v>
      </c>
      <c r="AK3947" s="197">
        <v>33572.019999999997</v>
      </c>
    </row>
    <row r="3948" spans="2:37" x14ac:dyDescent="0.3">
      <c r="B3948" s="76"/>
      <c r="C3948" s="136"/>
      <c r="D3948" s="136"/>
      <c r="Q3948" s="166"/>
      <c r="AC3948" s="197">
        <v>3944</v>
      </c>
      <c r="AD3948" s="197">
        <v>25478.5</v>
      </c>
      <c r="AE3948" s="197">
        <v>26752.43</v>
      </c>
      <c r="AF3948" s="197">
        <v>28090.05</v>
      </c>
      <c r="AG3948" s="197">
        <v>29494.55</v>
      </c>
      <c r="AH3948" s="197">
        <v>30969.279999999999</v>
      </c>
      <c r="AI3948" s="197">
        <v>32517.74</v>
      </c>
      <c r="AJ3948" s="197">
        <v>34143.629999999997</v>
      </c>
      <c r="AK3948" s="197">
        <v>35850.81</v>
      </c>
    </row>
    <row r="3949" spans="2:37" x14ac:dyDescent="0.3">
      <c r="B3949" s="76"/>
      <c r="C3949" s="136"/>
      <c r="D3949" s="136"/>
      <c r="Q3949" s="166"/>
      <c r="AC3949" s="197">
        <v>3945</v>
      </c>
      <c r="AD3949" s="197">
        <v>27981</v>
      </c>
      <c r="AE3949" s="197">
        <v>29380.05</v>
      </c>
      <c r="AF3949" s="197">
        <v>30849.05</v>
      </c>
      <c r="AG3949" s="197">
        <v>32391.5</v>
      </c>
      <c r="AH3949" s="197">
        <v>34011.08</v>
      </c>
      <c r="AI3949" s="197">
        <v>35711.629999999997</v>
      </c>
      <c r="AJ3949" s="197">
        <v>37497.21</v>
      </c>
      <c r="AK3949" s="197">
        <v>39372.07</v>
      </c>
    </row>
    <row r="3950" spans="2:37" x14ac:dyDescent="0.3">
      <c r="B3950" s="76"/>
      <c r="C3950" s="136"/>
      <c r="D3950" s="136"/>
      <c r="Q3950" s="166"/>
      <c r="AC3950" s="197">
        <v>3946</v>
      </c>
      <c r="AD3950" s="197">
        <v>29630.5</v>
      </c>
      <c r="AE3950" s="197">
        <v>31112.03</v>
      </c>
      <c r="AF3950" s="197">
        <v>32667.63</v>
      </c>
      <c r="AG3950" s="197">
        <v>34301.01</v>
      </c>
      <c r="AH3950" s="197">
        <v>36016.06</v>
      </c>
      <c r="AI3950" s="197">
        <v>37816.86</v>
      </c>
      <c r="AJ3950" s="197">
        <v>39707.699999999997</v>
      </c>
      <c r="AK3950" s="197">
        <v>41693.089999999997</v>
      </c>
    </row>
    <row r="3951" spans="2:37" x14ac:dyDescent="0.3">
      <c r="B3951" s="76"/>
      <c r="C3951" s="136"/>
      <c r="D3951" s="136"/>
      <c r="Q3951" s="166"/>
      <c r="AC3951" s="197">
        <v>3947</v>
      </c>
      <c r="AD3951" s="197">
        <v>30270</v>
      </c>
      <c r="AE3951" s="197">
        <v>31783.5</v>
      </c>
      <c r="AF3951" s="197">
        <v>33372.68</v>
      </c>
      <c r="AG3951" s="197">
        <v>35041.31</v>
      </c>
      <c r="AH3951" s="197">
        <v>36793.379999999997</v>
      </c>
      <c r="AI3951" s="197">
        <v>38633.050000000003</v>
      </c>
      <c r="AJ3951" s="197">
        <v>40564.699999999997</v>
      </c>
      <c r="AK3951" s="197">
        <v>42592.94</v>
      </c>
    </row>
    <row r="3952" spans="2:37" x14ac:dyDescent="0.3">
      <c r="B3952" s="76"/>
      <c r="C3952" s="136"/>
      <c r="D3952" s="136"/>
      <c r="Q3952" s="166"/>
      <c r="AC3952" s="197">
        <v>3948</v>
      </c>
      <c r="AD3952" s="197">
        <v>30634.5</v>
      </c>
      <c r="AE3952" s="197">
        <v>32166.23</v>
      </c>
      <c r="AF3952" s="197">
        <v>33774.54</v>
      </c>
      <c r="AG3952" s="197">
        <v>35463.269999999997</v>
      </c>
      <c r="AH3952" s="197">
        <v>37236.43</v>
      </c>
      <c r="AI3952" s="197">
        <v>39098.25</v>
      </c>
      <c r="AJ3952" s="197">
        <v>41053.160000000003</v>
      </c>
      <c r="AK3952" s="197">
        <v>43105.82</v>
      </c>
    </row>
    <row r="3953" spans="2:37" x14ac:dyDescent="0.3">
      <c r="B3953" s="76"/>
      <c r="C3953" s="136"/>
      <c r="D3953" s="136"/>
      <c r="Q3953" s="166"/>
      <c r="AC3953" s="197">
        <v>3949</v>
      </c>
      <c r="AD3953" s="197">
        <v>30034.5</v>
      </c>
      <c r="AE3953" s="197">
        <v>31536.23</v>
      </c>
      <c r="AF3953" s="197">
        <v>33113.040000000001</v>
      </c>
      <c r="AG3953" s="197">
        <v>34768.69</v>
      </c>
      <c r="AH3953" s="197">
        <v>36507.120000000003</v>
      </c>
      <c r="AI3953" s="197">
        <v>38332.480000000003</v>
      </c>
      <c r="AJ3953" s="197">
        <v>40249.1</v>
      </c>
      <c r="AK3953" s="197">
        <v>42261.56</v>
      </c>
    </row>
    <row r="3954" spans="2:37" x14ac:dyDescent="0.3">
      <c r="B3954" s="76"/>
      <c r="C3954" s="136"/>
      <c r="D3954" s="136"/>
      <c r="Q3954" s="166"/>
      <c r="AC3954" s="197">
        <v>3950</v>
      </c>
      <c r="AD3954" s="197">
        <v>29297.5</v>
      </c>
      <c r="AE3954" s="197">
        <v>30762.38</v>
      </c>
      <c r="AF3954" s="197">
        <v>32300.5</v>
      </c>
      <c r="AG3954" s="197">
        <v>33915.53</v>
      </c>
      <c r="AH3954" s="197">
        <v>35611.31</v>
      </c>
      <c r="AI3954" s="197">
        <v>37391.879999999997</v>
      </c>
      <c r="AJ3954" s="197">
        <v>39261.47</v>
      </c>
      <c r="AK3954" s="197">
        <v>41224.54</v>
      </c>
    </row>
    <row r="3955" spans="2:37" x14ac:dyDescent="0.3">
      <c r="B3955" s="76"/>
      <c r="C3955" s="136"/>
      <c r="D3955" s="136"/>
      <c r="Q3955" s="166"/>
      <c r="AC3955" s="197">
        <v>3951</v>
      </c>
      <c r="AD3955" s="197">
        <v>29248</v>
      </c>
      <c r="AE3955" s="197">
        <v>30710.400000000001</v>
      </c>
      <c r="AF3955" s="197">
        <v>32245.919999999998</v>
      </c>
      <c r="AG3955" s="197">
        <v>33858.22</v>
      </c>
      <c r="AH3955" s="197">
        <v>35551.129999999997</v>
      </c>
      <c r="AI3955" s="197">
        <v>37328.69</v>
      </c>
      <c r="AJ3955" s="197">
        <v>39195.120000000003</v>
      </c>
      <c r="AK3955" s="197">
        <v>41154.879999999997</v>
      </c>
    </row>
    <row r="3956" spans="2:37" x14ac:dyDescent="0.3">
      <c r="B3956" s="76"/>
      <c r="C3956" s="136"/>
      <c r="D3956" s="136"/>
      <c r="Q3956" s="166"/>
      <c r="AC3956" s="197">
        <v>3952</v>
      </c>
      <c r="AD3956" s="197">
        <v>30306</v>
      </c>
      <c r="AE3956" s="197">
        <v>31821.3</v>
      </c>
      <c r="AF3956" s="197">
        <v>33412.370000000003</v>
      </c>
      <c r="AG3956" s="197">
        <v>35082.99</v>
      </c>
      <c r="AH3956" s="197">
        <v>36837.14</v>
      </c>
      <c r="AI3956" s="197">
        <v>38679</v>
      </c>
      <c r="AJ3956" s="197">
        <v>40612.949999999997</v>
      </c>
      <c r="AK3956" s="197">
        <v>42643.6</v>
      </c>
    </row>
    <row r="3957" spans="2:37" x14ac:dyDescent="0.3">
      <c r="B3957" s="76"/>
      <c r="C3957" s="136"/>
      <c r="D3957" s="136"/>
      <c r="Q3957" s="166"/>
      <c r="AC3957" s="197">
        <v>3953</v>
      </c>
      <c r="AD3957" s="197">
        <v>31464</v>
      </c>
      <c r="AE3957" s="197">
        <v>33037.199999999997</v>
      </c>
      <c r="AF3957" s="197">
        <v>34689.06</v>
      </c>
      <c r="AG3957" s="197">
        <v>36423.51</v>
      </c>
      <c r="AH3957" s="197">
        <v>38244.69</v>
      </c>
      <c r="AI3957" s="197">
        <v>40156.92</v>
      </c>
      <c r="AJ3957" s="197">
        <v>42164.77</v>
      </c>
      <c r="AK3957" s="197">
        <v>44273.01</v>
      </c>
    </row>
    <row r="3958" spans="2:37" x14ac:dyDescent="0.3">
      <c r="B3958" s="76"/>
      <c r="C3958" s="136"/>
      <c r="D3958" s="136"/>
      <c r="Q3958" s="166"/>
      <c r="AC3958" s="197">
        <v>3954</v>
      </c>
      <c r="AD3958" s="197">
        <v>31664</v>
      </c>
      <c r="AE3958" s="197">
        <v>33247.199999999997</v>
      </c>
      <c r="AF3958" s="197">
        <v>34909.56</v>
      </c>
      <c r="AG3958" s="197">
        <v>36655.040000000001</v>
      </c>
      <c r="AH3958" s="197">
        <v>38487.79</v>
      </c>
      <c r="AI3958" s="197">
        <v>40412.18</v>
      </c>
      <c r="AJ3958" s="197">
        <v>42432.79</v>
      </c>
      <c r="AK3958" s="197">
        <v>44554.43</v>
      </c>
    </row>
    <row r="3959" spans="2:37" x14ac:dyDescent="0.3">
      <c r="B3959" s="76"/>
      <c r="C3959" s="136"/>
      <c r="D3959" s="136"/>
      <c r="Q3959" s="166"/>
      <c r="AC3959" s="197">
        <v>3955</v>
      </c>
      <c r="AD3959" s="197">
        <v>31537.5</v>
      </c>
      <c r="AE3959" s="197">
        <v>33114.379999999997</v>
      </c>
      <c r="AF3959" s="197">
        <v>34770.1</v>
      </c>
      <c r="AG3959" s="197">
        <v>36508.61</v>
      </c>
      <c r="AH3959" s="197">
        <v>38334.04</v>
      </c>
      <c r="AI3959" s="197">
        <v>40250.74</v>
      </c>
      <c r="AJ3959" s="197">
        <v>42263.28</v>
      </c>
      <c r="AK3959" s="197">
        <v>44376.44</v>
      </c>
    </row>
    <row r="3960" spans="2:37" x14ac:dyDescent="0.3">
      <c r="B3960" s="76"/>
      <c r="C3960" s="136"/>
      <c r="D3960" s="136"/>
      <c r="Q3960" s="166"/>
      <c r="AC3960" s="197">
        <v>3956</v>
      </c>
      <c r="AD3960" s="197">
        <v>30906.5</v>
      </c>
      <c r="AE3960" s="197">
        <v>32451.83</v>
      </c>
      <c r="AF3960" s="197">
        <v>34074.42</v>
      </c>
      <c r="AG3960" s="197">
        <v>35778.14</v>
      </c>
      <c r="AH3960" s="197">
        <v>37567.050000000003</v>
      </c>
      <c r="AI3960" s="197">
        <v>39445.4</v>
      </c>
      <c r="AJ3960" s="197">
        <v>41417.67</v>
      </c>
      <c r="AK3960" s="197">
        <v>43488.55</v>
      </c>
    </row>
    <row r="3961" spans="2:37" x14ac:dyDescent="0.3">
      <c r="B3961" s="76"/>
      <c r="C3961" s="136"/>
      <c r="D3961" s="136"/>
      <c r="Q3961" s="166"/>
      <c r="AC3961" s="197">
        <v>3957</v>
      </c>
      <c r="AD3961" s="197">
        <v>30300.5</v>
      </c>
      <c r="AE3961" s="197">
        <v>31815.53</v>
      </c>
      <c r="AF3961" s="197">
        <v>33406.31</v>
      </c>
      <c r="AG3961" s="197">
        <v>35076.629999999997</v>
      </c>
      <c r="AH3961" s="197">
        <v>36830.46</v>
      </c>
      <c r="AI3961" s="197">
        <v>38671.980000000003</v>
      </c>
      <c r="AJ3961" s="197">
        <v>40605.58</v>
      </c>
      <c r="AK3961" s="197">
        <v>42635.86</v>
      </c>
    </row>
    <row r="3962" spans="2:37" x14ac:dyDescent="0.3">
      <c r="B3962" s="76"/>
      <c r="C3962" s="136"/>
      <c r="D3962" s="136"/>
      <c r="Q3962" s="166"/>
      <c r="AC3962" s="197">
        <v>3958</v>
      </c>
      <c r="AD3962" s="197">
        <v>29092</v>
      </c>
      <c r="AE3962" s="197">
        <v>30546.6</v>
      </c>
      <c r="AF3962" s="197">
        <v>32073.93</v>
      </c>
      <c r="AG3962" s="197">
        <v>33677.629999999997</v>
      </c>
      <c r="AH3962" s="197">
        <v>35361.51</v>
      </c>
      <c r="AI3962" s="197">
        <v>37129.589999999997</v>
      </c>
      <c r="AJ3962" s="197">
        <v>38986.07</v>
      </c>
      <c r="AK3962" s="197">
        <v>40935.370000000003</v>
      </c>
    </row>
    <row r="3963" spans="2:37" x14ac:dyDescent="0.3">
      <c r="B3963" s="76"/>
      <c r="C3963" s="136"/>
      <c r="D3963" s="136"/>
      <c r="Q3963" s="166"/>
      <c r="AC3963" s="197">
        <v>3959</v>
      </c>
      <c r="AD3963" s="197">
        <v>25598</v>
      </c>
      <c r="AE3963" s="197">
        <v>26877.9</v>
      </c>
      <c r="AF3963" s="197">
        <v>28221.8</v>
      </c>
      <c r="AG3963" s="197">
        <v>29632.89</v>
      </c>
      <c r="AH3963" s="197">
        <v>31114.53</v>
      </c>
      <c r="AI3963" s="197">
        <v>32670.26</v>
      </c>
      <c r="AJ3963" s="197">
        <v>34303.769999999997</v>
      </c>
      <c r="AK3963" s="197">
        <v>36018.959999999999</v>
      </c>
    </row>
    <row r="3964" spans="2:37" x14ac:dyDescent="0.3">
      <c r="B3964" s="76"/>
      <c r="C3964" s="136"/>
      <c r="D3964" s="136"/>
      <c r="Q3964" s="166"/>
      <c r="AC3964" s="197">
        <v>3960</v>
      </c>
      <c r="AD3964" s="197">
        <v>24276.5</v>
      </c>
      <c r="AE3964" s="197">
        <v>25490.33</v>
      </c>
      <c r="AF3964" s="197">
        <v>26764.85</v>
      </c>
      <c r="AG3964" s="197">
        <v>28103.09</v>
      </c>
      <c r="AH3964" s="197">
        <v>29508.240000000002</v>
      </c>
      <c r="AI3964" s="197">
        <v>30983.65</v>
      </c>
      <c r="AJ3964" s="197">
        <v>32532.83</v>
      </c>
      <c r="AK3964" s="197">
        <v>34159.47</v>
      </c>
    </row>
    <row r="3965" spans="2:37" x14ac:dyDescent="0.3">
      <c r="B3965" s="76"/>
      <c r="C3965" s="136"/>
      <c r="D3965" s="136"/>
      <c r="Q3965" s="166"/>
      <c r="AC3965" s="197">
        <v>3961</v>
      </c>
      <c r="AD3965" s="197">
        <v>23894.5</v>
      </c>
      <c r="AE3965" s="197">
        <v>25089.23</v>
      </c>
      <c r="AF3965" s="197">
        <v>26343.69</v>
      </c>
      <c r="AG3965" s="197">
        <v>27660.87</v>
      </c>
      <c r="AH3965" s="197">
        <v>29043.91</v>
      </c>
      <c r="AI3965" s="197">
        <v>30496.11</v>
      </c>
      <c r="AJ3965" s="197">
        <v>32020.92</v>
      </c>
      <c r="AK3965" s="197">
        <v>33621.97</v>
      </c>
    </row>
    <row r="3966" spans="2:37" x14ac:dyDescent="0.3">
      <c r="B3966" s="76"/>
      <c r="C3966" s="136"/>
      <c r="D3966" s="136"/>
      <c r="Q3966" s="166"/>
      <c r="AC3966" s="197">
        <v>3962</v>
      </c>
      <c r="AD3966" s="197">
        <v>23461.5</v>
      </c>
      <c r="AE3966" s="197">
        <v>24634.58</v>
      </c>
      <c r="AF3966" s="197">
        <v>25866.31</v>
      </c>
      <c r="AG3966" s="197">
        <v>27159.63</v>
      </c>
      <c r="AH3966" s="197">
        <v>28517.61</v>
      </c>
      <c r="AI3966" s="197">
        <v>29943.49</v>
      </c>
      <c r="AJ3966" s="197">
        <v>31440.66</v>
      </c>
      <c r="AK3966" s="197">
        <v>33012.69</v>
      </c>
    </row>
    <row r="3967" spans="2:37" x14ac:dyDescent="0.3">
      <c r="B3967" s="76"/>
      <c r="C3967" s="136"/>
      <c r="D3967" s="136"/>
      <c r="Q3967" s="166"/>
      <c r="AC3967" s="197">
        <v>3963</v>
      </c>
      <c r="AD3967" s="197">
        <v>22892</v>
      </c>
      <c r="AE3967" s="197">
        <v>24036.6</v>
      </c>
      <c r="AF3967" s="197">
        <v>25238.43</v>
      </c>
      <c r="AG3967" s="197">
        <v>26500.35</v>
      </c>
      <c r="AH3967" s="197">
        <v>27825.37</v>
      </c>
      <c r="AI3967" s="197">
        <v>29216.639999999999</v>
      </c>
      <c r="AJ3967" s="197">
        <v>30677.47</v>
      </c>
      <c r="AK3967" s="197">
        <v>32211.34</v>
      </c>
    </row>
    <row r="3968" spans="2:37" x14ac:dyDescent="0.3">
      <c r="B3968" s="76"/>
      <c r="C3968" s="136"/>
      <c r="D3968" s="136"/>
      <c r="Q3968" s="166"/>
      <c r="AC3968" s="197">
        <v>3964</v>
      </c>
      <c r="AD3968" s="197">
        <v>22573</v>
      </c>
      <c r="AE3968" s="197">
        <v>23701.65</v>
      </c>
      <c r="AF3968" s="197">
        <v>24886.73</v>
      </c>
      <c r="AG3968" s="197">
        <v>26131.07</v>
      </c>
      <c r="AH3968" s="197">
        <v>27437.62</v>
      </c>
      <c r="AI3968" s="197">
        <v>28809.5</v>
      </c>
      <c r="AJ3968" s="197">
        <v>30249.98</v>
      </c>
      <c r="AK3968" s="197">
        <v>31762.48</v>
      </c>
    </row>
    <row r="3969" spans="2:37" x14ac:dyDescent="0.3">
      <c r="B3969" s="76"/>
      <c r="C3969" s="136"/>
      <c r="D3969" s="136"/>
      <c r="Q3969" s="166"/>
      <c r="AC3969" s="197">
        <v>3965</v>
      </c>
      <c r="AD3969" s="197">
        <v>23144.5</v>
      </c>
      <c r="AE3969" s="197">
        <v>24301.73</v>
      </c>
      <c r="AF3969" s="197">
        <v>25516.82</v>
      </c>
      <c r="AG3969" s="197">
        <v>26792.66</v>
      </c>
      <c r="AH3969" s="197">
        <v>28132.29</v>
      </c>
      <c r="AI3969" s="197">
        <v>29538.9</v>
      </c>
      <c r="AJ3969" s="197">
        <v>31015.85</v>
      </c>
      <c r="AK3969" s="197">
        <v>32566.639999999999</v>
      </c>
    </row>
    <row r="3970" spans="2:37" x14ac:dyDescent="0.3">
      <c r="B3970" s="76"/>
      <c r="C3970" s="136"/>
      <c r="D3970" s="136"/>
      <c r="Q3970" s="166"/>
      <c r="AC3970" s="197">
        <v>3966</v>
      </c>
      <c r="AD3970" s="197">
        <v>26485.5</v>
      </c>
      <c r="AE3970" s="197">
        <v>27809.78</v>
      </c>
      <c r="AF3970" s="197">
        <v>29200.27</v>
      </c>
      <c r="AG3970" s="197">
        <v>30660.28</v>
      </c>
      <c r="AH3970" s="197">
        <v>32193.29</v>
      </c>
      <c r="AI3970" s="197">
        <v>33802.949999999997</v>
      </c>
      <c r="AJ3970" s="197">
        <v>35493.1</v>
      </c>
      <c r="AK3970" s="197">
        <v>37267.760000000002</v>
      </c>
    </row>
    <row r="3971" spans="2:37" x14ac:dyDescent="0.3">
      <c r="B3971" s="76"/>
      <c r="C3971" s="136"/>
      <c r="D3971" s="136"/>
      <c r="Q3971" s="166"/>
      <c r="AC3971" s="197">
        <v>3967</v>
      </c>
      <c r="AD3971" s="197">
        <v>32402</v>
      </c>
      <c r="AE3971" s="197">
        <v>34022.1</v>
      </c>
      <c r="AF3971" s="197">
        <v>35723.21</v>
      </c>
      <c r="AG3971" s="197">
        <v>37509.370000000003</v>
      </c>
      <c r="AH3971" s="197">
        <v>39384.839999999997</v>
      </c>
      <c r="AI3971" s="197">
        <v>41354.080000000002</v>
      </c>
      <c r="AJ3971" s="197">
        <v>43421.78</v>
      </c>
      <c r="AK3971" s="197">
        <v>45592.87</v>
      </c>
    </row>
    <row r="3972" spans="2:37" x14ac:dyDescent="0.3">
      <c r="B3972" s="76"/>
      <c r="C3972" s="136"/>
      <c r="D3972" s="136"/>
      <c r="Q3972" s="166"/>
      <c r="AC3972" s="197">
        <v>3968</v>
      </c>
      <c r="AD3972" s="197">
        <v>34597.5</v>
      </c>
      <c r="AE3972" s="197">
        <v>36327.379999999997</v>
      </c>
      <c r="AF3972" s="197">
        <v>38143.75</v>
      </c>
      <c r="AG3972" s="197">
        <v>40050.94</v>
      </c>
      <c r="AH3972" s="197">
        <v>42053.49</v>
      </c>
      <c r="AI3972" s="197">
        <v>44156.160000000003</v>
      </c>
      <c r="AJ3972" s="197">
        <v>46363.97</v>
      </c>
      <c r="AK3972" s="197">
        <v>48682.17</v>
      </c>
    </row>
    <row r="3973" spans="2:37" x14ac:dyDescent="0.3">
      <c r="B3973" s="76"/>
      <c r="C3973" s="136"/>
      <c r="D3973" s="136"/>
      <c r="Q3973" s="166"/>
      <c r="AC3973" s="197">
        <v>3969</v>
      </c>
      <c r="AD3973" s="197">
        <v>34899</v>
      </c>
      <c r="AE3973" s="197">
        <v>36643.949999999997</v>
      </c>
      <c r="AF3973" s="197">
        <v>38476.15</v>
      </c>
      <c r="AG3973" s="197">
        <v>40399.96</v>
      </c>
      <c r="AH3973" s="197">
        <v>42419.96</v>
      </c>
      <c r="AI3973" s="197">
        <v>44540.959999999999</v>
      </c>
      <c r="AJ3973" s="197">
        <v>46768.01</v>
      </c>
      <c r="AK3973" s="197">
        <v>49106.41</v>
      </c>
    </row>
    <row r="3974" spans="2:37" x14ac:dyDescent="0.3">
      <c r="B3974" s="76"/>
      <c r="C3974" s="136"/>
      <c r="D3974" s="136"/>
      <c r="Q3974" s="166"/>
      <c r="AC3974" s="197">
        <v>3970</v>
      </c>
      <c r="AD3974" s="197">
        <v>34389.5</v>
      </c>
      <c r="AE3974" s="197">
        <v>36108.980000000003</v>
      </c>
      <c r="AF3974" s="197">
        <v>37914.43</v>
      </c>
      <c r="AG3974" s="197">
        <v>39810.15</v>
      </c>
      <c r="AH3974" s="197">
        <v>41800.660000000003</v>
      </c>
      <c r="AI3974" s="197">
        <v>43890.69</v>
      </c>
      <c r="AJ3974" s="197">
        <v>46085.22</v>
      </c>
      <c r="AK3974" s="197">
        <v>48389.48</v>
      </c>
    </row>
    <row r="3975" spans="2:37" x14ac:dyDescent="0.3">
      <c r="B3975" s="76"/>
      <c r="C3975" s="136"/>
      <c r="D3975" s="136"/>
      <c r="Q3975" s="166"/>
      <c r="AC3975" s="197">
        <v>3971</v>
      </c>
      <c r="AD3975" s="197">
        <v>34230.5</v>
      </c>
      <c r="AE3975" s="197">
        <v>35942.03</v>
      </c>
      <c r="AF3975" s="197">
        <v>37739.129999999997</v>
      </c>
      <c r="AG3975" s="197">
        <v>39626.089999999997</v>
      </c>
      <c r="AH3975" s="197">
        <v>41607.39</v>
      </c>
      <c r="AI3975" s="197">
        <v>43687.76</v>
      </c>
      <c r="AJ3975" s="197">
        <v>45872.15</v>
      </c>
      <c r="AK3975" s="197">
        <v>48165.760000000002</v>
      </c>
    </row>
    <row r="3976" spans="2:37" x14ac:dyDescent="0.3">
      <c r="B3976" s="76"/>
      <c r="C3976" s="136"/>
      <c r="D3976" s="136"/>
      <c r="Q3976" s="166"/>
      <c r="AC3976" s="197">
        <v>3972</v>
      </c>
      <c r="AD3976" s="197">
        <v>34173.5</v>
      </c>
      <c r="AE3976" s="197">
        <v>35882.18</v>
      </c>
      <c r="AF3976" s="197">
        <v>37676.29</v>
      </c>
      <c r="AG3976" s="197">
        <v>39560.1</v>
      </c>
      <c r="AH3976" s="197">
        <v>41538.11</v>
      </c>
      <c r="AI3976" s="197">
        <v>43615.02</v>
      </c>
      <c r="AJ3976" s="197">
        <v>45795.77</v>
      </c>
      <c r="AK3976" s="197">
        <v>48085.56</v>
      </c>
    </row>
    <row r="3977" spans="2:37" x14ac:dyDescent="0.3">
      <c r="B3977" s="76"/>
      <c r="C3977" s="136"/>
      <c r="D3977" s="136"/>
      <c r="Q3977" s="166"/>
      <c r="AC3977" s="197">
        <v>3973</v>
      </c>
      <c r="AD3977" s="197">
        <v>33847</v>
      </c>
      <c r="AE3977" s="197">
        <v>35539.35</v>
      </c>
      <c r="AF3977" s="197">
        <v>37316.32</v>
      </c>
      <c r="AG3977" s="197">
        <v>39182.14</v>
      </c>
      <c r="AH3977" s="197">
        <v>41141.25</v>
      </c>
      <c r="AI3977" s="197">
        <v>43198.31</v>
      </c>
      <c r="AJ3977" s="197">
        <v>45358.23</v>
      </c>
      <c r="AK3977" s="197">
        <v>47626.14</v>
      </c>
    </row>
    <row r="3978" spans="2:37" x14ac:dyDescent="0.3">
      <c r="B3978" s="76"/>
      <c r="C3978" s="136"/>
      <c r="D3978" s="136"/>
      <c r="Q3978" s="166"/>
      <c r="AC3978" s="197">
        <v>3974</v>
      </c>
      <c r="AD3978" s="197">
        <v>33585</v>
      </c>
      <c r="AE3978" s="197">
        <v>35264.25</v>
      </c>
      <c r="AF3978" s="197">
        <v>37027.46</v>
      </c>
      <c r="AG3978" s="197">
        <v>38878.83</v>
      </c>
      <c r="AH3978" s="197">
        <v>40822.769999999997</v>
      </c>
      <c r="AI3978" s="197">
        <v>42863.91</v>
      </c>
      <c r="AJ3978" s="197">
        <v>45007.11</v>
      </c>
      <c r="AK3978" s="197">
        <v>47257.47</v>
      </c>
    </row>
    <row r="3979" spans="2:37" x14ac:dyDescent="0.3">
      <c r="B3979" s="76"/>
      <c r="C3979" s="136"/>
      <c r="D3979" s="136"/>
      <c r="Q3979" s="166"/>
      <c r="AC3979" s="197">
        <v>3975</v>
      </c>
      <c r="AD3979" s="197">
        <v>33789</v>
      </c>
      <c r="AE3979" s="197">
        <v>35478.449999999997</v>
      </c>
      <c r="AF3979" s="197">
        <v>37252.370000000003</v>
      </c>
      <c r="AG3979" s="197">
        <v>39114.99</v>
      </c>
      <c r="AH3979" s="197">
        <v>41070.74</v>
      </c>
      <c r="AI3979" s="197">
        <v>43124.28</v>
      </c>
      <c r="AJ3979" s="197">
        <v>45280.49</v>
      </c>
      <c r="AK3979" s="197">
        <v>47544.51</v>
      </c>
    </row>
    <row r="3980" spans="2:37" x14ac:dyDescent="0.3">
      <c r="B3980" s="76"/>
      <c r="C3980" s="136"/>
      <c r="D3980" s="136"/>
      <c r="Q3980" s="166"/>
      <c r="AC3980" s="197">
        <v>3976</v>
      </c>
      <c r="AD3980" s="197">
        <v>35291</v>
      </c>
      <c r="AE3980" s="197">
        <v>37055.550000000003</v>
      </c>
      <c r="AF3980" s="197">
        <v>38908.33</v>
      </c>
      <c r="AG3980" s="197">
        <v>40853.75</v>
      </c>
      <c r="AH3980" s="197">
        <v>42896.44</v>
      </c>
      <c r="AI3980" s="197">
        <v>45041.26</v>
      </c>
      <c r="AJ3980" s="197">
        <v>47293.32</v>
      </c>
      <c r="AK3980" s="197">
        <v>49657.99</v>
      </c>
    </row>
    <row r="3981" spans="2:37" x14ac:dyDescent="0.3">
      <c r="B3981" s="76"/>
      <c r="C3981" s="136"/>
      <c r="D3981" s="136"/>
      <c r="Q3981" s="166"/>
      <c r="AC3981" s="197">
        <v>3977</v>
      </c>
      <c r="AD3981" s="197">
        <v>36242</v>
      </c>
      <c r="AE3981" s="197">
        <v>38054.1</v>
      </c>
      <c r="AF3981" s="197">
        <v>39956.81</v>
      </c>
      <c r="AG3981" s="197">
        <v>41954.65</v>
      </c>
      <c r="AH3981" s="197">
        <v>44052.38</v>
      </c>
      <c r="AI3981" s="197">
        <v>46255</v>
      </c>
      <c r="AJ3981" s="197">
        <v>48567.75</v>
      </c>
      <c r="AK3981" s="197">
        <v>50996.14</v>
      </c>
    </row>
    <row r="3982" spans="2:37" x14ac:dyDescent="0.3">
      <c r="B3982" s="76"/>
      <c r="C3982" s="136"/>
      <c r="D3982" s="136"/>
      <c r="Q3982" s="166"/>
      <c r="AC3982" s="197">
        <v>3978</v>
      </c>
      <c r="AD3982" s="197">
        <v>36096.5</v>
      </c>
      <c r="AE3982" s="197">
        <v>37901.33</v>
      </c>
      <c r="AF3982" s="197">
        <v>39796.400000000001</v>
      </c>
      <c r="AG3982" s="197">
        <v>41786.22</v>
      </c>
      <c r="AH3982" s="197">
        <v>43875.53</v>
      </c>
      <c r="AI3982" s="197">
        <v>46069.31</v>
      </c>
      <c r="AJ3982" s="197">
        <v>48372.78</v>
      </c>
      <c r="AK3982" s="197">
        <v>50791.42</v>
      </c>
    </row>
    <row r="3983" spans="2:37" x14ac:dyDescent="0.3">
      <c r="B3983" s="76"/>
      <c r="C3983" s="136"/>
      <c r="D3983" s="136"/>
      <c r="Q3983" s="166"/>
      <c r="AC3983" s="197">
        <v>3979</v>
      </c>
      <c r="AD3983" s="197">
        <v>35376</v>
      </c>
      <c r="AE3983" s="197">
        <v>37144.800000000003</v>
      </c>
      <c r="AF3983" s="197">
        <v>39002.04</v>
      </c>
      <c r="AG3983" s="197">
        <v>40952.14</v>
      </c>
      <c r="AH3983" s="197">
        <v>42999.75</v>
      </c>
      <c r="AI3983" s="197">
        <v>45149.74</v>
      </c>
      <c r="AJ3983" s="197">
        <v>47407.23</v>
      </c>
      <c r="AK3983" s="197">
        <v>49777.59</v>
      </c>
    </row>
    <row r="3984" spans="2:37" x14ac:dyDescent="0.3">
      <c r="B3984" s="76"/>
      <c r="C3984" s="136"/>
      <c r="D3984" s="136"/>
      <c r="Q3984" s="166"/>
      <c r="AC3984" s="197">
        <v>3980</v>
      </c>
      <c r="AD3984" s="197">
        <v>34143</v>
      </c>
      <c r="AE3984" s="197">
        <v>35850.15</v>
      </c>
      <c r="AF3984" s="197">
        <v>37642.660000000003</v>
      </c>
      <c r="AG3984" s="197">
        <v>39524.79</v>
      </c>
      <c r="AH3984" s="197">
        <v>41501.03</v>
      </c>
      <c r="AI3984" s="197">
        <v>43576.08</v>
      </c>
      <c r="AJ3984" s="197">
        <v>45754.879999999997</v>
      </c>
      <c r="AK3984" s="197">
        <v>48042.62</v>
      </c>
    </row>
    <row r="3985" spans="2:37" x14ac:dyDescent="0.3">
      <c r="B3985" s="76"/>
      <c r="C3985" s="136"/>
      <c r="D3985" s="136"/>
      <c r="Q3985" s="166"/>
      <c r="AC3985" s="197">
        <v>3981</v>
      </c>
      <c r="AD3985" s="197">
        <v>33165.5</v>
      </c>
      <c r="AE3985" s="197">
        <v>34823.78</v>
      </c>
      <c r="AF3985" s="197">
        <v>36564.97</v>
      </c>
      <c r="AG3985" s="197">
        <v>38393.22</v>
      </c>
      <c r="AH3985" s="197">
        <v>40312.879999999997</v>
      </c>
      <c r="AI3985" s="197">
        <v>42328.52</v>
      </c>
      <c r="AJ3985" s="197">
        <v>44444.95</v>
      </c>
      <c r="AK3985" s="197">
        <v>46667.199999999997</v>
      </c>
    </row>
    <row r="3986" spans="2:37" x14ac:dyDescent="0.3">
      <c r="B3986" s="76"/>
      <c r="C3986" s="136"/>
      <c r="D3986" s="136"/>
      <c r="Q3986" s="166"/>
      <c r="AC3986" s="197">
        <v>3982</v>
      </c>
      <c r="AD3986" s="197">
        <v>31778</v>
      </c>
      <c r="AE3986" s="197">
        <v>33366.9</v>
      </c>
      <c r="AF3986" s="197">
        <v>35035.25</v>
      </c>
      <c r="AG3986" s="197">
        <v>36787.01</v>
      </c>
      <c r="AH3986" s="197">
        <v>38626.36</v>
      </c>
      <c r="AI3986" s="197">
        <v>40557.68</v>
      </c>
      <c r="AJ3986" s="197">
        <v>42585.56</v>
      </c>
      <c r="AK3986" s="197">
        <v>44714.84</v>
      </c>
    </row>
    <row r="3987" spans="2:37" x14ac:dyDescent="0.3">
      <c r="B3987" s="76"/>
      <c r="C3987" s="136"/>
      <c r="D3987" s="136"/>
      <c r="Q3987" s="166"/>
      <c r="AC3987" s="197">
        <v>3983</v>
      </c>
      <c r="AD3987" s="197">
        <v>27814</v>
      </c>
      <c r="AE3987" s="197">
        <v>29204.7</v>
      </c>
      <c r="AF3987" s="197">
        <v>30664.94</v>
      </c>
      <c r="AG3987" s="197">
        <v>32198.19</v>
      </c>
      <c r="AH3987" s="197">
        <v>33808.1</v>
      </c>
      <c r="AI3987" s="197">
        <v>35498.51</v>
      </c>
      <c r="AJ3987" s="197">
        <v>37273.440000000002</v>
      </c>
      <c r="AK3987" s="197">
        <v>39137.11</v>
      </c>
    </row>
    <row r="3988" spans="2:37" x14ac:dyDescent="0.3">
      <c r="B3988" s="76"/>
      <c r="C3988" s="136"/>
      <c r="D3988" s="136"/>
      <c r="Q3988" s="166"/>
      <c r="AC3988" s="197">
        <v>3984</v>
      </c>
      <c r="AD3988" s="197">
        <v>25509.5</v>
      </c>
      <c r="AE3988" s="197">
        <v>26784.98</v>
      </c>
      <c r="AF3988" s="197">
        <v>28124.23</v>
      </c>
      <c r="AG3988" s="197">
        <v>29530.44</v>
      </c>
      <c r="AH3988" s="197">
        <v>31006.959999999999</v>
      </c>
      <c r="AI3988" s="197">
        <v>32557.31</v>
      </c>
      <c r="AJ3988" s="197">
        <v>34185.18</v>
      </c>
      <c r="AK3988" s="197">
        <v>35894.44</v>
      </c>
    </row>
    <row r="3989" spans="2:37" x14ac:dyDescent="0.3">
      <c r="B3989" s="76"/>
      <c r="C3989" s="136"/>
      <c r="D3989" s="136"/>
      <c r="Q3989" s="166"/>
      <c r="AC3989" s="197">
        <v>3985</v>
      </c>
      <c r="AD3989" s="197">
        <v>25094</v>
      </c>
      <c r="AE3989" s="197">
        <v>26348.7</v>
      </c>
      <c r="AF3989" s="197">
        <v>27666.14</v>
      </c>
      <c r="AG3989" s="197">
        <v>29049.45</v>
      </c>
      <c r="AH3989" s="197">
        <v>30501.919999999998</v>
      </c>
      <c r="AI3989" s="197">
        <v>32027.02</v>
      </c>
      <c r="AJ3989" s="197">
        <v>33628.370000000003</v>
      </c>
      <c r="AK3989" s="197">
        <v>35309.79</v>
      </c>
    </row>
    <row r="3990" spans="2:37" x14ac:dyDescent="0.3">
      <c r="B3990" s="76"/>
      <c r="C3990" s="136"/>
      <c r="D3990" s="136"/>
      <c r="Q3990" s="166"/>
      <c r="AC3990" s="197">
        <v>3986</v>
      </c>
      <c r="AD3990" s="197">
        <v>24912</v>
      </c>
      <c r="AE3990" s="197">
        <v>26157.599999999999</v>
      </c>
      <c r="AF3990" s="197">
        <v>27465.48</v>
      </c>
      <c r="AG3990" s="197">
        <v>28838.75</v>
      </c>
      <c r="AH3990" s="197">
        <v>30280.69</v>
      </c>
      <c r="AI3990" s="197">
        <v>31794.720000000001</v>
      </c>
      <c r="AJ3990" s="197">
        <v>33384.46</v>
      </c>
      <c r="AK3990" s="197">
        <v>35053.68</v>
      </c>
    </row>
    <row r="3991" spans="2:37" x14ac:dyDescent="0.3">
      <c r="B3991" s="76"/>
      <c r="C3991" s="136"/>
      <c r="D3991" s="136"/>
      <c r="Q3991" s="166"/>
      <c r="AC3991" s="197">
        <v>3987</v>
      </c>
      <c r="AD3991" s="197">
        <v>24541</v>
      </c>
      <c r="AE3991" s="197">
        <v>25768.05</v>
      </c>
      <c r="AF3991" s="197">
        <v>27056.45</v>
      </c>
      <c r="AG3991" s="197">
        <v>28409.27</v>
      </c>
      <c r="AH3991" s="197">
        <v>29829.73</v>
      </c>
      <c r="AI3991" s="197">
        <v>31321.22</v>
      </c>
      <c r="AJ3991" s="197">
        <v>32887.279999999999</v>
      </c>
      <c r="AK3991" s="197">
        <v>34531.64</v>
      </c>
    </row>
    <row r="3992" spans="2:37" x14ac:dyDescent="0.3">
      <c r="B3992" s="76"/>
      <c r="C3992" s="136"/>
      <c r="D3992" s="136"/>
      <c r="Q3992" s="166"/>
      <c r="AC3992" s="197">
        <v>3988</v>
      </c>
      <c r="AD3992" s="197">
        <v>24274.5</v>
      </c>
      <c r="AE3992" s="197">
        <v>25488.23</v>
      </c>
      <c r="AF3992" s="197">
        <v>26762.639999999999</v>
      </c>
      <c r="AG3992" s="197">
        <v>28100.77</v>
      </c>
      <c r="AH3992" s="197">
        <v>29505.81</v>
      </c>
      <c r="AI3992" s="197">
        <v>30981.1</v>
      </c>
      <c r="AJ3992" s="197">
        <v>32530.16</v>
      </c>
      <c r="AK3992" s="197">
        <v>34156.67</v>
      </c>
    </row>
    <row r="3993" spans="2:37" x14ac:dyDescent="0.3">
      <c r="B3993" s="76"/>
      <c r="C3993" s="136"/>
      <c r="D3993" s="136"/>
      <c r="Q3993" s="166"/>
      <c r="AC3993" s="197">
        <v>3989</v>
      </c>
      <c r="AD3993" s="197">
        <v>24604.5</v>
      </c>
      <c r="AE3993" s="197">
        <v>25834.73</v>
      </c>
      <c r="AF3993" s="197">
        <v>27126.47</v>
      </c>
      <c r="AG3993" s="197">
        <v>28482.79</v>
      </c>
      <c r="AH3993" s="197">
        <v>29906.93</v>
      </c>
      <c r="AI3993" s="197">
        <v>31402.28</v>
      </c>
      <c r="AJ3993" s="197">
        <v>32972.39</v>
      </c>
      <c r="AK3993" s="197">
        <v>34621.01</v>
      </c>
    </row>
    <row r="3994" spans="2:37" x14ac:dyDescent="0.3">
      <c r="B3994" s="76"/>
      <c r="C3994" s="136"/>
      <c r="D3994" s="136"/>
      <c r="Q3994" s="166"/>
      <c r="AC3994" s="197">
        <v>3990</v>
      </c>
      <c r="AD3994" s="197">
        <v>27504.5</v>
      </c>
      <c r="AE3994" s="197">
        <v>28879.73</v>
      </c>
      <c r="AF3994" s="197">
        <v>30323.72</v>
      </c>
      <c r="AG3994" s="197">
        <v>31839.91</v>
      </c>
      <c r="AH3994" s="197">
        <v>33431.910000000003</v>
      </c>
      <c r="AI3994" s="197">
        <v>35103.51</v>
      </c>
      <c r="AJ3994" s="197">
        <v>36858.69</v>
      </c>
      <c r="AK3994" s="197">
        <v>38701.620000000003</v>
      </c>
    </row>
    <row r="3995" spans="2:37" x14ac:dyDescent="0.3">
      <c r="B3995" s="76"/>
      <c r="C3995" s="136"/>
      <c r="D3995" s="136"/>
      <c r="Q3995" s="166"/>
      <c r="AC3995" s="197">
        <v>3991</v>
      </c>
      <c r="AD3995" s="197">
        <v>32786.5</v>
      </c>
      <c r="AE3995" s="197">
        <v>34425.83</v>
      </c>
      <c r="AF3995" s="197">
        <v>36147.120000000003</v>
      </c>
      <c r="AG3995" s="197">
        <v>37954.480000000003</v>
      </c>
      <c r="AH3995" s="197">
        <v>39852.199999999997</v>
      </c>
      <c r="AI3995" s="197">
        <v>41844.81</v>
      </c>
      <c r="AJ3995" s="197">
        <v>43937.05</v>
      </c>
      <c r="AK3995" s="197">
        <v>46133.9</v>
      </c>
    </row>
    <row r="3996" spans="2:37" x14ac:dyDescent="0.3">
      <c r="B3996" s="76"/>
      <c r="C3996" s="136"/>
      <c r="D3996" s="136"/>
      <c r="Q3996" s="166"/>
      <c r="AC3996" s="197">
        <v>3992</v>
      </c>
      <c r="AD3996" s="197">
        <v>35157</v>
      </c>
      <c r="AE3996" s="197">
        <v>36914.85</v>
      </c>
      <c r="AF3996" s="197">
        <v>38760.589999999997</v>
      </c>
      <c r="AG3996" s="197">
        <v>40698.620000000003</v>
      </c>
      <c r="AH3996" s="197">
        <v>42733.55</v>
      </c>
      <c r="AI3996" s="197">
        <v>44870.23</v>
      </c>
      <c r="AJ3996" s="197">
        <v>47113.74</v>
      </c>
      <c r="AK3996" s="197">
        <v>49469.43</v>
      </c>
    </row>
    <row r="3997" spans="2:37" x14ac:dyDescent="0.3">
      <c r="B3997" s="76"/>
      <c r="C3997" s="136"/>
      <c r="D3997" s="136"/>
      <c r="Q3997" s="166"/>
      <c r="AC3997" s="197">
        <v>3993</v>
      </c>
      <c r="AD3997" s="197">
        <v>35217</v>
      </c>
      <c r="AE3997" s="197">
        <v>36977.85</v>
      </c>
      <c r="AF3997" s="197">
        <v>38826.74</v>
      </c>
      <c r="AG3997" s="197">
        <v>40768.080000000002</v>
      </c>
      <c r="AH3997" s="197">
        <v>42806.48</v>
      </c>
      <c r="AI3997" s="197">
        <v>44946.8</v>
      </c>
      <c r="AJ3997" s="197">
        <v>47194.14</v>
      </c>
      <c r="AK3997" s="197">
        <v>49553.85</v>
      </c>
    </row>
    <row r="3998" spans="2:37" x14ac:dyDescent="0.3">
      <c r="B3998" s="76"/>
      <c r="C3998" s="136"/>
      <c r="D3998" s="136"/>
      <c r="Q3998" s="166"/>
      <c r="AC3998" s="197">
        <v>3994</v>
      </c>
      <c r="AD3998" s="197">
        <v>34397</v>
      </c>
      <c r="AE3998" s="197">
        <v>36116.85</v>
      </c>
      <c r="AF3998" s="197">
        <v>37922.69</v>
      </c>
      <c r="AG3998" s="197">
        <v>39818.82</v>
      </c>
      <c r="AH3998" s="197">
        <v>41809.760000000002</v>
      </c>
      <c r="AI3998" s="197">
        <v>43900.25</v>
      </c>
      <c r="AJ3998" s="197">
        <v>46095.26</v>
      </c>
      <c r="AK3998" s="197">
        <v>48400.02</v>
      </c>
    </row>
    <row r="3999" spans="2:37" x14ac:dyDescent="0.3">
      <c r="B3999" s="76"/>
      <c r="C3999" s="136"/>
      <c r="D3999" s="136"/>
      <c r="Q3999" s="166"/>
      <c r="AC3999" s="197">
        <v>3995</v>
      </c>
      <c r="AD3999" s="197">
        <v>34022</v>
      </c>
      <c r="AE3999" s="197">
        <v>35723.1</v>
      </c>
      <c r="AF3999" s="197">
        <v>37509.26</v>
      </c>
      <c r="AG3999" s="197">
        <v>39384.720000000001</v>
      </c>
      <c r="AH3999" s="197">
        <v>41353.96</v>
      </c>
      <c r="AI3999" s="197">
        <v>43421.66</v>
      </c>
      <c r="AJ3999" s="197">
        <v>45592.74</v>
      </c>
      <c r="AK3999" s="197">
        <v>47872.38</v>
      </c>
    </row>
    <row r="4000" spans="2:37" x14ac:dyDescent="0.3">
      <c r="B4000" s="76"/>
      <c r="C4000" s="136"/>
      <c r="D4000" s="136"/>
      <c r="Q4000" s="166"/>
      <c r="AC4000" s="197">
        <v>3996</v>
      </c>
      <c r="AD4000" s="197">
        <v>33516.5</v>
      </c>
      <c r="AE4000" s="197">
        <v>35192.33</v>
      </c>
      <c r="AF4000" s="197">
        <v>36951.949999999997</v>
      </c>
      <c r="AG4000" s="197">
        <v>38799.550000000003</v>
      </c>
      <c r="AH4000" s="197">
        <v>40739.53</v>
      </c>
      <c r="AI4000" s="197">
        <v>42776.51</v>
      </c>
      <c r="AJ4000" s="197">
        <v>44915.34</v>
      </c>
      <c r="AK4000" s="197">
        <v>47161.11</v>
      </c>
    </row>
    <row r="4001" spans="2:37" x14ac:dyDescent="0.3">
      <c r="B4001" s="76"/>
      <c r="C4001" s="136"/>
      <c r="D4001" s="136"/>
      <c r="Q4001" s="166"/>
      <c r="AC4001" s="197">
        <v>3997</v>
      </c>
      <c r="AD4001" s="197">
        <v>33021</v>
      </c>
      <c r="AE4001" s="197">
        <v>34672.050000000003</v>
      </c>
      <c r="AF4001" s="197">
        <v>36405.65</v>
      </c>
      <c r="AG4001" s="197">
        <v>38225.93</v>
      </c>
      <c r="AH4001" s="197">
        <v>40137.230000000003</v>
      </c>
      <c r="AI4001" s="197">
        <v>42144.09</v>
      </c>
      <c r="AJ4001" s="197">
        <v>44251.29</v>
      </c>
      <c r="AK4001" s="197">
        <v>46463.85</v>
      </c>
    </row>
    <row r="4002" spans="2:37" x14ac:dyDescent="0.3">
      <c r="B4002" s="76"/>
      <c r="C4002" s="136"/>
      <c r="D4002" s="136"/>
      <c r="Q4002" s="166"/>
      <c r="AC4002" s="197">
        <v>3998</v>
      </c>
      <c r="AD4002" s="197">
        <v>32764</v>
      </c>
      <c r="AE4002" s="197">
        <v>34402.199999999997</v>
      </c>
      <c r="AF4002" s="197">
        <v>36122.31</v>
      </c>
      <c r="AG4002" s="197">
        <v>37928.43</v>
      </c>
      <c r="AH4002" s="197">
        <v>39824.85</v>
      </c>
      <c r="AI4002" s="197">
        <v>41816.089999999997</v>
      </c>
      <c r="AJ4002" s="197">
        <v>43906.89</v>
      </c>
      <c r="AK4002" s="197">
        <v>46102.23</v>
      </c>
    </row>
    <row r="4003" spans="2:37" x14ac:dyDescent="0.3">
      <c r="B4003" s="76"/>
      <c r="C4003" s="136"/>
      <c r="D4003" s="136"/>
      <c r="Q4003" s="166"/>
      <c r="AC4003" s="197">
        <v>3999</v>
      </c>
      <c r="AD4003" s="197">
        <v>33280.5</v>
      </c>
      <c r="AE4003" s="197">
        <v>34944.53</v>
      </c>
      <c r="AF4003" s="197">
        <v>36691.760000000002</v>
      </c>
      <c r="AG4003" s="197">
        <v>38526.35</v>
      </c>
      <c r="AH4003" s="197">
        <v>40452.67</v>
      </c>
      <c r="AI4003" s="197">
        <v>42475.3</v>
      </c>
      <c r="AJ4003" s="197">
        <v>44599.07</v>
      </c>
      <c r="AK4003" s="197">
        <v>46829.02</v>
      </c>
    </row>
    <row r="4004" spans="2:37" x14ac:dyDescent="0.3">
      <c r="B4004" s="76"/>
      <c r="C4004" s="136"/>
      <c r="D4004" s="136"/>
      <c r="Q4004" s="166"/>
      <c r="AC4004" s="197">
        <v>4000</v>
      </c>
      <c r="AD4004" s="197">
        <v>34691.5</v>
      </c>
      <c r="AE4004" s="197">
        <v>36426.080000000002</v>
      </c>
      <c r="AF4004" s="197">
        <v>38247.379999999997</v>
      </c>
      <c r="AG4004" s="197">
        <v>40159.75</v>
      </c>
      <c r="AH4004" s="197">
        <v>42167.74</v>
      </c>
      <c r="AI4004" s="197">
        <v>44276.13</v>
      </c>
      <c r="AJ4004" s="197">
        <v>46489.94</v>
      </c>
      <c r="AK4004" s="197">
        <v>48814.44</v>
      </c>
    </row>
    <row r="4005" spans="2:37" x14ac:dyDescent="0.3">
      <c r="B4005" s="76"/>
      <c r="C4005" s="136"/>
      <c r="D4005" s="136"/>
      <c r="Q4005" s="166"/>
      <c r="AC4005" s="197">
        <v>4001</v>
      </c>
      <c r="AD4005" s="197">
        <v>35580.5</v>
      </c>
      <c r="AE4005" s="197">
        <v>37359.53</v>
      </c>
      <c r="AF4005" s="197">
        <v>39227.51</v>
      </c>
      <c r="AG4005" s="197">
        <v>41188.89</v>
      </c>
      <c r="AH4005" s="197">
        <v>43248.33</v>
      </c>
      <c r="AI4005" s="197">
        <v>45410.75</v>
      </c>
      <c r="AJ4005" s="197">
        <v>47681.29</v>
      </c>
      <c r="AK4005" s="197">
        <v>50065.35</v>
      </c>
    </row>
    <row r="4006" spans="2:37" x14ac:dyDescent="0.3">
      <c r="B4006" s="76"/>
      <c r="C4006" s="136"/>
      <c r="D4006" s="136"/>
      <c r="Q4006" s="166"/>
      <c r="AC4006" s="197">
        <v>4002</v>
      </c>
      <c r="AD4006" s="197">
        <v>35396.5</v>
      </c>
      <c r="AE4006" s="197">
        <v>37166.33</v>
      </c>
      <c r="AF4006" s="197">
        <v>39024.65</v>
      </c>
      <c r="AG4006" s="197">
        <v>40975.879999999997</v>
      </c>
      <c r="AH4006" s="197">
        <v>43024.67</v>
      </c>
      <c r="AI4006" s="197">
        <v>45175.9</v>
      </c>
      <c r="AJ4006" s="197">
        <v>47434.7</v>
      </c>
      <c r="AK4006" s="197">
        <v>49806.44</v>
      </c>
    </row>
    <row r="4007" spans="2:37" x14ac:dyDescent="0.3">
      <c r="B4007" s="76"/>
      <c r="C4007" s="136"/>
      <c r="D4007" s="136"/>
      <c r="Q4007" s="166"/>
      <c r="AC4007" s="197">
        <v>4003</v>
      </c>
      <c r="AD4007" s="197">
        <v>34869</v>
      </c>
      <c r="AE4007" s="197">
        <v>36612.449999999997</v>
      </c>
      <c r="AF4007" s="197">
        <v>38443.07</v>
      </c>
      <c r="AG4007" s="197">
        <v>40365.22</v>
      </c>
      <c r="AH4007" s="197">
        <v>42383.48</v>
      </c>
      <c r="AI4007" s="197">
        <v>44502.65</v>
      </c>
      <c r="AJ4007" s="197">
        <v>46727.78</v>
      </c>
      <c r="AK4007" s="197">
        <v>49064.17</v>
      </c>
    </row>
    <row r="4008" spans="2:37" x14ac:dyDescent="0.3">
      <c r="B4008" s="76"/>
      <c r="C4008" s="136"/>
      <c r="D4008" s="136"/>
      <c r="Q4008" s="166"/>
      <c r="AC4008" s="197">
        <v>4004</v>
      </c>
      <c r="AD4008" s="197">
        <v>33849.5</v>
      </c>
      <c r="AE4008" s="197">
        <v>35541.980000000003</v>
      </c>
      <c r="AF4008" s="197">
        <v>37319.08</v>
      </c>
      <c r="AG4008" s="197">
        <v>39185.03</v>
      </c>
      <c r="AH4008" s="197">
        <v>41144.28</v>
      </c>
      <c r="AI4008" s="197">
        <v>43201.49</v>
      </c>
      <c r="AJ4008" s="197">
        <v>45361.56</v>
      </c>
      <c r="AK4008" s="197">
        <v>47629.64</v>
      </c>
    </row>
    <row r="4009" spans="2:37" x14ac:dyDescent="0.3">
      <c r="B4009" s="76"/>
      <c r="C4009" s="136"/>
      <c r="D4009" s="136"/>
      <c r="Q4009" s="166"/>
      <c r="AC4009" s="197">
        <v>4005</v>
      </c>
      <c r="AD4009" s="197">
        <v>32874</v>
      </c>
      <c r="AE4009" s="197">
        <v>34517.699999999997</v>
      </c>
      <c r="AF4009" s="197">
        <v>36243.589999999997</v>
      </c>
      <c r="AG4009" s="197">
        <v>38055.769999999997</v>
      </c>
      <c r="AH4009" s="197">
        <v>39958.559999999998</v>
      </c>
      <c r="AI4009" s="197">
        <v>41956.49</v>
      </c>
      <c r="AJ4009" s="197">
        <v>44054.31</v>
      </c>
      <c r="AK4009" s="197">
        <v>46257.03</v>
      </c>
    </row>
    <row r="4010" spans="2:37" x14ac:dyDescent="0.3">
      <c r="B4010" s="76"/>
      <c r="C4010" s="136"/>
      <c r="D4010" s="136"/>
      <c r="Q4010" s="166"/>
      <c r="AC4010" s="197">
        <v>4006</v>
      </c>
      <c r="AD4010" s="197">
        <v>31172</v>
      </c>
      <c r="AE4010" s="197">
        <v>32730.6</v>
      </c>
      <c r="AF4010" s="197">
        <v>34367.129999999997</v>
      </c>
      <c r="AG4010" s="197">
        <v>36085.49</v>
      </c>
      <c r="AH4010" s="197">
        <v>37889.760000000002</v>
      </c>
      <c r="AI4010" s="197">
        <v>39784.25</v>
      </c>
      <c r="AJ4010" s="197">
        <v>41773.46</v>
      </c>
      <c r="AK4010" s="197">
        <v>43862.13</v>
      </c>
    </row>
    <row r="4011" spans="2:37" x14ac:dyDescent="0.3">
      <c r="B4011" s="76"/>
      <c r="C4011" s="136"/>
      <c r="D4011" s="136"/>
      <c r="Q4011" s="166"/>
      <c r="AC4011" s="197">
        <v>4007</v>
      </c>
      <c r="AD4011" s="197">
        <v>27030</v>
      </c>
      <c r="AE4011" s="197">
        <v>28381.5</v>
      </c>
      <c r="AF4011" s="197">
        <v>29800.58</v>
      </c>
      <c r="AG4011" s="197">
        <v>31290.61</v>
      </c>
      <c r="AH4011" s="197">
        <v>32855.14</v>
      </c>
      <c r="AI4011" s="197">
        <v>34497.9</v>
      </c>
      <c r="AJ4011" s="197">
        <v>36222.800000000003</v>
      </c>
      <c r="AK4011" s="197">
        <v>38033.94</v>
      </c>
    </row>
    <row r="4012" spans="2:37" x14ac:dyDescent="0.3">
      <c r="B4012" s="76"/>
      <c r="C4012" s="136"/>
      <c r="D4012" s="136"/>
      <c r="Q4012" s="166"/>
      <c r="AC4012" s="197">
        <v>4008</v>
      </c>
      <c r="AD4012" s="197">
        <v>24739</v>
      </c>
      <c r="AE4012" s="197">
        <v>25975.95</v>
      </c>
      <c r="AF4012" s="197">
        <v>27274.75</v>
      </c>
      <c r="AG4012" s="197">
        <v>28638.49</v>
      </c>
      <c r="AH4012" s="197">
        <v>30070.41</v>
      </c>
      <c r="AI4012" s="197">
        <v>31573.93</v>
      </c>
      <c r="AJ4012" s="197">
        <v>33152.629999999997</v>
      </c>
      <c r="AK4012" s="197">
        <v>34810.26</v>
      </c>
    </row>
    <row r="4013" spans="2:37" x14ac:dyDescent="0.3">
      <c r="B4013" s="76"/>
      <c r="C4013" s="136"/>
      <c r="D4013" s="136"/>
      <c r="Q4013" s="166"/>
      <c r="AC4013" s="197">
        <v>4009</v>
      </c>
      <c r="AD4013" s="197">
        <v>23913</v>
      </c>
      <c r="AE4013" s="197">
        <v>25108.65</v>
      </c>
      <c r="AF4013" s="197">
        <v>26364.080000000002</v>
      </c>
      <c r="AG4013" s="197">
        <v>27682.28</v>
      </c>
      <c r="AH4013" s="197">
        <v>29066.39</v>
      </c>
      <c r="AI4013" s="197">
        <v>30519.71</v>
      </c>
      <c r="AJ4013" s="197">
        <v>32045.7</v>
      </c>
      <c r="AK4013" s="197">
        <v>33647.99</v>
      </c>
    </row>
    <row r="4014" spans="2:37" x14ac:dyDescent="0.3">
      <c r="B4014" s="76"/>
      <c r="C4014" s="136"/>
      <c r="D4014" s="136"/>
      <c r="Q4014" s="166"/>
      <c r="AC4014" s="197">
        <v>4010</v>
      </c>
      <c r="AD4014" s="197">
        <v>23617</v>
      </c>
      <c r="AE4014" s="197">
        <v>24797.85</v>
      </c>
      <c r="AF4014" s="197">
        <v>26037.74</v>
      </c>
      <c r="AG4014" s="197">
        <v>27339.63</v>
      </c>
      <c r="AH4014" s="197">
        <v>28706.61</v>
      </c>
      <c r="AI4014" s="197">
        <v>30141.94</v>
      </c>
      <c r="AJ4014" s="197">
        <v>31649.040000000001</v>
      </c>
      <c r="AK4014" s="197">
        <v>33231.49</v>
      </c>
    </row>
    <row r="4015" spans="2:37" x14ac:dyDescent="0.3">
      <c r="B4015" s="76"/>
      <c r="C4015" s="136"/>
      <c r="D4015" s="136"/>
      <c r="Q4015" s="166"/>
      <c r="AC4015" s="197">
        <v>4011</v>
      </c>
      <c r="AD4015" s="197">
        <v>23477</v>
      </c>
      <c r="AE4015" s="197">
        <v>24650.85</v>
      </c>
      <c r="AF4015" s="197">
        <v>25883.39</v>
      </c>
      <c r="AG4015" s="197">
        <v>27177.56</v>
      </c>
      <c r="AH4015" s="197">
        <v>28536.44</v>
      </c>
      <c r="AI4015" s="197">
        <v>29963.26</v>
      </c>
      <c r="AJ4015" s="197">
        <v>31461.42</v>
      </c>
      <c r="AK4015" s="197">
        <v>33034.49</v>
      </c>
    </row>
    <row r="4016" spans="2:37" x14ac:dyDescent="0.3">
      <c r="B4016" s="76"/>
      <c r="C4016" s="136"/>
      <c r="D4016" s="136"/>
      <c r="Q4016" s="166"/>
      <c r="AC4016" s="197">
        <v>4012</v>
      </c>
      <c r="AD4016" s="197">
        <v>23086</v>
      </c>
      <c r="AE4016" s="197">
        <v>24240.3</v>
      </c>
      <c r="AF4016" s="197">
        <v>25452.32</v>
      </c>
      <c r="AG4016" s="197">
        <v>26724.94</v>
      </c>
      <c r="AH4016" s="197">
        <v>28061.19</v>
      </c>
      <c r="AI4016" s="197">
        <v>29464.25</v>
      </c>
      <c r="AJ4016" s="197">
        <v>30937.46</v>
      </c>
      <c r="AK4016" s="197">
        <v>32484.33</v>
      </c>
    </row>
    <row r="4017" spans="2:37" x14ac:dyDescent="0.3">
      <c r="B4017" s="76"/>
      <c r="C4017" s="136"/>
      <c r="D4017" s="136"/>
      <c r="Q4017" s="166"/>
      <c r="AC4017" s="197">
        <v>4013</v>
      </c>
      <c r="AD4017" s="197">
        <v>23349</v>
      </c>
      <c r="AE4017" s="197">
        <v>24516.45</v>
      </c>
      <c r="AF4017" s="197">
        <v>25742.27</v>
      </c>
      <c r="AG4017" s="197">
        <v>27029.38</v>
      </c>
      <c r="AH4017" s="197">
        <v>28380.85</v>
      </c>
      <c r="AI4017" s="197">
        <v>29799.89</v>
      </c>
      <c r="AJ4017" s="197">
        <v>31289.88</v>
      </c>
      <c r="AK4017" s="197">
        <v>32854.370000000003</v>
      </c>
    </row>
    <row r="4018" spans="2:37" x14ac:dyDescent="0.3">
      <c r="B4018" s="76"/>
      <c r="C4018" s="136"/>
      <c r="D4018" s="136"/>
      <c r="Q4018" s="166"/>
      <c r="AC4018" s="197">
        <v>4014</v>
      </c>
      <c r="AD4018" s="197">
        <v>26486</v>
      </c>
      <c r="AE4018" s="197">
        <v>27810.3</v>
      </c>
      <c r="AF4018" s="197">
        <v>29200.82</v>
      </c>
      <c r="AG4018" s="197">
        <v>30660.86</v>
      </c>
      <c r="AH4018" s="197">
        <v>32193.9</v>
      </c>
      <c r="AI4018" s="197">
        <v>33803.599999999999</v>
      </c>
      <c r="AJ4018" s="197">
        <v>35493.78</v>
      </c>
      <c r="AK4018" s="197">
        <v>37268.47</v>
      </c>
    </row>
    <row r="4019" spans="2:37" x14ac:dyDescent="0.3">
      <c r="B4019" s="76"/>
      <c r="C4019" s="136"/>
      <c r="D4019" s="136"/>
      <c r="Q4019" s="166"/>
      <c r="AC4019" s="197">
        <v>4015</v>
      </c>
      <c r="AD4019" s="197">
        <v>32007</v>
      </c>
      <c r="AE4019" s="197">
        <v>33607.35</v>
      </c>
      <c r="AF4019" s="197">
        <v>35287.72</v>
      </c>
      <c r="AG4019" s="197">
        <v>37052.11</v>
      </c>
      <c r="AH4019" s="197">
        <v>38904.720000000001</v>
      </c>
      <c r="AI4019" s="197">
        <v>40849.96</v>
      </c>
      <c r="AJ4019" s="197">
        <v>42892.46</v>
      </c>
      <c r="AK4019" s="197">
        <v>45037.08</v>
      </c>
    </row>
    <row r="4020" spans="2:37" x14ac:dyDescent="0.3">
      <c r="B4020" s="76"/>
      <c r="C4020" s="136"/>
      <c r="D4020" s="136"/>
      <c r="Q4020" s="166"/>
      <c r="AC4020" s="197">
        <v>4016</v>
      </c>
      <c r="AD4020" s="197">
        <v>34632.5</v>
      </c>
      <c r="AE4020" s="197">
        <v>36364.129999999997</v>
      </c>
      <c r="AF4020" s="197">
        <v>38182.339999999997</v>
      </c>
      <c r="AG4020" s="197">
        <v>40091.46</v>
      </c>
      <c r="AH4020" s="197">
        <v>42096.03</v>
      </c>
      <c r="AI4020" s="197">
        <v>44200.83</v>
      </c>
      <c r="AJ4020" s="197">
        <v>46410.87</v>
      </c>
      <c r="AK4020" s="197">
        <v>48731.41</v>
      </c>
    </row>
    <row r="4021" spans="2:37" x14ac:dyDescent="0.3">
      <c r="B4021" s="76"/>
      <c r="C4021" s="136"/>
      <c r="D4021" s="136"/>
      <c r="Q4021" s="166"/>
      <c r="AC4021" s="197">
        <v>4017</v>
      </c>
      <c r="AD4021" s="197">
        <v>35411.5</v>
      </c>
      <c r="AE4021" s="197">
        <v>37182.080000000002</v>
      </c>
      <c r="AF4021" s="197">
        <v>39041.18</v>
      </c>
      <c r="AG4021" s="197">
        <v>40993.24</v>
      </c>
      <c r="AH4021" s="197">
        <v>43042.9</v>
      </c>
      <c r="AI4021" s="197">
        <v>45195.05</v>
      </c>
      <c r="AJ4021" s="197">
        <v>47454.8</v>
      </c>
      <c r="AK4021" s="197">
        <v>49827.54</v>
      </c>
    </row>
    <row r="4022" spans="2:37" x14ac:dyDescent="0.3">
      <c r="B4022" s="76"/>
      <c r="C4022" s="136"/>
      <c r="D4022" s="136"/>
      <c r="Q4022" s="166"/>
      <c r="AC4022" s="197">
        <v>4018</v>
      </c>
      <c r="AD4022" s="197">
        <v>35213</v>
      </c>
      <c r="AE4022" s="197">
        <v>36973.65</v>
      </c>
      <c r="AF4022" s="197">
        <v>38822.33</v>
      </c>
      <c r="AG4022" s="197">
        <v>40763.449999999997</v>
      </c>
      <c r="AH4022" s="197">
        <v>42801.62</v>
      </c>
      <c r="AI4022" s="197">
        <v>44941.7</v>
      </c>
      <c r="AJ4022" s="197">
        <v>47188.79</v>
      </c>
      <c r="AK4022" s="197">
        <v>49548.23</v>
      </c>
    </row>
    <row r="4023" spans="2:37" x14ac:dyDescent="0.3">
      <c r="B4023" s="76"/>
      <c r="C4023" s="136"/>
      <c r="D4023" s="136"/>
      <c r="Q4023" s="166"/>
      <c r="AC4023" s="197">
        <v>4019</v>
      </c>
      <c r="AD4023" s="197">
        <v>34990</v>
      </c>
      <c r="AE4023" s="197">
        <v>36739.5</v>
      </c>
      <c r="AF4023" s="197">
        <v>38576.480000000003</v>
      </c>
      <c r="AG4023" s="197">
        <v>40505.300000000003</v>
      </c>
      <c r="AH4023" s="197">
        <v>42530.57</v>
      </c>
      <c r="AI4023" s="197">
        <v>44657.1</v>
      </c>
      <c r="AJ4023" s="197">
        <v>46889.96</v>
      </c>
      <c r="AK4023" s="197">
        <v>49234.46</v>
      </c>
    </row>
    <row r="4024" spans="2:37" x14ac:dyDescent="0.3">
      <c r="B4024" s="76"/>
      <c r="C4024" s="136"/>
      <c r="D4024" s="136"/>
      <c r="Q4024" s="166"/>
      <c r="AC4024" s="197">
        <v>4020</v>
      </c>
      <c r="AD4024" s="197">
        <v>34801.5</v>
      </c>
      <c r="AE4024" s="197">
        <v>36541.58</v>
      </c>
      <c r="AF4024" s="197">
        <v>38368.660000000003</v>
      </c>
      <c r="AG4024" s="197">
        <v>40287.089999999997</v>
      </c>
      <c r="AH4024" s="197">
        <v>42301.440000000002</v>
      </c>
      <c r="AI4024" s="197">
        <v>44416.51</v>
      </c>
      <c r="AJ4024" s="197">
        <v>46637.34</v>
      </c>
      <c r="AK4024" s="197">
        <v>48969.21</v>
      </c>
    </row>
    <row r="4025" spans="2:37" x14ac:dyDescent="0.3">
      <c r="B4025" s="76"/>
      <c r="C4025" s="136"/>
      <c r="D4025" s="136"/>
      <c r="Q4025" s="166"/>
      <c r="AC4025" s="197">
        <v>4021</v>
      </c>
      <c r="AD4025" s="197">
        <v>34460.5</v>
      </c>
      <c r="AE4025" s="197">
        <v>36183.53</v>
      </c>
      <c r="AF4025" s="197">
        <v>37992.71</v>
      </c>
      <c r="AG4025" s="197">
        <v>39892.35</v>
      </c>
      <c r="AH4025" s="197">
        <v>41886.97</v>
      </c>
      <c r="AI4025" s="197">
        <v>43981.32</v>
      </c>
      <c r="AJ4025" s="197">
        <v>46180.39</v>
      </c>
      <c r="AK4025" s="197">
        <v>48489.41</v>
      </c>
    </row>
    <row r="4026" spans="2:37" x14ac:dyDescent="0.3">
      <c r="B4026" s="76"/>
      <c r="C4026" s="136"/>
      <c r="D4026" s="136"/>
      <c r="Q4026" s="166"/>
      <c r="AC4026" s="197">
        <v>4022</v>
      </c>
      <c r="AD4026" s="197">
        <v>33997.5</v>
      </c>
      <c r="AE4026" s="197">
        <v>35697.379999999997</v>
      </c>
      <c r="AF4026" s="197">
        <v>37482.25</v>
      </c>
      <c r="AG4026" s="197">
        <v>39356.36</v>
      </c>
      <c r="AH4026" s="197">
        <v>41324.18</v>
      </c>
      <c r="AI4026" s="197">
        <v>43390.39</v>
      </c>
      <c r="AJ4026" s="197">
        <v>45559.91</v>
      </c>
      <c r="AK4026" s="197">
        <v>47837.91</v>
      </c>
    </row>
    <row r="4027" spans="2:37" x14ac:dyDescent="0.3">
      <c r="B4027" s="76"/>
      <c r="C4027" s="136"/>
      <c r="D4027" s="136"/>
      <c r="Q4027" s="166"/>
      <c r="AC4027" s="197">
        <v>4023</v>
      </c>
      <c r="AD4027" s="197">
        <v>34111.5</v>
      </c>
      <c r="AE4027" s="197">
        <v>35817.08</v>
      </c>
      <c r="AF4027" s="197">
        <v>37607.93</v>
      </c>
      <c r="AG4027" s="197">
        <v>39488.33</v>
      </c>
      <c r="AH4027" s="197">
        <v>41462.75</v>
      </c>
      <c r="AI4027" s="197">
        <v>43535.89</v>
      </c>
      <c r="AJ4027" s="197">
        <v>45712.68</v>
      </c>
      <c r="AK4027" s="197">
        <v>47998.31</v>
      </c>
    </row>
    <row r="4028" spans="2:37" x14ac:dyDescent="0.3">
      <c r="B4028" s="76"/>
      <c r="C4028" s="136"/>
      <c r="D4028" s="136"/>
      <c r="Q4028" s="166"/>
      <c r="AC4028" s="197">
        <v>4024</v>
      </c>
      <c r="AD4028" s="197">
        <v>35732</v>
      </c>
      <c r="AE4028" s="197">
        <v>37518.6</v>
      </c>
      <c r="AF4028" s="197">
        <v>39394.53</v>
      </c>
      <c r="AG4028" s="197">
        <v>41364.26</v>
      </c>
      <c r="AH4028" s="197">
        <v>43432.47</v>
      </c>
      <c r="AI4028" s="197">
        <v>45604.09</v>
      </c>
      <c r="AJ4028" s="197">
        <v>47884.29</v>
      </c>
      <c r="AK4028" s="197">
        <v>50278.5</v>
      </c>
    </row>
    <row r="4029" spans="2:37" x14ac:dyDescent="0.3">
      <c r="B4029" s="76"/>
      <c r="C4029" s="136"/>
      <c r="D4029" s="136"/>
      <c r="Q4029" s="166"/>
      <c r="AC4029" s="197">
        <v>4025</v>
      </c>
      <c r="AD4029" s="197">
        <v>36346</v>
      </c>
      <c r="AE4029" s="197">
        <v>38163.300000000003</v>
      </c>
      <c r="AF4029" s="197">
        <v>40071.47</v>
      </c>
      <c r="AG4029" s="197">
        <v>42075.040000000001</v>
      </c>
      <c r="AH4029" s="197">
        <v>44178.79</v>
      </c>
      <c r="AI4029" s="197">
        <v>46387.73</v>
      </c>
      <c r="AJ4029" s="197">
        <v>48707.12</v>
      </c>
      <c r="AK4029" s="197">
        <v>51142.48</v>
      </c>
    </row>
    <row r="4030" spans="2:37" x14ac:dyDescent="0.3">
      <c r="B4030" s="76"/>
      <c r="C4030" s="136"/>
      <c r="D4030" s="136"/>
      <c r="Q4030" s="166"/>
      <c r="AC4030" s="197">
        <v>4026</v>
      </c>
      <c r="AD4030" s="197">
        <v>35780</v>
      </c>
      <c r="AE4030" s="197">
        <v>37569</v>
      </c>
      <c r="AF4030" s="197">
        <v>39447.449999999997</v>
      </c>
      <c r="AG4030" s="197">
        <v>41419.82</v>
      </c>
      <c r="AH4030" s="197">
        <v>43490.81</v>
      </c>
      <c r="AI4030" s="197">
        <v>45665.35</v>
      </c>
      <c r="AJ4030" s="197">
        <v>47948.62</v>
      </c>
      <c r="AK4030" s="197">
        <v>50346.05</v>
      </c>
    </row>
    <row r="4031" spans="2:37" x14ac:dyDescent="0.3">
      <c r="B4031" s="76"/>
      <c r="C4031" s="136"/>
      <c r="D4031" s="136"/>
      <c r="Q4031" s="166"/>
      <c r="AC4031" s="197">
        <v>4027</v>
      </c>
      <c r="AD4031" s="197">
        <v>34694</v>
      </c>
      <c r="AE4031" s="197">
        <v>36428.699999999997</v>
      </c>
      <c r="AF4031" s="197">
        <v>38250.14</v>
      </c>
      <c r="AG4031" s="197">
        <v>40162.65</v>
      </c>
      <c r="AH4031" s="197">
        <v>42170.78</v>
      </c>
      <c r="AI4031" s="197">
        <v>44279.32</v>
      </c>
      <c r="AJ4031" s="197">
        <v>46493.29</v>
      </c>
      <c r="AK4031" s="197">
        <v>48817.95</v>
      </c>
    </row>
    <row r="4032" spans="2:37" x14ac:dyDescent="0.3">
      <c r="B4032" s="76"/>
      <c r="C4032" s="136"/>
      <c r="D4032" s="136"/>
      <c r="Q4032" s="166"/>
      <c r="AC4032" s="197">
        <v>4028</v>
      </c>
      <c r="AD4032" s="197">
        <v>33754</v>
      </c>
      <c r="AE4032" s="197">
        <v>35441.699999999997</v>
      </c>
      <c r="AF4032" s="197">
        <v>37213.79</v>
      </c>
      <c r="AG4032" s="197">
        <v>39074.480000000003</v>
      </c>
      <c r="AH4032" s="197">
        <v>41028.199999999997</v>
      </c>
      <c r="AI4032" s="197">
        <v>43079.61</v>
      </c>
      <c r="AJ4032" s="197">
        <v>45233.59</v>
      </c>
      <c r="AK4032" s="197">
        <v>47495.27</v>
      </c>
    </row>
    <row r="4033" spans="2:37" x14ac:dyDescent="0.3">
      <c r="B4033" s="76"/>
      <c r="C4033" s="136"/>
      <c r="D4033" s="136"/>
      <c r="Q4033" s="166"/>
      <c r="AC4033" s="197">
        <v>4029</v>
      </c>
      <c r="AD4033" s="197">
        <v>32609.5</v>
      </c>
      <c r="AE4033" s="197">
        <v>34239.980000000003</v>
      </c>
      <c r="AF4033" s="197">
        <v>35951.980000000003</v>
      </c>
      <c r="AG4033" s="197">
        <v>37749.58</v>
      </c>
      <c r="AH4033" s="197">
        <v>39637.06</v>
      </c>
      <c r="AI4033" s="197">
        <v>41618.910000000003</v>
      </c>
      <c r="AJ4033" s="197">
        <v>43699.86</v>
      </c>
      <c r="AK4033" s="197">
        <v>45884.85</v>
      </c>
    </row>
    <row r="4034" spans="2:37" x14ac:dyDescent="0.3">
      <c r="B4034" s="76"/>
      <c r="C4034" s="136"/>
      <c r="D4034" s="136"/>
      <c r="Q4034" s="166"/>
      <c r="AC4034" s="197">
        <v>4030</v>
      </c>
      <c r="AD4034" s="197">
        <v>31103.5</v>
      </c>
      <c r="AE4034" s="197">
        <v>32658.68</v>
      </c>
      <c r="AF4034" s="197">
        <v>34291.61</v>
      </c>
      <c r="AG4034" s="197">
        <v>36006.19</v>
      </c>
      <c r="AH4034" s="197">
        <v>37806.5</v>
      </c>
      <c r="AI4034" s="197">
        <v>39696.83</v>
      </c>
      <c r="AJ4034" s="197">
        <v>41681.67</v>
      </c>
      <c r="AK4034" s="197">
        <v>43765.75</v>
      </c>
    </row>
    <row r="4035" spans="2:37" x14ac:dyDescent="0.3">
      <c r="B4035" s="76"/>
      <c r="C4035" s="136"/>
      <c r="D4035" s="136"/>
      <c r="Q4035" s="166"/>
      <c r="AC4035" s="197">
        <v>4031</v>
      </c>
      <c r="AD4035" s="197">
        <v>27231.5</v>
      </c>
      <c r="AE4035" s="197">
        <v>28593.08</v>
      </c>
      <c r="AF4035" s="197">
        <v>30022.73</v>
      </c>
      <c r="AG4035" s="197">
        <v>31523.87</v>
      </c>
      <c r="AH4035" s="197">
        <v>33100.06</v>
      </c>
      <c r="AI4035" s="197">
        <v>34755.06</v>
      </c>
      <c r="AJ4035" s="197">
        <v>36492.81</v>
      </c>
      <c r="AK4035" s="197">
        <v>38317.449999999997</v>
      </c>
    </row>
    <row r="4036" spans="2:37" x14ac:dyDescent="0.3">
      <c r="B4036" s="76"/>
      <c r="C4036" s="136"/>
      <c r="D4036" s="136"/>
      <c r="Q4036" s="166"/>
      <c r="AC4036" s="197">
        <v>4032</v>
      </c>
      <c r="AD4036" s="197">
        <v>25289.5</v>
      </c>
      <c r="AE4036" s="197">
        <v>26553.98</v>
      </c>
      <c r="AF4036" s="197">
        <v>27881.68</v>
      </c>
      <c r="AG4036" s="197">
        <v>29275.759999999998</v>
      </c>
      <c r="AH4036" s="197">
        <v>30739.55</v>
      </c>
      <c r="AI4036" s="197">
        <v>32276.53</v>
      </c>
      <c r="AJ4036" s="197">
        <v>33890.36</v>
      </c>
      <c r="AK4036" s="197">
        <v>35584.879999999997</v>
      </c>
    </row>
    <row r="4037" spans="2:37" x14ac:dyDescent="0.3">
      <c r="B4037" s="76"/>
      <c r="C4037" s="136"/>
      <c r="D4037" s="136"/>
      <c r="Q4037" s="166"/>
      <c r="AC4037" s="197">
        <v>4033</v>
      </c>
      <c r="AD4037" s="197">
        <v>24803.5</v>
      </c>
      <c r="AE4037" s="197">
        <v>26043.68</v>
      </c>
      <c r="AF4037" s="197">
        <v>27345.86</v>
      </c>
      <c r="AG4037" s="197">
        <v>28713.15</v>
      </c>
      <c r="AH4037" s="197">
        <v>30148.81</v>
      </c>
      <c r="AI4037" s="197">
        <v>31656.25</v>
      </c>
      <c r="AJ4037" s="197">
        <v>33239.06</v>
      </c>
      <c r="AK4037" s="197">
        <v>34901.01</v>
      </c>
    </row>
    <row r="4038" spans="2:37" x14ac:dyDescent="0.3">
      <c r="B4038" s="76"/>
      <c r="C4038" s="136"/>
      <c r="D4038" s="136"/>
      <c r="Q4038" s="166"/>
      <c r="AC4038" s="197">
        <v>4034</v>
      </c>
      <c r="AD4038" s="197">
        <v>24172</v>
      </c>
      <c r="AE4038" s="197">
        <v>25380.6</v>
      </c>
      <c r="AF4038" s="197">
        <v>26649.63</v>
      </c>
      <c r="AG4038" s="197">
        <v>27982.11</v>
      </c>
      <c r="AH4038" s="197">
        <v>29381.22</v>
      </c>
      <c r="AI4038" s="197">
        <v>30850.28</v>
      </c>
      <c r="AJ4038" s="197">
        <v>32392.79</v>
      </c>
      <c r="AK4038" s="197">
        <v>34012.43</v>
      </c>
    </row>
    <row r="4039" spans="2:37" x14ac:dyDescent="0.3">
      <c r="B4039" s="76"/>
      <c r="C4039" s="136"/>
      <c r="D4039" s="136"/>
      <c r="Q4039" s="166"/>
      <c r="AC4039" s="197">
        <v>4035</v>
      </c>
      <c r="AD4039" s="197">
        <v>23682</v>
      </c>
      <c r="AE4039" s="197">
        <v>24866.1</v>
      </c>
      <c r="AF4039" s="197">
        <v>26109.41</v>
      </c>
      <c r="AG4039" s="197">
        <v>27414.880000000001</v>
      </c>
      <c r="AH4039" s="197">
        <v>28785.62</v>
      </c>
      <c r="AI4039" s="197">
        <v>30224.9</v>
      </c>
      <c r="AJ4039" s="197">
        <v>31736.15</v>
      </c>
      <c r="AK4039" s="197">
        <v>33322.959999999999</v>
      </c>
    </row>
    <row r="4040" spans="2:37" x14ac:dyDescent="0.3">
      <c r="B4040" s="76"/>
      <c r="C4040" s="136"/>
      <c r="D4040" s="136"/>
      <c r="Q4040" s="166"/>
      <c r="AC4040" s="197">
        <v>4036</v>
      </c>
      <c r="AD4040" s="197">
        <v>23109.5</v>
      </c>
      <c r="AE4040" s="197">
        <v>24264.98</v>
      </c>
      <c r="AF4040" s="197">
        <v>25478.23</v>
      </c>
      <c r="AG4040" s="197">
        <v>26752.14</v>
      </c>
      <c r="AH4040" s="197">
        <v>28089.75</v>
      </c>
      <c r="AI4040" s="197">
        <v>29494.240000000002</v>
      </c>
      <c r="AJ4040" s="197">
        <v>30968.95</v>
      </c>
      <c r="AK4040" s="197">
        <v>32517.4</v>
      </c>
    </row>
    <row r="4041" spans="2:37" x14ac:dyDescent="0.3">
      <c r="B4041" s="76"/>
      <c r="C4041" s="136"/>
      <c r="D4041" s="136"/>
      <c r="Q4041" s="166"/>
      <c r="AC4041" s="197">
        <v>4037</v>
      </c>
      <c r="AD4041" s="197">
        <v>23318</v>
      </c>
      <c r="AE4041" s="197">
        <v>24483.9</v>
      </c>
      <c r="AF4041" s="197">
        <v>25708.1</v>
      </c>
      <c r="AG4041" s="197">
        <v>26993.51</v>
      </c>
      <c r="AH4041" s="197">
        <v>28343.19</v>
      </c>
      <c r="AI4041" s="197">
        <v>29760.35</v>
      </c>
      <c r="AJ4041" s="197">
        <v>31248.37</v>
      </c>
      <c r="AK4041" s="197">
        <v>32810.79</v>
      </c>
    </row>
    <row r="4042" spans="2:37" x14ac:dyDescent="0.3">
      <c r="B4042" s="76"/>
      <c r="C4042" s="136"/>
      <c r="D4042" s="136"/>
      <c r="Q4042" s="166"/>
      <c r="AC4042" s="197">
        <v>4038</v>
      </c>
      <c r="AD4042" s="197">
        <v>26284</v>
      </c>
      <c r="AE4042" s="197">
        <v>27598.2</v>
      </c>
      <c r="AF4042" s="197">
        <v>28978.11</v>
      </c>
      <c r="AG4042" s="197">
        <v>30427.02</v>
      </c>
      <c r="AH4042" s="197">
        <v>31948.37</v>
      </c>
      <c r="AI4042" s="197">
        <v>33545.79</v>
      </c>
      <c r="AJ4042" s="197">
        <v>35223.08</v>
      </c>
      <c r="AK4042" s="197">
        <v>36984.230000000003</v>
      </c>
    </row>
    <row r="4043" spans="2:37" x14ac:dyDescent="0.3">
      <c r="B4043" s="76"/>
      <c r="C4043" s="136"/>
      <c r="D4043" s="136"/>
      <c r="Q4043" s="166"/>
      <c r="AC4043" s="197">
        <v>4039</v>
      </c>
      <c r="AD4043" s="197">
        <v>31562</v>
      </c>
      <c r="AE4043" s="197">
        <v>33140.1</v>
      </c>
      <c r="AF4043" s="197">
        <v>34797.11</v>
      </c>
      <c r="AG4043" s="197">
        <v>36536.97</v>
      </c>
      <c r="AH4043" s="197">
        <v>38363.82</v>
      </c>
      <c r="AI4043" s="197">
        <v>40282.01</v>
      </c>
      <c r="AJ4043" s="197">
        <v>42296.11</v>
      </c>
      <c r="AK4043" s="197">
        <v>44410.92</v>
      </c>
    </row>
    <row r="4044" spans="2:37" x14ac:dyDescent="0.3">
      <c r="B4044" s="76"/>
      <c r="C4044" s="136"/>
      <c r="D4044" s="136"/>
      <c r="Q4044" s="166"/>
      <c r="AC4044" s="197">
        <v>4040</v>
      </c>
      <c r="AD4044" s="197">
        <v>33584.5</v>
      </c>
      <c r="AE4044" s="197">
        <v>35263.730000000003</v>
      </c>
      <c r="AF4044" s="197">
        <v>37026.92</v>
      </c>
      <c r="AG4044" s="197">
        <v>38878.269999999997</v>
      </c>
      <c r="AH4044" s="197">
        <v>40822.18</v>
      </c>
      <c r="AI4044" s="197">
        <v>42863.29</v>
      </c>
      <c r="AJ4044" s="197">
        <v>45006.45</v>
      </c>
      <c r="AK4044" s="197">
        <v>47256.77</v>
      </c>
    </row>
    <row r="4045" spans="2:37" x14ac:dyDescent="0.3">
      <c r="B4045" s="76"/>
      <c r="C4045" s="136"/>
      <c r="D4045" s="136"/>
      <c r="Q4045" s="166"/>
      <c r="AC4045" s="197">
        <v>4041</v>
      </c>
      <c r="AD4045" s="197">
        <v>33777.5</v>
      </c>
      <c r="AE4045" s="197">
        <v>35466.379999999997</v>
      </c>
      <c r="AF4045" s="197">
        <v>37239.699999999997</v>
      </c>
      <c r="AG4045" s="197">
        <v>39101.69</v>
      </c>
      <c r="AH4045" s="197">
        <v>41056.769999999997</v>
      </c>
      <c r="AI4045" s="197">
        <v>43109.61</v>
      </c>
      <c r="AJ4045" s="197">
        <v>45265.09</v>
      </c>
      <c r="AK4045" s="197">
        <v>47528.34</v>
      </c>
    </row>
    <row r="4046" spans="2:37" x14ac:dyDescent="0.3">
      <c r="B4046" s="76"/>
      <c r="C4046" s="136"/>
      <c r="D4046" s="136"/>
      <c r="Q4046" s="166"/>
      <c r="AC4046" s="197">
        <v>4042</v>
      </c>
      <c r="AD4046" s="197">
        <v>33172.5</v>
      </c>
      <c r="AE4046" s="197">
        <v>34831.129999999997</v>
      </c>
      <c r="AF4046" s="197">
        <v>36572.69</v>
      </c>
      <c r="AG4046" s="197">
        <v>38401.32</v>
      </c>
      <c r="AH4046" s="197">
        <v>40321.39</v>
      </c>
      <c r="AI4046" s="197">
        <v>42337.46</v>
      </c>
      <c r="AJ4046" s="197">
        <v>44454.33</v>
      </c>
      <c r="AK4046" s="197">
        <v>46677.05</v>
      </c>
    </row>
    <row r="4047" spans="2:37" x14ac:dyDescent="0.3">
      <c r="B4047" s="76"/>
      <c r="C4047" s="136"/>
      <c r="D4047" s="136"/>
      <c r="Q4047" s="166"/>
      <c r="AC4047" s="197">
        <v>4043</v>
      </c>
      <c r="AD4047" s="197">
        <v>32796.5</v>
      </c>
      <c r="AE4047" s="197">
        <v>34436.33</v>
      </c>
      <c r="AF4047" s="197">
        <v>36158.15</v>
      </c>
      <c r="AG4047" s="197">
        <v>37966.06</v>
      </c>
      <c r="AH4047" s="197">
        <v>39864.36</v>
      </c>
      <c r="AI4047" s="197">
        <v>41857.58</v>
      </c>
      <c r="AJ4047" s="197">
        <v>43950.46</v>
      </c>
      <c r="AK4047" s="197">
        <v>46147.98</v>
      </c>
    </row>
    <row r="4048" spans="2:37" x14ac:dyDescent="0.3">
      <c r="B4048" s="76"/>
      <c r="C4048" s="136"/>
      <c r="D4048" s="136"/>
      <c r="Q4048" s="166"/>
      <c r="AC4048" s="197">
        <v>4044</v>
      </c>
      <c r="AD4048" s="197">
        <v>32470</v>
      </c>
      <c r="AE4048" s="197">
        <v>34093.5</v>
      </c>
      <c r="AF4048" s="197">
        <v>35798.18</v>
      </c>
      <c r="AG4048" s="197">
        <v>37588.089999999997</v>
      </c>
      <c r="AH4048" s="197">
        <v>39467.49</v>
      </c>
      <c r="AI4048" s="197">
        <v>41440.86</v>
      </c>
      <c r="AJ4048" s="197">
        <v>43512.9</v>
      </c>
      <c r="AK4048" s="197">
        <v>45688.55</v>
      </c>
    </row>
    <row r="4049" spans="2:37" x14ac:dyDescent="0.3">
      <c r="B4049" s="76"/>
      <c r="C4049" s="136"/>
      <c r="D4049" s="136"/>
      <c r="Q4049" s="166"/>
      <c r="AC4049" s="197">
        <v>4045</v>
      </c>
      <c r="AD4049" s="197">
        <v>31847.5</v>
      </c>
      <c r="AE4049" s="197">
        <v>33439.879999999997</v>
      </c>
      <c r="AF4049" s="197">
        <v>35111.870000000003</v>
      </c>
      <c r="AG4049" s="197">
        <v>36867.46</v>
      </c>
      <c r="AH4049" s="197">
        <v>38710.83</v>
      </c>
      <c r="AI4049" s="197">
        <v>40646.370000000003</v>
      </c>
      <c r="AJ4049" s="197">
        <v>42678.69</v>
      </c>
      <c r="AK4049" s="197">
        <v>44812.62</v>
      </c>
    </row>
    <row r="4050" spans="2:37" x14ac:dyDescent="0.3">
      <c r="B4050" s="76"/>
      <c r="C4050" s="136"/>
      <c r="D4050" s="136"/>
      <c r="Q4050" s="166"/>
      <c r="AC4050" s="197">
        <v>4046</v>
      </c>
      <c r="AD4050" s="197">
        <v>31780.5</v>
      </c>
      <c r="AE4050" s="197">
        <v>33369.53</v>
      </c>
      <c r="AF4050" s="197">
        <v>35038.01</v>
      </c>
      <c r="AG4050" s="197">
        <v>36789.910000000003</v>
      </c>
      <c r="AH4050" s="197">
        <v>38629.410000000003</v>
      </c>
      <c r="AI4050" s="197">
        <v>40560.879999999997</v>
      </c>
      <c r="AJ4050" s="197">
        <v>42588.92</v>
      </c>
      <c r="AK4050" s="197">
        <v>44718.37</v>
      </c>
    </row>
    <row r="4051" spans="2:37" x14ac:dyDescent="0.3">
      <c r="B4051" s="76"/>
      <c r="C4051" s="136"/>
      <c r="D4051" s="136"/>
      <c r="Q4051" s="166"/>
      <c r="AC4051" s="197">
        <v>4047</v>
      </c>
      <c r="AD4051" s="197">
        <v>32095.5</v>
      </c>
      <c r="AE4051" s="197">
        <v>33700.28</v>
      </c>
      <c r="AF4051" s="197">
        <v>35385.29</v>
      </c>
      <c r="AG4051" s="197">
        <v>37154.550000000003</v>
      </c>
      <c r="AH4051" s="197">
        <v>39012.28</v>
      </c>
      <c r="AI4051" s="197">
        <v>40962.89</v>
      </c>
      <c r="AJ4051" s="197">
        <v>43011.03</v>
      </c>
      <c r="AK4051" s="197">
        <v>45161.58</v>
      </c>
    </row>
    <row r="4052" spans="2:37" x14ac:dyDescent="0.3">
      <c r="B4052" s="76"/>
      <c r="C4052" s="136"/>
      <c r="D4052" s="136"/>
      <c r="Q4052" s="166"/>
      <c r="AC4052" s="197">
        <v>4048</v>
      </c>
      <c r="AD4052" s="197">
        <v>33897</v>
      </c>
      <c r="AE4052" s="197">
        <v>35591.85</v>
      </c>
      <c r="AF4052" s="197">
        <v>37371.440000000002</v>
      </c>
      <c r="AG4052" s="197">
        <v>39240.01</v>
      </c>
      <c r="AH4052" s="197">
        <v>41202.01</v>
      </c>
      <c r="AI4052" s="197">
        <v>43262.11</v>
      </c>
      <c r="AJ4052" s="197">
        <v>45425.22</v>
      </c>
      <c r="AK4052" s="197">
        <v>47696.480000000003</v>
      </c>
    </row>
    <row r="4053" spans="2:37" x14ac:dyDescent="0.3">
      <c r="B4053" s="76"/>
      <c r="C4053" s="136"/>
      <c r="D4053" s="136"/>
      <c r="Q4053" s="166"/>
      <c r="AC4053" s="197">
        <v>4049</v>
      </c>
      <c r="AD4053" s="197">
        <v>34813</v>
      </c>
      <c r="AE4053" s="197">
        <v>36553.65</v>
      </c>
      <c r="AF4053" s="197">
        <v>38381.33</v>
      </c>
      <c r="AG4053" s="197">
        <v>40300.400000000001</v>
      </c>
      <c r="AH4053" s="197">
        <v>42315.42</v>
      </c>
      <c r="AI4053" s="197">
        <v>44431.19</v>
      </c>
      <c r="AJ4053" s="197">
        <v>46652.75</v>
      </c>
      <c r="AK4053" s="197">
        <v>48985.39</v>
      </c>
    </row>
    <row r="4054" spans="2:37" x14ac:dyDescent="0.3">
      <c r="B4054" s="76"/>
      <c r="C4054" s="136"/>
      <c r="D4054" s="136"/>
      <c r="Q4054" s="166"/>
      <c r="AC4054" s="197">
        <v>4050</v>
      </c>
      <c r="AD4054" s="197">
        <v>34728.5</v>
      </c>
      <c r="AE4054" s="197">
        <v>36464.93</v>
      </c>
      <c r="AF4054" s="197">
        <v>38288.18</v>
      </c>
      <c r="AG4054" s="197">
        <v>40202.589999999997</v>
      </c>
      <c r="AH4054" s="197">
        <v>42212.72</v>
      </c>
      <c r="AI4054" s="197">
        <v>44323.360000000001</v>
      </c>
      <c r="AJ4054" s="197">
        <v>46539.53</v>
      </c>
      <c r="AK4054" s="197">
        <v>48866.51</v>
      </c>
    </row>
    <row r="4055" spans="2:37" x14ac:dyDescent="0.3">
      <c r="B4055" s="76"/>
      <c r="C4055" s="136"/>
      <c r="D4055" s="136"/>
      <c r="Q4055" s="166"/>
      <c r="AC4055" s="197">
        <v>4051</v>
      </c>
      <c r="AD4055" s="197">
        <v>34031</v>
      </c>
      <c r="AE4055" s="197">
        <v>35732.550000000003</v>
      </c>
      <c r="AF4055" s="197">
        <v>37519.18</v>
      </c>
      <c r="AG4055" s="197">
        <v>39395.14</v>
      </c>
      <c r="AH4055" s="197">
        <v>41364.9</v>
      </c>
      <c r="AI4055" s="197">
        <v>43433.15</v>
      </c>
      <c r="AJ4055" s="197">
        <v>45604.81</v>
      </c>
      <c r="AK4055" s="197">
        <v>47885.05</v>
      </c>
    </row>
    <row r="4056" spans="2:37" x14ac:dyDescent="0.3">
      <c r="B4056" s="76"/>
      <c r="C4056" s="136"/>
      <c r="D4056" s="136"/>
      <c r="Q4056" s="166"/>
      <c r="AC4056" s="197">
        <v>4052</v>
      </c>
      <c r="AD4056" s="197">
        <v>33127.5</v>
      </c>
      <c r="AE4056" s="197">
        <v>34783.879999999997</v>
      </c>
      <c r="AF4056" s="197">
        <v>36523.07</v>
      </c>
      <c r="AG4056" s="197">
        <v>38349.22</v>
      </c>
      <c r="AH4056" s="197">
        <v>40266.68</v>
      </c>
      <c r="AI4056" s="197">
        <v>42280.01</v>
      </c>
      <c r="AJ4056" s="197">
        <v>44394.01</v>
      </c>
      <c r="AK4056" s="197">
        <v>46613.71</v>
      </c>
    </row>
    <row r="4057" spans="2:37" x14ac:dyDescent="0.3">
      <c r="B4057" s="76"/>
      <c r="C4057" s="136"/>
      <c r="D4057" s="136"/>
      <c r="Q4057" s="166"/>
      <c r="AC4057" s="197">
        <v>4053</v>
      </c>
      <c r="AD4057" s="197">
        <v>32275.5</v>
      </c>
      <c r="AE4057" s="197">
        <v>33889.279999999999</v>
      </c>
      <c r="AF4057" s="197">
        <v>35583.74</v>
      </c>
      <c r="AG4057" s="197">
        <v>37362.93</v>
      </c>
      <c r="AH4057" s="197">
        <v>39231.08</v>
      </c>
      <c r="AI4057" s="197">
        <v>41192.629999999997</v>
      </c>
      <c r="AJ4057" s="197">
        <v>43252.26</v>
      </c>
      <c r="AK4057" s="197">
        <v>45414.87</v>
      </c>
    </row>
    <row r="4058" spans="2:37" x14ac:dyDescent="0.3">
      <c r="B4058" s="76"/>
      <c r="C4058" s="136"/>
      <c r="D4058" s="136"/>
      <c r="Q4058" s="166"/>
      <c r="AC4058" s="197">
        <v>4054</v>
      </c>
      <c r="AD4058" s="197">
        <v>30951.5</v>
      </c>
      <c r="AE4058" s="197">
        <v>32499.08</v>
      </c>
      <c r="AF4058" s="197">
        <v>34124.03</v>
      </c>
      <c r="AG4058" s="197">
        <v>35830.230000000003</v>
      </c>
      <c r="AH4058" s="197">
        <v>37621.74</v>
      </c>
      <c r="AI4058" s="197">
        <v>39502.83</v>
      </c>
      <c r="AJ4058" s="197">
        <v>41477.97</v>
      </c>
      <c r="AK4058" s="197">
        <v>43551.87</v>
      </c>
    </row>
    <row r="4059" spans="2:37" x14ac:dyDescent="0.3">
      <c r="B4059" s="76"/>
      <c r="C4059" s="136"/>
      <c r="D4059" s="136"/>
      <c r="Q4059" s="166"/>
      <c r="AC4059" s="197">
        <v>4055</v>
      </c>
      <c r="AD4059" s="197">
        <v>27239.5</v>
      </c>
      <c r="AE4059" s="197">
        <v>28601.48</v>
      </c>
      <c r="AF4059" s="197">
        <v>30031.55</v>
      </c>
      <c r="AG4059" s="197">
        <v>31533.13</v>
      </c>
      <c r="AH4059" s="197">
        <v>33109.79</v>
      </c>
      <c r="AI4059" s="197">
        <v>34765.279999999999</v>
      </c>
      <c r="AJ4059" s="197">
        <v>36503.54</v>
      </c>
      <c r="AK4059" s="197">
        <v>38328.720000000001</v>
      </c>
    </row>
    <row r="4060" spans="2:37" x14ac:dyDescent="0.3">
      <c r="B4060" s="76"/>
      <c r="C4060" s="136"/>
      <c r="D4060" s="136"/>
      <c r="Q4060" s="166"/>
      <c r="AC4060" s="197">
        <v>4056</v>
      </c>
      <c r="AD4060" s="197">
        <v>25288.5</v>
      </c>
      <c r="AE4060" s="197">
        <v>26552.93</v>
      </c>
      <c r="AF4060" s="197">
        <v>27880.58</v>
      </c>
      <c r="AG4060" s="197">
        <v>29274.61</v>
      </c>
      <c r="AH4060" s="197">
        <v>30738.34</v>
      </c>
      <c r="AI4060" s="197">
        <v>32275.26</v>
      </c>
      <c r="AJ4060" s="197">
        <v>33889.019999999997</v>
      </c>
      <c r="AK4060" s="197">
        <v>35583.47</v>
      </c>
    </row>
    <row r="4061" spans="2:37" x14ac:dyDescent="0.3">
      <c r="B4061" s="76"/>
      <c r="C4061" s="136"/>
      <c r="D4061" s="136"/>
      <c r="Q4061" s="166"/>
      <c r="AC4061" s="197">
        <v>4057</v>
      </c>
      <c r="AD4061" s="197">
        <v>24701</v>
      </c>
      <c r="AE4061" s="197">
        <v>25936.05</v>
      </c>
      <c r="AF4061" s="197">
        <v>27232.85</v>
      </c>
      <c r="AG4061" s="197">
        <v>28594.49</v>
      </c>
      <c r="AH4061" s="197">
        <v>30024.21</v>
      </c>
      <c r="AI4061" s="197">
        <v>31525.42</v>
      </c>
      <c r="AJ4061" s="197">
        <v>33101.69</v>
      </c>
      <c r="AK4061" s="197">
        <v>34756.769999999997</v>
      </c>
    </row>
    <row r="4062" spans="2:37" x14ac:dyDescent="0.3">
      <c r="B4062" s="76"/>
      <c r="C4062" s="136"/>
      <c r="D4062" s="136"/>
      <c r="Q4062" s="166"/>
      <c r="AC4062" s="197">
        <v>4058</v>
      </c>
      <c r="AD4062" s="197">
        <v>24083.5</v>
      </c>
      <c r="AE4062" s="197">
        <v>25287.68</v>
      </c>
      <c r="AF4062" s="197">
        <v>26552.06</v>
      </c>
      <c r="AG4062" s="197">
        <v>27879.66</v>
      </c>
      <c r="AH4062" s="197">
        <v>29273.64</v>
      </c>
      <c r="AI4062" s="197">
        <v>30737.32</v>
      </c>
      <c r="AJ4062" s="197">
        <v>32274.19</v>
      </c>
      <c r="AK4062" s="197">
        <v>33887.9</v>
      </c>
    </row>
    <row r="4063" spans="2:37" x14ac:dyDescent="0.3">
      <c r="B4063" s="76"/>
      <c r="C4063" s="136"/>
      <c r="D4063" s="136"/>
      <c r="Q4063" s="166"/>
      <c r="AC4063" s="197">
        <v>4059</v>
      </c>
      <c r="AD4063" s="197">
        <v>23470</v>
      </c>
      <c r="AE4063" s="197">
        <v>24643.5</v>
      </c>
      <c r="AF4063" s="197">
        <v>25875.68</v>
      </c>
      <c r="AG4063" s="197">
        <v>27169.46</v>
      </c>
      <c r="AH4063" s="197">
        <v>28527.93</v>
      </c>
      <c r="AI4063" s="197">
        <v>29954.33</v>
      </c>
      <c r="AJ4063" s="197">
        <v>31452.05</v>
      </c>
      <c r="AK4063" s="197">
        <v>33024.65</v>
      </c>
    </row>
    <row r="4064" spans="2:37" x14ac:dyDescent="0.3">
      <c r="B4064" s="76"/>
      <c r="C4064" s="136"/>
      <c r="D4064" s="136"/>
      <c r="Q4064" s="166"/>
      <c r="AC4064" s="197">
        <v>4060</v>
      </c>
      <c r="AD4064" s="197">
        <v>22894</v>
      </c>
      <c r="AE4064" s="197">
        <v>24038.7</v>
      </c>
      <c r="AF4064" s="197">
        <v>25240.639999999999</v>
      </c>
      <c r="AG4064" s="197">
        <v>26502.67</v>
      </c>
      <c r="AH4064" s="197">
        <v>27827.8</v>
      </c>
      <c r="AI4064" s="197">
        <v>29219.19</v>
      </c>
      <c r="AJ4064" s="197">
        <v>30680.15</v>
      </c>
      <c r="AK4064" s="197">
        <v>32214.16</v>
      </c>
    </row>
    <row r="4065" spans="2:37" x14ac:dyDescent="0.3">
      <c r="B4065" s="76"/>
      <c r="C4065" s="136"/>
      <c r="D4065" s="136"/>
      <c r="Q4065" s="166"/>
      <c r="AC4065" s="197">
        <v>4061</v>
      </c>
      <c r="AD4065" s="197">
        <v>23211</v>
      </c>
      <c r="AE4065" s="197">
        <v>24371.55</v>
      </c>
      <c r="AF4065" s="197">
        <v>25590.13</v>
      </c>
      <c r="AG4065" s="197">
        <v>26869.64</v>
      </c>
      <c r="AH4065" s="197">
        <v>28213.119999999999</v>
      </c>
      <c r="AI4065" s="197">
        <v>29623.78</v>
      </c>
      <c r="AJ4065" s="197">
        <v>31104.97</v>
      </c>
      <c r="AK4065" s="197">
        <v>32660.22</v>
      </c>
    </row>
    <row r="4066" spans="2:37" x14ac:dyDescent="0.3">
      <c r="B4066" s="76"/>
      <c r="C4066" s="136"/>
      <c r="D4066" s="136"/>
      <c r="Q4066" s="166"/>
      <c r="AC4066" s="197">
        <v>4062</v>
      </c>
      <c r="AD4066" s="197">
        <v>26552</v>
      </c>
      <c r="AE4066" s="197">
        <v>27879.599999999999</v>
      </c>
      <c r="AF4066" s="197">
        <v>29273.58</v>
      </c>
      <c r="AG4066" s="197">
        <v>30737.26</v>
      </c>
      <c r="AH4066" s="197">
        <v>32274.12</v>
      </c>
      <c r="AI4066" s="197">
        <v>33887.83</v>
      </c>
      <c r="AJ4066" s="197">
        <v>35582.22</v>
      </c>
      <c r="AK4066" s="197">
        <v>37361.33</v>
      </c>
    </row>
    <row r="4067" spans="2:37" x14ac:dyDescent="0.3">
      <c r="B4067" s="76"/>
      <c r="C4067" s="136"/>
      <c r="D4067" s="136"/>
      <c r="Q4067" s="166"/>
      <c r="AC4067" s="197">
        <v>4063</v>
      </c>
      <c r="AD4067" s="197">
        <v>31632</v>
      </c>
      <c r="AE4067" s="197">
        <v>33213.599999999999</v>
      </c>
      <c r="AF4067" s="197">
        <v>34874.28</v>
      </c>
      <c r="AG4067" s="197">
        <v>36617.99</v>
      </c>
      <c r="AH4067" s="197">
        <v>38448.89</v>
      </c>
      <c r="AI4067" s="197">
        <v>40371.33</v>
      </c>
      <c r="AJ4067" s="197">
        <v>42389.9</v>
      </c>
      <c r="AK4067" s="197">
        <v>44509.4</v>
      </c>
    </row>
    <row r="4068" spans="2:37" x14ac:dyDescent="0.3">
      <c r="B4068" s="76"/>
      <c r="C4068" s="136"/>
      <c r="D4068" s="136"/>
      <c r="Q4068" s="166"/>
      <c r="AC4068" s="197">
        <v>4064</v>
      </c>
      <c r="AD4068" s="197">
        <v>33986.5</v>
      </c>
      <c r="AE4068" s="197">
        <v>35685.83</v>
      </c>
      <c r="AF4068" s="197">
        <v>37470.120000000003</v>
      </c>
      <c r="AG4068" s="197">
        <v>39343.629999999997</v>
      </c>
      <c r="AH4068" s="197">
        <v>41310.81</v>
      </c>
      <c r="AI4068" s="197">
        <v>43376.35</v>
      </c>
      <c r="AJ4068" s="197">
        <v>45545.17</v>
      </c>
      <c r="AK4068" s="197">
        <v>47822.43</v>
      </c>
    </row>
    <row r="4069" spans="2:37" x14ac:dyDescent="0.3">
      <c r="B4069" s="76"/>
      <c r="C4069" s="136"/>
      <c r="D4069" s="136"/>
      <c r="Q4069" s="166"/>
      <c r="AC4069" s="197">
        <v>4065</v>
      </c>
      <c r="AD4069" s="197">
        <v>34375</v>
      </c>
      <c r="AE4069" s="197">
        <v>36093.75</v>
      </c>
      <c r="AF4069" s="197">
        <v>37898.44</v>
      </c>
      <c r="AG4069" s="197">
        <v>39793.360000000001</v>
      </c>
      <c r="AH4069" s="197">
        <v>41783.03</v>
      </c>
      <c r="AI4069" s="197">
        <v>43872.18</v>
      </c>
      <c r="AJ4069" s="197">
        <v>46065.79</v>
      </c>
      <c r="AK4069" s="197">
        <v>48369.08</v>
      </c>
    </row>
    <row r="4070" spans="2:37" x14ac:dyDescent="0.3">
      <c r="B4070" s="76"/>
      <c r="C4070" s="136"/>
      <c r="D4070" s="136"/>
      <c r="Q4070" s="166"/>
      <c r="AC4070" s="197">
        <v>4066</v>
      </c>
      <c r="AD4070" s="197">
        <v>34427.5</v>
      </c>
      <c r="AE4070" s="197">
        <v>36148.879999999997</v>
      </c>
      <c r="AF4070" s="197">
        <v>37956.32</v>
      </c>
      <c r="AG4070" s="197">
        <v>39854.14</v>
      </c>
      <c r="AH4070" s="197">
        <v>41846.85</v>
      </c>
      <c r="AI4070" s="197">
        <v>43939.19</v>
      </c>
      <c r="AJ4070" s="197">
        <v>46136.15</v>
      </c>
      <c r="AK4070" s="197">
        <v>48442.96</v>
      </c>
    </row>
    <row r="4071" spans="2:37" x14ac:dyDescent="0.3">
      <c r="B4071" s="76"/>
      <c r="C4071" s="136"/>
      <c r="D4071" s="136"/>
      <c r="Q4071" s="166"/>
      <c r="AC4071" s="197">
        <v>4067</v>
      </c>
      <c r="AD4071" s="197">
        <v>34423.5</v>
      </c>
      <c r="AE4071" s="197">
        <v>36144.68</v>
      </c>
      <c r="AF4071" s="197">
        <v>37951.910000000003</v>
      </c>
      <c r="AG4071" s="197">
        <v>39849.51</v>
      </c>
      <c r="AH4071" s="197">
        <v>41841.99</v>
      </c>
      <c r="AI4071" s="197">
        <v>43934.09</v>
      </c>
      <c r="AJ4071" s="197">
        <v>46130.79</v>
      </c>
      <c r="AK4071" s="197">
        <v>48437.33</v>
      </c>
    </row>
    <row r="4072" spans="2:37" x14ac:dyDescent="0.3">
      <c r="B4072" s="76"/>
      <c r="C4072" s="136"/>
      <c r="D4072" s="136"/>
      <c r="Q4072" s="166"/>
      <c r="AC4072" s="197">
        <v>4068</v>
      </c>
      <c r="AD4072" s="197">
        <v>33850.5</v>
      </c>
      <c r="AE4072" s="197">
        <v>35543.03</v>
      </c>
      <c r="AF4072" s="197">
        <v>37320.18</v>
      </c>
      <c r="AG4072" s="197">
        <v>39186.19</v>
      </c>
      <c r="AH4072" s="197">
        <v>41145.5</v>
      </c>
      <c r="AI4072" s="197">
        <v>43202.78</v>
      </c>
      <c r="AJ4072" s="197">
        <v>45362.92</v>
      </c>
      <c r="AK4072" s="197">
        <v>47631.07</v>
      </c>
    </row>
    <row r="4073" spans="2:37" x14ac:dyDescent="0.3">
      <c r="B4073" s="76"/>
      <c r="C4073" s="136"/>
      <c r="D4073" s="136"/>
      <c r="Q4073" s="166"/>
      <c r="AC4073" s="197">
        <v>4069</v>
      </c>
      <c r="AD4073" s="197">
        <v>32782.5</v>
      </c>
      <c r="AE4073" s="197">
        <v>34421.629999999997</v>
      </c>
      <c r="AF4073" s="197">
        <v>36142.71</v>
      </c>
      <c r="AG4073" s="197">
        <v>37949.85</v>
      </c>
      <c r="AH4073" s="197">
        <v>39847.339999999997</v>
      </c>
      <c r="AI4073" s="197">
        <v>41839.71</v>
      </c>
      <c r="AJ4073" s="197">
        <v>43931.7</v>
      </c>
      <c r="AK4073" s="197">
        <v>46128.29</v>
      </c>
    </row>
    <row r="4074" spans="2:37" x14ac:dyDescent="0.3">
      <c r="B4074" s="76"/>
      <c r="C4074" s="136"/>
      <c r="D4074" s="136"/>
      <c r="Q4074" s="166"/>
      <c r="AC4074" s="197">
        <v>4070</v>
      </c>
      <c r="AD4074" s="197">
        <v>31967</v>
      </c>
      <c r="AE4074" s="197">
        <v>33565.35</v>
      </c>
      <c r="AF4074" s="197">
        <v>35243.620000000003</v>
      </c>
      <c r="AG4074" s="197">
        <v>37005.800000000003</v>
      </c>
      <c r="AH4074" s="197">
        <v>38856.089999999997</v>
      </c>
      <c r="AI4074" s="197">
        <v>40798.89</v>
      </c>
      <c r="AJ4074" s="197">
        <v>42838.83</v>
      </c>
      <c r="AK4074" s="197">
        <v>44980.77</v>
      </c>
    </row>
    <row r="4075" spans="2:37" x14ac:dyDescent="0.3">
      <c r="B4075" s="76"/>
      <c r="C4075" s="136"/>
      <c r="D4075" s="136"/>
      <c r="Q4075" s="166"/>
      <c r="AC4075" s="197">
        <v>4071</v>
      </c>
      <c r="AD4075" s="197">
        <v>31849</v>
      </c>
      <c r="AE4075" s="197">
        <v>33441.449999999997</v>
      </c>
      <c r="AF4075" s="197">
        <v>35113.519999999997</v>
      </c>
      <c r="AG4075" s="197">
        <v>36869.199999999997</v>
      </c>
      <c r="AH4075" s="197">
        <v>38712.660000000003</v>
      </c>
      <c r="AI4075" s="197">
        <v>40648.29</v>
      </c>
      <c r="AJ4075" s="197">
        <v>42680.7</v>
      </c>
      <c r="AK4075" s="197">
        <v>44814.74</v>
      </c>
    </row>
    <row r="4076" spans="2:37" x14ac:dyDescent="0.3">
      <c r="B4076" s="76"/>
      <c r="C4076" s="136"/>
      <c r="D4076" s="136"/>
      <c r="Q4076" s="166"/>
      <c r="AC4076" s="197">
        <v>4072</v>
      </c>
      <c r="AD4076" s="197">
        <v>32864</v>
      </c>
      <c r="AE4076" s="197">
        <v>34507.199999999997</v>
      </c>
      <c r="AF4076" s="197">
        <v>36232.559999999998</v>
      </c>
      <c r="AG4076" s="197">
        <v>38044.19</v>
      </c>
      <c r="AH4076" s="197">
        <v>39946.400000000001</v>
      </c>
      <c r="AI4076" s="197">
        <v>41943.72</v>
      </c>
      <c r="AJ4076" s="197">
        <v>44040.91</v>
      </c>
      <c r="AK4076" s="197">
        <v>46242.96</v>
      </c>
    </row>
    <row r="4077" spans="2:37" x14ac:dyDescent="0.3">
      <c r="B4077" s="76"/>
      <c r="C4077" s="136"/>
      <c r="D4077" s="136"/>
      <c r="Q4077" s="166"/>
      <c r="AC4077" s="197">
        <v>4073</v>
      </c>
      <c r="AD4077" s="197">
        <v>33866.5</v>
      </c>
      <c r="AE4077" s="197">
        <v>35559.83</v>
      </c>
      <c r="AF4077" s="197">
        <v>37337.82</v>
      </c>
      <c r="AG4077" s="197">
        <v>39204.71</v>
      </c>
      <c r="AH4077" s="197">
        <v>41164.949999999997</v>
      </c>
      <c r="AI4077" s="197">
        <v>43223.199999999997</v>
      </c>
      <c r="AJ4077" s="197">
        <v>45384.36</v>
      </c>
      <c r="AK4077" s="197">
        <v>47653.58</v>
      </c>
    </row>
    <row r="4078" spans="2:37" x14ac:dyDescent="0.3">
      <c r="B4078" s="76"/>
      <c r="C4078" s="136"/>
      <c r="D4078" s="136"/>
      <c r="Q4078" s="166"/>
      <c r="AC4078" s="197">
        <v>4074</v>
      </c>
      <c r="AD4078" s="197">
        <v>33929</v>
      </c>
      <c r="AE4078" s="197">
        <v>35625.449999999997</v>
      </c>
      <c r="AF4078" s="197">
        <v>37406.720000000001</v>
      </c>
      <c r="AG4078" s="197">
        <v>39277.06</v>
      </c>
      <c r="AH4078" s="197">
        <v>41240.910000000003</v>
      </c>
      <c r="AI4078" s="197">
        <v>43302.96</v>
      </c>
      <c r="AJ4078" s="197">
        <v>45468.11</v>
      </c>
      <c r="AK4078" s="197">
        <v>47741.52</v>
      </c>
    </row>
    <row r="4079" spans="2:37" x14ac:dyDescent="0.3">
      <c r="B4079" s="76"/>
      <c r="C4079" s="136"/>
      <c r="D4079" s="136"/>
      <c r="Q4079" s="166"/>
      <c r="AC4079" s="197">
        <v>4075</v>
      </c>
      <c r="AD4079" s="197">
        <v>33489</v>
      </c>
      <c r="AE4079" s="197">
        <v>35163.449999999997</v>
      </c>
      <c r="AF4079" s="197">
        <v>36921.620000000003</v>
      </c>
      <c r="AG4079" s="197">
        <v>38767.699999999997</v>
      </c>
      <c r="AH4079" s="197">
        <v>40706.089999999997</v>
      </c>
      <c r="AI4079" s="197">
        <v>42741.39</v>
      </c>
      <c r="AJ4079" s="197">
        <v>44878.46</v>
      </c>
      <c r="AK4079" s="197">
        <v>47122.38</v>
      </c>
    </row>
    <row r="4080" spans="2:37" x14ac:dyDescent="0.3">
      <c r="B4080" s="76"/>
      <c r="C4080" s="136"/>
      <c r="D4080" s="136"/>
      <c r="Q4080" s="166"/>
      <c r="AC4080" s="197">
        <v>4076</v>
      </c>
      <c r="AD4080" s="197">
        <v>32573</v>
      </c>
      <c r="AE4080" s="197">
        <v>34201.65</v>
      </c>
      <c r="AF4080" s="197">
        <v>35911.730000000003</v>
      </c>
      <c r="AG4080" s="197">
        <v>37707.32</v>
      </c>
      <c r="AH4080" s="197">
        <v>39592.69</v>
      </c>
      <c r="AI4080" s="197">
        <v>41572.32</v>
      </c>
      <c r="AJ4080" s="197">
        <v>43650.94</v>
      </c>
      <c r="AK4080" s="197">
        <v>45833.49</v>
      </c>
    </row>
    <row r="4081" spans="2:37" x14ac:dyDescent="0.3">
      <c r="B4081" s="76"/>
      <c r="C4081" s="136"/>
      <c r="D4081" s="136"/>
      <c r="Q4081" s="166"/>
      <c r="AC4081" s="197">
        <v>4077</v>
      </c>
      <c r="AD4081" s="197">
        <v>31992.5</v>
      </c>
      <c r="AE4081" s="197">
        <v>33592.129999999997</v>
      </c>
      <c r="AF4081" s="197">
        <v>35271.74</v>
      </c>
      <c r="AG4081" s="197">
        <v>37035.33</v>
      </c>
      <c r="AH4081" s="197">
        <v>38887.1</v>
      </c>
      <c r="AI4081" s="197">
        <v>40831.46</v>
      </c>
      <c r="AJ4081" s="197">
        <v>42873.03</v>
      </c>
      <c r="AK4081" s="197">
        <v>45016.68</v>
      </c>
    </row>
    <row r="4082" spans="2:37" x14ac:dyDescent="0.3">
      <c r="B4082" s="76"/>
      <c r="C4082" s="136"/>
      <c r="D4082" s="136"/>
      <c r="Q4082" s="166"/>
      <c r="AC4082" s="197">
        <v>4078</v>
      </c>
      <c r="AD4082" s="197">
        <v>30878.5</v>
      </c>
      <c r="AE4082" s="197">
        <v>32422.43</v>
      </c>
      <c r="AF4082" s="197">
        <v>34043.550000000003</v>
      </c>
      <c r="AG4082" s="197">
        <v>35745.730000000003</v>
      </c>
      <c r="AH4082" s="197">
        <v>37533.019999999997</v>
      </c>
      <c r="AI4082" s="197">
        <v>39409.67</v>
      </c>
      <c r="AJ4082" s="197">
        <v>41380.15</v>
      </c>
      <c r="AK4082" s="197">
        <v>43449.16</v>
      </c>
    </row>
    <row r="4083" spans="2:37" x14ac:dyDescent="0.3">
      <c r="B4083" s="76"/>
      <c r="C4083" s="136"/>
      <c r="D4083" s="136"/>
      <c r="Q4083" s="166"/>
      <c r="AC4083" s="197">
        <v>4079</v>
      </c>
      <c r="AD4083" s="197">
        <v>27639.5</v>
      </c>
      <c r="AE4083" s="197">
        <v>29021.48</v>
      </c>
      <c r="AF4083" s="197">
        <v>30472.55</v>
      </c>
      <c r="AG4083" s="197">
        <v>31996.18</v>
      </c>
      <c r="AH4083" s="197">
        <v>33595.99</v>
      </c>
      <c r="AI4083" s="197">
        <v>35275.79</v>
      </c>
      <c r="AJ4083" s="197">
        <v>37039.58</v>
      </c>
      <c r="AK4083" s="197">
        <v>38891.56</v>
      </c>
    </row>
    <row r="4084" spans="2:37" x14ac:dyDescent="0.3">
      <c r="B4084" s="76"/>
      <c r="C4084" s="136"/>
      <c r="D4084" s="136"/>
      <c r="Q4084" s="166"/>
      <c r="AC4084" s="197">
        <v>4080</v>
      </c>
      <c r="AD4084" s="197">
        <v>25810.5</v>
      </c>
      <c r="AE4084" s="197">
        <v>27101.03</v>
      </c>
      <c r="AF4084" s="197">
        <v>28456.080000000002</v>
      </c>
      <c r="AG4084" s="197">
        <v>29878.880000000001</v>
      </c>
      <c r="AH4084" s="197">
        <v>31372.82</v>
      </c>
      <c r="AI4084" s="197">
        <v>32941.46</v>
      </c>
      <c r="AJ4084" s="197">
        <v>34588.53</v>
      </c>
      <c r="AK4084" s="197">
        <v>36317.96</v>
      </c>
    </row>
    <row r="4085" spans="2:37" x14ac:dyDescent="0.3">
      <c r="B4085" s="76"/>
      <c r="C4085" s="136"/>
      <c r="D4085" s="136"/>
      <c r="Q4085" s="166"/>
      <c r="AC4085" s="197">
        <v>4081</v>
      </c>
      <c r="AD4085" s="197">
        <v>24803.5</v>
      </c>
      <c r="AE4085" s="197">
        <v>26043.68</v>
      </c>
      <c r="AF4085" s="197">
        <v>27345.86</v>
      </c>
      <c r="AG4085" s="197">
        <v>28713.15</v>
      </c>
      <c r="AH4085" s="197">
        <v>30148.81</v>
      </c>
      <c r="AI4085" s="197">
        <v>31656.25</v>
      </c>
      <c r="AJ4085" s="197">
        <v>33239.06</v>
      </c>
      <c r="AK4085" s="197">
        <v>34901.01</v>
      </c>
    </row>
    <row r="4086" spans="2:37" x14ac:dyDescent="0.3">
      <c r="B4086" s="76"/>
      <c r="C4086" s="136"/>
      <c r="D4086" s="136"/>
      <c r="Q4086" s="166"/>
      <c r="AC4086" s="197">
        <v>4082</v>
      </c>
      <c r="AD4086" s="197">
        <v>24068.5</v>
      </c>
      <c r="AE4086" s="197">
        <v>25271.93</v>
      </c>
      <c r="AF4086" s="197">
        <v>26535.53</v>
      </c>
      <c r="AG4086" s="197">
        <v>27862.31</v>
      </c>
      <c r="AH4086" s="197">
        <v>29255.43</v>
      </c>
      <c r="AI4086" s="197">
        <v>30718.2</v>
      </c>
      <c r="AJ4086" s="197">
        <v>32254.11</v>
      </c>
      <c r="AK4086" s="197">
        <v>33866.82</v>
      </c>
    </row>
    <row r="4087" spans="2:37" x14ac:dyDescent="0.3">
      <c r="B4087" s="76"/>
      <c r="C4087" s="136"/>
      <c r="D4087" s="136"/>
      <c r="Q4087" s="166"/>
      <c r="AC4087" s="197">
        <v>4083</v>
      </c>
      <c r="AD4087" s="197">
        <v>23607</v>
      </c>
      <c r="AE4087" s="197">
        <v>24787.35</v>
      </c>
      <c r="AF4087" s="197">
        <v>26026.720000000001</v>
      </c>
      <c r="AG4087" s="197">
        <v>27328.06</v>
      </c>
      <c r="AH4087" s="197">
        <v>28694.46</v>
      </c>
      <c r="AI4087" s="197">
        <v>30129.18</v>
      </c>
      <c r="AJ4087" s="197">
        <v>31635.64</v>
      </c>
      <c r="AK4087" s="197">
        <v>33217.42</v>
      </c>
    </row>
    <row r="4088" spans="2:37" x14ac:dyDescent="0.3">
      <c r="B4088" s="76"/>
      <c r="C4088" s="136"/>
      <c r="D4088" s="136"/>
      <c r="Q4088" s="166"/>
      <c r="AC4088" s="197">
        <v>4084</v>
      </c>
      <c r="AD4088" s="197">
        <v>22931</v>
      </c>
      <c r="AE4088" s="197">
        <v>24077.55</v>
      </c>
      <c r="AF4088" s="197">
        <v>25281.43</v>
      </c>
      <c r="AG4088" s="197">
        <v>26545.5</v>
      </c>
      <c r="AH4088" s="197">
        <v>27872.78</v>
      </c>
      <c r="AI4088" s="197">
        <v>29266.42</v>
      </c>
      <c r="AJ4088" s="197">
        <v>30729.74</v>
      </c>
      <c r="AK4088" s="197">
        <v>32266.23</v>
      </c>
    </row>
    <row r="4089" spans="2:37" x14ac:dyDescent="0.3">
      <c r="B4089" s="76"/>
      <c r="C4089" s="136"/>
      <c r="D4089" s="136"/>
      <c r="Q4089" s="166"/>
      <c r="AC4089" s="197">
        <v>4085</v>
      </c>
      <c r="AD4089" s="197">
        <v>22488</v>
      </c>
      <c r="AE4089" s="197">
        <v>23612.400000000001</v>
      </c>
      <c r="AF4089" s="197">
        <v>24793.02</v>
      </c>
      <c r="AG4089" s="197">
        <v>26032.67</v>
      </c>
      <c r="AH4089" s="197">
        <v>27334.3</v>
      </c>
      <c r="AI4089" s="197">
        <v>28701.02</v>
      </c>
      <c r="AJ4089" s="197">
        <v>30136.07</v>
      </c>
      <c r="AK4089" s="197">
        <v>31642.87</v>
      </c>
    </row>
    <row r="4090" spans="2:37" x14ac:dyDescent="0.3">
      <c r="B4090" s="76"/>
      <c r="C4090" s="136"/>
      <c r="D4090" s="136"/>
      <c r="Q4090" s="166"/>
      <c r="AC4090" s="197">
        <v>4086</v>
      </c>
      <c r="AD4090" s="197">
        <v>22861.5</v>
      </c>
      <c r="AE4090" s="197">
        <v>24004.58</v>
      </c>
      <c r="AF4090" s="197">
        <v>25204.81</v>
      </c>
      <c r="AG4090" s="197">
        <v>26465.05</v>
      </c>
      <c r="AH4090" s="197">
        <v>27788.3</v>
      </c>
      <c r="AI4090" s="197">
        <v>29177.72</v>
      </c>
      <c r="AJ4090" s="197">
        <v>30636.61</v>
      </c>
      <c r="AK4090" s="197">
        <v>32168.44</v>
      </c>
    </row>
    <row r="4091" spans="2:37" x14ac:dyDescent="0.3">
      <c r="B4091" s="76"/>
      <c r="C4091" s="136"/>
      <c r="D4091" s="136"/>
      <c r="Q4091" s="166"/>
      <c r="AC4091" s="197">
        <v>4087</v>
      </c>
      <c r="AD4091" s="197">
        <v>25867</v>
      </c>
      <c r="AE4091" s="197">
        <v>27160.35</v>
      </c>
      <c r="AF4091" s="197">
        <v>28518.37</v>
      </c>
      <c r="AG4091" s="197">
        <v>29944.29</v>
      </c>
      <c r="AH4091" s="197">
        <v>31441.5</v>
      </c>
      <c r="AI4091" s="197">
        <v>33013.58</v>
      </c>
      <c r="AJ4091" s="197">
        <v>34664.26</v>
      </c>
      <c r="AK4091" s="197">
        <v>36397.47</v>
      </c>
    </row>
    <row r="4092" spans="2:37" x14ac:dyDescent="0.3">
      <c r="B4092" s="76"/>
      <c r="C4092" s="136"/>
      <c r="D4092" s="136"/>
      <c r="Q4092" s="166"/>
      <c r="AC4092" s="197">
        <v>4088</v>
      </c>
      <c r="AD4092" s="197">
        <v>29195.5</v>
      </c>
      <c r="AE4092" s="197">
        <v>30655.279999999999</v>
      </c>
      <c r="AF4092" s="197">
        <v>32188.04</v>
      </c>
      <c r="AG4092" s="197">
        <v>33797.440000000002</v>
      </c>
      <c r="AH4092" s="197">
        <v>35487.31</v>
      </c>
      <c r="AI4092" s="197">
        <v>37261.68</v>
      </c>
      <c r="AJ4092" s="197">
        <v>39124.76</v>
      </c>
      <c r="AK4092" s="197">
        <v>41081</v>
      </c>
    </row>
    <row r="4093" spans="2:37" x14ac:dyDescent="0.3">
      <c r="B4093" s="76"/>
      <c r="C4093" s="136"/>
      <c r="D4093" s="136"/>
      <c r="Q4093" s="166"/>
      <c r="AC4093" s="197">
        <v>4089</v>
      </c>
      <c r="AD4093" s="197">
        <v>31186</v>
      </c>
      <c r="AE4093" s="197">
        <v>32745.3</v>
      </c>
      <c r="AF4093" s="197">
        <v>34382.57</v>
      </c>
      <c r="AG4093" s="197">
        <v>36101.699999999997</v>
      </c>
      <c r="AH4093" s="197">
        <v>37906.79</v>
      </c>
      <c r="AI4093" s="197">
        <v>39802.129999999997</v>
      </c>
      <c r="AJ4093" s="197">
        <v>41792.239999999998</v>
      </c>
      <c r="AK4093" s="197">
        <v>43881.85</v>
      </c>
    </row>
    <row r="4094" spans="2:37" x14ac:dyDescent="0.3">
      <c r="B4094" s="76"/>
      <c r="C4094" s="136"/>
      <c r="D4094" s="136"/>
      <c r="Q4094" s="166"/>
      <c r="AC4094" s="197">
        <v>4090</v>
      </c>
      <c r="AD4094" s="197">
        <v>31731.5</v>
      </c>
      <c r="AE4094" s="197">
        <v>33318.080000000002</v>
      </c>
      <c r="AF4094" s="197">
        <v>34983.980000000003</v>
      </c>
      <c r="AG4094" s="197">
        <v>36733.18</v>
      </c>
      <c r="AH4094" s="197">
        <v>38569.839999999997</v>
      </c>
      <c r="AI4094" s="197">
        <v>40498.33</v>
      </c>
      <c r="AJ4094" s="197">
        <v>42523.25</v>
      </c>
      <c r="AK4094" s="197">
        <v>44649.41</v>
      </c>
    </row>
    <row r="4095" spans="2:37" x14ac:dyDescent="0.3">
      <c r="B4095" s="76"/>
      <c r="C4095" s="136"/>
      <c r="D4095" s="136"/>
      <c r="Q4095" s="166"/>
      <c r="AC4095" s="197">
        <v>4091</v>
      </c>
      <c r="AD4095" s="197">
        <v>31794.5</v>
      </c>
      <c r="AE4095" s="197">
        <v>33384.230000000003</v>
      </c>
      <c r="AF4095" s="197">
        <v>35053.440000000002</v>
      </c>
      <c r="AG4095" s="197">
        <v>36806.11</v>
      </c>
      <c r="AH4095" s="197">
        <v>38646.42</v>
      </c>
      <c r="AI4095" s="197">
        <v>40578.74</v>
      </c>
      <c r="AJ4095" s="197">
        <v>42607.68</v>
      </c>
      <c r="AK4095" s="197">
        <v>44738.06</v>
      </c>
    </row>
    <row r="4096" spans="2:37" x14ac:dyDescent="0.3">
      <c r="B4096" s="76"/>
      <c r="C4096" s="136"/>
      <c r="D4096" s="136"/>
      <c r="Q4096" s="166"/>
      <c r="AC4096" s="197">
        <v>4092</v>
      </c>
      <c r="AD4096" s="197">
        <v>31563.5</v>
      </c>
      <c r="AE4096" s="197">
        <v>33141.68</v>
      </c>
      <c r="AF4096" s="197">
        <v>34798.76</v>
      </c>
      <c r="AG4096" s="197">
        <v>36538.699999999997</v>
      </c>
      <c r="AH4096" s="197">
        <v>38365.64</v>
      </c>
      <c r="AI4096" s="197">
        <v>40283.919999999998</v>
      </c>
      <c r="AJ4096" s="197">
        <v>42298.12</v>
      </c>
      <c r="AK4096" s="197">
        <v>44413.03</v>
      </c>
    </row>
    <row r="4097" spans="2:37" x14ac:dyDescent="0.3">
      <c r="B4097" s="76"/>
      <c r="C4097" s="136"/>
      <c r="D4097" s="136"/>
      <c r="Q4097" s="166"/>
      <c r="AC4097" s="197">
        <v>4093</v>
      </c>
      <c r="AD4097" s="197">
        <v>30765</v>
      </c>
      <c r="AE4097" s="197">
        <v>32303.25</v>
      </c>
      <c r="AF4097" s="197">
        <v>33918.410000000003</v>
      </c>
      <c r="AG4097" s="197">
        <v>35614.33</v>
      </c>
      <c r="AH4097" s="197">
        <v>37395.050000000003</v>
      </c>
      <c r="AI4097" s="197">
        <v>39264.800000000003</v>
      </c>
      <c r="AJ4097" s="197">
        <v>41228.04</v>
      </c>
      <c r="AK4097" s="197">
        <v>43289.440000000002</v>
      </c>
    </row>
    <row r="4098" spans="2:37" x14ac:dyDescent="0.3">
      <c r="B4098" s="76"/>
      <c r="C4098" s="136"/>
      <c r="D4098" s="136"/>
      <c r="Q4098" s="166"/>
      <c r="AC4098" s="197">
        <v>4094</v>
      </c>
      <c r="AD4098" s="197">
        <v>29662</v>
      </c>
      <c r="AE4098" s="197">
        <v>31145.1</v>
      </c>
      <c r="AF4098" s="197">
        <v>32702.36</v>
      </c>
      <c r="AG4098" s="197">
        <v>34337.480000000003</v>
      </c>
      <c r="AH4098" s="197">
        <v>36054.35</v>
      </c>
      <c r="AI4098" s="197">
        <v>37857.07</v>
      </c>
      <c r="AJ4098" s="197">
        <v>39749.919999999998</v>
      </c>
      <c r="AK4098" s="197">
        <v>41737.42</v>
      </c>
    </row>
    <row r="4099" spans="2:37" x14ac:dyDescent="0.3">
      <c r="B4099" s="76"/>
      <c r="C4099" s="136"/>
      <c r="D4099" s="136"/>
      <c r="Q4099" s="166"/>
      <c r="AC4099" s="197">
        <v>4095</v>
      </c>
      <c r="AD4099" s="197">
        <v>29131.5</v>
      </c>
      <c r="AE4099" s="197">
        <v>30588.080000000002</v>
      </c>
      <c r="AF4099" s="197">
        <v>32117.48</v>
      </c>
      <c r="AG4099" s="197">
        <v>33723.35</v>
      </c>
      <c r="AH4099" s="197">
        <v>35409.519999999997</v>
      </c>
      <c r="AI4099" s="197">
        <v>37180</v>
      </c>
      <c r="AJ4099" s="197">
        <v>39039</v>
      </c>
      <c r="AK4099" s="197">
        <v>40990.949999999997</v>
      </c>
    </row>
    <row r="4100" spans="2:37" x14ac:dyDescent="0.3">
      <c r="B4100" s="76"/>
      <c r="C4100" s="136"/>
      <c r="D4100" s="136"/>
      <c r="Q4100" s="166"/>
      <c r="AC4100" s="197">
        <v>4096</v>
      </c>
      <c r="AD4100" s="197">
        <v>29715.5</v>
      </c>
      <c r="AE4100" s="197">
        <v>31201.279999999999</v>
      </c>
      <c r="AF4100" s="197">
        <v>32761.34</v>
      </c>
      <c r="AG4100" s="197">
        <v>34399.410000000003</v>
      </c>
      <c r="AH4100" s="197">
        <v>36119.379999999997</v>
      </c>
      <c r="AI4100" s="197">
        <v>37925.35</v>
      </c>
      <c r="AJ4100" s="197">
        <v>39821.620000000003</v>
      </c>
      <c r="AK4100" s="197">
        <v>41812.699999999997</v>
      </c>
    </row>
    <row r="4101" spans="2:37" x14ac:dyDescent="0.3">
      <c r="B4101" s="76"/>
      <c r="C4101" s="136"/>
      <c r="D4101" s="136"/>
      <c r="Q4101" s="166"/>
      <c r="AC4101" s="197">
        <v>4097</v>
      </c>
      <c r="AD4101" s="197">
        <v>30900.5</v>
      </c>
      <c r="AE4101" s="197">
        <v>32445.53</v>
      </c>
      <c r="AF4101" s="197">
        <v>34067.81</v>
      </c>
      <c r="AG4101" s="197">
        <v>35771.199999999997</v>
      </c>
      <c r="AH4101" s="197">
        <v>37559.760000000002</v>
      </c>
      <c r="AI4101" s="197">
        <v>39437.75</v>
      </c>
      <c r="AJ4101" s="197">
        <v>41409.64</v>
      </c>
      <c r="AK4101" s="197">
        <v>43480.12</v>
      </c>
    </row>
    <row r="4102" spans="2:37" x14ac:dyDescent="0.3">
      <c r="B4102" s="76"/>
      <c r="C4102" s="136"/>
      <c r="D4102" s="136"/>
      <c r="Q4102" s="166"/>
      <c r="AC4102" s="197">
        <v>4098</v>
      </c>
      <c r="AD4102" s="197">
        <v>31125.5</v>
      </c>
      <c r="AE4102" s="197">
        <v>32681.78</v>
      </c>
      <c r="AF4102" s="197">
        <v>34315.870000000003</v>
      </c>
      <c r="AG4102" s="197">
        <v>36031.660000000003</v>
      </c>
      <c r="AH4102" s="197">
        <v>37833.24</v>
      </c>
      <c r="AI4102" s="197">
        <v>39724.9</v>
      </c>
      <c r="AJ4102" s="197">
        <v>41711.15</v>
      </c>
      <c r="AK4102" s="197">
        <v>43796.71</v>
      </c>
    </row>
    <row r="4103" spans="2:37" x14ac:dyDescent="0.3">
      <c r="B4103" s="76"/>
      <c r="C4103" s="136"/>
      <c r="D4103" s="136"/>
      <c r="Q4103" s="166"/>
      <c r="AC4103" s="197">
        <v>4099</v>
      </c>
      <c r="AD4103" s="197">
        <v>30605.5</v>
      </c>
      <c r="AE4103" s="197">
        <v>32135.78</v>
      </c>
      <c r="AF4103" s="197">
        <v>33742.57</v>
      </c>
      <c r="AG4103" s="197">
        <v>35429.699999999997</v>
      </c>
      <c r="AH4103" s="197">
        <v>37201.19</v>
      </c>
      <c r="AI4103" s="197">
        <v>39061.25</v>
      </c>
      <c r="AJ4103" s="197">
        <v>41014.31</v>
      </c>
      <c r="AK4103" s="197">
        <v>43065.03</v>
      </c>
    </row>
    <row r="4104" spans="2:37" x14ac:dyDescent="0.3">
      <c r="B4104" s="76"/>
      <c r="C4104" s="136"/>
      <c r="D4104" s="136"/>
      <c r="Q4104" s="166"/>
      <c r="AC4104" s="197">
        <v>4100</v>
      </c>
      <c r="AD4104" s="197">
        <v>29859.5</v>
      </c>
      <c r="AE4104" s="197">
        <v>31352.48</v>
      </c>
      <c r="AF4104" s="197">
        <v>32920.1</v>
      </c>
      <c r="AG4104" s="197">
        <v>34566.11</v>
      </c>
      <c r="AH4104" s="197">
        <v>36294.42</v>
      </c>
      <c r="AI4104" s="197">
        <v>38109.14</v>
      </c>
      <c r="AJ4104" s="197">
        <v>40014.6</v>
      </c>
      <c r="AK4104" s="197">
        <v>42015.33</v>
      </c>
    </row>
    <row r="4105" spans="2:37" x14ac:dyDescent="0.3">
      <c r="B4105" s="76"/>
      <c r="C4105" s="136"/>
      <c r="D4105" s="136"/>
      <c r="Q4105" s="166"/>
      <c r="AC4105" s="197">
        <v>4101</v>
      </c>
      <c r="AD4105" s="197">
        <v>29385</v>
      </c>
      <c r="AE4105" s="197">
        <v>30854.25</v>
      </c>
      <c r="AF4105" s="197">
        <v>32396.959999999999</v>
      </c>
      <c r="AG4105" s="197">
        <v>34016.81</v>
      </c>
      <c r="AH4105" s="197">
        <v>35717.65</v>
      </c>
      <c r="AI4105" s="197">
        <v>37503.53</v>
      </c>
      <c r="AJ4105" s="197">
        <v>39378.71</v>
      </c>
      <c r="AK4105" s="197">
        <v>41347.65</v>
      </c>
    </row>
    <row r="4106" spans="2:37" x14ac:dyDescent="0.3">
      <c r="B4106" s="76"/>
      <c r="C4106" s="136"/>
      <c r="D4106" s="136"/>
      <c r="Q4106" s="166"/>
      <c r="AC4106" s="197">
        <v>4102</v>
      </c>
      <c r="AD4106" s="197">
        <v>28825.5</v>
      </c>
      <c r="AE4106" s="197">
        <v>30266.78</v>
      </c>
      <c r="AF4106" s="197">
        <v>31780.12</v>
      </c>
      <c r="AG4106" s="197">
        <v>33369.129999999997</v>
      </c>
      <c r="AH4106" s="197">
        <v>35037.589999999997</v>
      </c>
      <c r="AI4106" s="197">
        <v>36789.47</v>
      </c>
      <c r="AJ4106" s="197">
        <v>38628.94</v>
      </c>
      <c r="AK4106" s="197">
        <v>40560.39</v>
      </c>
    </row>
    <row r="4107" spans="2:37" x14ac:dyDescent="0.3">
      <c r="B4107" s="76"/>
      <c r="C4107" s="136"/>
      <c r="D4107" s="136"/>
      <c r="Q4107" s="166"/>
      <c r="AC4107" s="197">
        <v>4103</v>
      </c>
      <c r="AD4107" s="197">
        <v>26322</v>
      </c>
      <c r="AE4107" s="197">
        <v>27638.1</v>
      </c>
      <c r="AF4107" s="197">
        <v>29020.01</v>
      </c>
      <c r="AG4107" s="197">
        <v>30471.01</v>
      </c>
      <c r="AH4107" s="197">
        <v>31994.560000000001</v>
      </c>
      <c r="AI4107" s="197">
        <v>33594.29</v>
      </c>
      <c r="AJ4107" s="197">
        <v>35274</v>
      </c>
      <c r="AK4107" s="197">
        <v>37037.699999999997</v>
      </c>
    </row>
    <row r="4108" spans="2:37" x14ac:dyDescent="0.3">
      <c r="B4108" s="76"/>
      <c r="C4108" s="136"/>
      <c r="D4108" s="136"/>
      <c r="Q4108" s="166"/>
      <c r="AC4108" s="197">
        <v>4104</v>
      </c>
      <c r="AD4108" s="197">
        <v>24168.5</v>
      </c>
      <c r="AE4108" s="197">
        <v>25376.93</v>
      </c>
      <c r="AF4108" s="197">
        <v>26645.78</v>
      </c>
      <c r="AG4108" s="197">
        <v>27978.07</v>
      </c>
      <c r="AH4108" s="197">
        <v>29376.97</v>
      </c>
      <c r="AI4108" s="197">
        <v>30845.82</v>
      </c>
      <c r="AJ4108" s="197">
        <v>32388.11</v>
      </c>
      <c r="AK4108" s="197">
        <v>34007.519999999997</v>
      </c>
    </row>
    <row r="4109" spans="2:37" x14ac:dyDescent="0.3">
      <c r="B4109" s="76"/>
      <c r="C4109" s="136"/>
      <c r="D4109" s="136"/>
      <c r="Q4109" s="166"/>
      <c r="AC4109" s="197">
        <v>4105</v>
      </c>
      <c r="AD4109" s="197">
        <v>22918.5</v>
      </c>
      <c r="AE4109" s="197">
        <v>24064.43</v>
      </c>
      <c r="AF4109" s="197">
        <v>25267.65</v>
      </c>
      <c r="AG4109" s="197">
        <v>26531.03</v>
      </c>
      <c r="AH4109" s="197">
        <v>27857.58</v>
      </c>
      <c r="AI4109" s="197">
        <v>29250.46</v>
      </c>
      <c r="AJ4109" s="197">
        <v>30712.98</v>
      </c>
      <c r="AK4109" s="197">
        <v>32248.63</v>
      </c>
    </row>
    <row r="4110" spans="2:37" x14ac:dyDescent="0.3">
      <c r="B4110" s="76"/>
      <c r="C4110" s="136"/>
      <c r="D4110" s="136"/>
      <c r="Q4110" s="166"/>
      <c r="AC4110" s="197">
        <v>4106</v>
      </c>
      <c r="AD4110" s="197">
        <v>22493</v>
      </c>
      <c r="AE4110" s="197">
        <v>23617.65</v>
      </c>
      <c r="AF4110" s="197">
        <v>24798.53</v>
      </c>
      <c r="AG4110" s="197">
        <v>26038.46</v>
      </c>
      <c r="AH4110" s="197">
        <v>27340.38</v>
      </c>
      <c r="AI4110" s="197">
        <v>28707.4</v>
      </c>
      <c r="AJ4110" s="197">
        <v>30142.77</v>
      </c>
      <c r="AK4110" s="197">
        <v>31649.91</v>
      </c>
    </row>
    <row r="4111" spans="2:37" x14ac:dyDescent="0.3">
      <c r="B4111" s="76"/>
      <c r="C4111" s="136"/>
      <c r="D4111" s="136"/>
      <c r="Q4111" s="166"/>
      <c r="AC4111" s="197">
        <v>4107</v>
      </c>
      <c r="AD4111" s="197">
        <v>21883.5</v>
      </c>
      <c r="AE4111" s="197">
        <v>22977.68</v>
      </c>
      <c r="AF4111" s="197">
        <v>24126.560000000001</v>
      </c>
      <c r="AG4111" s="197">
        <v>25332.89</v>
      </c>
      <c r="AH4111" s="197">
        <v>26599.53</v>
      </c>
      <c r="AI4111" s="197">
        <v>27929.51</v>
      </c>
      <c r="AJ4111" s="197">
        <v>29325.99</v>
      </c>
      <c r="AK4111" s="197">
        <v>30792.29</v>
      </c>
    </row>
    <row r="4112" spans="2:37" x14ac:dyDescent="0.3">
      <c r="B4112" s="76"/>
      <c r="C4112" s="136"/>
      <c r="D4112" s="136"/>
      <c r="Q4112" s="166"/>
      <c r="AC4112" s="197">
        <v>4108</v>
      </c>
      <c r="AD4112" s="197">
        <v>20943</v>
      </c>
      <c r="AE4112" s="197">
        <v>21990.15</v>
      </c>
      <c r="AF4112" s="197">
        <v>23089.66</v>
      </c>
      <c r="AG4112" s="197">
        <v>24244.14</v>
      </c>
      <c r="AH4112" s="197">
        <v>25456.35</v>
      </c>
      <c r="AI4112" s="197">
        <v>26729.17</v>
      </c>
      <c r="AJ4112" s="197">
        <v>28065.63</v>
      </c>
      <c r="AK4112" s="197">
        <v>29468.91</v>
      </c>
    </row>
    <row r="4113" spans="2:37" x14ac:dyDescent="0.3">
      <c r="B4113" s="76"/>
      <c r="C4113" s="136"/>
      <c r="D4113" s="136"/>
      <c r="Q4113" s="166"/>
      <c r="AC4113" s="197">
        <v>4109</v>
      </c>
      <c r="AD4113" s="197">
        <v>20059</v>
      </c>
      <c r="AE4113" s="197">
        <v>21061.95</v>
      </c>
      <c r="AF4113" s="197">
        <v>22115.05</v>
      </c>
      <c r="AG4113" s="197">
        <v>23220.799999999999</v>
      </c>
      <c r="AH4113" s="197">
        <v>24381.84</v>
      </c>
      <c r="AI4113" s="197">
        <v>25600.93</v>
      </c>
      <c r="AJ4113" s="197">
        <v>26880.98</v>
      </c>
      <c r="AK4113" s="197">
        <v>28225.03</v>
      </c>
    </row>
    <row r="4114" spans="2:37" x14ac:dyDescent="0.3">
      <c r="B4114" s="76"/>
      <c r="C4114" s="136"/>
      <c r="D4114" s="136"/>
      <c r="Q4114" s="166"/>
      <c r="AC4114" s="197">
        <v>4110</v>
      </c>
      <c r="AD4114" s="197">
        <v>20703.5</v>
      </c>
      <c r="AE4114" s="197">
        <v>21738.68</v>
      </c>
      <c r="AF4114" s="197">
        <v>22825.61</v>
      </c>
      <c r="AG4114" s="197">
        <v>23966.89</v>
      </c>
      <c r="AH4114" s="197">
        <v>25165.23</v>
      </c>
      <c r="AI4114" s="197">
        <v>26423.49</v>
      </c>
      <c r="AJ4114" s="197">
        <v>27744.66</v>
      </c>
      <c r="AK4114" s="197">
        <v>29131.89</v>
      </c>
    </row>
    <row r="4115" spans="2:37" x14ac:dyDescent="0.3">
      <c r="B4115" s="76"/>
      <c r="C4115" s="136"/>
      <c r="D4115" s="136"/>
      <c r="Q4115" s="166"/>
      <c r="AC4115" s="197">
        <v>4111</v>
      </c>
      <c r="AD4115" s="197">
        <v>22133</v>
      </c>
      <c r="AE4115" s="197">
        <v>23239.65</v>
      </c>
      <c r="AF4115" s="197">
        <v>24401.63</v>
      </c>
      <c r="AG4115" s="197">
        <v>25621.71</v>
      </c>
      <c r="AH4115" s="197">
        <v>26902.799999999999</v>
      </c>
      <c r="AI4115" s="197">
        <v>28247.94</v>
      </c>
      <c r="AJ4115" s="197">
        <v>29660.34</v>
      </c>
      <c r="AK4115" s="197">
        <v>31143.360000000001</v>
      </c>
    </row>
    <row r="4116" spans="2:37" x14ac:dyDescent="0.3">
      <c r="B4116" s="76"/>
      <c r="C4116" s="136"/>
      <c r="D4116" s="136"/>
      <c r="Q4116" s="166"/>
      <c r="AC4116" s="197">
        <v>4112</v>
      </c>
      <c r="AD4116" s="197">
        <v>24003.5</v>
      </c>
      <c r="AE4116" s="197">
        <v>25203.68</v>
      </c>
      <c r="AF4116" s="197">
        <v>26463.86</v>
      </c>
      <c r="AG4116" s="197">
        <v>27787.05</v>
      </c>
      <c r="AH4116" s="197">
        <v>29176.400000000001</v>
      </c>
      <c r="AI4116" s="197">
        <v>30635.22</v>
      </c>
      <c r="AJ4116" s="197">
        <v>32166.98</v>
      </c>
      <c r="AK4116" s="197">
        <v>33775.33</v>
      </c>
    </row>
    <row r="4117" spans="2:37" x14ac:dyDescent="0.3">
      <c r="B4117" s="76"/>
      <c r="C4117" s="136"/>
      <c r="D4117" s="136"/>
      <c r="Q4117" s="166"/>
      <c r="AC4117" s="197">
        <v>4113</v>
      </c>
      <c r="AD4117" s="197">
        <v>25970.5</v>
      </c>
      <c r="AE4117" s="197">
        <v>27269.03</v>
      </c>
      <c r="AF4117" s="197">
        <v>28632.48</v>
      </c>
      <c r="AG4117" s="197">
        <v>30064.1</v>
      </c>
      <c r="AH4117" s="197">
        <v>31567.31</v>
      </c>
      <c r="AI4117" s="197">
        <v>33145.68</v>
      </c>
      <c r="AJ4117" s="197">
        <v>34802.959999999999</v>
      </c>
      <c r="AK4117" s="197">
        <v>36543.11</v>
      </c>
    </row>
    <row r="4118" spans="2:37" x14ac:dyDescent="0.3">
      <c r="B4118" s="76"/>
      <c r="C4118" s="136"/>
      <c r="D4118" s="136"/>
      <c r="Q4118" s="166"/>
      <c r="AC4118" s="197">
        <v>4114</v>
      </c>
      <c r="AD4118" s="197">
        <v>27021</v>
      </c>
      <c r="AE4118" s="197">
        <v>28372.05</v>
      </c>
      <c r="AF4118" s="197">
        <v>29790.65</v>
      </c>
      <c r="AG4118" s="197">
        <v>31280.18</v>
      </c>
      <c r="AH4118" s="197">
        <v>32844.19</v>
      </c>
      <c r="AI4118" s="197">
        <v>34486.400000000001</v>
      </c>
      <c r="AJ4118" s="197">
        <v>36210.720000000001</v>
      </c>
      <c r="AK4118" s="197">
        <v>38021.26</v>
      </c>
    </row>
    <row r="4119" spans="2:37" x14ac:dyDescent="0.3">
      <c r="B4119" s="76"/>
      <c r="C4119" s="136"/>
      <c r="D4119" s="136"/>
      <c r="Q4119" s="166"/>
      <c r="AC4119" s="197">
        <v>4115</v>
      </c>
      <c r="AD4119" s="197">
        <v>27240</v>
      </c>
      <c r="AE4119" s="197">
        <v>28602</v>
      </c>
      <c r="AF4119" s="197">
        <v>30032.1</v>
      </c>
      <c r="AG4119" s="197">
        <v>31533.71</v>
      </c>
      <c r="AH4119" s="197">
        <v>33110.400000000001</v>
      </c>
      <c r="AI4119" s="197">
        <v>34765.919999999998</v>
      </c>
      <c r="AJ4119" s="197">
        <v>36504.22</v>
      </c>
      <c r="AK4119" s="197">
        <v>38329.43</v>
      </c>
    </row>
    <row r="4120" spans="2:37" x14ac:dyDescent="0.3">
      <c r="B4120" s="76"/>
      <c r="C4120" s="136"/>
      <c r="D4120" s="136"/>
      <c r="Q4120" s="166"/>
      <c r="AC4120" s="197">
        <v>4116</v>
      </c>
      <c r="AD4120" s="197">
        <v>27309</v>
      </c>
      <c r="AE4120" s="197">
        <v>28674.45</v>
      </c>
      <c r="AF4120" s="197">
        <v>30108.17</v>
      </c>
      <c r="AG4120" s="197">
        <v>31613.58</v>
      </c>
      <c r="AH4120" s="197">
        <v>33194.26</v>
      </c>
      <c r="AI4120" s="197">
        <v>34853.97</v>
      </c>
      <c r="AJ4120" s="197">
        <v>36596.67</v>
      </c>
      <c r="AK4120" s="197">
        <v>38426.5</v>
      </c>
    </row>
    <row r="4121" spans="2:37" x14ac:dyDescent="0.3">
      <c r="B4121" s="76"/>
      <c r="C4121" s="136"/>
      <c r="D4121" s="136"/>
      <c r="Q4121" s="166"/>
      <c r="AC4121" s="197">
        <v>4117</v>
      </c>
      <c r="AD4121" s="197">
        <v>26382.5</v>
      </c>
      <c r="AE4121" s="197">
        <v>27701.63</v>
      </c>
      <c r="AF4121" s="197">
        <v>29086.71</v>
      </c>
      <c r="AG4121" s="197">
        <v>30541.05</v>
      </c>
      <c r="AH4121" s="197">
        <v>32068.1</v>
      </c>
      <c r="AI4121" s="197">
        <v>33671.51</v>
      </c>
      <c r="AJ4121" s="197">
        <v>35355.089999999997</v>
      </c>
      <c r="AK4121" s="197">
        <v>37122.839999999997</v>
      </c>
    </row>
    <row r="4122" spans="2:37" x14ac:dyDescent="0.3">
      <c r="B4122" s="76"/>
      <c r="C4122" s="136"/>
      <c r="D4122" s="136"/>
      <c r="Q4122" s="166"/>
      <c r="AC4122" s="197">
        <v>4118</v>
      </c>
      <c r="AD4122" s="197">
        <v>25644.5</v>
      </c>
      <c r="AE4122" s="197">
        <v>26926.73</v>
      </c>
      <c r="AF4122" s="197">
        <v>28273.07</v>
      </c>
      <c r="AG4122" s="197">
        <v>29686.720000000001</v>
      </c>
      <c r="AH4122" s="197">
        <v>31171.06</v>
      </c>
      <c r="AI4122" s="197">
        <v>32729.61</v>
      </c>
      <c r="AJ4122" s="197">
        <v>34366.089999999997</v>
      </c>
      <c r="AK4122" s="197">
        <v>36084.39</v>
      </c>
    </row>
    <row r="4123" spans="2:37" x14ac:dyDescent="0.3">
      <c r="B4123" s="76"/>
      <c r="C4123" s="136"/>
      <c r="D4123" s="136"/>
      <c r="Q4123" s="166"/>
      <c r="AC4123" s="197">
        <v>4119</v>
      </c>
      <c r="AD4123" s="197">
        <v>25494</v>
      </c>
      <c r="AE4123" s="197">
        <v>26768.7</v>
      </c>
      <c r="AF4123" s="197">
        <v>28107.14</v>
      </c>
      <c r="AG4123" s="197">
        <v>29512.5</v>
      </c>
      <c r="AH4123" s="197">
        <v>30988.13</v>
      </c>
      <c r="AI4123" s="197">
        <v>32537.54</v>
      </c>
      <c r="AJ4123" s="197">
        <v>34164.42</v>
      </c>
      <c r="AK4123" s="197">
        <v>35872.639999999999</v>
      </c>
    </row>
    <row r="4124" spans="2:37" x14ac:dyDescent="0.3">
      <c r="B4124" s="76"/>
      <c r="C4124" s="136"/>
      <c r="D4124" s="136"/>
      <c r="Q4124" s="166"/>
      <c r="AC4124" s="197">
        <v>4120</v>
      </c>
      <c r="AD4124" s="197">
        <v>26103</v>
      </c>
      <c r="AE4124" s="197">
        <v>27408.15</v>
      </c>
      <c r="AF4124" s="197">
        <v>28778.560000000001</v>
      </c>
      <c r="AG4124" s="197">
        <v>30217.49</v>
      </c>
      <c r="AH4124" s="197">
        <v>31728.36</v>
      </c>
      <c r="AI4124" s="197">
        <v>33314.78</v>
      </c>
      <c r="AJ4124" s="197">
        <v>34980.519999999997</v>
      </c>
      <c r="AK4124" s="197">
        <v>36729.550000000003</v>
      </c>
    </row>
    <row r="4125" spans="2:37" x14ac:dyDescent="0.3">
      <c r="B4125" s="76"/>
      <c r="C4125" s="136"/>
      <c r="D4125" s="136"/>
      <c r="Q4125" s="166"/>
      <c r="AC4125" s="197">
        <v>4121</v>
      </c>
      <c r="AD4125" s="197">
        <v>27484.5</v>
      </c>
      <c r="AE4125" s="197">
        <v>28858.73</v>
      </c>
      <c r="AF4125" s="197">
        <v>30301.67</v>
      </c>
      <c r="AG4125" s="197">
        <v>31816.75</v>
      </c>
      <c r="AH4125" s="197">
        <v>33407.589999999997</v>
      </c>
      <c r="AI4125" s="197">
        <v>35077.97</v>
      </c>
      <c r="AJ4125" s="197">
        <v>36831.870000000003</v>
      </c>
      <c r="AK4125" s="197">
        <v>38673.46</v>
      </c>
    </row>
    <row r="4126" spans="2:37" x14ac:dyDescent="0.3">
      <c r="B4126" s="76"/>
      <c r="C4126" s="136"/>
      <c r="D4126" s="136"/>
      <c r="Q4126" s="166"/>
      <c r="AC4126" s="197">
        <v>4122</v>
      </c>
      <c r="AD4126" s="197">
        <v>28329</v>
      </c>
      <c r="AE4126" s="197">
        <v>29745.45</v>
      </c>
      <c r="AF4126" s="197">
        <v>31232.720000000001</v>
      </c>
      <c r="AG4126" s="197">
        <v>32794.36</v>
      </c>
      <c r="AH4126" s="197">
        <v>34434.080000000002</v>
      </c>
      <c r="AI4126" s="197">
        <v>36155.78</v>
      </c>
      <c r="AJ4126" s="197">
        <v>37963.57</v>
      </c>
      <c r="AK4126" s="197">
        <v>39861.75</v>
      </c>
    </row>
    <row r="4127" spans="2:37" x14ac:dyDescent="0.3">
      <c r="B4127" s="76"/>
      <c r="C4127" s="136"/>
      <c r="D4127" s="136"/>
      <c r="Q4127" s="166"/>
      <c r="AC4127" s="197">
        <v>4123</v>
      </c>
      <c r="AD4127" s="197">
        <v>28980.5</v>
      </c>
      <c r="AE4127" s="197">
        <v>30429.53</v>
      </c>
      <c r="AF4127" s="197">
        <v>31951.01</v>
      </c>
      <c r="AG4127" s="197">
        <v>33548.559999999998</v>
      </c>
      <c r="AH4127" s="197">
        <v>35225.99</v>
      </c>
      <c r="AI4127" s="197">
        <v>36987.29</v>
      </c>
      <c r="AJ4127" s="197">
        <v>38836.65</v>
      </c>
      <c r="AK4127" s="197">
        <v>40778.480000000003</v>
      </c>
    </row>
    <row r="4128" spans="2:37" x14ac:dyDescent="0.3">
      <c r="B4128" s="76"/>
      <c r="C4128" s="136"/>
      <c r="D4128" s="136"/>
      <c r="Q4128" s="166"/>
      <c r="AC4128" s="197">
        <v>4124</v>
      </c>
      <c r="AD4128" s="197">
        <v>29315.5</v>
      </c>
      <c r="AE4128" s="197">
        <v>30781.279999999999</v>
      </c>
      <c r="AF4128" s="197">
        <v>32320.34</v>
      </c>
      <c r="AG4128" s="197">
        <v>33936.36</v>
      </c>
      <c r="AH4128" s="197">
        <v>35633.18</v>
      </c>
      <c r="AI4128" s="197">
        <v>37414.839999999997</v>
      </c>
      <c r="AJ4128" s="197">
        <v>39285.58</v>
      </c>
      <c r="AK4128" s="197">
        <v>41249.86</v>
      </c>
    </row>
    <row r="4129" spans="2:37" x14ac:dyDescent="0.3">
      <c r="B4129" s="76"/>
      <c r="C4129" s="136"/>
      <c r="D4129" s="136"/>
      <c r="Q4129" s="166"/>
      <c r="AC4129" s="197">
        <v>4125</v>
      </c>
      <c r="AD4129" s="197">
        <v>29284.5</v>
      </c>
      <c r="AE4129" s="197">
        <v>30748.73</v>
      </c>
      <c r="AF4129" s="197">
        <v>32286.17</v>
      </c>
      <c r="AG4129" s="197">
        <v>33900.480000000003</v>
      </c>
      <c r="AH4129" s="197">
        <v>35595.5</v>
      </c>
      <c r="AI4129" s="197">
        <v>37375.279999999999</v>
      </c>
      <c r="AJ4129" s="197">
        <v>39244.04</v>
      </c>
      <c r="AK4129" s="197">
        <v>41206.239999999998</v>
      </c>
    </row>
    <row r="4130" spans="2:37" x14ac:dyDescent="0.3">
      <c r="B4130" s="76"/>
      <c r="C4130" s="136"/>
      <c r="D4130" s="136"/>
      <c r="Q4130" s="166"/>
      <c r="AC4130" s="197">
        <v>4126</v>
      </c>
      <c r="AD4130" s="197">
        <v>28349</v>
      </c>
      <c r="AE4130" s="197">
        <v>29766.45</v>
      </c>
      <c r="AF4130" s="197">
        <v>31254.77</v>
      </c>
      <c r="AG4130" s="197">
        <v>32817.51</v>
      </c>
      <c r="AH4130" s="197">
        <v>34458.39</v>
      </c>
      <c r="AI4130" s="197">
        <v>36181.31</v>
      </c>
      <c r="AJ4130" s="197">
        <v>37990.379999999997</v>
      </c>
      <c r="AK4130" s="197">
        <v>39889.9</v>
      </c>
    </row>
    <row r="4131" spans="2:37" x14ac:dyDescent="0.3">
      <c r="B4131" s="76"/>
      <c r="C4131" s="136"/>
      <c r="D4131" s="136"/>
      <c r="Q4131" s="166"/>
      <c r="AC4131" s="197">
        <v>4127</v>
      </c>
      <c r="AD4131" s="197">
        <v>25141</v>
      </c>
      <c r="AE4131" s="197">
        <v>26398.05</v>
      </c>
      <c r="AF4131" s="197">
        <v>27717.95</v>
      </c>
      <c r="AG4131" s="197">
        <v>29103.85</v>
      </c>
      <c r="AH4131" s="197">
        <v>30559.040000000001</v>
      </c>
      <c r="AI4131" s="197">
        <v>32086.99</v>
      </c>
      <c r="AJ4131" s="197">
        <v>33691.339999999997</v>
      </c>
      <c r="AK4131" s="197">
        <v>35375.910000000003</v>
      </c>
    </row>
    <row r="4132" spans="2:37" x14ac:dyDescent="0.3">
      <c r="B4132" s="76"/>
      <c r="C4132" s="136"/>
      <c r="D4132" s="136"/>
      <c r="Q4132" s="166"/>
      <c r="AC4132" s="197">
        <v>4128</v>
      </c>
      <c r="AD4132" s="197">
        <v>23041</v>
      </c>
      <c r="AE4132" s="197">
        <v>24193.05</v>
      </c>
      <c r="AF4132" s="197">
        <v>25402.7</v>
      </c>
      <c r="AG4132" s="197">
        <v>26672.84</v>
      </c>
      <c r="AH4132" s="197">
        <v>28006.48</v>
      </c>
      <c r="AI4132" s="197">
        <v>29406.799999999999</v>
      </c>
      <c r="AJ4132" s="197">
        <v>30877.14</v>
      </c>
      <c r="AK4132" s="197">
        <v>32421</v>
      </c>
    </row>
    <row r="4133" spans="2:37" x14ac:dyDescent="0.3">
      <c r="B4133" s="76"/>
      <c r="C4133" s="136"/>
      <c r="D4133" s="136"/>
      <c r="Q4133" s="166"/>
      <c r="AC4133" s="197">
        <v>4129</v>
      </c>
      <c r="AD4133" s="197">
        <v>22708.5</v>
      </c>
      <c r="AE4133" s="197">
        <v>23843.93</v>
      </c>
      <c r="AF4133" s="197">
        <v>25036.13</v>
      </c>
      <c r="AG4133" s="197">
        <v>26287.94</v>
      </c>
      <c r="AH4133" s="197">
        <v>27602.34</v>
      </c>
      <c r="AI4133" s="197">
        <v>28982.46</v>
      </c>
      <c r="AJ4133" s="197">
        <v>30431.58</v>
      </c>
      <c r="AK4133" s="197">
        <v>31953.16</v>
      </c>
    </row>
    <row r="4134" spans="2:37" x14ac:dyDescent="0.3">
      <c r="B4134" s="76"/>
      <c r="C4134" s="136"/>
      <c r="D4134" s="136"/>
      <c r="Q4134" s="166"/>
      <c r="AC4134" s="197">
        <v>4130</v>
      </c>
      <c r="AD4134" s="197">
        <v>22572.5</v>
      </c>
      <c r="AE4134" s="197">
        <v>23701.13</v>
      </c>
      <c r="AF4134" s="197">
        <v>24886.19</v>
      </c>
      <c r="AG4134" s="197">
        <v>26130.5</v>
      </c>
      <c r="AH4134" s="197">
        <v>27437.03</v>
      </c>
      <c r="AI4134" s="197">
        <v>28808.880000000001</v>
      </c>
      <c r="AJ4134" s="197">
        <v>30249.32</v>
      </c>
      <c r="AK4134" s="197">
        <v>31761.79</v>
      </c>
    </row>
    <row r="4135" spans="2:37" x14ac:dyDescent="0.3">
      <c r="B4135" s="76"/>
      <c r="C4135" s="136"/>
      <c r="D4135" s="136"/>
      <c r="Q4135" s="166"/>
      <c r="AC4135" s="197">
        <v>4131</v>
      </c>
      <c r="AD4135" s="197">
        <v>22361.5</v>
      </c>
      <c r="AE4135" s="197">
        <v>23479.58</v>
      </c>
      <c r="AF4135" s="197">
        <v>24653.56</v>
      </c>
      <c r="AG4135" s="197">
        <v>25886.240000000002</v>
      </c>
      <c r="AH4135" s="197">
        <v>27180.55</v>
      </c>
      <c r="AI4135" s="197">
        <v>28539.58</v>
      </c>
      <c r="AJ4135" s="197">
        <v>29966.560000000001</v>
      </c>
      <c r="AK4135" s="197">
        <v>31464.89</v>
      </c>
    </row>
    <row r="4136" spans="2:37" x14ac:dyDescent="0.3">
      <c r="B4136" s="76"/>
      <c r="C4136" s="136"/>
      <c r="D4136" s="136"/>
      <c r="Q4136" s="166"/>
      <c r="AC4136" s="197">
        <v>4132</v>
      </c>
      <c r="AD4136" s="197">
        <v>22244.5</v>
      </c>
      <c r="AE4136" s="197">
        <v>23356.73</v>
      </c>
      <c r="AF4136" s="197">
        <v>24524.57</v>
      </c>
      <c r="AG4136" s="197">
        <v>25750.799999999999</v>
      </c>
      <c r="AH4136" s="197">
        <v>27038.34</v>
      </c>
      <c r="AI4136" s="197">
        <v>28390.26</v>
      </c>
      <c r="AJ4136" s="197">
        <v>29809.77</v>
      </c>
      <c r="AK4136" s="197">
        <v>31300.26</v>
      </c>
    </row>
    <row r="4137" spans="2:37" x14ac:dyDescent="0.3">
      <c r="B4137" s="76"/>
      <c r="C4137" s="136"/>
      <c r="D4137" s="136"/>
      <c r="Q4137" s="166"/>
      <c r="AC4137" s="197">
        <v>4133</v>
      </c>
      <c r="AD4137" s="197">
        <v>22717</v>
      </c>
      <c r="AE4137" s="197">
        <v>23852.85</v>
      </c>
      <c r="AF4137" s="197">
        <v>25045.49</v>
      </c>
      <c r="AG4137" s="197">
        <v>26297.759999999998</v>
      </c>
      <c r="AH4137" s="197">
        <v>27612.65</v>
      </c>
      <c r="AI4137" s="197">
        <v>28993.279999999999</v>
      </c>
      <c r="AJ4137" s="197">
        <v>30442.94</v>
      </c>
      <c r="AK4137" s="197">
        <v>31965.09</v>
      </c>
    </row>
    <row r="4138" spans="2:37" x14ac:dyDescent="0.3">
      <c r="B4138" s="76"/>
      <c r="C4138" s="136"/>
      <c r="D4138" s="136"/>
      <c r="Q4138" s="166"/>
      <c r="AC4138" s="197">
        <v>4134</v>
      </c>
      <c r="AD4138" s="197">
        <v>26214</v>
      </c>
      <c r="AE4138" s="197">
        <v>27524.7</v>
      </c>
      <c r="AF4138" s="197">
        <v>28900.94</v>
      </c>
      <c r="AG4138" s="197">
        <v>30345.99</v>
      </c>
      <c r="AH4138" s="197">
        <v>31863.29</v>
      </c>
      <c r="AI4138" s="197">
        <v>33456.449999999997</v>
      </c>
      <c r="AJ4138" s="197">
        <v>35129.269999999997</v>
      </c>
      <c r="AK4138" s="197">
        <v>36885.730000000003</v>
      </c>
    </row>
    <row r="4139" spans="2:37" x14ac:dyDescent="0.3">
      <c r="B4139" s="76"/>
      <c r="C4139" s="136"/>
      <c r="D4139" s="136"/>
      <c r="Q4139" s="166"/>
      <c r="AC4139" s="197">
        <v>4135</v>
      </c>
      <c r="AD4139" s="197">
        <v>32044</v>
      </c>
      <c r="AE4139" s="197">
        <v>33646.199999999997</v>
      </c>
      <c r="AF4139" s="197">
        <v>35328.51</v>
      </c>
      <c r="AG4139" s="197">
        <v>37094.94</v>
      </c>
      <c r="AH4139" s="197">
        <v>38949.69</v>
      </c>
      <c r="AI4139" s="197">
        <v>40897.17</v>
      </c>
      <c r="AJ4139" s="197">
        <v>42942.03</v>
      </c>
      <c r="AK4139" s="197">
        <v>45089.13</v>
      </c>
    </row>
    <row r="4140" spans="2:37" x14ac:dyDescent="0.3">
      <c r="B4140" s="76"/>
      <c r="C4140" s="136"/>
      <c r="D4140" s="136"/>
      <c r="Q4140" s="166"/>
      <c r="AC4140" s="197">
        <v>4136</v>
      </c>
      <c r="AD4140" s="197">
        <v>34754.5</v>
      </c>
      <c r="AE4140" s="197">
        <v>36492.230000000003</v>
      </c>
      <c r="AF4140" s="197">
        <v>38316.839999999997</v>
      </c>
      <c r="AG4140" s="197">
        <v>40232.68</v>
      </c>
      <c r="AH4140" s="197">
        <v>42244.31</v>
      </c>
      <c r="AI4140" s="197">
        <v>44356.53</v>
      </c>
      <c r="AJ4140" s="197">
        <v>46574.36</v>
      </c>
      <c r="AK4140" s="197">
        <v>48903.08</v>
      </c>
    </row>
    <row r="4141" spans="2:37" x14ac:dyDescent="0.3">
      <c r="B4141" s="76"/>
      <c r="C4141" s="136"/>
      <c r="D4141" s="136"/>
      <c r="Q4141" s="166"/>
      <c r="AC4141" s="197">
        <v>4137</v>
      </c>
      <c r="AD4141" s="197">
        <v>35606.5</v>
      </c>
      <c r="AE4141" s="197">
        <v>37386.83</v>
      </c>
      <c r="AF4141" s="197">
        <v>39256.17</v>
      </c>
      <c r="AG4141" s="197">
        <v>41218.980000000003</v>
      </c>
      <c r="AH4141" s="197">
        <v>43279.93</v>
      </c>
      <c r="AI4141" s="197">
        <v>45443.93</v>
      </c>
      <c r="AJ4141" s="197">
        <v>47716.13</v>
      </c>
      <c r="AK4141" s="197">
        <v>50101.94</v>
      </c>
    </row>
    <row r="4142" spans="2:37" x14ac:dyDescent="0.3">
      <c r="B4142" s="76"/>
      <c r="C4142" s="136"/>
      <c r="D4142" s="136"/>
      <c r="Q4142" s="166"/>
      <c r="AC4142" s="197">
        <v>4138</v>
      </c>
      <c r="AD4142" s="197">
        <v>35152.5</v>
      </c>
      <c r="AE4142" s="197">
        <v>36910.129999999997</v>
      </c>
      <c r="AF4142" s="197">
        <v>38755.64</v>
      </c>
      <c r="AG4142" s="197">
        <v>40693.42</v>
      </c>
      <c r="AH4142" s="197">
        <v>42728.09</v>
      </c>
      <c r="AI4142" s="197">
        <v>44864.49</v>
      </c>
      <c r="AJ4142" s="197">
        <v>47107.71</v>
      </c>
      <c r="AK4142" s="197">
        <v>49463.1</v>
      </c>
    </row>
    <row r="4143" spans="2:37" x14ac:dyDescent="0.3">
      <c r="B4143" s="76"/>
      <c r="C4143" s="136"/>
      <c r="D4143" s="136"/>
      <c r="Q4143" s="166"/>
      <c r="AC4143" s="197">
        <v>4139</v>
      </c>
      <c r="AD4143" s="197">
        <v>35063.5</v>
      </c>
      <c r="AE4143" s="197">
        <v>36816.68</v>
      </c>
      <c r="AF4143" s="197">
        <v>38657.51</v>
      </c>
      <c r="AG4143" s="197">
        <v>40590.39</v>
      </c>
      <c r="AH4143" s="197">
        <v>42619.91</v>
      </c>
      <c r="AI4143" s="197">
        <v>44750.91</v>
      </c>
      <c r="AJ4143" s="197">
        <v>46988.46</v>
      </c>
      <c r="AK4143" s="197">
        <v>49337.88</v>
      </c>
    </row>
    <row r="4144" spans="2:37" x14ac:dyDescent="0.3">
      <c r="B4144" s="76"/>
      <c r="C4144" s="136"/>
      <c r="D4144" s="136"/>
      <c r="Q4144" s="166"/>
      <c r="AC4144" s="197">
        <v>4140</v>
      </c>
      <c r="AD4144" s="197">
        <v>34721.5</v>
      </c>
      <c r="AE4144" s="197">
        <v>36457.58</v>
      </c>
      <c r="AF4144" s="197">
        <v>38280.46</v>
      </c>
      <c r="AG4144" s="197">
        <v>40194.480000000003</v>
      </c>
      <c r="AH4144" s="197">
        <v>42204.2</v>
      </c>
      <c r="AI4144" s="197">
        <v>44314.41</v>
      </c>
      <c r="AJ4144" s="197">
        <v>46530.13</v>
      </c>
      <c r="AK4144" s="197">
        <v>48856.639999999999</v>
      </c>
    </row>
    <row r="4145" spans="2:37" x14ac:dyDescent="0.3">
      <c r="B4145" s="76"/>
      <c r="C4145" s="136"/>
      <c r="D4145" s="136"/>
      <c r="Q4145" s="166"/>
      <c r="AC4145" s="197">
        <v>4141</v>
      </c>
      <c r="AD4145" s="197">
        <v>33810.5</v>
      </c>
      <c r="AE4145" s="197">
        <v>35501.03</v>
      </c>
      <c r="AF4145" s="197">
        <v>37276.080000000002</v>
      </c>
      <c r="AG4145" s="197">
        <v>39139.879999999997</v>
      </c>
      <c r="AH4145" s="197">
        <v>41096.870000000003</v>
      </c>
      <c r="AI4145" s="197">
        <v>43151.71</v>
      </c>
      <c r="AJ4145" s="197">
        <v>45309.3</v>
      </c>
      <c r="AK4145" s="197">
        <v>47574.77</v>
      </c>
    </row>
    <row r="4146" spans="2:37" x14ac:dyDescent="0.3">
      <c r="B4146" s="76"/>
      <c r="C4146" s="136"/>
      <c r="D4146" s="136"/>
      <c r="Q4146" s="166"/>
      <c r="AC4146" s="197">
        <v>4142</v>
      </c>
      <c r="AD4146" s="197">
        <v>32990.5</v>
      </c>
      <c r="AE4146" s="197">
        <v>34640.03</v>
      </c>
      <c r="AF4146" s="197">
        <v>36372.03</v>
      </c>
      <c r="AG4146" s="197">
        <v>38190.629999999997</v>
      </c>
      <c r="AH4146" s="197">
        <v>40100.160000000003</v>
      </c>
      <c r="AI4146" s="197">
        <v>42105.17</v>
      </c>
      <c r="AJ4146" s="197">
        <v>44210.43</v>
      </c>
      <c r="AK4146" s="197">
        <v>46420.95</v>
      </c>
    </row>
    <row r="4147" spans="2:37" x14ac:dyDescent="0.3">
      <c r="B4147" s="76"/>
      <c r="C4147" s="136"/>
      <c r="D4147" s="136"/>
      <c r="Q4147" s="166"/>
      <c r="AC4147" s="197">
        <v>4143</v>
      </c>
      <c r="AD4147" s="197">
        <v>32763</v>
      </c>
      <c r="AE4147" s="197">
        <v>34401.15</v>
      </c>
      <c r="AF4147" s="197">
        <v>36121.21</v>
      </c>
      <c r="AG4147" s="197">
        <v>37927.269999999997</v>
      </c>
      <c r="AH4147" s="197">
        <v>39823.629999999997</v>
      </c>
      <c r="AI4147" s="197">
        <v>41814.81</v>
      </c>
      <c r="AJ4147" s="197">
        <v>43905.55</v>
      </c>
      <c r="AK4147" s="197">
        <v>46100.83</v>
      </c>
    </row>
    <row r="4148" spans="2:37" x14ac:dyDescent="0.3">
      <c r="B4148" s="76"/>
      <c r="C4148" s="136"/>
      <c r="D4148" s="136"/>
      <c r="Q4148" s="166"/>
      <c r="AC4148" s="197">
        <v>4144</v>
      </c>
      <c r="AD4148" s="197">
        <v>34092</v>
      </c>
      <c r="AE4148" s="197">
        <v>35796.6</v>
      </c>
      <c r="AF4148" s="197">
        <v>37586.43</v>
      </c>
      <c r="AG4148" s="197">
        <v>39465.75</v>
      </c>
      <c r="AH4148" s="197">
        <v>41439.040000000001</v>
      </c>
      <c r="AI4148" s="197">
        <v>43510.99</v>
      </c>
      <c r="AJ4148" s="197">
        <v>45686.54</v>
      </c>
      <c r="AK4148" s="197">
        <v>47970.87</v>
      </c>
    </row>
    <row r="4149" spans="2:37" x14ac:dyDescent="0.3">
      <c r="B4149" s="76"/>
      <c r="C4149" s="136"/>
      <c r="D4149" s="136"/>
      <c r="Q4149" s="166"/>
      <c r="AC4149" s="197">
        <v>4145</v>
      </c>
      <c r="AD4149" s="197">
        <v>35197</v>
      </c>
      <c r="AE4149" s="197">
        <v>36956.85</v>
      </c>
      <c r="AF4149" s="197">
        <v>38804.69</v>
      </c>
      <c r="AG4149" s="197">
        <v>40744.92</v>
      </c>
      <c r="AH4149" s="197">
        <v>42782.17</v>
      </c>
      <c r="AI4149" s="197">
        <v>44921.279999999999</v>
      </c>
      <c r="AJ4149" s="197">
        <v>47167.34</v>
      </c>
      <c r="AK4149" s="197">
        <v>49525.71</v>
      </c>
    </row>
    <row r="4150" spans="2:37" x14ac:dyDescent="0.3">
      <c r="B4150" s="76"/>
      <c r="C4150" s="136"/>
      <c r="D4150" s="136"/>
      <c r="Q4150" s="166"/>
      <c r="AC4150" s="197">
        <v>4146</v>
      </c>
      <c r="AD4150" s="197">
        <v>35162</v>
      </c>
      <c r="AE4150" s="197">
        <v>36920.1</v>
      </c>
      <c r="AF4150" s="197">
        <v>38766.11</v>
      </c>
      <c r="AG4150" s="197">
        <v>40704.42</v>
      </c>
      <c r="AH4150" s="197">
        <v>42739.64</v>
      </c>
      <c r="AI4150" s="197">
        <v>44876.62</v>
      </c>
      <c r="AJ4150" s="197">
        <v>47120.45</v>
      </c>
      <c r="AK4150" s="197">
        <v>49476.47</v>
      </c>
    </row>
    <row r="4151" spans="2:37" x14ac:dyDescent="0.3">
      <c r="B4151" s="76"/>
      <c r="C4151" s="136"/>
      <c r="D4151" s="136"/>
      <c r="Q4151" s="166"/>
      <c r="AC4151" s="197">
        <v>4147</v>
      </c>
      <c r="AD4151" s="197">
        <v>34512</v>
      </c>
      <c r="AE4151" s="197">
        <v>36237.599999999999</v>
      </c>
      <c r="AF4151" s="197">
        <v>38049.480000000003</v>
      </c>
      <c r="AG4151" s="197">
        <v>39951.949999999997</v>
      </c>
      <c r="AH4151" s="197">
        <v>41949.55</v>
      </c>
      <c r="AI4151" s="197">
        <v>44047.03</v>
      </c>
      <c r="AJ4151" s="197">
        <v>46249.38</v>
      </c>
      <c r="AK4151" s="197">
        <v>48561.85</v>
      </c>
    </row>
    <row r="4152" spans="2:37" x14ac:dyDescent="0.3">
      <c r="B4152" s="76"/>
      <c r="C4152" s="136"/>
      <c r="D4152" s="136"/>
      <c r="Q4152" s="166"/>
      <c r="AC4152" s="197">
        <v>4148</v>
      </c>
      <c r="AD4152" s="197">
        <v>33556</v>
      </c>
      <c r="AE4152" s="197">
        <v>35233.800000000003</v>
      </c>
      <c r="AF4152" s="197">
        <v>36995.49</v>
      </c>
      <c r="AG4152" s="197">
        <v>38845.26</v>
      </c>
      <c r="AH4152" s="197">
        <v>40787.519999999997</v>
      </c>
      <c r="AI4152" s="197">
        <v>42826.9</v>
      </c>
      <c r="AJ4152" s="197">
        <v>44968.25</v>
      </c>
      <c r="AK4152" s="197">
        <v>47216.66</v>
      </c>
    </row>
    <row r="4153" spans="2:37" x14ac:dyDescent="0.3">
      <c r="B4153" s="76"/>
      <c r="C4153" s="136"/>
      <c r="D4153" s="136"/>
      <c r="Q4153" s="166"/>
      <c r="AC4153" s="197">
        <v>4149</v>
      </c>
      <c r="AD4153" s="197">
        <v>32454</v>
      </c>
      <c r="AE4153" s="197">
        <v>34076.699999999997</v>
      </c>
      <c r="AF4153" s="197">
        <v>35780.54</v>
      </c>
      <c r="AG4153" s="197">
        <v>37569.57</v>
      </c>
      <c r="AH4153" s="197">
        <v>39448.050000000003</v>
      </c>
      <c r="AI4153" s="197">
        <v>41420.449999999997</v>
      </c>
      <c r="AJ4153" s="197">
        <v>43491.47</v>
      </c>
      <c r="AK4153" s="197">
        <v>45666.04</v>
      </c>
    </row>
    <row r="4154" spans="2:37" x14ac:dyDescent="0.3">
      <c r="B4154" s="76"/>
      <c r="C4154" s="136"/>
      <c r="D4154" s="136"/>
      <c r="Q4154" s="166"/>
      <c r="AC4154" s="197">
        <v>4150</v>
      </c>
      <c r="AD4154" s="197">
        <v>30818.5</v>
      </c>
      <c r="AE4154" s="197">
        <v>32359.43</v>
      </c>
      <c r="AF4154" s="197">
        <v>33977.4</v>
      </c>
      <c r="AG4154" s="197">
        <v>35676.269999999997</v>
      </c>
      <c r="AH4154" s="197">
        <v>37460.080000000002</v>
      </c>
      <c r="AI4154" s="197">
        <v>39333.08</v>
      </c>
      <c r="AJ4154" s="197">
        <v>41299.730000000003</v>
      </c>
      <c r="AK4154" s="197">
        <v>43364.72</v>
      </c>
    </row>
    <row r="4155" spans="2:37" x14ac:dyDescent="0.3">
      <c r="B4155" s="76"/>
      <c r="C4155" s="136"/>
      <c r="D4155" s="136"/>
      <c r="Q4155" s="166"/>
      <c r="AC4155" s="197">
        <v>4151</v>
      </c>
      <c r="AD4155" s="197">
        <v>27100</v>
      </c>
      <c r="AE4155" s="197">
        <v>28455</v>
      </c>
      <c r="AF4155" s="197">
        <v>29877.75</v>
      </c>
      <c r="AG4155" s="197">
        <v>31371.64</v>
      </c>
      <c r="AH4155" s="197">
        <v>32940.22</v>
      </c>
      <c r="AI4155" s="197">
        <v>34587.230000000003</v>
      </c>
      <c r="AJ4155" s="197">
        <v>36316.589999999997</v>
      </c>
      <c r="AK4155" s="197">
        <v>38132.42</v>
      </c>
    </row>
    <row r="4156" spans="2:37" x14ac:dyDescent="0.3">
      <c r="B4156" s="76"/>
      <c r="C4156" s="136"/>
      <c r="D4156" s="136"/>
      <c r="Q4156" s="166"/>
      <c r="AC4156" s="197">
        <v>4152</v>
      </c>
      <c r="AD4156" s="197">
        <v>25448</v>
      </c>
      <c r="AE4156" s="197">
        <v>26720.400000000001</v>
      </c>
      <c r="AF4156" s="197">
        <v>28056.42</v>
      </c>
      <c r="AG4156" s="197">
        <v>29459.24</v>
      </c>
      <c r="AH4156" s="197">
        <v>30932.2</v>
      </c>
      <c r="AI4156" s="197">
        <v>32478.81</v>
      </c>
      <c r="AJ4156" s="197">
        <v>34102.75</v>
      </c>
      <c r="AK4156" s="197">
        <v>35807.89</v>
      </c>
    </row>
    <row r="4157" spans="2:37" x14ac:dyDescent="0.3">
      <c r="B4157" s="76"/>
      <c r="C4157" s="136"/>
      <c r="D4157" s="136"/>
      <c r="Q4157" s="166"/>
      <c r="AC4157" s="197">
        <v>4153</v>
      </c>
      <c r="AD4157" s="197">
        <v>24645.5</v>
      </c>
      <c r="AE4157" s="197">
        <v>25877.78</v>
      </c>
      <c r="AF4157" s="197">
        <v>27171.67</v>
      </c>
      <c r="AG4157" s="197">
        <v>28530.25</v>
      </c>
      <c r="AH4157" s="197">
        <v>29956.76</v>
      </c>
      <c r="AI4157" s="197">
        <v>31454.6</v>
      </c>
      <c r="AJ4157" s="197">
        <v>33027.33</v>
      </c>
      <c r="AK4157" s="197">
        <v>34678.699999999997</v>
      </c>
    </row>
    <row r="4158" spans="2:37" x14ac:dyDescent="0.3">
      <c r="B4158" s="76"/>
      <c r="C4158" s="136"/>
      <c r="D4158" s="136"/>
      <c r="Q4158" s="166"/>
      <c r="AC4158" s="197">
        <v>4154</v>
      </c>
      <c r="AD4158" s="197">
        <v>24255.5</v>
      </c>
      <c r="AE4158" s="197">
        <v>25468.28</v>
      </c>
      <c r="AF4158" s="197">
        <v>26741.69</v>
      </c>
      <c r="AG4158" s="197">
        <v>28078.77</v>
      </c>
      <c r="AH4158" s="197">
        <v>29482.71</v>
      </c>
      <c r="AI4158" s="197">
        <v>30956.85</v>
      </c>
      <c r="AJ4158" s="197">
        <v>32504.69</v>
      </c>
      <c r="AK4158" s="197">
        <v>34129.919999999998</v>
      </c>
    </row>
    <row r="4159" spans="2:37" x14ac:dyDescent="0.3">
      <c r="B4159" s="76"/>
      <c r="C4159" s="136"/>
      <c r="D4159" s="136"/>
      <c r="Q4159" s="166"/>
      <c r="AC4159" s="197">
        <v>4155</v>
      </c>
      <c r="AD4159" s="197">
        <v>24017</v>
      </c>
      <c r="AE4159" s="197">
        <v>25217.85</v>
      </c>
      <c r="AF4159" s="197">
        <v>26478.74</v>
      </c>
      <c r="AG4159" s="197">
        <v>27802.68</v>
      </c>
      <c r="AH4159" s="197">
        <v>29192.81</v>
      </c>
      <c r="AI4159" s="197">
        <v>30652.45</v>
      </c>
      <c r="AJ4159" s="197">
        <v>32185.07</v>
      </c>
      <c r="AK4159" s="197">
        <v>33794.32</v>
      </c>
    </row>
    <row r="4160" spans="2:37" x14ac:dyDescent="0.3">
      <c r="B4160" s="76"/>
      <c r="C4160" s="136"/>
      <c r="D4160" s="136"/>
      <c r="Q4160" s="166"/>
      <c r="AC4160" s="197">
        <v>4156</v>
      </c>
      <c r="AD4160" s="197">
        <v>23802</v>
      </c>
      <c r="AE4160" s="197">
        <v>24992.1</v>
      </c>
      <c r="AF4160" s="197">
        <v>26241.71</v>
      </c>
      <c r="AG4160" s="197">
        <v>27553.8</v>
      </c>
      <c r="AH4160" s="197">
        <v>28931.49</v>
      </c>
      <c r="AI4160" s="197">
        <v>30378.06</v>
      </c>
      <c r="AJ4160" s="197">
        <v>31896.959999999999</v>
      </c>
      <c r="AK4160" s="197">
        <v>33491.81</v>
      </c>
    </row>
    <row r="4161" spans="2:37" x14ac:dyDescent="0.3">
      <c r="B4161" s="76"/>
      <c r="C4161" s="136"/>
      <c r="D4161" s="136"/>
      <c r="Q4161" s="166"/>
      <c r="AC4161" s="197">
        <v>4157</v>
      </c>
      <c r="AD4161" s="197">
        <v>24199</v>
      </c>
      <c r="AE4161" s="197">
        <v>25408.95</v>
      </c>
      <c r="AF4161" s="197">
        <v>26679.4</v>
      </c>
      <c r="AG4161" s="197">
        <v>28013.37</v>
      </c>
      <c r="AH4161" s="197">
        <v>29414.04</v>
      </c>
      <c r="AI4161" s="197">
        <v>30884.74</v>
      </c>
      <c r="AJ4161" s="197">
        <v>32428.98</v>
      </c>
      <c r="AK4161" s="197">
        <v>34050.43</v>
      </c>
    </row>
    <row r="4162" spans="2:37" x14ac:dyDescent="0.3">
      <c r="B4162" s="76"/>
      <c r="C4162" s="136"/>
      <c r="D4162" s="136"/>
      <c r="Q4162" s="166"/>
      <c r="AC4162" s="197">
        <v>4158</v>
      </c>
      <c r="AD4162" s="197">
        <v>27177.5</v>
      </c>
      <c r="AE4162" s="197">
        <v>28536.38</v>
      </c>
      <c r="AF4162" s="197">
        <v>29963.200000000001</v>
      </c>
      <c r="AG4162" s="197">
        <v>31461.360000000001</v>
      </c>
      <c r="AH4162" s="197">
        <v>33034.43</v>
      </c>
      <c r="AI4162" s="197">
        <v>34686.15</v>
      </c>
      <c r="AJ4162" s="197">
        <v>36420.46</v>
      </c>
      <c r="AK4162" s="197">
        <v>38241.480000000003</v>
      </c>
    </row>
    <row r="4163" spans="2:37" x14ac:dyDescent="0.3">
      <c r="B4163" s="76"/>
      <c r="C4163" s="136"/>
      <c r="D4163" s="136"/>
      <c r="Q4163" s="166"/>
      <c r="AC4163" s="197">
        <v>4159</v>
      </c>
      <c r="AD4163" s="197">
        <v>32654</v>
      </c>
      <c r="AE4163" s="197">
        <v>34286.699999999997</v>
      </c>
      <c r="AF4163" s="197">
        <v>36001.040000000001</v>
      </c>
      <c r="AG4163" s="197">
        <v>37801.089999999997</v>
      </c>
      <c r="AH4163" s="197">
        <v>39691.14</v>
      </c>
      <c r="AI4163" s="197">
        <v>41675.699999999997</v>
      </c>
      <c r="AJ4163" s="197">
        <v>43759.49</v>
      </c>
      <c r="AK4163" s="197">
        <v>45947.46</v>
      </c>
    </row>
    <row r="4164" spans="2:37" x14ac:dyDescent="0.3">
      <c r="B4164" s="76"/>
      <c r="C4164" s="136"/>
      <c r="D4164" s="136"/>
      <c r="Q4164" s="166"/>
      <c r="AC4164" s="197">
        <v>4160</v>
      </c>
      <c r="AD4164" s="197">
        <v>35008</v>
      </c>
      <c r="AE4164" s="197">
        <v>36758.400000000001</v>
      </c>
      <c r="AF4164" s="197">
        <v>38596.32</v>
      </c>
      <c r="AG4164" s="197">
        <v>40526.14</v>
      </c>
      <c r="AH4164" s="197">
        <v>42552.45</v>
      </c>
      <c r="AI4164" s="197">
        <v>44680.07</v>
      </c>
      <c r="AJ4164" s="197">
        <v>46914.07</v>
      </c>
      <c r="AK4164" s="197">
        <v>49259.77</v>
      </c>
    </row>
    <row r="4165" spans="2:37" x14ac:dyDescent="0.3">
      <c r="B4165" s="76"/>
      <c r="C4165" s="136"/>
      <c r="D4165" s="136"/>
      <c r="Q4165" s="166"/>
      <c r="AC4165" s="197">
        <v>4161</v>
      </c>
      <c r="AD4165" s="197">
        <v>35558</v>
      </c>
      <c r="AE4165" s="197">
        <v>37335.9</v>
      </c>
      <c r="AF4165" s="197">
        <v>39202.699999999997</v>
      </c>
      <c r="AG4165" s="197">
        <v>41162.839999999997</v>
      </c>
      <c r="AH4165" s="197">
        <v>43220.98</v>
      </c>
      <c r="AI4165" s="197">
        <v>45382.03</v>
      </c>
      <c r="AJ4165" s="197">
        <v>47651.13</v>
      </c>
      <c r="AK4165" s="197">
        <v>50033.69</v>
      </c>
    </row>
    <row r="4166" spans="2:37" x14ac:dyDescent="0.3">
      <c r="B4166" s="76"/>
      <c r="C4166" s="136"/>
      <c r="D4166" s="136"/>
      <c r="Q4166" s="166"/>
      <c r="AC4166" s="197">
        <v>4162</v>
      </c>
      <c r="AD4166" s="197">
        <v>35377</v>
      </c>
      <c r="AE4166" s="197">
        <v>37145.85</v>
      </c>
      <c r="AF4166" s="197">
        <v>39003.14</v>
      </c>
      <c r="AG4166" s="197">
        <v>40953.300000000003</v>
      </c>
      <c r="AH4166" s="197">
        <v>43000.97</v>
      </c>
      <c r="AI4166" s="197">
        <v>45151.02</v>
      </c>
      <c r="AJ4166" s="197">
        <v>47408.57</v>
      </c>
      <c r="AK4166" s="197">
        <v>49779</v>
      </c>
    </row>
    <row r="4167" spans="2:37" x14ac:dyDescent="0.3">
      <c r="B4167" s="76"/>
      <c r="C4167" s="136"/>
      <c r="D4167" s="136"/>
      <c r="Q4167" s="166"/>
      <c r="AC4167" s="197">
        <v>4163</v>
      </c>
      <c r="AD4167" s="197">
        <v>35498.5</v>
      </c>
      <c r="AE4167" s="197">
        <v>37273.43</v>
      </c>
      <c r="AF4167" s="197">
        <v>39137.1</v>
      </c>
      <c r="AG4167" s="197">
        <v>41093.96</v>
      </c>
      <c r="AH4167" s="197">
        <v>43148.66</v>
      </c>
      <c r="AI4167" s="197">
        <v>45306.09</v>
      </c>
      <c r="AJ4167" s="197">
        <v>47571.39</v>
      </c>
      <c r="AK4167" s="197">
        <v>49949.96</v>
      </c>
    </row>
    <row r="4168" spans="2:37" x14ac:dyDescent="0.3">
      <c r="B4168" s="76"/>
      <c r="C4168" s="136"/>
      <c r="D4168" s="136"/>
      <c r="Q4168" s="166"/>
      <c r="AC4168" s="197">
        <v>4164</v>
      </c>
      <c r="AD4168" s="197">
        <v>35326</v>
      </c>
      <c r="AE4168" s="197">
        <v>37092.300000000003</v>
      </c>
      <c r="AF4168" s="197">
        <v>38946.92</v>
      </c>
      <c r="AG4168" s="197">
        <v>40894.269999999997</v>
      </c>
      <c r="AH4168" s="197">
        <v>42938.98</v>
      </c>
      <c r="AI4168" s="197">
        <v>45085.93</v>
      </c>
      <c r="AJ4168" s="197">
        <v>47340.23</v>
      </c>
      <c r="AK4168" s="197">
        <v>49707.24</v>
      </c>
    </row>
    <row r="4169" spans="2:37" x14ac:dyDescent="0.3">
      <c r="B4169" s="76"/>
      <c r="C4169" s="136"/>
      <c r="D4169" s="136"/>
      <c r="Q4169" s="166"/>
      <c r="AC4169" s="197">
        <v>4165</v>
      </c>
      <c r="AD4169" s="197">
        <v>34868.5</v>
      </c>
      <c r="AE4169" s="197">
        <v>36611.93</v>
      </c>
      <c r="AF4169" s="197">
        <v>38442.53</v>
      </c>
      <c r="AG4169" s="197">
        <v>40364.660000000003</v>
      </c>
      <c r="AH4169" s="197">
        <v>42382.89</v>
      </c>
      <c r="AI4169" s="197">
        <v>44502.03</v>
      </c>
      <c r="AJ4169" s="197">
        <v>46727.13</v>
      </c>
      <c r="AK4169" s="197">
        <v>49063.49</v>
      </c>
    </row>
    <row r="4170" spans="2:37" x14ac:dyDescent="0.3">
      <c r="B4170" s="76"/>
      <c r="C4170" s="136"/>
      <c r="D4170" s="136"/>
      <c r="Q4170" s="166"/>
      <c r="AC4170" s="197">
        <v>4166</v>
      </c>
      <c r="AD4170" s="197">
        <v>34329.5</v>
      </c>
      <c r="AE4170" s="197">
        <v>36045.980000000003</v>
      </c>
      <c r="AF4170" s="197">
        <v>37848.28</v>
      </c>
      <c r="AG4170" s="197">
        <v>39740.69</v>
      </c>
      <c r="AH4170" s="197">
        <v>41727.72</v>
      </c>
      <c r="AI4170" s="197">
        <v>43814.11</v>
      </c>
      <c r="AJ4170" s="197">
        <v>46004.82</v>
      </c>
      <c r="AK4170" s="197">
        <v>48305.06</v>
      </c>
    </row>
    <row r="4171" spans="2:37" x14ac:dyDescent="0.3">
      <c r="B4171" s="76"/>
      <c r="C4171" s="136"/>
      <c r="D4171" s="136"/>
      <c r="Q4171" s="166"/>
      <c r="AC4171" s="197">
        <v>4167</v>
      </c>
      <c r="AD4171" s="197">
        <v>34090.5</v>
      </c>
      <c r="AE4171" s="197">
        <v>35795.03</v>
      </c>
      <c r="AF4171" s="197">
        <v>37584.78</v>
      </c>
      <c r="AG4171" s="197">
        <v>39464.019999999997</v>
      </c>
      <c r="AH4171" s="197">
        <v>41437.22</v>
      </c>
      <c r="AI4171" s="197">
        <v>43509.08</v>
      </c>
      <c r="AJ4171" s="197">
        <v>45684.53</v>
      </c>
      <c r="AK4171" s="197">
        <v>47968.76</v>
      </c>
    </row>
    <row r="4172" spans="2:37" x14ac:dyDescent="0.3">
      <c r="B4172" s="76"/>
      <c r="C4172" s="136"/>
      <c r="D4172" s="136"/>
      <c r="Q4172" s="166"/>
      <c r="AC4172" s="197">
        <v>4168</v>
      </c>
      <c r="AD4172" s="197">
        <v>35309.5</v>
      </c>
      <c r="AE4172" s="197">
        <v>37074.980000000003</v>
      </c>
      <c r="AF4172" s="197">
        <v>38928.730000000003</v>
      </c>
      <c r="AG4172" s="197">
        <v>40875.17</v>
      </c>
      <c r="AH4172" s="197">
        <v>42918.93</v>
      </c>
      <c r="AI4172" s="197">
        <v>45064.88</v>
      </c>
      <c r="AJ4172" s="197">
        <v>47318.12</v>
      </c>
      <c r="AK4172" s="197">
        <v>49684.03</v>
      </c>
    </row>
    <row r="4173" spans="2:37" x14ac:dyDescent="0.3">
      <c r="B4173" s="76"/>
      <c r="C4173" s="136"/>
      <c r="D4173" s="136"/>
      <c r="Q4173" s="166"/>
      <c r="AC4173" s="197">
        <v>4169</v>
      </c>
      <c r="AD4173" s="197">
        <v>35830.5</v>
      </c>
      <c r="AE4173" s="197">
        <v>37622.03</v>
      </c>
      <c r="AF4173" s="197">
        <v>39503.129999999997</v>
      </c>
      <c r="AG4173" s="197">
        <v>41478.29</v>
      </c>
      <c r="AH4173" s="197">
        <v>43552.2</v>
      </c>
      <c r="AI4173" s="197">
        <v>45729.81</v>
      </c>
      <c r="AJ4173" s="197">
        <v>48016.3</v>
      </c>
      <c r="AK4173" s="197">
        <v>50417.120000000003</v>
      </c>
    </row>
    <row r="4174" spans="2:37" x14ac:dyDescent="0.3">
      <c r="B4174" s="76"/>
      <c r="C4174" s="136"/>
      <c r="D4174" s="136"/>
      <c r="Q4174" s="166"/>
      <c r="AC4174" s="197">
        <v>4170</v>
      </c>
      <c r="AD4174" s="197">
        <v>35499</v>
      </c>
      <c r="AE4174" s="197">
        <v>37273.949999999997</v>
      </c>
      <c r="AF4174" s="197">
        <v>39137.65</v>
      </c>
      <c r="AG4174" s="197">
        <v>41094.53</v>
      </c>
      <c r="AH4174" s="197">
        <v>43149.26</v>
      </c>
      <c r="AI4174" s="197">
        <v>45306.720000000001</v>
      </c>
      <c r="AJ4174" s="197">
        <v>47572.06</v>
      </c>
      <c r="AK4174" s="197">
        <v>49950.66</v>
      </c>
    </row>
    <row r="4175" spans="2:37" x14ac:dyDescent="0.3">
      <c r="B4175" s="76"/>
      <c r="C4175" s="136"/>
      <c r="D4175" s="136"/>
      <c r="Q4175" s="166"/>
      <c r="AC4175" s="197">
        <v>4171</v>
      </c>
      <c r="AD4175" s="197">
        <v>35190</v>
      </c>
      <c r="AE4175" s="197">
        <v>36949.5</v>
      </c>
      <c r="AF4175" s="197">
        <v>38796.980000000003</v>
      </c>
      <c r="AG4175" s="197">
        <v>40736.83</v>
      </c>
      <c r="AH4175" s="197">
        <v>42773.67</v>
      </c>
      <c r="AI4175" s="197">
        <v>44912.35</v>
      </c>
      <c r="AJ4175" s="197">
        <v>47157.97</v>
      </c>
      <c r="AK4175" s="197">
        <v>49515.87</v>
      </c>
    </row>
    <row r="4176" spans="2:37" x14ac:dyDescent="0.3">
      <c r="B4176" s="76"/>
      <c r="C4176" s="136"/>
      <c r="D4176" s="136"/>
      <c r="Q4176" s="166"/>
      <c r="AC4176" s="197">
        <v>4172</v>
      </c>
      <c r="AD4176" s="197">
        <v>34185.5</v>
      </c>
      <c r="AE4176" s="197">
        <v>35894.78</v>
      </c>
      <c r="AF4176" s="197">
        <v>37689.519999999997</v>
      </c>
      <c r="AG4176" s="197">
        <v>39574</v>
      </c>
      <c r="AH4176" s="197">
        <v>41552.699999999997</v>
      </c>
      <c r="AI4176" s="197">
        <v>43630.34</v>
      </c>
      <c r="AJ4176" s="197">
        <v>45811.86</v>
      </c>
      <c r="AK4176" s="197">
        <v>48102.45</v>
      </c>
    </row>
    <row r="4177" spans="2:37" x14ac:dyDescent="0.3">
      <c r="B4177" s="76"/>
      <c r="C4177" s="136"/>
      <c r="D4177" s="136"/>
      <c r="Q4177" s="166"/>
      <c r="AC4177" s="197">
        <v>4173</v>
      </c>
      <c r="AD4177" s="197">
        <v>33149.5</v>
      </c>
      <c r="AE4177" s="197">
        <v>34806.980000000003</v>
      </c>
      <c r="AF4177" s="197">
        <v>36547.33</v>
      </c>
      <c r="AG4177" s="197">
        <v>38374.699999999997</v>
      </c>
      <c r="AH4177" s="197">
        <v>40293.440000000002</v>
      </c>
      <c r="AI4177" s="197">
        <v>42308.11</v>
      </c>
      <c r="AJ4177" s="197">
        <v>44423.519999999997</v>
      </c>
      <c r="AK4177" s="197">
        <v>46644.7</v>
      </c>
    </row>
    <row r="4178" spans="2:37" x14ac:dyDescent="0.3">
      <c r="B4178" s="76"/>
      <c r="C4178" s="136"/>
      <c r="D4178" s="136"/>
      <c r="Q4178" s="166"/>
      <c r="AC4178" s="197">
        <v>4174</v>
      </c>
      <c r="AD4178" s="197">
        <v>31576.5</v>
      </c>
      <c r="AE4178" s="197">
        <v>33155.33</v>
      </c>
      <c r="AF4178" s="197">
        <v>34813.1</v>
      </c>
      <c r="AG4178" s="197">
        <v>36553.760000000002</v>
      </c>
      <c r="AH4178" s="197">
        <v>38381.449999999997</v>
      </c>
      <c r="AI4178" s="197">
        <v>40300.519999999997</v>
      </c>
      <c r="AJ4178" s="197">
        <v>42315.55</v>
      </c>
      <c r="AK4178" s="197">
        <v>44431.33</v>
      </c>
    </row>
    <row r="4179" spans="2:37" x14ac:dyDescent="0.3">
      <c r="B4179" s="76"/>
      <c r="C4179" s="136"/>
      <c r="D4179" s="136"/>
      <c r="Q4179" s="166"/>
      <c r="AC4179" s="197">
        <v>4175</v>
      </c>
      <c r="AD4179" s="197">
        <v>27594</v>
      </c>
      <c r="AE4179" s="197">
        <v>28973.7</v>
      </c>
      <c r="AF4179" s="197">
        <v>30422.39</v>
      </c>
      <c r="AG4179" s="197">
        <v>31943.51</v>
      </c>
      <c r="AH4179" s="197">
        <v>33540.69</v>
      </c>
      <c r="AI4179" s="197">
        <v>35217.72</v>
      </c>
      <c r="AJ4179" s="197">
        <v>36978.61</v>
      </c>
      <c r="AK4179" s="197">
        <v>38827.54</v>
      </c>
    </row>
    <row r="4180" spans="2:37" x14ac:dyDescent="0.3">
      <c r="B4180" s="76"/>
      <c r="C4180" s="136"/>
      <c r="D4180" s="136"/>
      <c r="Q4180" s="166"/>
      <c r="AC4180" s="197">
        <v>4176</v>
      </c>
      <c r="AD4180" s="197">
        <v>25547.5</v>
      </c>
      <c r="AE4180" s="197">
        <v>26824.880000000001</v>
      </c>
      <c r="AF4180" s="197">
        <v>28166.12</v>
      </c>
      <c r="AG4180" s="197">
        <v>29574.43</v>
      </c>
      <c r="AH4180" s="197">
        <v>31053.15</v>
      </c>
      <c r="AI4180" s="197">
        <v>32605.81</v>
      </c>
      <c r="AJ4180" s="197">
        <v>34236.1</v>
      </c>
      <c r="AK4180" s="197">
        <v>35947.910000000003</v>
      </c>
    </row>
    <row r="4181" spans="2:37" x14ac:dyDescent="0.3">
      <c r="B4181" s="76"/>
      <c r="C4181" s="136"/>
      <c r="D4181" s="136"/>
      <c r="Q4181" s="166"/>
      <c r="AC4181" s="197">
        <v>4177</v>
      </c>
      <c r="AD4181" s="197">
        <v>25270.5</v>
      </c>
      <c r="AE4181" s="197">
        <v>26534.03</v>
      </c>
      <c r="AF4181" s="197">
        <v>27860.73</v>
      </c>
      <c r="AG4181" s="197">
        <v>29253.77</v>
      </c>
      <c r="AH4181" s="197">
        <v>30716.46</v>
      </c>
      <c r="AI4181" s="197">
        <v>32252.28</v>
      </c>
      <c r="AJ4181" s="197">
        <v>33864.89</v>
      </c>
      <c r="AK4181" s="197">
        <v>35558.129999999997</v>
      </c>
    </row>
    <row r="4182" spans="2:37" x14ac:dyDescent="0.3">
      <c r="B4182" s="76"/>
      <c r="C4182" s="136"/>
      <c r="D4182" s="136"/>
      <c r="Q4182" s="166"/>
      <c r="AC4182" s="197">
        <v>4178</v>
      </c>
      <c r="AD4182" s="197">
        <v>24629</v>
      </c>
      <c r="AE4182" s="197">
        <v>25860.45</v>
      </c>
      <c r="AF4182" s="197">
        <v>27153.47</v>
      </c>
      <c r="AG4182" s="197">
        <v>28511.14</v>
      </c>
      <c r="AH4182" s="197">
        <v>29936.7</v>
      </c>
      <c r="AI4182" s="197">
        <v>31433.54</v>
      </c>
      <c r="AJ4182" s="197">
        <v>33005.22</v>
      </c>
      <c r="AK4182" s="197">
        <v>34655.480000000003</v>
      </c>
    </row>
    <row r="4183" spans="2:37" x14ac:dyDescent="0.3">
      <c r="B4183" s="76"/>
      <c r="C4183" s="136"/>
      <c r="D4183" s="136"/>
      <c r="Q4183" s="166"/>
      <c r="AC4183" s="197">
        <v>4179</v>
      </c>
      <c r="AD4183" s="197">
        <v>24270</v>
      </c>
      <c r="AE4183" s="197">
        <v>25483.5</v>
      </c>
      <c r="AF4183" s="197">
        <v>26757.68</v>
      </c>
      <c r="AG4183" s="197">
        <v>28095.56</v>
      </c>
      <c r="AH4183" s="197">
        <v>29500.34</v>
      </c>
      <c r="AI4183" s="197">
        <v>30975.360000000001</v>
      </c>
      <c r="AJ4183" s="197">
        <v>32524.13</v>
      </c>
      <c r="AK4183" s="197">
        <v>34150.339999999997</v>
      </c>
    </row>
    <row r="4184" spans="2:37" x14ac:dyDescent="0.3">
      <c r="B4184" s="76"/>
      <c r="C4184" s="136"/>
      <c r="D4184" s="136"/>
      <c r="Q4184" s="166"/>
      <c r="AC4184" s="197">
        <v>4180</v>
      </c>
      <c r="AD4184" s="197">
        <v>23702.5</v>
      </c>
      <c r="AE4184" s="197">
        <v>24887.63</v>
      </c>
      <c r="AF4184" s="197">
        <v>26132.01</v>
      </c>
      <c r="AG4184" s="197">
        <v>27438.61</v>
      </c>
      <c r="AH4184" s="197">
        <v>28810.54</v>
      </c>
      <c r="AI4184" s="197">
        <v>30251.07</v>
      </c>
      <c r="AJ4184" s="197">
        <v>31763.62</v>
      </c>
      <c r="AK4184" s="197">
        <v>33351.800000000003</v>
      </c>
    </row>
    <row r="4185" spans="2:37" x14ac:dyDescent="0.3">
      <c r="B4185" s="76"/>
      <c r="C4185" s="136"/>
      <c r="D4185" s="136"/>
      <c r="Q4185" s="166"/>
      <c r="AC4185" s="197">
        <v>4181</v>
      </c>
      <c r="AD4185" s="197">
        <v>24188</v>
      </c>
      <c r="AE4185" s="197">
        <v>25397.4</v>
      </c>
      <c r="AF4185" s="197">
        <v>26667.27</v>
      </c>
      <c r="AG4185" s="197">
        <v>28000.63</v>
      </c>
      <c r="AH4185" s="197">
        <v>29400.66</v>
      </c>
      <c r="AI4185" s="197">
        <v>30870.69</v>
      </c>
      <c r="AJ4185" s="197">
        <v>32414.22</v>
      </c>
      <c r="AK4185" s="197">
        <v>34034.93</v>
      </c>
    </row>
    <row r="4186" spans="2:37" x14ac:dyDescent="0.3">
      <c r="B4186" s="76"/>
      <c r="C4186" s="136"/>
      <c r="D4186" s="136"/>
      <c r="Q4186" s="166"/>
      <c r="AC4186" s="197">
        <v>4182</v>
      </c>
      <c r="AD4186" s="197">
        <v>27165.5</v>
      </c>
      <c r="AE4186" s="197">
        <v>28523.78</v>
      </c>
      <c r="AF4186" s="197">
        <v>29949.97</v>
      </c>
      <c r="AG4186" s="197">
        <v>31447.47</v>
      </c>
      <c r="AH4186" s="197">
        <v>33019.839999999997</v>
      </c>
      <c r="AI4186" s="197">
        <v>34670.83</v>
      </c>
      <c r="AJ4186" s="197">
        <v>36404.370000000003</v>
      </c>
      <c r="AK4186" s="197">
        <v>38224.589999999997</v>
      </c>
    </row>
    <row r="4187" spans="2:37" x14ac:dyDescent="0.3">
      <c r="B4187" s="76"/>
      <c r="C4187" s="136"/>
      <c r="D4187" s="136"/>
      <c r="Q4187" s="166"/>
      <c r="AC4187" s="197">
        <v>4183</v>
      </c>
      <c r="AD4187" s="197">
        <v>32588</v>
      </c>
      <c r="AE4187" s="197">
        <v>34217.4</v>
      </c>
      <c r="AF4187" s="197">
        <v>35928.269999999997</v>
      </c>
      <c r="AG4187" s="197">
        <v>37724.68</v>
      </c>
      <c r="AH4187" s="197">
        <v>39610.910000000003</v>
      </c>
      <c r="AI4187" s="197">
        <v>41591.46</v>
      </c>
      <c r="AJ4187" s="197">
        <v>43671.03</v>
      </c>
      <c r="AK4187" s="197">
        <v>45854.58</v>
      </c>
    </row>
    <row r="4188" spans="2:37" x14ac:dyDescent="0.3">
      <c r="B4188" s="76"/>
      <c r="C4188" s="136"/>
      <c r="D4188" s="136"/>
      <c r="Q4188" s="166"/>
      <c r="AC4188" s="197">
        <v>4184</v>
      </c>
      <c r="AD4188" s="197">
        <v>34574</v>
      </c>
      <c r="AE4188" s="197">
        <v>36302.699999999997</v>
      </c>
      <c r="AF4188" s="197">
        <v>38117.839999999997</v>
      </c>
      <c r="AG4188" s="197">
        <v>40023.730000000003</v>
      </c>
      <c r="AH4188" s="197">
        <v>42024.92</v>
      </c>
      <c r="AI4188" s="197">
        <v>44126.17</v>
      </c>
      <c r="AJ4188" s="197">
        <v>46332.480000000003</v>
      </c>
      <c r="AK4188" s="197">
        <v>48649.1</v>
      </c>
    </row>
    <row r="4189" spans="2:37" x14ac:dyDescent="0.3">
      <c r="B4189" s="76"/>
      <c r="C4189" s="136"/>
      <c r="D4189" s="136"/>
      <c r="Q4189" s="166"/>
      <c r="AC4189" s="197">
        <v>4185</v>
      </c>
      <c r="AD4189" s="197">
        <v>34861.5</v>
      </c>
      <c r="AE4189" s="197">
        <v>36604.58</v>
      </c>
      <c r="AF4189" s="197">
        <v>38434.81</v>
      </c>
      <c r="AG4189" s="197">
        <v>40356.550000000003</v>
      </c>
      <c r="AH4189" s="197">
        <v>42374.38</v>
      </c>
      <c r="AI4189" s="197">
        <v>44493.1</v>
      </c>
      <c r="AJ4189" s="197">
        <v>46717.760000000002</v>
      </c>
      <c r="AK4189" s="197">
        <v>49053.65</v>
      </c>
    </row>
    <row r="4190" spans="2:37" x14ac:dyDescent="0.3">
      <c r="B4190" s="76"/>
      <c r="C4190" s="136"/>
      <c r="D4190" s="136"/>
      <c r="Q4190" s="166"/>
      <c r="AC4190" s="197">
        <v>4186</v>
      </c>
      <c r="AD4190" s="197">
        <v>34343.5</v>
      </c>
      <c r="AE4190" s="197">
        <v>36060.68</v>
      </c>
      <c r="AF4190" s="197">
        <v>37863.71</v>
      </c>
      <c r="AG4190" s="197">
        <v>39756.9</v>
      </c>
      <c r="AH4190" s="197">
        <v>41744.75</v>
      </c>
      <c r="AI4190" s="197">
        <v>43831.99</v>
      </c>
      <c r="AJ4190" s="197">
        <v>46023.59</v>
      </c>
      <c r="AK4190" s="197">
        <v>48324.77</v>
      </c>
    </row>
    <row r="4191" spans="2:37" x14ac:dyDescent="0.3">
      <c r="B4191" s="76"/>
      <c r="C4191" s="136"/>
      <c r="D4191" s="136"/>
      <c r="Q4191" s="166"/>
      <c r="AC4191" s="197">
        <v>4187</v>
      </c>
      <c r="AD4191" s="197">
        <v>34331</v>
      </c>
      <c r="AE4191" s="197">
        <v>36047.550000000003</v>
      </c>
      <c r="AF4191" s="197">
        <v>37849.93</v>
      </c>
      <c r="AG4191" s="197">
        <v>39742.43</v>
      </c>
      <c r="AH4191" s="197">
        <v>41729.550000000003</v>
      </c>
      <c r="AI4191" s="197">
        <v>43816.03</v>
      </c>
      <c r="AJ4191" s="197">
        <v>46006.83</v>
      </c>
      <c r="AK4191" s="197">
        <v>48307.17</v>
      </c>
    </row>
    <row r="4192" spans="2:37" x14ac:dyDescent="0.3">
      <c r="B4192" s="76"/>
      <c r="C4192" s="136"/>
      <c r="D4192" s="136"/>
      <c r="Q4192" s="166"/>
      <c r="AC4192" s="197">
        <v>4188</v>
      </c>
      <c r="AD4192" s="197">
        <v>34237.5</v>
      </c>
      <c r="AE4192" s="197">
        <v>35949.379999999997</v>
      </c>
      <c r="AF4192" s="197">
        <v>37746.85</v>
      </c>
      <c r="AG4192" s="197">
        <v>39634.19</v>
      </c>
      <c r="AH4192" s="197">
        <v>41615.9</v>
      </c>
      <c r="AI4192" s="197">
        <v>43696.7</v>
      </c>
      <c r="AJ4192" s="197">
        <v>45881.54</v>
      </c>
      <c r="AK4192" s="197">
        <v>48175.62</v>
      </c>
    </row>
    <row r="4193" spans="2:37" x14ac:dyDescent="0.3">
      <c r="B4193" s="76"/>
      <c r="C4193" s="136"/>
      <c r="D4193" s="136"/>
      <c r="Q4193" s="166"/>
      <c r="AC4193" s="197">
        <v>4189</v>
      </c>
      <c r="AD4193" s="197">
        <v>33866</v>
      </c>
      <c r="AE4193" s="197">
        <v>35559.300000000003</v>
      </c>
      <c r="AF4193" s="197">
        <v>37337.269999999997</v>
      </c>
      <c r="AG4193" s="197">
        <v>39204.129999999997</v>
      </c>
      <c r="AH4193" s="197">
        <v>41164.339999999997</v>
      </c>
      <c r="AI4193" s="197">
        <v>43222.559999999998</v>
      </c>
      <c r="AJ4193" s="197">
        <v>45383.69</v>
      </c>
      <c r="AK4193" s="197">
        <v>47652.87</v>
      </c>
    </row>
    <row r="4194" spans="2:37" x14ac:dyDescent="0.3">
      <c r="B4194" s="76"/>
      <c r="C4194" s="136"/>
      <c r="D4194" s="136"/>
      <c r="Q4194" s="166"/>
      <c r="AC4194" s="197">
        <v>4190</v>
      </c>
      <c r="AD4194" s="197">
        <v>33838.5</v>
      </c>
      <c r="AE4194" s="197">
        <v>35530.43</v>
      </c>
      <c r="AF4194" s="197">
        <v>37306.949999999997</v>
      </c>
      <c r="AG4194" s="197">
        <v>39172.300000000003</v>
      </c>
      <c r="AH4194" s="197">
        <v>41130.92</v>
      </c>
      <c r="AI4194" s="197">
        <v>43187.47</v>
      </c>
      <c r="AJ4194" s="197">
        <v>45346.84</v>
      </c>
      <c r="AK4194" s="197">
        <v>47614.18</v>
      </c>
    </row>
    <row r="4195" spans="2:37" x14ac:dyDescent="0.3">
      <c r="B4195" s="76"/>
      <c r="C4195" s="136"/>
      <c r="D4195" s="136"/>
      <c r="Q4195" s="166"/>
      <c r="AC4195" s="197">
        <v>4191</v>
      </c>
      <c r="AD4195" s="197">
        <v>34246.5</v>
      </c>
      <c r="AE4195" s="197">
        <v>35958.83</v>
      </c>
      <c r="AF4195" s="197">
        <v>37756.769999999997</v>
      </c>
      <c r="AG4195" s="197">
        <v>39644.61</v>
      </c>
      <c r="AH4195" s="197">
        <v>41626.839999999997</v>
      </c>
      <c r="AI4195" s="197">
        <v>43708.18</v>
      </c>
      <c r="AJ4195" s="197">
        <v>45893.59</v>
      </c>
      <c r="AK4195" s="197">
        <v>48188.27</v>
      </c>
    </row>
    <row r="4196" spans="2:37" x14ac:dyDescent="0.3">
      <c r="B4196" s="76"/>
      <c r="C4196" s="136"/>
      <c r="D4196" s="136"/>
      <c r="Q4196" s="166"/>
      <c r="AC4196" s="197">
        <v>4192</v>
      </c>
      <c r="AD4196" s="197">
        <v>35760</v>
      </c>
      <c r="AE4196" s="197">
        <v>37548</v>
      </c>
      <c r="AF4196" s="197">
        <v>39425.4</v>
      </c>
      <c r="AG4196" s="197">
        <v>41396.67</v>
      </c>
      <c r="AH4196" s="197">
        <v>43466.5</v>
      </c>
      <c r="AI4196" s="197">
        <v>45639.83</v>
      </c>
      <c r="AJ4196" s="197">
        <v>47921.82</v>
      </c>
      <c r="AK4196" s="197">
        <v>50317.91</v>
      </c>
    </row>
    <row r="4197" spans="2:37" x14ac:dyDescent="0.3">
      <c r="B4197" s="76"/>
      <c r="C4197" s="136"/>
      <c r="D4197" s="136"/>
      <c r="Q4197" s="166"/>
      <c r="AC4197" s="197">
        <v>4193</v>
      </c>
      <c r="AD4197" s="197">
        <v>36494</v>
      </c>
      <c r="AE4197" s="197">
        <v>38318.699999999997</v>
      </c>
      <c r="AF4197" s="197">
        <v>40234.639999999999</v>
      </c>
      <c r="AG4197" s="197">
        <v>42246.37</v>
      </c>
      <c r="AH4197" s="197">
        <v>44358.69</v>
      </c>
      <c r="AI4197" s="197">
        <v>46576.62</v>
      </c>
      <c r="AJ4197" s="197">
        <v>48905.45</v>
      </c>
      <c r="AK4197" s="197">
        <v>51350.720000000001</v>
      </c>
    </row>
    <row r="4198" spans="2:37" x14ac:dyDescent="0.3">
      <c r="B4198" s="76"/>
      <c r="C4198" s="136"/>
      <c r="D4198" s="136"/>
      <c r="Q4198" s="166"/>
      <c r="AC4198" s="197">
        <v>4194</v>
      </c>
      <c r="AD4198" s="197">
        <v>36113.5</v>
      </c>
      <c r="AE4198" s="197">
        <v>37919.18</v>
      </c>
      <c r="AF4198" s="197">
        <v>39815.14</v>
      </c>
      <c r="AG4198" s="197">
        <v>41805.9</v>
      </c>
      <c r="AH4198" s="197">
        <v>43896.2</v>
      </c>
      <c r="AI4198" s="197">
        <v>46091.01</v>
      </c>
      <c r="AJ4198" s="197">
        <v>48395.56</v>
      </c>
      <c r="AK4198" s="197">
        <v>50815.34</v>
      </c>
    </row>
    <row r="4199" spans="2:37" x14ac:dyDescent="0.3">
      <c r="B4199" s="76"/>
      <c r="C4199" s="136"/>
      <c r="D4199" s="136"/>
      <c r="Q4199" s="166"/>
      <c r="AC4199" s="197">
        <v>4195</v>
      </c>
      <c r="AD4199" s="197">
        <v>35282</v>
      </c>
      <c r="AE4199" s="197">
        <v>37046.1</v>
      </c>
      <c r="AF4199" s="197">
        <v>38898.410000000003</v>
      </c>
      <c r="AG4199" s="197">
        <v>40843.33</v>
      </c>
      <c r="AH4199" s="197">
        <v>42885.5</v>
      </c>
      <c r="AI4199" s="197">
        <v>45029.78</v>
      </c>
      <c r="AJ4199" s="197">
        <v>47281.27</v>
      </c>
      <c r="AK4199" s="197">
        <v>49645.33</v>
      </c>
    </row>
    <row r="4200" spans="2:37" x14ac:dyDescent="0.3">
      <c r="B4200" s="76"/>
      <c r="C4200" s="136"/>
      <c r="D4200" s="136"/>
      <c r="Q4200" s="166"/>
      <c r="AC4200" s="197">
        <v>4196</v>
      </c>
      <c r="AD4200" s="197">
        <v>34255.5</v>
      </c>
      <c r="AE4200" s="197">
        <v>35968.28</v>
      </c>
      <c r="AF4200" s="197">
        <v>37766.69</v>
      </c>
      <c r="AG4200" s="197">
        <v>39655.019999999997</v>
      </c>
      <c r="AH4200" s="197">
        <v>41637.769999999997</v>
      </c>
      <c r="AI4200" s="197">
        <v>43719.66</v>
      </c>
      <c r="AJ4200" s="197">
        <v>45905.64</v>
      </c>
      <c r="AK4200" s="197">
        <v>48200.92</v>
      </c>
    </row>
    <row r="4201" spans="2:37" x14ac:dyDescent="0.3">
      <c r="B4201" s="76"/>
      <c r="C4201" s="136"/>
      <c r="D4201" s="136"/>
      <c r="Q4201" s="166"/>
      <c r="AC4201" s="197">
        <v>4197</v>
      </c>
      <c r="AD4201" s="197">
        <v>33310</v>
      </c>
      <c r="AE4201" s="197">
        <v>34975.5</v>
      </c>
      <c r="AF4201" s="197">
        <v>36724.28</v>
      </c>
      <c r="AG4201" s="197">
        <v>38560.49</v>
      </c>
      <c r="AH4201" s="197">
        <v>40488.51</v>
      </c>
      <c r="AI4201" s="197">
        <v>42512.94</v>
      </c>
      <c r="AJ4201" s="197">
        <v>44638.59</v>
      </c>
      <c r="AK4201" s="197">
        <v>46870.52</v>
      </c>
    </row>
    <row r="4202" spans="2:37" x14ac:dyDescent="0.3">
      <c r="B4202" s="76"/>
      <c r="C4202" s="136"/>
      <c r="D4202" s="136"/>
      <c r="Q4202" s="166"/>
      <c r="AC4202" s="197">
        <v>4198</v>
      </c>
      <c r="AD4202" s="197">
        <v>31780</v>
      </c>
      <c r="AE4202" s="197">
        <v>33369</v>
      </c>
      <c r="AF4202" s="197">
        <v>35037.449999999997</v>
      </c>
      <c r="AG4202" s="197">
        <v>36789.32</v>
      </c>
      <c r="AH4202" s="197">
        <v>38628.79</v>
      </c>
      <c r="AI4202" s="197">
        <v>40560.230000000003</v>
      </c>
      <c r="AJ4202" s="197">
        <v>42588.24</v>
      </c>
      <c r="AK4202" s="197">
        <v>44717.65</v>
      </c>
    </row>
    <row r="4203" spans="2:37" x14ac:dyDescent="0.3">
      <c r="B4203" s="76"/>
      <c r="C4203" s="136"/>
      <c r="D4203" s="136"/>
      <c r="Q4203" s="166"/>
      <c r="AC4203" s="197">
        <v>4199</v>
      </c>
      <c r="AD4203" s="197">
        <v>27966.5</v>
      </c>
      <c r="AE4203" s="197">
        <v>29364.83</v>
      </c>
      <c r="AF4203" s="197">
        <v>30833.07</v>
      </c>
      <c r="AG4203" s="197">
        <v>32374.720000000001</v>
      </c>
      <c r="AH4203" s="197">
        <v>33993.46</v>
      </c>
      <c r="AI4203" s="197">
        <v>35693.129999999997</v>
      </c>
      <c r="AJ4203" s="197">
        <v>37477.79</v>
      </c>
      <c r="AK4203" s="197">
        <v>39351.68</v>
      </c>
    </row>
    <row r="4204" spans="2:37" x14ac:dyDescent="0.3">
      <c r="B4204" s="76"/>
      <c r="C4204" s="136"/>
      <c r="D4204" s="136"/>
      <c r="Q4204" s="166"/>
      <c r="AC4204" s="197">
        <v>4200</v>
      </c>
      <c r="AD4204" s="197">
        <v>25663.5</v>
      </c>
      <c r="AE4204" s="197">
        <v>26946.68</v>
      </c>
      <c r="AF4204" s="197">
        <v>28294.01</v>
      </c>
      <c r="AG4204" s="197">
        <v>29708.71</v>
      </c>
      <c r="AH4204" s="197">
        <v>31194.15</v>
      </c>
      <c r="AI4204" s="197">
        <v>32753.86</v>
      </c>
      <c r="AJ4204" s="197">
        <v>34391.550000000003</v>
      </c>
      <c r="AK4204" s="197">
        <v>36111.129999999997</v>
      </c>
    </row>
    <row r="4205" spans="2:37" x14ac:dyDescent="0.3">
      <c r="B4205" s="76"/>
      <c r="C4205" s="136"/>
      <c r="D4205" s="136"/>
      <c r="Q4205" s="166"/>
      <c r="AC4205" s="197">
        <v>4201</v>
      </c>
      <c r="AD4205" s="197">
        <v>25161</v>
      </c>
      <c r="AE4205" s="197">
        <v>26419.05</v>
      </c>
      <c r="AF4205" s="197">
        <v>27740</v>
      </c>
      <c r="AG4205" s="197">
        <v>29127</v>
      </c>
      <c r="AH4205" s="197">
        <v>30583.35</v>
      </c>
      <c r="AI4205" s="197">
        <v>32112.52</v>
      </c>
      <c r="AJ4205" s="197">
        <v>33718.15</v>
      </c>
      <c r="AK4205" s="197">
        <v>35404.06</v>
      </c>
    </row>
    <row r="4206" spans="2:37" x14ac:dyDescent="0.3">
      <c r="B4206" s="76"/>
      <c r="C4206" s="136"/>
      <c r="D4206" s="136"/>
      <c r="Q4206" s="166"/>
      <c r="AC4206" s="197">
        <v>4202</v>
      </c>
      <c r="AD4206" s="197">
        <v>24834.5</v>
      </c>
      <c r="AE4206" s="197">
        <v>26076.23</v>
      </c>
      <c r="AF4206" s="197">
        <v>27380.04</v>
      </c>
      <c r="AG4206" s="197">
        <v>28749.040000000001</v>
      </c>
      <c r="AH4206" s="197">
        <v>30186.49</v>
      </c>
      <c r="AI4206" s="197">
        <v>31695.81</v>
      </c>
      <c r="AJ4206" s="197">
        <v>33280.6</v>
      </c>
      <c r="AK4206" s="197">
        <v>34944.629999999997</v>
      </c>
    </row>
    <row r="4207" spans="2:37" x14ac:dyDescent="0.3">
      <c r="B4207" s="76"/>
      <c r="C4207" s="136"/>
      <c r="D4207" s="136"/>
      <c r="Q4207" s="166"/>
      <c r="AC4207" s="197">
        <v>4203</v>
      </c>
      <c r="AD4207" s="197">
        <v>24330.5</v>
      </c>
      <c r="AE4207" s="197">
        <v>25547.03</v>
      </c>
      <c r="AF4207" s="197">
        <v>26824.38</v>
      </c>
      <c r="AG4207" s="197">
        <v>28165.599999999999</v>
      </c>
      <c r="AH4207" s="197">
        <v>29573.88</v>
      </c>
      <c r="AI4207" s="197">
        <v>31052.57</v>
      </c>
      <c r="AJ4207" s="197">
        <v>32605.200000000001</v>
      </c>
      <c r="AK4207" s="197">
        <v>34235.46</v>
      </c>
    </row>
    <row r="4208" spans="2:37" x14ac:dyDescent="0.3">
      <c r="B4208" s="76"/>
      <c r="C4208" s="136"/>
      <c r="D4208" s="136"/>
      <c r="Q4208" s="166"/>
      <c r="AC4208" s="197">
        <v>4204</v>
      </c>
      <c r="AD4208" s="197">
        <v>23962</v>
      </c>
      <c r="AE4208" s="197">
        <v>25160.1</v>
      </c>
      <c r="AF4208" s="197">
        <v>26418.11</v>
      </c>
      <c r="AG4208" s="197">
        <v>27739.02</v>
      </c>
      <c r="AH4208" s="197">
        <v>29125.97</v>
      </c>
      <c r="AI4208" s="197">
        <v>30582.27</v>
      </c>
      <c r="AJ4208" s="197">
        <v>32111.38</v>
      </c>
      <c r="AK4208" s="197">
        <v>33716.949999999997</v>
      </c>
    </row>
    <row r="4209" spans="2:37" x14ac:dyDescent="0.3">
      <c r="B4209" s="76"/>
      <c r="C4209" s="136"/>
      <c r="D4209" s="136"/>
      <c r="Q4209" s="166"/>
      <c r="AC4209" s="197">
        <v>4205</v>
      </c>
      <c r="AD4209" s="197">
        <v>24228.5</v>
      </c>
      <c r="AE4209" s="197">
        <v>25439.93</v>
      </c>
      <c r="AF4209" s="197">
        <v>26711.93</v>
      </c>
      <c r="AG4209" s="197">
        <v>28047.53</v>
      </c>
      <c r="AH4209" s="197">
        <v>29449.91</v>
      </c>
      <c r="AI4209" s="197">
        <v>30922.41</v>
      </c>
      <c r="AJ4209" s="197">
        <v>32468.53</v>
      </c>
      <c r="AK4209" s="197">
        <v>34091.96</v>
      </c>
    </row>
    <row r="4210" spans="2:37" x14ac:dyDescent="0.3">
      <c r="B4210" s="76"/>
      <c r="C4210" s="136"/>
      <c r="D4210" s="136"/>
      <c r="Q4210" s="166"/>
      <c r="AC4210" s="197">
        <v>4206</v>
      </c>
      <c r="AD4210" s="197">
        <v>27293.5</v>
      </c>
      <c r="AE4210" s="197">
        <v>28658.18</v>
      </c>
      <c r="AF4210" s="197">
        <v>30091.09</v>
      </c>
      <c r="AG4210" s="197">
        <v>31595.64</v>
      </c>
      <c r="AH4210" s="197">
        <v>33175.42</v>
      </c>
      <c r="AI4210" s="197">
        <v>34834.19</v>
      </c>
      <c r="AJ4210" s="197">
        <v>36575.9</v>
      </c>
      <c r="AK4210" s="197">
        <v>38404.699999999997</v>
      </c>
    </row>
    <row r="4211" spans="2:37" x14ac:dyDescent="0.3">
      <c r="B4211" s="76"/>
      <c r="C4211" s="136"/>
      <c r="D4211" s="136"/>
      <c r="Q4211" s="166"/>
      <c r="AC4211" s="197">
        <v>4207</v>
      </c>
      <c r="AD4211" s="197">
        <v>32573</v>
      </c>
      <c r="AE4211" s="197">
        <v>34201.65</v>
      </c>
      <c r="AF4211" s="197">
        <v>35911.730000000003</v>
      </c>
      <c r="AG4211" s="197">
        <v>37707.32</v>
      </c>
      <c r="AH4211" s="197">
        <v>39592.69</v>
      </c>
      <c r="AI4211" s="197">
        <v>41572.32</v>
      </c>
      <c r="AJ4211" s="197">
        <v>43650.94</v>
      </c>
      <c r="AK4211" s="197">
        <v>45833.49</v>
      </c>
    </row>
    <row r="4212" spans="2:37" x14ac:dyDescent="0.3">
      <c r="B4212" s="76"/>
      <c r="C4212" s="136"/>
      <c r="D4212" s="136"/>
      <c r="Q4212" s="166"/>
      <c r="AC4212" s="197">
        <v>4208</v>
      </c>
      <c r="AD4212" s="197">
        <v>35036.5</v>
      </c>
      <c r="AE4212" s="197">
        <v>36788.33</v>
      </c>
      <c r="AF4212" s="197">
        <v>38627.75</v>
      </c>
      <c r="AG4212" s="197">
        <v>40559.14</v>
      </c>
      <c r="AH4212" s="197">
        <v>42587.1</v>
      </c>
      <c r="AI4212" s="197">
        <v>44716.46</v>
      </c>
      <c r="AJ4212" s="197">
        <v>46952.28</v>
      </c>
      <c r="AK4212" s="197">
        <v>49299.89</v>
      </c>
    </row>
    <row r="4213" spans="2:37" x14ac:dyDescent="0.3">
      <c r="B4213" s="76"/>
      <c r="C4213" s="136"/>
      <c r="D4213" s="136"/>
      <c r="Q4213" s="166"/>
      <c r="AC4213" s="197">
        <v>4209</v>
      </c>
      <c r="AD4213" s="197">
        <v>35552.5</v>
      </c>
      <c r="AE4213" s="197">
        <v>37330.129999999997</v>
      </c>
      <c r="AF4213" s="197">
        <v>39196.639999999999</v>
      </c>
      <c r="AG4213" s="197">
        <v>41156.47</v>
      </c>
      <c r="AH4213" s="197">
        <v>43214.29</v>
      </c>
      <c r="AI4213" s="197">
        <v>45375</v>
      </c>
      <c r="AJ4213" s="197">
        <v>47643.75</v>
      </c>
      <c r="AK4213" s="197">
        <v>50025.94</v>
      </c>
    </row>
    <row r="4214" spans="2:37" x14ac:dyDescent="0.3">
      <c r="B4214" s="76"/>
      <c r="C4214" s="136"/>
      <c r="D4214" s="136"/>
      <c r="Q4214" s="166"/>
      <c r="AC4214" s="197">
        <v>4210</v>
      </c>
      <c r="AD4214" s="197">
        <v>35302.5</v>
      </c>
      <c r="AE4214" s="197">
        <v>37067.629999999997</v>
      </c>
      <c r="AF4214" s="197">
        <v>38921.01</v>
      </c>
      <c r="AG4214" s="197">
        <v>40867.06</v>
      </c>
      <c r="AH4214" s="197">
        <v>42910.41</v>
      </c>
      <c r="AI4214" s="197">
        <v>45055.93</v>
      </c>
      <c r="AJ4214" s="197">
        <v>47308.73</v>
      </c>
      <c r="AK4214" s="197">
        <v>49674.17</v>
      </c>
    </row>
    <row r="4215" spans="2:37" x14ac:dyDescent="0.3">
      <c r="B4215" s="76"/>
      <c r="C4215" s="136"/>
      <c r="D4215" s="136"/>
      <c r="Q4215" s="166"/>
      <c r="AC4215" s="197">
        <v>4211</v>
      </c>
      <c r="AD4215" s="197">
        <v>35467.5</v>
      </c>
      <c r="AE4215" s="197">
        <v>37240.879999999997</v>
      </c>
      <c r="AF4215" s="197">
        <v>39102.92</v>
      </c>
      <c r="AG4215" s="197">
        <v>41058.07</v>
      </c>
      <c r="AH4215" s="197">
        <v>43110.97</v>
      </c>
      <c r="AI4215" s="197">
        <v>45266.52</v>
      </c>
      <c r="AJ4215" s="197">
        <v>47529.85</v>
      </c>
      <c r="AK4215" s="197">
        <v>49906.34</v>
      </c>
    </row>
    <row r="4216" spans="2:37" x14ac:dyDescent="0.3">
      <c r="B4216" s="76"/>
      <c r="C4216" s="136"/>
      <c r="D4216" s="136"/>
      <c r="Q4216" s="166"/>
      <c r="AC4216" s="197">
        <v>4212</v>
      </c>
      <c r="AD4216" s="197">
        <v>35317</v>
      </c>
      <c r="AE4216" s="197">
        <v>37082.85</v>
      </c>
      <c r="AF4216" s="197">
        <v>38936.99</v>
      </c>
      <c r="AG4216" s="197">
        <v>40883.839999999997</v>
      </c>
      <c r="AH4216" s="197">
        <v>42928.03</v>
      </c>
      <c r="AI4216" s="197">
        <v>45074.43</v>
      </c>
      <c r="AJ4216" s="197">
        <v>47328.15</v>
      </c>
      <c r="AK4216" s="197">
        <v>49694.559999999998</v>
      </c>
    </row>
    <row r="4217" spans="2:37" x14ac:dyDescent="0.3">
      <c r="B4217" s="76"/>
      <c r="C4217" s="136"/>
      <c r="D4217" s="136"/>
      <c r="Q4217" s="166"/>
      <c r="AC4217" s="197">
        <v>4213</v>
      </c>
      <c r="AD4217" s="197">
        <v>34466</v>
      </c>
      <c r="AE4217" s="197">
        <v>36189.300000000003</v>
      </c>
      <c r="AF4217" s="197">
        <v>37998.769999999997</v>
      </c>
      <c r="AG4217" s="197">
        <v>39898.71</v>
      </c>
      <c r="AH4217" s="197">
        <v>41893.65</v>
      </c>
      <c r="AI4217" s="197">
        <v>43988.33</v>
      </c>
      <c r="AJ4217" s="197">
        <v>46187.75</v>
      </c>
      <c r="AK4217" s="197">
        <v>48497.14</v>
      </c>
    </row>
    <row r="4218" spans="2:37" x14ac:dyDescent="0.3">
      <c r="B4218" s="76"/>
      <c r="C4218" s="136"/>
      <c r="D4218" s="136"/>
      <c r="Q4218" s="166"/>
      <c r="AC4218" s="197">
        <v>4214</v>
      </c>
      <c r="AD4218" s="197">
        <v>34084</v>
      </c>
      <c r="AE4218" s="197">
        <v>35788.199999999997</v>
      </c>
      <c r="AF4218" s="197">
        <v>37577.61</v>
      </c>
      <c r="AG4218" s="197">
        <v>39456.49</v>
      </c>
      <c r="AH4218" s="197">
        <v>41429.31</v>
      </c>
      <c r="AI4218" s="197">
        <v>43500.78</v>
      </c>
      <c r="AJ4218" s="197">
        <v>45675.82</v>
      </c>
      <c r="AK4218" s="197">
        <v>47959.61</v>
      </c>
    </row>
    <row r="4219" spans="2:37" x14ac:dyDescent="0.3">
      <c r="B4219" s="76"/>
      <c r="C4219" s="136"/>
      <c r="D4219" s="136"/>
      <c r="Q4219" s="166"/>
      <c r="AC4219" s="197">
        <v>4215</v>
      </c>
      <c r="AD4219" s="197">
        <v>34295</v>
      </c>
      <c r="AE4219" s="197">
        <v>36009.75</v>
      </c>
      <c r="AF4219" s="197">
        <v>37810.239999999998</v>
      </c>
      <c r="AG4219" s="197">
        <v>39700.75</v>
      </c>
      <c r="AH4219" s="197">
        <v>41685.79</v>
      </c>
      <c r="AI4219" s="197">
        <v>43770.080000000002</v>
      </c>
      <c r="AJ4219" s="197">
        <v>45958.58</v>
      </c>
      <c r="AK4219" s="197">
        <v>48256.51</v>
      </c>
    </row>
    <row r="4220" spans="2:37" x14ac:dyDescent="0.3">
      <c r="B4220" s="76"/>
      <c r="C4220" s="136"/>
      <c r="D4220" s="136"/>
      <c r="Q4220" s="166"/>
      <c r="AC4220" s="197">
        <v>4216</v>
      </c>
      <c r="AD4220" s="197">
        <v>35488</v>
      </c>
      <c r="AE4220" s="197">
        <v>37262.400000000001</v>
      </c>
      <c r="AF4220" s="197">
        <v>39125.519999999997</v>
      </c>
      <c r="AG4220" s="197">
        <v>41081.800000000003</v>
      </c>
      <c r="AH4220" s="197">
        <v>43135.89</v>
      </c>
      <c r="AI4220" s="197">
        <v>45292.68</v>
      </c>
      <c r="AJ4220" s="197">
        <v>47557.31</v>
      </c>
      <c r="AK4220" s="197">
        <v>49935.18</v>
      </c>
    </row>
    <row r="4221" spans="2:37" x14ac:dyDescent="0.3">
      <c r="B4221" s="76"/>
      <c r="C4221" s="136"/>
      <c r="D4221" s="136"/>
      <c r="Q4221" s="166"/>
      <c r="AC4221" s="197">
        <v>4217</v>
      </c>
      <c r="AD4221" s="197">
        <v>36200.5</v>
      </c>
      <c r="AE4221" s="197">
        <v>38010.53</v>
      </c>
      <c r="AF4221" s="197">
        <v>39911.06</v>
      </c>
      <c r="AG4221" s="197">
        <v>41906.61</v>
      </c>
      <c r="AH4221" s="197">
        <v>44001.94</v>
      </c>
      <c r="AI4221" s="197">
        <v>46202.04</v>
      </c>
      <c r="AJ4221" s="197">
        <v>48512.14</v>
      </c>
      <c r="AK4221" s="197">
        <v>50937.75</v>
      </c>
    </row>
    <row r="4222" spans="2:37" x14ac:dyDescent="0.3">
      <c r="B4222" s="76"/>
      <c r="C4222" s="136"/>
      <c r="D4222" s="136"/>
      <c r="Q4222" s="166"/>
      <c r="AC4222" s="197">
        <v>4218</v>
      </c>
      <c r="AD4222" s="197">
        <v>35810</v>
      </c>
      <c r="AE4222" s="197">
        <v>37600.5</v>
      </c>
      <c r="AF4222" s="197">
        <v>39480.53</v>
      </c>
      <c r="AG4222" s="197">
        <v>41454.559999999998</v>
      </c>
      <c r="AH4222" s="197">
        <v>43527.29</v>
      </c>
      <c r="AI4222" s="197">
        <v>45703.65</v>
      </c>
      <c r="AJ4222" s="197">
        <v>47988.83</v>
      </c>
      <c r="AK4222" s="197">
        <v>50388.27</v>
      </c>
    </row>
    <row r="4223" spans="2:37" x14ac:dyDescent="0.3">
      <c r="B4223" s="76"/>
      <c r="C4223" s="136"/>
      <c r="D4223" s="136"/>
      <c r="Q4223" s="166"/>
      <c r="AC4223" s="197">
        <v>4219</v>
      </c>
      <c r="AD4223" s="197">
        <v>35231.5</v>
      </c>
      <c r="AE4223" s="197">
        <v>36993.08</v>
      </c>
      <c r="AF4223" s="197">
        <v>38842.730000000003</v>
      </c>
      <c r="AG4223" s="197">
        <v>40784.870000000003</v>
      </c>
      <c r="AH4223" s="197">
        <v>42824.11</v>
      </c>
      <c r="AI4223" s="197">
        <v>44965.32</v>
      </c>
      <c r="AJ4223" s="197">
        <v>47213.59</v>
      </c>
      <c r="AK4223" s="197">
        <v>49574.27</v>
      </c>
    </row>
    <row r="4224" spans="2:37" x14ac:dyDescent="0.3">
      <c r="B4224" s="76"/>
      <c r="C4224" s="136"/>
      <c r="D4224" s="136"/>
      <c r="Q4224" s="166"/>
      <c r="AC4224" s="197">
        <v>4220</v>
      </c>
      <c r="AD4224" s="197">
        <v>34137.5</v>
      </c>
      <c r="AE4224" s="197">
        <v>35844.379999999997</v>
      </c>
      <c r="AF4224" s="197">
        <v>37636.6</v>
      </c>
      <c r="AG4224" s="197">
        <v>39518.43</v>
      </c>
      <c r="AH4224" s="197">
        <v>41494.35</v>
      </c>
      <c r="AI4224" s="197">
        <v>43569.07</v>
      </c>
      <c r="AJ4224" s="197">
        <v>45747.519999999997</v>
      </c>
      <c r="AK4224" s="197">
        <v>48034.9</v>
      </c>
    </row>
    <row r="4225" spans="2:37" x14ac:dyDescent="0.3">
      <c r="B4225" s="76"/>
      <c r="C4225" s="136"/>
      <c r="D4225" s="136"/>
      <c r="Q4225" s="166"/>
      <c r="AC4225" s="197">
        <v>4221</v>
      </c>
      <c r="AD4225" s="197">
        <v>33675</v>
      </c>
      <c r="AE4225" s="197">
        <v>35358.75</v>
      </c>
      <c r="AF4225" s="197">
        <v>37126.69</v>
      </c>
      <c r="AG4225" s="197">
        <v>38983.019999999997</v>
      </c>
      <c r="AH4225" s="197">
        <v>40932.17</v>
      </c>
      <c r="AI4225" s="197">
        <v>42978.78</v>
      </c>
      <c r="AJ4225" s="197">
        <v>45127.72</v>
      </c>
      <c r="AK4225" s="197">
        <v>47384.11</v>
      </c>
    </row>
    <row r="4226" spans="2:37" x14ac:dyDescent="0.3">
      <c r="B4226" s="76"/>
      <c r="C4226" s="136"/>
      <c r="D4226" s="136"/>
      <c r="Q4226" s="166"/>
      <c r="AC4226" s="197">
        <v>4222</v>
      </c>
      <c r="AD4226" s="197">
        <v>31976.5</v>
      </c>
      <c r="AE4226" s="197">
        <v>33575.33</v>
      </c>
      <c r="AF4226" s="197">
        <v>35254.1</v>
      </c>
      <c r="AG4226" s="197">
        <v>37016.81</v>
      </c>
      <c r="AH4226" s="197">
        <v>38867.65</v>
      </c>
      <c r="AI4226" s="197">
        <v>40811.03</v>
      </c>
      <c r="AJ4226" s="197">
        <v>42851.58</v>
      </c>
      <c r="AK4226" s="197">
        <v>44994.16</v>
      </c>
    </row>
    <row r="4227" spans="2:37" x14ac:dyDescent="0.3">
      <c r="B4227" s="76"/>
      <c r="C4227" s="136"/>
      <c r="D4227" s="136"/>
      <c r="Q4227" s="166"/>
      <c r="AC4227" s="197">
        <v>4223</v>
      </c>
      <c r="AD4227" s="197">
        <v>28059</v>
      </c>
      <c r="AE4227" s="197">
        <v>29461.95</v>
      </c>
      <c r="AF4227" s="197">
        <v>30935.05</v>
      </c>
      <c r="AG4227" s="197">
        <v>32481.8</v>
      </c>
      <c r="AH4227" s="197">
        <v>34105.89</v>
      </c>
      <c r="AI4227" s="197">
        <v>35811.18</v>
      </c>
      <c r="AJ4227" s="197">
        <v>37601.74</v>
      </c>
      <c r="AK4227" s="197">
        <v>39481.83</v>
      </c>
    </row>
    <row r="4228" spans="2:37" x14ac:dyDescent="0.3">
      <c r="B4228" s="76"/>
      <c r="C4228" s="136"/>
      <c r="D4228" s="136"/>
      <c r="Q4228" s="166"/>
      <c r="AC4228" s="197">
        <v>4224</v>
      </c>
      <c r="AD4228" s="197">
        <v>25685.5</v>
      </c>
      <c r="AE4228" s="197">
        <v>26969.78</v>
      </c>
      <c r="AF4228" s="197">
        <v>28318.27</v>
      </c>
      <c r="AG4228" s="197">
        <v>29734.18</v>
      </c>
      <c r="AH4228" s="197">
        <v>31220.89</v>
      </c>
      <c r="AI4228" s="197">
        <v>32781.93</v>
      </c>
      <c r="AJ4228" s="197">
        <v>34421.03</v>
      </c>
      <c r="AK4228" s="197">
        <v>36142.080000000002</v>
      </c>
    </row>
    <row r="4229" spans="2:37" x14ac:dyDescent="0.3">
      <c r="B4229" s="76"/>
      <c r="C4229" s="136"/>
      <c r="D4229" s="136"/>
      <c r="Q4229" s="166"/>
      <c r="AC4229" s="197">
        <v>4225</v>
      </c>
      <c r="AD4229" s="197">
        <v>25151.5</v>
      </c>
      <c r="AE4229" s="197">
        <v>26409.08</v>
      </c>
      <c r="AF4229" s="197">
        <v>27729.53</v>
      </c>
      <c r="AG4229" s="197">
        <v>29116.01</v>
      </c>
      <c r="AH4229" s="197">
        <v>30571.81</v>
      </c>
      <c r="AI4229" s="197">
        <v>32100.400000000001</v>
      </c>
      <c r="AJ4229" s="197">
        <v>33705.42</v>
      </c>
      <c r="AK4229" s="197">
        <v>35390.69</v>
      </c>
    </row>
    <row r="4230" spans="2:37" x14ac:dyDescent="0.3">
      <c r="B4230" s="76"/>
      <c r="C4230" s="136"/>
      <c r="D4230" s="136"/>
      <c r="Q4230" s="166"/>
      <c r="AC4230" s="197">
        <v>4226</v>
      </c>
      <c r="AD4230" s="197">
        <v>24651</v>
      </c>
      <c r="AE4230" s="197">
        <v>25883.55</v>
      </c>
      <c r="AF4230" s="197">
        <v>27177.73</v>
      </c>
      <c r="AG4230" s="197">
        <v>28536.62</v>
      </c>
      <c r="AH4230" s="197">
        <v>29963.45</v>
      </c>
      <c r="AI4230" s="197">
        <v>31461.62</v>
      </c>
      <c r="AJ4230" s="197">
        <v>33034.699999999997</v>
      </c>
      <c r="AK4230" s="197">
        <v>34686.44</v>
      </c>
    </row>
    <row r="4231" spans="2:37" x14ac:dyDescent="0.3">
      <c r="B4231" s="76"/>
      <c r="C4231" s="136"/>
      <c r="D4231" s="136"/>
      <c r="Q4231" s="166"/>
      <c r="AC4231" s="197">
        <v>4227</v>
      </c>
      <c r="AD4231" s="197">
        <v>24043.5</v>
      </c>
      <c r="AE4231" s="197">
        <v>25245.68</v>
      </c>
      <c r="AF4231" s="197">
        <v>26507.96</v>
      </c>
      <c r="AG4231" s="197">
        <v>27833.360000000001</v>
      </c>
      <c r="AH4231" s="197">
        <v>29225.03</v>
      </c>
      <c r="AI4231" s="197">
        <v>30686.28</v>
      </c>
      <c r="AJ4231" s="197">
        <v>32220.59</v>
      </c>
      <c r="AK4231" s="197">
        <v>33831.620000000003</v>
      </c>
    </row>
    <row r="4232" spans="2:37" x14ac:dyDescent="0.3">
      <c r="B4232" s="76"/>
      <c r="C4232" s="136"/>
      <c r="D4232" s="136"/>
      <c r="Q4232" s="166"/>
      <c r="AC4232" s="197">
        <v>4228</v>
      </c>
      <c r="AD4232" s="197">
        <v>23626</v>
      </c>
      <c r="AE4232" s="197">
        <v>24807.3</v>
      </c>
      <c r="AF4232" s="197">
        <v>26047.67</v>
      </c>
      <c r="AG4232" s="197">
        <v>27350.05</v>
      </c>
      <c r="AH4232" s="197">
        <v>28717.55</v>
      </c>
      <c r="AI4232" s="197">
        <v>30153.43</v>
      </c>
      <c r="AJ4232" s="197">
        <v>31661.1</v>
      </c>
      <c r="AK4232" s="197">
        <v>33244.160000000003</v>
      </c>
    </row>
    <row r="4233" spans="2:37" x14ac:dyDescent="0.3">
      <c r="B4233" s="76"/>
      <c r="C4233" s="136"/>
      <c r="D4233" s="136"/>
      <c r="Q4233" s="166"/>
      <c r="AC4233" s="197">
        <v>4229</v>
      </c>
      <c r="AD4233" s="197">
        <v>24078.5</v>
      </c>
      <c r="AE4233" s="197">
        <v>25282.43</v>
      </c>
      <c r="AF4233" s="197">
        <v>26546.55</v>
      </c>
      <c r="AG4233" s="197">
        <v>27873.88</v>
      </c>
      <c r="AH4233" s="197">
        <v>29267.57</v>
      </c>
      <c r="AI4233" s="197">
        <v>30730.95</v>
      </c>
      <c r="AJ4233" s="197">
        <v>32267.5</v>
      </c>
      <c r="AK4233" s="197">
        <v>33880.879999999997</v>
      </c>
    </row>
    <row r="4234" spans="2:37" x14ac:dyDescent="0.3">
      <c r="B4234" s="76"/>
      <c r="C4234" s="136"/>
      <c r="D4234" s="136"/>
      <c r="Q4234" s="166"/>
      <c r="AC4234" s="197">
        <v>4230</v>
      </c>
      <c r="AD4234" s="197">
        <v>27421.5</v>
      </c>
      <c r="AE4234" s="197">
        <v>28792.58</v>
      </c>
      <c r="AF4234" s="197">
        <v>30232.21</v>
      </c>
      <c r="AG4234" s="197">
        <v>31743.82</v>
      </c>
      <c r="AH4234" s="197">
        <v>33331.01</v>
      </c>
      <c r="AI4234" s="197">
        <v>34997.56</v>
      </c>
      <c r="AJ4234" s="197">
        <v>36747.440000000002</v>
      </c>
      <c r="AK4234" s="197">
        <v>38584.81</v>
      </c>
    </row>
    <row r="4235" spans="2:37" x14ac:dyDescent="0.3">
      <c r="B4235" s="76"/>
      <c r="C4235" s="136"/>
      <c r="D4235" s="136"/>
      <c r="Q4235" s="166"/>
      <c r="AC4235" s="197">
        <v>4231</v>
      </c>
      <c r="AD4235" s="197">
        <v>32294.5</v>
      </c>
      <c r="AE4235" s="197">
        <v>33909.230000000003</v>
      </c>
      <c r="AF4235" s="197">
        <v>35604.69</v>
      </c>
      <c r="AG4235" s="197">
        <v>37384.92</v>
      </c>
      <c r="AH4235" s="197">
        <v>39254.17</v>
      </c>
      <c r="AI4235" s="197">
        <v>41216.879999999997</v>
      </c>
      <c r="AJ4235" s="197">
        <v>43277.72</v>
      </c>
      <c r="AK4235" s="197">
        <v>45441.61</v>
      </c>
    </row>
    <row r="4236" spans="2:37" x14ac:dyDescent="0.3">
      <c r="B4236" s="76"/>
      <c r="C4236" s="136"/>
      <c r="D4236" s="136"/>
      <c r="Q4236" s="166"/>
      <c r="AC4236" s="197">
        <v>4232</v>
      </c>
      <c r="AD4236" s="197">
        <v>35001</v>
      </c>
      <c r="AE4236" s="197">
        <v>36751.050000000003</v>
      </c>
      <c r="AF4236" s="197">
        <v>38588.6</v>
      </c>
      <c r="AG4236" s="197">
        <v>40518.03</v>
      </c>
      <c r="AH4236" s="197">
        <v>42543.93</v>
      </c>
      <c r="AI4236" s="197">
        <v>44671.13</v>
      </c>
      <c r="AJ4236" s="197">
        <v>46904.69</v>
      </c>
      <c r="AK4236" s="197">
        <v>49249.919999999998</v>
      </c>
    </row>
    <row r="4237" spans="2:37" x14ac:dyDescent="0.3">
      <c r="B4237" s="76"/>
      <c r="C4237" s="136"/>
      <c r="D4237" s="136"/>
      <c r="Q4237" s="166"/>
      <c r="AC4237" s="197">
        <v>4233</v>
      </c>
      <c r="AD4237" s="197">
        <v>35792.5</v>
      </c>
      <c r="AE4237" s="197">
        <v>37582.129999999997</v>
      </c>
      <c r="AF4237" s="197">
        <v>39461.24</v>
      </c>
      <c r="AG4237" s="197">
        <v>41434.300000000003</v>
      </c>
      <c r="AH4237" s="197">
        <v>43506.02</v>
      </c>
      <c r="AI4237" s="197">
        <v>45681.32</v>
      </c>
      <c r="AJ4237" s="197">
        <v>47965.39</v>
      </c>
      <c r="AK4237" s="197">
        <v>50363.66</v>
      </c>
    </row>
    <row r="4238" spans="2:37" x14ac:dyDescent="0.3">
      <c r="B4238" s="76"/>
      <c r="C4238" s="136"/>
      <c r="D4238" s="136"/>
      <c r="Q4238" s="166"/>
      <c r="AC4238" s="197">
        <v>4234</v>
      </c>
      <c r="AD4238" s="197">
        <v>35657.5</v>
      </c>
      <c r="AE4238" s="197">
        <v>37440.379999999997</v>
      </c>
      <c r="AF4238" s="197">
        <v>39312.400000000001</v>
      </c>
      <c r="AG4238" s="197">
        <v>41278.019999999997</v>
      </c>
      <c r="AH4238" s="197">
        <v>43341.919999999998</v>
      </c>
      <c r="AI4238" s="197">
        <v>45509.02</v>
      </c>
      <c r="AJ4238" s="197">
        <v>47784.47</v>
      </c>
      <c r="AK4238" s="197">
        <v>50173.69</v>
      </c>
    </row>
    <row r="4239" spans="2:37" x14ac:dyDescent="0.3">
      <c r="B4239" s="76"/>
      <c r="C4239" s="136"/>
      <c r="D4239" s="136"/>
      <c r="Q4239" s="166"/>
      <c r="AC4239" s="197">
        <v>4235</v>
      </c>
      <c r="AD4239" s="197">
        <v>35671</v>
      </c>
      <c r="AE4239" s="197">
        <v>37454.550000000003</v>
      </c>
      <c r="AF4239" s="197">
        <v>39327.279999999999</v>
      </c>
      <c r="AG4239" s="197">
        <v>41293.64</v>
      </c>
      <c r="AH4239" s="197">
        <v>43358.32</v>
      </c>
      <c r="AI4239" s="197">
        <v>45526.239999999998</v>
      </c>
      <c r="AJ4239" s="197">
        <v>47802.55</v>
      </c>
      <c r="AK4239" s="197">
        <v>50192.68</v>
      </c>
    </row>
    <row r="4240" spans="2:37" x14ac:dyDescent="0.3">
      <c r="B4240" s="76"/>
      <c r="C4240" s="136"/>
      <c r="D4240" s="136"/>
      <c r="Q4240" s="166"/>
      <c r="AC4240" s="197">
        <v>4236</v>
      </c>
      <c r="AD4240" s="197">
        <v>35457.5</v>
      </c>
      <c r="AE4240" s="197">
        <v>37230.379999999997</v>
      </c>
      <c r="AF4240" s="197">
        <v>39091.9</v>
      </c>
      <c r="AG4240" s="197">
        <v>41046.5</v>
      </c>
      <c r="AH4240" s="197">
        <v>43098.83</v>
      </c>
      <c r="AI4240" s="197">
        <v>45253.77</v>
      </c>
      <c r="AJ4240" s="197">
        <v>47516.46</v>
      </c>
      <c r="AK4240" s="197">
        <v>49892.28</v>
      </c>
    </row>
    <row r="4241" spans="2:37" x14ac:dyDescent="0.3">
      <c r="B4241" s="76"/>
      <c r="C4241" s="136"/>
      <c r="D4241" s="136"/>
      <c r="Q4241" s="166"/>
      <c r="AC4241" s="197">
        <v>4237</v>
      </c>
      <c r="AD4241" s="197">
        <v>35057.5</v>
      </c>
      <c r="AE4241" s="197">
        <v>36810.379999999997</v>
      </c>
      <c r="AF4241" s="197">
        <v>38650.9</v>
      </c>
      <c r="AG4241" s="197">
        <v>40583.449999999997</v>
      </c>
      <c r="AH4241" s="197">
        <v>42612.62</v>
      </c>
      <c r="AI4241" s="197">
        <v>44743.25</v>
      </c>
      <c r="AJ4241" s="197">
        <v>46980.41</v>
      </c>
      <c r="AK4241" s="197">
        <v>49329.43</v>
      </c>
    </row>
    <row r="4242" spans="2:37" x14ac:dyDescent="0.3">
      <c r="B4242" s="76"/>
      <c r="C4242" s="136"/>
      <c r="D4242" s="136"/>
      <c r="Q4242" s="166"/>
      <c r="AC4242" s="197">
        <v>4238</v>
      </c>
      <c r="AD4242" s="197">
        <v>34787.5</v>
      </c>
      <c r="AE4242" s="197">
        <v>36526.879999999997</v>
      </c>
      <c r="AF4242" s="197">
        <v>38353.22</v>
      </c>
      <c r="AG4242" s="197">
        <v>40270.879999999997</v>
      </c>
      <c r="AH4242" s="197">
        <v>42284.42</v>
      </c>
      <c r="AI4242" s="197">
        <v>44398.64</v>
      </c>
      <c r="AJ4242" s="197">
        <v>46618.57</v>
      </c>
      <c r="AK4242" s="197">
        <v>48949.5</v>
      </c>
    </row>
    <row r="4243" spans="2:37" x14ac:dyDescent="0.3">
      <c r="B4243" s="76"/>
      <c r="C4243" s="136"/>
      <c r="D4243" s="136"/>
      <c r="Q4243" s="166"/>
      <c r="AC4243" s="197">
        <v>4239</v>
      </c>
      <c r="AD4243" s="197">
        <v>34472.5</v>
      </c>
      <c r="AE4243" s="197">
        <v>36196.129999999997</v>
      </c>
      <c r="AF4243" s="197">
        <v>38005.94</v>
      </c>
      <c r="AG4243" s="197">
        <v>39906.239999999998</v>
      </c>
      <c r="AH4243" s="197">
        <v>41901.550000000003</v>
      </c>
      <c r="AI4243" s="197">
        <v>43996.63</v>
      </c>
      <c r="AJ4243" s="197">
        <v>46196.46</v>
      </c>
      <c r="AK4243" s="197">
        <v>48506.28</v>
      </c>
    </row>
    <row r="4244" spans="2:37" x14ac:dyDescent="0.3">
      <c r="B4244" s="76"/>
      <c r="C4244" s="136"/>
      <c r="D4244" s="136"/>
      <c r="Q4244" s="166"/>
      <c r="AC4244" s="197">
        <v>4240</v>
      </c>
      <c r="AD4244" s="197">
        <v>35010.5</v>
      </c>
      <c r="AE4244" s="197">
        <v>36761.03</v>
      </c>
      <c r="AF4244" s="197">
        <v>38599.08</v>
      </c>
      <c r="AG4244" s="197">
        <v>40529.03</v>
      </c>
      <c r="AH4244" s="197">
        <v>42555.48</v>
      </c>
      <c r="AI4244" s="197">
        <v>44683.25</v>
      </c>
      <c r="AJ4244" s="197">
        <v>46917.41</v>
      </c>
      <c r="AK4244" s="197">
        <v>49263.28</v>
      </c>
    </row>
    <row r="4245" spans="2:37" x14ac:dyDescent="0.3">
      <c r="B4245" s="76"/>
      <c r="C4245" s="136"/>
      <c r="D4245" s="136"/>
      <c r="Q4245" s="166"/>
      <c r="AC4245" s="197">
        <v>4241</v>
      </c>
      <c r="AD4245" s="197">
        <v>35180.5</v>
      </c>
      <c r="AE4245" s="197">
        <v>36939.53</v>
      </c>
      <c r="AF4245" s="197">
        <v>38786.51</v>
      </c>
      <c r="AG4245" s="197">
        <v>40725.839999999997</v>
      </c>
      <c r="AH4245" s="197">
        <v>42762.13</v>
      </c>
      <c r="AI4245" s="197">
        <v>44900.24</v>
      </c>
      <c r="AJ4245" s="197">
        <v>47145.25</v>
      </c>
      <c r="AK4245" s="197">
        <v>49502.51</v>
      </c>
    </row>
    <row r="4246" spans="2:37" x14ac:dyDescent="0.3">
      <c r="B4246" s="76"/>
      <c r="C4246" s="136"/>
      <c r="D4246" s="136"/>
      <c r="Q4246" s="166"/>
      <c r="AC4246" s="197">
        <v>4242</v>
      </c>
      <c r="AD4246" s="197">
        <v>34365.5</v>
      </c>
      <c r="AE4246" s="197">
        <v>36083.78</v>
      </c>
      <c r="AF4246" s="197">
        <v>37887.97</v>
      </c>
      <c r="AG4246" s="197">
        <v>39782.370000000003</v>
      </c>
      <c r="AH4246" s="197">
        <v>41771.49</v>
      </c>
      <c r="AI4246" s="197">
        <v>43860.06</v>
      </c>
      <c r="AJ4246" s="197">
        <v>46053.06</v>
      </c>
      <c r="AK4246" s="197">
        <v>48355.71</v>
      </c>
    </row>
    <row r="4247" spans="2:37" x14ac:dyDescent="0.3">
      <c r="B4247" s="76"/>
      <c r="C4247" s="136"/>
      <c r="D4247" s="136"/>
      <c r="Q4247" s="166"/>
      <c r="AC4247" s="197">
        <v>4243</v>
      </c>
      <c r="AD4247" s="197">
        <v>33469</v>
      </c>
      <c r="AE4247" s="197">
        <v>35142.449999999997</v>
      </c>
      <c r="AF4247" s="197">
        <v>36899.57</v>
      </c>
      <c r="AG4247" s="197">
        <v>38744.550000000003</v>
      </c>
      <c r="AH4247" s="197">
        <v>40681.78</v>
      </c>
      <c r="AI4247" s="197">
        <v>42715.87</v>
      </c>
      <c r="AJ4247" s="197">
        <v>44851.66</v>
      </c>
      <c r="AK4247" s="197">
        <v>47094.239999999998</v>
      </c>
    </row>
    <row r="4248" spans="2:37" x14ac:dyDescent="0.3">
      <c r="B4248" s="76"/>
      <c r="C4248" s="136"/>
      <c r="D4248" s="136"/>
      <c r="Q4248" s="166"/>
      <c r="AC4248" s="197">
        <v>4244</v>
      </c>
      <c r="AD4248" s="197">
        <v>32241</v>
      </c>
      <c r="AE4248" s="197">
        <v>33853.050000000003</v>
      </c>
      <c r="AF4248" s="197">
        <v>35545.699999999997</v>
      </c>
      <c r="AG4248" s="197">
        <v>37322.99</v>
      </c>
      <c r="AH4248" s="197">
        <v>39189.14</v>
      </c>
      <c r="AI4248" s="197">
        <v>41148.6</v>
      </c>
      <c r="AJ4248" s="197">
        <v>43206.03</v>
      </c>
      <c r="AK4248" s="197">
        <v>45366.33</v>
      </c>
    </row>
    <row r="4249" spans="2:37" x14ac:dyDescent="0.3">
      <c r="B4249" s="76"/>
      <c r="C4249" s="136"/>
      <c r="D4249" s="136"/>
      <c r="Q4249" s="166"/>
      <c r="AC4249" s="197">
        <v>4245</v>
      </c>
      <c r="AD4249" s="197">
        <v>31362</v>
      </c>
      <c r="AE4249" s="197">
        <v>32930.1</v>
      </c>
      <c r="AF4249" s="197">
        <v>34576.61</v>
      </c>
      <c r="AG4249" s="197">
        <v>36305.440000000002</v>
      </c>
      <c r="AH4249" s="197">
        <v>38120.71</v>
      </c>
      <c r="AI4249" s="197">
        <v>40026.75</v>
      </c>
      <c r="AJ4249" s="197">
        <v>42028.09</v>
      </c>
      <c r="AK4249" s="197">
        <v>44129.49</v>
      </c>
    </row>
    <row r="4250" spans="2:37" x14ac:dyDescent="0.3">
      <c r="B4250" s="76"/>
      <c r="C4250" s="136"/>
      <c r="D4250" s="136"/>
      <c r="Q4250" s="166"/>
      <c r="AC4250" s="197">
        <v>4246</v>
      </c>
      <c r="AD4250" s="197">
        <v>30493</v>
      </c>
      <c r="AE4250" s="197">
        <v>32017.65</v>
      </c>
      <c r="AF4250" s="197">
        <v>33618.53</v>
      </c>
      <c r="AG4250" s="197">
        <v>35299.46</v>
      </c>
      <c r="AH4250" s="197">
        <v>37064.43</v>
      </c>
      <c r="AI4250" s="197">
        <v>38917.65</v>
      </c>
      <c r="AJ4250" s="197">
        <v>40863.53</v>
      </c>
      <c r="AK4250" s="197">
        <v>42906.71</v>
      </c>
    </row>
    <row r="4251" spans="2:37" x14ac:dyDescent="0.3">
      <c r="B4251" s="76"/>
      <c r="C4251" s="136"/>
      <c r="D4251" s="136"/>
      <c r="Q4251" s="166"/>
      <c r="AC4251" s="197">
        <v>4247</v>
      </c>
      <c r="AD4251" s="197">
        <v>27570.5</v>
      </c>
      <c r="AE4251" s="197">
        <v>28949.03</v>
      </c>
      <c r="AF4251" s="197">
        <v>30396.48</v>
      </c>
      <c r="AG4251" s="197">
        <v>31916.3</v>
      </c>
      <c r="AH4251" s="197">
        <v>33512.120000000003</v>
      </c>
      <c r="AI4251" s="197">
        <v>35187.730000000003</v>
      </c>
      <c r="AJ4251" s="197">
        <v>36947.120000000003</v>
      </c>
      <c r="AK4251" s="197">
        <v>38794.480000000003</v>
      </c>
    </row>
    <row r="4252" spans="2:37" x14ac:dyDescent="0.3">
      <c r="B4252" s="76"/>
      <c r="C4252" s="136"/>
      <c r="D4252" s="136"/>
      <c r="Q4252" s="166"/>
      <c r="AC4252" s="197">
        <v>4248</v>
      </c>
      <c r="AD4252" s="197">
        <v>25489.5</v>
      </c>
      <c r="AE4252" s="197">
        <v>26763.98</v>
      </c>
      <c r="AF4252" s="197">
        <v>28102.18</v>
      </c>
      <c r="AG4252" s="197">
        <v>29507.29</v>
      </c>
      <c r="AH4252" s="197">
        <v>30982.65</v>
      </c>
      <c r="AI4252" s="197">
        <v>32531.78</v>
      </c>
      <c r="AJ4252" s="197">
        <v>34158.370000000003</v>
      </c>
      <c r="AK4252" s="197">
        <v>35866.29</v>
      </c>
    </row>
    <row r="4253" spans="2:37" x14ac:dyDescent="0.3">
      <c r="B4253" s="76"/>
      <c r="C4253" s="136"/>
      <c r="D4253" s="136"/>
      <c r="Q4253" s="166"/>
      <c r="AC4253" s="197">
        <v>4249</v>
      </c>
      <c r="AD4253" s="197">
        <v>24254.5</v>
      </c>
      <c r="AE4253" s="197">
        <v>25467.23</v>
      </c>
      <c r="AF4253" s="197">
        <v>26740.59</v>
      </c>
      <c r="AG4253" s="197">
        <v>28077.62</v>
      </c>
      <c r="AH4253" s="197">
        <v>29481.5</v>
      </c>
      <c r="AI4253" s="197">
        <v>30955.58</v>
      </c>
      <c r="AJ4253" s="197">
        <v>32503.360000000001</v>
      </c>
      <c r="AK4253" s="197">
        <v>34128.53</v>
      </c>
    </row>
    <row r="4254" spans="2:37" x14ac:dyDescent="0.3">
      <c r="B4254" s="76"/>
      <c r="C4254" s="136"/>
      <c r="D4254" s="136"/>
      <c r="Q4254" s="166"/>
      <c r="AC4254" s="197">
        <v>4250</v>
      </c>
      <c r="AD4254" s="197">
        <v>23540.5</v>
      </c>
      <c r="AE4254" s="197">
        <v>24717.53</v>
      </c>
      <c r="AF4254" s="197">
        <v>25953.41</v>
      </c>
      <c r="AG4254" s="197">
        <v>27251.08</v>
      </c>
      <c r="AH4254" s="197">
        <v>28613.63</v>
      </c>
      <c r="AI4254" s="197">
        <v>30044.31</v>
      </c>
      <c r="AJ4254" s="197">
        <v>31546.53</v>
      </c>
      <c r="AK4254" s="197">
        <v>33123.86</v>
      </c>
    </row>
    <row r="4255" spans="2:37" x14ac:dyDescent="0.3">
      <c r="B4255" s="76"/>
      <c r="C4255" s="136"/>
      <c r="D4255" s="136"/>
      <c r="Q4255" s="166"/>
      <c r="AC4255" s="197">
        <v>4251</v>
      </c>
      <c r="AD4255" s="197">
        <v>22804.5</v>
      </c>
      <c r="AE4255" s="197">
        <v>23944.73</v>
      </c>
      <c r="AF4255" s="197">
        <v>25141.97</v>
      </c>
      <c r="AG4255" s="197">
        <v>26399.07</v>
      </c>
      <c r="AH4255" s="197">
        <v>27719.02</v>
      </c>
      <c r="AI4255" s="197">
        <v>29104.97</v>
      </c>
      <c r="AJ4255" s="197">
        <v>30560.22</v>
      </c>
      <c r="AK4255" s="197">
        <v>32088.23</v>
      </c>
    </row>
    <row r="4256" spans="2:37" x14ac:dyDescent="0.3">
      <c r="B4256" s="76"/>
      <c r="C4256" s="136"/>
      <c r="D4256" s="136"/>
      <c r="Q4256" s="166"/>
      <c r="AC4256" s="197">
        <v>4252</v>
      </c>
      <c r="AD4256" s="197">
        <v>22161</v>
      </c>
      <c r="AE4256" s="197">
        <v>23269.05</v>
      </c>
      <c r="AF4256" s="197">
        <v>24432.5</v>
      </c>
      <c r="AG4256" s="197">
        <v>25654.13</v>
      </c>
      <c r="AH4256" s="197">
        <v>26936.84</v>
      </c>
      <c r="AI4256" s="197">
        <v>28283.68</v>
      </c>
      <c r="AJ4256" s="197">
        <v>29697.86</v>
      </c>
      <c r="AK4256" s="197">
        <v>31182.75</v>
      </c>
    </row>
    <row r="4257" spans="2:37" x14ac:dyDescent="0.3">
      <c r="B4257" s="76"/>
      <c r="C4257" s="136"/>
      <c r="D4257" s="136"/>
      <c r="Q4257" s="166"/>
      <c r="AC4257" s="197">
        <v>4253</v>
      </c>
      <c r="AD4257" s="197">
        <v>21814</v>
      </c>
      <c r="AE4257" s="197">
        <v>22904.7</v>
      </c>
      <c r="AF4257" s="197">
        <v>24049.94</v>
      </c>
      <c r="AG4257" s="197">
        <v>25252.44</v>
      </c>
      <c r="AH4257" s="197">
        <v>26515.06</v>
      </c>
      <c r="AI4257" s="197">
        <v>27840.81</v>
      </c>
      <c r="AJ4257" s="197">
        <v>29232.85</v>
      </c>
      <c r="AK4257" s="197">
        <v>30694.49</v>
      </c>
    </row>
    <row r="4258" spans="2:37" x14ac:dyDescent="0.3">
      <c r="B4258" s="76"/>
      <c r="C4258" s="136"/>
      <c r="D4258" s="136"/>
      <c r="Q4258" s="166"/>
      <c r="AC4258" s="197">
        <v>4254</v>
      </c>
      <c r="AD4258" s="197">
        <v>22678</v>
      </c>
      <c r="AE4258" s="197">
        <v>23811.9</v>
      </c>
      <c r="AF4258" s="197">
        <v>25002.5</v>
      </c>
      <c r="AG4258" s="197">
        <v>26252.63</v>
      </c>
      <c r="AH4258" s="197">
        <v>27565.26</v>
      </c>
      <c r="AI4258" s="197">
        <v>28943.52</v>
      </c>
      <c r="AJ4258" s="197">
        <v>30390.7</v>
      </c>
      <c r="AK4258" s="197">
        <v>31910.240000000002</v>
      </c>
    </row>
    <row r="4259" spans="2:37" x14ac:dyDescent="0.3">
      <c r="B4259" s="76"/>
      <c r="C4259" s="136"/>
      <c r="D4259" s="136"/>
      <c r="Q4259" s="166"/>
      <c r="AC4259" s="197">
        <v>4255</v>
      </c>
      <c r="AD4259" s="197">
        <v>25018.5</v>
      </c>
      <c r="AE4259" s="197">
        <v>26269.43</v>
      </c>
      <c r="AF4259" s="197">
        <v>27582.9</v>
      </c>
      <c r="AG4259" s="197">
        <v>28962.05</v>
      </c>
      <c r="AH4259" s="197">
        <v>30410.15</v>
      </c>
      <c r="AI4259" s="197">
        <v>31930.66</v>
      </c>
      <c r="AJ4259" s="197">
        <v>33527.19</v>
      </c>
      <c r="AK4259" s="197">
        <v>35203.550000000003</v>
      </c>
    </row>
    <row r="4260" spans="2:37" x14ac:dyDescent="0.3">
      <c r="B4260" s="76"/>
      <c r="C4260" s="136"/>
      <c r="D4260" s="136"/>
      <c r="Q4260" s="166"/>
      <c r="AC4260" s="197">
        <v>4256</v>
      </c>
      <c r="AD4260" s="197">
        <v>27603.5</v>
      </c>
      <c r="AE4260" s="197">
        <v>28983.68</v>
      </c>
      <c r="AF4260" s="197">
        <v>30432.86</v>
      </c>
      <c r="AG4260" s="197">
        <v>31954.5</v>
      </c>
      <c r="AH4260" s="197">
        <v>33552.230000000003</v>
      </c>
      <c r="AI4260" s="197">
        <v>35229.839999999997</v>
      </c>
      <c r="AJ4260" s="197">
        <v>36991.33</v>
      </c>
      <c r="AK4260" s="197">
        <v>38840.9</v>
      </c>
    </row>
    <row r="4261" spans="2:37" x14ac:dyDescent="0.3">
      <c r="B4261" s="76"/>
      <c r="C4261" s="136"/>
      <c r="D4261" s="136"/>
      <c r="Q4261" s="166"/>
      <c r="AC4261" s="197">
        <v>4257</v>
      </c>
      <c r="AD4261" s="197">
        <v>28797</v>
      </c>
      <c r="AE4261" s="197">
        <v>30236.85</v>
      </c>
      <c r="AF4261" s="197">
        <v>31748.69</v>
      </c>
      <c r="AG4261" s="197">
        <v>33336.120000000003</v>
      </c>
      <c r="AH4261" s="197">
        <v>35002.93</v>
      </c>
      <c r="AI4261" s="197">
        <v>36753.08</v>
      </c>
      <c r="AJ4261" s="197">
        <v>38590.730000000003</v>
      </c>
      <c r="AK4261" s="197">
        <v>40520.269999999997</v>
      </c>
    </row>
    <row r="4262" spans="2:37" x14ac:dyDescent="0.3">
      <c r="B4262" s="76"/>
      <c r="C4262" s="136"/>
      <c r="D4262" s="136"/>
      <c r="Q4262" s="166"/>
      <c r="AC4262" s="197">
        <v>4258</v>
      </c>
      <c r="AD4262" s="197">
        <v>28657.5</v>
      </c>
      <c r="AE4262" s="197">
        <v>30090.38</v>
      </c>
      <c r="AF4262" s="197">
        <v>31594.9</v>
      </c>
      <c r="AG4262" s="197">
        <v>33174.65</v>
      </c>
      <c r="AH4262" s="197">
        <v>34833.379999999997</v>
      </c>
      <c r="AI4262" s="197">
        <v>36575.050000000003</v>
      </c>
      <c r="AJ4262" s="197">
        <v>38403.800000000003</v>
      </c>
      <c r="AK4262" s="197">
        <v>40323.99</v>
      </c>
    </row>
    <row r="4263" spans="2:37" x14ac:dyDescent="0.3">
      <c r="B4263" s="76"/>
      <c r="C4263" s="136"/>
      <c r="D4263" s="136"/>
      <c r="Q4263" s="166"/>
      <c r="AC4263" s="197">
        <v>4259</v>
      </c>
      <c r="AD4263" s="197">
        <v>28737.5</v>
      </c>
      <c r="AE4263" s="197">
        <v>30174.38</v>
      </c>
      <c r="AF4263" s="197">
        <v>31683.1</v>
      </c>
      <c r="AG4263" s="197">
        <v>33267.26</v>
      </c>
      <c r="AH4263" s="197">
        <v>34930.620000000003</v>
      </c>
      <c r="AI4263" s="197">
        <v>36677.15</v>
      </c>
      <c r="AJ4263" s="197">
        <v>38511.01</v>
      </c>
      <c r="AK4263" s="197">
        <v>40436.559999999998</v>
      </c>
    </row>
    <row r="4264" spans="2:37" x14ac:dyDescent="0.3">
      <c r="B4264" s="76"/>
      <c r="C4264" s="136"/>
      <c r="D4264" s="136"/>
      <c r="Q4264" s="166"/>
      <c r="AC4264" s="197">
        <v>4260</v>
      </c>
      <c r="AD4264" s="197">
        <v>28172.5</v>
      </c>
      <c r="AE4264" s="197">
        <v>29581.13</v>
      </c>
      <c r="AF4264" s="197">
        <v>31060.19</v>
      </c>
      <c r="AG4264" s="197">
        <v>32613.200000000001</v>
      </c>
      <c r="AH4264" s="197">
        <v>34243.86</v>
      </c>
      <c r="AI4264" s="197">
        <v>35956.050000000003</v>
      </c>
      <c r="AJ4264" s="197">
        <v>37753.85</v>
      </c>
      <c r="AK4264" s="197">
        <v>39641.54</v>
      </c>
    </row>
    <row r="4265" spans="2:37" x14ac:dyDescent="0.3">
      <c r="B4265" s="76"/>
      <c r="C4265" s="136"/>
      <c r="D4265" s="136"/>
      <c r="Q4265" s="166"/>
      <c r="AC4265" s="197">
        <v>4261</v>
      </c>
      <c r="AD4265" s="197">
        <v>27200</v>
      </c>
      <c r="AE4265" s="197">
        <v>28560</v>
      </c>
      <c r="AF4265" s="197">
        <v>29988</v>
      </c>
      <c r="AG4265" s="197">
        <v>31487.4</v>
      </c>
      <c r="AH4265" s="197">
        <v>33061.769999999997</v>
      </c>
      <c r="AI4265" s="197">
        <v>34714.86</v>
      </c>
      <c r="AJ4265" s="197">
        <v>36450.6</v>
      </c>
      <c r="AK4265" s="197">
        <v>38273.129999999997</v>
      </c>
    </row>
    <row r="4266" spans="2:37" x14ac:dyDescent="0.3">
      <c r="B4266" s="76"/>
      <c r="C4266" s="136"/>
      <c r="D4266" s="136"/>
      <c r="Q4266" s="166"/>
      <c r="AC4266" s="197">
        <v>4262</v>
      </c>
      <c r="AD4266" s="197">
        <v>26489</v>
      </c>
      <c r="AE4266" s="197">
        <v>27813.45</v>
      </c>
      <c r="AF4266" s="197">
        <v>29204.12</v>
      </c>
      <c r="AG4266" s="197">
        <v>30664.33</v>
      </c>
      <c r="AH4266" s="197">
        <v>32197.55</v>
      </c>
      <c r="AI4266" s="197">
        <v>33807.43</v>
      </c>
      <c r="AJ4266" s="197">
        <v>35497.800000000003</v>
      </c>
      <c r="AK4266" s="197">
        <v>37272.69</v>
      </c>
    </row>
    <row r="4267" spans="2:37" x14ac:dyDescent="0.3">
      <c r="B4267" s="76"/>
      <c r="C4267" s="136"/>
      <c r="D4267" s="136"/>
      <c r="Q4267" s="166"/>
      <c r="AC4267" s="197">
        <v>4263</v>
      </c>
      <c r="AD4267" s="197">
        <v>26302</v>
      </c>
      <c r="AE4267" s="197">
        <v>27617.1</v>
      </c>
      <c r="AF4267" s="197">
        <v>28997.96</v>
      </c>
      <c r="AG4267" s="197">
        <v>30447.86</v>
      </c>
      <c r="AH4267" s="197">
        <v>31970.25</v>
      </c>
      <c r="AI4267" s="197">
        <v>33568.76</v>
      </c>
      <c r="AJ4267" s="197">
        <v>35247.199999999997</v>
      </c>
      <c r="AK4267" s="197">
        <v>37009.56</v>
      </c>
    </row>
    <row r="4268" spans="2:37" x14ac:dyDescent="0.3">
      <c r="B4268" s="76"/>
      <c r="C4268" s="136"/>
      <c r="D4268" s="136"/>
      <c r="Q4268" s="166"/>
      <c r="AC4268" s="197">
        <v>4264</v>
      </c>
      <c r="AD4268" s="197">
        <v>27251.5</v>
      </c>
      <c r="AE4268" s="197">
        <v>28614.080000000002</v>
      </c>
      <c r="AF4268" s="197">
        <v>30044.78</v>
      </c>
      <c r="AG4268" s="197">
        <v>31547.02</v>
      </c>
      <c r="AH4268" s="197">
        <v>33124.370000000003</v>
      </c>
      <c r="AI4268" s="197">
        <v>34780.589999999997</v>
      </c>
      <c r="AJ4268" s="197">
        <v>36519.620000000003</v>
      </c>
      <c r="AK4268" s="197">
        <v>38345.599999999999</v>
      </c>
    </row>
    <row r="4269" spans="2:37" x14ac:dyDescent="0.3">
      <c r="B4269" s="76"/>
      <c r="C4269" s="136"/>
      <c r="D4269" s="136"/>
      <c r="Q4269" s="166"/>
      <c r="AC4269" s="197">
        <v>4265</v>
      </c>
      <c r="AD4269" s="197">
        <v>28902.5</v>
      </c>
      <c r="AE4269" s="197">
        <v>30347.63</v>
      </c>
      <c r="AF4269" s="197">
        <v>31865.01</v>
      </c>
      <c r="AG4269" s="197">
        <v>33458.26</v>
      </c>
      <c r="AH4269" s="197">
        <v>35131.17</v>
      </c>
      <c r="AI4269" s="197">
        <v>36887.730000000003</v>
      </c>
      <c r="AJ4269" s="197">
        <v>38732.120000000003</v>
      </c>
      <c r="AK4269" s="197">
        <v>40668.730000000003</v>
      </c>
    </row>
    <row r="4270" spans="2:37" x14ac:dyDescent="0.3">
      <c r="B4270" s="76"/>
      <c r="C4270" s="136"/>
      <c r="D4270" s="136"/>
      <c r="Q4270" s="166"/>
      <c r="AC4270" s="197">
        <v>4266</v>
      </c>
      <c r="AD4270" s="197">
        <v>29587.5</v>
      </c>
      <c r="AE4270" s="197">
        <v>31066.880000000001</v>
      </c>
      <c r="AF4270" s="197">
        <v>32620.22</v>
      </c>
      <c r="AG4270" s="197">
        <v>34251.230000000003</v>
      </c>
      <c r="AH4270" s="197">
        <v>35963.79</v>
      </c>
      <c r="AI4270" s="197">
        <v>37761.980000000003</v>
      </c>
      <c r="AJ4270" s="197">
        <v>39650.080000000002</v>
      </c>
      <c r="AK4270" s="197">
        <v>41632.58</v>
      </c>
    </row>
    <row r="4271" spans="2:37" x14ac:dyDescent="0.3">
      <c r="B4271" s="76"/>
      <c r="C4271" s="136"/>
      <c r="D4271" s="136"/>
      <c r="Q4271" s="166"/>
      <c r="AC4271" s="197">
        <v>4267</v>
      </c>
      <c r="AD4271" s="197">
        <v>29557.5</v>
      </c>
      <c r="AE4271" s="197">
        <v>31035.38</v>
      </c>
      <c r="AF4271" s="197">
        <v>32587.15</v>
      </c>
      <c r="AG4271" s="197">
        <v>34216.51</v>
      </c>
      <c r="AH4271" s="197">
        <v>35927.339999999997</v>
      </c>
      <c r="AI4271" s="197">
        <v>37723.71</v>
      </c>
      <c r="AJ4271" s="197">
        <v>39609.9</v>
      </c>
      <c r="AK4271" s="197">
        <v>41590.400000000001</v>
      </c>
    </row>
    <row r="4272" spans="2:37" x14ac:dyDescent="0.3">
      <c r="B4272" s="76"/>
      <c r="C4272" s="136"/>
      <c r="D4272" s="136"/>
      <c r="Q4272" s="166"/>
      <c r="AC4272" s="197">
        <v>4268</v>
      </c>
      <c r="AD4272" s="197">
        <v>28944.5</v>
      </c>
      <c r="AE4272" s="197">
        <v>30391.73</v>
      </c>
      <c r="AF4272" s="197">
        <v>31911.32</v>
      </c>
      <c r="AG4272" s="197">
        <v>33506.89</v>
      </c>
      <c r="AH4272" s="197">
        <v>35182.230000000003</v>
      </c>
      <c r="AI4272" s="197">
        <v>36941.339999999997</v>
      </c>
      <c r="AJ4272" s="197">
        <v>38788.410000000003</v>
      </c>
      <c r="AK4272" s="197">
        <v>40727.83</v>
      </c>
    </row>
    <row r="4273" spans="2:37" x14ac:dyDescent="0.3">
      <c r="B4273" s="76"/>
      <c r="C4273" s="136"/>
      <c r="D4273" s="136"/>
      <c r="Q4273" s="166"/>
      <c r="AC4273" s="197">
        <v>4269</v>
      </c>
      <c r="AD4273" s="197">
        <v>28777</v>
      </c>
      <c r="AE4273" s="197">
        <v>30215.85</v>
      </c>
      <c r="AF4273" s="197">
        <v>31726.639999999999</v>
      </c>
      <c r="AG4273" s="197">
        <v>33312.97</v>
      </c>
      <c r="AH4273" s="197">
        <v>34978.620000000003</v>
      </c>
      <c r="AI4273" s="197">
        <v>36727.550000000003</v>
      </c>
      <c r="AJ4273" s="197">
        <v>38563.93</v>
      </c>
      <c r="AK4273" s="197">
        <v>40492.129999999997</v>
      </c>
    </row>
    <row r="4274" spans="2:37" x14ac:dyDescent="0.3">
      <c r="B4274" s="76"/>
      <c r="C4274" s="136"/>
      <c r="D4274" s="136"/>
      <c r="Q4274" s="166"/>
      <c r="AC4274" s="197">
        <v>4270</v>
      </c>
      <c r="AD4274" s="197">
        <v>28393</v>
      </c>
      <c r="AE4274" s="197">
        <v>29812.65</v>
      </c>
      <c r="AF4274" s="197">
        <v>31303.279999999999</v>
      </c>
      <c r="AG4274" s="197">
        <v>32868.44</v>
      </c>
      <c r="AH4274" s="197">
        <v>34511.86</v>
      </c>
      <c r="AI4274" s="197">
        <v>36237.449999999997</v>
      </c>
      <c r="AJ4274" s="197">
        <v>38049.32</v>
      </c>
      <c r="AK4274" s="197">
        <v>39951.79</v>
      </c>
    </row>
    <row r="4275" spans="2:37" x14ac:dyDescent="0.3">
      <c r="B4275" s="76"/>
      <c r="C4275" s="136"/>
      <c r="D4275" s="136"/>
      <c r="Q4275" s="166"/>
      <c r="AC4275" s="197">
        <v>4271</v>
      </c>
      <c r="AD4275" s="197">
        <v>25888</v>
      </c>
      <c r="AE4275" s="197">
        <v>27182.400000000001</v>
      </c>
      <c r="AF4275" s="197">
        <v>28541.52</v>
      </c>
      <c r="AG4275" s="197">
        <v>29968.6</v>
      </c>
      <c r="AH4275" s="197">
        <v>31467.03</v>
      </c>
      <c r="AI4275" s="197">
        <v>33040.379999999997</v>
      </c>
      <c r="AJ4275" s="197">
        <v>34692.400000000001</v>
      </c>
      <c r="AK4275" s="197">
        <v>36427.019999999997</v>
      </c>
    </row>
    <row r="4276" spans="2:37" x14ac:dyDescent="0.3">
      <c r="B4276" s="76"/>
      <c r="C4276" s="136"/>
      <c r="D4276" s="136"/>
      <c r="Q4276" s="166"/>
      <c r="AC4276" s="197">
        <v>4272</v>
      </c>
      <c r="AD4276" s="197">
        <v>23506.5</v>
      </c>
      <c r="AE4276" s="197">
        <v>24681.83</v>
      </c>
      <c r="AF4276" s="197">
        <v>25915.919999999998</v>
      </c>
      <c r="AG4276" s="197">
        <v>27211.72</v>
      </c>
      <c r="AH4276" s="197">
        <v>28572.31</v>
      </c>
      <c r="AI4276" s="197">
        <v>30000.93</v>
      </c>
      <c r="AJ4276" s="197">
        <v>31500.98</v>
      </c>
      <c r="AK4276" s="197">
        <v>33076.03</v>
      </c>
    </row>
    <row r="4277" spans="2:37" x14ac:dyDescent="0.3">
      <c r="B4277" s="76"/>
      <c r="C4277" s="136"/>
      <c r="D4277" s="136"/>
      <c r="Q4277" s="166"/>
      <c r="AC4277" s="197">
        <v>4273</v>
      </c>
      <c r="AD4277" s="197">
        <v>22730</v>
      </c>
      <c r="AE4277" s="197">
        <v>23866.5</v>
      </c>
      <c r="AF4277" s="197">
        <v>25059.83</v>
      </c>
      <c r="AG4277" s="197">
        <v>26312.82</v>
      </c>
      <c r="AH4277" s="197">
        <v>27628.46</v>
      </c>
      <c r="AI4277" s="197">
        <v>29009.88</v>
      </c>
      <c r="AJ4277" s="197">
        <v>30460.37</v>
      </c>
      <c r="AK4277" s="197">
        <v>31983.39</v>
      </c>
    </row>
    <row r="4278" spans="2:37" x14ac:dyDescent="0.3">
      <c r="B4278" s="76"/>
      <c r="C4278" s="136"/>
      <c r="D4278" s="136"/>
      <c r="Q4278" s="166"/>
      <c r="AC4278" s="197">
        <v>4274</v>
      </c>
      <c r="AD4278" s="197">
        <v>22027.5</v>
      </c>
      <c r="AE4278" s="197">
        <v>23128.880000000001</v>
      </c>
      <c r="AF4278" s="197">
        <v>24285.32</v>
      </c>
      <c r="AG4278" s="197">
        <v>25499.59</v>
      </c>
      <c r="AH4278" s="197">
        <v>26774.57</v>
      </c>
      <c r="AI4278" s="197">
        <v>28113.3</v>
      </c>
      <c r="AJ4278" s="197">
        <v>29518.97</v>
      </c>
      <c r="AK4278" s="197">
        <v>30994.92</v>
      </c>
    </row>
    <row r="4279" spans="2:37" x14ac:dyDescent="0.3">
      <c r="B4279" s="76"/>
      <c r="C4279" s="136"/>
      <c r="D4279" s="136"/>
      <c r="Q4279" s="166"/>
      <c r="AC4279" s="197">
        <v>4275</v>
      </c>
      <c r="AD4279" s="197">
        <v>21235</v>
      </c>
      <c r="AE4279" s="197">
        <v>22296.75</v>
      </c>
      <c r="AF4279" s="197">
        <v>23411.59</v>
      </c>
      <c r="AG4279" s="197">
        <v>24582.17</v>
      </c>
      <c r="AH4279" s="197">
        <v>25811.279999999999</v>
      </c>
      <c r="AI4279" s="197">
        <v>27101.84</v>
      </c>
      <c r="AJ4279" s="197">
        <v>28456.93</v>
      </c>
      <c r="AK4279" s="197">
        <v>29879.78</v>
      </c>
    </row>
    <row r="4280" spans="2:37" x14ac:dyDescent="0.3">
      <c r="B4280" s="76"/>
      <c r="C4280" s="136"/>
      <c r="D4280" s="136"/>
      <c r="Q4280" s="166"/>
      <c r="AC4280" s="197">
        <v>4276</v>
      </c>
      <c r="AD4280" s="197">
        <v>20609</v>
      </c>
      <c r="AE4280" s="197">
        <v>21639.45</v>
      </c>
      <c r="AF4280" s="197">
        <v>22721.42</v>
      </c>
      <c r="AG4280" s="197">
        <v>23857.49</v>
      </c>
      <c r="AH4280" s="197">
        <v>25050.36</v>
      </c>
      <c r="AI4280" s="197">
        <v>26302.880000000001</v>
      </c>
      <c r="AJ4280" s="197">
        <v>27618.02</v>
      </c>
      <c r="AK4280" s="197">
        <v>28998.92</v>
      </c>
    </row>
    <row r="4281" spans="2:37" x14ac:dyDescent="0.3">
      <c r="B4281" s="76"/>
      <c r="C4281" s="136"/>
      <c r="D4281" s="136"/>
      <c r="Q4281" s="166"/>
      <c r="AC4281" s="197">
        <v>4277</v>
      </c>
      <c r="AD4281" s="197">
        <v>19949</v>
      </c>
      <c r="AE4281" s="197">
        <v>20946.45</v>
      </c>
      <c r="AF4281" s="197">
        <v>21993.77</v>
      </c>
      <c r="AG4281" s="197">
        <v>23093.46</v>
      </c>
      <c r="AH4281" s="197">
        <v>24248.13</v>
      </c>
      <c r="AI4281" s="197">
        <v>25460.54</v>
      </c>
      <c r="AJ4281" s="197">
        <v>26733.57</v>
      </c>
      <c r="AK4281" s="197">
        <v>28070.25</v>
      </c>
    </row>
    <row r="4282" spans="2:37" x14ac:dyDescent="0.3">
      <c r="B4282" s="76"/>
      <c r="C4282" s="136"/>
      <c r="D4282" s="136"/>
      <c r="Q4282" s="166"/>
      <c r="AC4282" s="197">
        <v>4278</v>
      </c>
      <c r="AD4282" s="197">
        <v>20590</v>
      </c>
      <c r="AE4282" s="197">
        <v>21619.5</v>
      </c>
      <c r="AF4282" s="197">
        <v>22700.48</v>
      </c>
      <c r="AG4282" s="197">
        <v>23835.5</v>
      </c>
      <c r="AH4282" s="197">
        <v>25027.279999999999</v>
      </c>
      <c r="AI4282" s="197">
        <v>26278.639999999999</v>
      </c>
      <c r="AJ4282" s="197">
        <v>27592.57</v>
      </c>
      <c r="AK4282" s="197">
        <v>28972.2</v>
      </c>
    </row>
    <row r="4283" spans="2:37" x14ac:dyDescent="0.3">
      <c r="B4283" s="76"/>
      <c r="C4283" s="136"/>
      <c r="D4283" s="136"/>
      <c r="Q4283" s="166"/>
      <c r="AC4283" s="197">
        <v>4279</v>
      </c>
      <c r="AD4283" s="197">
        <v>22135.5</v>
      </c>
      <c r="AE4283" s="197">
        <v>23242.28</v>
      </c>
      <c r="AF4283" s="197">
        <v>24404.39</v>
      </c>
      <c r="AG4283" s="197">
        <v>25624.61</v>
      </c>
      <c r="AH4283" s="197">
        <v>26905.84</v>
      </c>
      <c r="AI4283" s="197">
        <v>28251.13</v>
      </c>
      <c r="AJ4283" s="197">
        <v>29663.69</v>
      </c>
      <c r="AK4283" s="197">
        <v>31146.87</v>
      </c>
    </row>
    <row r="4284" spans="2:37" x14ac:dyDescent="0.3">
      <c r="B4284" s="76"/>
      <c r="C4284" s="136"/>
      <c r="D4284" s="136"/>
      <c r="Q4284" s="166"/>
      <c r="AC4284" s="197">
        <v>4280</v>
      </c>
      <c r="AD4284" s="197">
        <v>24161</v>
      </c>
      <c r="AE4284" s="197">
        <v>25369.05</v>
      </c>
      <c r="AF4284" s="197">
        <v>26637.5</v>
      </c>
      <c r="AG4284" s="197">
        <v>27969.38</v>
      </c>
      <c r="AH4284" s="197">
        <v>29367.85</v>
      </c>
      <c r="AI4284" s="197">
        <v>30836.240000000002</v>
      </c>
      <c r="AJ4284" s="197">
        <v>32378.05</v>
      </c>
      <c r="AK4284" s="197">
        <v>33996.949999999997</v>
      </c>
    </row>
    <row r="4285" spans="2:37" x14ac:dyDescent="0.3">
      <c r="B4285" s="76"/>
      <c r="C4285" s="136"/>
      <c r="D4285" s="136"/>
      <c r="Q4285" s="166"/>
      <c r="AC4285" s="197">
        <v>4281</v>
      </c>
      <c r="AD4285" s="197">
        <v>26626</v>
      </c>
      <c r="AE4285" s="197">
        <v>27957.3</v>
      </c>
      <c r="AF4285" s="197">
        <v>29355.17</v>
      </c>
      <c r="AG4285" s="197">
        <v>30822.93</v>
      </c>
      <c r="AH4285" s="197">
        <v>32364.080000000002</v>
      </c>
      <c r="AI4285" s="197">
        <v>33982.28</v>
      </c>
      <c r="AJ4285" s="197">
        <v>35681.39</v>
      </c>
      <c r="AK4285" s="197">
        <v>37465.46</v>
      </c>
    </row>
    <row r="4286" spans="2:37" x14ac:dyDescent="0.3">
      <c r="B4286" s="76"/>
      <c r="C4286" s="136"/>
      <c r="D4286" s="136"/>
      <c r="Q4286" s="166"/>
      <c r="AC4286" s="197">
        <v>4282</v>
      </c>
      <c r="AD4286" s="197">
        <v>28488.5</v>
      </c>
      <c r="AE4286" s="197">
        <v>29912.93</v>
      </c>
      <c r="AF4286" s="197">
        <v>31408.58</v>
      </c>
      <c r="AG4286" s="197">
        <v>32979.01</v>
      </c>
      <c r="AH4286" s="197">
        <v>34627.96</v>
      </c>
      <c r="AI4286" s="197">
        <v>36359.360000000001</v>
      </c>
      <c r="AJ4286" s="197">
        <v>38177.33</v>
      </c>
      <c r="AK4286" s="197">
        <v>40086.199999999997</v>
      </c>
    </row>
    <row r="4287" spans="2:37" x14ac:dyDescent="0.3">
      <c r="B4287" s="76"/>
      <c r="C4287" s="136"/>
      <c r="D4287" s="136"/>
      <c r="Q4287" s="166"/>
      <c r="AC4287" s="197">
        <v>4283</v>
      </c>
      <c r="AD4287" s="197">
        <v>29555</v>
      </c>
      <c r="AE4287" s="197">
        <v>31032.75</v>
      </c>
      <c r="AF4287" s="197">
        <v>32584.39</v>
      </c>
      <c r="AG4287" s="197">
        <v>34213.61</v>
      </c>
      <c r="AH4287" s="197">
        <v>35924.29</v>
      </c>
      <c r="AI4287" s="197">
        <v>37720.5</v>
      </c>
      <c r="AJ4287" s="197">
        <v>39606.53</v>
      </c>
      <c r="AK4287" s="197">
        <v>41586.86</v>
      </c>
    </row>
    <row r="4288" spans="2:37" x14ac:dyDescent="0.3">
      <c r="B4288" s="76"/>
      <c r="C4288" s="136"/>
      <c r="D4288" s="136"/>
      <c r="Q4288" s="166"/>
      <c r="AC4288" s="197">
        <v>4284</v>
      </c>
      <c r="AD4288" s="197">
        <v>29809</v>
      </c>
      <c r="AE4288" s="197">
        <v>31299.45</v>
      </c>
      <c r="AF4288" s="197">
        <v>32864.42</v>
      </c>
      <c r="AG4288" s="197">
        <v>34507.64</v>
      </c>
      <c r="AH4288" s="197">
        <v>36233.019999999997</v>
      </c>
      <c r="AI4288" s="197">
        <v>38044.67</v>
      </c>
      <c r="AJ4288" s="197">
        <v>39946.9</v>
      </c>
      <c r="AK4288" s="197">
        <v>41944.25</v>
      </c>
    </row>
    <row r="4289" spans="2:37" x14ac:dyDescent="0.3">
      <c r="B4289" s="76"/>
      <c r="C4289" s="136"/>
      <c r="D4289" s="136"/>
      <c r="Q4289" s="166"/>
      <c r="AC4289" s="197">
        <v>4285</v>
      </c>
      <c r="AD4289" s="197">
        <v>28661.5</v>
      </c>
      <c r="AE4289" s="197">
        <v>30094.58</v>
      </c>
      <c r="AF4289" s="197">
        <v>31599.31</v>
      </c>
      <c r="AG4289" s="197">
        <v>33179.279999999999</v>
      </c>
      <c r="AH4289" s="197">
        <v>34838.239999999998</v>
      </c>
      <c r="AI4289" s="197">
        <v>36580.15</v>
      </c>
      <c r="AJ4289" s="197">
        <v>38409.160000000003</v>
      </c>
      <c r="AK4289" s="197">
        <v>40329.620000000003</v>
      </c>
    </row>
    <row r="4290" spans="2:37" x14ac:dyDescent="0.3">
      <c r="B4290" s="76"/>
      <c r="C4290" s="136"/>
      <c r="D4290" s="136"/>
      <c r="Q4290" s="166"/>
      <c r="AC4290" s="197">
        <v>4286</v>
      </c>
      <c r="AD4290" s="197">
        <v>27367</v>
      </c>
      <c r="AE4290" s="197">
        <v>28735.35</v>
      </c>
      <c r="AF4290" s="197">
        <v>30172.12</v>
      </c>
      <c r="AG4290" s="197">
        <v>31680.73</v>
      </c>
      <c r="AH4290" s="197">
        <v>33264.769999999997</v>
      </c>
      <c r="AI4290" s="197">
        <v>34928.01</v>
      </c>
      <c r="AJ4290" s="197">
        <v>36674.410000000003</v>
      </c>
      <c r="AK4290" s="197">
        <v>38508.129999999997</v>
      </c>
    </row>
    <row r="4291" spans="2:37" x14ac:dyDescent="0.3">
      <c r="B4291" s="76"/>
      <c r="C4291" s="136"/>
      <c r="D4291" s="136"/>
      <c r="Q4291" s="166"/>
      <c r="AC4291" s="197">
        <v>4287</v>
      </c>
      <c r="AD4291" s="197">
        <v>26900.5</v>
      </c>
      <c r="AE4291" s="197">
        <v>28245.53</v>
      </c>
      <c r="AF4291" s="197">
        <v>29657.81</v>
      </c>
      <c r="AG4291" s="197">
        <v>31140.7</v>
      </c>
      <c r="AH4291" s="197">
        <v>32697.74</v>
      </c>
      <c r="AI4291" s="197">
        <v>34332.629999999997</v>
      </c>
      <c r="AJ4291" s="197">
        <v>36049.26</v>
      </c>
      <c r="AK4291" s="197">
        <v>37851.72</v>
      </c>
    </row>
    <row r="4292" spans="2:37" x14ac:dyDescent="0.3">
      <c r="B4292" s="76"/>
      <c r="C4292" s="136"/>
      <c r="D4292" s="136"/>
      <c r="Q4292" s="166"/>
      <c r="AC4292" s="197">
        <v>4288</v>
      </c>
      <c r="AD4292" s="197">
        <v>27731.5</v>
      </c>
      <c r="AE4292" s="197">
        <v>29118.080000000002</v>
      </c>
      <c r="AF4292" s="197">
        <v>30573.98</v>
      </c>
      <c r="AG4292" s="197">
        <v>32102.68</v>
      </c>
      <c r="AH4292" s="197">
        <v>33707.81</v>
      </c>
      <c r="AI4292" s="197">
        <v>35393.199999999997</v>
      </c>
      <c r="AJ4292" s="197">
        <v>37162.86</v>
      </c>
      <c r="AK4292" s="197">
        <v>39021</v>
      </c>
    </row>
    <row r="4293" spans="2:37" x14ac:dyDescent="0.3">
      <c r="B4293" s="76"/>
      <c r="C4293" s="136"/>
      <c r="D4293" s="136"/>
      <c r="Q4293" s="166"/>
      <c r="AC4293" s="197">
        <v>4289</v>
      </c>
      <c r="AD4293" s="197">
        <v>28972</v>
      </c>
      <c r="AE4293" s="197">
        <v>30420.6</v>
      </c>
      <c r="AF4293" s="197">
        <v>31941.63</v>
      </c>
      <c r="AG4293" s="197">
        <v>33538.71</v>
      </c>
      <c r="AH4293" s="197">
        <v>35215.65</v>
      </c>
      <c r="AI4293" s="197">
        <v>36976.43</v>
      </c>
      <c r="AJ4293" s="197">
        <v>38825.25</v>
      </c>
      <c r="AK4293" s="197">
        <v>40766.51</v>
      </c>
    </row>
    <row r="4294" spans="2:37" x14ac:dyDescent="0.3">
      <c r="B4294" s="76"/>
      <c r="C4294" s="136"/>
      <c r="D4294" s="136"/>
      <c r="Q4294" s="166"/>
      <c r="AC4294" s="197">
        <v>4290</v>
      </c>
      <c r="AD4294" s="197">
        <v>29550</v>
      </c>
      <c r="AE4294" s="197">
        <v>31027.5</v>
      </c>
      <c r="AF4294" s="197">
        <v>32578.880000000001</v>
      </c>
      <c r="AG4294" s="197">
        <v>34207.82</v>
      </c>
      <c r="AH4294" s="197">
        <v>35918.21</v>
      </c>
      <c r="AI4294" s="197">
        <v>37714.120000000003</v>
      </c>
      <c r="AJ4294" s="197">
        <v>39599.83</v>
      </c>
      <c r="AK4294" s="197">
        <v>41579.82</v>
      </c>
    </row>
    <row r="4295" spans="2:37" x14ac:dyDescent="0.3">
      <c r="B4295" s="76"/>
      <c r="C4295" s="136"/>
      <c r="D4295" s="136"/>
      <c r="Q4295" s="166"/>
      <c r="AC4295" s="197">
        <v>4291</v>
      </c>
      <c r="AD4295" s="197">
        <v>29755.5</v>
      </c>
      <c r="AE4295" s="197">
        <v>31243.279999999999</v>
      </c>
      <c r="AF4295" s="197">
        <v>32805.440000000002</v>
      </c>
      <c r="AG4295" s="197">
        <v>34445.71</v>
      </c>
      <c r="AH4295" s="197">
        <v>36168</v>
      </c>
      <c r="AI4295" s="197">
        <v>37976.400000000001</v>
      </c>
      <c r="AJ4295" s="197">
        <v>39875.22</v>
      </c>
      <c r="AK4295" s="197">
        <v>41868.980000000003</v>
      </c>
    </row>
    <row r="4296" spans="2:37" x14ac:dyDescent="0.3">
      <c r="B4296" s="76"/>
      <c r="C4296" s="136"/>
      <c r="D4296" s="136"/>
      <c r="Q4296" s="166"/>
      <c r="AC4296" s="197">
        <v>4292</v>
      </c>
      <c r="AD4296" s="197">
        <v>29740</v>
      </c>
      <c r="AE4296" s="197">
        <v>31227</v>
      </c>
      <c r="AF4296" s="197">
        <v>32788.35</v>
      </c>
      <c r="AG4296" s="197">
        <v>34427.769999999997</v>
      </c>
      <c r="AH4296" s="197">
        <v>36149.160000000003</v>
      </c>
      <c r="AI4296" s="197">
        <v>37956.620000000003</v>
      </c>
      <c r="AJ4296" s="197">
        <v>39854.449999999997</v>
      </c>
      <c r="AK4296" s="197">
        <v>41847.17</v>
      </c>
    </row>
    <row r="4297" spans="2:37" x14ac:dyDescent="0.3">
      <c r="B4297" s="76"/>
      <c r="C4297" s="136"/>
      <c r="D4297" s="136"/>
      <c r="Q4297" s="166"/>
      <c r="AC4297" s="197">
        <v>4293</v>
      </c>
      <c r="AD4297" s="197">
        <v>29251.5</v>
      </c>
      <c r="AE4297" s="197">
        <v>30714.080000000002</v>
      </c>
      <c r="AF4297" s="197">
        <v>32249.78</v>
      </c>
      <c r="AG4297" s="197">
        <v>33862.269999999997</v>
      </c>
      <c r="AH4297" s="197">
        <v>35555.379999999997</v>
      </c>
      <c r="AI4297" s="197">
        <v>37333.15</v>
      </c>
      <c r="AJ4297" s="197">
        <v>39199.81</v>
      </c>
      <c r="AK4297" s="197">
        <v>41159.800000000003</v>
      </c>
    </row>
    <row r="4298" spans="2:37" x14ac:dyDescent="0.3">
      <c r="B4298" s="76"/>
      <c r="C4298" s="136"/>
      <c r="D4298" s="136"/>
      <c r="Q4298" s="166"/>
      <c r="AC4298" s="197">
        <v>4294</v>
      </c>
      <c r="AD4298" s="197">
        <v>28822</v>
      </c>
      <c r="AE4298" s="197">
        <v>30263.1</v>
      </c>
      <c r="AF4298" s="197">
        <v>31776.26</v>
      </c>
      <c r="AG4298" s="197">
        <v>33365.07</v>
      </c>
      <c r="AH4298" s="197">
        <v>35033.32</v>
      </c>
      <c r="AI4298" s="197">
        <v>36784.99</v>
      </c>
      <c r="AJ4298" s="197">
        <v>38624.239999999998</v>
      </c>
      <c r="AK4298" s="197">
        <v>40555.449999999997</v>
      </c>
    </row>
    <row r="4299" spans="2:37" x14ac:dyDescent="0.3">
      <c r="B4299" s="76"/>
      <c r="C4299" s="136"/>
      <c r="D4299" s="136"/>
      <c r="Q4299" s="166"/>
      <c r="AC4299" s="197">
        <v>4295</v>
      </c>
      <c r="AD4299" s="197">
        <v>25829</v>
      </c>
      <c r="AE4299" s="197">
        <v>27120.45</v>
      </c>
      <c r="AF4299" s="197">
        <v>28476.47</v>
      </c>
      <c r="AG4299" s="197">
        <v>29900.29</v>
      </c>
      <c r="AH4299" s="197">
        <v>31395.3</v>
      </c>
      <c r="AI4299" s="197">
        <v>32965.07</v>
      </c>
      <c r="AJ4299" s="197">
        <v>34613.32</v>
      </c>
      <c r="AK4299" s="197">
        <v>36343.99</v>
      </c>
    </row>
    <row r="4300" spans="2:37" x14ac:dyDescent="0.3">
      <c r="B4300" s="76"/>
      <c r="C4300" s="136"/>
      <c r="D4300" s="136"/>
      <c r="Q4300" s="166"/>
      <c r="AC4300" s="197">
        <v>4296</v>
      </c>
      <c r="AD4300" s="197">
        <v>24230.5</v>
      </c>
      <c r="AE4300" s="197">
        <v>25442.03</v>
      </c>
      <c r="AF4300" s="197">
        <v>26714.13</v>
      </c>
      <c r="AG4300" s="197">
        <v>28049.84</v>
      </c>
      <c r="AH4300" s="197">
        <v>29452.33</v>
      </c>
      <c r="AI4300" s="197">
        <v>30924.95</v>
      </c>
      <c r="AJ4300" s="197">
        <v>32471.200000000001</v>
      </c>
      <c r="AK4300" s="197">
        <v>34094.76</v>
      </c>
    </row>
    <row r="4301" spans="2:37" x14ac:dyDescent="0.3">
      <c r="B4301" s="76"/>
      <c r="C4301" s="136"/>
      <c r="D4301" s="136"/>
      <c r="Q4301" s="166"/>
      <c r="AC4301" s="197">
        <v>4297</v>
      </c>
      <c r="AD4301" s="197">
        <v>23609</v>
      </c>
      <c r="AE4301" s="197">
        <v>24789.45</v>
      </c>
      <c r="AF4301" s="197">
        <v>26028.92</v>
      </c>
      <c r="AG4301" s="197">
        <v>27330.37</v>
      </c>
      <c r="AH4301" s="197">
        <v>28696.89</v>
      </c>
      <c r="AI4301" s="197">
        <v>30131.73</v>
      </c>
      <c r="AJ4301" s="197">
        <v>31638.32</v>
      </c>
      <c r="AK4301" s="197">
        <v>33220.239999999998</v>
      </c>
    </row>
    <row r="4302" spans="2:37" x14ac:dyDescent="0.3">
      <c r="B4302" s="76"/>
      <c r="C4302" s="136"/>
      <c r="D4302" s="136"/>
      <c r="Q4302" s="166"/>
      <c r="AC4302" s="197">
        <v>4298</v>
      </c>
      <c r="AD4302" s="197">
        <v>23140.5</v>
      </c>
      <c r="AE4302" s="197">
        <v>24297.53</v>
      </c>
      <c r="AF4302" s="197">
        <v>25512.41</v>
      </c>
      <c r="AG4302" s="197">
        <v>26788.03</v>
      </c>
      <c r="AH4302" s="197">
        <v>28127.43</v>
      </c>
      <c r="AI4302" s="197">
        <v>29533.8</v>
      </c>
      <c r="AJ4302" s="197">
        <v>31010.49</v>
      </c>
      <c r="AK4302" s="197">
        <v>32561.01</v>
      </c>
    </row>
    <row r="4303" spans="2:37" x14ac:dyDescent="0.3">
      <c r="B4303" s="76"/>
      <c r="C4303" s="136"/>
      <c r="D4303" s="136"/>
      <c r="Q4303" s="166"/>
      <c r="AC4303" s="197">
        <v>4299</v>
      </c>
      <c r="AD4303" s="197">
        <v>22798</v>
      </c>
      <c r="AE4303" s="197">
        <v>23937.9</v>
      </c>
      <c r="AF4303" s="197">
        <v>25134.799999999999</v>
      </c>
      <c r="AG4303" s="197">
        <v>26391.54</v>
      </c>
      <c r="AH4303" s="197">
        <v>27711.119999999999</v>
      </c>
      <c r="AI4303" s="197">
        <v>29096.68</v>
      </c>
      <c r="AJ4303" s="197">
        <v>30551.51</v>
      </c>
      <c r="AK4303" s="197">
        <v>32079.09</v>
      </c>
    </row>
    <row r="4304" spans="2:37" x14ac:dyDescent="0.3">
      <c r="B4304" s="76"/>
      <c r="C4304" s="136"/>
      <c r="D4304" s="136"/>
      <c r="Q4304" s="166"/>
      <c r="AC4304" s="197">
        <v>4300</v>
      </c>
      <c r="AD4304" s="197">
        <v>22525</v>
      </c>
      <c r="AE4304" s="197">
        <v>23651.25</v>
      </c>
      <c r="AF4304" s="197">
        <v>24833.81</v>
      </c>
      <c r="AG4304" s="197">
        <v>26075.5</v>
      </c>
      <c r="AH4304" s="197">
        <v>27379.279999999999</v>
      </c>
      <c r="AI4304" s="197">
        <v>28748.240000000002</v>
      </c>
      <c r="AJ4304" s="197">
        <v>30185.65</v>
      </c>
      <c r="AK4304" s="197">
        <v>31694.93</v>
      </c>
    </row>
    <row r="4305" spans="2:37" x14ac:dyDescent="0.3">
      <c r="B4305" s="76"/>
      <c r="C4305" s="136"/>
      <c r="D4305" s="136"/>
      <c r="Q4305" s="166"/>
      <c r="AC4305" s="197">
        <v>4301</v>
      </c>
      <c r="AD4305" s="197">
        <v>23104</v>
      </c>
      <c r="AE4305" s="197">
        <v>24259.200000000001</v>
      </c>
      <c r="AF4305" s="197">
        <v>25472.16</v>
      </c>
      <c r="AG4305" s="197">
        <v>26745.77</v>
      </c>
      <c r="AH4305" s="197">
        <v>28083.06</v>
      </c>
      <c r="AI4305" s="197">
        <v>29487.21</v>
      </c>
      <c r="AJ4305" s="197">
        <v>30961.57</v>
      </c>
      <c r="AK4305" s="197">
        <v>32509.65</v>
      </c>
    </row>
    <row r="4306" spans="2:37" x14ac:dyDescent="0.3">
      <c r="B4306" s="76"/>
      <c r="C4306" s="136"/>
      <c r="D4306" s="136"/>
      <c r="Q4306" s="166"/>
      <c r="AC4306" s="197">
        <v>4302</v>
      </c>
      <c r="AD4306" s="197">
        <v>26183</v>
      </c>
      <c r="AE4306" s="197">
        <v>27492.15</v>
      </c>
      <c r="AF4306" s="197">
        <v>28866.76</v>
      </c>
      <c r="AG4306" s="197">
        <v>30310.1</v>
      </c>
      <c r="AH4306" s="197">
        <v>31825.61</v>
      </c>
      <c r="AI4306" s="197">
        <v>33416.89</v>
      </c>
      <c r="AJ4306" s="197">
        <v>35087.730000000003</v>
      </c>
      <c r="AK4306" s="197">
        <v>36842.120000000003</v>
      </c>
    </row>
    <row r="4307" spans="2:37" x14ac:dyDescent="0.3">
      <c r="B4307" s="76"/>
      <c r="C4307" s="136"/>
      <c r="D4307" s="136"/>
      <c r="Q4307" s="166"/>
      <c r="AC4307" s="197">
        <v>4303</v>
      </c>
      <c r="AD4307" s="197">
        <v>31506.5</v>
      </c>
      <c r="AE4307" s="197">
        <v>33081.83</v>
      </c>
      <c r="AF4307" s="197">
        <v>34735.919999999998</v>
      </c>
      <c r="AG4307" s="197">
        <v>36472.720000000001</v>
      </c>
      <c r="AH4307" s="197">
        <v>38296.36</v>
      </c>
      <c r="AI4307" s="197">
        <v>40211.18</v>
      </c>
      <c r="AJ4307" s="197">
        <v>42221.74</v>
      </c>
      <c r="AK4307" s="197">
        <v>44332.83</v>
      </c>
    </row>
    <row r="4308" spans="2:37" x14ac:dyDescent="0.3">
      <c r="B4308" s="76"/>
      <c r="C4308" s="136"/>
      <c r="D4308" s="136"/>
      <c r="Q4308" s="166"/>
      <c r="AC4308" s="197">
        <v>4304</v>
      </c>
      <c r="AD4308" s="197">
        <v>34012.5</v>
      </c>
      <c r="AE4308" s="197">
        <v>35713.129999999997</v>
      </c>
      <c r="AF4308" s="197">
        <v>37498.79</v>
      </c>
      <c r="AG4308" s="197">
        <v>39373.730000000003</v>
      </c>
      <c r="AH4308" s="197">
        <v>41342.42</v>
      </c>
      <c r="AI4308" s="197">
        <v>43409.54</v>
      </c>
      <c r="AJ4308" s="197">
        <v>45580.02</v>
      </c>
      <c r="AK4308" s="197">
        <v>47859.02</v>
      </c>
    </row>
    <row r="4309" spans="2:37" x14ac:dyDescent="0.3">
      <c r="B4309" s="76"/>
      <c r="C4309" s="136"/>
      <c r="D4309" s="136"/>
      <c r="Q4309" s="166"/>
      <c r="AC4309" s="197">
        <v>4305</v>
      </c>
      <c r="AD4309" s="197">
        <v>34705</v>
      </c>
      <c r="AE4309" s="197">
        <v>36440.25</v>
      </c>
      <c r="AF4309" s="197">
        <v>38262.26</v>
      </c>
      <c r="AG4309" s="197">
        <v>40175.370000000003</v>
      </c>
      <c r="AH4309" s="197">
        <v>42184.14</v>
      </c>
      <c r="AI4309" s="197">
        <v>44293.35</v>
      </c>
      <c r="AJ4309" s="197">
        <v>46508.02</v>
      </c>
      <c r="AK4309" s="197">
        <v>48833.42</v>
      </c>
    </row>
    <row r="4310" spans="2:37" x14ac:dyDescent="0.3">
      <c r="B4310" s="76"/>
      <c r="C4310" s="136"/>
      <c r="D4310" s="136"/>
      <c r="Q4310" s="166"/>
      <c r="AC4310" s="197">
        <v>4306</v>
      </c>
      <c r="AD4310" s="197">
        <v>34693.5</v>
      </c>
      <c r="AE4310" s="197">
        <v>36428.18</v>
      </c>
      <c r="AF4310" s="197">
        <v>38249.589999999997</v>
      </c>
      <c r="AG4310" s="197">
        <v>40162.07</v>
      </c>
      <c r="AH4310" s="197">
        <v>42170.17</v>
      </c>
      <c r="AI4310" s="197">
        <v>44278.68</v>
      </c>
      <c r="AJ4310" s="197">
        <v>46492.61</v>
      </c>
      <c r="AK4310" s="197">
        <v>48817.24</v>
      </c>
    </row>
    <row r="4311" spans="2:37" x14ac:dyDescent="0.3">
      <c r="B4311" s="76"/>
      <c r="C4311" s="136"/>
      <c r="D4311" s="136"/>
      <c r="Q4311" s="166"/>
      <c r="AC4311" s="197">
        <v>4307</v>
      </c>
      <c r="AD4311" s="197">
        <v>34456.5</v>
      </c>
      <c r="AE4311" s="197">
        <v>36179.33</v>
      </c>
      <c r="AF4311" s="197">
        <v>37988.300000000003</v>
      </c>
      <c r="AG4311" s="197">
        <v>39887.72</v>
      </c>
      <c r="AH4311" s="197">
        <v>41882.11</v>
      </c>
      <c r="AI4311" s="197">
        <v>43976.22</v>
      </c>
      <c r="AJ4311" s="197">
        <v>46175.03</v>
      </c>
      <c r="AK4311" s="197">
        <v>48483.78</v>
      </c>
    </row>
    <row r="4312" spans="2:37" x14ac:dyDescent="0.3">
      <c r="B4312" s="76"/>
      <c r="C4312" s="136"/>
      <c r="D4312" s="136"/>
      <c r="Q4312" s="166"/>
      <c r="AC4312" s="197">
        <v>4308</v>
      </c>
      <c r="AD4312" s="197">
        <v>34166.5</v>
      </c>
      <c r="AE4312" s="197">
        <v>35874.83</v>
      </c>
      <c r="AF4312" s="197">
        <v>37668.57</v>
      </c>
      <c r="AG4312" s="197">
        <v>39552</v>
      </c>
      <c r="AH4312" s="197">
        <v>41529.599999999999</v>
      </c>
      <c r="AI4312" s="197">
        <v>43606.080000000002</v>
      </c>
      <c r="AJ4312" s="197">
        <v>45786.38</v>
      </c>
      <c r="AK4312" s="197">
        <v>48075.7</v>
      </c>
    </row>
    <row r="4313" spans="2:37" x14ac:dyDescent="0.3">
      <c r="B4313" s="76"/>
      <c r="C4313" s="136"/>
      <c r="D4313" s="136"/>
      <c r="Q4313" s="166"/>
      <c r="AC4313" s="197">
        <v>4309</v>
      </c>
      <c r="AD4313" s="197">
        <v>33415.5</v>
      </c>
      <c r="AE4313" s="197">
        <v>35086.28</v>
      </c>
      <c r="AF4313" s="197">
        <v>36840.589999999997</v>
      </c>
      <c r="AG4313" s="197">
        <v>38682.620000000003</v>
      </c>
      <c r="AH4313" s="197">
        <v>40616.75</v>
      </c>
      <c r="AI4313" s="197">
        <v>42647.59</v>
      </c>
      <c r="AJ4313" s="197">
        <v>44779.97</v>
      </c>
      <c r="AK4313" s="197">
        <v>47018.97</v>
      </c>
    </row>
    <row r="4314" spans="2:37" x14ac:dyDescent="0.3">
      <c r="B4314" s="76"/>
      <c r="C4314" s="136"/>
      <c r="D4314" s="136"/>
      <c r="Q4314" s="166"/>
      <c r="AC4314" s="197">
        <v>4310</v>
      </c>
      <c r="AD4314" s="197">
        <v>33131</v>
      </c>
      <c r="AE4314" s="197">
        <v>34787.550000000003</v>
      </c>
      <c r="AF4314" s="197">
        <v>36526.93</v>
      </c>
      <c r="AG4314" s="197">
        <v>38353.279999999999</v>
      </c>
      <c r="AH4314" s="197">
        <v>40270.94</v>
      </c>
      <c r="AI4314" s="197">
        <v>42284.49</v>
      </c>
      <c r="AJ4314" s="197">
        <v>44398.71</v>
      </c>
      <c r="AK4314" s="197">
        <v>46618.65</v>
      </c>
    </row>
    <row r="4315" spans="2:37" x14ac:dyDescent="0.3">
      <c r="B4315" s="76"/>
      <c r="C4315" s="136"/>
      <c r="D4315" s="136"/>
      <c r="Q4315" s="166"/>
      <c r="AC4315" s="197">
        <v>4311</v>
      </c>
      <c r="AD4315" s="197">
        <v>33296</v>
      </c>
      <c r="AE4315" s="197">
        <v>34960.800000000003</v>
      </c>
      <c r="AF4315" s="197">
        <v>36708.839999999997</v>
      </c>
      <c r="AG4315" s="197">
        <v>38544.28</v>
      </c>
      <c r="AH4315" s="197">
        <v>40471.49</v>
      </c>
      <c r="AI4315" s="197">
        <v>42495.06</v>
      </c>
      <c r="AJ4315" s="197">
        <v>44619.81</v>
      </c>
      <c r="AK4315" s="197">
        <v>46850.8</v>
      </c>
    </row>
    <row r="4316" spans="2:37" x14ac:dyDescent="0.3">
      <c r="B4316" s="76"/>
      <c r="C4316" s="136"/>
      <c r="D4316" s="136"/>
      <c r="Q4316" s="166"/>
      <c r="AC4316" s="197">
        <v>4312</v>
      </c>
      <c r="AD4316" s="197">
        <v>34670</v>
      </c>
      <c r="AE4316" s="197">
        <v>36403.5</v>
      </c>
      <c r="AF4316" s="197">
        <v>38223.68</v>
      </c>
      <c r="AG4316" s="197">
        <v>40134.86</v>
      </c>
      <c r="AH4316" s="197">
        <v>42141.599999999999</v>
      </c>
      <c r="AI4316" s="197">
        <v>44248.68</v>
      </c>
      <c r="AJ4316" s="197">
        <v>46461.11</v>
      </c>
      <c r="AK4316" s="197">
        <v>48784.17</v>
      </c>
    </row>
    <row r="4317" spans="2:37" x14ac:dyDescent="0.3">
      <c r="B4317" s="76"/>
      <c r="C4317" s="136"/>
      <c r="D4317" s="136"/>
      <c r="Q4317" s="166"/>
      <c r="AC4317" s="197">
        <v>4313</v>
      </c>
      <c r="AD4317" s="197">
        <v>35797.5</v>
      </c>
      <c r="AE4317" s="197">
        <v>37587.379999999997</v>
      </c>
      <c r="AF4317" s="197">
        <v>39466.75</v>
      </c>
      <c r="AG4317" s="197">
        <v>41440.089999999997</v>
      </c>
      <c r="AH4317" s="197">
        <v>43512.09</v>
      </c>
      <c r="AI4317" s="197">
        <v>45687.69</v>
      </c>
      <c r="AJ4317" s="197">
        <v>47972.07</v>
      </c>
      <c r="AK4317" s="197">
        <v>50370.67</v>
      </c>
    </row>
    <row r="4318" spans="2:37" x14ac:dyDescent="0.3">
      <c r="B4318" s="76"/>
      <c r="C4318" s="136"/>
      <c r="D4318" s="136"/>
      <c r="Q4318" s="166"/>
      <c r="AC4318" s="197">
        <v>4314</v>
      </c>
      <c r="AD4318" s="197">
        <v>35671.5</v>
      </c>
      <c r="AE4318" s="197">
        <v>37455.08</v>
      </c>
      <c r="AF4318" s="197">
        <v>39327.83</v>
      </c>
      <c r="AG4318" s="197">
        <v>41294.22</v>
      </c>
      <c r="AH4318" s="197">
        <v>43358.93</v>
      </c>
      <c r="AI4318" s="197">
        <v>45526.879999999997</v>
      </c>
      <c r="AJ4318" s="197">
        <v>47803.22</v>
      </c>
      <c r="AK4318" s="197">
        <v>50193.38</v>
      </c>
    </row>
    <row r="4319" spans="2:37" x14ac:dyDescent="0.3">
      <c r="B4319" s="76"/>
      <c r="C4319" s="136"/>
      <c r="D4319" s="136"/>
      <c r="Q4319" s="166"/>
      <c r="AC4319" s="197">
        <v>4315</v>
      </c>
      <c r="AD4319" s="197">
        <v>35391</v>
      </c>
      <c r="AE4319" s="197">
        <v>37160.550000000003</v>
      </c>
      <c r="AF4319" s="197">
        <v>39018.58</v>
      </c>
      <c r="AG4319" s="197">
        <v>40969.51</v>
      </c>
      <c r="AH4319" s="197">
        <v>43017.99</v>
      </c>
      <c r="AI4319" s="197">
        <v>45168.89</v>
      </c>
      <c r="AJ4319" s="197">
        <v>47427.33</v>
      </c>
      <c r="AK4319" s="197">
        <v>49798.7</v>
      </c>
    </row>
    <row r="4320" spans="2:37" x14ac:dyDescent="0.3">
      <c r="B4320" s="76"/>
      <c r="C4320" s="136"/>
      <c r="D4320" s="136"/>
      <c r="Q4320" s="166"/>
      <c r="AC4320" s="197">
        <v>4316</v>
      </c>
      <c r="AD4320" s="197">
        <v>34360.5</v>
      </c>
      <c r="AE4320" s="197">
        <v>36078.53</v>
      </c>
      <c r="AF4320" s="197">
        <v>37882.46</v>
      </c>
      <c r="AG4320" s="197">
        <v>39776.58</v>
      </c>
      <c r="AH4320" s="197">
        <v>41765.410000000003</v>
      </c>
      <c r="AI4320" s="197">
        <v>43853.68</v>
      </c>
      <c r="AJ4320" s="197">
        <v>46046.36</v>
      </c>
      <c r="AK4320" s="197">
        <v>48348.68</v>
      </c>
    </row>
    <row r="4321" spans="2:37" x14ac:dyDescent="0.3">
      <c r="B4321" s="76"/>
      <c r="C4321" s="136"/>
      <c r="D4321" s="136"/>
      <c r="Q4321" s="166"/>
      <c r="AC4321" s="197">
        <v>4317</v>
      </c>
      <c r="AD4321" s="197">
        <v>33386</v>
      </c>
      <c r="AE4321" s="197">
        <v>35055.300000000003</v>
      </c>
      <c r="AF4321" s="197">
        <v>36808.07</v>
      </c>
      <c r="AG4321" s="197">
        <v>38648.47</v>
      </c>
      <c r="AH4321" s="197">
        <v>40580.89</v>
      </c>
      <c r="AI4321" s="197">
        <v>42609.93</v>
      </c>
      <c r="AJ4321" s="197">
        <v>44740.43</v>
      </c>
      <c r="AK4321" s="197">
        <v>46977.45</v>
      </c>
    </row>
    <row r="4322" spans="2:37" x14ac:dyDescent="0.3">
      <c r="B4322" s="76"/>
      <c r="C4322" s="136"/>
      <c r="D4322" s="136"/>
      <c r="Q4322" s="166"/>
      <c r="AC4322" s="197">
        <v>4318</v>
      </c>
      <c r="AD4322" s="197">
        <v>31934</v>
      </c>
      <c r="AE4322" s="197">
        <v>33530.699999999997</v>
      </c>
      <c r="AF4322" s="197">
        <v>35207.24</v>
      </c>
      <c r="AG4322" s="197">
        <v>36967.599999999999</v>
      </c>
      <c r="AH4322" s="197">
        <v>38815.980000000003</v>
      </c>
      <c r="AI4322" s="197">
        <v>40756.78</v>
      </c>
      <c r="AJ4322" s="197">
        <v>42794.62</v>
      </c>
      <c r="AK4322" s="197">
        <v>44934.35</v>
      </c>
    </row>
    <row r="4323" spans="2:37" x14ac:dyDescent="0.3">
      <c r="B4323" s="76"/>
      <c r="C4323" s="136"/>
      <c r="D4323" s="136"/>
      <c r="Q4323" s="166"/>
      <c r="AC4323" s="197">
        <v>4319</v>
      </c>
      <c r="AD4323" s="197">
        <v>28315</v>
      </c>
      <c r="AE4323" s="197">
        <v>29730.75</v>
      </c>
      <c r="AF4323" s="197">
        <v>31217.29</v>
      </c>
      <c r="AG4323" s="197">
        <v>32778.15</v>
      </c>
      <c r="AH4323" s="197">
        <v>34417.06</v>
      </c>
      <c r="AI4323" s="197">
        <v>36137.910000000003</v>
      </c>
      <c r="AJ4323" s="197">
        <v>37944.81</v>
      </c>
      <c r="AK4323" s="197">
        <v>39842.050000000003</v>
      </c>
    </row>
    <row r="4324" spans="2:37" x14ac:dyDescent="0.3">
      <c r="B4324" s="76"/>
      <c r="C4324" s="136"/>
      <c r="D4324" s="136"/>
      <c r="Q4324" s="166"/>
      <c r="AC4324" s="197">
        <v>4320</v>
      </c>
      <c r="AD4324" s="197">
        <v>26009</v>
      </c>
      <c r="AE4324" s="197">
        <v>27309.45</v>
      </c>
      <c r="AF4324" s="197">
        <v>28674.92</v>
      </c>
      <c r="AG4324" s="197">
        <v>30108.67</v>
      </c>
      <c r="AH4324" s="197">
        <v>31614.1</v>
      </c>
      <c r="AI4324" s="197">
        <v>33194.81</v>
      </c>
      <c r="AJ4324" s="197">
        <v>34854.550000000003</v>
      </c>
      <c r="AK4324" s="197">
        <v>36597.279999999999</v>
      </c>
    </row>
    <row r="4325" spans="2:37" x14ac:dyDescent="0.3">
      <c r="B4325" s="76"/>
      <c r="C4325" s="136"/>
      <c r="D4325" s="136"/>
      <c r="Q4325" s="166"/>
      <c r="AC4325" s="197">
        <v>4321</v>
      </c>
      <c r="AD4325" s="197">
        <v>25021</v>
      </c>
      <c r="AE4325" s="197">
        <v>26272.05</v>
      </c>
      <c r="AF4325" s="197">
        <v>27585.65</v>
      </c>
      <c r="AG4325" s="197">
        <v>28964.93</v>
      </c>
      <c r="AH4325" s="197">
        <v>30413.18</v>
      </c>
      <c r="AI4325" s="197">
        <v>31933.84</v>
      </c>
      <c r="AJ4325" s="197">
        <v>33530.53</v>
      </c>
      <c r="AK4325" s="197">
        <v>35207.06</v>
      </c>
    </row>
    <row r="4326" spans="2:37" x14ac:dyDescent="0.3">
      <c r="B4326" s="76"/>
      <c r="C4326" s="136"/>
      <c r="D4326" s="136"/>
      <c r="Q4326" s="166"/>
      <c r="AC4326" s="197">
        <v>4322</v>
      </c>
      <c r="AD4326" s="197">
        <v>24294.5</v>
      </c>
      <c r="AE4326" s="197">
        <v>25509.23</v>
      </c>
      <c r="AF4326" s="197">
        <v>26784.69</v>
      </c>
      <c r="AG4326" s="197">
        <v>28123.919999999998</v>
      </c>
      <c r="AH4326" s="197">
        <v>29530.12</v>
      </c>
      <c r="AI4326" s="197">
        <v>31006.63</v>
      </c>
      <c r="AJ4326" s="197">
        <v>32556.959999999999</v>
      </c>
      <c r="AK4326" s="197">
        <v>34184.81</v>
      </c>
    </row>
    <row r="4327" spans="2:37" x14ac:dyDescent="0.3">
      <c r="B4327" s="76"/>
      <c r="C4327" s="136"/>
      <c r="D4327" s="136"/>
      <c r="Q4327" s="166"/>
      <c r="AC4327" s="197">
        <v>4323</v>
      </c>
      <c r="AD4327" s="197">
        <v>23785.5</v>
      </c>
      <c r="AE4327" s="197">
        <v>24974.78</v>
      </c>
      <c r="AF4327" s="197">
        <v>26223.52</v>
      </c>
      <c r="AG4327" s="197">
        <v>27534.7</v>
      </c>
      <c r="AH4327" s="197">
        <v>28911.439999999999</v>
      </c>
      <c r="AI4327" s="197">
        <v>30357.01</v>
      </c>
      <c r="AJ4327" s="197">
        <v>31874.86</v>
      </c>
      <c r="AK4327" s="197">
        <v>33468.6</v>
      </c>
    </row>
    <row r="4328" spans="2:37" x14ac:dyDescent="0.3">
      <c r="B4328" s="76"/>
      <c r="C4328" s="136"/>
      <c r="D4328" s="136"/>
      <c r="Q4328" s="166"/>
      <c r="AC4328" s="197">
        <v>4324</v>
      </c>
      <c r="AD4328" s="197">
        <v>23373.5</v>
      </c>
      <c r="AE4328" s="197">
        <v>24542.18</v>
      </c>
      <c r="AF4328" s="197">
        <v>25769.29</v>
      </c>
      <c r="AG4328" s="197">
        <v>27057.75</v>
      </c>
      <c r="AH4328" s="197">
        <v>28410.639999999999</v>
      </c>
      <c r="AI4328" s="197">
        <v>29831.17</v>
      </c>
      <c r="AJ4328" s="197">
        <v>31322.73</v>
      </c>
      <c r="AK4328" s="197">
        <v>32888.870000000003</v>
      </c>
    </row>
    <row r="4329" spans="2:37" x14ac:dyDescent="0.3">
      <c r="B4329" s="76"/>
      <c r="C4329" s="136"/>
      <c r="D4329" s="136"/>
      <c r="Q4329" s="166"/>
      <c r="AC4329" s="197">
        <v>4325</v>
      </c>
      <c r="AD4329" s="197">
        <v>23546.5</v>
      </c>
      <c r="AE4329" s="197">
        <v>24723.83</v>
      </c>
      <c r="AF4329" s="197">
        <v>25960.02</v>
      </c>
      <c r="AG4329" s="197">
        <v>27258.02</v>
      </c>
      <c r="AH4329" s="197">
        <v>28620.92</v>
      </c>
      <c r="AI4329" s="197">
        <v>30051.97</v>
      </c>
      <c r="AJ4329" s="197">
        <v>31554.57</v>
      </c>
      <c r="AK4329" s="197">
        <v>33132.300000000003</v>
      </c>
    </row>
    <row r="4330" spans="2:37" x14ac:dyDescent="0.3">
      <c r="B4330" s="76"/>
      <c r="C4330" s="136"/>
      <c r="D4330" s="136"/>
      <c r="Q4330" s="166"/>
      <c r="AC4330" s="197">
        <v>4326</v>
      </c>
      <c r="AD4330" s="197">
        <v>26752</v>
      </c>
      <c r="AE4330" s="197">
        <v>28089.599999999999</v>
      </c>
      <c r="AF4330" s="197">
        <v>29494.080000000002</v>
      </c>
      <c r="AG4330" s="197">
        <v>30968.78</v>
      </c>
      <c r="AH4330" s="197">
        <v>32517.22</v>
      </c>
      <c r="AI4330" s="197">
        <v>34143.08</v>
      </c>
      <c r="AJ4330" s="197">
        <v>35850.230000000003</v>
      </c>
      <c r="AK4330" s="197">
        <v>37642.74</v>
      </c>
    </row>
    <row r="4331" spans="2:37" x14ac:dyDescent="0.3">
      <c r="B4331" s="76"/>
      <c r="C4331" s="136"/>
      <c r="D4331" s="136"/>
      <c r="Q4331" s="166"/>
      <c r="AC4331" s="197">
        <v>4327</v>
      </c>
      <c r="AD4331" s="197">
        <v>31998</v>
      </c>
      <c r="AE4331" s="197">
        <v>33597.9</v>
      </c>
      <c r="AF4331" s="197">
        <v>35277.800000000003</v>
      </c>
      <c r="AG4331" s="197">
        <v>37041.69</v>
      </c>
      <c r="AH4331" s="197">
        <v>38893.769999999997</v>
      </c>
      <c r="AI4331" s="197">
        <v>40838.46</v>
      </c>
      <c r="AJ4331" s="197">
        <v>42880.38</v>
      </c>
      <c r="AK4331" s="197">
        <v>45024.4</v>
      </c>
    </row>
    <row r="4332" spans="2:37" x14ac:dyDescent="0.3">
      <c r="B4332" s="76"/>
      <c r="C4332" s="136"/>
      <c r="D4332" s="136"/>
      <c r="Q4332" s="166"/>
      <c r="AC4332" s="197">
        <v>4328</v>
      </c>
      <c r="AD4332" s="197">
        <v>34028.5</v>
      </c>
      <c r="AE4332" s="197">
        <v>35729.93</v>
      </c>
      <c r="AF4332" s="197">
        <v>37516.43</v>
      </c>
      <c r="AG4332" s="197">
        <v>39392.25</v>
      </c>
      <c r="AH4332" s="197">
        <v>41361.86</v>
      </c>
      <c r="AI4332" s="197">
        <v>43429.95</v>
      </c>
      <c r="AJ4332" s="197">
        <v>45601.45</v>
      </c>
      <c r="AK4332" s="197">
        <v>47881.52</v>
      </c>
    </row>
    <row r="4333" spans="2:37" x14ac:dyDescent="0.3">
      <c r="B4333" s="76"/>
      <c r="C4333" s="136"/>
      <c r="D4333" s="136"/>
      <c r="Q4333" s="166"/>
      <c r="AC4333" s="197">
        <v>4329</v>
      </c>
      <c r="AD4333" s="197">
        <v>34214</v>
      </c>
      <c r="AE4333" s="197">
        <v>35924.699999999997</v>
      </c>
      <c r="AF4333" s="197">
        <v>37720.94</v>
      </c>
      <c r="AG4333" s="197">
        <v>39606.99</v>
      </c>
      <c r="AH4333" s="197">
        <v>41587.339999999997</v>
      </c>
      <c r="AI4333" s="197">
        <v>43666.71</v>
      </c>
      <c r="AJ4333" s="197">
        <v>45850.05</v>
      </c>
      <c r="AK4333" s="197">
        <v>48142.55</v>
      </c>
    </row>
    <row r="4334" spans="2:37" x14ac:dyDescent="0.3">
      <c r="B4334" s="76"/>
      <c r="C4334" s="136"/>
      <c r="D4334" s="136"/>
      <c r="Q4334" s="166"/>
      <c r="AC4334" s="197">
        <v>4330</v>
      </c>
      <c r="AD4334" s="197">
        <v>33792</v>
      </c>
      <c r="AE4334" s="197">
        <v>35481.599999999999</v>
      </c>
      <c r="AF4334" s="197">
        <v>37255.68</v>
      </c>
      <c r="AG4334" s="197">
        <v>39118.46</v>
      </c>
      <c r="AH4334" s="197">
        <v>41074.379999999997</v>
      </c>
      <c r="AI4334" s="197">
        <v>43128.1</v>
      </c>
      <c r="AJ4334" s="197">
        <v>45284.51</v>
      </c>
      <c r="AK4334" s="197">
        <v>47548.74</v>
      </c>
    </row>
    <row r="4335" spans="2:37" x14ac:dyDescent="0.3">
      <c r="B4335" s="76"/>
      <c r="C4335" s="136"/>
      <c r="D4335" s="136"/>
      <c r="Q4335" s="166"/>
      <c r="AC4335" s="197">
        <v>4331</v>
      </c>
      <c r="AD4335" s="197">
        <v>33654.5</v>
      </c>
      <c r="AE4335" s="197">
        <v>35337.230000000003</v>
      </c>
      <c r="AF4335" s="197">
        <v>37104.089999999997</v>
      </c>
      <c r="AG4335" s="197">
        <v>38959.29</v>
      </c>
      <c r="AH4335" s="197">
        <v>40907.25</v>
      </c>
      <c r="AI4335" s="197">
        <v>42952.61</v>
      </c>
      <c r="AJ4335" s="197">
        <v>45100.24</v>
      </c>
      <c r="AK4335" s="197">
        <v>47355.25</v>
      </c>
    </row>
    <row r="4336" spans="2:37" x14ac:dyDescent="0.3">
      <c r="B4336" s="76"/>
      <c r="C4336" s="136"/>
      <c r="D4336" s="136"/>
      <c r="Q4336" s="166"/>
      <c r="AC4336" s="197">
        <v>4332</v>
      </c>
      <c r="AD4336" s="197">
        <v>33582.5</v>
      </c>
      <c r="AE4336" s="197">
        <v>35261.629999999997</v>
      </c>
      <c r="AF4336" s="197">
        <v>37024.71</v>
      </c>
      <c r="AG4336" s="197">
        <v>38875.949999999997</v>
      </c>
      <c r="AH4336" s="197">
        <v>40819.75</v>
      </c>
      <c r="AI4336" s="197">
        <v>42860.74</v>
      </c>
      <c r="AJ4336" s="197">
        <v>45003.78</v>
      </c>
      <c r="AK4336" s="197">
        <v>47253.97</v>
      </c>
    </row>
    <row r="4337" spans="2:37" x14ac:dyDescent="0.3">
      <c r="B4337" s="76"/>
      <c r="C4337" s="136"/>
      <c r="D4337" s="136"/>
      <c r="Q4337" s="166"/>
      <c r="AC4337" s="197">
        <v>4333</v>
      </c>
      <c r="AD4337" s="197">
        <v>33275</v>
      </c>
      <c r="AE4337" s="197">
        <v>34938.75</v>
      </c>
      <c r="AF4337" s="197">
        <v>36685.69</v>
      </c>
      <c r="AG4337" s="197">
        <v>38519.97</v>
      </c>
      <c r="AH4337" s="197">
        <v>40445.97</v>
      </c>
      <c r="AI4337" s="197">
        <v>42468.27</v>
      </c>
      <c r="AJ4337" s="197">
        <v>44591.68</v>
      </c>
      <c r="AK4337" s="197">
        <v>46821.26</v>
      </c>
    </row>
    <row r="4338" spans="2:37" x14ac:dyDescent="0.3">
      <c r="B4338" s="76"/>
      <c r="C4338" s="136"/>
      <c r="D4338" s="136"/>
      <c r="Q4338" s="166"/>
      <c r="AC4338" s="197">
        <v>4334</v>
      </c>
      <c r="AD4338" s="197">
        <v>33391</v>
      </c>
      <c r="AE4338" s="197">
        <v>35060.550000000003</v>
      </c>
      <c r="AF4338" s="197">
        <v>36813.58</v>
      </c>
      <c r="AG4338" s="197">
        <v>38654.26</v>
      </c>
      <c r="AH4338" s="197">
        <v>40586.97</v>
      </c>
      <c r="AI4338" s="197">
        <v>42616.32</v>
      </c>
      <c r="AJ4338" s="197">
        <v>44747.14</v>
      </c>
      <c r="AK4338" s="197">
        <v>46984.5</v>
      </c>
    </row>
    <row r="4339" spans="2:37" x14ac:dyDescent="0.3">
      <c r="B4339" s="76"/>
      <c r="C4339" s="136"/>
      <c r="D4339" s="136"/>
      <c r="Q4339" s="166"/>
      <c r="AC4339" s="197">
        <v>4335</v>
      </c>
      <c r="AD4339" s="197">
        <v>33822.5</v>
      </c>
      <c r="AE4339" s="197">
        <v>35513.629999999997</v>
      </c>
      <c r="AF4339" s="197">
        <v>37289.31</v>
      </c>
      <c r="AG4339" s="197">
        <v>39153.78</v>
      </c>
      <c r="AH4339" s="197">
        <v>41111.47</v>
      </c>
      <c r="AI4339" s="197">
        <v>43167.040000000001</v>
      </c>
      <c r="AJ4339" s="197">
        <v>45325.39</v>
      </c>
      <c r="AK4339" s="197">
        <v>47591.66</v>
      </c>
    </row>
    <row r="4340" spans="2:37" x14ac:dyDescent="0.3">
      <c r="B4340" s="76"/>
      <c r="C4340" s="136"/>
      <c r="D4340" s="136"/>
      <c r="Q4340" s="166"/>
      <c r="AC4340" s="197">
        <v>4336</v>
      </c>
      <c r="AD4340" s="197">
        <v>35435.5</v>
      </c>
      <c r="AE4340" s="197">
        <v>37207.279999999999</v>
      </c>
      <c r="AF4340" s="197">
        <v>39067.64</v>
      </c>
      <c r="AG4340" s="197">
        <v>41021.019999999997</v>
      </c>
      <c r="AH4340" s="197">
        <v>43072.07</v>
      </c>
      <c r="AI4340" s="197">
        <v>45225.67</v>
      </c>
      <c r="AJ4340" s="197">
        <v>47486.95</v>
      </c>
      <c r="AK4340" s="197">
        <v>49861.3</v>
      </c>
    </row>
    <row r="4341" spans="2:37" x14ac:dyDescent="0.3">
      <c r="B4341" s="76"/>
      <c r="C4341" s="136"/>
      <c r="D4341" s="136"/>
      <c r="Q4341" s="166"/>
      <c r="AC4341" s="197">
        <v>4337</v>
      </c>
      <c r="AD4341" s="197">
        <v>36144</v>
      </c>
      <c r="AE4341" s="197">
        <v>37951.199999999997</v>
      </c>
      <c r="AF4341" s="197">
        <v>39848.76</v>
      </c>
      <c r="AG4341" s="197">
        <v>41841.199999999997</v>
      </c>
      <c r="AH4341" s="197">
        <v>43933.26</v>
      </c>
      <c r="AI4341" s="197">
        <v>46129.919999999998</v>
      </c>
      <c r="AJ4341" s="197">
        <v>48436.42</v>
      </c>
      <c r="AK4341" s="197">
        <v>50858.239999999998</v>
      </c>
    </row>
    <row r="4342" spans="2:37" x14ac:dyDescent="0.3">
      <c r="B4342" s="76"/>
      <c r="C4342" s="136"/>
      <c r="D4342" s="136"/>
      <c r="Q4342" s="166"/>
      <c r="AC4342" s="197">
        <v>4338</v>
      </c>
      <c r="AD4342" s="197">
        <v>35985.5</v>
      </c>
      <c r="AE4342" s="197">
        <v>37784.78</v>
      </c>
      <c r="AF4342" s="197">
        <v>39674.019999999997</v>
      </c>
      <c r="AG4342" s="197">
        <v>41657.72</v>
      </c>
      <c r="AH4342" s="197">
        <v>43740.61</v>
      </c>
      <c r="AI4342" s="197">
        <v>45927.64</v>
      </c>
      <c r="AJ4342" s="197">
        <v>48224.02</v>
      </c>
      <c r="AK4342" s="197">
        <v>50635.22</v>
      </c>
    </row>
    <row r="4343" spans="2:37" x14ac:dyDescent="0.3">
      <c r="B4343" s="76"/>
      <c r="C4343" s="136"/>
      <c r="D4343" s="136"/>
      <c r="Q4343" s="166"/>
      <c r="AC4343" s="197">
        <v>4339</v>
      </c>
      <c r="AD4343" s="197">
        <v>35455</v>
      </c>
      <c r="AE4343" s="197">
        <v>37227.75</v>
      </c>
      <c r="AF4343" s="197">
        <v>39089.14</v>
      </c>
      <c r="AG4343" s="197">
        <v>41043.599999999999</v>
      </c>
      <c r="AH4343" s="197">
        <v>43095.78</v>
      </c>
      <c r="AI4343" s="197">
        <v>45250.57</v>
      </c>
      <c r="AJ4343" s="197">
        <v>47513.1</v>
      </c>
      <c r="AK4343" s="197">
        <v>49888.76</v>
      </c>
    </row>
    <row r="4344" spans="2:37" x14ac:dyDescent="0.3">
      <c r="B4344" s="76"/>
      <c r="C4344" s="136"/>
      <c r="D4344" s="136"/>
      <c r="Q4344" s="166"/>
      <c r="AC4344" s="197">
        <v>4340</v>
      </c>
      <c r="AD4344" s="197">
        <v>34565</v>
      </c>
      <c r="AE4344" s="197">
        <v>36293.25</v>
      </c>
      <c r="AF4344" s="197">
        <v>38107.910000000003</v>
      </c>
      <c r="AG4344" s="197">
        <v>40013.31</v>
      </c>
      <c r="AH4344" s="197">
        <v>42013.98</v>
      </c>
      <c r="AI4344" s="197">
        <v>44114.68</v>
      </c>
      <c r="AJ4344" s="197">
        <v>46320.41</v>
      </c>
      <c r="AK4344" s="197">
        <v>48636.43</v>
      </c>
    </row>
    <row r="4345" spans="2:37" x14ac:dyDescent="0.3">
      <c r="B4345" s="76"/>
      <c r="C4345" s="136"/>
      <c r="D4345" s="136"/>
      <c r="Q4345" s="166"/>
      <c r="AC4345" s="197">
        <v>4341</v>
      </c>
      <c r="AD4345" s="197">
        <v>33497</v>
      </c>
      <c r="AE4345" s="197">
        <v>35171.85</v>
      </c>
      <c r="AF4345" s="197">
        <v>36930.44</v>
      </c>
      <c r="AG4345" s="197">
        <v>38776.959999999999</v>
      </c>
      <c r="AH4345" s="197">
        <v>40715.81</v>
      </c>
      <c r="AI4345" s="197">
        <v>42751.6</v>
      </c>
      <c r="AJ4345" s="197">
        <v>44889.18</v>
      </c>
      <c r="AK4345" s="197">
        <v>47133.64</v>
      </c>
    </row>
    <row r="4346" spans="2:37" x14ac:dyDescent="0.3">
      <c r="B4346" s="76"/>
      <c r="C4346" s="136"/>
      <c r="D4346" s="136"/>
      <c r="Q4346" s="166"/>
      <c r="AC4346" s="197">
        <v>4342</v>
      </c>
      <c r="AD4346" s="197">
        <v>32535.5</v>
      </c>
      <c r="AE4346" s="197">
        <v>34162.28</v>
      </c>
      <c r="AF4346" s="197">
        <v>35870.39</v>
      </c>
      <c r="AG4346" s="197">
        <v>37663.910000000003</v>
      </c>
      <c r="AH4346" s="197">
        <v>39547.11</v>
      </c>
      <c r="AI4346" s="197">
        <v>41524.47</v>
      </c>
      <c r="AJ4346" s="197">
        <v>43600.69</v>
      </c>
      <c r="AK4346" s="197">
        <v>45780.72</v>
      </c>
    </row>
    <row r="4347" spans="2:37" x14ac:dyDescent="0.3">
      <c r="B4347" s="76"/>
      <c r="C4347" s="136"/>
      <c r="D4347" s="136"/>
      <c r="Q4347" s="166"/>
      <c r="AC4347" s="197">
        <v>4343</v>
      </c>
      <c r="AD4347" s="197">
        <v>28577</v>
      </c>
      <c r="AE4347" s="197">
        <v>30005.85</v>
      </c>
      <c r="AF4347" s="197">
        <v>31506.14</v>
      </c>
      <c r="AG4347" s="197">
        <v>33081.449999999997</v>
      </c>
      <c r="AH4347" s="197">
        <v>34735.519999999997</v>
      </c>
      <c r="AI4347" s="197">
        <v>36472.300000000003</v>
      </c>
      <c r="AJ4347" s="197">
        <v>38295.919999999998</v>
      </c>
      <c r="AK4347" s="197">
        <v>40210.720000000001</v>
      </c>
    </row>
    <row r="4348" spans="2:37" x14ac:dyDescent="0.3">
      <c r="B4348" s="76"/>
      <c r="C4348" s="136"/>
      <c r="D4348" s="136"/>
      <c r="Q4348" s="166"/>
      <c r="AC4348" s="197">
        <v>4344</v>
      </c>
      <c r="AD4348" s="197">
        <v>25901</v>
      </c>
      <c r="AE4348" s="197">
        <v>27196.05</v>
      </c>
      <c r="AF4348" s="197">
        <v>28555.85</v>
      </c>
      <c r="AG4348" s="197">
        <v>29983.64</v>
      </c>
      <c r="AH4348" s="197">
        <v>31482.82</v>
      </c>
      <c r="AI4348" s="197">
        <v>33056.959999999999</v>
      </c>
      <c r="AJ4348" s="197">
        <v>34709.81</v>
      </c>
      <c r="AK4348" s="197">
        <v>36445.300000000003</v>
      </c>
    </row>
    <row r="4349" spans="2:37" x14ac:dyDescent="0.3">
      <c r="B4349" s="76"/>
      <c r="C4349" s="136"/>
      <c r="D4349" s="136"/>
      <c r="Q4349" s="166"/>
      <c r="AC4349" s="197">
        <v>4345</v>
      </c>
      <c r="AD4349" s="197">
        <v>25382.5</v>
      </c>
      <c r="AE4349" s="197">
        <v>26651.63</v>
      </c>
      <c r="AF4349" s="197">
        <v>27984.21</v>
      </c>
      <c r="AG4349" s="197">
        <v>29383.42</v>
      </c>
      <c r="AH4349" s="197">
        <v>30852.59</v>
      </c>
      <c r="AI4349" s="197">
        <v>32395.22</v>
      </c>
      <c r="AJ4349" s="197">
        <v>34014.980000000003</v>
      </c>
      <c r="AK4349" s="197">
        <v>35715.730000000003</v>
      </c>
    </row>
    <row r="4350" spans="2:37" x14ac:dyDescent="0.3">
      <c r="B4350" s="76"/>
      <c r="C4350" s="136"/>
      <c r="D4350" s="136"/>
      <c r="Q4350" s="166"/>
      <c r="AC4350" s="197">
        <v>4346</v>
      </c>
      <c r="AD4350" s="197">
        <v>24874</v>
      </c>
      <c r="AE4350" s="197">
        <v>26117.7</v>
      </c>
      <c r="AF4350" s="197">
        <v>27423.59</v>
      </c>
      <c r="AG4350" s="197">
        <v>28794.77</v>
      </c>
      <c r="AH4350" s="197">
        <v>30234.51</v>
      </c>
      <c r="AI4350" s="197">
        <v>31746.240000000002</v>
      </c>
      <c r="AJ4350" s="197">
        <v>33333.550000000003</v>
      </c>
      <c r="AK4350" s="197">
        <v>35000.230000000003</v>
      </c>
    </row>
    <row r="4351" spans="2:37" x14ac:dyDescent="0.3">
      <c r="B4351" s="76"/>
      <c r="C4351" s="136"/>
      <c r="D4351" s="136"/>
      <c r="Q4351" s="166"/>
      <c r="AC4351" s="197">
        <v>4347</v>
      </c>
      <c r="AD4351" s="197">
        <v>24465.5</v>
      </c>
      <c r="AE4351" s="197">
        <v>25688.78</v>
      </c>
      <c r="AF4351" s="197">
        <v>26973.22</v>
      </c>
      <c r="AG4351" s="197">
        <v>28321.88</v>
      </c>
      <c r="AH4351" s="197">
        <v>29737.97</v>
      </c>
      <c r="AI4351" s="197">
        <v>31224.87</v>
      </c>
      <c r="AJ4351" s="197">
        <v>32786.11</v>
      </c>
      <c r="AK4351" s="197">
        <v>34425.42</v>
      </c>
    </row>
    <row r="4352" spans="2:37" x14ac:dyDescent="0.3">
      <c r="B4352" s="76"/>
      <c r="C4352" s="136"/>
      <c r="D4352" s="136"/>
      <c r="Q4352" s="166"/>
      <c r="AC4352" s="197">
        <v>4348</v>
      </c>
      <c r="AD4352" s="197">
        <v>24038.5</v>
      </c>
      <c r="AE4352" s="197">
        <v>25240.43</v>
      </c>
      <c r="AF4352" s="197">
        <v>26502.45</v>
      </c>
      <c r="AG4352" s="197">
        <v>27827.57</v>
      </c>
      <c r="AH4352" s="197">
        <v>29218.95</v>
      </c>
      <c r="AI4352" s="197">
        <v>30679.9</v>
      </c>
      <c r="AJ4352" s="197">
        <v>32213.9</v>
      </c>
      <c r="AK4352" s="197">
        <v>33824.6</v>
      </c>
    </row>
    <row r="4353" spans="2:37" x14ac:dyDescent="0.3">
      <c r="B4353" s="76"/>
      <c r="C4353" s="136"/>
      <c r="D4353" s="136"/>
      <c r="Q4353" s="166"/>
      <c r="AC4353" s="197">
        <v>4349</v>
      </c>
      <c r="AD4353" s="197">
        <v>24219.5</v>
      </c>
      <c r="AE4353" s="197">
        <v>25430.48</v>
      </c>
      <c r="AF4353" s="197">
        <v>26702</v>
      </c>
      <c r="AG4353" s="197">
        <v>28037.1</v>
      </c>
      <c r="AH4353" s="197">
        <v>29438.959999999999</v>
      </c>
      <c r="AI4353" s="197">
        <v>30910.91</v>
      </c>
      <c r="AJ4353" s="197">
        <v>32456.46</v>
      </c>
      <c r="AK4353" s="197">
        <v>34079.279999999999</v>
      </c>
    </row>
    <row r="4354" spans="2:37" x14ac:dyDescent="0.3">
      <c r="B4354" s="76"/>
      <c r="C4354" s="136"/>
      <c r="D4354" s="136"/>
      <c r="Q4354" s="166"/>
      <c r="AC4354" s="197">
        <v>4350</v>
      </c>
      <c r="AD4354" s="197">
        <v>27291</v>
      </c>
      <c r="AE4354" s="197">
        <v>28655.55</v>
      </c>
      <c r="AF4354" s="197">
        <v>30088.33</v>
      </c>
      <c r="AG4354" s="197">
        <v>31592.75</v>
      </c>
      <c r="AH4354" s="197">
        <v>33172.39</v>
      </c>
      <c r="AI4354" s="197">
        <v>34831.01</v>
      </c>
      <c r="AJ4354" s="197">
        <v>36572.559999999998</v>
      </c>
      <c r="AK4354" s="197">
        <v>38401.19</v>
      </c>
    </row>
    <row r="4355" spans="2:37" x14ac:dyDescent="0.3">
      <c r="B4355" s="76"/>
      <c r="C4355" s="136"/>
      <c r="D4355" s="136"/>
      <c r="Q4355" s="166"/>
      <c r="AC4355" s="197">
        <v>4351</v>
      </c>
      <c r="AD4355" s="197">
        <v>32558.5</v>
      </c>
      <c r="AE4355" s="197">
        <v>34186.43</v>
      </c>
      <c r="AF4355" s="197">
        <v>35895.75</v>
      </c>
      <c r="AG4355" s="197">
        <v>37690.54</v>
      </c>
      <c r="AH4355" s="197">
        <v>39575.07</v>
      </c>
      <c r="AI4355" s="197">
        <v>41553.82</v>
      </c>
      <c r="AJ4355" s="197">
        <v>43631.51</v>
      </c>
      <c r="AK4355" s="197">
        <v>45813.09</v>
      </c>
    </row>
    <row r="4356" spans="2:37" x14ac:dyDescent="0.3">
      <c r="B4356" s="76"/>
      <c r="C4356" s="136"/>
      <c r="D4356" s="136"/>
      <c r="Q4356" s="166"/>
      <c r="AC4356" s="197">
        <v>4352</v>
      </c>
      <c r="AD4356" s="197">
        <v>35550.5</v>
      </c>
      <c r="AE4356" s="197">
        <v>37328.03</v>
      </c>
      <c r="AF4356" s="197">
        <v>39194.43</v>
      </c>
      <c r="AG4356" s="197">
        <v>41154.15</v>
      </c>
      <c r="AH4356" s="197">
        <v>43211.86</v>
      </c>
      <c r="AI4356" s="197">
        <v>45372.45</v>
      </c>
      <c r="AJ4356" s="197">
        <v>47641.07</v>
      </c>
      <c r="AK4356" s="197">
        <v>50023.12</v>
      </c>
    </row>
    <row r="4357" spans="2:37" x14ac:dyDescent="0.3">
      <c r="B4357" s="76"/>
      <c r="C4357" s="136"/>
      <c r="D4357" s="136"/>
      <c r="Q4357" s="166"/>
      <c r="AC4357" s="197">
        <v>4353</v>
      </c>
      <c r="AD4357" s="197">
        <v>36670</v>
      </c>
      <c r="AE4357" s="197">
        <v>38503.5</v>
      </c>
      <c r="AF4357" s="197">
        <v>40428.68</v>
      </c>
      <c r="AG4357" s="197">
        <v>42450.11</v>
      </c>
      <c r="AH4357" s="197">
        <v>44572.62</v>
      </c>
      <c r="AI4357" s="197">
        <v>46801.25</v>
      </c>
      <c r="AJ4357" s="197">
        <v>49141.31</v>
      </c>
      <c r="AK4357" s="197">
        <v>51598.38</v>
      </c>
    </row>
    <row r="4358" spans="2:37" x14ac:dyDescent="0.3">
      <c r="B4358" s="76"/>
      <c r="C4358" s="136"/>
      <c r="D4358" s="136"/>
      <c r="Q4358" s="166"/>
      <c r="AC4358" s="197">
        <v>4354</v>
      </c>
      <c r="AD4358" s="197">
        <v>36944</v>
      </c>
      <c r="AE4358" s="197">
        <v>38791.199999999997</v>
      </c>
      <c r="AF4358" s="197">
        <v>40730.76</v>
      </c>
      <c r="AG4358" s="197">
        <v>42767.3</v>
      </c>
      <c r="AH4358" s="197">
        <v>44905.67</v>
      </c>
      <c r="AI4358" s="197">
        <v>47150.95</v>
      </c>
      <c r="AJ4358" s="197">
        <v>49508.5</v>
      </c>
      <c r="AK4358" s="197">
        <v>51983.93</v>
      </c>
    </row>
    <row r="4359" spans="2:37" x14ac:dyDescent="0.3">
      <c r="B4359" s="76"/>
      <c r="C4359" s="136"/>
      <c r="D4359" s="136"/>
      <c r="Q4359" s="166"/>
      <c r="AC4359" s="197">
        <v>4355</v>
      </c>
      <c r="AD4359" s="197">
        <v>37058</v>
      </c>
      <c r="AE4359" s="197">
        <v>38910.9</v>
      </c>
      <c r="AF4359" s="197">
        <v>40856.449999999997</v>
      </c>
      <c r="AG4359" s="197">
        <v>42899.27</v>
      </c>
      <c r="AH4359" s="197">
        <v>45044.23</v>
      </c>
      <c r="AI4359" s="197">
        <v>47296.44</v>
      </c>
      <c r="AJ4359" s="197">
        <v>49661.26</v>
      </c>
      <c r="AK4359" s="197">
        <v>52144.32</v>
      </c>
    </row>
    <row r="4360" spans="2:37" x14ac:dyDescent="0.3">
      <c r="B4360" s="76"/>
      <c r="C4360" s="136"/>
      <c r="D4360" s="136"/>
      <c r="Q4360" s="166"/>
      <c r="AC4360" s="197">
        <v>4356</v>
      </c>
      <c r="AD4360" s="197">
        <v>36928</v>
      </c>
      <c r="AE4360" s="197">
        <v>38774.400000000001</v>
      </c>
      <c r="AF4360" s="197">
        <v>40713.120000000003</v>
      </c>
      <c r="AG4360" s="197">
        <v>42748.78</v>
      </c>
      <c r="AH4360" s="197">
        <v>44886.22</v>
      </c>
      <c r="AI4360" s="197">
        <v>47130.53</v>
      </c>
      <c r="AJ4360" s="197">
        <v>49487.06</v>
      </c>
      <c r="AK4360" s="197">
        <v>51961.41</v>
      </c>
    </row>
    <row r="4361" spans="2:37" x14ac:dyDescent="0.3">
      <c r="B4361" s="76"/>
      <c r="C4361" s="136"/>
      <c r="D4361" s="136"/>
      <c r="Q4361" s="166"/>
      <c r="AC4361" s="197">
        <v>4357</v>
      </c>
      <c r="AD4361" s="197">
        <v>36645.5</v>
      </c>
      <c r="AE4361" s="197">
        <v>38477.78</v>
      </c>
      <c r="AF4361" s="197">
        <v>40401.67</v>
      </c>
      <c r="AG4361" s="197">
        <v>42421.75</v>
      </c>
      <c r="AH4361" s="197">
        <v>44542.84</v>
      </c>
      <c r="AI4361" s="197">
        <v>46769.98</v>
      </c>
      <c r="AJ4361" s="197">
        <v>49108.480000000003</v>
      </c>
      <c r="AK4361" s="197">
        <v>51563.9</v>
      </c>
    </row>
    <row r="4362" spans="2:37" x14ac:dyDescent="0.3">
      <c r="B4362" s="76"/>
      <c r="C4362" s="136"/>
      <c r="D4362" s="136"/>
      <c r="Q4362" s="166"/>
      <c r="AC4362" s="197">
        <v>4358</v>
      </c>
      <c r="AD4362" s="197">
        <v>36676</v>
      </c>
      <c r="AE4362" s="197">
        <v>38509.800000000003</v>
      </c>
      <c r="AF4362" s="197">
        <v>40435.29</v>
      </c>
      <c r="AG4362" s="197">
        <v>42457.05</v>
      </c>
      <c r="AH4362" s="197">
        <v>44579.9</v>
      </c>
      <c r="AI4362" s="197">
        <v>46808.9</v>
      </c>
      <c r="AJ4362" s="197">
        <v>49149.35</v>
      </c>
      <c r="AK4362" s="197">
        <v>51606.82</v>
      </c>
    </row>
    <row r="4363" spans="2:37" x14ac:dyDescent="0.3">
      <c r="B4363" s="76"/>
      <c r="C4363" s="136"/>
      <c r="D4363" s="136"/>
      <c r="Q4363" s="166"/>
      <c r="AC4363" s="197">
        <v>4359</v>
      </c>
      <c r="AD4363" s="197">
        <v>36710.5</v>
      </c>
      <c r="AE4363" s="197">
        <v>38546.03</v>
      </c>
      <c r="AF4363" s="197">
        <v>40473.33</v>
      </c>
      <c r="AG4363" s="197">
        <v>42497</v>
      </c>
      <c r="AH4363" s="197">
        <v>44621.85</v>
      </c>
      <c r="AI4363" s="197">
        <v>46852.94</v>
      </c>
      <c r="AJ4363" s="197">
        <v>49195.59</v>
      </c>
      <c r="AK4363" s="197">
        <v>51655.37</v>
      </c>
    </row>
    <row r="4364" spans="2:37" x14ac:dyDescent="0.3">
      <c r="B4364" s="76"/>
      <c r="C4364" s="136"/>
      <c r="D4364" s="136"/>
      <c r="Q4364" s="166"/>
      <c r="AC4364" s="197">
        <v>4360</v>
      </c>
      <c r="AD4364" s="197">
        <v>37837</v>
      </c>
      <c r="AE4364" s="197">
        <v>39728.85</v>
      </c>
      <c r="AF4364" s="197">
        <v>41715.29</v>
      </c>
      <c r="AG4364" s="197">
        <v>43801.05</v>
      </c>
      <c r="AH4364" s="197">
        <v>45991.1</v>
      </c>
      <c r="AI4364" s="197">
        <v>48290.66</v>
      </c>
      <c r="AJ4364" s="197">
        <v>50705.19</v>
      </c>
      <c r="AK4364" s="197">
        <v>53240.45</v>
      </c>
    </row>
    <row r="4365" spans="2:37" x14ac:dyDescent="0.3">
      <c r="B4365" s="76"/>
      <c r="C4365" s="136"/>
      <c r="D4365" s="136"/>
      <c r="Q4365" s="166"/>
      <c r="AC4365" s="197">
        <v>4361</v>
      </c>
      <c r="AD4365" s="197">
        <v>38167.5</v>
      </c>
      <c r="AE4365" s="197">
        <v>40075.879999999997</v>
      </c>
      <c r="AF4365" s="197">
        <v>42079.67</v>
      </c>
      <c r="AG4365" s="197">
        <v>44183.65</v>
      </c>
      <c r="AH4365" s="197">
        <v>46392.83</v>
      </c>
      <c r="AI4365" s="197">
        <v>48712.47</v>
      </c>
      <c r="AJ4365" s="197">
        <v>51148.09</v>
      </c>
      <c r="AK4365" s="197">
        <v>53705.49</v>
      </c>
    </row>
    <row r="4366" spans="2:37" x14ac:dyDescent="0.3">
      <c r="B4366" s="76"/>
      <c r="C4366" s="136"/>
      <c r="D4366" s="136"/>
      <c r="Q4366" s="166"/>
      <c r="AC4366" s="197">
        <v>4362</v>
      </c>
      <c r="AD4366" s="197">
        <v>37508</v>
      </c>
      <c r="AE4366" s="197">
        <v>39383.4</v>
      </c>
      <c r="AF4366" s="197">
        <v>41352.57</v>
      </c>
      <c r="AG4366" s="197">
        <v>43420.2</v>
      </c>
      <c r="AH4366" s="197">
        <v>45591.21</v>
      </c>
      <c r="AI4366" s="197">
        <v>47870.77</v>
      </c>
      <c r="AJ4366" s="197">
        <v>50264.31</v>
      </c>
      <c r="AK4366" s="197">
        <v>52777.53</v>
      </c>
    </row>
    <row r="4367" spans="2:37" x14ac:dyDescent="0.3">
      <c r="B4367" s="76"/>
      <c r="C4367" s="136"/>
      <c r="D4367" s="136"/>
      <c r="Q4367" s="166"/>
      <c r="AC4367" s="197">
        <v>4363</v>
      </c>
      <c r="AD4367" s="197">
        <v>36460.5</v>
      </c>
      <c r="AE4367" s="197">
        <v>38283.53</v>
      </c>
      <c r="AF4367" s="197">
        <v>40197.71</v>
      </c>
      <c r="AG4367" s="197">
        <v>42207.6</v>
      </c>
      <c r="AH4367" s="197">
        <v>44317.98</v>
      </c>
      <c r="AI4367" s="197">
        <v>46533.88</v>
      </c>
      <c r="AJ4367" s="197">
        <v>48860.57</v>
      </c>
      <c r="AK4367" s="197">
        <v>51303.6</v>
      </c>
    </row>
    <row r="4368" spans="2:37" x14ac:dyDescent="0.3">
      <c r="B4368" s="76"/>
      <c r="C4368" s="136"/>
      <c r="D4368" s="136"/>
      <c r="Q4368" s="166"/>
      <c r="AC4368" s="197">
        <v>4364</v>
      </c>
      <c r="AD4368" s="197">
        <v>35074.5</v>
      </c>
      <c r="AE4368" s="197">
        <v>36828.230000000003</v>
      </c>
      <c r="AF4368" s="197">
        <v>38669.64</v>
      </c>
      <c r="AG4368" s="197">
        <v>40603.120000000003</v>
      </c>
      <c r="AH4368" s="197">
        <v>42633.279999999999</v>
      </c>
      <c r="AI4368" s="197">
        <v>44764.94</v>
      </c>
      <c r="AJ4368" s="197">
        <v>47003.19</v>
      </c>
      <c r="AK4368" s="197">
        <v>49353.35</v>
      </c>
    </row>
    <row r="4369" spans="2:37" x14ac:dyDescent="0.3">
      <c r="B4369" s="76"/>
      <c r="C4369" s="136"/>
      <c r="D4369" s="136"/>
      <c r="Q4369" s="166"/>
      <c r="AC4369" s="197">
        <v>4365</v>
      </c>
      <c r="AD4369" s="197">
        <v>34232.5</v>
      </c>
      <c r="AE4369" s="197">
        <v>35944.129999999997</v>
      </c>
      <c r="AF4369" s="197">
        <v>37741.339999999997</v>
      </c>
      <c r="AG4369" s="197">
        <v>39628.410000000003</v>
      </c>
      <c r="AH4369" s="197">
        <v>41609.83</v>
      </c>
      <c r="AI4369" s="197">
        <v>43690.32</v>
      </c>
      <c r="AJ4369" s="197">
        <v>45874.84</v>
      </c>
      <c r="AK4369" s="197">
        <v>48168.58</v>
      </c>
    </row>
    <row r="4370" spans="2:37" x14ac:dyDescent="0.3">
      <c r="B4370" s="76"/>
      <c r="C4370" s="136"/>
      <c r="D4370" s="136"/>
      <c r="Q4370" s="166"/>
      <c r="AC4370" s="197">
        <v>4366</v>
      </c>
      <c r="AD4370" s="197">
        <v>32960</v>
      </c>
      <c r="AE4370" s="197">
        <v>34608</v>
      </c>
      <c r="AF4370" s="197">
        <v>36338.400000000001</v>
      </c>
      <c r="AG4370" s="197">
        <v>38155.32</v>
      </c>
      <c r="AH4370" s="197">
        <v>40063.089999999997</v>
      </c>
      <c r="AI4370" s="197">
        <v>42066.239999999998</v>
      </c>
      <c r="AJ4370" s="197">
        <v>44169.55</v>
      </c>
      <c r="AK4370" s="197">
        <v>46378.03</v>
      </c>
    </row>
    <row r="4371" spans="2:37" x14ac:dyDescent="0.3">
      <c r="B4371" s="76"/>
      <c r="C4371" s="136"/>
      <c r="D4371" s="136"/>
      <c r="Q4371" s="166"/>
      <c r="AC4371" s="197">
        <v>4367</v>
      </c>
      <c r="AD4371" s="197">
        <v>28932</v>
      </c>
      <c r="AE4371" s="197">
        <v>30378.6</v>
      </c>
      <c r="AF4371" s="197">
        <v>31897.53</v>
      </c>
      <c r="AG4371" s="197">
        <v>33492.410000000003</v>
      </c>
      <c r="AH4371" s="197">
        <v>35167.03</v>
      </c>
      <c r="AI4371" s="197">
        <v>36925.379999999997</v>
      </c>
      <c r="AJ4371" s="197">
        <v>38771.65</v>
      </c>
      <c r="AK4371" s="197">
        <v>40710.230000000003</v>
      </c>
    </row>
    <row r="4372" spans="2:37" x14ac:dyDescent="0.3">
      <c r="B4372" s="76"/>
      <c r="C4372" s="136"/>
      <c r="D4372" s="136"/>
      <c r="Q4372" s="166"/>
      <c r="AC4372" s="197">
        <v>4368</v>
      </c>
      <c r="AD4372" s="197">
        <v>27405.5</v>
      </c>
      <c r="AE4372" s="197">
        <v>28775.78</v>
      </c>
      <c r="AF4372" s="197">
        <v>30214.57</v>
      </c>
      <c r="AG4372" s="197">
        <v>31725.3</v>
      </c>
      <c r="AH4372" s="197">
        <v>33311.57</v>
      </c>
      <c r="AI4372" s="197">
        <v>34977.15</v>
      </c>
      <c r="AJ4372" s="197">
        <v>36726.01</v>
      </c>
      <c r="AK4372" s="197">
        <v>38562.31</v>
      </c>
    </row>
    <row r="4373" spans="2:37" x14ac:dyDescent="0.3">
      <c r="B4373" s="76"/>
      <c r="C4373" s="136"/>
      <c r="D4373" s="136"/>
      <c r="Q4373" s="166"/>
      <c r="AC4373" s="197">
        <v>4369</v>
      </c>
      <c r="AD4373" s="197">
        <v>26261.5</v>
      </c>
      <c r="AE4373" s="197">
        <v>27574.58</v>
      </c>
      <c r="AF4373" s="197">
        <v>28953.31</v>
      </c>
      <c r="AG4373" s="197">
        <v>30400.98</v>
      </c>
      <c r="AH4373" s="197">
        <v>31921.03</v>
      </c>
      <c r="AI4373" s="197">
        <v>33517.08</v>
      </c>
      <c r="AJ4373" s="197">
        <v>35192.93</v>
      </c>
      <c r="AK4373" s="197">
        <v>36952.58</v>
      </c>
    </row>
    <row r="4374" spans="2:37" x14ac:dyDescent="0.3">
      <c r="B4374" s="76"/>
      <c r="C4374" s="136"/>
      <c r="D4374" s="136"/>
      <c r="Q4374" s="166"/>
      <c r="AC4374" s="197">
        <v>4370</v>
      </c>
      <c r="AD4374" s="197">
        <v>25284</v>
      </c>
      <c r="AE4374" s="197">
        <v>26548.2</v>
      </c>
      <c r="AF4374" s="197">
        <v>27875.61</v>
      </c>
      <c r="AG4374" s="197">
        <v>29269.39</v>
      </c>
      <c r="AH4374" s="197">
        <v>30732.86</v>
      </c>
      <c r="AI4374" s="197">
        <v>32269.5</v>
      </c>
      <c r="AJ4374" s="197">
        <v>33882.980000000003</v>
      </c>
      <c r="AK4374" s="197">
        <v>35577.129999999997</v>
      </c>
    </row>
    <row r="4375" spans="2:37" x14ac:dyDescent="0.3">
      <c r="B4375" s="76"/>
      <c r="C4375" s="136"/>
      <c r="D4375" s="136"/>
      <c r="Q4375" s="166"/>
      <c r="AC4375" s="197">
        <v>4371</v>
      </c>
      <c r="AD4375" s="197">
        <v>24747.5</v>
      </c>
      <c r="AE4375" s="197">
        <v>25984.880000000001</v>
      </c>
      <c r="AF4375" s="197">
        <v>27284.12</v>
      </c>
      <c r="AG4375" s="197">
        <v>28648.33</v>
      </c>
      <c r="AH4375" s="197">
        <v>30080.75</v>
      </c>
      <c r="AI4375" s="197">
        <v>31584.79</v>
      </c>
      <c r="AJ4375" s="197">
        <v>33164.03</v>
      </c>
      <c r="AK4375" s="197">
        <v>34822.230000000003</v>
      </c>
    </row>
    <row r="4376" spans="2:37" x14ac:dyDescent="0.3">
      <c r="B4376" s="76"/>
      <c r="C4376" s="136"/>
      <c r="D4376" s="136"/>
      <c r="Q4376" s="166"/>
      <c r="AC4376" s="197">
        <v>4372</v>
      </c>
      <c r="AD4376" s="197">
        <v>24350</v>
      </c>
      <c r="AE4376" s="197">
        <v>25567.5</v>
      </c>
      <c r="AF4376" s="197">
        <v>26845.88</v>
      </c>
      <c r="AG4376" s="197">
        <v>28188.17</v>
      </c>
      <c r="AH4376" s="197">
        <v>29597.58</v>
      </c>
      <c r="AI4376" s="197">
        <v>31077.46</v>
      </c>
      <c r="AJ4376" s="197">
        <v>32631.33</v>
      </c>
      <c r="AK4376" s="197">
        <v>34262.9</v>
      </c>
    </row>
    <row r="4377" spans="2:37" x14ac:dyDescent="0.3">
      <c r="B4377" s="76"/>
      <c r="C4377" s="136"/>
      <c r="D4377" s="136"/>
      <c r="Q4377" s="166"/>
      <c r="AC4377" s="197">
        <v>4373</v>
      </c>
      <c r="AD4377" s="197">
        <v>24700.5</v>
      </c>
      <c r="AE4377" s="197">
        <v>25935.53</v>
      </c>
      <c r="AF4377" s="197">
        <v>27232.31</v>
      </c>
      <c r="AG4377" s="197">
        <v>28593.93</v>
      </c>
      <c r="AH4377" s="197">
        <v>30023.63</v>
      </c>
      <c r="AI4377" s="197">
        <v>31524.81</v>
      </c>
      <c r="AJ4377" s="197">
        <v>33101.050000000003</v>
      </c>
      <c r="AK4377" s="197">
        <v>34756.1</v>
      </c>
    </row>
    <row r="4378" spans="2:37" x14ac:dyDescent="0.3">
      <c r="B4378" s="76"/>
      <c r="C4378" s="136"/>
      <c r="D4378" s="136"/>
      <c r="Q4378" s="166"/>
      <c r="AC4378" s="197">
        <v>4374</v>
      </c>
      <c r="AD4378" s="197">
        <v>27712</v>
      </c>
      <c r="AE4378" s="197">
        <v>29097.599999999999</v>
      </c>
      <c r="AF4378" s="197">
        <v>30552.48</v>
      </c>
      <c r="AG4378" s="197">
        <v>32080.1</v>
      </c>
      <c r="AH4378" s="197">
        <v>33684.11</v>
      </c>
      <c r="AI4378" s="197">
        <v>35368.32</v>
      </c>
      <c r="AJ4378" s="197">
        <v>37136.74</v>
      </c>
      <c r="AK4378" s="197">
        <v>38993.58</v>
      </c>
    </row>
    <row r="4379" spans="2:37" x14ac:dyDescent="0.3">
      <c r="B4379" s="76"/>
      <c r="C4379" s="136"/>
      <c r="D4379" s="136"/>
      <c r="Q4379" s="166"/>
      <c r="AC4379" s="197">
        <v>4375</v>
      </c>
      <c r="AD4379" s="197">
        <v>32853</v>
      </c>
      <c r="AE4379" s="197">
        <v>34495.65</v>
      </c>
      <c r="AF4379" s="197">
        <v>36220.43</v>
      </c>
      <c r="AG4379" s="197">
        <v>38031.449999999997</v>
      </c>
      <c r="AH4379" s="197">
        <v>39933.019999999997</v>
      </c>
      <c r="AI4379" s="197">
        <v>41929.67</v>
      </c>
      <c r="AJ4379" s="197">
        <v>44026.15</v>
      </c>
      <c r="AK4379" s="197">
        <v>46227.46</v>
      </c>
    </row>
    <row r="4380" spans="2:37" x14ac:dyDescent="0.3">
      <c r="B4380" s="76"/>
      <c r="C4380" s="136"/>
      <c r="D4380" s="136"/>
      <c r="Q4380" s="166"/>
      <c r="AC4380" s="197">
        <v>4376</v>
      </c>
      <c r="AD4380" s="197">
        <v>35718</v>
      </c>
      <c r="AE4380" s="197">
        <v>37503.9</v>
      </c>
      <c r="AF4380" s="197">
        <v>39379.1</v>
      </c>
      <c r="AG4380" s="197">
        <v>41348.06</v>
      </c>
      <c r="AH4380" s="197">
        <v>43415.46</v>
      </c>
      <c r="AI4380" s="197">
        <v>45586.23</v>
      </c>
      <c r="AJ4380" s="197">
        <v>47865.54</v>
      </c>
      <c r="AK4380" s="197">
        <v>50258.82</v>
      </c>
    </row>
    <row r="4381" spans="2:37" x14ac:dyDescent="0.3">
      <c r="B4381" s="76"/>
      <c r="C4381" s="136"/>
      <c r="D4381" s="136"/>
      <c r="Q4381" s="166"/>
      <c r="AC4381" s="197">
        <v>4377</v>
      </c>
      <c r="AD4381" s="197">
        <v>37208</v>
      </c>
      <c r="AE4381" s="197">
        <v>39068.400000000001</v>
      </c>
      <c r="AF4381" s="197">
        <v>41021.82</v>
      </c>
      <c r="AG4381" s="197">
        <v>43072.91</v>
      </c>
      <c r="AH4381" s="197">
        <v>45226.559999999998</v>
      </c>
      <c r="AI4381" s="197">
        <v>47487.89</v>
      </c>
      <c r="AJ4381" s="197">
        <v>49862.28</v>
      </c>
      <c r="AK4381" s="197">
        <v>52355.39</v>
      </c>
    </row>
    <row r="4382" spans="2:37" x14ac:dyDescent="0.3">
      <c r="B4382" s="76"/>
      <c r="C4382" s="136"/>
      <c r="D4382" s="136"/>
      <c r="Q4382" s="166"/>
      <c r="AC4382" s="197">
        <v>4378</v>
      </c>
      <c r="AD4382" s="197">
        <v>37609</v>
      </c>
      <c r="AE4382" s="197">
        <v>39489.449999999997</v>
      </c>
      <c r="AF4382" s="197">
        <v>41463.919999999998</v>
      </c>
      <c r="AG4382" s="197">
        <v>43537.120000000003</v>
      </c>
      <c r="AH4382" s="197">
        <v>45713.98</v>
      </c>
      <c r="AI4382" s="197">
        <v>47999.68</v>
      </c>
      <c r="AJ4382" s="197">
        <v>50399.66</v>
      </c>
      <c r="AK4382" s="197">
        <v>52919.64</v>
      </c>
    </row>
    <row r="4383" spans="2:37" x14ac:dyDescent="0.3">
      <c r="B4383" s="76"/>
      <c r="C4383" s="136"/>
      <c r="D4383" s="136"/>
      <c r="Q4383" s="166"/>
      <c r="AC4383" s="197">
        <v>4379</v>
      </c>
      <c r="AD4383" s="197">
        <v>38215</v>
      </c>
      <c r="AE4383" s="197">
        <v>40125.75</v>
      </c>
      <c r="AF4383" s="197">
        <v>42132.04</v>
      </c>
      <c r="AG4383" s="197">
        <v>44238.64</v>
      </c>
      <c r="AH4383" s="197">
        <v>46450.57</v>
      </c>
      <c r="AI4383" s="197">
        <v>48773.1</v>
      </c>
      <c r="AJ4383" s="197">
        <v>51211.76</v>
      </c>
      <c r="AK4383" s="197">
        <v>53772.35</v>
      </c>
    </row>
    <row r="4384" spans="2:37" x14ac:dyDescent="0.3">
      <c r="B4384" s="76"/>
      <c r="C4384" s="136"/>
      <c r="D4384" s="136"/>
      <c r="Q4384" s="166"/>
      <c r="AC4384" s="197">
        <v>4380</v>
      </c>
      <c r="AD4384" s="197">
        <v>37834.5</v>
      </c>
      <c r="AE4384" s="197">
        <v>39726.230000000003</v>
      </c>
      <c r="AF4384" s="197">
        <v>41712.54</v>
      </c>
      <c r="AG4384" s="197">
        <v>43798.17</v>
      </c>
      <c r="AH4384" s="197">
        <v>45988.08</v>
      </c>
      <c r="AI4384" s="197">
        <v>48287.48</v>
      </c>
      <c r="AJ4384" s="197">
        <v>50701.85</v>
      </c>
      <c r="AK4384" s="197">
        <v>53236.94</v>
      </c>
    </row>
    <row r="4385" spans="2:37" x14ac:dyDescent="0.3">
      <c r="B4385" s="76"/>
      <c r="C4385" s="136"/>
      <c r="D4385" s="136"/>
      <c r="Q4385" s="166"/>
      <c r="AC4385" s="197">
        <v>4381</v>
      </c>
      <c r="AD4385" s="197">
        <v>37080</v>
      </c>
      <c r="AE4385" s="197">
        <v>38934</v>
      </c>
      <c r="AF4385" s="197">
        <v>40880.699999999997</v>
      </c>
      <c r="AG4385" s="197">
        <v>42924.74</v>
      </c>
      <c r="AH4385" s="197">
        <v>45070.98</v>
      </c>
      <c r="AI4385" s="197">
        <v>47324.53</v>
      </c>
      <c r="AJ4385" s="197">
        <v>49690.76</v>
      </c>
      <c r="AK4385" s="197">
        <v>52175.3</v>
      </c>
    </row>
    <row r="4386" spans="2:37" x14ac:dyDescent="0.3">
      <c r="B4386" s="76"/>
      <c r="C4386" s="136"/>
      <c r="D4386" s="136"/>
      <c r="Q4386" s="166"/>
      <c r="AC4386" s="197">
        <v>4382</v>
      </c>
      <c r="AD4386" s="197">
        <v>36579.5</v>
      </c>
      <c r="AE4386" s="197">
        <v>38408.480000000003</v>
      </c>
      <c r="AF4386" s="197">
        <v>40328.9</v>
      </c>
      <c r="AG4386" s="197">
        <v>42345.35</v>
      </c>
      <c r="AH4386" s="197">
        <v>44462.62</v>
      </c>
      <c r="AI4386" s="197">
        <v>46685.75</v>
      </c>
      <c r="AJ4386" s="197">
        <v>49020.04</v>
      </c>
      <c r="AK4386" s="197">
        <v>51471.040000000001</v>
      </c>
    </row>
    <row r="4387" spans="2:37" x14ac:dyDescent="0.3">
      <c r="B4387" s="76"/>
      <c r="C4387" s="136"/>
      <c r="D4387" s="136"/>
      <c r="Q4387" s="166"/>
      <c r="AC4387" s="197">
        <v>4383</v>
      </c>
      <c r="AD4387" s="197">
        <v>36453.5</v>
      </c>
      <c r="AE4387" s="197">
        <v>38276.18</v>
      </c>
      <c r="AF4387" s="197">
        <v>40189.99</v>
      </c>
      <c r="AG4387" s="197">
        <v>42199.49</v>
      </c>
      <c r="AH4387" s="197">
        <v>44309.46</v>
      </c>
      <c r="AI4387" s="197">
        <v>46524.93</v>
      </c>
      <c r="AJ4387" s="197">
        <v>48851.18</v>
      </c>
      <c r="AK4387" s="197">
        <v>51293.74</v>
      </c>
    </row>
    <row r="4388" spans="2:37" x14ac:dyDescent="0.3">
      <c r="B4388" s="76"/>
      <c r="C4388" s="136"/>
      <c r="D4388" s="136"/>
      <c r="Q4388" s="166"/>
      <c r="AC4388" s="197">
        <v>4384</v>
      </c>
      <c r="AD4388" s="197">
        <v>37213</v>
      </c>
      <c r="AE4388" s="197">
        <v>39073.65</v>
      </c>
      <c r="AF4388" s="197">
        <v>41027.33</v>
      </c>
      <c r="AG4388" s="197">
        <v>43078.7</v>
      </c>
      <c r="AH4388" s="197">
        <v>45232.639999999999</v>
      </c>
      <c r="AI4388" s="197">
        <v>47494.27</v>
      </c>
      <c r="AJ4388" s="197">
        <v>49868.98</v>
      </c>
      <c r="AK4388" s="197">
        <v>52362.43</v>
      </c>
    </row>
    <row r="4389" spans="2:37" x14ac:dyDescent="0.3">
      <c r="B4389" s="76"/>
      <c r="C4389" s="136"/>
      <c r="D4389" s="136"/>
      <c r="Q4389" s="166"/>
      <c r="AC4389" s="197">
        <v>4385</v>
      </c>
      <c r="AD4389" s="197">
        <v>37084.5</v>
      </c>
      <c r="AE4389" s="197">
        <v>38938.730000000003</v>
      </c>
      <c r="AF4389" s="197">
        <v>40885.67</v>
      </c>
      <c r="AG4389" s="197">
        <v>42929.95</v>
      </c>
      <c r="AH4389" s="197">
        <v>45076.45</v>
      </c>
      <c r="AI4389" s="197">
        <v>47330.27</v>
      </c>
      <c r="AJ4389" s="197">
        <v>49696.78</v>
      </c>
      <c r="AK4389" s="197">
        <v>52181.62</v>
      </c>
    </row>
    <row r="4390" spans="2:37" x14ac:dyDescent="0.3">
      <c r="B4390" s="76"/>
      <c r="C4390" s="136"/>
      <c r="D4390" s="136"/>
      <c r="Q4390" s="166"/>
      <c r="AC4390" s="197">
        <v>4386</v>
      </c>
      <c r="AD4390" s="197">
        <v>36032.5</v>
      </c>
      <c r="AE4390" s="197">
        <v>37834.129999999997</v>
      </c>
      <c r="AF4390" s="197">
        <v>39725.839999999997</v>
      </c>
      <c r="AG4390" s="197">
        <v>41712.129999999997</v>
      </c>
      <c r="AH4390" s="197">
        <v>43797.74</v>
      </c>
      <c r="AI4390" s="197">
        <v>45987.63</v>
      </c>
      <c r="AJ4390" s="197">
        <v>48287.01</v>
      </c>
      <c r="AK4390" s="197">
        <v>50701.36</v>
      </c>
    </row>
    <row r="4391" spans="2:37" x14ac:dyDescent="0.3">
      <c r="B4391" s="76"/>
      <c r="C4391" s="136"/>
      <c r="D4391" s="136"/>
      <c r="Q4391" s="166"/>
      <c r="AC4391" s="197">
        <v>4387</v>
      </c>
      <c r="AD4391" s="197">
        <v>34850.5</v>
      </c>
      <c r="AE4391" s="197">
        <v>36593.03</v>
      </c>
      <c r="AF4391" s="197">
        <v>38422.68</v>
      </c>
      <c r="AG4391" s="197">
        <v>40343.81</v>
      </c>
      <c r="AH4391" s="197">
        <v>42361</v>
      </c>
      <c r="AI4391" s="197">
        <v>44479.05</v>
      </c>
      <c r="AJ4391" s="197">
        <v>46703</v>
      </c>
      <c r="AK4391" s="197">
        <v>49038.15</v>
      </c>
    </row>
    <row r="4392" spans="2:37" x14ac:dyDescent="0.3">
      <c r="B4392" s="76"/>
      <c r="C4392" s="136"/>
      <c r="D4392" s="136"/>
      <c r="Q4392" s="166"/>
      <c r="AC4392" s="197">
        <v>4388</v>
      </c>
      <c r="AD4392" s="197">
        <v>33761</v>
      </c>
      <c r="AE4392" s="197">
        <v>35449.050000000003</v>
      </c>
      <c r="AF4392" s="197">
        <v>37221.5</v>
      </c>
      <c r="AG4392" s="197">
        <v>39082.58</v>
      </c>
      <c r="AH4392" s="197">
        <v>41036.71</v>
      </c>
      <c r="AI4392" s="197">
        <v>43088.55</v>
      </c>
      <c r="AJ4392" s="197">
        <v>45242.98</v>
      </c>
      <c r="AK4392" s="197">
        <v>47505.13</v>
      </c>
    </row>
    <row r="4393" spans="2:37" x14ac:dyDescent="0.3">
      <c r="B4393" s="76"/>
      <c r="C4393" s="136"/>
      <c r="D4393" s="136"/>
      <c r="Q4393" s="166"/>
      <c r="AC4393" s="197">
        <v>4389</v>
      </c>
      <c r="AD4393" s="197">
        <v>32879</v>
      </c>
      <c r="AE4393" s="197">
        <v>34522.949999999997</v>
      </c>
      <c r="AF4393" s="197">
        <v>36249.1</v>
      </c>
      <c r="AG4393" s="197">
        <v>38061.56</v>
      </c>
      <c r="AH4393" s="197">
        <v>39964.639999999999</v>
      </c>
      <c r="AI4393" s="197">
        <v>41962.87</v>
      </c>
      <c r="AJ4393" s="197">
        <v>44061.01</v>
      </c>
      <c r="AK4393" s="197">
        <v>46264.06</v>
      </c>
    </row>
    <row r="4394" spans="2:37" x14ac:dyDescent="0.3">
      <c r="B4394" s="76"/>
      <c r="C4394" s="136"/>
      <c r="D4394" s="136"/>
      <c r="Q4394" s="166"/>
      <c r="AC4394" s="197">
        <v>4390</v>
      </c>
      <c r="AD4394" s="197">
        <v>31688.5</v>
      </c>
      <c r="AE4394" s="197">
        <v>33272.93</v>
      </c>
      <c r="AF4394" s="197">
        <v>34936.58</v>
      </c>
      <c r="AG4394" s="197">
        <v>36683.410000000003</v>
      </c>
      <c r="AH4394" s="197">
        <v>38517.58</v>
      </c>
      <c r="AI4394" s="197">
        <v>40443.46</v>
      </c>
      <c r="AJ4394" s="197">
        <v>42465.63</v>
      </c>
      <c r="AK4394" s="197">
        <v>44588.91</v>
      </c>
    </row>
    <row r="4395" spans="2:37" x14ac:dyDescent="0.3">
      <c r="B4395" s="76"/>
      <c r="C4395" s="136"/>
      <c r="D4395" s="136"/>
      <c r="Q4395" s="166"/>
      <c r="AC4395" s="197">
        <v>4391</v>
      </c>
      <c r="AD4395" s="197">
        <v>28016.5</v>
      </c>
      <c r="AE4395" s="197">
        <v>29417.33</v>
      </c>
      <c r="AF4395" s="197">
        <v>30888.2</v>
      </c>
      <c r="AG4395" s="197">
        <v>32432.61</v>
      </c>
      <c r="AH4395" s="197">
        <v>34054.239999999998</v>
      </c>
      <c r="AI4395" s="197">
        <v>35756.949999999997</v>
      </c>
      <c r="AJ4395" s="197">
        <v>37544.800000000003</v>
      </c>
      <c r="AK4395" s="197">
        <v>39422.04</v>
      </c>
    </row>
    <row r="4396" spans="2:37" x14ac:dyDescent="0.3">
      <c r="B4396" s="76"/>
      <c r="C4396" s="136"/>
      <c r="D4396" s="136"/>
      <c r="Q4396" s="166"/>
      <c r="AC4396" s="197">
        <v>4392</v>
      </c>
      <c r="AD4396" s="197">
        <v>26260</v>
      </c>
      <c r="AE4396" s="197">
        <v>27573</v>
      </c>
      <c r="AF4396" s="197">
        <v>28951.65</v>
      </c>
      <c r="AG4396" s="197">
        <v>30399.23</v>
      </c>
      <c r="AH4396" s="197">
        <v>31919.19</v>
      </c>
      <c r="AI4396" s="197">
        <v>33515.15</v>
      </c>
      <c r="AJ4396" s="197">
        <v>35190.910000000003</v>
      </c>
      <c r="AK4396" s="197">
        <v>36950.46</v>
      </c>
    </row>
    <row r="4397" spans="2:37" x14ac:dyDescent="0.3">
      <c r="B4397" s="76"/>
      <c r="C4397" s="136"/>
      <c r="D4397" s="136"/>
      <c r="Q4397" s="166"/>
      <c r="AC4397" s="197">
        <v>4393</v>
      </c>
      <c r="AD4397" s="197">
        <v>25333.5</v>
      </c>
      <c r="AE4397" s="197">
        <v>26600.18</v>
      </c>
      <c r="AF4397" s="197">
        <v>27930.19</v>
      </c>
      <c r="AG4397" s="197">
        <v>29326.7</v>
      </c>
      <c r="AH4397" s="197">
        <v>30793.040000000001</v>
      </c>
      <c r="AI4397" s="197">
        <v>32332.69</v>
      </c>
      <c r="AJ4397" s="197">
        <v>33949.32</v>
      </c>
      <c r="AK4397" s="197">
        <v>35646.79</v>
      </c>
    </row>
    <row r="4398" spans="2:37" x14ac:dyDescent="0.3">
      <c r="B4398" s="76"/>
      <c r="C4398" s="136"/>
      <c r="D4398" s="136"/>
      <c r="Q4398" s="166"/>
      <c r="AC4398" s="197">
        <v>4394</v>
      </c>
      <c r="AD4398" s="197">
        <v>24647</v>
      </c>
      <c r="AE4398" s="197">
        <v>25879.35</v>
      </c>
      <c r="AF4398" s="197">
        <v>27173.32</v>
      </c>
      <c r="AG4398" s="197">
        <v>28531.99</v>
      </c>
      <c r="AH4398" s="197">
        <v>29958.59</v>
      </c>
      <c r="AI4398" s="197">
        <v>31456.52</v>
      </c>
      <c r="AJ4398" s="197">
        <v>33029.35</v>
      </c>
      <c r="AK4398" s="197">
        <v>34680.82</v>
      </c>
    </row>
    <row r="4399" spans="2:37" x14ac:dyDescent="0.3">
      <c r="B4399" s="76"/>
      <c r="C4399" s="136"/>
      <c r="D4399" s="136"/>
      <c r="Q4399" s="166"/>
      <c r="AC4399" s="197">
        <v>4395</v>
      </c>
      <c r="AD4399" s="197">
        <v>24237.5</v>
      </c>
      <c r="AE4399" s="197">
        <v>25449.38</v>
      </c>
      <c r="AF4399" s="197">
        <v>26721.85</v>
      </c>
      <c r="AG4399" s="197">
        <v>28057.94</v>
      </c>
      <c r="AH4399" s="197">
        <v>29460.84</v>
      </c>
      <c r="AI4399" s="197">
        <v>30933.88</v>
      </c>
      <c r="AJ4399" s="197">
        <v>32480.57</v>
      </c>
      <c r="AK4399" s="197">
        <v>34104.6</v>
      </c>
    </row>
    <row r="4400" spans="2:37" x14ac:dyDescent="0.3">
      <c r="B4400" s="76"/>
      <c r="C4400" s="136"/>
      <c r="D4400" s="136"/>
      <c r="Q4400" s="166"/>
      <c r="AC4400" s="197">
        <v>4396</v>
      </c>
      <c r="AD4400" s="197">
        <v>23794</v>
      </c>
      <c r="AE4400" s="197">
        <v>24983.7</v>
      </c>
      <c r="AF4400" s="197">
        <v>26232.89</v>
      </c>
      <c r="AG4400" s="197">
        <v>27544.53</v>
      </c>
      <c r="AH4400" s="197">
        <v>28921.759999999998</v>
      </c>
      <c r="AI4400" s="197">
        <v>30367.85</v>
      </c>
      <c r="AJ4400" s="197">
        <v>31886.240000000002</v>
      </c>
      <c r="AK4400" s="197">
        <v>33480.550000000003</v>
      </c>
    </row>
    <row r="4401" spans="2:37" x14ac:dyDescent="0.3">
      <c r="B4401" s="76"/>
      <c r="C4401" s="136"/>
      <c r="D4401" s="136"/>
      <c r="Q4401" s="166"/>
      <c r="AC4401" s="197">
        <v>4397</v>
      </c>
      <c r="AD4401" s="197">
        <v>24227</v>
      </c>
      <c r="AE4401" s="197">
        <v>25438.35</v>
      </c>
      <c r="AF4401" s="197">
        <v>26710.27</v>
      </c>
      <c r="AG4401" s="197">
        <v>28045.78</v>
      </c>
      <c r="AH4401" s="197">
        <v>29448.07</v>
      </c>
      <c r="AI4401" s="197">
        <v>30920.47</v>
      </c>
      <c r="AJ4401" s="197">
        <v>32466.49</v>
      </c>
      <c r="AK4401" s="197">
        <v>34089.81</v>
      </c>
    </row>
    <row r="4402" spans="2:37" x14ac:dyDescent="0.3">
      <c r="B4402" s="76"/>
      <c r="C4402" s="136"/>
      <c r="D4402" s="136"/>
      <c r="Q4402" s="166"/>
      <c r="AC4402" s="197">
        <v>4398</v>
      </c>
      <c r="AD4402" s="197">
        <v>26844.5</v>
      </c>
      <c r="AE4402" s="197">
        <v>28186.73</v>
      </c>
      <c r="AF4402" s="197">
        <v>29596.07</v>
      </c>
      <c r="AG4402" s="197">
        <v>31075.87</v>
      </c>
      <c r="AH4402" s="197">
        <v>32629.66</v>
      </c>
      <c r="AI4402" s="197">
        <v>34261.14</v>
      </c>
      <c r="AJ4402" s="197">
        <v>35974.199999999997</v>
      </c>
      <c r="AK4402" s="197">
        <v>37772.910000000003</v>
      </c>
    </row>
    <row r="4403" spans="2:37" x14ac:dyDescent="0.3">
      <c r="B4403" s="76"/>
      <c r="C4403" s="136"/>
      <c r="D4403" s="136"/>
      <c r="Q4403" s="166"/>
      <c r="AC4403" s="197">
        <v>4399</v>
      </c>
      <c r="AD4403" s="197">
        <v>31748.5</v>
      </c>
      <c r="AE4403" s="197">
        <v>33335.93</v>
      </c>
      <c r="AF4403" s="197">
        <v>35002.730000000003</v>
      </c>
      <c r="AG4403" s="197">
        <v>36752.870000000003</v>
      </c>
      <c r="AH4403" s="197">
        <v>38590.51</v>
      </c>
      <c r="AI4403" s="197">
        <v>40520.04</v>
      </c>
      <c r="AJ4403" s="197">
        <v>42546.04</v>
      </c>
      <c r="AK4403" s="197">
        <v>44673.34</v>
      </c>
    </row>
    <row r="4404" spans="2:37" x14ac:dyDescent="0.3">
      <c r="B4404" s="76"/>
      <c r="C4404" s="136"/>
      <c r="D4404" s="136"/>
      <c r="Q4404" s="166"/>
      <c r="AC4404" s="197">
        <v>4400</v>
      </c>
      <c r="AD4404" s="197">
        <v>33898.5</v>
      </c>
      <c r="AE4404" s="197">
        <v>35593.43</v>
      </c>
      <c r="AF4404" s="197">
        <v>37373.1</v>
      </c>
      <c r="AG4404" s="197">
        <v>39241.760000000002</v>
      </c>
      <c r="AH4404" s="197">
        <v>41203.85</v>
      </c>
      <c r="AI4404" s="197">
        <v>43264.04</v>
      </c>
      <c r="AJ4404" s="197">
        <v>45427.24</v>
      </c>
      <c r="AK4404" s="197">
        <v>47698.6</v>
      </c>
    </row>
    <row r="4405" spans="2:37" x14ac:dyDescent="0.3">
      <c r="B4405" s="76"/>
      <c r="C4405" s="136"/>
      <c r="D4405" s="136"/>
      <c r="Q4405" s="166"/>
      <c r="AC4405" s="197">
        <v>4401</v>
      </c>
      <c r="AD4405" s="197">
        <v>34058</v>
      </c>
      <c r="AE4405" s="197">
        <v>35760.9</v>
      </c>
      <c r="AF4405" s="197">
        <v>37548.949999999997</v>
      </c>
      <c r="AG4405" s="197">
        <v>39426.400000000001</v>
      </c>
      <c r="AH4405" s="197">
        <v>41397.72</v>
      </c>
      <c r="AI4405" s="197">
        <v>43467.61</v>
      </c>
      <c r="AJ4405" s="197">
        <v>45640.99</v>
      </c>
      <c r="AK4405" s="197">
        <v>47923.040000000001</v>
      </c>
    </row>
    <row r="4406" spans="2:37" x14ac:dyDescent="0.3">
      <c r="B4406" s="76"/>
      <c r="C4406" s="136"/>
      <c r="D4406" s="136"/>
      <c r="Q4406" s="166"/>
      <c r="AC4406" s="197">
        <v>4402</v>
      </c>
      <c r="AD4406" s="197">
        <v>33445</v>
      </c>
      <c r="AE4406" s="197">
        <v>35117.25</v>
      </c>
      <c r="AF4406" s="197">
        <v>36873.11</v>
      </c>
      <c r="AG4406" s="197">
        <v>38716.769999999997</v>
      </c>
      <c r="AH4406" s="197">
        <v>40652.61</v>
      </c>
      <c r="AI4406" s="197">
        <v>42685.24</v>
      </c>
      <c r="AJ4406" s="197">
        <v>44819.5</v>
      </c>
      <c r="AK4406" s="197">
        <v>47060.480000000003</v>
      </c>
    </row>
    <row r="4407" spans="2:37" x14ac:dyDescent="0.3">
      <c r="B4407" s="76"/>
      <c r="C4407" s="136"/>
      <c r="D4407" s="136"/>
      <c r="Q4407" s="166"/>
      <c r="AC4407" s="197">
        <v>4403</v>
      </c>
      <c r="AD4407" s="197">
        <v>33472.5</v>
      </c>
      <c r="AE4407" s="197">
        <v>35146.129999999997</v>
      </c>
      <c r="AF4407" s="197">
        <v>36903.440000000002</v>
      </c>
      <c r="AG4407" s="197">
        <v>38748.61</v>
      </c>
      <c r="AH4407" s="197">
        <v>40686.04</v>
      </c>
      <c r="AI4407" s="197">
        <v>42720.34</v>
      </c>
      <c r="AJ4407" s="197">
        <v>44856.36</v>
      </c>
      <c r="AK4407" s="197">
        <v>47099.18</v>
      </c>
    </row>
    <row r="4408" spans="2:37" x14ac:dyDescent="0.3">
      <c r="B4408" s="76"/>
      <c r="C4408" s="136"/>
      <c r="D4408" s="136"/>
      <c r="Q4408" s="166"/>
      <c r="AC4408" s="197">
        <v>4404</v>
      </c>
      <c r="AD4408" s="197">
        <v>33114.5</v>
      </c>
      <c r="AE4408" s="197">
        <v>34770.230000000003</v>
      </c>
      <c r="AF4408" s="197">
        <v>36508.74</v>
      </c>
      <c r="AG4408" s="197">
        <v>38334.18</v>
      </c>
      <c r="AH4408" s="197">
        <v>40250.89</v>
      </c>
      <c r="AI4408" s="197">
        <v>42263.43</v>
      </c>
      <c r="AJ4408" s="197">
        <v>44376.6</v>
      </c>
      <c r="AK4408" s="197">
        <v>46595.43</v>
      </c>
    </row>
    <row r="4409" spans="2:37" x14ac:dyDescent="0.3">
      <c r="B4409" s="76"/>
      <c r="C4409" s="136"/>
      <c r="D4409" s="136"/>
      <c r="Q4409" s="166"/>
      <c r="AC4409" s="197">
        <v>4405</v>
      </c>
      <c r="AD4409" s="197">
        <v>32747.5</v>
      </c>
      <c r="AE4409" s="197">
        <v>34384.879999999997</v>
      </c>
      <c r="AF4409" s="197">
        <v>36104.120000000003</v>
      </c>
      <c r="AG4409" s="197">
        <v>37909.33</v>
      </c>
      <c r="AH4409" s="197">
        <v>39804.800000000003</v>
      </c>
      <c r="AI4409" s="197">
        <v>41795.040000000001</v>
      </c>
      <c r="AJ4409" s="197">
        <v>43884.79</v>
      </c>
      <c r="AK4409" s="197">
        <v>46079.03</v>
      </c>
    </row>
    <row r="4410" spans="2:37" x14ac:dyDescent="0.3">
      <c r="B4410" s="76"/>
      <c r="C4410" s="136"/>
      <c r="D4410" s="136"/>
      <c r="Q4410" s="166"/>
      <c r="AC4410" s="197">
        <v>4406</v>
      </c>
      <c r="AD4410" s="197">
        <v>32730</v>
      </c>
      <c r="AE4410" s="197">
        <v>34366.5</v>
      </c>
      <c r="AF4410" s="197">
        <v>36084.83</v>
      </c>
      <c r="AG4410" s="197">
        <v>37889.07</v>
      </c>
      <c r="AH4410" s="197">
        <v>39783.519999999997</v>
      </c>
      <c r="AI4410" s="197">
        <v>41772.699999999997</v>
      </c>
      <c r="AJ4410" s="197">
        <v>43861.34</v>
      </c>
      <c r="AK4410" s="197">
        <v>46054.41</v>
      </c>
    </row>
    <row r="4411" spans="2:37" x14ac:dyDescent="0.3">
      <c r="B4411" s="76"/>
      <c r="C4411" s="136"/>
      <c r="D4411" s="136"/>
      <c r="Q4411" s="166"/>
      <c r="AC4411" s="197">
        <v>4407</v>
      </c>
      <c r="AD4411" s="197">
        <v>32566.5</v>
      </c>
      <c r="AE4411" s="197">
        <v>34194.83</v>
      </c>
      <c r="AF4411" s="197">
        <v>35904.57</v>
      </c>
      <c r="AG4411" s="197">
        <v>37699.800000000003</v>
      </c>
      <c r="AH4411" s="197">
        <v>39584.79</v>
      </c>
      <c r="AI4411" s="197">
        <v>41564.03</v>
      </c>
      <c r="AJ4411" s="197">
        <v>43642.23</v>
      </c>
      <c r="AK4411" s="197">
        <v>45824.34</v>
      </c>
    </row>
    <row r="4412" spans="2:37" x14ac:dyDescent="0.3">
      <c r="B4412" s="76"/>
      <c r="C4412" s="136"/>
      <c r="D4412" s="136"/>
      <c r="Q4412" s="166"/>
      <c r="AC4412" s="197">
        <v>4408</v>
      </c>
      <c r="AD4412" s="197">
        <v>33384.5</v>
      </c>
      <c r="AE4412" s="197">
        <v>35053.730000000003</v>
      </c>
      <c r="AF4412" s="197">
        <v>36806.42</v>
      </c>
      <c r="AG4412" s="197">
        <v>38646.74</v>
      </c>
      <c r="AH4412" s="197">
        <v>40579.08</v>
      </c>
      <c r="AI4412" s="197">
        <v>42608.03</v>
      </c>
      <c r="AJ4412" s="197">
        <v>44738.43</v>
      </c>
      <c r="AK4412" s="197">
        <v>46975.35</v>
      </c>
    </row>
    <row r="4413" spans="2:37" x14ac:dyDescent="0.3">
      <c r="B4413" s="76"/>
      <c r="C4413" s="136"/>
      <c r="D4413" s="136"/>
      <c r="Q4413" s="166"/>
      <c r="AC4413" s="197">
        <v>4409</v>
      </c>
      <c r="AD4413" s="197">
        <v>33869</v>
      </c>
      <c r="AE4413" s="197">
        <v>35562.449999999997</v>
      </c>
      <c r="AF4413" s="197">
        <v>37340.57</v>
      </c>
      <c r="AG4413" s="197">
        <v>39207.599999999999</v>
      </c>
      <c r="AH4413" s="197">
        <v>41167.980000000003</v>
      </c>
      <c r="AI4413" s="197">
        <v>43226.38</v>
      </c>
      <c r="AJ4413" s="197">
        <v>45387.7</v>
      </c>
      <c r="AK4413" s="197">
        <v>47657.09</v>
      </c>
    </row>
    <row r="4414" spans="2:37" x14ac:dyDescent="0.3">
      <c r="B4414" s="76"/>
      <c r="C4414" s="136"/>
      <c r="D4414" s="136"/>
      <c r="Q4414" s="166"/>
      <c r="AC4414" s="197">
        <v>4410</v>
      </c>
      <c r="AD4414" s="197">
        <v>33167.5</v>
      </c>
      <c r="AE4414" s="197">
        <v>34825.879999999997</v>
      </c>
      <c r="AF4414" s="197">
        <v>36567.17</v>
      </c>
      <c r="AG4414" s="197">
        <v>38395.53</v>
      </c>
      <c r="AH4414" s="197">
        <v>40315.31</v>
      </c>
      <c r="AI4414" s="197">
        <v>42331.08</v>
      </c>
      <c r="AJ4414" s="197">
        <v>44447.63</v>
      </c>
      <c r="AK4414" s="197">
        <v>46670.01</v>
      </c>
    </row>
    <row r="4415" spans="2:37" x14ac:dyDescent="0.3">
      <c r="B4415" s="76"/>
      <c r="C4415" s="136"/>
      <c r="D4415" s="136"/>
      <c r="Q4415" s="166"/>
      <c r="AC4415" s="197">
        <v>4411</v>
      </c>
      <c r="AD4415" s="197">
        <v>32404.5</v>
      </c>
      <c r="AE4415" s="197">
        <v>34024.730000000003</v>
      </c>
      <c r="AF4415" s="197">
        <v>35725.97</v>
      </c>
      <c r="AG4415" s="197">
        <v>37512.269999999997</v>
      </c>
      <c r="AH4415" s="197">
        <v>39387.879999999997</v>
      </c>
      <c r="AI4415" s="197">
        <v>41357.269999999997</v>
      </c>
      <c r="AJ4415" s="197">
        <v>43425.13</v>
      </c>
      <c r="AK4415" s="197">
        <v>45596.39</v>
      </c>
    </row>
    <row r="4416" spans="2:37" x14ac:dyDescent="0.3">
      <c r="B4416" s="76"/>
      <c r="C4416" s="136"/>
      <c r="D4416" s="136"/>
      <c r="Q4416" s="166"/>
      <c r="AC4416" s="197">
        <v>4412</v>
      </c>
      <c r="AD4416" s="197">
        <v>31307</v>
      </c>
      <c r="AE4416" s="197">
        <v>32872.35</v>
      </c>
      <c r="AF4416" s="197">
        <v>34515.97</v>
      </c>
      <c r="AG4416" s="197">
        <v>36241.769999999997</v>
      </c>
      <c r="AH4416" s="197">
        <v>38053.86</v>
      </c>
      <c r="AI4416" s="197">
        <v>39956.550000000003</v>
      </c>
      <c r="AJ4416" s="197">
        <v>41954.38</v>
      </c>
      <c r="AK4416" s="197">
        <v>44052.1</v>
      </c>
    </row>
    <row r="4417" spans="2:37" x14ac:dyDescent="0.3">
      <c r="B4417" s="76"/>
      <c r="C4417" s="136"/>
      <c r="D4417" s="136"/>
      <c r="Q4417" s="166"/>
      <c r="AC4417" s="197">
        <v>4413</v>
      </c>
      <c r="AD4417" s="197">
        <v>30761.5</v>
      </c>
      <c r="AE4417" s="197">
        <v>32299.58</v>
      </c>
      <c r="AF4417" s="197">
        <v>33914.559999999998</v>
      </c>
      <c r="AG4417" s="197">
        <v>35610.29</v>
      </c>
      <c r="AH4417" s="197">
        <v>37390.800000000003</v>
      </c>
      <c r="AI4417" s="197">
        <v>39260.339999999997</v>
      </c>
      <c r="AJ4417" s="197">
        <v>41223.360000000001</v>
      </c>
      <c r="AK4417" s="197">
        <v>43284.53</v>
      </c>
    </row>
    <row r="4418" spans="2:37" x14ac:dyDescent="0.3">
      <c r="B4418" s="76"/>
      <c r="C4418" s="136"/>
      <c r="D4418" s="136"/>
      <c r="Q4418" s="166"/>
      <c r="AC4418" s="197">
        <v>4414</v>
      </c>
      <c r="AD4418" s="197">
        <v>29855.5</v>
      </c>
      <c r="AE4418" s="197">
        <v>31348.28</v>
      </c>
      <c r="AF4418" s="197">
        <v>32915.69</v>
      </c>
      <c r="AG4418" s="197">
        <v>34561.47</v>
      </c>
      <c r="AH4418" s="197">
        <v>36289.54</v>
      </c>
      <c r="AI4418" s="197">
        <v>38104.019999999997</v>
      </c>
      <c r="AJ4418" s="197">
        <v>40009.22</v>
      </c>
      <c r="AK4418" s="197">
        <v>42009.68</v>
      </c>
    </row>
    <row r="4419" spans="2:37" x14ac:dyDescent="0.3">
      <c r="B4419" s="76"/>
      <c r="C4419" s="136"/>
      <c r="D4419" s="136"/>
      <c r="Q4419" s="166"/>
      <c r="AC4419" s="197">
        <v>4415</v>
      </c>
      <c r="AD4419" s="197">
        <v>26681.5</v>
      </c>
      <c r="AE4419" s="197">
        <v>28015.58</v>
      </c>
      <c r="AF4419" s="197">
        <v>29416.36</v>
      </c>
      <c r="AG4419" s="197">
        <v>30887.18</v>
      </c>
      <c r="AH4419" s="197">
        <v>32431.54</v>
      </c>
      <c r="AI4419" s="197">
        <v>34053.120000000003</v>
      </c>
      <c r="AJ4419" s="197">
        <v>35755.78</v>
      </c>
      <c r="AK4419" s="197">
        <v>37543.57</v>
      </c>
    </row>
    <row r="4420" spans="2:37" x14ac:dyDescent="0.3">
      <c r="B4420" s="76"/>
      <c r="C4420" s="136"/>
      <c r="D4420" s="136"/>
      <c r="Q4420" s="166"/>
      <c r="AC4420" s="197">
        <v>4416</v>
      </c>
      <c r="AD4420" s="197">
        <v>24569</v>
      </c>
      <c r="AE4420" s="197">
        <v>25797.45</v>
      </c>
      <c r="AF4420" s="197">
        <v>27087.32</v>
      </c>
      <c r="AG4420" s="197">
        <v>28441.69</v>
      </c>
      <c r="AH4420" s="197">
        <v>29863.77</v>
      </c>
      <c r="AI4420" s="197">
        <v>31356.959999999999</v>
      </c>
      <c r="AJ4420" s="197">
        <v>32924.81</v>
      </c>
      <c r="AK4420" s="197">
        <v>34571.050000000003</v>
      </c>
    </row>
    <row r="4421" spans="2:37" x14ac:dyDescent="0.3">
      <c r="B4421" s="76"/>
      <c r="C4421" s="136"/>
      <c r="D4421" s="136"/>
      <c r="Q4421" s="166"/>
      <c r="AC4421" s="197">
        <v>4417</v>
      </c>
      <c r="AD4421" s="197">
        <v>22866.5</v>
      </c>
      <c r="AE4421" s="197">
        <v>24009.83</v>
      </c>
      <c r="AF4421" s="197">
        <v>25210.32</v>
      </c>
      <c r="AG4421" s="197">
        <v>26470.84</v>
      </c>
      <c r="AH4421" s="197">
        <v>27794.38</v>
      </c>
      <c r="AI4421" s="197">
        <v>29184.1</v>
      </c>
      <c r="AJ4421" s="197">
        <v>30643.31</v>
      </c>
      <c r="AK4421" s="197">
        <v>32175.48</v>
      </c>
    </row>
    <row r="4422" spans="2:37" x14ac:dyDescent="0.3">
      <c r="B4422" s="76"/>
      <c r="C4422" s="136"/>
      <c r="D4422" s="136"/>
      <c r="Q4422" s="166"/>
      <c r="AC4422" s="197">
        <v>4418</v>
      </c>
      <c r="AD4422" s="197">
        <v>22672.5</v>
      </c>
      <c r="AE4422" s="197">
        <v>23806.13</v>
      </c>
      <c r="AF4422" s="197">
        <v>24996.44</v>
      </c>
      <c r="AG4422" s="197">
        <v>26246.26</v>
      </c>
      <c r="AH4422" s="197">
        <v>27558.57</v>
      </c>
      <c r="AI4422" s="197">
        <v>28936.5</v>
      </c>
      <c r="AJ4422" s="197">
        <v>30383.33</v>
      </c>
      <c r="AK4422" s="197">
        <v>31902.5</v>
      </c>
    </row>
    <row r="4423" spans="2:37" x14ac:dyDescent="0.3">
      <c r="B4423" s="76"/>
      <c r="C4423" s="136"/>
      <c r="D4423" s="136"/>
      <c r="Q4423" s="166"/>
      <c r="AC4423" s="197">
        <v>4419</v>
      </c>
      <c r="AD4423" s="197">
        <v>22054</v>
      </c>
      <c r="AE4423" s="197">
        <v>23156.7</v>
      </c>
      <c r="AF4423" s="197">
        <v>24314.54</v>
      </c>
      <c r="AG4423" s="197">
        <v>25530.27</v>
      </c>
      <c r="AH4423" s="197">
        <v>26806.78</v>
      </c>
      <c r="AI4423" s="197">
        <v>28147.119999999999</v>
      </c>
      <c r="AJ4423" s="197">
        <v>29554.48</v>
      </c>
      <c r="AK4423" s="197">
        <v>31032.2</v>
      </c>
    </row>
    <row r="4424" spans="2:37" x14ac:dyDescent="0.3">
      <c r="B4424" s="76"/>
      <c r="C4424" s="136"/>
      <c r="D4424" s="136"/>
      <c r="Q4424" s="166"/>
      <c r="AC4424" s="197">
        <v>4420</v>
      </c>
      <c r="AD4424" s="197">
        <v>21901.5</v>
      </c>
      <c r="AE4424" s="197">
        <v>22996.58</v>
      </c>
      <c r="AF4424" s="197">
        <v>24146.41</v>
      </c>
      <c r="AG4424" s="197">
        <v>25353.73</v>
      </c>
      <c r="AH4424" s="197">
        <v>26621.42</v>
      </c>
      <c r="AI4424" s="197">
        <v>27952.49</v>
      </c>
      <c r="AJ4424" s="197">
        <v>29350.11</v>
      </c>
      <c r="AK4424" s="197">
        <v>30817.62</v>
      </c>
    </row>
    <row r="4425" spans="2:37" x14ac:dyDescent="0.3">
      <c r="B4425" s="76"/>
      <c r="C4425" s="136"/>
      <c r="D4425" s="136"/>
      <c r="Q4425" s="166"/>
      <c r="AC4425" s="197">
        <v>4421</v>
      </c>
      <c r="AD4425" s="197">
        <v>21556</v>
      </c>
      <c r="AE4425" s="197">
        <v>22633.8</v>
      </c>
      <c r="AF4425" s="197">
        <v>23765.49</v>
      </c>
      <c r="AG4425" s="197">
        <v>24953.759999999998</v>
      </c>
      <c r="AH4425" s="197">
        <v>26201.45</v>
      </c>
      <c r="AI4425" s="197">
        <v>27511.52</v>
      </c>
      <c r="AJ4425" s="197">
        <v>28887.1</v>
      </c>
      <c r="AK4425" s="197">
        <v>30331.46</v>
      </c>
    </row>
    <row r="4426" spans="2:37" x14ac:dyDescent="0.3">
      <c r="B4426" s="76"/>
      <c r="C4426" s="136"/>
      <c r="D4426" s="136"/>
      <c r="Q4426" s="166"/>
      <c r="AC4426" s="197">
        <v>4422</v>
      </c>
      <c r="AD4426" s="197">
        <v>22844</v>
      </c>
      <c r="AE4426" s="197">
        <v>23986.2</v>
      </c>
      <c r="AF4426" s="197">
        <v>25185.51</v>
      </c>
      <c r="AG4426" s="197">
        <v>26444.79</v>
      </c>
      <c r="AH4426" s="197">
        <v>27767.03</v>
      </c>
      <c r="AI4426" s="197">
        <v>29155.38</v>
      </c>
      <c r="AJ4426" s="197">
        <v>30613.15</v>
      </c>
      <c r="AK4426" s="197">
        <v>32143.81</v>
      </c>
    </row>
    <row r="4427" spans="2:37" x14ac:dyDescent="0.3">
      <c r="B4427" s="76"/>
      <c r="C4427" s="136"/>
      <c r="D4427" s="136"/>
      <c r="Q4427" s="166"/>
      <c r="AC4427" s="197">
        <v>4423</v>
      </c>
      <c r="AD4427" s="197">
        <v>24951</v>
      </c>
      <c r="AE4427" s="197">
        <v>26198.55</v>
      </c>
      <c r="AF4427" s="197">
        <v>27508.48</v>
      </c>
      <c r="AG4427" s="197">
        <v>28883.9</v>
      </c>
      <c r="AH4427" s="197">
        <v>30328.1</v>
      </c>
      <c r="AI4427" s="197">
        <v>31844.51</v>
      </c>
      <c r="AJ4427" s="197">
        <v>33436.74</v>
      </c>
      <c r="AK4427" s="197">
        <v>35108.58</v>
      </c>
    </row>
    <row r="4428" spans="2:37" x14ac:dyDescent="0.3">
      <c r="B4428" s="76"/>
      <c r="C4428" s="136"/>
      <c r="D4428" s="136"/>
      <c r="Q4428" s="166"/>
      <c r="AC4428" s="197">
        <v>4424</v>
      </c>
      <c r="AD4428" s="197">
        <v>28014</v>
      </c>
      <c r="AE4428" s="197">
        <v>29414.7</v>
      </c>
      <c r="AF4428" s="197">
        <v>30885.439999999999</v>
      </c>
      <c r="AG4428" s="197">
        <v>32429.71</v>
      </c>
      <c r="AH4428" s="197">
        <v>34051.199999999997</v>
      </c>
      <c r="AI4428" s="197">
        <v>35753.760000000002</v>
      </c>
      <c r="AJ4428" s="197">
        <v>37541.449999999997</v>
      </c>
      <c r="AK4428" s="197">
        <v>39418.519999999997</v>
      </c>
    </row>
    <row r="4429" spans="2:37" x14ac:dyDescent="0.3">
      <c r="B4429" s="76"/>
      <c r="C4429" s="136"/>
      <c r="D4429" s="136"/>
      <c r="Q4429" s="166"/>
      <c r="AC4429" s="197">
        <v>4425</v>
      </c>
      <c r="AD4429" s="197">
        <v>29806</v>
      </c>
      <c r="AE4429" s="197">
        <v>31296.3</v>
      </c>
      <c r="AF4429" s="197">
        <v>32861.120000000003</v>
      </c>
      <c r="AG4429" s="197">
        <v>34504.18</v>
      </c>
      <c r="AH4429" s="197">
        <v>36229.39</v>
      </c>
      <c r="AI4429" s="197">
        <v>38040.86</v>
      </c>
      <c r="AJ4429" s="197">
        <v>39942.9</v>
      </c>
      <c r="AK4429" s="197">
        <v>41940.050000000003</v>
      </c>
    </row>
    <row r="4430" spans="2:37" x14ac:dyDescent="0.3">
      <c r="B4430" s="76"/>
      <c r="C4430" s="136"/>
      <c r="D4430" s="136"/>
      <c r="Q4430" s="166"/>
      <c r="AC4430" s="197">
        <v>4426</v>
      </c>
      <c r="AD4430" s="197">
        <v>29946.5</v>
      </c>
      <c r="AE4430" s="197">
        <v>31443.83</v>
      </c>
      <c r="AF4430" s="197">
        <v>33016.019999999997</v>
      </c>
      <c r="AG4430" s="197">
        <v>34666.82</v>
      </c>
      <c r="AH4430" s="197">
        <v>36400.160000000003</v>
      </c>
      <c r="AI4430" s="197">
        <v>38220.17</v>
      </c>
      <c r="AJ4430" s="197">
        <v>40131.18</v>
      </c>
      <c r="AK4430" s="197">
        <v>42137.74</v>
      </c>
    </row>
    <row r="4431" spans="2:37" x14ac:dyDescent="0.3">
      <c r="B4431" s="76"/>
      <c r="C4431" s="136"/>
      <c r="D4431" s="136"/>
      <c r="Q4431" s="166"/>
      <c r="AC4431" s="197">
        <v>4427</v>
      </c>
      <c r="AD4431" s="197">
        <v>29364.5</v>
      </c>
      <c r="AE4431" s="197">
        <v>30832.73</v>
      </c>
      <c r="AF4431" s="197">
        <v>32374.37</v>
      </c>
      <c r="AG4431" s="197">
        <v>33993.089999999997</v>
      </c>
      <c r="AH4431" s="197">
        <v>35692.74</v>
      </c>
      <c r="AI4431" s="197">
        <v>37477.379999999997</v>
      </c>
      <c r="AJ4431" s="197">
        <v>39351.25</v>
      </c>
      <c r="AK4431" s="197">
        <v>41318.81</v>
      </c>
    </row>
    <row r="4432" spans="2:37" x14ac:dyDescent="0.3">
      <c r="B4432" s="76"/>
      <c r="C4432" s="136"/>
      <c r="D4432" s="136"/>
      <c r="Q4432" s="166"/>
      <c r="AC4432" s="197">
        <v>4428</v>
      </c>
      <c r="AD4432" s="197">
        <v>28255</v>
      </c>
      <c r="AE4432" s="197">
        <v>29667.75</v>
      </c>
      <c r="AF4432" s="197">
        <v>31151.14</v>
      </c>
      <c r="AG4432" s="197">
        <v>32708.7</v>
      </c>
      <c r="AH4432" s="197">
        <v>34344.14</v>
      </c>
      <c r="AI4432" s="197">
        <v>36061.35</v>
      </c>
      <c r="AJ4432" s="197">
        <v>37864.42</v>
      </c>
      <c r="AK4432" s="197">
        <v>39757.64</v>
      </c>
    </row>
    <row r="4433" spans="2:37" x14ac:dyDescent="0.3">
      <c r="B4433" s="76"/>
      <c r="C4433" s="136"/>
      <c r="D4433" s="136"/>
      <c r="Q4433" s="166"/>
      <c r="AC4433" s="197">
        <v>4429</v>
      </c>
      <c r="AD4433" s="197">
        <v>27023.5</v>
      </c>
      <c r="AE4433" s="197">
        <v>28374.68</v>
      </c>
      <c r="AF4433" s="197">
        <v>29793.41</v>
      </c>
      <c r="AG4433" s="197">
        <v>31283.08</v>
      </c>
      <c r="AH4433" s="197">
        <v>32847.230000000003</v>
      </c>
      <c r="AI4433" s="197">
        <v>34489.589999999997</v>
      </c>
      <c r="AJ4433" s="197">
        <v>36214.07</v>
      </c>
      <c r="AK4433" s="197">
        <v>38024.769999999997</v>
      </c>
    </row>
    <row r="4434" spans="2:37" x14ac:dyDescent="0.3">
      <c r="B4434" s="76"/>
      <c r="C4434" s="136"/>
      <c r="D4434" s="136"/>
      <c r="Q4434" s="166"/>
      <c r="AC4434" s="197">
        <v>4430</v>
      </c>
      <c r="AD4434" s="197">
        <v>26161.5</v>
      </c>
      <c r="AE4434" s="197">
        <v>27469.58</v>
      </c>
      <c r="AF4434" s="197">
        <v>28843.06</v>
      </c>
      <c r="AG4434" s="197">
        <v>30285.21</v>
      </c>
      <c r="AH4434" s="197">
        <v>31799.47</v>
      </c>
      <c r="AI4434" s="197">
        <v>33389.440000000002</v>
      </c>
      <c r="AJ4434" s="197">
        <v>35058.910000000003</v>
      </c>
      <c r="AK4434" s="197">
        <v>36811.86</v>
      </c>
    </row>
    <row r="4435" spans="2:37" x14ac:dyDescent="0.3">
      <c r="B4435" s="76"/>
      <c r="C4435" s="136"/>
      <c r="D4435" s="136"/>
      <c r="Q4435" s="166"/>
      <c r="AC4435" s="197">
        <v>4431</v>
      </c>
      <c r="AD4435" s="197">
        <v>25747.5</v>
      </c>
      <c r="AE4435" s="197">
        <v>27034.880000000001</v>
      </c>
      <c r="AF4435" s="197">
        <v>28386.62</v>
      </c>
      <c r="AG4435" s="197">
        <v>29805.95</v>
      </c>
      <c r="AH4435" s="197">
        <v>31296.25</v>
      </c>
      <c r="AI4435" s="197">
        <v>32861.06</v>
      </c>
      <c r="AJ4435" s="197">
        <v>34504.11</v>
      </c>
      <c r="AK4435" s="197">
        <v>36229.32</v>
      </c>
    </row>
    <row r="4436" spans="2:37" x14ac:dyDescent="0.3">
      <c r="B4436" s="76"/>
      <c r="C4436" s="136"/>
      <c r="D4436" s="136"/>
      <c r="Q4436" s="166"/>
      <c r="AC4436" s="197">
        <v>4432</v>
      </c>
      <c r="AD4436" s="197">
        <v>26536</v>
      </c>
      <c r="AE4436" s="197">
        <v>27862.799999999999</v>
      </c>
      <c r="AF4436" s="197">
        <v>29255.94</v>
      </c>
      <c r="AG4436" s="197">
        <v>30718.74</v>
      </c>
      <c r="AH4436" s="197">
        <v>32254.68</v>
      </c>
      <c r="AI4436" s="197">
        <v>33867.410000000003</v>
      </c>
      <c r="AJ4436" s="197">
        <v>35560.78</v>
      </c>
      <c r="AK4436" s="197">
        <v>37338.82</v>
      </c>
    </row>
    <row r="4437" spans="2:37" x14ac:dyDescent="0.3">
      <c r="B4437" s="76"/>
      <c r="C4437" s="136"/>
      <c r="D4437" s="136"/>
      <c r="Q4437" s="166"/>
      <c r="AC4437" s="197">
        <v>4433</v>
      </c>
      <c r="AD4437" s="197">
        <v>28215.5</v>
      </c>
      <c r="AE4437" s="197">
        <v>29626.28</v>
      </c>
      <c r="AF4437" s="197">
        <v>31107.59</v>
      </c>
      <c r="AG4437" s="197">
        <v>32662.97</v>
      </c>
      <c r="AH4437" s="197">
        <v>34296.120000000003</v>
      </c>
      <c r="AI4437" s="197">
        <v>36010.93</v>
      </c>
      <c r="AJ4437" s="197">
        <v>37811.480000000003</v>
      </c>
      <c r="AK4437" s="197">
        <v>39702.050000000003</v>
      </c>
    </row>
    <row r="4438" spans="2:37" x14ac:dyDescent="0.3">
      <c r="B4438" s="76"/>
      <c r="C4438" s="136"/>
      <c r="D4438" s="136"/>
      <c r="Q4438" s="166"/>
      <c r="AC4438" s="197">
        <v>4434</v>
      </c>
      <c r="AD4438" s="197">
        <v>29075</v>
      </c>
      <c r="AE4438" s="197">
        <v>30528.75</v>
      </c>
      <c r="AF4438" s="197">
        <v>32055.19</v>
      </c>
      <c r="AG4438" s="197">
        <v>33657.949999999997</v>
      </c>
      <c r="AH4438" s="197">
        <v>35340.85</v>
      </c>
      <c r="AI4438" s="197">
        <v>37107.89</v>
      </c>
      <c r="AJ4438" s="197">
        <v>38963.279999999999</v>
      </c>
      <c r="AK4438" s="197">
        <v>40911.440000000002</v>
      </c>
    </row>
    <row r="4439" spans="2:37" x14ac:dyDescent="0.3">
      <c r="B4439" s="76"/>
      <c r="C4439" s="136"/>
      <c r="D4439" s="136"/>
      <c r="Q4439" s="166"/>
      <c r="AC4439" s="197">
        <v>4435</v>
      </c>
      <c r="AD4439" s="197">
        <v>29186.5</v>
      </c>
      <c r="AE4439" s="197">
        <v>30645.83</v>
      </c>
      <c r="AF4439" s="197">
        <v>32178.12</v>
      </c>
      <c r="AG4439" s="197">
        <v>33787.03</v>
      </c>
      <c r="AH4439" s="197">
        <v>35476.379999999997</v>
      </c>
      <c r="AI4439" s="197">
        <v>37250.199999999997</v>
      </c>
      <c r="AJ4439" s="197">
        <v>39112.71</v>
      </c>
      <c r="AK4439" s="197">
        <v>41068.35</v>
      </c>
    </row>
    <row r="4440" spans="2:37" x14ac:dyDescent="0.3">
      <c r="B4440" s="76"/>
      <c r="C4440" s="136"/>
      <c r="D4440" s="136"/>
      <c r="Q4440" s="166"/>
      <c r="AC4440" s="197">
        <v>4436</v>
      </c>
      <c r="AD4440" s="197">
        <v>28671</v>
      </c>
      <c r="AE4440" s="197">
        <v>30104.55</v>
      </c>
      <c r="AF4440" s="197">
        <v>31609.78</v>
      </c>
      <c r="AG4440" s="197">
        <v>33190.269999999997</v>
      </c>
      <c r="AH4440" s="197">
        <v>34849.78</v>
      </c>
      <c r="AI4440" s="197">
        <v>36592.269999999997</v>
      </c>
      <c r="AJ4440" s="197">
        <v>38421.879999999997</v>
      </c>
      <c r="AK4440" s="197">
        <v>40342.97</v>
      </c>
    </row>
    <row r="4441" spans="2:37" x14ac:dyDescent="0.3">
      <c r="B4441" s="76"/>
      <c r="C4441" s="136"/>
      <c r="D4441" s="136"/>
      <c r="Q4441" s="166"/>
      <c r="AC4441" s="197">
        <v>4437</v>
      </c>
      <c r="AD4441" s="197">
        <v>28611</v>
      </c>
      <c r="AE4441" s="197">
        <v>30041.55</v>
      </c>
      <c r="AF4441" s="197">
        <v>31543.63</v>
      </c>
      <c r="AG4441" s="197">
        <v>33120.81</v>
      </c>
      <c r="AH4441" s="197">
        <v>34776.85</v>
      </c>
      <c r="AI4441" s="197">
        <v>36515.69</v>
      </c>
      <c r="AJ4441" s="197">
        <v>38341.47</v>
      </c>
      <c r="AK4441" s="197">
        <v>40258.54</v>
      </c>
    </row>
    <row r="4442" spans="2:37" x14ac:dyDescent="0.3">
      <c r="B4442" s="76"/>
      <c r="C4442" s="136"/>
      <c r="D4442" s="136"/>
      <c r="Q4442" s="166"/>
      <c r="AC4442" s="197">
        <v>4438</v>
      </c>
      <c r="AD4442" s="197">
        <v>28640</v>
      </c>
      <c r="AE4442" s="197">
        <v>30072</v>
      </c>
      <c r="AF4442" s="197">
        <v>31575.599999999999</v>
      </c>
      <c r="AG4442" s="197">
        <v>33154.379999999997</v>
      </c>
      <c r="AH4442" s="197">
        <v>34812.1</v>
      </c>
      <c r="AI4442" s="197">
        <v>36552.71</v>
      </c>
      <c r="AJ4442" s="197">
        <v>38380.35</v>
      </c>
      <c r="AK4442" s="197">
        <v>40299.370000000003</v>
      </c>
    </row>
    <row r="4443" spans="2:37" x14ac:dyDescent="0.3">
      <c r="B4443" s="76"/>
      <c r="C4443" s="136"/>
      <c r="D4443" s="136"/>
      <c r="Q4443" s="166"/>
      <c r="AC4443" s="197">
        <v>4439</v>
      </c>
      <c r="AD4443" s="197">
        <v>26377</v>
      </c>
      <c r="AE4443" s="197">
        <v>27695.85</v>
      </c>
      <c r="AF4443" s="197">
        <v>29080.639999999999</v>
      </c>
      <c r="AG4443" s="197">
        <v>30534.67</v>
      </c>
      <c r="AH4443" s="197">
        <v>32061.4</v>
      </c>
      <c r="AI4443" s="197">
        <v>33664.47</v>
      </c>
      <c r="AJ4443" s="197">
        <v>35347.69</v>
      </c>
      <c r="AK4443" s="197">
        <v>37115.07</v>
      </c>
    </row>
    <row r="4444" spans="2:37" x14ac:dyDescent="0.3">
      <c r="B4444" s="76"/>
      <c r="C4444" s="136"/>
      <c r="D4444" s="136"/>
      <c r="Q4444" s="166"/>
      <c r="AC4444" s="197">
        <v>4440</v>
      </c>
      <c r="AD4444" s="197">
        <v>24285</v>
      </c>
      <c r="AE4444" s="197">
        <v>25499.25</v>
      </c>
      <c r="AF4444" s="197">
        <v>26774.21</v>
      </c>
      <c r="AG4444" s="197">
        <v>28112.92</v>
      </c>
      <c r="AH4444" s="197">
        <v>29518.57</v>
      </c>
      <c r="AI4444" s="197">
        <v>30994.5</v>
      </c>
      <c r="AJ4444" s="197">
        <v>32544.23</v>
      </c>
      <c r="AK4444" s="197">
        <v>34171.440000000002</v>
      </c>
    </row>
    <row r="4445" spans="2:37" x14ac:dyDescent="0.3">
      <c r="B4445" s="76"/>
      <c r="C4445" s="136"/>
      <c r="D4445" s="136"/>
      <c r="Q4445" s="166"/>
      <c r="AC4445" s="197">
        <v>4441</v>
      </c>
      <c r="AD4445" s="197">
        <v>23481.5</v>
      </c>
      <c r="AE4445" s="197">
        <v>24655.58</v>
      </c>
      <c r="AF4445" s="197">
        <v>25888.36</v>
      </c>
      <c r="AG4445" s="197">
        <v>27182.78</v>
      </c>
      <c r="AH4445" s="197">
        <v>28541.919999999998</v>
      </c>
      <c r="AI4445" s="197">
        <v>29969.02</v>
      </c>
      <c r="AJ4445" s="197">
        <v>31467.47</v>
      </c>
      <c r="AK4445" s="197">
        <v>33040.839999999997</v>
      </c>
    </row>
    <row r="4446" spans="2:37" x14ac:dyDescent="0.3">
      <c r="B4446" s="76"/>
      <c r="C4446" s="136"/>
      <c r="D4446" s="136"/>
      <c r="Q4446" s="166"/>
      <c r="AC4446" s="197">
        <v>4442</v>
      </c>
      <c r="AD4446" s="197">
        <v>22694</v>
      </c>
      <c r="AE4446" s="197">
        <v>23828.7</v>
      </c>
      <c r="AF4446" s="197">
        <v>25020.14</v>
      </c>
      <c r="AG4446" s="197">
        <v>26271.15</v>
      </c>
      <c r="AH4446" s="197">
        <v>27584.71</v>
      </c>
      <c r="AI4446" s="197">
        <v>28963.95</v>
      </c>
      <c r="AJ4446" s="197">
        <v>30412.15</v>
      </c>
      <c r="AK4446" s="197">
        <v>31932.76</v>
      </c>
    </row>
    <row r="4447" spans="2:37" x14ac:dyDescent="0.3">
      <c r="B4447" s="76"/>
      <c r="C4447" s="136"/>
      <c r="D4447" s="136"/>
      <c r="Q4447" s="166"/>
      <c r="AC4447" s="197">
        <v>4443</v>
      </c>
      <c r="AD4447" s="197">
        <v>22319.5</v>
      </c>
      <c r="AE4447" s="197">
        <v>23435.48</v>
      </c>
      <c r="AF4447" s="197">
        <v>24607.25</v>
      </c>
      <c r="AG4447" s="197">
        <v>25837.61</v>
      </c>
      <c r="AH4447" s="197">
        <v>27129.49</v>
      </c>
      <c r="AI4447" s="197">
        <v>28485.96</v>
      </c>
      <c r="AJ4447" s="197">
        <v>29910.26</v>
      </c>
      <c r="AK4447" s="197">
        <v>31405.77</v>
      </c>
    </row>
    <row r="4448" spans="2:37" x14ac:dyDescent="0.3">
      <c r="B4448" s="76"/>
      <c r="C4448" s="136"/>
      <c r="D4448" s="136"/>
      <c r="Q4448" s="166"/>
      <c r="AC4448" s="197">
        <v>4444</v>
      </c>
      <c r="AD4448" s="197">
        <v>21698.5</v>
      </c>
      <c r="AE4448" s="197">
        <v>22783.43</v>
      </c>
      <c r="AF4448" s="197">
        <v>23922.6</v>
      </c>
      <c r="AG4448" s="197">
        <v>25118.73</v>
      </c>
      <c r="AH4448" s="197">
        <v>26374.67</v>
      </c>
      <c r="AI4448" s="197">
        <v>27693.4</v>
      </c>
      <c r="AJ4448" s="197">
        <v>29078.07</v>
      </c>
      <c r="AK4448" s="197">
        <v>30531.97</v>
      </c>
    </row>
    <row r="4449" spans="2:37" x14ac:dyDescent="0.3">
      <c r="B4449" s="76"/>
      <c r="C4449" s="136"/>
      <c r="D4449" s="136"/>
      <c r="Q4449" s="166"/>
      <c r="AC4449" s="197">
        <v>4445</v>
      </c>
      <c r="AD4449" s="197">
        <v>21030</v>
      </c>
      <c r="AE4449" s="197">
        <v>22081.5</v>
      </c>
      <c r="AF4449" s="197">
        <v>23185.58</v>
      </c>
      <c r="AG4449" s="197">
        <v>24344.86</v>
      </c>
      <c r="AH4449" s="197">
        <v>25562.1</v>
      </c>
      <c r="AI4449" s="197">
        <v>26840.21</v>
      </c>
      <c r="AJ4449" s="197">
        <v>28182.22</v>
      </c>
      <c r="AK4449" s="197">
        <v>29591.33</v>
      </c>
    </row>
    <row r="4450" spans="2:37" x14ac:dyDescent="0.3">
      <c r="B4450" s="76"/>
      <c r="C4450" s="136"/>
      <c r="D4450" s="136"/>
      <c r="Q4450" s="166"/>
      <c r="AC4450" s="197">
        <v>4446</v>
      </c>
      <c r="AD4450" s="197">
        <v>21799.5</v>
      </c>
      <c r="AE4450" s="197">
        <v>22889.48</v>
      </c>
      <c r="AF4450" s="197">
        <v>24033.95</v>
      </c>
      <c r="AG4450" s="197">
        <v>25235.65</v>
      </c>
      <c r="AH4450" s="197">
        <v>26497.43</v>
      </c>
      <c r="AI4450" s="197">
        <v>27822.3</v>
      </c>
      <c r="AJ4450" s="197">
        <v>29213.42</v>
      </c>
      <c r="AK4450" s="197">
        <v>30674.09</v>
      </c>
    </row>
    <row r="4451" spans="2:37" x14ac:dyDescent="0.3">
      <c r="B4451" s="76"/>
      <c r="C4451" s="136"/>
      <c r="D4451" s="136"/>
      <c r="Q4451" s="166"/>
      <c r="AC4451" s="197">
        <v>4447</v>
      </c>
      <c r="AD4451" s="197">
        <v>22999</v>
      </c>
      <c r="AE4451" s="197">
        <v>24148.95</v>
      </c>
      <c r="AF4451" s="197">
        <v>25356.400000000001</v>
      </c>
      <c r="AG4451" s="197">
        <v>26624.22</v>
      </c>
      <c r="AH4451" s="197">
        <v>27955.43</v>
      </c>
      <c r="AI4451" s="197">
        <v>29353.200000000001</v>
      </c>
      <c r="AJ4451" s="197">
        <v>30820.86</v>
      </c>
      <c r="AK4451" s="197">
        <v>32361.9</v>
      </c>
    </row>
    <row r="4452" spans="2:37" x14ac:dyDescent="0.3">
      <c r="B4452" s="76"/>
      <c r="C4452" s="136"/>
      <c r="D4452" s="136"/>
      <c r="Q4452" s="166"/>
      <c r="AC4452" s="197">
        <v>4448</v>
      </c>
      <c r="AD4452" s="197">
        <v>25171</v>
      </c>
      <c r="AE4452" s="197">
        <v>26429.55</v>
      </c>
      <c r="AF4452" s="197">
        <v>27751.03</v>
      </c>
      <c r="AG4452" s="197">
        <v>29138.58</v>
      </c>
      <c r="AH4452" s="197">
        <v>30595.51</v>
      </c>
      <c r="AI4452" s="197">
        <v>32125.29</v>
      </c>
      <c r="AJ4452" s="197">
        <v>33731.550000000003</v>
      </c>
      <c r="AK4452" s="197">
        <v>35418.129999999997</v>
      </c>
    </row>
    <row r="4453" spans="2:37" x14ac:dyDescent="0.3">
      <c r="B4453" s="76"/>
      <c r="C4453" s="136"/>
      <c r="D4453" s="136"/>
      <c r="Q4453" s="166"/>
      <c r="AC4453" s="197">
        <v>4449</v>
      </c>
      <c r="AD4453" s="197">
        <v>28242.5</v>
      </c>
      <c r="AE4453" s="197">
        <v>29654.63</v>
      </c>
      <c r="AF4453" s="197">
        <v>31137.360000000001</v>
      </c>
      <c r="AG4453" s="197">
        <v>32694.23</v>
      </c>
      <c r="AH4453" s="197">
        <v>34328.94</v>
      </c>
      <c r="AI4453" s="197">
        <v>36045.39</v>
      </c>
      <c r="AJ4453" s="197">
        <v>37847.660000000003</v>
      </c>
      <c r="AK4453" s="197">
        <v>39740.04</v>
      </c>
    </row>
    <row r="4454" spans="2:37" x14ac:dyDescent="0.3">
      <c r="B4454" s="76"/>
      <c r="C4454" s="136"/>
      <c r="D4454" s="136"/>
      <c r="Q4454" s="166"/>
      <c r="AC4454" s="197">
        <v>4450</v>
      </c>
      <c r="AD4454" s="197">
        <v>29763</v>
      </c>
      <c r="AE4454" s="197">
        <v>31251.15</v>
      </c>
      <c r="AF4454" s="197">
        <v>32813.71</v>
      </c>
      <c r="AG4454" s="197">
        <v>34454.400000000001</v>
      </c>
      <c r="AH4454" s="197">
        <v>36177.120000000003</v>
      </c>
      <c r="AI4454" s="197">
        <v>37985.980000000003</v>
      </c>
      <c r="AJ4454" s="197">
        <v>39885.279999999999</v>
      </c>
      <c r="AK4454" s="197">
        <v>41879.54</v>
      </c>
    </row>
    <row r="4455" spans="2:37" x14ac:dyDescent="0.3">
      <c r="B4455" s="76"/>
      <c r="C4455" s="136"/>
      <c r="D4455" s="136"/>
      <c r="Q4455" s="166"/>
      <c r="AC4455" s="197">
        <v>4451</v>
      </c>
      <c r="AD4455" s="197">
        <v>30163.5</v>
      </c>
      <c r="AE4455" s="197">
        <v>31671.68</v>
      </c>
      <c r="AF4455" s="197">
        <v>33255.26</v>
      </c>
      <c r="AG4455" s="197">
        <v>34918.019999999997</v>
      </c>
      <c r="AH4455" s="197">
        <v>36663.919999999998</v>
      </c>
      <c r="AI4455" s="197">
        <v>38497.120000000003</v>
      </c>
      <c r="AJ4455" s="197">
        <v>40421.980000000003</v>
      </c>
      <c r="AK4455" s="197">
        <v>42443.08</v>
      </c>
    </row>
    <row r="4456" spans="2:37" x14ac:dyDescent="0.3">
      <c r="B4456" s="76"/>
      <c r="C4456" s="136"/>
      <c r="D4456" s="136"/>
      <c r="Q4456" s="166"/>
      <c r="AC4456" s="197">
        <v>4452</v>
      </c>
      <c r="AD4456" s="197">
        <v>30188</v>
      </c>
      <c r="AE4456" s="197">
        <v>31697.4</v>
      </c>
      <c r="AF4456" s="197">
        <v>33282.269999999997</v>
      </c>
      <c r="AG4456" s="197">
        <v>34946.379999999997</v>
      </c>
      <c r="AH4456" s="197">
        <v>36693.699999999997</v>
      </c>
      <c r="AI4456" s="197">
        <v>38528.39</v>
      </c>
      <c r="AJ4456" s="197">
        <v>40454.81</v>
      </c>
      <c r="AK4456" s="197">
        <v>42477.55</v>
      </c>
    </row>
    <row r="4457" spans="2:37" x14ac:dyDescent="0.3">
      <c r="B4457" s="76"/>
      <c r="C4457" s="136"/>
      <c r="D4457" s="136"/>
      <c r="Q4457" s="166"/>
      <c r="AC4457" s="197">
        <v>4453</v>
      </c>
      <c r="AD4457" s="197">
        <v>28996.5</v>
      </c>
      <c r="AE4457" s="197">
        <v>30446.33</v>
      </c>
      <c r="AF4457" s="197">
        <v>31968.65</v>
      </c>
      <c r="AG4457" s="197">
        <v>33567.08</v>
      </c>
      <c r="AH4457" s="197">
        <v>35245.43</v>
      </c>
      <c r="AI4457" s="197">
        <v>37007.699999999997</v>
      </c>
      <c r="AJ4457" s="197">
        <v>38858.089999999997</v>
      </c>
      <c r="AK4457" s="197">
        <v>40800.99</v>
      </c>
    </row>
    <row r="4458" spans="2:37" x14ac:dyDescent="0.3">
      <c r="B4458" s="76"/>
      <c r="C4458" s="136"/>
      <c r="D4458" s="136"/>
      <c r="Q4458" s="166"/>
      <c r="AC4458" s="197">
        <v>4454</v>
      </c>
      <c r="AD4458" s="197">
        <v>27877.5</v>
      </c>
      <c r="AE4458" s="197">
        <v>29271.38</v>
      </c>
      <c r="AF4458" s="197">
        <v>30734.95</v>
      </c>
      <c r="AG4458" s="197">
        <v>32271.7</v>
      </c>
      <c r="AH4458" s="197">
        <v>33885.29</v>
      </c>
      <c r="AI4458" s="197">
        <v>35579.550000000003</v>
      </c>
      <c r="AJ4458" s="197">
        <v>37358.53</v>
      </c>
      <c r="AK4458" s="197">
        <v>39226.46</v>
      </c>
    </row>
    <row r="4459" spans="2:37" x14ac:dyDescent="0.3">
      <c r="B4459" s="76"/>
      <c r="C4459" s="136"/>
      <c r="D4459" s="136"/>
      <c r="Q4459" s="166"/>
      <c r="AC4459" s="197">
        <v>4455</v>
      </c>
      <c r="AD4459" s="197">
        <v>27507.5</v>
      </c>
      <c r="AE4459" s="197">
        <v>28882.880000000001</v>
      </c>
      <c r="AF4459" s="197">
        <v>30327.02</v>
      </c>
      <c r="AG4459" s="197">
        <v>31843.37</v>
      </c>
      <c r="AH4459" s="197">
        <v>33435.54</v>
      </c>
      <c r="AI4459" s="197">
        <v>35107.32</v>
      </c>
      <c r="AJ4459" s="197">
        <v>36862.69</v>
      </c>
      <c r="AK4459" s="197">
        <v>38705.82</v>
      </c>
    </row>
    <row r="4460" spans="2:37" x14ac:dyDescent="0.3">
      <c r="B4460" s="76"/>
      <c r="C4460" s="136"/>
      <c r="D4460" s="136"/>
      <c r="Q4460" s="166"/>
      <c r="AC4460" s="197">
        <v>4456</v>
      </c>
      <c r="AD4460" s="197">
        <v>28473</v>
      </c>
      <c r="AE4460" s="197">
        <v>29896.65</v>
      </c>
      <c r="AF4460" s="197">
        <v>31391.48</v>
      </c>
      <c r="AG4460" s="197">
        <v>32961.050000000003</v>
      </c>
      <c r="AH4460" s="197">
        <v>34609.1</v>
      </c>
      <c r="AI4460" s="197">
        <v>36339.56</v>
      </c>
      <c r="AJ4460" s="197">
        <v>38156.54</v>
      </c>
      <c r="AK4460" s="197">
        <v>40064.370000000003</v>
      </c>
    </row>
    <row r="4461" spans="2:37" x14ac:dyDescent="0.3">
      <c r="B4461" s="76"/>
      <c r="C4461" s="136"/>
      <c r="D4461" s="136"/>
      <c r="Q4461" s="166"/>
      <c r="AC4461" s="197">
        <v>4457</v>
      </c>
      <c r="AD4461" s="197">
        <v>29558.5</v>
      </c>
      <c r="AE4461" s="197">
        <v>31036.43</v>
      </c>
      <c r="AF4461" s="197">
        <v>32588.25</v>
      </c>
      <c r="AG4461" s="197">
        <v>34217.660000000003</v>
      </c>
      <c r="AH4461" s="197">
        <v>35928.54</v>
      </c>
      <c r="AI4461" s="197">
        <v>37724.97</v>
      </c>
      <c r="AJ4461" s="197">
        <v>39611.22</v>
      </c>
      <c r="AK4461" s="197">
        <v>41591.78</v>
      </c>
    </row>
    <row r="4462" spans="2:37" x14ac:dyDescent="0.3">
      <c r="B4462" s="76"/>
      <c r="C4462" s="136"/>
      <c r="D4462" s="136"/>
      <c r="Q4462" s="166"/>
      <c r="AC4462" s="197">
        <v>4458</v>
      </c>
      <c r="AD4462" s="197">
        <v>29884.5</v>
      </c>
      <c r="AE4462" s="197">
        <v>31378.73</v>
      </c>
      <c r="AF4462" s="197">
        <v>32947.67</v>
      </c>
      <c r="AG4462" s="197">
        <v>34595.050000000003</v>
      </c>
      <c r="AH4462" s="197">
        <v>36324.800000000003</v>
      </c>
      <c r="AI4462" s="197">
        <v>38141.040000000001</v>
      </c>
      <c r="AJ4462" s="197">
        <v>40048.089999999997</v>
      </c>
      <c r="AK4462" s="197">
        <v>42050.49</v>
      </c>
    </row>
    <row r="4463" spans="2:37" x14ac:dyDescent="0.3">
      <c r="B4463" s="76"/>
      <c r="C4463" s="136"/>
      <c r="D4463" s="136"/>
      <c r="Q4463" s="166"/>
      <c r="AC4463" s="197">
        <v>4459</v>
      </c>
      <c r="AD4463" s="197">
        <v>29946</v>
      </c>
      <c r="AE4463" s="197">
        <v>31443.3</v>
      </c>
      <c r="AF4463" s="197">
        <v>33015.47</v>
      </c>
      <c r="AG4463" s="197">
        <v>34666.239999999998</v>
      </c>
      <c r="AH4463" s="197">
        <v>36399.550000000003</v>
      </c>
      <c r="AI4463" s="197">
        <v>38219.53</v>
      </c>
      <c r="AJ4463" s="197">
        <v>40130.51</v>
      </c>
      <c r="AK4463" s="197">
        <v>42137.04</v>
      </c>
    </row>
    <row r="4464" spans="2:37" x14ac:dyDescent="0.3">
      <c r="B4464" s="76"/>
      <c r="C4464" s="136"/>
      <c r="D4464" s="136"/>
      <c r="Q4464" s="166"/>
      <c r="AC4464" s="197">
        <v>4460</v>
      </c>
      <c r="AD4464" s="197">
        <v>29490</v>
      </c>
      <c r="AE4464" s="197">
        <v>30964.5</v>
      </c>
      <c r="AF4464" s="197">
        <v>32512.73</v>
      </c>
      <c r="AG4464" s="197">
        <v>34138.370000000003</v>
      </c>
      <c r="AH4464" s="197">
        <v>35845.29</v>
      </c>
      <c r="AI4464" s="197">
        <v>37637.550000000003</v>
      </c>
      <c r="AJ4464" s="197">
        <v>39519.43</v>
      </c>
      <c r="AK4464" s="197">
        <v>41495.4</v>
      </c>
    </row>
    <row r="4465" spans="2:37" x14ac:dyDescent="0.3">
      <c r="B4465" s="76"/>
      <c r="C4465" s="136"/>
      <c r="D4465" s="136"/>
      <c r="Q4465" s="166"/>
      <c r="AC4465" s="197">
        <v>4461</v>
      </c>
      <c r="AD4465" s="197">
        <v>28993</v>
      </c>
      <c r="AE4465" s="197">
        <v>30442.65</v>
      </c>
      <c r="AF4465" s="197">
        <v>31964.78</v>
      </c>
      <c r="AG4465" s="197">
        <v>33563.019999999997</v>
      </c>
      <c r="AH4465" s="197">
        <v>35241.17</v>
      </c>
      <c r="AI4465" s="197">
        <v>37003.230000000003</v>
      </c>
      <c r="AJ4465" s="197">
        <v>38853.39</v>
      </c>
      <c r="AK4465" s="197">
        <v>40796.06</v>
      </c>
    </row>
    <row r="4466" spans="2:37" x14ac:dyDescent="0.3">
      <c r="B4466" s="76"/>
      <c r="C4466" s="136"/>
      <c r="D4466" s="136"/>
      <c r="Q4466" s="166"/>
      <c r="AC4466" s="197">
        <v>4462</v>
      </c>
      <c r="AD4466" s="197">
        <v>28433.5</v>
      </c>
      <c r="AE4466" s="197">
        <v>29855.18</v>
      </c>
      <c r="AF4466" s="197">
        <v>31347.94</v>
      </c>
      <c r="AG4466" s="197">
        <v>32915.339999999997</v>
      </c>
      <c r="AH4466" s="197">
        <v>34561.11</v>
      </c>
      <c r="AI4466" s="197">
        <v>36289.17</v>
      </c>
      <c r="AJ4466" s="197">
        <v>38103.629999999997</v>
      </c>
      <c r="AK4466" s="197">
        <v>40008.81</v>
      </c>
    </row>
    <row r="4467" spans="2:37" x14ac:dyDescent="0.3">
      <c r="B4467" s="76"/>
      <c r="C4467" s="136"/>
      <c r="D4467" s="136"/>
      <c r="Q4467" s="166"/>
      <c r="AC4467" s="197">
        <v>4463</v>
      </c>
      <c r="AD4467" s="197">
        <v>24966.5</v>
      </c>
      <c r="AE4467" s="197">
        <v>26214.83</v>
      </c>
      <c r="AF4467" s="197">
        <v>27525.57</v>
      </c>
      <c r="AG4467" s="197">
        <v>28901.85</v>
      </c>
      <c r="AH4467" s="197">
        <v>30346.94</v>
      </c>
      <c r="AI4467" s="197">
        <v>31864.29</v>
      </c>
      <c r="AJ4467" s="197">
        <v>33457.5</v>
      </c>
      <c r="AK4467" s="197">
        <v>35130.379999999997</v>
      </c>
    </row>
    <row r="4468" spans="2:37" x14ac:dyDescent="0.3">
      <c r="B4468" s="76"/>
      <c r="C4468" s="136"/>
      <c r="D4468" s="136"/>
      <c r="Q4468" s="166"/>
      <c r="AC4468" s="197">
        <v>4464</v>
      </c>
      <c r="AD4468" s="197">
        <v>23109.5</v>
      </c>
      <c r="AE4468" s="197">
        <v>24264.98</v>
      </c>
      <c r="AF4468" s="197">
        <v>25478.23</v>
      </c>
      <c r="AG4468" s="197">
        <v>26752.14</v>
      </c>
      <c r="AH4468" s="197">
        <v>28089.75</v>
      </c>
      <c r="AI4468" s="197">
        <v>29494.240000000002</v>
      </c>
      <c r="AJ4468" s="197">
        <v>30968.95</v>
      </c>
      <c r="AK4468" s="197">
        <v>32517.4</v>
      </c>
    </row>
    <row r="4469" spans="2:37" x14ac:dyDescent="0.3">
      <c r="B4469" s="76"/>
      <c r="C4469" s="136"/>
      <c r="D4469" s="136"/>
      <c r="Q4469" s="166"/>
      <c r="AC4469" s="197">
        <v>4465</v>
      </c>
      <c r="AD4469" s="197">
        <v>22533.5</v>
      </c>
      <c r="AE4469" s="197">
        <v>23660.18</v>
      </c>
      <c r="AF4469" s="197">
        <v>24843.19</v>
      </c>
      <c r="AG4469" s="197">
        <v>26085.35</v>
      </c>
      <c r="AH4469" s="197">
        <v>27389.62</v>
      </c>
      <c r="AI4469" s="197">
        <v>28759.1</v>
      </c>
      <c r="AJ4469" s="197">
        <v>30197.06</v>
      </c>
      <c r="AK4469" s="197">
        <v>31706.91</v>
      </c>
    </row>
    <row r="4470" spans="2:37" x14ac:dyDescent="0.3">
      <c r="B4470" s="76"/>
      <c r="C4470" s="136"/>
      <c r="D4470" s="136"/>
      <c r="Q4470" s="166"/>
      <c r="AC4470" s="197">
        <v>4466</v>
      </c>
      <c r="AD4470" s="197">
        <v>22299</v>
      </c>
      <c r="AE4470" s="197">
        <v>23413.95</v>
      </c>
      <c r="AF4470" s="197">
        <v>24584.65</v>
      </c>
      <c r="AG4470" s="197">
        <v>25813.88</v>
      </c>
      <c r="AH4470" s="197">
        <v>27104.57</v>
      </c>
      <c r="AI4470" s="197">
        <v>28459.8</v>
      </c>
      <c r="AJ4470" s="197">
        <v>29882.79</v>
      </c>
      <c r="AK4470" s="197">
        <v>31376.93</v>
      </c>
    </row>
    <row r="4471" spans="2:37" x14ac:dyDescent="0.3">
      <c r="B4471" s="76"/>
      <c r="C4471" s="136"/>
      <c r="D4471" s="136"/>
      <c r="Q4471" s="166"/>
      <c r="AC4471" s="197">
        <v>4467</v>
      </c>
      <c r="AD4471" s="197">
        <v>21896</v>
      </c>
      <c r="AE4471" s="197">
        <v>22990.799999999999</v>
      </c>
      <c r="AF4471" s="197">
        <v>24140.34</v>
      </c>
      <c r="AG4471" s="197">
        <v>25347.360000000001</v>
      </c>
      <c r="AH4471" s="197">
        <v>26614.73</v>
      </c>
      <c r="AI4471" s="197">
        <v>27945.47</v>
      </c>
      <c r="AJ4471" s="197">
        <v>29342.74</v>
      </c>
      <c r="AK4471" s="197">
        <v>30809.88</v>
      </c>
    </row>
    <row r="4472" spans="2:37" x14ac:dyDescent="0.3">
      <c r="B4472" s="76"/>
      <c r="C4472" s="136"/>
      <c r="D4472" s="136"/>
      <c r="Q4472" s="166"/>
      <c r="AC4472" s="197">
        <v>4468</v>
      </c>
      <c r="AD4472" s="197">
        <v>21821</v>
      </c>
      <c r="AE4472" s="197">
        <v>22912.05</v>
      </c>
      <c r="AF4472" s="197">
        <v>24057.65</v>
      </c>
      <c r="AG4472" s="197">
        <v>25260.53</v>
      </c>
      <c r="AH4472" s="197">
        <v>26523.56</v>
      </c>
      <c r="AI4472" s="197">
        <v>27849.74</v>
      </c>
      <c r="AJ4472" s="197">
        <v>29242.23</v>
      </c>
      <c r="AK4472" s="197">
        <v>30704.34</v>
      </c>
    </row>
    <row r="4473" spans="2:37" x14ac:dyDescent="0.3">
      <c r="B4473" s="76"/>
      <c r="C4473" s="136"/>
      <c r="D4473" s="136"/>
      <c r="Q4473" s="166"/>
      <c r="AC4473" s="197">
        <v>4469</v>
      </c>
      <c r="AD4473" s="197">
        <v>22259.5</v>
      </c>
      <c r="AE4473" s="197">
        <v>23372.48</v>
      </c>
      <c r="AF4473" s="197">
        <v>24541.1</v>
      </c>
      <c r="AG4473" s="197">
        <v>25768.16</v>
      </c>
      <c r="AH4473" s="197">
        <v>27056.57</v>
      </c>
      <c r="AI4473" s="197">
        <v>28409.4</v>
      </c>
      <c r="AJ4473" s="197">
        <v>29829.87</v>
      </c>
      <c r="AK4473" s="197">
        <v>31321.360000000001</v>
      </c>
    </row>
    <row r="4474" spans="2:37" x14ac:dyDescent="0.3">
      <c r="B4474" s="76"/>
      <c r="C4474" s="136"/>
      <c r="D4474" s="136"/>
      <c r="Q4474" s="166"/>
      <c r="AC4474" s="197">
        <v>4470</v>
      </c>
      <c r="AD4474" s="197">
        <v>25571.5</v>
      </c>
      <c r="AE4474" s="197">
        <v>26850.080000000002</v>
      </c>
      <c r="AF4474" s="197">
        <v>28192.58</v>
      </c>
      <c r="AG4474" s="197">
        <v>29602.21</v>
      </c>
      <c r="AH4474" s="197">
        <v>31082.32</v>
      </c>
      <c r="AI4474" s="197">
        <v>32636.44</v>
      </c>
      <c r="AJ4474" s="197">
        <v>34268.26</v>
      </c>
      <c r="AK4474" s="197">
        <v>35981.67</v>
      </c>
    </row>
    <row r="4475" spans="2:37" x14ac:dyDescent="0.3">
      <c r="B4475" s="76"/>
      <c r="C4475" s="136"/>
      <c r="D4475" s="136"/>
      <c r="Q4475" s="166"/>
      <c r="AC4475" s="197">
        <v>4471</v>
      </c>
      <c r="AD4475" s="197">
        <v>30710</v>
      </c>
      <c r="AE4475" s="197">
        <v>32245.5</v>
      </c>
      <c r="AF4475" s="197">
        <v>33857.78</v>
      </c>
      <c r="AG4475" s="197">
        <v>35550.67</v>
      </c>
      <c r="AH4475" s="197">
        <v>37328.199999999997</v>
      </c>
      <c r="AI4475" s="197">
        <v>39194.61</v>
      </c>
      <c r="AJ4475" s="197">
        <v>41154.339999999997</v>
      </c>
      <c r="AK4475" s="197">
        <v>43212.06</v>
      </c>
    </row>
    <row r="4476" spans="2:37" x14ac:dyDescent="0.3">
      <c r="B4476" s="76"/>
      <c r="C4476" s="136"/>
      <c r="D4476" s="136"/>
      <c r="Q4476" s="166"/>
      <c r="AC4476" s="197">
        <v>4472</v>
      </c>
      <c r="AD4476" s="197">
        <v>33127</v>
      </c>
      <c r="AE4476" s="197">
        <v>34783.35</v>
      </c>
      <c r="AF4476" s="197">
        <v>36522.519999999997</v>
      </c>
      <c r="AG4476" s="197">
        <v>38348.65</v>
      </c>
      <c r="AH4476" s="197">
        <v>40266.080000000002</v>
      </c>
      <c r="AI4476" s="197">
        <v>42279.38</v>
      </c>
      <c r="AJ4476" s="197">
        <v>44393.35</v>
      </c>
      <c r="AK4476" s="197">
        <v>46613.02</v>
      </c>
    </row>
    <row r="4477" spans="2:37" x14ac:dyDescent="0.3">
      <c r="B4477" s="76"/>
      <c r="C4477" s="136"/>
      <c r="D4477" s="136"/>
      <c r="Q4477" s="166"/>
      <c r="AC4477" s="197">
        <v>4473</v>
      </c>
      <c r="AD4477" s="197">
        <v>33866.5</v>
      </c>
      <c r="AE4477" s="197">
        <v>35559.83</v>
      </c>
      <c r="AF4477" s="197">
        <v>37337.82</v>
      </c>
      <c r="AG4477" s="197">
        <v>39204.71</v>
      </c>
      <c r="AH4477" s="197">
        <v>41164.949999999997</v>
      </c>
      <c r="AI4477" s="197">
        <v>43223.199999999997</v>
      </c>
      <c r="AJ4477" s="197">
        <v>45384.36</v>
      </c>
      <c r="AK4477" s="197">
        <v>47653.58</v>
      </c>
    </row>
    <row r="4478" spans="2:37" x14ac:dyDescent="0.3">
      <c r="B4478" s="76"/>
      <c r="C4478" s="136"/>
      <c r="D4478" s="136"/>
      <c r="Q4478" s="166"/>
      <c r="AC4478" s="197">
        <v>4474</v>
      </c>
      <c r="AD4478" s="197">
        <v>34205</v>
      </c>
      <c r="AE4478" s="197">
        <v>35915.25</v>
      </c>
      <c r="AF4478" s="197">
        <v>37711.01</v>
      </c>
      <c r="AG4478" s="197">
        <v>39596.559999999998</v>
      </c>
      <c r="AH4478" s="197">
        <v>41576.39</v>
      </c>
      <c r="AI4478" s="197">
        <v>43655.21</v>
      </c>
      <c r="AJ4478" s="197">
        <v>45837.97</v>
      </c>
      <c r="AK4478" s="197">
        <v>48129.87</v>
      </c>
    </row>
    <row r="4479" spans="2:37" x14ac:dyDescent="0.3">
      <c r="B4479" s="76"/>
      <c r="C4479" s="136"/>
      <c r="D4479" s="136"/>
      <c r="Q4479" s="166"/>
      <c r="AC4479" s="197">
        <v>4475</v>
      </c>
      <c r="AD4479" s="197">
        <v>34611</v>
      </c>
      <c r="AE4479" s="197">
        <v>36341.550000000003</v>
      </c>
      <c r="AF4479" s="197">
        <v>38158.629999999997</v>
      </c>
      <c r="AG4479" s="197">
        <v>40066.559999999998</v>
      </c>
      <c r="AH4479" s="197">
        <v>42069.89</v>
      </c>
      <c r="AI4479" s="197">
        <v>44173.38</v>
      </c>
      <c r="AJ4479" s="197">
        <v>46382.05</v>
      </c>
      <c r="AK4479" s="197">
        <v>48701.15</v>
      </c>
    </row>
    <row r="4480" spans="2:37" x14ac:dyDescent="0.3">
      <c r="B4480" s="76"/>
      <c r="C4480" s="136"/>
      <c r="D4480" s="136"/>
      <c r="Q4480" s="166"/>
      <c r="AC4480" s="197">
        <v>4476</v>
      </c>
      <c r="AD4480" s="197">
        <v>34668.5</v>
      </c>
      <c r="AE4480" s="197">
        <v>36401.93</v>
      </c>
      <c r="AF4480" s="197">
        <v>38222.03</v>
      </c>
      <c r="AG4480" s="197">
        <v>40133.129999999997</v>
      </c>
      <c r="AH4480" s="197">
        <v>42139.79</v>
      </c>
      <c r="AI4480" s="197">
        <v>44246.78</v>
      </c>
      <c r="AJ4480" s="197">
        <v>46459.12</v>
      </c>
      <c r="AK4480" s="197">
        <v>48782.080000000002</v>
      </c>
    </row>
    <row r="4481" spans="2:37" x14ac:dyDescent="0.3">
      <c r="B4481" s="76"/>
      <c r="C4481" s="136"/>
      <c r="D4481" s="136"/>
      <c r="Q4481" s="166"/>
      <c r="AC4481" s="197">
        <v>4477</v>
      </c>
      <c r="AD4481" s="197">
        <v>34296</v>
      </c>
      <c r="AE4481" s="197">
        <v>36010.800000000003</v>
      </c>
      <c r="AF4481" s="197">
        <v>37811.339999999997</v>
      </c>
      <c r="AG4481" s="197">
        <v>39701.910000000003</v>
      </c>
      <c r="AH4481" s="197">
        <v>41687.01</v>
      </c>
      <c r="AI4481" s="197">
        <v>43771.360000000001</v>
      </c>
      <c r="AJ4481" s="197">
        <v>45959.93</v>
      </c>
      <c r="AK4481" s="197">
        <v>48257.93</v>
      </c>
    </row>
    <row r="4482" spans="2:37" x14ac:dyDescent="0.3">
      <c r="B4482" s="76"/>
      <c r="C4482" s="136"/>
      <c r="D4482" s="136"/>
      <c r="Q4482" s="166"/>
      <c r="AC4482" s="197">
        <v>4478</v>
      </c>
      <c r="AD4482" s="197">
        <v>34097.5</v>
      </c>
      <c r="AE4482" s="197">
        <v>35802.379999999997</v>
      </c>
      <c r="AF4482" s="197">
        <v>37592.5</v>
      </c>
      <c r="AG4482" s="197">
        <v>39472.129999999997</v>
      </c>
      <c r="AH4482" s="197">
        <v>41445.74</v>
      </c>
      <c r="AI4482" s="197">
        <v>43518.03</v>
      </c>
      <c r="AJ4482" s="197">
        <v>45693.93</v>
      </c>
      <c r="AK4482" s="197">
        <v>47978.63</v>
      </c>
    </row>
    <row r="4483" spans="2:37" x14ac:dyDescent="0.3">
      <c r="B4483" s="76"/>
      <c r="C4483" s="136"/>
      <c r="D4483" s="136"/>
      <c r="Q4483" s="166"/>
      <c r="AC4483" s="197">
        <v>4479</v>
      </c>
      <c r="AD4483" s="197">
        <v>34160.5</v>
      </c>
      <c r="AE4483" s="197">
        <v>35868.53</v>
      </c>
      <c r="AF4483" s="197">
        <v>37661.96</v>
      </c>
      <c r="AG4483" s="197">
        <v>39545.06</v>
      </c>
      <c r="AH4483" s="197">
        <v>41522.31</v>
      </c>
      <c r="AI4483" s="197">
        <v>43598.43</v>
      </c>
      <c r="AJ4483" s="197">
        <v>45778.35</v>
      </c>
      <c r="AK4483" s="197">
        <v>48067.27</v>
      </c>
    </row>
    <row r="4484" spans="2:37" x14ac:dyDescent="0.3">
      <c r="B4484" s="76"/>
      <c r="C4484" s="136"/>
      <c r="D4484" s="136"/>
      <c r="Q4484" s="166"/>
      <c r="AC4484" s="197">
        <v>4480</v>
      </c>
      <c r="AD4484" s="197">
        <v>35388.5</v>
      </c>
      <c r="AE4484" s="197">
        <v>37157.93</v>
      </c>
      <c r="AF4484" s="197">
        <v>39015.83</v>
      </c>
      <c r="AG4484" s="197">
        <v>40966.620000000003</v>
      </c>
      <c r="AH4484" s="197">
        <v>43014.95</v>
      </c>
      <c r="AI4484" s="197">
        <v>45165.7</v>
      </c>
      <c r="AJ4484" s="197">
        <v>47423.99</v>
      </c>
      <c r="AK4484" s="197">
        <v>49795.19</v>
      </c>
    </row>
    <row r="4485" spans="2:37" x14ac:dyDescent="0.3">
      <c r="B4485" s="76"/>
      <c r="C4485" s="136"/>
      <c r="D4485" s="136"/>
      <c r="Q4485" s="166"/>
      <c r="AC4485" s="197">
        <v>4481</v>
      </c>
      <c r="AD4485" s="197">
        <v>35946.5</v>
      </c>
      <c r="AE4485" s="197">
        <v>37743.83</v>
      </c>
      <c r="AF4485" s="197">
        <v>39631.019999999997</v>
      </c>
      <c r="AG4485" s="197">
        <v>41612.57</v>
      </c>
      <c r="AH4485" s="197">
        <v>43693.2</v>
      </c>
      <c r="AI4485" s="197">
        <v>45877.86</v>
      </c>
      <c r="AJ4485" s="197">
        <v>48171.75</v>
      </c>
      <c r="AK4485" s="197">
        <v>50580.34</v>
      </c>
    </row>
    <row r="4486" spans="2:37" x14ac:dyDescent="0.3">
      <c r="B4486" s="76"/>
      <c r="C4486" s="136"/>
      <c r="D4486" s="136"/>
      <c r="Q4486" s="166"/>
      <c r="AC4486" s="197">
        <v>4482</v>
      </c>
      <c r="AD4486" s="197">
        <v>35730</v>
      </c>
      <c r="AE4486" s="197">
        <v>37516.5</v>
      </c>
      <c r="AF4486" s="197">
        <v>39392.33</v>
      </c>
      <c r="AG4486" s="197">
        <v>41361.949999999997</v>
      </c>
      <c r="AH4486" s="197">
        <v>43430.05</v>
      </c>
      <c r="AI4486" s="197">
        <v>45601.55</v>
      </c>
      <c r="AJ4486" s="197">
        <v>47881.63</v>
      </c>
      <c r="AK4486" s="197">
        <v>50275.71</v>
      </c>
    </row>
    <row r="4487" spans="2:37" x14ac:dyDescent="0.3">
      <c r="B4487" s="76"/>
      <c r="C4487" s="136"/>
      <c r="D4487" s="136"/>
      <c r="Q4487" s="166"/>
      <c r="AC4487" s="197">
        <v>4483</v>
      </c>
      <c r="AD4487" s="197">
        <v>34468.5</v>
      </c>
      <c r="AE4487" s="197">
        <v>36191.93</v>
      </c>
      <c r="AF4487" s="197">
        <v>38001.53</v>
      </c>
      <c r="AG4487" s="197">
        <v>39901.61</v>
      </c>
      <c r="AH4487" s="197">
        <v>41896.69</v>
      </c>
      <c r="AI4487" s="197">
        <v>43991.519999999997</v>
      </c>
      <c r="AJ4487" s="197">
        <v>46191.1</v>
      </c>
      <c r="AK4487" s="197">
        <v>48500.66</v>
      </c>
    </row>
    <row r="4488" spans="2:37" x14ac:dyDescent="0.3">
      <c r="B4488" s="76"/>
      <c r="C4488" s="136"/>
      <c r="D4488" s="136"/>
      <c r="Q4488" s="166"/>
      <c r="AC4488" s="197">
        <v>4484</v>
      </c>
      <c r="AD4488" s="197">
        <v>33174</v>
      </c>
      <c r="AE4488" s="197">
        <v>34832.699999999997</v>
      </c>
      <c r="AF4488" s="197">
        <v>36574.339999999997</v>
      </c>
      <c r="AG4488" s="197">
        <v>38403.06</v>
      </c>
      <c r="AH4488" s="197">
        <v>40323.21</v>
      </c>
      <c r="AI4488" s="197">
        <v>42339.37</v>
      </c>
      <c r="AJ4488" s="197">
        <v>44456.34</v>
      </c>
      <c r="AK4488" s="197">
        <v>46679.16</v>
      </c>
    </row>
    <row r="4489" spans="2:37" x14ac:dyDescent="0.3">
      <c r="B4489" s="76"/>
      <c r="C4489" s="136"/>
      <c r="D4489" s="136"/>
      <c r="Q4489" s="166"/>
      <c r="AC4489" s="197">
        <v>4485</v>
      </c>
      <c r="AD4489" s="197">
        <v>32250.5</v>
      </c>
      <c r="AE4489" s="197">
        <v>33863.03</v>
      </c>
      <c r="AF4489" s="197">
        <v>35556.18</v>
      </c>
      <c r="AG4489" s="197">
        <v>37333.99</v>
      </c>
      <c r="AH4489" s="197">
        <v>39200.69</v>
      </c>
      <c r="AI4489" s="197">
        <v>41160.720000000001</v>
      </c>
      <c r="AJ4489" s="197">
        <v>43218.76</v>
      </c>
      <c r="AK4489" s="197">
        <v>45379.7</v>
      </c>
    </row>
    <row r="4490" spans="2:37" x14ac:dyDescent="0.3">
      <c r="B4490" s="76"/>
      <c r="C4490" s="136"/>
      <c r="D4490" s="136"/>
      <c r="Q4490" s="166"/>
      <c r="AC4490" s="197">
        <v>4486</v>
      </c>
      <c r="AD4490" s="197">
        <v>29935.5</v>
      </c>
      <c r="AE4490" s="197">
        <v>31432.28</v>
      </c>
      <c r="AF4490" s="197">
        <v>33003.89</v>
      </c>
      <c r="AG4490" s="197">
        <v>34654.080000000002</v>
      </c>
      <c r="AH4490" s="197">
        <v>36386.78</v>
      </c>
      <c r="AI4490" s="197">
        <v>38206.120000000003</v>
      </c>
      <c r="AJ4490" s="197">
        <v>40116.43</v>
      </c>
      <c r="AK4490" s="197">
        <v>42122.25</v>
      </c>
    </row>
    <row r="4491" spans="2:37" x14ac:dyDescent="0.3">
      <c r="B4491" s="76"/>
      <c r="C4491" s="136"/>
      <c r="D4491" s="136"/>
      <c r="Q4491" s="166"/>
      <c r="AC4491" s="197">
        <v>4487</v>
      </c>
      <c r="AD4491" s="197">
        <v>25971.5</v>
      </c>
      <c r="AE4491" s="197">
        <v>27270.080000000002</v>
      </c>
      <c r="AF4491" s="197">
        <v>28633.58</v>
      </c>
      <c r="AG4491" s="197">
        <v>30065.26</v>
      </c>
      <c r="AH4491" s="197">
        <v>31568.52</v>
      </c>
      <c r="AI4491" s="197">
        <v>33146.949999999997</v>
      </c>
      <c r="AJ4491" s="197">
        <v>34804.300000000003</v>
      </c>
      <c r="AK4491" s="197">
        <v>36544.519999999997</v>
      </c>
    </row>
    <row r="4492" spans="2:37" x14ac:dyDescent="0.3">
      <c r="B4492" s="76"/>
      <c r="C4492" s="136"/>
      <c r="D4492" s="136"/>
      <c r="Q4492" s="166"/>
      <c r="AC4492" s="197">
        <v>4488</v>
      </c>
      <c r="AD4492" s="197">
        <v>24152</v>
      </c>
      <c r="AE4492" s="197">
        <v>25359.599999999999</v>
      </c>
      <c r="AF4492" s="197">
        <v>26627.58</v>
      </c>
      <c r="AG4492" s="197">
        <v>27958.959999999999</v>
      </c>
      <c r="AH4492" s="197">
        <v>29356.91</v>
      </c>
      <c r="AI4492" s="197">
        <v>30824.76</v>
      </c>
      <c r="AJ4492" s="197">
        <v>32366</v>
      </c>
      <c r="AK4492" s="197">
        <v>33984.300000000003</v>
      </c>
    </row>
    <row r="4493" spans="2:37" x14ac:dyDescent="0.3">
      <c r="B4493" s="76"/>
      <c r="C4493" s="136"/>
      <c r="D4493" s="136"/>
      <c r="Q4493" s="166"/>
      <c r="AC4493" s="197">
        <v>4489</v>
      </c>
      <c r="AD4493" s="197">
        <v>23277</v>
      </c>
      <c r="AE4493" s="197">
        <v>24440.85</v>
      </c>
      <c r="AF4493" s="197">
        <v>25662.89</v>
      </c>
      <c r="AG4493" s="197">
        <v>26946.03</v>
      </c>
      <c r="AH4493" s="197">
        <v>28293.33</v>
      </c>
      <c r="AI4493" s="197">
        <v>29708</v>
      </c>
      <c r="AJ4493" s="197">
        <v>31193.4</v>
      </c>
      <c r="AK4493" s="197">
        <v>32753.07</v>
      </c>
    </row>
    <row r="4494" spans="2:37" x14ac:dyDescent="0.3">
      <c r="B4494" s="76"/>
      <c r="C4494" s="136"/>
      <c r="D4494" s="136"/>
      <c r="Q4494" s="166"/>
      <c r="AC4494" s="197">
        <v>4490</v>
      </c>
      <c r="AD4494" s="197">
        <v>22844.5</v>
      </c>
      <c r="AE4494" s="197">
        <v>23986.73</v>
      </c>
      <c r="AF4494" s="197">
        <v>25186.07</v>
      </c>
      <c r="AG4494" s="197">
        <v>26445.37</v>
      </c>
      <c r="AH4494" s="197">
        <v>27767.64</v>
      </c>
      <c r="AI4494" s="197">
        <v>29156.02</v>
      </c>
      <c r="AJ4494" s="197">
        <v>30613.82</v>
      </c>
      <c r="AK4494" s="197">
        <v>32144.51</v>
      </c>
    </row>
    <row r="4495" spans="2:37" x14ac:dyDescent="0.3">
      <c r="B4495" s="76"/>
      <c r="C4495" s="136"/>
      <c r="D4495" s="136"/>
      <c r="Q4495" s="166"/>
      <c r="AC4495" s="197">
        <v>4491</v>
      </c>
      <c r="AD4495" s="197">
        <v>22539.5</v>
      </c>
      <c r="AE4495" s="197">
        <v>23666.48</v>
      </c>
      <c r="AF4495" s="197">
        <v>24849.8</v>
      </c>
      <c r="AG4495" s="197">
        <v>26092.29</v>
      </c>
      <c r="AH4495" s="197">
        <v>27396.9</v>
      </c>
      <c r="AI4495" s="197">
        <v>28766.75</v>
      </c>
      <c r="AJ4495" s="197">
        <v>30205.09</v>
      </c>
      <c r="AK4495" s="197">
        <v>31715.34</v>
      </c>
    </row>
    <row r="4496" spans="2:37" x14ac:dyDescent="0.3">
      <c r="B4496" s="76"/>
      <c r="C4496" s="136"/>
      <c r="D4496" s="136"/>
      <c r="Q4496" s="166"/>
      <c r="AC4496" s="197">
        <v>4492</v>
      </c>
      <c r="AD4496" s="197">
        <v>22405.5</v>
      </c>
      <c r="AE4496" s="197">
        <v>23525.78</v>
      </c>
      <c r="AF4496" s="197">
        <v>24702.07</v>
      </c>
      <c r="AG4496" s="197">
        <v>25937.17</v>
      </c>
      <c r="AH4496" s="197">
        <v>27234.03</v>
      </c>
      <c r="AI4496" s="197">
        <v>28595.73</v>
      </c>
      <c r="AJ4496" s="197">
        <v>30025.52</v>
      </c>
      <c r="AK4496" s="197">
        <v>31526.799999999999</v>
      </c>
    </row>
    <row r="4497" spans="2:37" x14ac:dyDescent="0.3">
      <c r="B4497" s="76"/>
      <c r="C4497" s="136"/>
      <c r="D4497" s="136"/>
      <c r="Q4497" s="166"/>
      <c r="AC4497" s="197">
        <v>4493</v>
      </c>
      <c r="AD4497" s="197">
        <v>22659</v>
      </c>
      <c r="AE4497" s="197">
        <v>23791.95</v>
      </c>
      <c r="AF4497" s="197">
        <v>24981.55</v>
      </c>
      <c r="AG4497" s="197">
        <v>26230.63</v>
      </c>
      <c r="AH4497" s="197">
        <v>27542.16</v>
      </c>
      <c r="AI4497" s="197">
        <v>28919.27</v>
      </c>
      <c r="AJ4497" s="197">
        <v>30365.23</v>
      </c>
      <c r="AK4497" s="197">
        <v>31883.49</v>
      </c>
    </row>
    <row r="4498" spans="2:37" x14ac:dyDescent="0.3">
      <c r="B4498" s="76"/>
      <c r="C4498" s="136"/>
      <c r="D4498" s="136"/>
      <c r="Q4498" s="166"/>
      <c r="AC4498" s="197">
        <v>4494</v>
      </c>
      <c r="AD4498" s="197">
        <v>26048</v>
      </c>
      <c r="AE4498" s="197">
        <v>27350.400000000001</v>
      </c>
      <c r="AF4498" s="197">
        <v>28717.919999999998</v>
      </c>
      <c r="AG4498" s="197">
        <v>30153.82</v>
      </c>
      <c r="AH4498" s="197">
        <v>31661.51</v>
      </c>
      <c r="AI4498" s="197">
        <v>33244.589999999997</v>
      </c>
      <c r="AJ4498" s="197">
        <v>34906.82</v>
      </c>
      <c r="AK4498" s="197">
        <v>36652.160000000003</v>
      </c>
    </row>
    <row r="4499" spans="2:37" x14ac:dyDescent="0.3">
      <c r="B4499" s="76"/>
      <c r="C4499" s="136"/>
      <c r="D4499" s="136"/>
      <c r="Q4499" s="166"/>
      <c r="AC4499" s="197">
        <v>4495</v>
      </c>
      <c r="AD4499" s="197">
        <v>31541</v>
      </c>
      <c r="AE4499" s="197">
        <v>33118.050000000003</v>
      </c>
      <c r="AF4499" s="197">
        <v>34773.949999999997</v>
      </c>
      <c r="AG4499" s="197">
        <v>36512.65</v>
      </c>
      <c r="AH4499" s="197">
        <v>38338.28</v>
      </c>
      <c r="AI4499" s="197">
        <v>40255.19</v>
      </c>
      <c r="AJ4499" s="197">
        <v>42267.95</v>
      </c>
      <c r="AK4499" s="197">
        <v>44381.35</v>
      </c>
    </row>
    <row r="4500" spans="2:37" x14ac:dyDescent="0.3">
      <c r="B4500" s="76"/>
      <c r="C4500" s="136"/>
      <c r="D4500" s="136"/>
      <c r="Q4500" s="166"/>
      <c r="AC4500" s="197">
        <v>4496</v>
      </c>
      <c r="AD4500" s="197">
        <v>34474.5</v>
      </c>
      <c r="AE4500" s="197">
        <v>36198.230000000003</v>
      </c>
      <c r="AF4500" s="197">
        <v>38008.14</v>
      </c>
      <c r="AG4500" s="197">
        <v>39908.550000000003</v>
      </c>
      <c r="AH4500" s="197">
        <v>41903.980000000003</v>
      </c>
      <c r="AI4500" s="197">
        <v>43999.18</v>
      </c>
      <c r="AJ4500" s="197">
        <v>46199.14</v>
      </c>
      <c r="AK4500" s="197">
        <v>48509.1</v>
      </c>
    </row>
    <row r="4501" spans="2:37" x14ac:dyDescent="0.3">
      <c r="B4501" s="76"/>
      <c r="C4501" s="136"/>
      <c r="D4501" s="136"/>
      <c r="Q4501" s="166"/>
      <c r="AC4501" s="197">
        <v>4497</v>
      </c>
      <c r="AD4501" s="197">
        <v>35166.5</v>
      </c>
      <c r="AE4501" s="197">
        <v>36924.83</v>
      </c>
      <c r="AF4501" s="197">
        <v>38771.07</v>
      </c>
      <c r="AG4501" s="197">
        <v>40709.620000000003</v>
      </c>
      <c r="AH4501" s="197">
        <v>42745.1</v>
      </c>
      <c r="AI4501" s="197">
        <v>44882.36</v>
      </c>
      <c r="AJ4501" s="197">
        <v>47126.48</v>
      </c>
      <c r="AK4501" s="197">
        <v>49482.8</v>
      </c>
    </row>
    <row r="4502" spans="2:37" x14ac:dyDescent="0.3">
      <c r="B4502" s="76"/>
      <c r="C4502" s="136"/>
      <c r="D4502" s="136"/>
      <c r="Q4502" s="166"/>
      <c r="AC4502" s="197">
        <v>4498</v>
      </c>
      <c r="AD4502" s="197">
        <v>34625</v>
      </c>
      <c r="AE4502" s="197">
        <v>36356.25</v>
      </c>
      <c r="AF4502" s="197">
        <v>38174.06</v>
      </c>
      <c r="AG4502" s="197">
        <v>40082.76</v>
      </c>
      <c r="AH4502" s="197">
        <v>42086.9</v>
      </c>
      <c r="AI4502" s="197">
        <v>44191.25</v>
      </c>
      <c r="AJ4502" s="197">
        <v>46400.81</v>
      </c>
      <c r="AK4502" s="197">
        <v>48720.85</v>
      </c>
    </row>
    <row r="4503" spans="2:37" x14ac:dyDescent="0.3">
      <c r="B4503" s="76"/>
      <c r="C4503" s="136"/>
      <c r="D4503" s="136"/>
      <c r="Q4503" s="166"/>
      <c r="AC4503" s="197">
        <v>4499</v>
      </c>
      <c r="AD4503" s="197">
        <v>34546</v>
      </c>
      <c r="AE4503" s="197">
        <v>36273.300000000003</v>
      </c>
      <c r="AF4503" s="197">
        <v>38086.97</v>
      </c>
      <c r="AG4503" s="197">
        <v>39991.32</v>
      </c>
      <c r="AH4503" s="197">
        <v>41990.89</v>
      </c>
      <c r="AI4503" s="197">
        <v>44090.43</v>
      </c>
      <c r="AJ4503" s="197">
        <v>46294.95</v>
      </c>
      <c r="AK4503" s="197">
        <v>48609.7</v>
      </c>
    </row>
    <row r="4504" spans="2:37" x14ac:dyDescent="0.3">
      <c r="B4504" s="76"/>
      <c r="C4504" s="136"/>
      <c r="D4504" s="136"/>
      <c r="Q4504" s="166"/>
      <c r="AC4504" s="197">
        <v>4500</v>
      </c>
      <c r="AD4504" s="197">
        <v>34052.5</v>
      </c>
      <c r="AE4504" s="197">
        <v>35755.129999999997</v>
      </c>
      <c r="AF4504" s="197">
        <v>37542.89</v>
      </c>
      <c r="AG4504" s="197">
        <v>39420.03</v>
      </c>
      <c r="AH4504" s="197">
        <v>41391.03</v>
      </c>
      <c r="AI4504" s="197">
        <v>43460.58</v>
      </c>
      <c r="AJ4504" s="197">
        <v>45633.61</v>
      </c>
      <c r="AK4504" s="197">
        <v>47915.29</v>
      </c>
    </row>
    <row r="4505" spans="2:37" x14ac:dyDescent="0.3">
      <c r="B4505" s="76"/>
      <c r="C4505" s="136"/>
      <c r="D4505" s="136"/>
      <c r="Q4505" s="166"/>
      <c r="AC4505" s="197">
        <v>4501</v>
      </c>
      <c r="AD4505" s="197">
        <v>32614</v>
      </c>
      <c r="AE4505" s="197">
        <v>34244.699999999997</v>
      </c>
      <c r="AF4505" s="197">
        <v>35956.94</v>
      </c>
      <c r="AG4505" s="197">
        <v>37754.79</v>
      </c>
      <c r="AH4505" s="197">
        <v>39642.53</v>
      </c>
      <c r="AI4505" s="197">
        <v>41624.660000000003</v>
      </c>
      <c r="AJ4505" s="197">
        <v>43705.89</v>
      </c>
      <c r="AK4505" s="197">
        <v>45891.18</v>
      </c>
    </row>
    <row r="4506" spans="2:37" x14ac:dyDescent="0.3">
      <c r="B4506" s="76"/>
      <c r="C4506" s="136"/>
      <c r="D4506" s="136"/>
      <c r="Q4506" s="166"/>
      <c r="AC4506" s="197">
        <v>4502</v>
      </c>
      <c r="AD4506" s="197">
        <v>31684</v>
      </c>
      <c r="AE4506" s="197">
        <v>33268.199999999997</v>
      </c>
      <c r="AF4506" s="197">
        <v>34931.61</v>
      </c>
      <c r="AG4506" s="197">
        <v>36678.19</v>
      </c>
      <c r="AH4506" s="197">
        <v>38512.1</v>
      </c>
      <c r="AI4506" s="197">
        <v>40437.71</v>
      </c>
      <c r="AJ4506" s="197">
        <v>42459.6</v>
      </c>
      <c r="AK4506" s="197">
        <v>44582.58</v>
      </c>
    </row>
    <row r="4507" spans="2:37" x14ac:dyDescent="0.3">
      <c r="B4507" s="76"/>
      <c r="C4507" s="136"/>
      <c r="D4507" s="136"/>
      <c r="Q4507" s="166"/>
      <c r="AC4507" s="197">
        <v>4503</v>
      </c>
      <c r="AD4507" s="197">
        <v>31572</v>
      </c>
      <c r="AE4507" s="197">
        <v>33150.6</v>
      </c>
      <c r="AF4507" s="197">
        <v>34808.129999999997</v>
      </c>
      <c r="AG4507" s="197">
        <v>36548.54</v>
      </c>
      <c r="AH4507" s="197">
        <v>38375.97</v>
      </c>
      <c r="AI4507" s="197">
        <v>40294.769999999997</v>
      </c>
      <c r="AJ4507" s="197">
        <v>42309.51</v>
      </c>
      <c r="AK4507" s="197">
        <v>44424.99</v>
      </c>
    </row>
    <row r="4508" spans="2:37" x14ac:dyDescent="0.3">
      <c r="B4508" s="76"/>
      <c r="C4508" s="136"/>
      <c r="D4508" s="136"/>
      <c r="Q4508" s="166"/>
      <c r="AC4508" s="197">
        <v>4504</v>
      </c>
      <c r="AD4508" s="197">
        <v>32815</v>
      </c>
      <c r="AE4508" s="197">
        <v>34455.75</v>
      </c>
      <c r="AF4508" s="197">
        <v>36178.54</v>
      </c>
      <c r="AG4508" s="197">
        <v>37987.47</v>
      </c>
      <c r="AH4508" s="197">
        <v>39886.839999999997</v>
      </c>
      <c r="AI4508" s="197">
        <v>41881.18</v>
      </c>
      <c r="AJ4508" s="197">
        <v>43975.24</v>
      </c>
      <c r="AK4508" s="197">
        <v>46174</v>
      </c>
    </row>
    <row r="4509" spans="2:37" x14ac:dyDescent="0.3">
      <c r="B4509" s="76"/>
      <c r="C4509" s="136"/>
      <c r="D4509" s="136"/>
      <c r="Q4509" s="166"/>
      <c r="AC4509" s="197">
        <v>4505</v>
      </c>
      <c r="AD4509" s="197">
        <v>33607</v>
      </c>
      <c r="AE4509" s="197">
        <v>35287.35</v>
      </c>
      <c r="AF4509" s="197">
        <v>37051.72</v>
      </c>
      <c r="AG4509" s="197">
        <v>38904.31</v>
      </c>
      <c r="AH4509" s="197">
        <v>40849.53</v>
      </c>
      <c r="AI4509" s="197">
        <v>42892.01</v>
      </c>
      <c r="AJ4509" s="197">
        <v>45036.61</v>
      </c>
      <c r="AK4509" s="197">
        <v>47288.44</v>
      </c>
    </row>
    <row r="4510" spans="2:37" x14ac:dyDescent="0.3">
      <c r="B4510" s="76"/>
      <c r="C4510" s="136"/>
      <c r="D4510" s="136"/>
      <c r="Q4510" s="166"/>
      <c r="AC4510" s="197">
        <v>4506</v>
      </c>
      <c r="AD4510" s="197">
        <v>33498</v>
      </c>
      <c r="AE4510" s="197">
        <v>35172.9</v>
      </c>
      <c r="AF4510" s="197">
        <v>36931.550000000003</v>
      </c>
      <c r="AG4510" s="197">
        <v>38778.129999999997</v>
      </c>
      <c r="AH4510" s="197">
        <v>40717.040000000001</v>
      </c>
      <c r="AI4510" s="197">
        <v>42752.89</v>
      </c>
      <c r="AJ4510" s="197">
        <v>44890.53</v>
      </c>
      <c r="AK4510" s="197">
        <v>47135.06</v>
      </c>
    </row>
    <row r="4511" spans="2:37" x14ac:dyDescent="0.3">
      <c r="B4511" s="76"/>
      <c r="C4511" s="136"/>
      <c r="D4511" s="136"/>
      <c r="Q4511" s="166"/>
      <c r="AC4511" s="197">
        <v>4507</v>
      </c>
      <c r="AD4511" s="197">
        <v>32766.5</v>
      </c>
      <c r="AE4511" s="197">
        <v>34404.83</v>
      </c>
      <c r="AF4511" s="197">
        <v>36125.07</v>
      </c>
      <c r="AG4511" s="197">
        <v>37931.32</v>
      </c>
      <c r="AH4511" s="197">
        <v>39827.89</v>
      </c>
      <c r="AI4511" s="197">
        <v>41819.279999999999</v>
      </c>
      <c r="AJ4511" s="197">
        <v>43910.239999999998</v>
      </c>
      <c r="AK4511" s="197">
        <v>46105.75</v>
      </c>
    </row>
    <row r="4512" spans="2:37" x14ac:dyDescent="0.3">
      <c r="B4512" s="76"/>
      <c r="C4512" s="136"/>
      <c r="D4512" s="136"/>
      <c r="Q4512" s="166"/>
      <c r="AC4512" s="197">
        <v>4508</v>
      </c>
      <c r="AD4512" s="197">
        <v>31782</v>
      </c>
      <c r="AE4512" s="197">
        <v>33371.1</v>
      </c>
      <c r="AF4512" s="197">
        <v>35039.660000000003</v>
      </c>
      <c r="AG4512" s="197">
        <v>36791.64</v>
      </c>
      <c r="AH4512" s="197">
        <v>38631.22</v>
      </c>
      <c r="AI4512" s="197">
        <v>40562.78</v>
      </c>
      <c r="AJ4512" s="197">
        <v>42590.92</v>
      </c>
      <c r="AK4512" s="197">
        <v>44720.47</v>
      </c>
    </row>
    <row r="4513" spans="2:37" x14ac:dyDescent="0.3">
      <c r="B4513" s="76"/>
      <c r="C4513" s="136"/>
      <c r="D4513" s="136"/>
      <c r="Q4513" s="166"/>
      <c r="AC4513" s="197">
        <v>4509</v>
      </c>
      <c r="AD4513" s="197">
        <v>31129.5</v>
      </c>
      <c r="AE4513" s="197">
        <v>32685.98</v>
      </c>
      <c r="AF4513" s="197">
        <v>34320.28</v>
      </c>
      <c r="AG4513" s="197">
        <v>36036.29</v>
      </c>
      <c r="AH4513" s="197">
        <v>37838.1</v>
      </c>
      <c r="AI4513" s="197">
        <v>39730.01</v>
      </c>
      <c r="AJ4513" s="197">
        <v>41716.51</v>
      </c>
      <c r="AK4513" s="197">
        <v>43802.34</v>
      </c>
    </row>
    <row r="4514" spans="2:37" x14ac:dyDescent="0.3">
      <c r="B4514" s="76"/>
      <c r="C4514" s="136"/>
      <c r="D4514" s="136"/>
      <c r="Q4514" s="166"/>
      <c r="AC4514" s="197">
        <v>4510</v>
      </c>
      <c r="AD4514" s="197">
        <v>29647</v>
      </c>
      <c r="AE4514" s="197">
        <v>31129.35</v>
      </c>
      <c r="AF4514" s="197">
        <v>32685.82</v>
      </c>
      <c r="AG4514" s="197">
        <v>34320.11</v>
      </c>
      <c r="AH4514" s="197">
        <v>36036.120000000003</v>
      </c>
      <c r="AI4514" s="197">
        <v>37837.93</v>
      </c>
      <c r="AJ4514" s="197">
        <v>39729.83</v>
      </c>
      <c r="AK4514" s="197">
        <v>41716.32</v>
      </c>
    </row>
    <row r="4515" spans="2:37" x14ac:dyDescent="0.3">
      <c r="B4515" s="76"/>
      <c r="C4515" s="136"/>
      <c r="D4515" s="136"/>
      <c r="Q4515" s="166"/>
      <c r="AC4515" s="197">
        <v>4511</v>
      </c>
      <c r="AD4515" s="197">
        <v>25839</v>
      </c>
      <c r="AE4515" s="197">
        <v>27130.95</v>
      </c>
      <c r="AF4515" s="197">
        <v>28487.5</v>
      </c>
      <c r="AG4515" s="197">
        <v>29911.88</v>
      </c>
      <c r="AH4515" s="197">
        <v>31407.47</v>
      </c>
      <c r="AI4515" s="197">
        <v>32977.839999999997</v>
      </c>
      <c r="AJ4515" s="197">
        <v>34626.730000000003</v>
      </c>
      <c r="AK4515" s="197">
        <v>36358.07</v>
      </c>
    </row>
    <row r="4516" spans="2:37" x14ac:dyDescent="0.3">
      <c r="B4516" s="76"/>
      <c r="C4516" s="136"/>
      <c r="D4516" s="136"/>
      <c r="Q4516" s="166"/>
      <c r="AC4516" s="197">
        <v>4512</v>
      </c>
      <c r="AD4516" s="197">
        <v>23658</v>
      </c>
      <c r="AE4516" s="197">
        <v>24840.9</v>
      </c>
      <c r="AF4516" s="197">
        <v>26082.95</v>
      </c>
      <c r="AG4516" s="197">
        <v>27387.1</v>
      </c>
      <c r="AH4516" s="197">
        <v>28756.46</v>
      </c>
      <c r="AI4516" s="197">
        <v>30194.28</v>
      </c>
      <c r="AJ4516" s="197">
        <v>31703.99</v>
      </c>
      <c r="AK4516" s="197">
        <v>33289.19</v>
      </c>
    </row>
    <row r="4517" spans="2:37" x14ac:dyDescent="0.3">
      <c r="B4517" s="76"/>
      <c r="C4517" s="136"/>
      <c r="D4517" s="136"/>
      <c r="Q4517" s="166"/>
      <c r="AC4517" s="197">
        <v>4513</v>
      </c>
      <c r="AD4517" s="197">
        <v>22930</v>
      </c>
      <c r="AE4517" s="197">
        <v>24076.5</v>
      </c>
      <c r="AF4517" s="197">
        <v>25280.33</v>
      </c>
      <c r="AG4517" s="197">
        <v>26544.35</v>
      </c>
      <c r="AH4517" s="197">
        <v>27871.57</v>
      </c>
      <c r="AI4517" s="197">
        <v>29265.15</v>
      </c>
      <c r="AJ4517" s="197">
        <v>30728.41</v>
      </c>
      <c r="AK4517" s="197">
        <v>32264.83</v>
      </c>
    </row>
    <row r="4518" spans="2:37" x14ac:dyDescent="0.3">
      <c r="B4518" s="76"/>
      <c r="C4518" s="136"/>
      <c r="D4518" s="136"/>
      <c r="Q4518" s="166"/>
      <c r="AC4518" s="197">
        <v>4514</v>
      </c>
      <c r="AD4518" s="197">
        <v>22724.5</v>
      </c>
      <c r="AE4518" s="197">
        <v>23860.73</v>
      </c>
      <c r="AF4518" s="197">
        <v>25053.77</v>
      </c>
      <c r="AG4518" s="197">
        <v>26306.46</v>
      </c>
      <c r="AH4518" s="197">
        <v>27621.78</v>
      </c>
      <c r="AI4518" s="197">
        <v>29002.87</v>
      </c>
      <c r="AJ4518" s="197">
        <v>30453.01</v>
      </c>
      <c r="AK4518" s="197">
        <v>31975.66</v>
      </c>
    </row>
    <row r="4519" spans="2:37" x14ac:dyDescent="0.3">
      <c r="B4519" s="76"/>
      <c r="C4519" s="136"/>
      <c r="D4519" s="136"/>
      <c r="Q4519" s="166"/>
      <c r="AC4519" s="197">
        <v>4515</v>
      </c>
      <c r="AD4519" s="197">
        <v>22415</v>
      </c>
      <c r="AE4519" s="197">
        <v>23535.75</v>
      </c>
      <c r="AF4519" s="197">
        <v>24712.54</v>
      </c>
      <c r="AG4519" s="197">
        <v>25948.17</v>
      </c>
      <c r="AH4519" s="197">
        <v>27245.58</v>
      </c>
      <c r="AI4519" s="197">
        <v>28607.86</v>
      </c>
      <c r="AJ4519" s="197">
        <v>30038.25</v>
      </c>
      <c r="AK4519" s="197">
        <v>31540.16</v>
      </c>
    </row>
    <row r="4520" spans="2:37" x14ac:dyDescent="0.3">
      <c r="B4520" s="76"/>
      <c r="C4520" s="136"/>
      <c r="D4520" s="136"/>
      <c r="Q4520" s="166"/>
      <c r="AC4520" s="197">
        <v>4516</v>
      </c>
      <c r="AD4520" s="197">
        <v>22346.5</v>
      </c>
      <c r="AE4520" s="197">
        <v>23463.83</v>
      </c>
      <c r="AF4520" s="197">
        <v>24637.02</v>
      </c>
      <c r="AG4520" s="197">
        <v>25868.87</v>
      </c>
      <c r="AH4520" s="197">
        <v>27162.31</v>
      </c>
      <c r="AI4520" s="197">
        <v>28520.43</v>
      </c>
      <c r="AJ4520" s="197">
        <v>29946.45</v>
      </c>
      <c r="AK4520" s="197">
        <v>31443.77</v>
      </c>
    </row>
    <row r="4521" spans="2:37" x14ac:dyDescent="0.3">
      <c r="B4521" s="76"/>
      <c r="C4521" s="136"/>
      <c r="D4521" s="136"/>
      <c r="Q4521" s="166"/>
      <c r="AC4521" s="197">
        <v>4517</v>
      </c>
      <c r="AD4521" s="197">
        <v>22923</v>
      </c>
      <c r="AE4521" s="197">
        <v>24069.15</v>
      </c>
      <c r="AF4521" s="197">
        <v>25272.61</v>
      </c>
      <c r="AG4521" s="197">
        <v>26536.240000000002</v>
      </c>
      <c r="AH4521" s="197">
        <v>27863.05</v>
      </c>
      <c r="AI4521" s="197">
        <v>29256.2</v>
      </c>
      <c r="AJ4521" s="197">
        <v>30719.01</v>
      </c>
      <c r="AK4521" s="197">
        <v>32254.959999999999</v>
      </c>
    </row>
    <row r="4522" spans="2:37" x14ac:dyDescent="0.3">
      <c r="B4522" s="76"/>
      <c r="C4522" s="136"/>
      <c r="D4522" s="136"/>
      <c r="Q4522" s="166"/>
      <c r="AC4522" s="197">
        <v>4518</v>
      </c>
      <c r="AD4522" s="197">
        <v>26330.5</v>
      </c>
      <c r="AE4522" s="197">
        <v>27647.03</v>
      </c>
      <c r="AF4522" s="197">
        <v>29029.38</v>
      </c>
      <c r="AG4522" s="197">
        <v>30480.85</v>
      </c>
      <c r="AH4522" s="197">
        <v>32004.89</v>
      </c>
      <c r="AI4522" s="197">
        <v>33605.129999999997</v>
      </c>
      <c r="AJ4522" s="197">
        <v>35285.39</v>
      </c>
      <c r="AK4522" s="197">
        <v>37049.660000000003</v>
      </c>
    </row>
    <row r="4523" spans="2:37" x14ac:dyDescent="0.3">
      <c r="B4523" s="76"/>
      <c r="C4523" s="136"/>
      <c r="D4523" s="136"/>
      <c r="Q4523" s="166"/>
      <c r="AC4523" s="197">
        <v>4519</v>
      </c>
      <c r="AD4523" s="197">
        <v>31593.5</v>
      </c>
      <c r="AE4523" s="197">
        <v>33173.18</v>
      </c>
      <c r="AF4523" s="197">
        <v>34831.839999999997</v>
      </c>
      <c r="AG4523" s="197">
        <v>36573.43</v>
      </c>
      <c r="AH4523" s="197">
        <v>38402.1</v>
      </c>
      <c r="AI4523" s="197">
        <v>40322.21</v>
      </c>
      <c r="AJ4523" s="197">
        <v>42338.32</v>
      </c>
      <c r="AK4523" s="197">
        <v>44455.24</v>
      </c>
    </row>
    <row r="4524" spans="2:37" x14ac:dyDescent="0.3">
      <c r="B4524" s="76"/>
      <c r="C4524" s="136"/>
      <c r="D4524" s="136"/>
      <c r="Q4524" s="166"/>
      <c r="AC4524" s="197">
        <v>4520</v>
      </c>
      <c r="AD4524" s="197">
        <v>33918.5</v>
      </c>
      <c r="AE4524" s="197">
        <v>35614.43</v>
      </c>
      <c r="AF4524" s="197">
        <v>37395.15</v>
      </c>
      <c r="AG4524" s="197">
        <v>39264.910000000003</v>
      </c>
      <c r="AH4524" s="197">
        <v>41228.160000000003</v>
      </c>
      <c r="AI4524" s="197">
        <v>43289.57</v>
      </c>
      <c r="AJ4524" s="197">
        <v>45454.05</v>
      </c>
      <c r="AK4524" s="197">
        <v>47726.75</v>
      </c>
    </row>
    <row r="4525" spans="2:37" x14ac:dyDescent="0.3">
      <c r="B4525" s="76"/>
      <c r="C4525" s="136"/>
      <c r="D4525" s="136"/>
      <c r="Q4525" s="166"/>
      <c r="AC4525" s="197">
        <v>4521</v>
      </c>
      <c r="AD4525" s="197">
        <v>34985</v>
      </c>
      <c r="AE4525" s="197">
        <v>36734.25</v>
      </c>
      <c r="AF4525" s="197">
        <v>38570.959999999999</v>
      </c>
      <c r="AG4525" s="197">
        <v>40499.51</v>
      </c>
      <c r="AH4525" s="197">
        <v>42524.49</v>
      </c>
      <c r="AI4525" s="197">
        <v>44650.71</v>
      </c>
      <c r="AJ4525" s="197">
        <v>46883.25</v>
      </c>
      <c r="AK4525" s="197">
        <v>49227.41</v>
      </c>
    </row>
    <row r="4526" spans="2:37" x14ac:dyDescent="0.3">
      <c r="B4526" s="76"/>
      <c r="C4526" s="136"/>
      <c r="D4526" s="136"/>
      <c r="Q4526" s="166"/>
      <c r="AC4526" s="197">
        <v>4522</v>
      </c>
      <c r="AD4526" s="197">
        <v>34954.5</v>
      </c>
      <c r="AE4526" s="197">
        <v>36702.230000000003</v>
      </c>
      <c r="AF4526" s="197">
        <v>38537.339999999997</v>
      </c>
      <c r="AG4526" s="197">
        <v>40464.21</v>
      </c>
      <c r="AH4526" s="197">
        <v>42487.42</v>
      </c>
      <c r="AI4526" s="197">
        <v>44611.79</v>
      </c>
      <c r="AJ4526" s="197">
        <v>46842.38</v>
      </c>
      <c r="AK4526" s="197">
        <v>49184.5</v>
      </c>
    </row>
    <row r="4527" spans="2:37" x14ac:dyDescent="0.3">
      <c r="B4527" s="76"/>
      <c r="C4527" s="136"/>
      <c r="D4527" s="136"/>
      <c r="Q4527" s="166"/>
      <c r="AC4527" s="197">
        <v>4523</v>
      </c>
      <c r="AD4527" s="197">
        <v>35481.5</v>
      </c>
      <c r="AE4527" s="197">
        <v>37255.58</v>
      </c>
      <c r="AF4527" s="197">
        <v>39118.36</v>
      </c>
      <c r="AG4527" s="197">
        <v>41074.28</v>
      </c>
      <c r="AH4527" s="197">
        <v>43127.99</v>
      </c>
      <c r="AI4527" s="197">
        <v>45284.39</v>
      </c>
      <c r="AJ4527" s="197">
        <v>47548.61</v>
      </c>
      <c r="AK4527" s="197">
        <v>49926.04</v>
      </c>
    </row>
    <row r="4528" spans="2:37" x14ac:dyDescent="0.3">
      <c r="B4528" s="76"/>
      <c r="C4528" s="136"/>
      <c r="D4528" s="136"/>
      <c r="Q4528" s="166"/>
      <c r="AC4528" s="197">
        <v>4524</v>
      </c>
      <c r="AD4528" s="197">
        <v>35436.5</v>
      </c>
      <c r="AE4528" s="197">
        <v>37208.33</v>
      </c>
      <c r="AF4528" s="197">
        <v>39068.75</v>
      </c>
      <c r="AG4528" s="197">
        <v>41022.19</v>
      </c>
      <c r="AH4528" s="197">
        <v>43073.3</v>
      </c>
      <c r="AI4528" s="197">
        <v>45226.97</v>
      </c>
      <c r="AJ4528" s="197">
        <v>47488.32</v>
      </c>
      <c r="AK4528" s="197">
        <v>49862.74</v>
      </c>
    </row>
    <row r="4529" spans="2:37" x14ac:dyDescent="0.3">
      <c r="B4529" s="76"/>
      <c r="C4529" s="136"/>
      <c r="D4529" s="136"/>
      <c r="Q4529" s="166"/>
      <c r="AC4529" s="197">
        <v>4525</v>
      </c>
      <c r="AD4529" s="197">
        <v>34634.5</v>
      </c>
      <c r="AE4529" s="197">
        <v>36366.230000000003</v>
      </c>
      <c r="AF4529" s="197">
        <v>38184.54</v>
      </c>
      <c r="AG4529" s="197">
        <v>40093.769999999997</v>
      </c>
      <c r="AH4529" s="197">
        <v>42098.46</v>
      </c>
      <c r="AI4529" s="197">
        <v>44203.38</v>
      </c>
      <c r="AJ4529" s="197">
        <v>46413.55</v>
      </c>
      <c r="AK4529" s="197">
        <v>48734.23</v>
      </c>
    </row>
    <row r="4530" spans="2:37" x14ac:dyDescent="0.3">
      <c r="B4530" s="76"/>
      <c r="C4530" s="136"/>
      <c r="D4530" s="136"/>
      <c r="Q4530" s="166"/>
      <c r="AC4530" s="197">
        <v>4526</v>
      </c>
      <c r="AD4530" s="197">
        <v>33981</v>
      </c>
      <c r="AE4530" s="197">
        <v>35680.050000000003</v>
      </c>
      <c r="AF4530" s="197">
        <v>37464.050000000003</v>
      </c>
      <c r="AG4530" s="197">
        <v>39337.25</v>
      </c>
      <c r="AH4530" s="197">
        <v>41304.11</v>
      </c>
      <c r="AI4530" s="197">
        <v>43369.32</v>
      </c>
      <c r="AJ4530" s="197">
        <v>45537.79</v>
      </c>
      <c r="AK4530" s="197">
        <v>47814.68</v>
      </c>
    </row>
    <row r="4531" spans="2:37" x14ac:dyDescent="0.3">
      <c r="B4531" s="76"/>
      <c r="C4531" s="136"/>
      <c r="D4531" s="136"/>
      <c r="Q4531" s="166"/>
      <c r="AC4531" s="197">
        <v>4527</v>
      </c>
      <c r="AD4531" s="197">
        <v>33577</v>
      </c>
      <c r="AE4531" s="197">
        <v>35255.85</v>
      </c>
      <c r="AF4531" s="197">
        <v>37018.639999999999</v>
      </c>
      <c r="AG4531" s="197">
        <v>38869.57</v>
      </c>
      <c r="AH4531" s="197">
        <v>40813.050000000003</v>
      </c>
      <c r="AI4531" s="197">
        <v>42853.7</v>
      </c>
      <c r="AJ4531" s="197">
        <v>44996.39</v>
      </c>
      <c r="AK4531" s="197">
        <v>47246.21</v>
      </c>
    </row>
    <row r="4532" spans="2:37" x14ac:dyDescent="0.3">
      <c r="B4532" s="76"/>
      <c r="C4532" s="136"/>
      <c r="D4532" s="136"/>
      <c r="Q4532" s="166"/>
      <c r="AC4532" s="197">
        <v>4528</v>
      </c>
      <c r="AD4532" s="197">
        <v>34720.5</v>
      </c>
      <c r="AE4532" s="197">
        <v>36456.53</v>
      </c>
      <c r="AF4532" s="197">
        <v>38279.360000000001</v>
      </c>
      <c r="AG4532" s="197">
        <v>40193.33</v>
      </c>
      <c r="AH4532" s="197">
        <v>42203</v>
      </c>
      <c r="AI4532" s="197">
        <v>44313.15</v>
      </c>
      <c r="AJ4532" s="197">
        <v>46528.81</v>
      </c>
      <c r="AK4532" s="197">
        <v>48855.25</v>
      </c>
    </row>
    <row r="4533" spans="2:37" x14ac:dyDescent="0.3">
      <c r="B4533" s="76"/>
      <c r="C4533" s="136"/>
      <c r="D4533" s="136"/>
      <c r="Q4533" s="166"/>
      <c r="AC4533" s="197">
        <v>4529</v>
      </c>
      <c r="AD4533" s="197">
        <v>35454.5</v>
      </c>
      <c r="AE4533" s="197">
        <v>37227.230000000003</v>
      </c>
      <c r="AF4533" s="197">
        <v>39088.589999999997</v>
      </c>
      <c r="AG4533" s="197">
        <v>41043.019999999997</v>
      </c>
      <c r="AH4533" s="197">
        <v>43095.17</v>
      </c>
      <c r="AI4533" s="197">
        <v>45249.93</v>
      </c>
      <c r="AJ4533" s="197">
        <v>47512.43</v>
      </c>
      <c r="AK4533" s="197">
        <v>49888.05</v>
      </c>
    </row>
    <row r="4534" spans="2:37" x14ac:dyDescent="0.3">
      <c r="B4534" s="76"/>
      <c r="C4534" s="136"/>
      <c r="D4534" s="136"/>
      <c r="Q4534" s="166"/>
      <c r="AC4534" s="197">
        <v>4530</v>
      </c>
      <c r="AD4534" s="197">
        <v>34899</v>
      </c>
      <c r="AE4534" s="197">
        <v>36643.949999999997</v>
      </c>
      <c r="AF4534" s="197">
        <v>38476.15</v>
      </c>
      <c r="AG4534" s="197">
        <v>40399.96</v>
      </c>
      <c r="AH4534" s="197">
        <v>42419.96</v>
      </c>
      <c r="AI4534" s="197">
        <v>44540.959999999999</v>
      </c>
      <c r="AJ4534" s="197">
        <v>46768.01</v>
      </c>
      <c r="AK4534" s="197">
        <v>49106.41</v>
      </c>
    </row>
    <row r="4535" spans="2:37" x14ac:dyDescent="0.3">
      <c r="B4535" s="76"/>
      <c r="C4535" s="136"/>
      <c r="D4535" s="136"/>
      <c r="Q4535" s="166"/>
      <c r="AC4535" s="197">
        <v>4531</v>
      </c>
      <c r="AD4535" s="197">
        <v>34156</v>
      </c>
      <c r="AE4535" s="197">
        <v>35863.800000000003</v>
      </c>
      <c r="AF4535" s="197">
        <v>37656.99</v>
      </c>
      <c r="AG4535" s="197">
        <v>39539.839999999997</v>
      </c>
      <c r="AH4535" s="197">
        <v>41516.83</v>
      </c>
      <c r="AI4535" s="197">
        <v>43592.67</v>
      </c>
      <c r="AJ4535" s="197">
        <v>45772.3</v>
      </c>
      <c r="AK4535" s="197">
        <v>48060.92</v>
      </c>
    </row>
    <row r="4536" spans="2:37" x14ac:dyDescent="0.3">
      <c r="B4536" s="76"/>
      <c r="C4536" s="136"/>
      <c r="D4536" s="136"/>
      <c r="Q4536" s="166"/>
      <c r="AC4536" s="197">
        <v>4532</v>
      </c>
      <c r="AD4536" s="197">
        <v>33331</v>
      </c>
      <c r="AE4536" s="197">
        <v>34997.550000000003</v>
      </c>
      <c r="AF4536" s="197">
        <v>36747.43</v>
      </c>
      <c r="AG4536" s="197">
        <v>38584.800000000003</v>
      </c>
      <c r="AH4536" s="197">
        <v>40514.04</v>
      </c>
      <c r="AI4536" s="197">
        <v>42539.74</v>
      </c>
      <c r="AJ4536" s="197">
        <v>44666.73</v>
      </c>
      <c r="AK4536" s="197">
        <v>46900.07</v>
      </c>
    </row>
    <row r="4537" spans="2:37" x14ac:dyDescent="0.3">
      <c r="B4537" s="76"/>
      <c r="C4537" s="136"/>
      <c r="D4537" s="136"/>
      <c r="Q4537" s="166"/>
      <c r="AC4537" s="197">
        <v>4533</v>
      </c>
      <c r="AD4537" s="197">
        <v>32467</v>
      </c>
      <c r="AE4537" s="197">
        <v>34090.35</v>
      </c>
      <c r="AF4537" s="197">
        <v>35794.870000000003</v>
      </c>
      <c r="AG4537" s="197">
        <v>37584.61</v>
      </c>
      <c r="AH4537" s="197">
        <v>39463.839999999997</v>
      </c>
      <c r="AI4537" s="197">
        <v>41437.03</v>
      </c>
      <c r="AJ4537" s="197">
        <v>43508.88</v>
      </c>
      <c r="AK4537" s="197">
        <v>45684.32</v>
      </c>
    </row>
    <row r="4538" spans="2:37" x14ac:dyDescent="0.3">
      <c r="B4538" s="76"/>
      <c r="C4538" s="136"/>
      <c r="D4538" s="136"/>
      <c r="Q4538" s="166"/>
      <c r="AC4538" s="197">
        <v>4534</v>
      </c>
      <c r="AD4538" s="197">
        <v>31033.5</v>
      </c>
      <c r="AE4538" s="197">
        <v>32585.18</v>
      </c>
      <c r="AF4538" s="197">
        <v>34214.44</v>
      </c>
      <c r="AG4538" s="197">
        <v>35925.160000000003</v>
      </c>
      <c r="AH4538" s="197">
        <v>37721.42</v>
      </c>
      <c r="AI4538" s="197">
        <v>39607.49</v>
      </c>
      <c r="AJ4538" s="197">
        <v>41587.86</v>
      </c>
      <c r="AK4538" s="197">
        <v>43667.25</v>
      </c>
    </row>
    <row r="4539" spans="2:37" x14ac:dyDescent="0.3">
      <c r="B4539" s="76"/>
      <c r="C4539" s="136"/>
      <c r="D4539" s="136"/>
      <c r="Q4539" s="166"/>
      <c r="AC4539" s="197">
        <v>4535</v>
      </c>
      <c r="AD4539" s="197">
        <v>27113.5</v>
      </c>
      <c r="AE4539" s="197">
        <v>28469.18</v>
      </c>
      <c r="AF4539" s="197">
        <v>29892.639999999999</v>
      </c>
      <c r="AG4539" s="197">
        <v>31387.27</v>
      </c>
      <c r="AH4539" s="197">
        <v>32956.629999999997</v>
      </c>
      <c r="AI4539" s="197">
        <v>34604.46</v>
      </c>
      <c r="AJ4539" s="197">
        <v>36334.68</v>
      </c>
      <c r="AK4539" s="197">
        <v>38151.410000000003</v>
      </c>
    </row>
    <row r="4540" spans="2:37" x14ac:dyDescent="0.3">
      <c r="B4540" s="76"/>
      <c r="C4540" s="136"/>
      <c r="D4540" s="136"/>
      <c r="Q4540" s="166"/>
      <c r="AC4540" s="197">
        <v>4536</v>
      </c>
      <c r="AD4540" s="197">
        <v>25152</v>
      </c>
      <c r="AE4540" s="197">
        <v>26409.599999999999</v>
      </c>
      <c r="AF4540" s="197">
        <v>27730.080000000002</v>
      </c>
      <c r="AG4540" s="197">
        <v>29116.58</v>
      </c>
      <c r="AH4540" s="197">
        <v>30572.41</v>
      </c>
      <c r="AI4540" s="197">
        <v>32101.03</v>
      </c>
      <c r="AJ4540" s="197">
        <v>33706.080000000002</v>
      </c>
      <c r="AK4540" s="197">
        <v>35391.379999999997</v>
      </c>
    </row>
    <row r="4541" spans="2:37" x14ac:dyDescent="0.3">
      <c r="B4541" s="76"/>
      <c r="C4541" s="136"/>
      <c r="D4541" s="136"/>
      <c r="Q4541" s="166"/>
      <c r="AC4541" s="197">
        <v>4537</v>
      </c>
      <c r="AD4541" s="197">
        <v>24381</v>
      </c>
      <c r="AE4541" s="197">
        <v>25600.05</v>
      </c>
      <c r="AF4541" s="197">
        <v>26880.05</v>
      </c>
      <c r="AG4541" s="197">
        <v>28224.05</v>
      </c>
      <c r="AH4541" s="197">
        <v>29635.25</v>
      </c>
      <c r="AI4541" s="197">
        <v>31117.01</v>
      </c>
      <c r="AJ4541" s="197">
        <v>32672.86</v>
      </c>
      <c r="AK4541" s="197">
        <v>34306.5</v>
      </c>
    </row>
    <row r="4542" spans="2:37" x14ac:dyDescent="0.3">
      <c r="B4542" s="76"/>
      <c r="C4542" s="136"/>
      <c r="D4542" s="136"/>
      <c r="Q4542" s="166"/>
      <c r="AC4542" s="197">
        <v>4538</v>
      </c>
      <c r="AD4542" s="197">
        <v>23933</v>
      </c>
      <c r="AE4542" s="197">
        <v>25129.65</v>
      </c>
      <c r="AF4542" s="197">
        <v>26386.13</v>
      </c>
      <c r="AG4542" s="197">
        <v>27705.439999999999</v>
      </c>
      <c r="AH4542" s="197">
        <v>29090.71</v>
      </c>
      <c r="AI4542" s="197">
        <v>30545.25</v>
      </c>
      <c r="AJ4542" s="197">
        <v>32072.51</v>
      </c>
      <c r="AK4542" s="197">
        <v>33676.14</v>
      </c>
    </row>
    <row r="4543" spans="2:37" x14ac:dyDescent="0.3">
      <c r="B4543" s="76"/>
      <c r="C4543" s="136"/>
      <c r="D4543" s="136"/>
      <c r="Q4543" s="166"/>
      <c r="AC4543" s="197">
        <v>4539</v>
      </c>
      <c r="AD4543" s="197">
        <v>23541</v>
      </c>
      <c r="AE4543" s="197">
        <v>24718.05</v>
      </c>
      <c r="AF4543" s="197">
        <v>25953.95</v>
      </c>
      <c r="AG4543" s="197">
        <v>27251.65</v>
      </c>
      <c r="AH4543" s="197">
        <v>28614.23</v>
      </c>
      <c r="AI4543" s="197">
        <v>30044.94</v>
      </c>
      <c r="AJ4543" s="197">
        <v>31547.19</v>
      </c>
      <c r="AK4543" s="197">
        <v>33124.550000000003</v>
      </c>
    </row>
    <row r="4544" spans="2:37" x14ac:dyDescent="0.3">
      <c r="B4544" s="76"/>
      <c r="C4544" s="136"/>
      <c r="D4544" s="136"/>
      <c r="Q4544" s="166"/>
      <c r="AC4544" s="197">
        <v>4540</v>
      </c>
      <c r="AD4544" s="197">
        <v>23178</v>
      </c>
      <c r="AE4544" s="197">
        <v>24336.9</v>
      </c>
      <c r="AF4544" s="197">
        <v>25553.75</v>
      </c>
      <c r="AG4544" s="197">
        <v>26831.439999999999</v>
      </c>
      <c r="AH4544" s="197">
        <v>28173.01</v>
      </c>
      <c r="AI4544" s="197">
        <v>29581.66</v>
      </c>
      <c r="AJ4544" s="197">
        <v>31060.74</v>
      </c>
      <c r="AK4544" s="197">
        <v>32613.78</v>
      </c>
    </row>
    <row r="4545" spans="2:37" x14ac:dyDescent="0.3">
      <c r="B4545" s="76"/>
      <c r="C4545" s="136"/>
      <c r="D4545" s="136"/>
      <c r="Q4545" s="166"/>
      <c r="AC4545" s="197">
        <v>4541</v>
      </c>
      <c r="AD4545" s="197">
        <v>23492</v>
      </c>
      <c r="AE4545" s="197">
        <v>24666.6</v>
      </c>
      <c r="AF4545" s="197">
        <v>25899.93</v>
      </c>
      <c r="AG4545" s="197">
        <v>27194.93</v>
      </c>
      <c r="AH4545" s="197">
        <v>28554.68</v>
      </c>
      <c r="AI4545" s="197">
        <v>29982.41</v>
      </c>
      <c r="AJ4545" s="197">
        <v>31481.53</v>
      </c>
      <c r="AK4545" s="197">
        <v>33055.61</v>
      </c>
    </row>
    <row r="4546" spans="2:37" x14ac:dyDescent="0.3">
      <c r="B4546" s="76"/>
      <c r="C4546" s="136"/>
      <c r="D4546" s="136"/>
      <c r="Q4546" s="166"/>
      <c r="AC4546" s="197">
        <v>4542</v>
      </c>
      <c r="AD4546" s="197">
        <v>26167</v>
      </c>
      <c r="AE4546" s="197">
        <v>27475.35</v>
      </c>
      <c r="AF4546" s="197">
        <v>28849.119999999999</v>
      </c>
      <c r="AG4546" s="197">
        <v>30291.58</v>
      </c>
      <c r="AH4546" s="197">
        <v>31806.16</v>
      </c>
      <c r="AI4546" s="197">
        <v>33396.47</v>
      </c>
      <c r="AJ4546" s="197">
        <v>35066.29</v>
      </c>
      <c r="AK4546" s="197">
        <v>36819.599999999999</v>
      </c>
    </row>
    <row r="4547" spans="2:37" x14ac:dyDescent="0.3">
      <c r="B4547" s="76"/>
      <c r="C4547" s="136"/>
      <c r="D4547" s="136"/>
      <c r="Q4547" s="166"/>
      <c r="AC4547" s="197">
        <v>4543</v>
      </c>
      <c r="AD4547" s="197">
        <v>31115</v>
      </c>
      <c r="AE4547" s="197">
        <v>32670.75</v>
      </c>
      <c r="AF4547" s="197">
        <v>34304.29</v>
      </c>
      <c r="AG4547" s="197">
        <v>36019.5</v>
      </c>
      <c r="AH4547" s="197">
        <v>37820.480000000003</v>
      </c>
      <c r="AI4547" s="197">
        <v>39711.5</v>
      </c>
      <c r="AJ4547" s="197">
        <v>41697.08</v>
      </c>
      <c r="AK4547" s="197">
        <v>43781.93</v>
      </c>
    </row>
    <row r="4548" spans="2:37" x14ac:dyDescent="0.3">
      <c r="B4548" s="76"/>
      <c r="C4548" s="136"/>
      <c r="D4548" s="136"/>
      <c r="Q4548" s="166"/>
      <c r="AC4548" s="197">
        <v>4544</v>
      </c>
      <c r="AD4548" s="197">
        <v>33486.5</v>
      </c>
      <c r="AE4548" s="197">
        <v>35160.83</v>
      </c>
      <c r="AF4548" s="197">
        <v>36918.870000000003</v>
      </c>
      <c r="AG4548" s="197">
        <v>38764.81</v>
      </c>
      <c r="AH4548" s="197">
        <v>40703.050000000003</v>
      </c>
      <c r="AI4548" s="197">
        <v>42738.2</v>
      </c>
      <c r="AJ4548" s="197">
        <v>44875.11</v>
      </c>
      <c r="AK4548" s="197">
        <v>47118.87</v>
      </c>
    </row>
    <row r="4549" spans="2:37" x14ac:dyDescent="0.3">
      <c r="B4549" s="76"/>
      <c r="C4549" s="136"/>
      <c r="D4549" s="136"/>
      <c r="Q4549" s="166"/>
      <c r="AC4549" s="197">
        <v>4545</v>
      </c>
      <c r="AD4549" s="197">
        <v>33997.5</v>
      </c>
      <c r="AE4549" s="197">
        <v>35697.379999999997</v>
      </c>
      <c r="AF4549" s="197">
        <v>37482.25</v>
      </c>
      <c r="AG4549" s="197">
        <v>39356.36</v>
      </c>
      <c r="AH4549" s="197">
        <v>41324.18</v>
      </c>
      <c r="AI4549" s="197">
        <v>43390.39</v>
      </c>
      <c r="AJ4549" s="197">
        <v>45559.91</v>
      </c>
      <c r="AK4549" s="197">
        <v>47837.91</v>
      </c>
    </row>
    <row r="4550" spans="2:37" x14ac:dyDescent="0.3">
      <c r="B4550" s="76"/>
      <c r="C4550" s="136"/>
      <c r="D4550" s="136"/>
      <c r="Q4550" s="166"/>
      <c r="AC4550" s="197">
        <v>4546</v>
      </c>
      <c r="AD4550" s="197">
        <v>33877</v>
      </c>
      <c r="AE4550" s="197">
        <v>35570.85</v>
      </c>
      <c r="AF4550" s="197">
        <v>37349.39</v>
      </c>
      <c r="AG4550" s="197">
        <v>39216.86</v>
      </c>
      <c r="AH4550" s="197">
        <v>41177.699999999997</v>
      </c>
      <c r="AI4550" s="197">
        <v>43236.59</v>
      </c>
      <c r="AJ4550" s="197">
        <v>45398.42</v>
      </c>
      <c r="AK4550" s="197">
        <v>47668.34</v>
      </c>
    </row>
    <row r="4551" spans="2:37" x14ac:dyDescent="0.3">
      <c r="B4551" s="76"/>
      <c r="C4551" s="136"/>
      <c r="D4551" s="136"/>
      <c r="Q4551" s="166"/>
      <c r="AC4551" s="197">
        <v>4547</v>
      </c>
      <c r="AD4551" s="197">
        <v>33890</v>
      </c>
      <c r="AE4551" s="197">
        <v>35584.5</v>
      </c>
      <c r="AF4551" s="197">
        <v>37363.730000000003</v>
      </c>
      <c r="AG4551" s="197">
        <v>39231.919999999998</v>
      </c>
      <c r="AH4551" s="197">
        <v>41193.519999999997</v>
      </c>
      <c r="AI4551" s="197">
        <v>43253.2</v>
      </c>
      <c r="AJ4551" s="197">
        <v>45415.86</v>
      </c>
      <c r="AK4551" s="197">
        <v>47686.65</v>
      </c>
    </row>
    <row r="4552" spans="2:37" x14ac:dyDescent="0.3">
      <c r="B4552" s="76"/>
      <c r="C4552" s="136"/>
      <c r="D4552" s="136"/>
      <c r="Q4552" s="166"/>
      <c r="AC4552" s="197">
        <v>4548</v>
      </c>
      <c r="AD4552" s="197">
        <v>33575.5</v>
      </c>
      <c r="AE4552" s="197">
        <v>35254.28</v>
      </c>
      <c r="AF4552" s="197">
        <v>37016.99</v>
      </c>
      <c r="AG4552" s="197">
        <v>38867.839999999997</v>
      </c>
      <c r="AH4552" s="197">
        <v>40811.230000000003</v>
      </c>
      <c r="AI4552" s="197">
        <v>42851.79</v>
      </c>
      <c r="AJ4552" s="197">
        <v>44994.38</v>
      </c>
      <c r="AK4552" s="197">
        <v>47244.1</v>
      </c>
    </row>
    <row r="4553" spans="2:37" x14ac:dyDescent="0.3">
      <c r="B4553" s="76"/>
      <c r="C4553" s="136"/>
      <c r="D4553" s="136"/>
      <c r="Q4553" s="166"/>
      <c r="AC4553" s="197">
        <v>4549</v>
      </c>
      <c r="AD4553" s="197">
        <v>32782</v>
      </c>
      <c r="AE4553" s="197">
        <v>34421.1</v>
      </c>
      <c r="AF4553" s="197">
        <v>36142.160000000003</v>
      </c>
      <c r="AG4553" s="197">
        <v>37949.269999999997</v>
      </c>
      <c r="AH4553" s="197">
        <v>39846.730000000003</v>
      </c>
      <c r="AI4553" s="197">
        <v>41839.07</v>
      </c>
      <c r="AJ4553" s="197">
        <v>43931.02</v>
      </c>
      <c r="AK4553" s="197">
        <v>46127.57</v>
      </c>
    </row>
    <row r="4554" spans="2:37" x14ac:dyDescent="0.3">
      <c r="B4554" s="76"/>
      <c r="C4554" s="136"/>
      <c r="D4554" s="136"/>
      <c r="Q4554" s="166"/>
      <c r="AC4554" s="197">
        <v>4550</v>
      </c>
      <c r="AD4554" s="197">
        <v>32148.5</v>
      </c>
      <c r="AE4554" s="197">
        <v>33755.93</v>
      </c>
      <c r="AF4554" s="197">
        <v>35443.730000000003</v>
      </c>
      <c r="AG4554" s="197">
        <v>37215.919999999998</v>
      </c>
      <c r="AH4554" s="197">
        <v>39076.720000000001</v>
      </c>
      <c r="AI4554" s="197">
        <v>41030.559999999998</v>
      </c>
      <c r="AJ4554" s="197">
        <v>43082.09</v>
      </c>
      <c r="AK4554" s="197">
        <v>45236.19</v>
      </c>
    </row>
    <row r="4555" spans="2:37" x14ac:dyDescent="0.3">
      <c r="B4555" s="76"/>
      <c r="C4555" s="136"/>
      <c r="D4555" s="136"/>
      <c r="Q4555" s="166"/>
      <c r="AC4555" s="197">
        <v>4551</v>
      </c>
      <c r="AD4555" s="197">
        <v>32194</v>
      </c>
      <c r="AE4555" s="197">
        <v>33803.699999999997</v>
      </c>
      <c r="AF4555" s="197">
        <v>35493.89</v>
      </c>
      <c r="AG4555" s="197">
        <v>37268.58</v>
      </c>
      <c r="AH4555" s="197">
        <v>39132.01</v>
      </c>
      <c r="AI4555" s="197">
        <v>41088.61</v>
      </c>
      <c r="AJ4555" s="197">
        <v>43143.040000000001</v>
      </c>
      <c r="AK4555" s="197">
        <v>45300.19</v>
      </c>
    </row>
    <row r="4556" spans="2:37" x14ac:dyDescent="0.3">
      <c r="B4556" s="76"/>
      <c r="C4556" s="136"/>
      <c r="D4556" s="136"/>
      <c r="Q4556" s="166"/>
      <c r="AC4556" s="197">
        <v>4552</v>
      </c>
      <c r="AD4556" s="197">
        <v>33632</v>
      </c>
      <c r="AE4556" s="197">
        <v>35313.599999999999</v>
      </c>
      <c r="AF4556" s="197">
        <v>37079.279999999999</v>
      </c>
      <c r="AG4556" s="197">
        <v>38933.24</v>
      </c>
      <c r="AH4556" s="197">
        <v>40879.9</v>
      </c>
      <c r="AI4556" s="197">
        <v>42923.9</v>
      </c>
      <c r="AJ4556" s="197">
        <v>45070.1</v>
      </c>
      <c r="AK4556" s="197">
        <v>47323.61</v>
      </c>
    </row>
    <row r="4557" spans="2:37" x14ac:dyDescent="0.3">
      <c r="B4557" s="76"/>
      <c r="C4557" s="136"/>
      <c r="D4557" s="136"/>
      <c r="Q4557" s="166"/>
      <c r="AC4557" s="197">
        <v>4553</v>
      </c>
      <c r="AD4557" s="197">
        <v>34695.5</v>
      </c>
      <c r="AE4557" s="197">
        <v>36430.28</v>
      </c>
      <c r="AF4557" s="197">
        <v>38251.79</v>
      </c>
      <c r="AG4557" s="197">
        <v>40164.379999999997</v>
      </c>
      <c r="AH4557" s="197">
        <v>42172.6</v>
      </c>
      <c r="AI4557" s="197">
        <v>44281.23</v>
      </c>
      <c r="AJ4557" s="197">
        <v>46495.29</v>
      </c>
      <c r="AK4557" s="197">
        <v>48820.05</v>
      </c>
    </row>
    <row r="4558" spans="2:37" x14ac:dyDescent="0.3">
      <c r="B4558" s="76"/>
      <c r="C4558" s="136"/>
      <c r="D4558" s="136"/>
      <c r="Q4558" s="166"/>
      <c r="AC4558" s="197">
        <v>4554</v>
      </c>
      <c r="AD4558" s="197">
        <v>34717.5</v>
      </c>
      <c r="AE4558" s="197">
        <v>36453.379999999997</v>
      </c>
      <c r="AF4558" s="197">
        <v>38276.050000000003</v>
      </c>
      <c r="AG4558" s="197">
        <v>40189.85</v>
      </c>
      <c r="AH4558" s="197">
        <v>42199.34</v>
      </c>
      <c r="AI4558" s="197">
        <v>44309.31</v>
      </c>
      <c r="AJ4558" s="197">
        <v>46524.78</v>
      </c>
      <c r="AK4558" s="197">
        <v>48851.02</v>
      </c>
    </row>
    <row r="4559" spans="2:37" x14ac:dyDescent="0.3">
      <c r="B4559" s="76"/>
      <c r="C4559" s="136"/>
      <c r="D4559" s="136"/>
      <c r="Q4559" s="166"/>
      <c r="AC4559" s="197">
        <v>4555</v>
      </c>
      <c r="AD4559" s="197">
        <v>34203.5</v>
      </c>
      <c r="AE4559" s="197">
        <v>35913.68</v>
      </c>
      <c r="AF4559" s="197">
        <v>37709.360000000001</v>
      </c>
      <c r="AG4559" s="197">
        <v>39594.83</v>
      </c>
      <c r="AH4559" s="197">
        <v>41574.57</v>
      </c>
      <c r="AI4559" s="197">
        <v>43653.3</v>
      </c>
      <c r="AJ4559" s="197">
        <v>45835.97</v>
      </c>
      <c r="AK4559" s="197">
        <v>48127.77</v>
      </c>
    </row>
    <row r="4560" spans="2:37" x14ac:dyDescent="0.3">
      <c r="B4560" s="76"/>
      <c r="C4560" s="136"/>
      <c r="D4560" s="136"/>
      <c r="Q4560" s="166"/>
      <c r="AC4560" s="197">
        <v>4556</v>
      </c>
      <c r="AD4560" s="197">
        <v>33470</v>
      </c>
      <c r="AE4560" s="197">
        <v>35143.5</v>
      </c>
      <c r="AF4560" s="197">
        <v>36900.68</v>
      </c>
      <c r="AG4560" s="197">
        <v>38745.71</v>
      </c>
      <c r="AH4560" s="197">
        <v>40683</v>
      </c>
      <c r="AI4560" s="197">
        <v>42717.15</v>
      </c>
      <c r="AJ4560" s="197">
        <v>44853.01</v>
      </c>
      <c r="AK4560" s="197">
        <v>47095.66</v>
      </c>
    </row>
    <row r="4561" spans="2:37" x14ac:dyDescent="0.3">
      <c r="B4561" s="76"/>
      <c r="C4561" s="136"/>
      <c r="D4561" s="136"/>
      <c r="Q4561" s="166"/>
      <c r="AC4561" s="197">
        <v>4557</v>
      </c>
      <c r="AD4561" s="197">
        <v>32846.5</v>
      </c>
      <c r="AE4561" s="197">
        <v>34488.83</v>
      </c>
      <c r="AF4561" s="197">
        <v>36213.269999999997</v>
      </c>
      <c r="AG4561" s="197">
        <v>38023.93</v>
      </c>
      <c r="AH4561" s="197">
        <v>39925.129999999997</v>
      </c>
      <c r="AI4561" s="197">
        <v>41921.39</v>
      </c>
      <c r="AJ4561" s="197">
        <v>44017.46</v>
      </c>
      <c r="AK4561" s="197">
        <v>46218.33</v>
      </c>
    </row>
    <row r="4562" spans="2:37" x14ac:dyDescent="0.3">
      <c r="B4562" s="76"/>
      <c r="C4562" s="136"/>
      <c r="D4562" s="136"/>
      <c r="Q4562" s="166"/>
      <c r="AC4562" s="197">
        <v>4558</v>
      </c>
      <c r="AD4562" s="197">
        <v>31393.5</v>
      </c>
      <c r="AE4562" s="197">
        <v>32963.18</v>
      </c>
      <c r="AF4562" s="197">
        <v>34611.339999999997</v>
      </c>
      <c r="AG4562" s="197">
        <v>36341.910000000003</v>
      </c>
      <c r="AH4562" s="197">
        <v>38159.01</v>
      </c>
      <c r="AI4562" s="197">
        <v>40066.959999999999</v>
      </c>
      <c r="AJ4562" s="197">
        <v>42070.31</v>
      </c>
      <c r="AK4562" s="197">
        <v>44173.83</v>
      </c>
    </row>
    <row r="4563" spans="2:37" x14ac:dyDescent="0.3">
      <c r="B4563" s="76"/>
      <c r="C4563" s="136"/>
      <c r="D4563" s="136"/>
      <c r="Q4563" s="166"/>
      <c r="AC4563" s="197">
        <v>4559</v>
      </c>
      <c r="AD4563" s="197">
        <v>27509.5</v>
      </c>
      <c r="AE4563" s="197">
        <v>28884.98</v>
      </c>
      <c r="AF4563" s="197">
        <v>30329.23</v>
      </c>
      <c r="AG4563" s="197">
        <v>31845.69</v>
      </c>
      <c r="AH4563" s="197">
        <v>33437.97</v>
      </c>
      <c r="AI4563" s="197">
        <v>35109.870000000003</v>
      </c>
      <c r="AJ4563" s="197">
        <v>36865.360000000001</v>
      </c>
      <c r="AK4563" s="197">
        <v>38708.629999999997</v>
      </c>
    </row>
    <row r="4564" spans="2:37" x14ac:dyDescent="0.3">
      <c r="B4564" s="76"/>
      <c r="C4564" s="136"/>
      <c r="D4564" s="136"/>
      <c r="Q4564" s="166"/>
      <c r="AC4564" s="197">
        <v>4560</v>
      </c>
      <c r="AD4564" s="197">
        <v>25007</v>
      </c>
      <c r="AE4564" s="197">
        <v>26257.35</v>
      </c>
      <c r="AF4564" s="197">
        <v>27570.22</v>
      </c>
      <c r="AG4564" s="197">
        <v>28948.73</v>
      </c>
      <c r="AH4564" s="197">
        <v>30396.17</v>
      </c>
      <c r="AI4564" s="197">
        <v>31915.98</v>
      </c>
      <c r="AJ4564" s="197">
        <v>33511.78</v>
      </c>
      <c r="AK4564" s="197">
        <v>35187.370000000003</v>
      </c>
    </row>
    <row r="4565" spans="2:37" x14ac:dyDescent="0.3">
      <c r="B4565" s="76"/>
      <c r="C4565" s="136"/>
      <c r="D4565" s="136"/>
      <c r="Q4565" s="166"/>
      <c r="AC4565" s="197">
        <v>4561</v>
      </c>
      <c r="AD4565" s="197">
        <v>24759.5</v>
      </c>
      <c r="AE4565" s="197">
        <v>25997.48</v>
      </c>
      <c r="AF4565" s="197">
        <v>27297.35</v>
      </c>
      <c r="AG4565" s="197">
        <v>28662.22</v>
      </c>
      <c r="AH4565" s="197">
        <v>30095.33</v>
      </c>
      <c r="AI4565" s="197">
        <v>31600.1</v>
      </c>
      <c r="AJ4565" s="197">
        <v>33180.11</v>
      </c>
      <c r="AK4565" s="197">
        <v>34839.120000000003</v>
      </c>
    </row>
    <row r="4566" spans="2:37" x14ac:dyDescent="0.3">
      <c r="B4566" s="76"/>
      <c r="C4566" s="136"/>
      <c r="D4566" s="136"/>
      <c r="Q4566" s="166"/>
      <c r="AC4566" s="197">
        <v>4562</v>
      </c>
      <c r="AD4566" s="197">
        <v>24168.5</v>
      </c>
      <c r="AE4566" s="197">
        <v>25376.93</v>
      </c>
      <c r="AF4566" s="197">
        <v>26645.78</v>
      </c>
      <c r="AG4566" s="197">
        <v>27978.07</v>
      </c>
      <c r="AH4566" s="197">
        <v>29376.97</v>
      </c>
      <c r="AI4566" s="197">
        <v>30845.82</v>
      </c>
      <c r="AJ4566" s="197">
        <v>32388.11</v>
      </c>
      <c r="AK4566" s="197">
        <v>34007.519999999997</v>
      </c>
    </row>
    <row r="4567" spans="2:37" x14ac:dyDescent="0.3">
      <c r="B4567" s="76"/>
      <c r="C4567" s="136"/>
      <c r="D4567" s="136"/>
      <c r="Q4567" s="166"/>
      <c r="AC4567" s="197">
        <v>4563</v>
      </c>
      <c r="AD4567" s="197">
        <v>23675.5</v>
      </c>
      <c r="AE4567" s="197">
        <v>24859.279999999999</v>
      </c>
      <c r="AF4567" s="197">
        <v>26102.240000000002</v>
      </c>
      <c r="AG4567" s="197">
        <v>27407.35</v>
      </c>
      <c r="AH4567" s="197">
        <v>28777.72</v>
      </c>
      <c r="AI4567" s="197">
        <v>30216.61</v>
      </c>
      <c r="AJ4567" s="197">
        <v>31727.439999999999</v>
      </c>
      <c r="AK4567" s="197">
        <v>33313.81</v>
      </c>
    </row>
    <row r="4568" spans="2:37" x14ac:dyDescent="0.3">
      <c r="B4568" s="76"/>
      <c r="C4568" s="136"/>
      <c r="D4568" s="136"/>
      <c r="Q4568" s="166"/>
      <c r="AC4568" s="197">
        <v>4564</v>
      </c>
      <c r="AD4568" s="197">
        <v>23317</v>
      </c>
      <c r="AE4568" s="197">
        <v>24482.85</v>
      </c>
      <c r="AF4568" s="197">
        <v>25706.99</v>
      </c>
      <c r="AG4568" s="197">
        <v>26992.34</v>
      </c>
      <c r="AH4568" s="197">
        <v>28341.96</v>
      </c>
      <c r="AI4568" s="197">
        <v>29759.06</v>
      </c>
      <c r="AJ4568" s="197">
        <v>31247.01</v>
      </c>
      <c r="AK4568" s="197">
        <v>32809.360000000001</v>
      </c>
    </row>
    <row r="4569" spans="2:37" x14ac:dyDescent="0.3">
      <c r="B4569" s="76"/>
      <c r="C4569" s="136"/>
      <c r="D4569" s="136"/>
      <c r="Q4569" s="166"/>
      <c r="AC4569" s="197">
        <v>4565</v>
      </c>
      <c r="AD4569" s="197">
        <v>23745</v>
      </c>
      <c r="AE4569" s="197">
        <v>24932.25</v>
      </c>
      <c r="AF4569" s="197">
        <v>26178.86</v>
      </c>
      <c r="AG4569" s="197">
        <v>27487.8</v>
      </c>
      <c r="AH4569" s="197">
        <v>28862.19</v>
      </c>
      <c r="AI4569" s="197">
        <v>30305.3</v>
      </c>
      <c r="AJ4569" s="197">
        <v>31820.57</v>
      </c>
      <c r="AK4569" s="197">
        <v>33411.599999999999</v>
      </c>
    </row>
    <row r="4570" spans="2:37" x14ac:dyDescent="0.3">
      <c r="B4570" s="76"/>
      <c r="C4570" s="136"/>
      <c r="D4570" s="136"/>
      <c r="Q4570" s="166"/>
      <c r="AC4570" s="197">
        <v>4566</v>
      </c>
      <c r="AD4570" s="197">
        <v>26342</v>
      </c>
      <c r="AE4570" s="197">
        <v>27659.1</v>
      </c>
      <c r="AF4570" s="197">
        <v>29042.06</v>
      </c>
      <c r="AG4570" s="197">
        <v>30494.16</v>
      </c>
      <c r="AH4570" s="197">
        <v>32018.87</v>
      </c>
      <c r="AI4570" s="197">
        <v>33619.81</v>
      </c>
      <c r="AJ4570" s="197">
        <v>35300.800000000003</v>
      </c>
      <c r="AK4570" s="197">
        <v>37065.839999999997</v>
      </c>
    </row>
    <row r="4571" spans="2:37" x14ac:dyDescent="0.3">
      <c r="B4571" s="76"/>
      <c r="C4571" s="136"/>
      <c r="D4571" s="136"/>
      <c r="Q4571" s="166"/>
      <c r="AC4571" s="197">
        <v>4567</v>
      </c>
      <c r="AD4571" s="197">
        <v>31315.5</v>
      </c>
      <c r="AE4571" s="197">
        <v>32881.279999999999</v>
      </c>
      <c r="AF4571" s="197">
        <v>34525.339999999997</v>
      </c>
      <c r="AG4571" s="197">
        <v>36251.61</v>
      </c>
      <c r="AH4571" s="197">
        <v>38064.19</v>
      </c>
      <c r="AI4571" s="197">
        <v>39967.4</v>
      </c>
      <c r="AJ4571" s="197">
        <v>41965.77</v>
      </c>
      <c r="AK4571" s="197">
        <v>44064.06</v>
      </c>
    </row>
    <row r="4572" spans="2:37" x14ac:dyDescent="0.3">
      <c r="B4572" s="76"/>
      <c r="C4572" s="136"/>
      <c r="D4572" s="136"/>
      <c r="Q4572" s="166"/>
      <c r="AC4572" s="197">
        <v>4568</v>
      </c>
      <c r="AD4572" s="197">
        <v>33442.5</v>
      </c>
      <c r="AE4572" s="197">
        <v>35114.629999999997</v>
      </c>
      <c r="AF4572" s="197">
        <v>36870.36</v>
      </c>
      <c r="AG4572" s="197">
        <v>38713.879999999997</v>
      </c>
      <c r="AH4572" s="197">
        <v>40649.57</v>
      </c>
      <c r="AI4572" s="197">
        <v>42682.05</v>
      </c>
      <c r="AJ4572" s="197">
        <v>44816.15</v>
      </c>
      <c r="AK4572" s="197">
        <v>47056.959999999999</v>
      </c>
    </row>
    <row r="4573" spans="2:37" x14ac:dyDescent="0.3">
      <c r="B4573" s="76"/>
      <c r="C4573" s="136"/>
      <c r="D4573" s="136"/>
      <c r="Q4573" s="166"/>
      <c r="AC4573" s="197">
        <v>4569</v>
      </c>
      <c r="AD4573" s="197">
        <v>33648.5</v>
      </c>
      <c r="AE4573" s="197">
        <v>35330.93</v>
      </c>
      <c r="AF4573" s="197">
        <v>37097.480000000003</v>
      </c>
      <c r="AG4573" s="197">
        <v>38952.35</v>
      </c>
      <c r="AH4573" s="197">
        <v>40899.97</v>
      </c>
      <c r="AI4573" s="197">
        <v>42944.97</v>
      </c>
      <c r="AJ4573" s="197">
        <v>45092.22</v>
      </c>
      <c r="AK4573" s="197">
        <v>47346.83</v>
      </c>
    </row>
    <row r="4574" spans="2:37" x14ac:dyDescent="0.3">
      <c r="B4574" s="76"/>
      <c r="C4574" s="136"/>
      <c r="D4574" s="136"/>
      <c r="Q4574" s="166"/>
      <c r="AC4574" s="197">
        <v>4570</v>
      </c>
      <c r="AD4574" s="197">
        <v>33034.5</v>
      </c>
      <c r="AE4574" s="197">
        <v>34686.230000000003</v>
      </c>
      <c r="AF4574" s="197">
        <v>36420.54</v>
      </c>
      <c r="AG4574" s="197">
        <v>38241.57</v>
      </c>
      <c r="AH4574" s="197">
        <v>40153.65</v>
      </c>
      <c r="AI4574" s="197">
        <v>42161.33</v>
      </c>
      <c r="AJ4574" s="197">
        <v>44269.4</v>
      </c>
      <c r="AK4574" s="197">
        <v>46482.87</v>
      </c>
    </row>
    <row r="4575" spans="2:37" x14ac:dyDescent="0.3">
      <c r="B4575" s="76"/>
      <c r="C4575" s="136"/>
      <c r="D4575" s="136"/>
      <c r="Q4575" s="166"/>
      <c r="AC4575" s="197">
        <v>4571</v>
      </c>
      <c r="AD4575" s="197">
        <v>32820</v>
      </c>
      <c r="AE4575" s="197">
        <v>34461</v>
      </c>
      <c r="AF4575" s="197">
        <v>36184.050000000003</v>
      </c>
      <c r="AG4575" s="197">
        <v>37993.25</v>
      </c>
      <c r="AH4575" s="197">
        <v>39892.910000000003</v>
      </c>
      <c r="AI4575" s="197">
        <v>41887.56</v>
      </c>
      <c r="AJ4575" s="197">
        <v>43981.94</v>
      </c>
      <c r="AK4575" s="197">
        <v>46181.04</v>
      </c>
    </row>
    <row r="4576" spans="2:37" x14ac:dyDescent="0.3">
      <c r="B4576" s="76"/>
      <c r="C4576" s="136"/>
      <c r="D4576" s="136"/>
      <c r="Q4576" s="166"/>
      <c r="AC4576" s="197">
        <v>4572</v>
      </c>
      <c r="AD4576" s="197">
        <v>32545.5</v>
      </c>
      <c r="AE4576" s="197">
        <v>34172.78</v>
      </c>
      <c r="AF4576" s="197">
        <v>35881.42</v>
      </c>
      <c r="AG4576" s="197">
        <v>37675.49</v>
      </c>
      <c r="AH4576" s="197">
        <v>39559.26</v>
      </c>
      <c r="AI4576" s="197">
        <v>41537.22</v>
      </c>
      <c r="AJ4576" s="197">
        <v>43614.080000000002</v>
      </c>
      <c r="AK4576" s="197">
        <v>45794.78</v>
      </c>
    </row>
    <row r="4577" spans="2:37" x14ac:dyDescent="0.3">
      <c r="B4577" s="76"/>
      <c r="C4577" s="136"/>
      <c r="D4577" s="136"/>
      <c r="Q4577" s="166"/>
      <c r="AC4577" s="197">
        <v>4573</v>
      </c>
      <c r="AD4577" s="197">
        <v>31593</v>
      </c>
      <c r="AE4577" s="197">
        <v>33172.65</v>
      </c>
      <c r="AF4577" s="197">
        <v>34831.279999999999</v>
      </c>
      <c r="AG4577" s="197">
        <v>36572.839999999997</v>
      </c>
      <c r="AH4577" s="197">
        <v>38401.480000000003</v>
      </c>
      <c r="AI4577" s="197">
        <v>40321.550000000003</v>
      </c>
      <c r="AJ4577" s="197">
        <v>42337.63</v>
      </c>
      <c r="AK4577" s="197">
        <v>44454.51</v>
      </c>
    </row>
    <row r="4578" spans="2:37" x14ac:dyDescent="0.3">
      <c r="B4578" s="76"/>
      <c r="C4578" s="136"/>
      <c r="D4578" s="136"/>
      <c r="Q4578" s="166"/>
      <c r="AC4578" s="197">
        <v>4574</v>
      </c>
      <c r="AD4578" s="197">
        <v>31166.5</v>
      </c>
      <c r="AE4578" s="197">
        <v>32724.83</v>
      </c>
      <c r="AF4578" s="197">
        <v>34361.07</v>
      </c>
      <c r="AG4578" s="197">
        <v>36079.120000000003</v>
      </c>
      <c r="AH4578" s="197">
        <v>37883.08</v>
      </c>
      <c r="AI4578" s="197">
        <v>39777.230000000003</v>
      </c>
      <c r="AJ4578" s="197">
        <v>41766.089999999997</v>
      </c>
      <c r="AK4578" s="197">
        <v>43854.39</v>
      </c>
    </row>
    <row r="4579" spans="2:37" x14ac:dyDescent="0.3">
      <c r="B4579" s="76"/>
      <c r="C4579" s="136"/>
      <c r="D4579" s="136"/>
      <c r="Q4579" s="166"/>
      <c r="AC4579" s="197">
        <v>4575</v>
      </c>
      <c r="AD4579" s="197">
        <v>31569</v>
      </c>
      <c r="AE4579" s="197">
        <v>33147.449999999997</v>
      </c>
      <c r="AF4579" s="197">
        <v>34804.82</v>
      </c>
      <c r="AG4579" s="197">
        <v>36545.06</v>
      </c>
      <c r="AH4579" s="197">
        <v>38372.31</v>
      </c>
      <c r="AI4579" s="197">
        <v>40290.93</v>
      </c>
      <c r="AJ4579" s="197">
        <v>42305.48</v>
      </c>
      <c r="AK4579" s="197">
        <v>44420.75</v>
      </c>
    </row>
    <row r="4580" spans="2:37" x14ac:dyDescent="0.3">
      <c r="B4580" s="76"/>
      <c r="C4580" s="136"/>
      <c r="D4580" s="136"/>
      <c r="Q4580" s="166"/>
      <c r="AC4580" s="197">
        <v>4576</v>
      </c>
      <c r="AD4580" s="197">
        <v>33121</v>
      </c>
      <c r="AE4580" s="197">
        <v>34777.050000000003</v>
      </c>
      <c r="AF4580" s="197">
        <v>36515.9</v>
      </c>
      <c r="AG4580" s="197">
        <v>38341.699999999997</v>
      </c>
      <c r="AH4580" s="197">
        <v>40258.79</v>
      </c>
      <c r="AI4580" s="197">
        <v>42271.73</v>
      </c>
      <c r="AJ4580" s="197">
        <v>44385.32</v>
      </c>
      <c r="AK4580" s="197">
        <v>46604.59</v>
      </c>
    </row>
    <row r="4581" spans="2:37" x14ac:dyDescent="0.3">
      <c r="B4581" s="76"/>
      <c r="C4581" s="136"/>
      <c r="D4581" s="136"/>
      <c r="Q4581" s="166"/>
      <c r="AC4581" s="197">
        <v>4577</v>
      </c>
      <c r="AD4581" s="197">
        <v>34074.5</v>
      </c>
      <c r="AE4581" s="197">
        <v>35778.230000000003</v>
      </c>
      <c r="AF4581" s="197">
        <v>37567.14</v>
      </c>
      <c r="AG4581" s="197">
        <v>39445.5</v>
      </c>
      <c r="AH4581" s="197">
        <v>41417.78</v>
      </c>
      <c r="AI4581" s="197">
        <v>43488.67</v>
      </c>
      <c r="AJ4581" s="197">
        <v>45663.1</v>
      </c>
      <c r="AK4581" s="197">
        <v>47946.26</v>
      </c>
    </row>
    <row r="4582" spans="2:37" x14ac:dyDescent="0.3">
      <c r="B4582" s="76"/>
      <c r="C4582" s="136"/>
      <c r="D4582" s="136"/>
      <c r="Q4582" s="166"/>
      <c r="AC4582" s="197">
        <v>4578</v>
      </c>
      <c r="AD4582" s="197">
        <v>33601</v>
      </c>
      <c r="AE4582" s="197">
        <v>35281.050000000003</v>
      </c>
      <c r="AF4582" s="197">
        <v>37045.1</v>
      </c>
      <c r="AG4582" s="197">
        <v>38897.360000000001</v>
      </c>
      <c r="AH4582" s="197">
        <v>40842.230000000003</v>
      </c>
      <c r="AI4582" s="197">
        <v>42884.34</v>
      </c>
      <c r="AJ4582" s="197">
        <v>45028.56</v>
      </c>
      <c r="AK4582" s="197">
        <v>47279.99</v>
      </c>
    </row>
    <row r="4583" spans="2:37" x14ac:dyDescent="0.3">
      <c r="B4583" s="76"/>
      <c r="C4583" s="136"/>
      <c r="D4583" s="136"/>
      <c r="Q4583" s="166"/>
      <c r="AC4583" s="197">
        <v>4579</v>
      </c>
      <c r="AD4583" s="197">
        <v>32916.5</v>
      </c>
      <c r="AE4583" s="197">
        <v>34562.33</v>
      </c>
      <c r="AF4583" s="197">
        <v>36290.449999999997</v>
      </c>
      <c r="AG4583" s="197">
        <v>38104.97</v>
      </c>
      <c r="AH4583" s="197">
        <v>40010.22</v>
      </c>
      <c r="AI4583" s="197">
        <v>42010.73</v>
      </c>
      <c r="AJ4583" s="197">
        <v>44111.27</v>
      </c>
      <c r="AK4583" s="197">
        <v>46316.83</v>
      </c>
    </row>
    <row r="4584" spans="2:37" x14ac:dyDescent="0.3">
      <c r="B4584" s="76"/>
      <c r="C4584" s="136"/>
      <c r="D4584" s="136"/>
      <c r="Q4584" s="166"/>
      <c r="AC4584" s="197">
        <v>4580</v>
      </c>
      <c r="AD4584" s="197">
        <v>32085.5</v>
      </c>
      <c r="AE4584" s="197">
        <v>33689.78</v>
      </c>
      <c r="AF4584" s="197">
        <v>35374.269999999997</v>
      </c>
      <c r="AG4584" s="197">
        <v>37142.980000000003</v>
      </c>
      <c r="AH4584" s="197">
        <v>39000.129999999997</v>
      </c>
      <c r="AI4584" s="197">
        <v>40950.14</v>
      </c>
      <c r="AJ4584" s="197">
        <v>42997.65</v>
      </c>
      <c r="AK4584" s="197">
        <v>45147.53</v>
      </c>
    </row>
    <row r="4585" spans="2:37" x14ac:dyDescent="0.3">
      <c r="B4585" s="76"/>
      <c r="C4585" s="136"/>
      <c r="D4585" s="136"/>
      <c r="Q4585" s="166"/>
      <c r="AC4585" s="197">
        <v>4581</v>
      </c>
      <c r="AD4585" s="197">
        <v>31768</v>
      </c>
      <c r="AE4585" s="197">
        <v>33356.400000000001</v>
      </c>
      <c r="AF4585" s="197">
        <v>35024.22</v>
      </c>
      <c r="AG4585" s="197">
        <v>36775.43</v>
      </c>
      <c r="AH4585" s="197">
        <v>38614.199999999997</v>
      </c>
      <c r="AI4585" s="197">
        <v>40544.910000000003</v>
      </c>
      <c r="AJ4585" s="197">
        <v>42572.160000000003</v>
      </c>
      <c r="AK4585" s="197">
        <v>44700.77</v>
      </c>
    </row>
    <row r="4586" spans="2:37" x14ac:dyDescent="0.3">
      <c r="B4586" s="76"/>
      <c r="C4586" s="136"/>
      <c r="D4586" s="136"/>
      <c r="Q4586" s="166"/>
      <c r="AC4586" s="197">
        <v>4582</v>
      </c>
      <c r="AD4586" s="197">
        <v>30253</v>
      </c>
      <c r="AE4586" s="197">
        <v>31765.65</v>
      </c>
      <c r="AF4586" s="197">
        <v>33353.93</v>
      </c>
      <c r="AG4586" s="197">
        <v>35021.629999999997</v>
      </c>
      <c r="AH4586" s="197">
        <v>36772.71</v>
      </c>
      <c r="AI4586" s="197">
        <v>38611.35</v>
      </c>
      <c r="AJ4586" s="197">
        <v>40541.919999999998</v>
      </c>
      <c r="AK4586" s="197">
        <v>42569.02</v>
      </c>
    </row>
    <row r="4587" spans="2:37" x14ac:dyDescent="0.3">
      <c r="B4587" s="76"/>
      <c r="C4587" s="136"/>
      <c r="D4587" s="136"/>
      <c r="Q4587" s="166"/>
      <c r="AC4587" s="197">
        <v>4583</v>
      </c>
      <c r="AD4587" s="197">
        <v>26777</v>
      </c>
      <c r="AE4587" s="197">
        <v>28115.85</v>
      </c>
      <c r="AF4587" s="197">
        <v>29521.64</v>
      </c>
      <c r="AG4587" s="197">
        <v>30997.72</v>
      </c>
      <c r="AH4587" s="197">
        <v>32547.61</v>
      </c>
      <c r="AI4587" s="197">
        <v>34174.99</v>
      </c>
      <c r="AJ4587" s="197">
        <v>35883.74</v>
      </c>
      <c r="AK4587" s="197">
        <v>37677.93</v>
      </c>
    </row>
    <row r="4588" spans="2:37" x14ac:dyDescent="0.3">
      <c r="B4588" s="76"/>
      <c r="C4588" s="136"/>
      <c r="D4588" s="136"/>
      <c r="Q4588" s="166"/>
      <c r="AC4588" s="197">
        <v>4584</v>
      </c>
      <c r="AD4588" s="197">
        <v>25160</v>
      </c>
      <c r="AE4588" s="197">
        <v>26418</v>
      </c>
      <c r="AF4588" s="197">
        <v>27738.9</v>
      </c>
      <c r="AG4588" s="197">
        <v>29125.85</v>
      </c>
      <c r="AH4588" s="197">
        <v>30582.14</v>
      </c>
      <c r="AI4588" s="197">
        <v>32111.25</v>
      </c>
      <c r="AJ4588" s="197">
        <v>33716.81</v>
      </c>
      <c r="AK4588" s="197">
        <v>35402.65</v>
      </c>
    </row>
    <row r="4589" spans="2:37" x14ac:dyDescent="0.3">
      <c r="B4589" s="76"/>
      <c r="C4589" s="136"/>
      <c r="D4589" s="136"/>
      <c r="Q4589" s="166"/>
      <c r="AC4589" s="197">
        <v>4585</v>
      </c>
      <c r="AD4589" s="197">
        <v>23805.5</v>
      </c>
      <c r="AE4589" s="197">
        <v>24995.78</v>
      </c>
      <c r="AF4589" s="197">
        <v>26245.57</v>
      </c>
      <c r="AG4589" s="197">
        <v>27557.85</v>
      </c>
      <c r="AH4589" s="197">
        <v>28935.74</v>
      </c>
      <c r="AI4589" s="197">
        <v>30382.53</v>
      </c>
      <c r="AJ4589" s="197">
        <v>31901.66</v>
      </c>
      <c r="AK4589" s="197">
        <v>33496.74</v>
      </c>
    </row>
    <row r="4590" spans="2:37" x14ac:dyDescent="0.3">
      <c r="B4590" s="76"/>
      <c r="C4590" s="136"/>
      <c r="D4590" s="136"/>
      <c r="Q4590" s="166"/>
      <c r="AC4590" s="197">
        <v>4586</v>
      </c>
      <c r="AD4590" s="197">
        <v>23027</v>
      </c>
      <c r="AE4590" s="197">
        <v>24178.35</v>
      </c>
      <c r="AF4590" s="197">
        <v>25387.27</v>
      </c>
      <c r="AG4590" s="197">
        <v>26656.63</v>
      </c>
      <c r="AH4590" s="197">
        <v>27989.46</v>
      </c>
      <c r="AI4590" s="197">
        <v>29388.93</v>
      </c>
      <c r="AJ4590" s="197">
        <v>30858.38</v>
      </c>
      <c r="AK4590" s="197">
        <v>32401.3</v>
      </c>
    </row>
    <row r="4591" spans="2:37" x14ac:dyDescent="0.3">
      <c r="B4591" s="76"/>
      <c r="C4591" s="136"/>
      <c r="D4591" s="136"/>
      <c r="Q4591" s="166"/>
      <c r="AC4591" s="197">
        <v>4587</v>
      </c>
      <c r="AD4591" s="197">
        <v>22593.5</v>
      </c>
      <c r="AE4591" s="197">
        <v>23723.18</v>
      </c>
      <c r="AF4591" s="197">
        <v>24909.34</v>
      </c>
      <c r="AG4591" s="197">
        <v>26154.81</v>
      </c>
      <c r="AH4591" s="197">
        <v>27462.55</v>
      </c>
      <c r="AI4591" s="197">
        <v>28835.68</v>
      </c>
      <c r="AJ4591" s="197">
        <v>30277.46</v>
      </c>
      <c r="AK4591" s="197">
        <v>31791.33</v>
      </c>
    </row>
    <row r="4592" spans="2:37" x14ac:dyDescent="0.3">
      <c r="B4592" s="76"/>
      <c r="C4592" s="136"/>
      <c r="D4592" s="136"/>
      <c r="Q4592" s="166"/>
      <c r="AC4592" s="197">
        <v>4588</v>
      </c>
      <c r="AD4592" s="197">
        <v>22058</v>
      </c>
      <c r="AE4592" s="197">
        <v>23160.9</v>
      </c>
      <c r="AF4592" s="197">
        <v>24318.95</v>
      </c>
      <c r="AG4592" s="197">
        <v>25534.9</v>
      </c>
      <c r="AH4592" s="197">
        <v>26811.65</v>
      </c>
      <c r="AI4592" s="197">
        <v>28152.23</v>
      </c>
      <c r="AJ4592" s="197">
        <v>29559.84</v>
      </c>
      <c r="AK4592" s="197">
        <v>31037.83</v>
      </c>
    </row>
    <row r="4593" spans="2:37" x14ac:dyDescent="0.3">
      <c r="B4593" s="76"/>
      <c r="C4593" s="136"/>
      <c r="D4593" s="136"/>
      <c r="Q4593" s="166"/>
      <c r="AC4593" s="197">
        <v>4589</v>
      </c>
      <c r="AD4593" s="197">
        <v>21783</v>
      </c>
      <c r="AE4593" s="197">
        <v>22872.15</v>
      </c>
      <c r="AF4593" s="197">
        <v>24015.759999999998</v>
      </c>
      <c r="AG4593" s="197">
        <v>25216.55</v>
      </c>
      <c r="AH4593" s="197">
        <v>26477.38</v>
      </c>
      <c r="AI4593" s="197">
        <v>27801.25</v>
      </c>
      <c r="AJ4593" s="197">
        <v>29191.31</v>
      </c>
      <c r="AK4593" s="197">
        <v>30650.880000000001</v>
      </c>
    </row>
    <row r="4594" spans="2:37" x14ac:dyDescent="0.3">
      <c r="B4594" s="76"/>
      <c r="C4594" s="136"/>
      <c r="D4594" s="136"/>
      <c r="Q4594" s="166"/>
      <c r="AC4594" s="197">
        <v>4590</v>
      </c>
      <c r="AD4594" s="197">
        <v>22171</v>
      </c>
      <c r="AE4594" s="197">
        <v>23279.55</v>
      </c>
      <c r="AF4594" s="197">
        <v>24443.53</v>
      </c>
      <c r="AG4594" s="197">
        <v>25665.71</v>
      </c>
      <c r="AH4594" s="197">
        <v>26949</v>
      </c>
      <c r="AI4594" s="197">
        <v>28296.45</v>
      </c>
      <c r="AJ4594" s="197">
        <v>29711.27</v>
      </c>
      <c r="AK4594" s="197">
        <v>31196.83</v>
      </c>
    </row>
    <row r="4595" spans="2:37" x14ac:dyDescent="0.3">
      <c r="B4595" s="76"/>
      <c r="C4595" s="136"/>
      <c r="D4595" s="136"/>
      <c r="Q4595" s="166"/>
      <c r="AC4595" s="197">
        <v>4591</v>
      </c>
      <c r="AD4595" s="197">
        <v>24660.5</v>
      </c>
      <c r="AE4595" s="197">
        <v>25893.53</v>
      </c>
      <c r="AF4595" s="197">
        <v>27188.21</v>
      </c>
      <c r="AG4595" s="197">
        <v>28547.62</v>
      </c>
      <c r="AH4595" s="197">
        <v>29975</v>
      </c>
      <c r="AI4595" s="197">
        <v>31473.75</v>
      </c>
      <c r="AJ4595" s="197">
        <v>33047.440000000002</v>
      </c>
      <c r="AK4595" s="197">
        <v>34699.81</v>
      </c>
    </row>
    <row r="4596" spans="2:37" x14ac:dyDescent="0.3">
      <c r="B4596" s="76"/>
      <c r="C4596" s="136"/>
      <c r="D4596" s="136"/>
      <c r="Q4596" s="166"/>
      <c r="AC4596" s="197">
        <v>4592</v>
      </c>
      <c r="AD4596" s="197">
        <v>27304</v>
      </c>
      <c r="AE4596" s="197">
        <v>28669.200000000001</v>
      </c>
      <c r="AF4596" s="197">
        <v>30102.66</v>
      </c>
      <c r="AG4596" s="197">
        <v>31607.79</v>
      </c>
      <c r="AH4596" s="197">
        <v>33188.18</v>
      </c>
      <c r="AI4596" s="197">
        <v>34847.589999999997</v>
      </c>
      <c r="AJ4596" s="197">
        <v>36589.97</v>
      </c>
      <c r="AK4596" s="197">
        <v>38419.47</v>
      </c>
    </row>
    <row r="4597" spans="2:37" x14ac:dyDescent="0.3">
      <c r="B4597" s="76"/>
      <c r="C4597" s="136"/>
      <c r="D4597" s="136"/>
      <c r="Q4597" s="166"/>
      <c r="AC4597" s="197">
        <v>4593</v>
      </c>
      <c r="AD4597" s="197">
        <v>28549.5</v>
      </c>
      <c r="AE4597" s="197">
        <v>29976.98</v>
      </c>
      <c r="AF4597" s="197">
        <v>31475.83</v>
      </c>
      <c r="AG4597" s="197">
        <v>33049.620000000003</v>
      </c>
      <c r="AH4597" s="197">
        <v>34702.1</v>
      </c>
      <c r="AI4597" s="197">
        <v>36437.21</v>
      </c>
      <c r="AJ4597" s="197">
        <v>38259.07</v>
      </c>
      <c r="AK4597" s="197">
        <v>40172.019999999997</v>
      </c>
    </row>
    <row r="4598" spans="2:37" x14ac:dyDescent="0.3">
      <c r="B4598" s="76"/>
      <c r="C4598" s="136"/>
      <c r="D4598" s="136"/>
      <c r="Q4598" s="166"/>
      <c r="AC4598" s="197">
        <v>4594</v>
      </c>
      <c r="AD4598" s="197">
        <v>28563.5</v>
      </c>
      <c r="AE4598" s="197">
        <v>29991.68</v>
      </c>
      <c r="AF4598" s="197">
        <v>31491.26</v>
      </c>
      <c r="AG4598" s="197">
        <v>33065.82</v>
      </c>
      <c r="AH4598" s="197">
        <v>34719.11</v>
      </c>
      <c r="AI4598" s="197">
        <v>36455.07</v>
      </c>
      <c r="AJ4598" s="197">
        <v>38277.82</v>
      </c>
      <c r="AK4598" s="197">
        <v>40191.71</v>
      </c>
    </row>
    <row r="4599" spans="2:37" x14ac:dyDescent="0.3">
      <c r="B4599" s="76"/>
      <c r="C4599" s="136"/>
      <c r="D4599" s="136"/>
      <c r="Q4599" s="166"/>
      <c r="AC4599" s="197">
        <v>4595</v>
      </c>
      <c r="AD4599" s="197">
        <v>28310.5</v>
      </c>
      <c r="AE4599" s="197">
        <v>29726.03</v>
      </c>
      <c r="AF4599" s="197">
        <v>31212.33</v>
      </c>
      <c r="AG4599" s="197">
        <v>32772.949999999997</v>
      </c>
      <c r="AH4599" s="197">
        <v>34411.599999999999</v>
      </c>
      <c r="AI4599" s="197">
        <v>36132.18</v>
      </c>
      <c r="AJ4599" s="197">
        <v>37938.79</v>
      </c>
      <c r="AK4599" s="197">
        <v>39835.730000000003</v>
      </c>
    </row>
    <row r="4600" spans="2:37" x14ac:dyDescent="0.3">
      <c r="B4600" s="76"/>
      <c r="C4600" s="136"/>
      <c r="D4600" s="136"/>
      <c r="Q4600" s="166"/>
      <c r="AC4600" s="197">
        <v>4596</v>
      </c>
      <c r="AD4600" s="197">
        <v>27540.5</v>
      </c>
      <c r="AE4600" s="197">
        <v>28917.53</v>
      </c>
      <c r="AF4600" s="197">
        <v>30363.41</v>
      </c>
      <c r="AG4600" s="197">
        <v>31881.58</v>
      </c>
      <c r="AH4600" s="197">
        <v>33475.660000000003</v>
      </c>
      <c r="AI4600" s="197">
        <v>35149.440000000002</v>
      </c>
      <c r="AJ4600" s="197">
        <v>36906.910000000003</v>
      </c>
      <c r="AK4600" s="197">
        <v>38752.26</v>
      </c>
    </row>
    <row r="4601" spans="2:37" x14ac:dyDescent="0.3">
      <c r="B4601" s="76"/>
      <c r="C4601" s="136"/>
      <c r="D4601" s="136"/>
      <c r="Q4601" s="166"/>
      <c r="AC4601" s="197">
        <v>4597</v>
      </c>
      <c r="AD4601" s="197">
        <v>26617</v>
      </c>
      <c r="AE4601" s="197">
        <v>27947.85</v>
      </c>
      <c r="AF4601" s="197">
        <v>29345.24</v>
      </c>
      <c r="AG4601" s="197">
        <v>30812.5</v>
      </c>
      <c r="AH4601" s="197">
        <v>32353.13</v>
      </c>
      <c r="AI4601" s="197">
        <v>33970.79</v>
      </c>
      <c r="AJ4601" s="197">
        <v>35669.33</v>
      </c>
      <c r="AK4601" s="197">
        <v>37452.800000000003</v>
      </c>
    </row>
    <row r="4602" spans="2:37" x14ac:dyDescent="0.3">
      <c r="B4602" s="76"/>
      <c r="C4602" s="136"/>
      <c r="D4602" s="136"/>
      <c r="Q4602" s="166"/>
      <c r="AC4602" s="197">
        <v>4598</v>
      </c>
      <c r="AD4602" s="197">
        <v>26187</v>
      </c>
      <c r="AE4602" s="197">
        <v>27496.35</v>
      </c>
      <c r="AF4602" s="197">
        <v>28871.17</v>
      </c>
      <c r="AG4602" s="197">
        <v>30314.73</v>
      </c>
      <c r="AH4602" s="197">
        <v>31830.47</v>
      </c>
      <c r="AI4602" s="197">
        <v>33421.99</v>
      </c>
      <c r="AJ4602" s="197">
        <v>35093.089999999997</v>
      </c>
      <c r="AK4602" s="197">
        <v>36847.74</v>
      </c>
    </row>
    <row r="4603" spans="2:37" x14ac:dyDescent="0.3">
      <c r="B4603" s="76"/>
      <c r="C4603" s="136"/>
      <c r="D4603" s="136"/>
      <c r="Q4603" s="166"/>
      <c r="AC4603" s="197">
        <v>4599</v>
      </c>
      <c r="AD4603" s="197">
        <v>26037.5</v>
      </c>
      <c r="AE4603" s="197">
        <v>27339.38</v>
      </c>
      <c r="AF4603" s="197">
        <v>28706.35</v>
      </c>
      <c r="AG4603" s="197">
        <v>30141.67</v>
      </c>
      <c r="AH4603" s="197">
        <v>31648.75</v>
      </c>
      <c r="AI4603" s="197">
        <v>33231.19</v>
      </c>
      <c r="AJ4603" s="197">
        <v>34892.75</v>
      </c>
      <c r="AK4603" s="197">
        <v>36637.39</v>
      </c>
    </row>
    <row r="4604" spans="2:37" x14ac:dyDescent="0.3">
      <c r="B4604" s="76"/>
      <c r="C4604" s="136"/>
      <c r="D4604" s="136"/>
      <c r="Q4604" s="166"/>
      <c r="AC4604" s="197">
        <v>4600</v>
      </c>
      <c r="AD4604" s="197">
        <v>26990.5</v>
      </c>
      <c r="AE4604" s="197">
        <v>28340.03</v>
      </c>
      <c r="AF4604" s="197">
        <v>29757.03</v>
      </c>
      <c r="AG4604" s="197">
        <v>31244.880000000001</v>
      </c>
      <c r="AH4604" s="197">
        <v>32807.120000000003</v>
      </c>
      <c r="AI4604" s="197">
        <v>34447.480000000003</v>
      </c>
      <c r="AJ4604" s="197">
        <v>36169.85</v>
      </c>
      <c r="AK4604" s="197">
        <v>37978.339999999997</v>
      </c>
    </row>
    <row r="4605" spans="2:37" x14ac:dyDescent="0.3">
      <c r="B4605" s="76"/>
      <c r="C4605" s="136"/>
      <c r="D4605" s="136"/>
      <c r="Q4605" s="166"/>
      <c r="AC4605" s="197">
        <v>4601</v>
      </c>
      <c r="AD4605" s="197">
        <v>28526.5</v>
      </c>
      <c r="AE4605" s="197">
        <v>29952.83</v>
      </c>
      <c r="AF4605" s="197">
        <v>31450.47</v>
      </c>
      <c r="AG4605" s="197">
        <v>33022.99</v>
      </c>
      <c r="AH4605" s="197">
        <v>34674.14</v>
      </c>
      <c r="AI4605" s="197">
        <v>36407.85</v>
      </c>
      <c r="AJ4605" s="197">
        <v>38228.239999999998</v>
      </c>
      <c r="AK4605" s="197">
        <v>40139.65</v>
      </c>
    </row>
    <row r="4606" spans="2:37" x14ac:dyDescent="0.3">
      <c r="B4606" s="76"/>
      <c r="C4606" s="136"/>
      <c r="D4606" s="136"/>
      <c r="Q4606" s="166"/>
      <c r="AC4606" s="197">
        <v>4602</v>
      </c>
      <c r="AD4606" s="197">
        <v>29066.5</v>
      </c>
      <c r="AE4606" s="197">
        <v>30519.83</v>
      </c>
      <c r="AF4606" s="197">
        <v>32045.82</v>
      </c>
      <c r="AG4606" s="197">
        <v>33648.11</v>
      </c>
      <c r="AH4606" s="197">
        <v>35330.519999999997</v>
      </c>
      <c r="AI4606" s="197">
        <v>37097.050000000003</v>
      </c>
      <c r="AJ4606" s="197">
        <v>38951.9</v>
      </c>
      <c r="AK4606" s="197">
        <v>40899.5</v>
      </c>
    </row>
    <row r="4607" spans="2:37" x14ac:dyDescent="0.3">
      <c r="B4607" s="76"/>
      <c r="C4607" s="136"/>
      <c r="D4607" s="136"/>
      <c r="Q4607" s="166"/>
      <c r="AC4607" s="197">
        <v>4603</v>
      </c>
      <c r="AD4607" s="197">
        <v>28761</v>
      </c>
      <c r="AE4607" s="197">
        <v>30199.05</v>
      </c>
      <c r="AF4607" s="197">
        <v>31709</v>
      </c>
      <c r="AG4607" s="197">
        <v>33294.449999999997</v>
      </c>
      <c r="AH4607" s="197">
        <v>34959.17</v>
      </c>
      <c r="AI4607" s="197">
        <v>36707.129999999997</v>
      </c>
      <c r="AJ4607" s="197">
        <v>38542.49</v>
      </c>
      <c r="AK4607" s="197">
        <v>40469.61</v>
      </c>
    </row>
    <row r="4608" spans="2:37" x14ac:dyDescent="0.3">
      <c r="B4608" s="76"/>
      <c r="C4608" s="136"/>
      <c r="D4608" s="136"/>
      <c r="Q4608" s="166"/>
      <c r="AC4608" s="197">
        <v>4604</v>
      </c>
      <c r="AD4608" s="197">
        <v>28101.5</v>
      </c>
      <c r="AE4608" s="197">
        <v>29506.58</v>
      </c>
      <c r="AF4608" s="197">
        <v>30981.91</v>
      </c>
      <c r="AG4608" s="197">
        <v>32531.01</v>
      </c>
      <c r="AH4608" s="197">
        <v>34157.56</v>
      </c>
      <c r="AI4608" s="197">
        <v>35865.440000000002</v>
      </c>
      <c r="AJ4608" s="197">
        <v>37658.71</v>
      </c>
      <c r="AK4608" s="197">
        <v>39541.65</v>
      </c>
    </row>
    <row r="4609" spans="2:37" x14ac:dyDescent="0.3">
      <c r="B4609" s="76"/>
      <c r="C4609" s="136"/>
      <c r="D4609" s="136"/>
      <c r="Q4609" s="166"/>
      <c r="AC4609" s="197">
        <v>4605</v>
      </c>
      <c r="AD4609" s="197">
        <v>28123.5</v>
      </c>
      <c r="AE4609" s="197">
        <v>29529.68</v>
      </c>
      <c r="AF4609" s="197">
        <v>31006.16</v>
      </c>
      <c r="AG4609" s="197">
        <v>32556.47</v>
      </c>
      <c r="AH4609" s="197">
        <v>34184.29</v>
      </c>
      <c r="AI4609" s="197">
        <v>35893.5</v>
      </c>
      <c r="AJ4609" s="197">
        <v>37688.18</v>
      </c>
      <c r="AK4609" s="197">
        <v>39572.589999999997</v>
      </c>
    </row>
    <row r="4610" spans="2:37" x14ac:dyDescent="0.3">
      <c r="B4610" s="76"/>
      <c r="C4610" s="136"/>
      <c r="D4610" s="136"/>
      <c r="Q4610" s="166"/>
      <c r="AC4610" s="197">
        <v>4606</v>
      </c>
      <c r="AD4610" s="197">
        <v>27225</v>
      </c>
      <c r="AE4610" s="197">
        <v>28586.25</v>
      </c>
      <c r="AF4610" s="197">
        <v>30015.56</v>
      </c>
      <c r="AG4610" s="197">
        <v>31516.34</v>
      </c>
      <c r="AH4610" s="197">
        <v>33092.160000000003</v>
      </c>
      <c r="AI4610" s="197">
        <v>34746.769999999997</v>
      </c>
      <c r="AJ4610" s="197">
        <v>36484.11</v>
      </c>
      <c r="AK4610" s="197">
        <v>38308.32</v>
      </c>
    </row>
    <row r="4611" spans="2:37" x14ac:dyDescent="0.3">
      <c r="B4611" s="76"/>
      <c r="C4611" s="136"/>
      <c r="D4611" s="136"/>
      <c r="Q4611" s="166"/>
      <c r="AC4611" s="197">
        <v>4607</v>
      </c>
      <c r="AD4611" s="197">
        <v>24383.5</v>
      </c>
      <c r="AE4611" s="197">
        <v>25602.68</v>
      </c>
      <c r="AF4611" s="197">
        <v>26882.81</v>
      </c>
      <c r="AG4611" s="197">
        <v>28226.95</v>
      </c>
      <c r="AH4611" s="197">
        <v>29638.3</v>
      </c>
      <c r="AI4611" s="197">
        <v>31120.22</v>
      </c>
      <c r="AJ4611" s="197">
        <v>32676.23</v>
      </c>
      <c r="AK4611" s="197">
        <v>34310.04</v>
      </c>
    </row>
    <row r="4612" spans="2:37" x14ac:dyDescent="0.3">
      <c r="B4612" s="76"/>
      <c r="C4612" s="136"/>
      <c r="D4612" s="136"/>
      <c r="Q4612" s="166"/>
      <c r="AC4612" s="197">
        <v>4608</v>
      </c>
      <c r="AD4612" s="197">
        <v>22307</v>
      </c>
      <c r="AE4612" s="197">
        <v>23422.35</v>
      </c>
      <c r="AF4612" s="197">
        <v>24593.47</v>
      </c>
      <c r="AG4612" s="197">
        <v>25823.14</v>
      </c>
      <c r="AH4612" s="197">
        <v>27114.3</v>
      </c>
      <c r="AI4612" s="197">
        <v>28470.02</v>
      </c>
      <c r="AJ4612" s="197">
        <v>29893.52</v>
      </c>
      <c r="AK4612" s="197">
        <v>31388.2</v>
      </c>
    </row>
    <row r="4613" spans="2:37" x14ac:dyDescent="0.3">
      <c r="B4613" s="76"/>
      <c r="C4613" s="136"/>
      <c r="D4613" s="136"/>
      <c r="Q4613" s="166"/>
      <c r="AC4613" s="197">
        <v>4609</v>
      </c>
      <c r="AD4613" s="197">
        <v>21637</v>
      </c>
      <c r="AE4613" s="197">
        <v>22718.85</v>
      </c>
      <c r="AF4613" s="197">
        <v>23854.79</v>
      </c>
      <c r="AG4613" s="197">
        <v>25047.53</v>
      </c>
      <c r="AH4613" s="197">
        <v>26299.91</v>
      </c>
      <c r="AI4613" s="197">
        <v>27614.91</v>
      </c>
      <c r="AJ4613" s="197">
        <v>28995.66</v>
      </c>
      <c r="AK4613" s="197">
        <v>30445.439999999999</v>
      </c>
    </row>
    <row r="4614" spans="2:37" x14ac:dyDescent="0.3">
      <c r="B4614" s="76"/>
      <c r="C4614" s="136"/>
      <c r="D4614" s="136"/>
      <c r="Q4614" s="166"/>
      <c r="AC4614" s="197">
        <v>4610</v>
      </c>
      <c r="AD4614" s="197">
        <v>21214.5</v>
      </c>
      <c r="AE4614" s="197">
        <v>22275.23</v>
      </c>
      <c r="AF4614" s="197">
        <v>23388.99</v>
      </c>
      <c r="AG4614" s="197">
        <v>24558.44</v>
      </c>
      <c r="AH4614" s="197">
        <v>25786.36</v>
      </c>
      <c r="AI4614" s="197">
        <v>27075.68</v>
      </c>
      <c r="AJ4614" s="197">
        <v>28429.46</v>
      </c>
      <c r="AK4614" s="197">
        <v>29850.93</v>
      </c>
    </row>
    <row r="4615" spans="2:37" x14ac:dyDescent="0.3">
      <c r="B4615" s="76"/>
      <c r="C4615" s="136"/>
      <c r="D4615" s="136"/>
      <c r="Q4615" s="166"/>
      <c r="AC4615" s="197">
        <v>4611</v>
      </c>
      <c r="AD4615" s="197">
        <v>20900.5</v>
      </c>
      <c r="AE4615" s="197">
        <v>21945.53</v>
      </c>
      <c r="AF4615" s="197">
        <v>23042.81</v>
      </c>
      <c r="AG4615" s="197">
        <v>24194.95</v>
      </c>
      <c r="AH4615" s="197">
        <v>25404.7</v>
      </c>
      <c r="AI4615" s="197">
        <v>26674.94</v>
      </c>
      <c r="AJ4615" s="197">
        <v>28008.69</v>
      </c>
      <c r="AK4615" s="197">
        <v>29409.119999999999</v>
      </c>
    </row>
    <row r="4616" spans="2:37" x14ac:dyDescent="0.3">
      <c r="B4616" s="76"/>
      <c r="C4616" s="136"/>
      <c r="D4616" s="136"/>
      <c r="Q4616" s="166"/>
      <c r="AC4616" s="197">
        <v>4612</v>
      </c>
      <c r="AD4616" s="197">
        <v>20407</v>
      </c>
      <c r="AE4616" s="197">
        <v>21427.35</v>
      </c>
      <c r="AF4616" s="197">
        <v>22498.720000000001</v>
      </c>
      <c r="AG4616" s="197">
        <v>23623.66</v>
      </c>
      <c r="AH4616" s="197">
        <v>24804.84</v>
      </c>
      <c r="AI4616" s="197">
        <v>26045.08</v>
      </c>
      <c r="AJ4616" s="197">
        <v>27347.33</v>
      </c>
      <c r="AK4616" s="197">
        <v>28714.7</v>
      </c>
    </row>
    <row r="4617" spans="2:37" x14ac:dyDescent="0.3">
      <c r="B4617" s="76"/>
      <c r="C4617" s="136"/>
      <c r="D4617" s="136"/>
      <c r="Q4617" s="166"/>
      <c r="AC4617" s="197">
        <v>4613</v>
      </c>
      <c r="AD4617" s="197">
        <v>19878.5</v>
      </c>
      <c r="AE4617" s="197">
        <v>20872.43</v>
      </c>
      <c r="AF4617" s="197">
        <v>21916.05</v>
      </c>
      <c r="AG4617" s="197">
        <v>23011.85</v>
      </c>
      <c r="AH4617" s="197">
        <v>24162.44</v>
      </c>
      <c r="AI4617" s="197">
        <v>25370.560000000001</v>
      </c>
      <c r="AJ4617" s="197">
        <v>26639.09</v>
      </c>
      <c r="AK4617" s="197">
        <v>27971.040000000001</v>
      </c>
    </row>
    <row r="4618" spans="2:37" x14ac:dyDescent="0.3">
      <c r="B4618" s="76"/>
      <c r="C4618" s="136"/>
      <c r="D4618" s="136"/>
      <c r="Q4618" s="166"/>
      <c r="AC4618" s="197">
        <v>4614</v>
      </c>
      <c r="AD4618" s="197">
        <v>20503.5</v>
      </c>
      <c r="AE4618" s="197">
        <v>21528.68</v>
      </c>
      <c r="AF4618" s="197">
        <v>22605.11</v>
      </c>
      <c r="AG4618" s="197">
        <v>23735.37</v>
      </c>
      <c r="AH4618" s="197">
        <v>24922.14</v>
      </c>
      <c r="AI4618" s="197">
        <v>26168.25</v>
      </c>
      <c r="AJ4618" s="197">
        <v>27476.66</v>
      </c>
      <c r="AK4618" s="197">
        <v>28850.49</v>
      </c>
    </row>
    <row r="4619" spans="2:37" x14ac:dyDescent="0.3">
      <c r="B4619" s="76"/>
      <c r="C4619" s="136"/>
      <c r="D4619" s="136"/>
      <c r="Q4619" s="166"/>
      <c r="AC4619" s="197">
        <v>4615</v>
      </c>
      <c r="AD4619" s="197">
        <v>21922</v>
      </c>
      <c r="AE4619" s="197">
        <v>23018.1</v>
      </c>
      <c r="AF4619" s="197">
        <v>24169.01</v>
      </c>
      <c r="AG4619" s="197">
        <v>25377.46</v>
      </c>
      <c r="AH4619" s="197">
        <v>26646.33</v>
      </c>
      <c r="AI4619" s="197">
        <v>27978.65</v>
      </c>
      <c r="AJ4619" s="197">
        <v>29377.58</v>
      </c>
      <c r="AK4619" s="197">
        <v>30846.46</v>
      </c>
    </row>
    <row r="4620" spans="2:37" x14ac:dyDescent="0.3">
      <c r="B4620" s="76"/>
      <c r="C4620" s="136"/>
      <c r="D4620" s="136"/>
      <c r="Q4620" s="166"/>
      <c r="AC4620" s="197">
        <v>4616</v>
      </c>
      <c r="AD4620" s="197">
        <v>24117</v>
      </c>
      <c r="AE4620" s="197">
        <v>25322.85</v>
      </c>
      <c r="AF4620" s="197">
        <v>26588.99</v>
      </c>
      <c r="AG4620" s="197">
        <v>27918.44</v>
      </c>
      <c r="AH4620" s="197">
        <v>29314.36</v>
      </c>
      <c r="AI4620" s="197">
        <v>30780.080000000002</v>
      </c>
      <c r="AJ4620" s="197">
        <v>32319.08</v>
      </c>
      <c r="AK4620" s="197">
        <v>33935.03</v>
      </c>
    </row>
    <row r="4621" spans="2:37" x14ac:dyDescent="0.3">
      <c r="B4621" s="76"/>
      <c r="C4621" s="136"/>
      <c r="D4621" s="136"/>
      <c r="Q4621" s="166"/>
      <c r="AC4621" s="197">
        <v>4617</v>
      </c>
      <c r="AD4621" s="197">
        <v>26752.5</v>
      </c>
      <c r="AE4621" s="197">
        <v>28090.13</v>
      </c>
      <c r="AF4621" s="197">
        <v>29494.639999999999</v>
      </c>
      <c r="AG4621" s="197">
        <v>30969.37</v>
      </c>
      <c r="AH4621" s="197">
        <v>32517.84</v>
      </c>
      <c r="AI4621" s="197">
        <v>34143.730000000003</v>
      </c>
      <c r="AJ4621" s="197">
        <v>35850.92</v>
      </c>
      <c r="AK4621" s="197">
        <v>37643.47</v>
      </c>
    </row>
    <row r="4622" spans="2:37" x14ac:dyDescent="0.3">
      <c r="B4622" s="76"/>
      <c r="C4622" s="136"/>
      <c r="D4622" s="136"/>
      <c r="Q4622" s="166"/>
      <c r="AC4622" s="197">
        <v>4618</v>
      </c>
      <c r="AD4622" s="197">
        <v>28462</v>
      </c>
      <c r="AE4622" s="197">
        <v>29885.1</v>
      </c>
      <c r="AF4622" s="197">
        <v>31379.360000000001</v>
      </c>
      <c r="AG4622" s="197">
        <v>32948.33</v>
      </c>
      <c r="AH4622" s="197">
        <v>34595.75</v>
      </c>
      <c r="AI4622" s="197">
        <v>36325.54</v>
      </c>
      <c r="AJ4622" s="197">
        <v>38141.82</v>
      </c>
      <c r="AK4622" s="197">
        <v>40048.910000000003</v>
      </c>
    </row>
    <row r="4623" spans="2:37" x14ac:dyDescent="0.3">
      <c r="B4623" s="76"/>
      <c r="C4623" s="136"/>
      <c r="D4623" s="136"/>
      <c r="Q4623" s="166"/>
      <c r="AC4623" s="197">
        <v>4619</v>
      </c>
      <c r="AD4623" s="197">
        <v>29128</v>
      </c>
      <c r="AE4623" s="197">
        <v>30584.400000000001</v>
      </c>
      <c r="AF4623" s="197">
        <v>32113.62</v>
      </c>
      <c r="AG4623" s="197">
        <v>33719.300000000003</v>
      </c>
      <c r="AH4623" s="197">
        <v>35405.269999999997</v>
      </c>
      <c r="AI4623" s="197">
        <v>37175.53</v>
      </c>
      <c r="AJ4623" s="197">
        <v>39034.31</v>
      </c>
      <c r="AK4623" s="197">
        <v>40986.03</v>
      </c>
    </row>
    <row r="4624" spans="2:37" x14ac:dyDescent="0.3">
      <c r="B4624" s="76"/>
      <c r="C4624" s="136"/>
      <c r="D4624" s="136"/>
      <c r="Q4624" s="166"/>
      <c r="AC4624" s="197">
        <v>4620</v>
      </c>
      <c r="AD4624" s="197">
        <v>29364</v>
      </c>
      <c r="AE4624" s="197">
        <v>30832.2</v>
      </c>
      <c r="AF4624" s="197">
        <v>32373.81</v>
      </c>
      <c r="AG4624" s="197">
        <v>33992.5</v>
      </c>
      <c r="AH4624" s="197">
        <v>35692.129999999997</v>
      </c>
      <c r="AI4624" s="197">
        <v>37476.74</v>
      </c>
      <c r="AJ4624" s="197">
        <v>39350.58</v>
      </c>
      <c r="AK4624" s="197">
        <v>41318.11</v>
      </c>
    </row>
    <row r="4625" spans="2:37" x14ac:dyDescent="0.3">
      <c r="B4625" s="76"/>
      <c r="C4625" s="136"/>
      <c r="D4625" s="136"/>
      <c r="Q4625" s="166"/>
      <c r="AC4625" s="197">
        <v>4621</v>
      </c>
      <c r="AD4625" s="197">
        <v>28708</v>
      </c>
      <c r="AE4625" s="197">
        <v>30143.4</v>
      </c>
      <c r="AF4625" s="197">
        <v>31650.57</v>
      </c>
      <c r="AG4625" s="197">
        <v>33233.1</v>
      </c>
      <c r="AH4625" s="197">
        <v>34894.76</v>
      </c>
      <c r="AI4625" s="197">
        <v>36639.5</v>
      </c>
      <c r="AJ4625" s="197">
        <v>38471.480000000003</v>
      </c>
      <c r="AK4625" s="197">
        <v>40395.050000000003</v>
      </c>
    </row>
    <row r="4626" spans="2:37" x14ac:dyDescent="0.3">
      <c r="B4626" s="76"/>
      <c r="C4626" s="136"/>
      <c r="D4626" s="136"/>
      <c r="Q4626" s="166"/>
      <c r="AC4626" s="197">
        <v>4622</v>
      </c>
      <c r="AD4626" s="197">
        <v>27966.5</v>
      </c>
      <c r="AE4626" s="197">
        <v>29364.83</v>
      </c>
      <c r="AF4626" s="197">
        <v>30833.07</v>
      </c>
      <c r="AG4626" s="197">
        <v>32374.720000000001</v>
      </c>
      <c r="AH4626" s="197">
        <v>33993.46</v>
      </c>
      <c r="AI4626" s="197">
        <v>35693.129999999997</v>
      </c>
      <c r="AJ4626" s="197">
        <v>37477.79</v>
      </c>
      <c r="AK4626" s="197">
        <v>39351.68</v>
      </c>
    </row>
    <row r="4627" spans="2:37" x14ac:dyDescent="0.3">
      <c r="B4627" s="76"/>
      <c r="C4627" s="136"/>
      <c r="D4627" s="136"/>
      <c r="Q4627" s="166"/>
      <c r="AC4627" s="197">
        <v>4623</v>
      </c>
      <c r="AD4627" s="197">
        <v>27639</v>
      </c>
      <c r="AE4627" s="197">
        <v>29020.95</v>
      </c>
      <c r="AF4627" s="197">
        <v>30472</v>
      </c>
      <c r="AG4627" s="197">
        <v>31995.599999999999</v>
      </c>
      <c r="AH4627" s="197">
        <v>33595.379999999997</v>
      </c>
      <c r="AI4627" s="197">
        <v>35275.15</v>
      </c>
      <c r="AJ4627" s="197">
        <v>37038.910000000003</v>
      </c>
      <c r="AK4627" s="197">
        <v>38890.86</v>
      </c>
    </row>
    <row r="4628" spans="2:37" x14ac:dyDescent="0.3">
      <c r="B4628" s="76"/>
      <c r="C4628" s="136"/>
      <c r="D4628" s="136"/>
      <c r="Q4628" s="166"/>
      <c r="AC4628" s="197">
        <v>4624</v>
      </c>
      <c r="AD4628" s="197">
        <v>28768</v>
      </c>
      <c r="AE4628" s="197">
        <v>30206.400000000001</v>
      </c>
      <c r="AF4628" s="197">
        <v>31716.720000000001</v>
      </c>
      <c r="AG4628" s="197">
        <v>33302.559999999998</v>
      </c>
      <c r="AH4628" s="197">
        <v>34967.69</v>
      </c>
      <c r="AI4628" s="197">
        <v>36716.07</v>
      </c>
      <c r="AJ4628" s="197">
        <v>38551.870000000003</v>
      </c>
      <c r="AK4628" s="197">
        <v>40479.46</v>
      </c>
    </row>
    <row r="4629" spans="2:37" x14ac:dyDescent="0.3">
      <c r="B4629" s="76"/>
      <c r="C4629" s="136"/>
      <c r="D4629" s="136"/>
      <c r="Q4629" s="166"/>
      <c r="AC4629" s="197">
        <v>4625</v>
      </c>
      <c r="AD4629" s="197">
        <v>29910.5</v>
      </c>
      <c r="AE4629" s="197">
        <v>31406.03</v>
      </c>
      <c r="AF4629" s="197">
        <v>32976.33</v>
      </c>
      <c r="AG4629" s="197">
        <v>34625.15</v>
      </c>
      <c r="AH4629" s="197">
        <v>36356.410000000003</v>
      </c>
      <c r="AI4629" s="197">
        <v>38174.230000000003</v>
      </c>
      <c r="AJ4629" s="197">
        <v>40082.94</v>
      </c>
      <c r="AK4629" s="197">
        <v>42087.09</v>
      </c>
    </row>
    <row r="4630" spans="2:37" x14ac:dyDescent="0.3">
      <c r="B4630" s="76"/>
      <c r="C4630" s="136"/>
      <c r="D4630" s="136"/>
      <c r="Q4630" s="166"/>
      <c r="AC4630" s="197">
        <v>4626</v>
      </c>
      <c r="AD4630" s="197">
        <v>30336.5</v>
      </c>
      <c r="AE4630" s="197">
        <v>31853.33</v>
      </c>
      <c r="AF4630" s="197">
        <v>33446</v>
      </c>
      <c r="AG4630" s="197">
        <v>35118.300000000003</v>
      </c>
      <c r="AH4630" s="197">
        <v>36874.22</v>
      </c>
      <c r="AI4630" s="197">
        <v>38717.93</v>
      </c>
      <c r="AJ4630" s="197">
        <v>40653.83</v>
      </c>
      <c r="AK4630" s="197">
        <v>42686.52</v>
      </c>
    </row>
    <row r="4631" spans="2:37" x14ac:dyDescent="0.3">
      <c r="B4631" s="76"/>
      <c r="C4631" s="136"/>
      <c r="D4631" s="136"/>
      <c r="Q4631" s="166"/>
      <c r="AC4631" s="197">
        <v>4627</v>
      </c>
      <c r="AD4631" s="197">
        <v>30247.5</v>
      </c>
      <c r="AE4631" s="197">
        <v>31759.88</v>
      </c>
      <c r="AF4631" s="197">
        <v>33347.870000000003</v>
      </c>
      <c r="AG4631" s="197">
        <v>35015.26</v>
      </c>
      <c r="AH4631" s="197">
        <v>36766.019999999997</v>
      </c>
      <c r="AI4631" s="197">
        <v>38604.32</v>
      </c>
      <c r="AJ4631" s="197">
        <v>40534.54</v>
      </c>
      <c r="AK4631" s="197">
        <v>42561.27</v>
      </c>
    </row>
    <row r="4632" spans="2:37" x14ac:dyDescent="0.3">
      <c r="B4632" s="76"/>
      <c r="C4632" s="136"/>
      <c r="D4632" s="136"/>
      <c r="Q4632" s="166"/>
      <c r="AC4632" s="197">
        <v>4628</v>
      </c>
      <c r="AD4632" s="197">
        <v>29874</v>
      </c>
      <c r="AE4632" s="197">
        <v>31367.7</v>
      </c>
      <c r="AF4632" s="197">
        <v>32936.089999999997</v>
      </c>
      <c r="AG4632" s="197">
        <v>34582.89</v>
      </c>
      <c r="AH4632" s="197">
        <v>36312.03</v>
      </c>
      <c r="AI4632" s="197">
        <v>38127.629999999997</v>
      </c>
      <c r="AJ4632" s="197">
        <v>40034.01</v>
      </c>
      <c r="AK4632" s="197">
        <v>42035.71</v>
      </c>
    </row>
    <row r="4633" spans="2:37" x14ac:dyDescent="0.3">
      <c r="B4633" s="76"/>
      <c r="C4633" s="136"/>
      <c r="D4633" s="136"/>
      <c r="Q4633" s="166"/>
      <c r="AC4633" s="197">
        <v>4629</v>
      </c>
      <c r="AD4633" s="197">
        <v>29692.5</v>
      </c>
      <c r="AE4633" s="197">
        <v>31177.13</v>
      </c>
      <c r="AF4633" s="197">
        <v>32735.99</v>
      </c>
      <c r="AG4633" s="197">
        <v>34372.79</v>
      </c>
      <c r="AH4633" s="197">
        <v>36091.43</v>
      </c>
      <c r="AI4633" s="197">
        <v>37896</v>
      </c>
      <c r="AJ4633" s="197">
        <v>39790.800000000003</v>
      </c>
      <c r="AK4633" s="197">
        <v>41780.339999999997</v>
      </c>
    </row>
    <row r="4634" spans="2:37" x14ac:dyDescent="0.3">
      <c r="B4634" s="76"/>
      <c r="C4634" s="136"/>
      <c r="D4634" s="136"/>
      <c r="Q4634" s="166"/>
      <c r="AC4634" s="197">
        <v>4630</v>
      </c>
      <c r="AD4634" s="197">
        <v>28527.5</v>
      </c>
      <c r="AE4634" s="197">
        <v>29953.88</v>
      </c>
      <c r="AF4634" s="197">
        <v>31451.57</v>
      </c>
      <c r="AG4634" s="197">
        <v>33024.15</v>
      </c>
      <c r="AH4634" s="197">
        <v>34675.360000000001</v>
      </c>
      <c r="AI4634" s="197">
        <v>36409.129999999997</v>
      </c>
      <c r="AJ4634" s="197">
        <v>38229.589999999997</v>
      </c>
      <c r="AK4634" s="197">
        <v>40141.07</v>
      </c>
    </row>
    <row r="4635" spans="2:37" x14ac:dyDescent="0.3">
      <c r="B4635" s="76"/>
      <c r="C4635" s="136"/>
      <c r="D4635" s="136"/>
      <c r="Q4635" s="166"/>
      <c r="AC4635" s="197">
        <v>4631</v>
      </c>
      <c r="AD4635" s="197">
        <v>25621.5</v>
      </c>
      <c r="AE4635" s="197">
        <v>26902.58</v>
      </c>
      <c r="AF4635" s="197">
        <v>28247.71</v>
      </c>
      <c r="AG4635" s="197">
        <v>29660.1</v>
      </c>
      <c r="AH4635" s="197">
        <v>31143.11</v>
      </c>
      <c r="AI4635" s="197">
        <v>32700.27</v>
      </c>
      <c r="AJ4635" s="197">
        <v>34335.279999999999</v>
      </c>
      <c r="AK4635" s="197">
        <v>36052.04</v>
      </c>
    </row>
    <row r="4636" spans="2:37" x14ac:dyDescent="0.3">
      <c r="B4636" s="76"/>
      <c r="C4636" s="136"/>
      <c r="D4636" s="136"/>
      <c r="Q4636" s="166"/>
      <c r="AC4636" s="197">
        <v>4632</v>
      </c>
      <c r="AD4636" s="197">
        <v>24043.5</v>
      </c>
      <c r="AE4636" s="197">
        <v>25245.68</v>
      </c>
      <c r="AF4636" s="197">
        <v>26507.96</v>
      </c>
      <c r="AG4636" s="197">
        <v>27833.360000000001</v>
      </c>
      <c r="AH4636" s="197">
        <v>29225.03</v>
      </c>
      <c r="AI4636" s="197">
        <v>30686.28</v>
      </c>
      <c r="AJ4636" s="197">
        <v>32220.59</v>
      </c>
      <c r="AK4636" s="197">
        <v>33831.620000000003</v>
      </c>
    </row>
    <row r="4637" spans="2:37" x14ac:dyDescent="0.3">
      <c r="B4637" s="76"/>
      <c r="C4637" s="136"/>
      <c r="D4637" s="136"/>
      <c r="Q4637" s="166"/>
      <c r="AC4637" s="197">
        <v>4633</v>
      </c>
      <c r="AD4637" s="197">
        <v>23557</v>
      </c>
      <c r="AE4637" s="197">
        <v>24734.85</v>
      </c>
      <c r="AF4637" s="197">
        <v>25971.59</v>
      </c>
      <c r="AG4637" s="197">
        <v>27270.17</v>
      </c>
      <c r="AH4637" s="197">
        <v>28633.68</v>
      </c>
      <c r="AI4637" s="197">
        <v>30065.360000000001</v>
      </c>
      <c r="AJ4637" s="197">
        <v>31568.63</v>
      </c>
      <c r="AK4637" s="197">
        <v>33147.06</v>
      </c>
    </row>
    <row r="4638" spans="2:37" x14ac:dyDescent="0.3">
      <c r="B4638" s="76"/>
      <c r="C4638" s="136"/>
      <c r="D4638" s="136"/>
      <c r="Q4638" s="166"/>
      <c r="AC4638" s="197">
        <v>4634</v>
      </c>
      <c r="AD4638" s="197">
        <v>23055</v>
      </c>
      <c r="AE4638" s="197">
        <v>24207.75</v>
      </c>
      <c r="AF4638" s="197">
        <v>25418.14</v>
      </c>
      <c r="AG4638" s="197">
        <v>26689.05</v>
      </c>
      <c r="AH4638" s="197">
        <v>28023.5</v>
      </c>
      <c r="AI4638" s="197">
        <v>29424.68</v>
      </c>
      <c r="AJ4638" s="197">
        <v>30895.91</v>
      </c>
      <c r="AK4638" s="197">
        <v>32440.71</v>
      </c>
    </row>
    <row r="4639" spans="2:37" x14ac:dyDescent="0.3">
      <c r="B4639" s="76"/>
      <c r="C4639" s="136"/>
      <c r="D4639" s="136"/>
      <c r="Q4639" s="166"/>
      <c r="AC4639" s="197">
        <v>4635</v>
      </c>
      <c r="AD4639" s="197">
        <v>22728</v>
      </c>
      <c r="AE4639" s="197">
        <v>23864.400000000001</v>
      </c>
      <c r="AF4639" s="197">
        <v>25057.62</v>
      </c>
      <c r="AG4639" s="197">
        <v>26310.5</v>
      </c>
      <c r="AH4639" s="197">
        <v>27626.03</v>
      </c>
      <c r="AI4639" s="197">
        <v>29007.33</v>
      </c>
      <c r="AJ4639" s="197">
        <v>30457.7</v>
      </c>
      <c r="AK4639" s="197">
        <v>31980.59</v>
      </c>
    </row>
    <row r="4640" spans="2:37" x14ac:dyDescent="0.3">
      <c r="B4640" s="76"/>
      <c r="C4640" s="136"/>
      <c r="D4640" s="136"/>
      <c r="Q4640" s="166"/>
      <c r="AC4640" s="197">
        <v>4636</v>
      </c>
      <c r="AD4640" s="197">
        <v>22648.5</v>
      </c>
      <c r="AE4640" s="197">
        <v>23780.93</v>
      </c>
      <c r="AF4640" s="197">
        <v>24969.98</v>
      </c>
      <c r="AG4640" s="197">
        <v>26218.48</v>
      </c>
      <c r="AH4640" s="197">
        <v>27529.4</v>
      </c>
      <c r="AI4640" s="197">
        <v>28905.87</v>
      </c>
      <c r="AJ4640" s="197">
        <v>30351.16</v>
      </c>
      <c r="AK4640" s="197">
        <v>31868.720000000001</v>
      </c>
    </row>
    <row r="4641" spans="2:37" x14ac:dyDescent="0.3">
      <c r="B4641" s="76"/>
      <c r="C4641" s="136"/>
      <c r="D4641" s="136"/>
      <c r="Q4641" s="166"/>
      <c r="AC4641" s="197">
        <v>4637</v>
      </c>
      <c r="AD4641" s="197">
        <v>23282.5</v>
      </c>
      <c r="AE4641" s="197">
        <v>24446.63</v>
      </c>
      <c r="AF4641" s="197">
        <v>25668.959999999999</v>
      </c>
      <c r="AG4641" s="197">
        <v>26952.41</v>
      </c>
      <c r="AH4641" s="197">
        <v>28300.03</v>
      </c>
      <c r="AI4641" s="197">
        <v>29715.03</v>
      </c>
      <c r="AJ4641" s="197">
        <v>31200.78</v>
      </c>
      <c r="AK4641" s="197">
        <v>32760.82</v>
      </c>
    </row>
    <row r="4642" spans="2:37" x14ac:dyDescent="0.3">
      <c r="B4642" s="76"/>
      <c r="C4642" s="136"/>
      <c r="D4642" s="136"/>
      <c r="Q4642" s="166"/>
      <c r="AC4642" s="197">
        <v>4638</v>
      </c>
      <c r="AD4642" s="197">
        <v>26613</v>
      </c>
      <c r="AE4642" s="197">
        <v>27943.65</v>
      </c>
      <c r="AF4642" s="197">
        <v>29340.83</v>
      </c>
      <c r="AG4642" s="197">
        <v>30807.87</v>
      </c>
      <c r="AH4642" s="197">
        <v>32348.26</v>
      </c>
      <c r="AI4642" s="197">
        <v>33965.67</v>
      </c>
      <c r="AJ4642" s="197">
        <v>35663.949999999997</v>
      </c>
      <c r="AK4642" s="197">
        <v>37447.15</v>
      </c>
    </row>
    <row r="4643" spans="2:37" x14ac:dyDescent="0.3">
      <c r="B4643" s="76"/>
      <c r="C4643" s="136"/>
      <c r="D4643" s="136"/>
      <c r="Q4643" s="166"/>
      <c r="AC4643" s="197">
        <v>4639</v>
      </c>
      <c r="AD4643" s="197">
        <v>32327</v>
      </c>
      <c r="AE4643" s="197">
        <v>33943.35</v>
      </c>
      <c r="AF4643" s="197">
        <v>35640.519999999997</v>
      </c>
      <c r="AG4643" s="197">
        <v>37422.550000000003</v>
      </c>
      <c r="AH4643" s="197">
        <v>39293.68</v>
      </c>
      <c r="AI4643" s="197">
        <v>41258.36</v>
      </c>
      <c r="AJ4643" s="197">
        <v>43321.279999999999</v>
      </c>
      <c r="AK4643" s="197">
        <v>45487.34</v>
      </c>
    </row>
    <row r="4644" spans="2:37" x14ac:dyDescent="0.3">
      <c r="B4644" s="76"/>
      <c r="C4644" s="136"/>
      <c r="D4644" s="136"/>
      <c r="Q4644" s="166"/>
      <c r="AC4644" s="197">
        <v>4640</v>
      </c>
      <c r="AD4644" s="197">
        <v>35428.5</v>
      </c>
      <c r="AE4644" s="197">
        <v>37199.93</v>
      </c>
      <c r="AF4644" s="197">
        <v>39059.93</v>
      </c>
      <c r="AG4644" s="197">
        <v>41012.93</v>
      </c>
      <c r="AH4644" s="197">
        <v>43063.58</v>
      </c>
      <c r="AI4644" s="197">
        <v>45216.76</v>
      </c>
      <c r="AJ4644" s="197">
        <v>47477.599999999999</v>
      </c>
      <c r="AK4644" s="197">
        <v>49851.48</v>
      </c>
    </row>
    <row r="4645" spans="2:37" x14ac:dyDescent="0.3">
      <c r="B4645" s="76"/>
      <c r="C4645" s="136"/>
      <c r="D4645" s="136"/>
      <c r="Q4645" s="166"/>
      <c r="AC4645" s="197">
        <v>4641</v>
      </c>
      <c r="AD4645" s="197">
        <v>36770.5</v>
      </c>
      <c r="AE4645" s="197">
        <v>38609.03</v>
      </c>
      <c r="AF4645" s="197">
        <v>40539.480000000003</v>
      </c>
      <c r="AG4645" s="197">
        <v>42566.45</v>
      </c>
      <c r="AH4645" s="197">
        <v>44694.77</v>
      </c>
      <c r="AI4645" s="197">
        <v>46929.51</v>
      </c>
      <c r="AJ4645" s="197">
        <v>49275.99</v>
      </c>
      <c r="AK4645" s="197">
        <v>51739.79</v>
      </c>
    </row>
    <row r="4646" spans="2:37" x14ac:dyDescent="0.3">
      <c r="B4646" s="76"/>
      <c r="C4646" s="136"/>
      <c r="D4646" s="136"/>
      <c r="Q4646" s="166"/>
      <c r="AC4646" s="197">
        <v>4642</v>
      </c>
      <c r="AD4646" s="197">
        <v>37199.5</v>
      </c>
      <c r="AE4646" s="197">
        <v>39059.480000000003</v>
      </c>
      <c r="AF4646" s="197">
        <v>41012.449999999997</v>
      </c>
      <c r="AG4646" s="197">
        <v>43063.07</v>
      </c>
      <c r="AH4646" s="197">
        <v>45216.22</v>
      </c>
      <c r="AI4646" s="197">
        <v>47477.03</v>
      </c>
      <c r="AJ4646" s="197">
        <v>49850.879999999997</v>
      </c>
      <c r="AK4646" s="197">
        <v>52343.42</v>
      </c>
    </row>
    <row r="4647" spans="2:37" x14ac:dyDescent="0.3">
      <c r="B4647" s="76"/>
      <c r="C4647" s="136"/>
      <c r="D4647" s="136"/>
      <c r="Q4647" s="166"/>
      <c r="AC4647" s="197">
        <v>4643</v>
      </c>
      <c r="AD4647" s="197">
        <v>37572</v>
      </c>
      <c r="AE4647" s="197">
        <v>39450.6</v>
      </c>
      <c r="AF4647" s="197">
        <v>41423.129999999997</v>
      </c>
      <c r="AG4647" s="197">
        <v>43494.29</v>
      </c>
      <c r="AH4647" s="197">
        <v>45669</v>
      </c>
      <c r="AI4647" s="197">
        <v>47952.45</v>
      </c>
      <c r="AJ4647" s="197">
        <v>50350.07</v>
      </c>
      <c r="AK4647" s="197">
        <v>52867.57</v>
      </c>
    </row>
    <row r="4648" spans="2:37" x14ac:dyDescent="0.3">
      <c r="B4648" s="76"/>
      <c r="C4648" s="136"/>
      <c r="D4648" s="136"/>
      <c r="Q4648" s="166"/>
      <c r="AC4648" s="197">
        <v>4644</v>
      </c>
      <c r="AD4648" s="197">
        <v>37579</v>
      </c>
      <c r="AE4648" s="197">
        <v>39457.949999999997</v>
      </c>
      <c r="AF4648" s="197">
        <v>41430.85</v>
      </c>
      <c r="AG4648" s="197">
        <v>43502.39</v>
      </c>
      <c r="AH4648" s="197">
        <v>45677.51</v>
      </c>
      <c r="AI4648" s="197">
        <v>47961.39</v>
      </c>
      <c r="AJ4648" s="197">
        <v>50359.46</v>
      </c>
      <c r="AK4648" s="197">
        <v>52877.43</v>
      </c>
    </row>
    <row r="4649" spans="2:37" x14ac:dyDescent="0.3">
      <c r="B4649" s="76"/>
      <c r="C4649" s="136"/>
      <c r="D4649" s="136"/>
      <c r="Q4649" s="166"/>
      <c r="AC4649" s="197">
        <v>4645</v>
      </c>
      <c r="AD4649" s="197">
        <v>36917.5</v>
      </c>
      <c r="AE4649" s="197">
        <v>38763.379999999997</v>
      </c>
      <c r="AF4649" s="197">
        <v>40701.550000000003</v>
      </c>
      <c r="AG4649" s="197">
        <v>42736.63</v>
      </c>
      <c r="AH4649" s="197">
        <v>44873.46</v>
      </c>
      <c r="AI4649" s="197">
        <v>47117.13</v>
      </c>
      <c r="AJ4649" s="197">
        <v>49472.99</v>
      </c>
      <c r="AK4649" s="197">
        <v>51946.64</v>
      </c>
    </row>
    <row r="4650" spans="2:37" x14ac:dyDescent="0.3">
      <c r="B4650" s="76"/>
      <c r="C4650" s="136"/>
      <c r="D4650" s="136"/>
      <c r="Q4650" s="166"/>
      <c r="AC4650" s="197">
        <v>4646</v>
      </c>
      <c r="AD4650" s="197">
        <v>36356.5</v>
      </c>
      <c r="AE4650" s="197">
        <v>38174.33</v>
      </c>
      <c r="AF4650" s="197">
        <v>40083.050000000003</v>
      </c>
      <c r="AG4650" s="197">
        <v>42087.199999999997</v>
      </c>
      <c r="AH4650" s="197">
        <v>44191.56</v>
      </c>
      <c r="AI4650" s="197">
        <v>46401.14</v>
      </c>
      <c r="AJ4650" s="197">
        <v>48721.2</v>
      </c>
      <c r="AK4650" s="197">
        <v>51157.26</v>
      </c>
    </row>
    <row r="4651" spans="2:37" x14ac:dyDescent="0.3">
      <c r="B4651" s="76"/>
      <c r="C4651" s="136"/>
      <c r="D4651" s="136"/>
      <c r="Q4651" s="166"/>
      <c r="AC4651" s="197">
        <v>4647</v>
      </c>
      <c r="AD4651" s="197">
        <v>36264</v>
      </c>
      <c r="AE4651" s="197">
        <v>38077.199999999997</v>
      </c>
      <c r="AF4651" s="197">
        <v>39981.06</v>
      </c>
      <c r="AG4651" s="197">
        <v>41980.11</v>
      </c>
      <c r="AH4651" s="197">
        <v>44079.12</v>
      </c>
      <c r="AI4651" s="197">
        <v>46283.08</v>
      </c>
      <c r="AJ4651" s="197">
        <v>48597.23</v>
      </c>
      <c r="AK4651" s="197">
        <v>51027.09</v>
      </c>
    </row>
    <row r="4652" spans="2:37" x14ac:dyDescent="0.3">
      <c r="B4652" s="76"/>
      <c r="C4652" s="136"/>
      <c r="D4652" s="136"/>
      <c r="Q4652" s="166"/>
      <c r="AC4652" s="197">
        <v>4648</v>
      </c>
      <c r="AD4652" s="197">
        <v>37246</v>
      </c>
      <c r="AE4652" s="197">
        <v>39108.300000000003</v>
      </c>
      <c r="AF4652" s="197">
        <v>41063.72</v>
      </c>
      <c r="AG4652" s="197">
        <v>43116.91</v>
      </c>
      <c r="AH4652" s="197">
        <v>45272.76</v>
      </c>
      <c r="AI4652" s="197">
        <v>47536.4</v>
      </c>
      <c r="AJ4652" s="197">
        <v>49913.22</v>
      </c>
      <c r="AK4652" s="197">
        <v>52408.88</v>
      </c>
    </row>
    <row r="4653" spans="2:37" x14ac:dyDescent="0.3">
      <c r="B4653" s="76"/>
      <c r="C4653" s="136"/>
      <c r="D4653" s="136"/>
      <c r="Q4653" s="166"/>
      <c r="AC4653" s="197">
        <v>4649</v>
      </c>
      <c r="AD4653" s="197">
        <v>37558.5</v>
      </c>
      <c r="AE4653" s="197">
        <v>39436.43</v>
      </c>
      <c r="AF4653" s="197">
        <v>41408.25</v>
      </c>
      <c r="AG4653" s="197">
        <v>43478.66</v>
      </c>
      <c r="AH4653" s="197">
        <v>45652.59</v>
      </c>
      <c r="AI4653" s="197">
        <v>47935.22</v>
      </c>
      <c r="AJ4653" s="197">
        <v>50331.98</v>
      </c>
      <c r="AK4653" s="197">
        <v>52848.58</v>
      </c>
    </row>
    <row r="4654" spans="2:37" x14ac:dyDescent="0.3">
      <c r="B4654" s="76"/>
      <c r="C4654" s="136"/>
      <c r="D4654" s="136"/>
      <c r="Q4654" s="166"/>
      <c r="AC4654" s="197">
        <v>4650</v>
      </c>
      <c r="AD4654" s="197">
        <v>37192.5</v>
      </c>
      <c r="AE4654" s="197">
        <v>39052.129999999997</v>
      </c>
      <c r="AF4654" s="197">
        <v>41004.74</v>
      </c>
      <c r="AG4654" s="197">
        <v>43054.98</v>
      </c>
      <c r="AH4654" s="197">
        <v>45207.73</v>
      </c>
      <c r="AI4654" s="197">
        <v>47468.12</v>
      </c>
      <c r="AJ4654" s="197">
        <v>49841.53</v>
      </c>
      <c r="AK4654" s="197">
        <v>52333.61</v>
      </c>
    </row>
    <row r="4655" spans="2:37" x14ac:dyDescent="0.3">
      <c r="B4655" s="76"/>
      <c r="C4655" s="136"/>
      <c r="D4655" s="136"/>
      <c r="Q4655" s="166"/>
      <c r="AC4655" s="197">
        <v>4651</v>
      </c>
      <c r="AD4655" s="197">
        <v>35820</v>
      </c>
      <c r="AE4655" s="197">
        <v>37611</v>
      </c>
      <c r="AF4655" s="197">
        <v>39491.550000000003</v>
      </c>
      <c r="AG4655" s="197">
        <v>41466.129999999997</v>
      </c>
      <c r="AH4655" s="197">
        <v>43539.44</v>
      </c>
      <c r="AI4655" s="197">
        <v>45716.41</v>
      </c>
      <c r="AJ4655" s="197">
        <v>48002.23</v>
      </c>
      <c r="AK4655" s="197">
        <v>50402.34</v>
      </c>
    </row>
    <row r="4656" spans="2:37" x14ac:dyDescent="0.3">
      <c r="B4656" s="76"/>
      <c r="C4656" s="136"/>
      <c r="D4656" s="136"/>
      <c r="Q4656" s="166"/>
      <c r="AC4656" s="197">
        <v>4652</v>
      </c>
      <c r="AD4656" s="197">
        <v>34473.5</v>
      </c>
      <c r="AE4656" s="197">
        <v>36197.18</v>
      </c>
      <c r="AF4656" s="197">
        <v>38007.040000000001</v>
      </c>
      <c r="AG4656" s="197">
        <v>39907.39</v>
      </c>
      <c r="AH4656" s="197">
        <v>41902.76</v>
      </c>
      <c r="AI4656" s="197">
        <v>43997.9</v>
      </c>
      <c r="AJ4656" s="197">
        <v>46197.8</v>
      </c>
      <c r="AK4656" s="197">
        <v>48507.69</v>
      </c>
    </row>
    <row r="4657" spans="2:37" x14ac:dyDescent="0.3">
      <c r="B4657" s="76"/>
      <c r="C4657" s="136"/>
      <c r="D4657" s="136"/>
      <c r="Q4657" s="166"/>
      <c r="AC4657" s="197">
        <v>4653</v>
      </c>
      <c r="AD4657" s="197">
        <v>33450.5</v>
      </c>
      <c r="AE4657" s="197">
        <v>35123.03</v>
      </c>
      <c r="AF4657" s="197">
        <v>36879.18</v>
      </c>
      <c r="AG4657" s="197">
        <v>38723.14</v>
      </c>
      <c r="AH4657" s="197">
        <v>40659.300000000003</v>
      </c>
      <c r="AI4657" s="197">
        <v>42692.27</v>
      </c>
      <c r="AJ4657" s="197">
        <v>44826.879999999997</v>
      </c>
      <c r="AK4657" s="197">
        <v>47068.22</v>
      </c>
    </row>
    <row r="4658" spans="2:37" x14ac:dyDescent="0.3">
      <c r="B4658" s="76"/>
      <c r="C4658" s="136"/>
      <c r="D4658" s="136"/>
      <c r="Q4658" s="166"/>
      <c r="AC4658" s="197">
        <v>4654</v>
      </c>
      <c r="AD4658" s="197">
        <v>31218.5</v>
      </c>
      <c r="AE4658" s="197">
        <v>32779.43</v>
      </c>
      <c r="AF4658" s="197">
        <v>34418.400000000001</v>
      </c>
      <c r="AG4658" s="197">
        <v>36139.32</v>
      </c>
      <c r="AH4658" s="197">
        <v>37946.29</v>
      </c>
      <c r="AI4658" s="197">
        <v>39843.599999999999</v>
      </c>
      <c r="AJ4658" s="197">
        <v>41835.78</v>
      </c>
      <c r="AK4658" s="197">
        <v>43927.57</v>
      </c>
    </row>
    <row r="4659" spans="2:37" x14ac:dyDescent="0.3">
      <c r="B4659" s="76"/>
      <c r="C4659" s="136"/>
      <c r="D4659" s="136"/>
      <c r="Q4659" s="166"/>
      <c r="AC4659" s="197">
        <v>4655</v>
      </c>
      <c r="AD4659" s="197">
        <v>27403.5</v>
      </c>
      <c r="AE4659" s="197">
        <v>28773.68</v>
      </c>
      <c r="AF4659" s="197">
        <v>30212.36</v>
      </c>
      <c r="AG4659" s="197">
        <v>31722.98</v>
      </c>
      <c r="AH4659" s="197">
        <v>33309.129999999997</v>
      </c>
      <c r="AI4659" s="197">
        <v>34974.589999999997</v>
      </c>
      <c r="AJ4659" s="197">
        <v>36723.32</v>
      </c>
      <c r="AK4659" s="197">
        <v>38559.49</v>
      </c>
    </row>
    <row r="4660" spans="2:37" x14ac:dyDescent="0.3">
      <c r="B4660" s="76"/>
      <c r="C4660" s="136"/>
      <c r="D4660" s="136"/>
      <c r="Q4660" s="166"/>
      <c r="AC4660" s="197">
        <v>4656</v>
      </c>
      <c r="AD4660" s="197">
        <v>25751</v>
      </c>
      <c r="AE4660" s="197">
        <v>27038.55</v>
      </c>
      <c r="AF4660" s="197">
        <v>28390.48</v>
      </c>
      <c r="AG4660" s="197">
        <v>29810</v>
      </c>
      <c r="AH4660" s="197">
        <v>31300.5</v>
      </c>
      <c r="AI4660" s="197">
        <v>32865.53</v>
      </c>
      <c r="AJ4660" s="197">
        <v>34508.81</v>
      </c>
      <c r="AK4660" s="197">
        <v>36234.25</v>
      </c>
    </row>
    <row r="4661" spans="2:37" x14ac:dyDescent="0.3">
      <c r="B4661" s="76"/>
      <c r="C4661" s="136"/>
      <c r="D4661" s="136"/>
      <c r="Q4661" s="166"/>
      <c r="AC4661" s="197">
        <v>4657</v>
      </c>
      <c r="AD4661" s="197">
        <v>24854</v>
      </c>
      <c r="AE4661" s="197">
        <v>26096.7</v>
      </c>
      <c r="AF4661" s="197">
        <v>27401.54</v>
      </c>
      <c r="AG4661" s="197">
        <v>28771.62</v>
      </c>
      <c r="AH4661" s="197">
        <v>30210.2</v>
      </c>
      <c r="AI4661" s="197">
        <v>31720.71</v>
      </c>
      <c r="AJ4661" s="197">
        <v>33306.75</v>
      </c>
      <c r="AK4661" s="197">
        <v>34972.089999999997</v>
      </c>
    </row>
    <row r="4662" spans="2:37" x14ac:dyDescent="0.3">
      <c r="B4662" s="76"/>
      <c r="C4662" s="136"/>
      <c r="D4662" s="136"/>
      <c r="Q4662" s="166"/>
      <c r="AC4662" s="197">
        <v>4658</v>
      </c>
      <c r="AD4662" s="197">
        <v>24295</v>
      </c>
      <c r="AE4662" s="197">
        <v>25509.75</v>
      </c>
      <c r="AF4662" s="197">
        <v>26785.24</v>
      </c>
      <c r="AG4662" s="197">
        <v>28124.5</v>
      </c>
      <c r="AH4662" s="197">
        <v>29530.73</v>
      </c>
      <c r="AI4662" s="197">
        <v>31007.27</v>
      </c>
      <c r="AJ4662" s="197">
        <v>32557.63</v>
      </c>
      <c r="AK4662" s="197">
        <v>34185.51</v>
      </c>
    </row>
    <row r="4663" spans="2:37" x14ac:dyDescent="0.3">
      <c r="B4663" s="76"/>
      <c r="C4663" s="136"/>
      <c r="D4663" s="136"/>
      <c r="Q4663" s="166"/>
      <c r="AC4663" s="197">
        <v>4659</v>
      </c>
      <c r="AD4663" s="197">
        <v>23946</v>
      </c>
      <c r="AE4663" s="197">
        <v>25143.3</v>
      </c>
      <c r="AF4663" s="197">
        <v>26400.47</v>
      </c>
      <c r="AG4663" s="197">
        <v>27720.49</v>
      </c>
      <c r="AH4663" s="197">
        <v>29106.51</v>
      </c>
      <c r="AI4663" s="197">
        <v>30561.84</v>
      </c>
      <c r="AJ4663" s="197">
        <v>32089.93</v>
      </c>
      <c r="AK4663" s="197">
        <v>33694.43</v>
      </c>
    </row>
    <row r="4664" spans="2:37" x14ac:dyDescent="0.3">
      <c r="B4664" s="76"/>
      <c r="C4664" s="136"/>
      <c r="D4664" s="136"/>
      <c r="Q4664" s="166"/>
      <c r="AC4664" s="197">
        <v>4660</v>
      </c>
      <c r="AD4664" s="197">
        <v>23890.5</v>
      </c>
      <c r="AE4664" s="197">
        <v>25085.03</v>
      </c>
      <c r="AF4664" s="197">
        <v>26339.279999999999</v>
      </c>
      <c r="AG4664" s="197">
        <v>27656.240000000002</v>
      </c>
      <c r="AH4664" s="197">
        <v>29039.05</v>
      </c>
      <c r="AI4664" s="197">
        <v>30491</v>
      </c>
      <c r="AJ4664" s="197">
        <v>32015.55</v>
      </c>
      <c r="AK4664" s="197">
        <v>33616.33</v>
      </c>
    </row>
    <row r="4665" spans="2:37" x14ac:dyDescent="0.3">
      <c r="B4665" s="76"/>
      <c r="C4665" s="136"/>
      <c r="D4665" s="136"/>
      <c r="Q4665" s="166"/>
      <c r="AC4665" s="197">
        <v>4661</v>
      </c>
      <c r="AD4665" s="197">
        <v>24296</v>
      </c>
      <c r="AE4665" s="197">
        <v>25510.799999999999</v>
      </c>
      <c r="AF4665" s="197">
        <v>26786.34</v>
      </c>
      <c r="AG4665" s="197">
        <v>28125.66</v>
      </c>
      <c r="AH4665" s="197">
        <v>29531.94</v>
      </c>
      <c r="AI4665" s="197">
        <v>31008.54</v>
      </c>
      <c r="AJ4665" s="197">
        <v>32558.97</v>
      </c>
      <c r="AK4665" s="197">
        <v>34186.92</v>
      </c>
    </row>
    <row r="4666" spans="2:37" x14ac:dyDescent="0.3">
      <c r="B4666" s="76"/>
      <c r="C4666" s="136"/>
      <c r="D4666" s="136"/>
      <c r="Q4666" s="166"/>
      <c r="AC4666" s="197">
        <v>4662</v>
      </c>
      <c r="AD4666" s="197">
        <v>27219</v>
      </c>
      <c r="AE4666" s="197">
        <v>28579.95</v>
      </c>
      <c r="AF4666" s="197">
        <v>30008.95</v>
      </c>
      <c r="AG4666" s="197">
        <v>31509.4</v>
      </c>
      <c r="AH4666" s="197">
        <v>33084.870000000003</v>
      </c>
      <c r="AI4666" s="197">
        <v>34739.11</v>
      </c>
      <c r="AJ4666" s="197">
        <v>36476.07</v>
      </c>
      <c r="AK4666" s="197">
        <v>38299.870000000003</v>
      </c>
    </row>
    <row r="4667" spans="2:37" x14ac:dyDescent="0.3">
      <c r="B4667" s="76"/>
      <c r="C4667" s="136"/>
      <c r="D4667" s="136"/>
      <c r="Q4667" s="166"/>
      <c r="AC4667" s="197">
        <v>4663</v>
      </c>
      <c r="AD4667" s="197">
        <v>32895.5</v>
      </c>
      <c r="AE4667" s="197">
        <v>34540.28</v>
      </c>
      <c r="AF4667" s="197">
        <v>36267.29</v>
      </c>
      <c r="AG4667" s="197">
        <v>38080.65</v>
      </c>
      <c r="AH4667" s="197">
        <v>39984.68</v>
      </c>
      <c r="AI4667" s="197">
        <v>41983.91</v>
      </c>
      <c r="AJ4667" s="197">
        <v>44083.11</v>
      </c>
      <c r="AK4667" s="197">
        <v>46287.27</v>
      </c>
    </row>
    <row r="4668" spans="2:37" x14ac:dyDescent="0.3">
      <c r="B4668" s="76"/>
      <c r="C4668" s="136"/>
      <c r="D4668" s="136"/>
      <c r="Q4668" s="166"/>
      <c r="AC4668" s="197">
        <v>4664</v>
      </c>
      <c r="AD4668" s="197">
        <v>35920.5</v>
      </c>
      <c r="AE4668" s="197">
        <v>37716.53</v>
      </c>
      <c r="AF4668" s="197">
        <v>39602.36</v>
      </c>
      <c r="AG4668" s="197">
        <v>41582.480000000003</v>
      </c>
      <c r="AH4668" s="197">
        <v>43661.599999999999</v>
      </c>
      <c r="AI4668" s="197">
        <v>45844.68</v>
      </c>
      <c r="AJ4668" s="197">
        <v>48136.91</v>
      </c>
      <c r="AK4668" s="197">
        <v>50543.76</v>
      </c>
    </row>
    <row r="4669" spans="2:37" x14ac:dyDescent="0.3">
      <c r="B4669" s="76"/>
      <c r="C4669" s="136"/>
      <c r="D4669" s="136"/>
      <c r="Q4669" s="166"/>
      <c r="AC4669" s="197">
        <v>4665</v>
      </c>
      <c r="AD4669" s="197">
        <v>36983</v>
      </c>
      <c r="AE4669" s="197">
        <v>38832.15</v>
      </c>
      <c r="AF4669" s="197">
        <v>40773.760000000002</v>
      </c>
      <c r="AG4669" s="197">
        <v>42812.45</v>
      </c>
      <c r="AH4669" s="197">
        <v>44953.07</v>
      </c>
      <c r="AI4669" s="197">
        <v>47200.72</v>
      </c>
      <c r="AJ4669" s="197">
        <v>49560.76</v>
      </c>
      <c r="AK4669" s="197">
        <v>52038.8</v>
      </c>
    </row>
    <row r="4670" spans="2:37" x14ac:dyDescent="0.3">
      <c r="B4670" s="76"/>
      <c r="C4670" s="136"/>
      <c r="D4670" s="136"/>
      <c r="Q4670" s="166"/>
      <c r="AC4670" s="197">
        <v>4666</v>
      </c>
      <c r="AD4670" s="197">
        <v>37193</v>
      </c>
      <c r="AE4670" s="197">
        <v>39052.65</v>
      </c>
      <c r="AF4670" s="197">
        <v>41005.279999999999</v>
      </c>
      <c r="AG4670" s="197">
        <v>43055.54</v>
      </c>
      <c r="AH4670" s="197">
        <v>45208.32</v>
      </c>
      <c r="AI4670" s="197">
        <v>47468.74</v>
      </c>
      <c r="AJ4670" s="197">
        <v>49842.18</v>
      </c>
      <c r="AK4670" s="197">
        <v>52334.29</v>
      </c>
    </row>
    <row r="4671" spans="2:37" x14ac:dyDescent="0.3">
      <c r="B4671" s="76"/>
      <c r="C4671" s="136"/>
      <c r="D4671" s="136"/>
      <c r="Q4671" s="166"/>
      <c r="AC4671" s="197">
        <v>4667</v>
      </c>
      <c r="AD4671" s="197">
        <v>37431.5</v>
      </c>
      <c r="AE4671" s="197">
        <v>39303.08</v>
      </c>
      <c r="AF4671" s="197">
        <v>41268.230000000003</v>
      </c>
      <c r="AG4671" s="197">
        <v>43331.64</v>
      </c>
      <c r="AH4671" s="197">
        <v>45498.22</v>
      </c>
      <c r="AI4671" s="197">
        <v>47773.13</v>
      </c>
      <c r="AJ4671" s="197">
        <v>50161.79</v>
      </c>
      <c r="AK4671" s="197">
        <v>52669.88</v>
      </c>
    </row>
    <row r="4672" spans="2:37" x14ac:dyDescent="0.3">
      <c r="B4672" s="76"/>
      <c r="C4672" s="136"/>
      <c r="D4672" s="136"/>
      <c r="Q4672" s="166"/>
      <c r="AC4672" s="197">
        <v>4668</v>
      </c>
      <c r="AD4672" s="197">
        <v>37254.5</v>
      </c>
      <c r="AE4672" s="197">
        <v>39117.230000000003</v>
      </c>
      <c r="AF4672" s="197">
        <v>41073.089999999997</v>
      </c>
      <c r="AG4672" s="197">
        <v>43126.74</v>
      </c>
      <c r="AH4672" s="197">
        <v>45283.08</v>
      </c>
      <c r="AI4672" s="197">
        <v>47547.23</v>
      </c>
      <c r="AJ4672" s="197">
        <v>49924.59</v>
      </c>
      <c r="AK4672" s="197">
        <v>52420.82</v>
      </c>
    </row>
    <row r="4673" spans="2:37" x14ac:dyDescent="0.3">
      <c r="B4673" s="76"/>
      <c r="C4673" s="136"/>
      <c r="D4673" s="136"/>
      <c r="Q4673" s="166"/>
      <c r="AC4673" s="197">
        <v>4669</v>
      </c>
      <c r="AD4673" s="197">
        <v>36368</v>
      </c>
      <c r="AE4673" s="197">
        <v>38186.400000000001</v>
      </c>
      <c r="AF4673" s="197">
        <v>40095.72</v>
      </c>
      <c r="AG4673" s="197">
        <v>42100.51</v>
      </c>
      <c r="AH4673" s="197">
        <v>44205.54</v>
      </c>
      <c r="AI4673" s="197">
        <v>46415.82</v>
      </c>
      <c r="AJ4673" s="197">
        <v>48736.61</v>
      </c>
      <c r="AK4673" s="197">
        <v>51173.440000000002</v>
      </c>
    </row>
    <row r="4674" spans="2:37" x14ac:dyDescent="0.3">
      <c r="B4674" s="76"/>
      <c r="C4674" s="136"/>
      <c r="D4674" s="136"/>
      <c r="Q4674" s="166"/>
      <c r="AC4674" s="197">
        <v>4670</v>
      </c>
      <c r="AD4674" s="197">
        <v>35929.5</v>
      </c>
      <c r="AE4674" s="197">
        <v>37725.980000000003</v>
      </c>
      <c r="AF4674" s="197">
        <v>39612.28</v>
      </c>
      <c r="AG4674" s="197">
        <v>41592.89</v>
      </c>
      <c r="AH4674" s="197">
        <v>43672.53</v>
      </c>
      <c r="AI4674" s="197">
        <v>45856.160000000003</v>
      </c>
      <c r="AJ4674" s="197">
        <v>48148.97</v>
      </c>
      <c r="AK4674" s="197">
        <v>50556.42</v>
      </c>
    </row>
    <row r="4675" spans="2:37" x14ac:dyDescent="0.3">
      <c r="B4675" s="76"/>
      <c r="C4675" s="136"/>
      <c r="D4675" s="136"/>
      <c r="Q4675" s="166"/>
      <c r="AC4675" s="197">
        <v>4671</v>
      </c>
      <c r="AD4675" s="197">
        <v>36009</v>
      </c>
      <c r="AE4675" s="197">
        <v>37809.449999999997</v>
      </c>
      <c r="AF4675" s="197">
        <v>39699.919999999998</v>
      </c>
      <c r="AG4675" s="197">
        <v>41684.92</v>
      </c>
      <c r="AH4675" s="197">
        <v>43769.17</v>
      </c>
      <c r="AI4675" s="197">
        <v>45957.63</v>
      </c>
      <c r="AJ4675" s="197">
        <v>48255.51</v>
      </c>
      <c r="AK4675" s="197">
        <v>50668.29</v>
      </c>
    </row>
    <row r="4676" spans="2:37" x14ac:dyDescent="0.3">
      <c r="B4676" s="76"/>
      <c r="C4676" s="136"/>
      <c r="D4676" s="136"/>
      <c r="Q4676" s="166"/>
      <c r="AC4676" s="197">
        <v>4672</v>
      </c>
      <c r="AD4676" s="197">
        <v>37348.5</v>
      </c>
      <c r="AE4676" s="197">
        <v>39215.93</v>
      </c>
      <c r="AF4676" s="197">
        <v>41176.730000000003</v>
      </c>
      <c r="AG4676" s="197">
        <v>43235.57</v>
      </c>
      <c r="AH4676" s="197">
        <v>45397.35</v>
      </c>
      <c r="AI4676" s="197">
        <v>47667.22</v>
      </c>
      <c r="AJ4676" s="197">
        <v>50050.58</v>
      </c>
      <c r="AK4676" s="197">
        <v>52553.11</v>
      </c>
    </row>
    <row r="4677" spans="2:37" x14ac:dyDescent="0.3">
      <c r="B4677" s="76"/>
      <c r="C4677" s="136"/>
      <c r="D4677" s="136"/>
      <c r="Q4677" s="166"/>
      <c r="AC4677" s="197">
        <v>4673</v>
      </c>
      <c r="AD4677" s="197">
        <v>37859</v>
      </c>
      <c r="AE4677" s="197">
        <v>39751.949999999997</v>
      </c>
      <c r="AF4677" s="197">
        <v>41739.550000000003</v>
      </c>
      <c r="AG4677" s="197">
        <v>43826.53</v>
      </c>
      <c r="AH4677" s="197">
        <v>46017.86</v>
      </c>
      <c r="AI4677" s="197">
        <v>48318.75</v>
      </c>
      <c r="AJ4677" s="197">
        <v>50734.69</v>
      </c>
      <c r="AK4677" s="197">
        <v>53271.42</v>
      </c>
    </row>
    <row r="4678" spans="2:37" x14ac:dyDescent="0.3">
      <c r="B4678" s="76"/>
      <c r="C4678" s="136"/>
      <c r="D4678" s="136"/>
      <c r="Q4678" s="166"/>
      <c r="AC4678" s="197">
        <v>4674</v>
      </c>
      <c r="AD4678" s="197">
        <v>37181.5</v>
      </c>
      <c r="AE4678" s="197">
        <v>39040.58</v>
      </c>
      <c r="AF4678" s="197">
        <v>40992.61</v>
      </c>
      <c r="AG4678" s="197">
        <v>43042.239999999998</v>
      </c>
      <c r="AH4678" s="197">
        <v>45194.35</v>
      </c>
      <c r="AI4678" s="197">
        <v>47454.07</v>
      </c>
      <c r="AJ4678" s="197">
        <v>49826.77</v>
      </c>
      <c r="AK4678" s="197">
        <v>52318.11</v>
      </c>
    </row>
    <row r="4679" spans="2:37" x14ac:dyDescent="0.3">
      <c r="B4679" s="76"/>
      <c r="C4679" s="136"/>
      <c r="D4679" s="136"/>
      <c r="Q4679" s="166"/>
      <c r="AC4679" s="197">
        <v>4675</v>
      </c>
      <c r="AD4679" s="197">
        <v>35863.5</v>
      </c>
      <c r="AE4679" s="197">
        <v>37656.68</v>
      </c>
      <c r="AF4679" s="197">
        <v>39539.51</v>
      </c>
      <c r="AG4679" s="197">
        <v>41516.49</v>
      </c>
      <c r="AH4679" s="197">
        <v>43592.31</v>
      </c>
      <c r="AI4679" s="197">
        <v>45771.93</v>
      </c>
      <c r="AJ4679" s="197">
        <v>48060.53</v>
      </c>
      <c r="AK4679" s="197">
        <v>50463.56</v>
      </c>
    </row>
    <row r="4680" spans="2:37" x14ac:dyDescent="0.3">
      <c r="B4680" s="76"/>
      <c r="C4680" s="136"/>
      <c r="D4680" s="136"/>
      <c r="Q4680" s="166"/>
      <c r="AC4680" s="197">
        <v>4676</v>
      </c>
      <c r="AD4680" s="197">
        <v>34804.5</v>
      </c>
      <c r="AE4680" s="197">
        <v>36544.730000000003</v>
      </c>
      <c r="AF4680" s="197">
        <v>38371.97</v>
      </c>
      <c r="AG4680" s="197">
        <v>40290.57</v>
      </c>
      <c r="AH4680" s="197">
        <v>42305.1</v>
      </c>
      <c r="AI4680" s="197">
        <v>44420.36</v>
      </c>
      <c r="AJ4680" s="197">
        <v>46641.38</v>
      </c>
      <c r="AK4680" s="197">
        <v>48973.45</v>
      </c>
    </row>
    <row r="4681" spans="2:37" x14ac:dyDescent="0.3">
      <c r="B4681" s="76"/>
      <c r="C4681" s="136"/>
      <c r="D4681" s="136"/>
      <c r="Q4681" s="166"/>
      <c r="AC4681" s="197">
        <v>4677</v>
      </c>
      <c r="AD4681" s="197">
        <v>34007.5</v>
      </c>
      <c r="AE4681" s="197">
        <v>35707.879999999997</v>
      </c>
      <c r="AF4681" s="197">
        <v>37493.269999999997</v>
      </c>
      <c r="AG4681" s="197">
        <v>39367.93</v>
      </c>
      <c r="AH4681" s="197">
        <v>41336.33</v>
      </c>
      <c r="AI4681" s="197">
        <v>43403.15</v>
      </c>
      <c r="AJ4681" s="197">
        <v>45573.31</v>
      </c>
      <c r="AK4681" s="197">
        <v>47851.98</v>
      </c>
    </row>
    <row r="4682" spans="2:37" x14ac:dyDescent="0.3">
      <c r="B4682" s="76"/>
      <c r="C4682" s="136"/>
      <c r="D4682" s="136"/>
      <c r="Q4682" s="166"/>
      <c r="AC4682" s="197">
        <v>4678</v>
      </c>
      <c r="AD4682" s="197">
        <v>31939</v>
      </c>
      <c r="AE4682" s="197">
        <v>33535.949999999997</v>
      </c>
      <c r="AF4682" s="197">
        <v>35212.75</v>
      </c>
      <c r="AG4682" s="197">
        <v>36973.39</v>
      </c>
      <c r="AH4682" s="197">
        <v>38822.06</v>
      </c>
      <c r="AI4682" s="197">
        <v>40763.160000000003</v>
      </c>
      <c r="AJ4682" s="197">
        <v>42801.32</v>
      </c>
      <c r="AK4682" s="197">
        <v>44941.39</v>
      </c>
    </row>
    <row r="4683" spans="2:37" x14ac:dyDescent="0.3">
      <c r="B4683" s="76"/>
      <c r="C4683" s="136"/>
      <c r="D4683" s="136"/>
      <c r="Q4683" s="166"/>
      <c r="AC4683" s="197">
        <v>4679</v>
      </c>
      <c r="AD4683" s="197">
        <v>27934.5</v>
      </c>
      <c r="AE4683" s="197">
        <v>29331.23</v>
      </c>
      <c r="AF4683" s="197">
        <v>30797.79</v>
      </c>
      <c r="AG4683" s="197">
        <v>32337.68</v>
      </c>
      <c r="AH4683" s="197">
        <v>33954.559999999998</v>
      </c>
      <c r="AI4683" s="197">
        <v>35652.29</v>
      </c>
      <c r="AJ4683" s="197">
        <v>37434.9</v>
      </c>
      <c r="AK4683" s="197">
        <v>39306.65</v>
      </c>
    </row>
    <row r="4684" spans="2:37" x14ac:dyDescent="0.3">
      <c r="B4684" s="76"/>
      <c r="C4684" s="136"/>
      <c r="D4684" s="136"/>
      <c r="Q4684" s="166"/>
      <c r="AC4684" s="197">
        <v>4680</v>
      </c>
      <c r="AD4684" s="197">
        <v>26082.5</v>
      </c>
      <c r="AE4684" s="197">
        <v>27386.63</v>
      </c>
      <c r="AF4684" s="197">
        <v>28755.96</v>
      </c>
      <c r="AG4684" s="197">
        <v>30193.759999999998</v>
      </c>
      <c r="AH4684" s="197">
        <v>31703.45</v>
      </c>
      <c r="AI4684" s="197">
        <v>33288.620000000003</v>
      </c>
      <c r="AJ4684" s="197">
        <v>34953.050000000003</v>
      </c>
      <c r="AK4684" s="197">
        <v>36700.699999999997</v>
      </c>
    </row>
    <row r="4685" spans="2:37" x14ac:dyDescent="0.3">
      <c r="B4685" s="76"/>
      <c r="C4685" s="136"/>
      <c r="D4685" s="136"/>
      <c r="Q4685" s="166"/>
      <c r="AC4685" s="197">
        <v>4681</v>
      </c>
      <c r="AD4685" s="197">
        <v>25272.5</v>
      </c>
      <c r="AE4685" s="197">
        <v>26536.13</v>
      </c>
      <c r="AF4685" s="197">
        <v>27862.94</v>
      </c>
      <c r="AG4685" s="197">
        <v>29256.09</v>
      </c>
      <c r="AH4685" s="197">
        <v>30718.89</v>
      </c>
      <c r="AI4685" s="197">
        <v>32254.83</v>
      </c>
      <c r="AJ4685" s="197">
        <v>33867.57</v>
      </c>
      <c r="AK4685" s="197">
        <v>35560.949999999997</v>
      </c>
    </row>
    <row r="4686" spans="2:37" x14ac:dyDescent="0.3">
      <c r="B4686" s="76"/>
      <c r="C4686" s="136"/>
      <c r="D4686" s="136"/>
      <c r="Q4686" s="166"/>
      <c r="AC4686" s="197">
        <v>4682</v>
      </c>
      <c r="AD4686" s="197">
        <v>24572.5</v>
      </c>
      <c r="AE4686" s="197">
        <v>25801.13</v>
      </c>
      <c r="AF4686" s="197">
        <v>27091.19</v>
      </c>
      <c r="AG4686" s="197">
        <v>28445.75</v>
      </c>
      <c r="AH4686" s="197">
        <v>29868.04</v>
      </c>
      <c r="AI4686" s="197">
        <v>31361.439999999999</v>
      </c>
      <c r="AJ4686" s="197">
        <v>32929.51</v>
      </c>
      <c r="AK4686" s="197">
        <v>34575.99</v>
      </c>
    </row>
    <row r="4687" spans="2:37" x14ac:dyDescent="0.3">
      <c r="B4687" s="76"/>
      <c r="C4687" s="136"/>
      <c r="D4687" s="136"/>
      <c r="Q4687" s="166"/>
      <c r="AC4687" s="197">
        <v>4683</v>
      </c>
      <c r="AD4687" s="197">
        <v>24193.5</v>
      </c>
      <c r="AE4687" s="197">
        <v>25403.18</v>
      </c>
      <c r="AF4687" s="197">
        <v>26673.34</v>
      </c>
      <c r="AG4687" s="197">
        <v>28007.01</v>
      </c>
      <c r="AH4687" s="197">
        <v>29407.360000000001</v>
      </c>
      <c r="AI4687" s="197">
        <v>30877.73</v>
      </c>
      <c r="AJ4687" s="197">
        <v>32421.62</v>
      </c>
      <c r="AK4687" s="197">
        <v>34042.699999999997</v>
      </c>
    </row>
    <row r="4688" spans="2:37" x14ac:dyDescent="0.3">
      <c r="B4688" s="76"/>
      <c r="C4688" s="136"/>
      <c r="D4688" s="136"/>
      <c r="Q4688" s="166"/>
      <c r="AC4688" s="197">
        <v>4684</v>
      </c>
      <c r="AD4688" s="197">
        <v>24048.5</v>
      </c>
      <c r="AE4688" s="197">
        <v>25250.93</v>
      </c>
      <c r="AF4688" s="197">
        <v>26513.48</v>
      </c>
      <c r="AG4688" s="197">
        <v>27839.15</v>
      </c>
      <c r="AH4688" s="197">
        <v>29231.11</v>
      </c>
      <c r="AI4688" s="197">
        <v>30692.67</v>
      </c>
      <c r="AJ4688" s="197">
        <v>32227.3</v>
      </c>
      <c r="AK4688" s="197">
        <v>33838.67</v>
      </c>
    </row>
    <row r="4689" spans="2:37" x14ac:dyDescent="0.3">
      <c r="B4689" s="76"/>
      <c r="C4689" s="136"/>
      <c r="D4689" s="136"/>
      <c r="Q4689" s="166"/>
      <c r="AC4689" s="197">
        <v>4685</v>
      </c>
      <c r="AD4689" s="197">
        <v>24461</v>
      </c>
      <c r="AE4689" s="197">
        <v>25684.05</v>
      </c>
      <c r="AF4689" s="197">
        <v>26968.25</v>
      </c>
      <c r="AG4689" s="197">
        <v>28316.66</v>
      </c>
      <c r="AH4689" s="197">
        <v>29732.49</v>
      </c>
      <c r="AI4689" s="197">
        <v>31219.11</v>
      </c>
      <c r="AJ4689" s="197">
        <v>32780.07</v>
      </c>
      <c r="AK4689" s="197">
        <v>34419.07</v>
      </c>
    </row>
    <row r="4690" spans="2:37" x14ac:dyDescent="0.3">
      <c r="B4690" s="76"/>
      <c r="C4690" s="136"/>
      <c r="D4690" s="136"/>
      <c r="Q4690" s="166"/>
      <c r="AC4690" s="197">
        <v>4686</v>
      </c>
      <c r="AD4690" s="197">
        <v>27503</v>
      </c>
      <c r="AE4690" s="197">
        <v>28878.15</v>
      </c>
      <c r="AF4690" s="197">
        <v>30322.06</v>
      </c>
      <c r="AG4690" s="197">
        <v>31838.16</v>
      </c>
      <c r="AH4690" s="197">
        <v>33430.07</v>
      </c>
      <c r="AI4690" s="197">
        <v>35101.57</v>
      </c>
      <c r="AJ4690" s="197">
        <v>36856.65</v>
      </c>
      <c r="AK4690" s="197">
        <v>38699.480000000003</v>
      </c>
    </row>
    <row r="4691" spans="2:37" x14ac:dyDescent="0.3">
      <c r="B4691" s="76"/>
      <c r="C4691" s="136"/>
      <c r="D4691" s="136"/>
      <c r="Q4691" s="166"/>
      <c r="AC4691" s="197">
        <v>4687</v>
      </c>
      <c r="AD4691" s="197">
        <v>32788.5</v>
      </c>
      <c r="AE4691" s="197">
        <v>34427.93</v>
      </c>
      <c r="AF4691" s="197">
        <v>36149.33</v>
      </c>
      <c r="AG4691" s="197">
        <v>37956.800000000003</v>
      </c>
      <c r="AH4691" s="197">
        <v>39854.639999999999</v>
      </c>
      <c r="AI4691" s="197">
        <v>41847.370000000003</v>
      </c>
      <c r="AJ4691" s="197">
        <v>43939.74</v>
      </c>
      <c r="AK4691" s="197">
        <v>46136.73</v>
      </c>
    </row>
    <row r="4692" spans="2:37" x14ac:dyDescent="0.3">
      <c r="B4692" s="76"/>
      <c r="C4692" s="136"/>
      <c r="D4692" s="136"/>
      <c r="Q4692" s="166"/>
      <c r="AC4692" s="197">
        <v>4688</v>
      </c>
      <c r="AD4692" s="197">
        <v>35451</v>
      </c>
      <c r="AE4692" s="197">
        <v>37223.550000000003</v>
      </c>
      <c r="AF4692" s="197">
        <v>39084.730000000003</v>
      </c>
      <c r="AG4692" s="197">
        <v>41038.97</v>
      </c>
      <c r="AH4692" s="197">
        <v>43090.92</v>
      </c>
      <c r="AI4692" s="197">
        <v>45245.47</v>
      </c>
      <c r="AJ4692" s="197">
        <v>47507.74</v>
      </c>
      <c r="AK4692" s="197">
        <v>49883.13</v>
      </c>
    </row>
    <row r="4693" spans="2:37" x14ac:dyDescent="0.3">
      <c r="B4693" s="76"/>
      <c r="C4693" s="136"/>
      <c r="D4693" s="136"/>
      <c r="Q4693" s="166"/>
      <c r="AC4693" s="197">
        <v>4689</v>
      </c>
      <c r="AD4693" s="197">
        <v>35979.5</v>
      </c>
      <c r="AE4693" s="197">
        <v>37778.480000000003</v>
      </c>
      <c r="AF4693" s="197">
        <v>39667.4</v>
      </c>
      <c r="AG4693" s="197">
        <v>41650.769999999997</v>
      </c>
      <c r="AH4693" s="197">
        <v>43733.31</v>
      </c>
      <c r="AI4693" s="197">
        <v>45919.98</v>
      </c>
      <c r="AJ4693" s="197">
        <v>48215.98</v>
      </c>
      <c r="AK4693" s="197">
        <v>50626.78</v>
      </c>
    </row>
    <row r="4694" spans="2:37" x14ac:dyDescent="0.3">
      <c r="B4694" s="76"/>
      <c r="C4694" s="136"/>
      <c r="D4694" s="136"/>
      <c r="Q4694" s="166"/>
      <c r="AC4694" s="197">
        <v>4690</v>
      </c>
      <c r="AD4694" s="197">
        <v>35595</v>
      </c>
      <c r="AE4694" s="197">
        <v>37374.75</v>
      </c>
      <c r="AF4694" s="197">
        <v>39243.49</v>
      </c>
      <c r="AG4694" s="197">
        <v>41205.660000000003</v>
      </c>
      <c r="AH4694" s="197">
        <v>43265.94</v>
      </c>
      <c r="AI4694" s="197">
        <v>45429.24</v>
      </c>
      <c r="AJ4694" s="197">
        <v>47700.7</v>
      </c>
      <c r="AK4694" s="197">
        <v>50085.74</v>
      </c>
    </row>
    <row r="4695" spans="2:37" x14ac:dyDescent="0.3">
      <c r="B4695" s="76"/>
      <c r="C4695" s="136"/>
      <c r="D4695" s="136"/>
      <c r="Q4695" s="166"/>
      <c r="AC4695" s="197">
        <v>4691</v>
      </c>
      <c r="AD4695" s="197">
        <v>35107.5</v>
      </c>
      <c r="AE4695" s="197">
        <v>36862.879999999997</v>
      </c>
      <c r="AF4695" s="197">
        <v>38706.019999999997</v>
      </c>
      <c r="AG4695" s="197">
        <v>40641.32</v>
      </c>
      <c r="AH4695" s="197">
        <v>42673.39</v>
      </c>
      <c r="AI4695" s="197">
        <v>44807.06</v>
      </c>
      <c r="AJ4695" s="197">
        <v>47047.41</v>
      </c>
      <c r="AK4695" s="197">
        <v>49399.78</v>
      </c>
    </row>
    <row r="4696" spans="2:37" x14ac:dyDescent="0.3">
      <c r="B4696" s="76"/>
      <c r="C4696" s="136"/>
      <c r="D4696" s="136"/>
      <c r="Q4696" s="166"/>
      <c r="AC4696" s="197">
        <v>4692</v>
      </c>
      <c r="AD4696" s="197">
        <v>34595.5</v>
      </c>
      <c r="AE4696" s="197">
        <v>36325.279999999999</v>
      </c>
      <c r="AF4696" s="197">
        <v>38141.54</v>
      </c>
      <c r="AG4696" s="197">
        <v>40048.620000000003</v>
      </c>
      <c r="AH4696" s="197">
        <v>42051.05</v>
      </c>
      <c r="AI4696" s="197">
        <v>44153.599999999999</v>
      </c>
      <c r="AJ4696" s="197">
        <v>46361.279999999999</v>
      </c>
      <c r="AK4696" s="197">
        <v>48679.34</v>
      </c>
    </row>
    <row r="4697" spans="2:37" x14ac:dyDescent="0.3">
      <c r="B4697" s="76"/>
      <c r="C4697" s="136"/>
      <c r="D4697" s="136"/>
      <c r="Q4697" s="166"/>
      <c r="AC4697" s="197">
        <v>4693</v>
      </c>
      <c r="AD4697" s="197">
        <v>33882</v>
      </c>
      <c r="AE4697" s="197">
        <v>35576.1</v>
      </c>
      <c r="AF4697" s="197">
        <v>37354.910000000003</v>
      </c>
      <c r="AG4697" s="197">
        <v>39222.660000000003</v>
      </c>
      <c r="AH4697" s="197">
        <v>41183.79</v>
      </c>
      <c r="AI4697" s="197">
        <v>43242.98</v>
      </c>
      <c r="AJ4697" s="197">
        <v>45405.13</v>
      </c>
      <c r="AK4697" s="197">
        <v>47675.39</v>
      </c>
    </row>
    <row r="4698" spans="2:37" x14ac:dyDescent="0.3">
      <c r="B4698" s="76"/>
      <c r="C4698" s="136"/>
      <c r="D4698" s="136"/>
      <c r="Q4698" s="166"/>
      <c r="AC4698" s="197">
        <v>4694</v>
      </c>
      <c r="AD4698" s="197">
        <v>33380.5</v>
      </c>
      <c r="AE4698" s="197">
        <v>35049.53</v>
      </c>
      <c r="AF4698" s="197">
        <v>36802.01</v>
      </c>
      <c r="AG4698" s="197">
        <v>38642.11</v>
      </c>
      <c r="AH4698" s="197">
        <v>40574.22</v>
      </c>
      <c r="AI4698" s="197">
        <v>42602.93</v>
      </c>
      <c r="AJ4698" s="197">
        <v>44733.08</v>
      </c>
      <c r="AK4698" s="197">
        <v>46969.73</v>
      </c>
    </row>
    <row r="4699" spans="2:37" x14ac:dyDescent="0.3">
      <c r="B4699" s="76"/>
      <c r="C4699" s="136"/>
      <c r="D4699" s="136"/>
      <c r="Q4699" s="166"/>
      <c r="AC4699" s="197">
        <v>4695</v>
      </c>
      <c r="AD4699" s="197">
        <v>33459</v>
      </c>
      <c r="AE4699" s="197">
        <v>35131.949999999997</v>
      </c>
      <c r="AF4699" s="197">
        <v>36888.550000000003</v>
      </c>
      <c r="AG4699" s="197">
        <v>38732.980000000003</v>
      </c>
      <c r="AH4699" s="197">
        <v>40669.629999999997</v>
      </c>
      <c r="AI4699" s="197">
        <v>42703.11</v>
      </c>
      <c r="AJ4699" s="197">
        <v>44838.27</v>
      </c>
      <c r="AK4699" s="197">
        <v>47080.18</v>
      </c>
    </row>
    <row r="4700" spans="2:37" x14ac:dyDescent="0.3">
      <c r="B4700" s="76"/>
      <c r="C4700" s="136"/>
      <c r="D4700" s="136"/>
      <c r="Q4700" s="166"/>
      <c r="AC4700" s="197">
        <v>4696</v>
      </c>
      <c r="AD4700" s="197">
        <v>34883.5</v>
      </c>
      <c r="AE4700" s="197">
        <v>36627.68</v>
      </c>
      <c r="AF4700" s="197">
        <v>38459.06</v>
      </c>
      <c r="AG4700" s="197">
        <v>40382.01</v>
      </c>
      <c r="AH4700" s="197">
        <v>42401.11</v>
      </c>
      <c r="AI4700" s="197">
        <v>44521.17</v>
      </c>
      <c r="AJ4700" s="197">
        <v>46747.23</v>
      </c>
      <c r="AK4700" s="197">
        <v>49084.59</v>
      </c>
    </row>
    <row r="4701" spans="2:37" x14ac:dyDescent="0.3">
      <c r="B4701" s="76"/>
      <c r="C4701" s="136"/>
      <c r="D4701" s="136"/>
      <c r="Q4701" s="166"/>
      <c r="AC4701" s="197">
        <v>4697</v>
      </c>
      <c r="AD4701" s="197">
        <v>35595.5</v>
      </c>
      <c r="AE4701" s="197">
        <v>37375.279999999999</v>
      </c>
      <c r="AF4701" s="197">
        <v>39244.04</v>
      </c>
      <c r="AG4701" s="197">
        <v>41206.239999999998</v>
      </c>
      <c r="AH4701" s="197">
        <v>43266.55</v>
      </c>
      <c r="AI4701" s="197">
        <v>45429.88</v>
      </c>
      <c r="AJ4701" s="197">
        <v>47701.37</v>
      </c>
      <c r="AK4701" s="197">
        <v>50086.44</v>
      </c>
    </row>
    <row r="4702" spans="2:37" x14ac:dyDescent="0.3">
      <c r="B4702" s="76"/>
      <c r="C4702" s="136"/>
      <c r="D4702" s="136"/>
      <c r="Q4702" s="166"/>
      <c r="AC4702" s="197">
        <v>4698</v>
      </c>
      <c r="AD4702" s="197">
        <v>35389.5</v>
      </c>
      <c r="AE4702" s="197">
        <v>37158.980000000003</v>
      </c>
      <c r="AF4702" s="197">
        <v>39016.93</v>
      </c>
      <c r="AG4702" s="197">
        <v>40967.78</v>
      </c>
      <c r="AH4702" s="197">
        <v>43016.17</v>
      </c>
      <c r="AI4702" s="197">
        <v>45166.98</v>
      </c>
      <c r="AJ4702" s="197">
        <v>47425.33</v>
      </c>
      <c r="AK4702" s="197">
        <v>49796.6</v>
      </c>
    </row>
    <row r="4703" spans="2:37" x14ac:dyDescent="0.3">
      <c r="B4703" s="76"/>
      <c r="C4703" s="136"/>
      <c r="D4703" s="136"/>
      <c r="Q4703" s="166"/>
      <c r="AC4703" s="197">
        <v>4699</v>
      </c>
      <c r="AD4703" s="197">
        <v>34762.5</v>
      </c>
      <c r="AE4703" s="197">
        <v>36500.629999999997</v>
      </c>
      <c r="AF4703" s="197">
        <v>38325.660000000003</v>
      </c>
      <c r="AG4703" s="197">
        <v>40241.94</v>
      </c>
      <c r="AH4703" s="197">
        <v>42254.04</v>
      </c>
      <c r="AI4703" s="197">
        <v>44366.74</v>
      </c>
      <c r="AJ4703" s="197">
        <v>46585.08</v>
      </c>
      <c r="AK4703" s="197">
        <v>48914.33</v>
      </c>
    </row>
    <row r="4704" spans="2:37" x14ac:dyDescent="0.3">
      <c r="B4704" s="76"/>
      <c r="C4704" s="136"/>
      <c r="D4704" s="136"/>
      <c r="Q4704" s="166"/>
      <c r="AC4704" s="197">
        <v>4700</v>
      </c>
      <c r="AD4704" s="197">
        <v>34037.5</v>
      </c>
      <c r="AE4704" s="197">
        <v>35739.379999999997</v>
      </c>
      <c r="AF4704" s="197">
        <v>37526.35</v>
      </c>
      <c r="AG4704" s="197">
        <v>39402.67</v>
      </c>
      <c r="AH4704" s="197">
        <v>41372.800000000003</v>
      </c>
      <c r="AI4704" s="197">
        <v>43441.440000000002</v>
      </c>
      <c r="AJ4704" s="197">
        <v>45613.51</v>
      </c>
      <c r="AK4704" s="197">
        <v>47894.19</v>
      </c>
    </row>
    <row r="4705" spans="2:37" x14ac:dyDescent="0.3">
      <c r="B4705" s="76"/>
      <c r="C4705" s="136"/>
      <c r="D4705" s="136"/>
      <c r="Q4705" s="166"/>
      <c r="AC4705" s="197">
        <v>4701</v>
      </c>
      <c r="AD4705" s="197">
        <v>33566.5</v>
      </c>
      <c r="AE4705" s="197">
        <v>35244.83</v>
      </c>
      <c r="AF4705" s="197">
        <v>37007.07</v>
      </c>
      <c r="AG4705" s="197">
        <v>38857.42</v>
      </c>
      <c r="AH4705" s="197">
        <v>40800.29</v>
      </c>
      <c r="AI4705" s="197">
        <v>42840.3</v>
      </c>
      <c r="AJ4705" s="197">
        <v>44982.32</v>
      </c>
      <c r="AK4705" s="197">
        <v>47231.44</v>
      </c>
    </row>
    <row r="4706" spans="2:37" x14ac:dyDescent="0.3">
      <c r="B4706" s="76"/>
      <c r="C4706" s="136"/>
      <c r="D4706" s="136"/>
      <c r="Q4706" s="166"/>
      <c r="AC4706" s="197">
        <v>4702</v>
      </c>
      <c r="AD4706" s="197">
        <v>31879.5</v>
      </c>
      <c r="AE4706" s="197">
        <v>33473.480000000003</v>
      </c>
      <c r="AF4706" s="197">
        <v>35147.15</v>
      </c>
      <c r="AG4706" s="197">
        <v>36904.51</v>
      </c>
      <c r="AH4706" s="197">
        <v>38749.74</v>
      </c>
      <c r="AI4706" s="197">
        <v>40687.230000000003</v>
      </c>
      <c r="AJ4706" s="197">
        <v>42721.59</v>
      </c>
      <c r="AK4706" s="197">
        <v>44857.67</v>
      </c>
    </row>
    <row r="4707" spans="2:37" x14ac:dyDescent="0.3">
      <c r="B4707" s="76"/>
      <c r="C4707" s="136"/>
      <c r="D4707" s="136"/>
      <c r="Q4707" s="166"/>
      <c r="AC4707" s="197">
        <v>4703</v>
      </c>
      <c r="AD4707" s="197">
        <v>27821</v>
      </c>
      <c r="AE4707" s="197">
        <v>29212.05</v>
      </c>
      <c r="AF4707" s="197">
        <v>30672.65</v>
      </c>
      <c r="AG4707" s="197">
        <v>32206.28</v>
      </c>
      <c r="AH4707" s="197">
        <v>33816.589999999997</v>
      </c>
      <c r="AI4707" s="197">
        <v>35507.42</v>
      </c>
      <c r="AJ4707" s="197">
        <v>37282.79</v>
      </c>
      <c r="AK4707" s="197">
        <v>39146.93</v>
      </c>
    </row>
    <row r="4708" spans="2:37" x14ac:dyDescent="0.3">
      <c r="B4708" s="76"/>
      <c r="C4708" s="136"/>
      <c r="D4708" s="136"/>
      <c r="Q4708" s="166"/>
      <c r="AC4708" s="197">
        <v>4704</v>
      </c>
      <c r="AD4708" s="197">
        <v>25581.5</v>
      </c>
      <c r="AE4708" s="197">
        <v>26860.58</v>
      </c>
      <c r="AF4708" s="197">
        <v>28203.61</v>
      </c>
      <c r="AG4708" s="197">
        <v>29613.79</v>
      </c>
      <c r="AH4708" s="197">
        <v>31094.48</v>
      </c>
      <c r="AI4708" s="197">
        <v>32649.200000000001</v>
      </c>
      <c r="AJ4708" s="197">
        <v>34281.660000000003</v>
      </c>
      <c r="AK4708" s="197">
        <v>35995.74</v>
      </c>
    </row>
    <row r="4709" spans="2:37" x14ac:dyDescent="0.3">
      <c r="B4709" s="76"/>
      <c r="C4709" s="136"/>
      <c r="D4709" s="136"/>
      <c r="Q4709" s="166"/>
      <c r="AC4709" s="197">
        <v>4705</v>
      </c>
      <c r="AD4709" s="197">
        <v>24831.5</v>
      </c>
      <c r="AE4709" s="197">
        <v>26073.08</v>
      </c>
      <c r="AF4709" s="197">
        <v>27376.73</v>
      </c>
      <c r="AG4709" s="197">
        <v>28745.57</v>
      </c>
      <c r="AH4709" s="197">
        <v>30182.85</v>
      </c>
      <c r="AI4709" s="197">
        <v>31691.99</v>
      </c>
      <c r="AJ4709" s="197">
        <v>33276.589999999997</v>
      </c>
      <c r="AK4709" s="197">
        <v>34940.42</v>
      </c>
    </row>
    <row r="4710" spans="2:37" x14ac:dyDescent="0.3">
      <c r="B4710" s="76"/>
      <c r="C4710" s="136"/>
      <c r="D4710" s="136"/>
      <c r="Q4710" s="166"/>
      <c r="AC4710" s="197">
        <v>4706</v>
      </c>
      <c r="AD4710" s="197">
        <v>24380.5</v>
      </c>
      <c r="AE4710" s="197">
        <v>25599.53</v>
      </c>
      <c r="AF4710" s="197">
        <v>26879.51</v>
      </c>
      <c r="AG4710" s="197">
        <v>28223.49</v>
      </c>
      <c r="AH4710" s="197">
        <v>29634.66</v>
      </c>
      <c r="AI4710" s="197">
        <v>31116.39</v>
      </c>
      <c r="AJ4710" s="197">
        <v>32672.21</v>
      </c>
      <c r="AK4710" s="197">
        <v>34305.82</v>
      </c>
    </row>
    <row r="4711" spans="2:37" x14ac:dyDescent="0.3">
      <c r="B4711" s="76"/>
      <c r="C4711" s="136"/>
      <c r="D4711" s="136"/>
      <c r="Q4711" s="166"/>
      <c r="AC4711" s="197">
        <v>4707</v>
      </c>
      <c r="AD4711" s="197">
        <v>23906.5</v>
      </c>
      <c r="AE4711" s="197">
        <v>25101.83</v>
      </c>
      <c r="AF4711" s="197">
        <v>26356.92</v>
      </c>
      <c r="AG4711" s="197">
        <v>27674.77</v>
      </c>
      <c r="AH4711" s="197">
        <v>29058.51</v>
      </c>
      <c r="AI4711" s="197">
        <v>30511.439999999999</v>
      </c>
      <c r="AJ4711" s="197">
        <v>32037.01</v>
      </c>
      <c r="AK4711" s="197">
        <v>33638.86</v>
      </c>
    </row>
    <row r="4712" spans="2:37" x14ac:dyDescent="0.3">
      <c r="B4712" s="76"/>
      <c r="C4712" s="136"/>
      <c r="D4712" s="136"/>
      <c r="Q4712" s="166"/>
      <c r="AC4712" s="197">
        <v>4708</v>
      </c>
      <c r="AD4712" s="197">
        <v>23563</v>
      </c>
      <c r="AE4712" s="197">
        <v>24741.15</v>
      </c>
      <c r="AF4712" s="197">
        <v>25978.21</v>
      </c>
      <c r="AG4712" s="197">
        <v>27277.119999999999</v>
      </c>
      <c r="AH4712" s="197">
        <v>28640.98</v>
      </c>
      <c r="AI4712" s="197">
        <v>30073.03</v>
      </c>
      <c r="AJ4712" s="197">
        <v>31576.68</v>
      </c>
      <c r="AK4712" s="197">
        <v>33155.51</v>
      </c>
    </row>
    <row r="4713" spans="2:37" x14ac:dyDescent="0.3">
      <c r="B4713" s="76"/>
      <c r="C4713" s="136"/>
      <c r="D4713" s="136"/>
      <c r="Q4713" s="166"/>
      <c r="AC4713" s="197">
        <v>4709</v>
      </c>
      <c r="AD4713" s="197">
        <v>23872</v>
      </c>
      <c r="AE4713" s="197">
        <v>25065.599999999999</v>
      </c>
      <c r="AF4713" s="197">
        <v>26318.880000000001</v>
      </c>
      <c r="AG4713" s="197">
        <v>27634.82</v>
      </c>
      <c r="AH4713" s="197">
        <v>29016.560000000001</v>
      </c>
      <c r="AI4713" s="197">
        <v>30467.39</v>
      </c>
      <c r="AJ4713" s="197">
        <v>31990.76</v>
      </c>
      <c r="AK4713" s="197">
        <v>33590.300000000003</v>
      </c>
    </row>
    <row r="4714" spans="2:37" x14ac:dyDescent="0.3">
      <c r="B4714" s="76"/>
      <c r="C4714" s="136"/>
      <c r="D4714" s="136"/>
      <c r="Q4714" s="166"/>
      <c r="AC4714" s="197">
        <v>4710</v>
      </c>
      <c r="AD4714" s="197">
        <v>27013</v>
      </c>
      <c r="AE4714" s="197">
        <v>28363.65</v>
      </c>
      <c r="AF4714" s="197">
        <v>29781.83</v>
      </c>
      <c r="AG4714" s="197">
        <v>31270.92</v>
      </c>
      <c r="AH4714" s="197">
        <v>32834.47</v>
      </c>
      <c r="AI4714" s="197">
        <v>34476.19</v>
      </c>
      <c r="AJ4714" s="197">
        <v>36200</v>
      </c>
      <c r="AK4714" s="197">
        <v>38010</v>
      </c>
    </row>
    <row r="4715" spans="2:37" x14ac:dyDescent="0.3">
      <c r="B4715" s="76"/>
      <c r="C4715" s="136"/>
      <c r="D4715" s="136"/>
      <c r="Q4715" s="166"/>
      <c r="AC4715" s="197">
        <v>4711</v>
      </c>
      <c r="AD4715" s="197">
        <v>32172</v>
      </c>
      <c r="AE4715" s="197">
        <v>33780.6</v>
      </c>
      <c r="AF4715" s="197">
        <v>35469.629999999997</v>
      </c>
      <c r="AG4715" s="197">
        <v>37243.11</v>
      </c>
      <c r="AH4715" s="197">
        <v>39105.269999999997</v>
      </c>
      <c r="AI4715" s="197">
        <v>41060.53</v>
      </c>
      <c r="AJ4715" s="197">
        <v>43113.56</v>
      </c>
      <c r="AK4715" s="197">
        <v>45269.24</v>
      </c>
    </row>
    <row r="4716" spans="2:37" x14ac:dyDescent="0.3">
      <c r="B4716" s="76"/>
      <c r="C4716" s="136"/>
      <c r="D4716" s="136"/>
      <c r="Q4716" s="166"/>
      <c r="AC4716" s="197">
        <v>4712</v>
      </c>
      <c r="AD4716" s="197">
        <v>34698.5</v>
      </c>
      <c r="AE4716" s="197">
        <v>36433.43</v>
      </c>
      <c r="AF4716" s="197">
        <v>38255.1</v>
      </c>
      <c r="AG4716" s="197">
        <v>40167.86</v>
      </c>
      <c r="AH4716" s="197">
        <v>42176.25</v>
      </c>
      <c r="AI4716" s="197">
        <v>44285.06</v>
      </c>
      <c r="AJ4716" s="197">
        <v>46499.31</v>
      </c>
      <c r="AK4716" s="197">
        <v>48824.28</v>
      </c>
    </row>
    <row r="4717" spans="2:37" x14ac:dyDescent="0.3">
      <c r="B4717" s="76"/>
      <c r="C4717" s="136"/>
      <c r="D4717" s="136"/>
      <c r="Q4717" s="166"/>
      <c r="AC4717" s="197">
        <v>4713</v>
      </c>
      <c r="AD4717" s="197">
        <v>35376.5</v>
      </c>
      <c r="AE4717" s="197">
        <v>37145.33</v>
      </c>
      <c r="AF4717" s="197">
        <v>39002.6</v>
      </c>
      <c r="AG4717" s="197">
        <v>40952.730000000003</v>
      </c>
      <c r="AH4717" s="197">
        <v>43000.37</v>
      </c>
      <c r="AI4717" s="197">
        <v>45150.39</v>
      </c>
      <c r="AJ4717" s="197">
        <v>47407.91</v>
      </c>
      <c r="AK4717" s="197">
        <v>49778.31</v>
      </c>
    </row>
    <row r="4718" spans="2:37" x14ac:dyDescent="0.3">
      <c r="B4718" s="76"/>
      <c r="C4718" s="136"/>
      <c r="D4718" s="136"/>
      <c r="Q4718" s="166"/>
      <c r="AC4718" s="197">
        <v>4714</v>
      </c>
      <c r="AD4718" s="197">
        <v>35008</v>
      </c>
      <c r="AE4718" s="197">
        <v>36758.400000000001</v>
      </c>
      <c r="AF4718" s="197">
        <v>38596.32</v>
      </c>
      <c r="AG4718" s="197">
        <v>40526.14</v>
      </c>
      <c r="AH4718" s="197">
        <v>42552.45</v>
      </c>
      <c r="AI4718" s="197">
        <v>44680.07</v>
      </c>
      <c r="AJ4718" s="197">
        <v>46914.07</v>
      </c>
      <c r="AK4718" s="197">
        <v>49259.77</v>
      </c>
    </row>
    <row r="4719" spans="2:37" x14ac:dyDescent="0.3">
      <c r="B4719" s="76"/>
      <c r="C4719" s="136"/>
      <c r="D4719" s="136"/>
      <c r="Q4719" s="166"/>
      <c r="AC4719" s="197">
        <v>4715</v>
      </c>
      <c r="AD4719" s="197">
        <v>34752</v>
      </c>
      <c r="AE4719" s="197">
        <v>36489.599999999999</v>
      </c>
      <c r="AF4719" s="197">
        <v>38314.080000000002</v>
      </c>
      <c r="AG4719" s="197">
        <v>40229.78</v>
      </c>
      <c r="AH4719" s="197">
        <v>42241.27</v>
      </c>
      <c r="AI4719" s="197">
        <v>44353.33</v>
      </c>
      <c r="AJ4719" s="197">
        <v>46571</v>
      </c>
      <c r="AK4719" s="197">
        <v>48899.55</v>
      </c>
    </row>
    <row r="4720" spans="2:37" x14ac:dyDescent="0.3">
      <c r="B4720" s="76"/>
      <c r="C4720" s="136"/>
      <c r="D4720" s="136"/>
      <c r="Q4720" s="166"/>
      <c r="AC4720" s="197">
        <v>4716</v>
      </c>
      <c r="AD4720" s="197">
        <v>34595.5</v>
      </c>
      <c r="AE4720" s="197">
        <v>36325.279999999999</v>
      </c>
      <c r="AF4720" s="197">
        <v>38141.54</v>
      </c>
      <c r="AG4720" s="197">
        <v>40048.620000000003</v>
      </c>
      <c r="AH4720" s="197">
        <v>42051.05</v>
      </c>
      <c r="AI4720" s="197">
        <v>44153.599999999999</v>
      </c>
      <c r="AJ4720" s="197">
        <v>46361.279999999999</v>
      </c>
      <c r="AK4720" s="197">
        <v>48679.34</v>
      </c>
    </row>
    <row r="4721" spans="2:37" x14ac:dyDescent="0.3">
      <c r="B4721" s="76"/>
      <c r="C4721" s="136"/>
      <c r="D4721" s="136"/>
      <c r="Q4721" s="166"/>
      <c r="AC4721" s="197">
        <v>4717</v>
      </c>
      <c r="AD4721" s="197">
        <v>34158</v>
      </c>
      <c r="AE4721" s="197">
        <v>35865.9</v>
      </c>
      <c r="AF4721" s="197">
        <v>37659.199999999997</v>
      </c>
      <c r="AG4721" s="197">
        <v>39542.160000000003</v>
      </c>
      <c r="AH4721" s="197">
        <v>41519.269999999997</v>
      </c>
      <c r="AI4721" s="197">
        <v>43595.23</v>
      </c>
      <c r="AJ4721" s="197">
        <v>45774.99</v>
      </c>
      <c r="AK4721" s="197">
        <v>48063.74</v>
      </c>
    </row>
    <row r="4722" spans="2:37" x14ac:dyDescent="0.3">
      <c r="B4722" s="76"/>
      <c r="C4722" s="136"/>
      <c r="D4722" s="136"/>
      <c r="Q4722" s="166"/>
      <c r="AC4722" s="197">
        <v>4718</v>
      </c>
      <c r="AD4722" s="197">
        <v>33850</v>
      </c>
      <c r="AE4722" s="197">
        <v>35542.5</v>
      </c>
      <c r="AF4722" s="197">
        <v>37319.629999999997</v>
      </c>
      <c r="AG4722" s="197">
        <v>39185.61</v>
      </c>
      <c r="AH4722" s="197">
        <v>41144.89</v>
      </c>
      <c r="AI4722" s="197">
        <v>43202.13</v>
      </c>
      <c r="AJ4722" s="197">
        <v>45362.239999999998</v>
      </c>
      <c r="AK4722" s="197">
        <v>47630.35</v>
      </c>
    </row>
    <row r="4723" spans="2:37" x14ac:dyDescent="0.3">
      <c r="B4723" s="76"/>
      <c r="C4723" s="136"/>
      <c r="D4723" s="136"/>
      <c r="Q4723" s="166"/>
      <c r="AC4723" s="197">
        <v>4719</v>
      </c>
      <c r="AD4723" s="197">
        <v>33913</v>
      </c>
      <c r="AE4723" s="197">
        <v>35608.65</v>
      </c>
      <c r="AF4723" s="197">
        <v>37389.08</v>
      </c>
      <c r="AG4723" s="197">
        <v>39258.53</v>
      </c>
      <c r="AH4723" s="197">
        <v>41221.46</v>
      </c>
      <c r="AI4723" s="197">
        <v>43282.53</v>
      </c>
      <c r="AJ4723" s="197">
        <v>45446.66</v>
      </c>
      <c r="AK4723" s="197">
        <v>47718.99</v>
      </c>
    </row>
    <row r="4724" spans="2:37" x14ac:dyDescent="0.3">
      <c r="B4724" s="76"/>
      <c r="C4724" s="136"/>
      <c r="D4724" s="136"/>
      <c r="Q4724" s="166"/>
      <c r="AC4724" s="197">
        <v>4720</v>
      </c>
      <c r="AD4724" s="197">
        <v>35178.5</v>
      </c>
      <c r="AE4724" s="197">
        <v>36937.43</v>
      </c>
      <c r="AF4724" s="197">
        <v>38784.300000000003</v>
      </c>
      <c r="AG4724" s="197">
        <v>40723.519999999997</v>
      </c>
      <c r="AH4724" s="197">
        <v>42759.7</v>
      </c>
      <c r="AI4724" s="197">
        <v>44897.69</v>
      </c>
      <c r="AJ4724" s="197">
        <v>47142.57</v>
      </c>
      <c r="AK4724" s="197">
        <v>49499.7</v>
      </c>
    </row>
    <row r="4725" spans="2:37" x14ac:dyDescent="0.3">
      <c r="B4725" s="76"/>
      <c r="C4725" s="136"/>
      <c r="D4725" s="136"/>
      <c r="Q4725" s="166"/>
      <c r="AC4725" s="197">
        <v>4721</v>
      </c>
      <c r="AD4725" s="197">
        <v>35808.5</v>
      </c>
      <c r="AE4725" s="197">
        <v>37598.93</v>
      </c>
      <c r="AF4725" s="197">
        <v>39478.879999999997</v>
      </c>
      <c r="AG4725" s="197">
        <v>41452.82</v>
      </c>
      <c r="AH4725" s="197">
        <v>43525.46</v>
      </c>
      <c r="AI4725" s="197">
        <v>45701.73</v>
      </c>
      <c r="AJ4725" s="197">
        <v>47986.82</v>
      </c>
      <c r="AK4725" s="197">
        <v>50386.16</v>
      </c>
    </row>
    <row r="4726" spans="2:37" x14ac:dyDescent="0.3">
      <c r="B4726" s="76"/>
      <c r="C4726" s="136"/>
      <c r="D4726" s="136"/>
      <c r="Q4726" s="166"/>
      <c r="AC4726" s="197">
        <v>4722</v>
      </c>
      <c r="AD4726" s="197">
        <v>35055</v>
      </c>
      <c r="AE4726" s="197">
        <v>36807.75</v>
      </c>
      <c r="AF4726" s="197">
        <v>38648.14</v>
      </c>
      <c r="AG4726" s="197">
        <v>40580.550000000003</v>
      </c>
      <c r="AH4726" s="197">
        <v>42609.58</v>
      </c>
      <c r="AI4726" s="197">
        <v>44740.06</v>
      </c>
      <c r="AJ4726" s="197">
        <v>46977.06</v>
      </c>
      <c r="AK4726" s="197">
        <v>49325.91</v>
      </c>
    </row>
    <row r="4727" spans="2:37" x14ac:dyDescent="0.3">
      <c r="B4727" s="76"/>
      <c r="C4727" s="136"/>
      <c r="D4727" s="136"/>
      <c r="Q4727" s="166"/>
      <c r="AC4727" s="197">
        <v>4723</v>
      </c>
      <c r="AD4727" s="197">
        <v>34196</v>
      </c>
      <c r="AE4727" s="197">
        <v>35905.800000000003</v>
      </c>
      <c r="AF4727" s="197">
        <v>37701.089999999997</v>
      </c>
      <c r="AG4727" s="197">
        <v>39586.14</v>
      </c>
      <c r="AH4727" s="197">
        <v>41565.449999999997</v>
      </c>
      <c r="AI4727" s="197">
        <v>43643.72</v>
      </c>
      <c r="AJ4727" s="197">
        <v>45825.91</v>
      </c>
      <c r="AK4727" s="197">
        <v>48117.21</v>
      </c>
    </row>
    <row r="4728" spans="2:37" x14ac:dyDescent="0.3">
      <c r="B4728" s="76"/>
      <c r="C4728" s="136"/>
      <c r="D4728" s="136"/>
      <c r="Q4728" s="166"/>
      <c r="AC4728" s="197">
        <v>4724</v>
      </c>
      <c r="AD4728" s="197">
        <v>33021.5</v>
      </c>
      <c r="AE4728" s="197">
        <v>34672.58</v>
      </c>
      <c r="AF4728" s="197">
        <v>36406.21</v>
      </c>
      <c r="AG4728" s="197">
        <v>38226.519999999997</v>
      </c>
      <c r="AH4728" s="197">
        <v>40137.85</v>
      </c>
      <c r="AI4728" s="197">
        <v>42144.74</v>
      </c>
      <c r="AJ4728" s="197">
        <v>44251.98</v>
      </c>
      <c r="AK4728" s="197">
        <v>46464.58</v>
      </c>
    </row>
    <row r="4729" spans="2:37" x14ac:dyDescent="0.3">
      <c r="B4729" s="76"/>
      <c r="C4729" s="136"/>
      <c r="D4729" s="136"/>
      <c r="Q4729" s="166"/>
      <c r="AC4729" s="197">
        <v>4725</v>
      </c>
      <c r="AD4729" s="197">
        <v>32335</v>
      </c>
      <c r="AE4729" s="197">
        <v>33951.75</v>
      </c>
      <c r="AF4729" s="197">
        <v>35649.339999999997</v>
      </c>
      <c r="AG4729" s="197">
        <v>37431.81</v>
      </c>
      <c r="AH4729" s="197">
        <v>39303.4</v>
      </c>
      <c r="AI4729" s="197">
        <v>41268.57</v>
      </c>
      <c r="AJ4729" s="197">
        <v>43332</v>
      </c>
      <c r="AK4729" s="197">
        <v>45498.6</v>
      </c>
    </row>
    <row r="4730" spans="2:37" x14ac:dyDescent="0.3">
      <c r="B4730" s="76"/>
      <c r="C4730" s="136"/>
      <c r="D4730" s="136"/>
      <c r="Q4730" s="166"/>
      <c r="AC4730" s="197">
        <v>4726</v>
      </c>
      <c r="AD4730" s="197">
        <v>30381</v>
      </c>
      <c r="AE4730" s="197">
        <v>31900.05</v>
      </c>
      <c r="AF4730" s="197">
        <v>33495.050000000003</v>
      </c>
      <c r="AG4730" s="197">
        <v>35169.800000000003</v>
      </c>
      <c r="AH4730" s="197">
        <v>36928.29</v>
      </c>
      <c r="AI4730" s="197">
        <v>38774.699999999997</v>
      </c>
      <c r="AJ4730" s="197">
        <v>40713.440000000002</v>
      </c>
      <c r="AK4730" s="197">
        <v>42749.11</v>
      </c>
    </row>
    <row r="4731" spans="2:37" x14ac:dyDescent="0.3">
      <c r="B4731" s="76"/>
      <c r="C4731" s="136"/>
      <c r="D4731" s="136"/>
      <c r="Q4731" s="166"/>
      <c r="AC4731" s="197">
        <v>4727</v>
      </c>
      <c r="AD4731" s="197">
        <v>26432</v>
      </c>
      <c r="AE4731" s="197">
        <v>27753.599999999999</v>
      </c>
      <c r="AF4731" s="197">
        <v>29141.279999999999</v>
      </c>
      <c r="AG4731" s="197">
        <v>30598.34</v>
      </c>
      <c r="AH4731" s="197">
        <v>32128.26</v>
      </c>
      <c r="AI4731" s="197">
        <v>33734.67</v>
      </c>
      <c r="AJ4731" s="197">
        <v>35421.4</v>
      </c>
      <c r="AK4731" s="197">
        <v>37192.47</v>
      </c>
    </row>
    <row r="4732" spans="2:37" x14ac:dyDescent="0.3">
      <c r="B4732" s="76"/>
      <c r="C4732" s="136"/>
      <c r="D4732" s="136"/>
      <c r="Q4732" s="166"/>
      <c r="AC4732" s="197">
        <v>4728</v>
      </c>
      <c r="AD4732" s="197">
        <v>24685.5</v>
      </c>
      <c r="AE4732" s="197">
        <v>25919.78</v>
      </c>
      <c r="AF4732" s="197">
        <v>27215.77</v>
      </c>
      <c r="AG4732" s="197">
        <v>28576.560000000001</v>
      </c>
      <c r="AH4732" s="197">
        <v>30005.39</v>
      </c>
      <c r="AI4732" s="197">
        <v>31505.66</v>
      </c>
      <c r="AJ4732" s="197">
        <v>33080.94</v>
      </c>
      <c r="AK4732" s="197">
        <v>34734.99</v>
      </c>
    </row>
    <row r="4733" spans="2:37" x14ac:dyDescent="0.3">
      <c r="B4733" s="76"/>
      <c r="C4733" s="136"/>
      <c r="D4733" s="136"/>
      <c r="Q4733" s="166"/>
      <c r="AC4733" s="197">
        <v>4729</v>
      </c>
      <c r="AD4733" s="197">
        <v>23878</v>
      </c>
      <c r="AE4733" s="197">
        <v>25071.9</v>
      </c>
      <c r="AF4733" s="197">
        <v>26325.5</v>
      </c>
      <c r="AG4733" s="197">
        <v>27641.78</v>
      </c>
      <c r="AH4733" s="197">
        <v>29023.87</v>
      </c>
      <c r="AI4733" s="197">
        <v>30475.06</v>
      </c>
      <c r="AJ4733" s="197">
        <v>31998.81</v>
      </c>
      <c r="AK4733" s="197">
        <v>33598.75</v>
      </c>
    </row>
    <row r="4734" spans="2:37" x14ac:dyDescent="0.3">
      <c r="B4734" s="76"/>
      <c r="C4734" s="136"/>
      <c r="D4734" s="136"/>
      <c r="Q4734" s="166"/>
      <c r="AC4734" s="197">
        <v>4730</v>
      </c>
      <c r="AD4734" s="197">
        <v>23158</v>
      </c>
      <c r="AE4734" s="197">
        <v>24315.9</v>
      </c>
      <c r="AF4734" s="197">
        <v>25531.7</v>
      </c>
      <c r="AG4734" s="197">
        <v>26808.29</v>
      </c>
      <c r="AH4734" s="197">
        <v>28148.7</v>
      </c>
      <c r="AI4734" s="197">
        <v>29556.14</v>
      </c>
      <c r="AJ4734" s="197">
        <v>31033.95</v>
      </c>
      <c r="AK4734" s="197">
        <v>32585.65</v>
      </c>
    </row>
    <row r="4735" spans="2:37" x14ac:dyDescent="0.3">
      <c r="B4735" s="76"/>
      <c r="C4735" s="136"/>
      <c r="D4735" s="136"/>
      <c r="Q4735" s="166"/>
      <c r="AC4735" s="197">
        <v>4731</v>
      </c>
      <c r="AD4735" s="197">
        <v>22531.5</v>
      </c>
      <c r="AE4735" s="197">
        <v>23658.080000000002</v>
      </c>
      <c r="AF4735" s="197">
        <v>24840.98</v>
      </c>
      <c r="AG4735" s="197">
        <v>26083.03</v>
      </c>
      <c r="AH4735" s="197">
        <v>27387.18</v>
      </c>
      <c r="AI4735" s="197">
        <v>28756.54</v>
      </c>
      <c r="AJ4735" s="197">
        <v>30194.37</v>
      </c>
      <c r="AK4735" s="197">
        <v>31704.09</v>
      </c>
    </row>
    <row r="4736" spans="2:37" x14ac:dyDescent="0.3">
      <c r="B4736" s="76"/>
      <c r="C4736" s="136"/>
      <c r="D4736" s="136"/>
      <c r="Q4736" s="166"/>
      <c r="AC4736" s="197">
        <v>4732</v>
      </c>
      <c r="AD4736" s="197">
        <v>22520.5</v>
      </c>
      <c r="AE4736" s="197">
        <v>23646.53</v>
      </c>
      <c r="AF4736" s="197">
        <v>24828.86</v>
      </c>
      <c r="AG4736" s="197">
        <v>26070.3</v>
      </c>
      <c r="AH4736" s="197">
        <v>27373.82</v>
      </c>
      <c r="AI4736" s="197">
        <v>28742.51</v>
      </c>
      <c r="AJ4736" s="197">
        <v>30179.64</v>
      </c>
      <c r="AK4736" s="197">
        <v>31688.62</v>
      </c>
    </row>
    <row r="4737" spans="2:37" x14ac:dyDescent="0.3">
      <c r="B4737" s="76"/>
      <c r="C4737" s="136"/>
      <c r="D4737" s="136"/>
      <c r="Q4737" s="166"/>
      <c r="AC4737" s="197">
        <v>4733</v>
      </c>
      <c r="AD4737" s="197">
        <v>23230.5</v>
      </c>
      <c r="AE4737" s="197">
        <v>24392.03</v>
      </c>
      <c r="AF4737" s="197">
        <v>25611.63</v>
      </c>
      <c r="AG4737" s="197">
        <v>26892.21</v>
      </c>
      <c r="AH4737" s="197">
        <v>28236.82</v>
      </c>
      <c r="AI4737" s="197">
        <v>29648.66</v>
      </c>
      <c r="AJ4737" s="197">
        <v>31131.09</v>
      </c>
      <c r="AK4737" s="197">
        <v>32687.64</v>
      </c>
    </row>
    <row r="4738" spans="2:37" x14ac:dyDescent="0.3">
      <c r="B4738" s="76"/>
      <c r="C4738" s="136"/>
      <c r="D4738" s="136"/>
      <c r="Q4738" s="166"/>
      <c r="AC4738" s="197">
        <v>4734</v>
      </c>
      <c r="AD4738" s="197">
        <v>26029.5</v>
      </c>
      <c r="AE4738" s="197">
        <v>27330.98</v>
      </c>
      <c r="AF4738" s="197">
        <v>28697.53</v>
      </c>
      <c r="AG4738" s="197">
        <v>30132.41</v>
      </c>
      <c r="AH4738" s="197">
        <v>31639.03</v>
      </c>
      <c r="AI4738" s="197">
        <v>33220.980000000003</v>
      </c>
      <c r="AJ4738" s="197">
        <v>34882.03</v>
      </c>
      <c r="AK4738" s="197">
        <v>36626.129999999997</v>
      </c>
    </row>
    <row r="4739" spans="2:37" x14ac:dyDescent="0.3">
      <c r="B4739" s="76"/>
      <c r="C4739" s="136"/>
      <c r="D4739" s="136"/>
      <c r="Q4739" s="166"/>
      <c r="AC4739" s="197">
        <v>4735</v>
      </c>
      <c r="AD4739" s="197">
        <v>31113</v>
      </c>
      <c r="AE4739" s="197">
        <v>32668.65</v>
      </c>
      <c r="AF4739" s="197">
        <v>34302.080000000002</v>
      </c>
      <c r="AG4739" s="197">
        <v>36017.18</v>
      </c>
      <c r="AH4739" s="197">
        <v>37818.04</v>
      </c>
      <c r="AI4739" s="197">
        <v>39708.94</v>
      </c>
      <c r="AJ4739" s="197">
        <v>41694.39</v>
      </c>
      <c r="AK4739" s="197">
        <v>43779.11</v>
      </c>
    </row>
    <row r="4740" spans="2:37" x14ac:dyDescent="0.3">
      <c r="B4740" s="76"/>
      <c r="C4740" s="136"/>
      <c r="D4740" s="136"/>
      <c r="Q4740" s="166"/>
      <c r="AC4740" s="197">
        <v>4736</v>
      </c>
      <c r="AD4740" s="197">
        <v>33851.5</v>
      </c>
      <c r="AE4740" s="197">
        <v>35544.080000000002</v>
      </c>
      <c r="AF4740" s="197">
        <v>37321.279999999999</v>
      </c>
      <c r="AG4740" s="197">
        <v>39187.339999999997</v>
      </c>
      <c r="AH4740" s="197">
        <v>41146.71</v>
      </c>
      <c r="AI4740" s="197">
        <v>43204.05</v>
      </c>
      <c r="AJ4740" s="197">
        <v>45364.25</v>
      </c>
      <c r="AK4740" s="197">
        <v>47632.46</v>
      </c>
    </row>
    <row r="4741" spans="2:37" x14ac:dyDescent="0.3">
      <c r="B4741" s="76"/>
      <c r="C4741" s="136"/>
      <c r="D4741" s="136"/>
      <c r="Q4741" s="166"/>
      <c r="AC4741" s="197">
        <v>4737</v>
      </c>
      <c r="AD4741" s="197">
        <v>34501</v>
      </c>
      <c r="AE4741" s="197">
        <v>36226.050000000003</v>
      </c>
      <c r="AF4741" s="197">
        <v>38037.35</v>
      </c>
      <c r="AG4741" s="197">
        <v>39939.22</v>
      </c>
      <c r="AH4741" s="197">
        <v>41936.18</v>
      </c>
      <c r="AI4741" s="197">
        <v>44032.99</v>
      </c>
      <c r="AJ4741" s="197">
        <v>46234.64</v>
      </c>
      <c r="AK4741" s="197">
        <v>48546.37</v>
      </c>
    </row>
    <row r="4742" spans="2:37" x14ac:dyDescent="0.3">
      <c r="B4742" s="76"/>
      <c r="C4742" s="136"/>
      <c r="D4742" s="136"/>
      <c r="Q4742" s="166"/>
      <c r="AC4742" s="197">
        <v>4738</v>
      </c>
      <c r="AD4742" s="197">
        <v>34132</v>
      </c>
      <c r="AE4742" s="197">
        <v>35838.6</v>
      </c>
      <c r="AF4742" s="197">
        <v>37630.53</v>
      </c>
      <c r="AG4742" s="197">
        <v>39512.06</v>
      </c>
      <c r="AH4742" s="197">
        <v>41487.660000000003</v>
      </c>
      <c r="AI4742" s="197">
        <v>43562.04</v>
      </c>
      <c r="AJ4742" s="197">
        <v>45740.14</v>
      </c>
      <c r="AK4742" s="197">
        <v>48027.15</v>
      </c>
    </row>
    <row r="4743" spans="2:37" x14ac:dyDescent="0.3">
      <c r="B4743" s="76"/>
      <c r="C4743" s="136"/>
      <c r="D4743" s="136"/>
      <c r="Q4743" s="166"/>
      <c r="AC4743" s="197">
        <v>4739</v>
      </c>
      <c r="AD4743" s="197">
        <v>33537</v>
      </c>
      <c r="AE4743" s="197">
        <v>35213.85</v>
      </c>
      <c r="AF4743" s="197">
        <v>36974.54</v>
      </c>
      <c r="AG4743" s="197">
        <v>38823.269999999997</v>
      </c>
      <c r="AH4743" s="197">
        <v>40764.43</v>
      </c>
      <c r="AI4743" s="197">
        <v>42802.65</v>
      </c>
      <c r="AJ4743" s="197">
        <v>44942.78</v>
      </c>
      <c r="AK4743" s="197">
        <v>47189.919999999998</v>
      </c>
    </row>
    <row r="4744" spans="2:37" x14ac:dyDescent="0.3">
      <c r="B4744" s="76"/>
      <c r="C4744" s="136"/>
      <c r="D4744" s="136"/>
      <c r="Q4744" s="166"/>
      <c r="AC4744" s="197">
        <v>4740</v>
      </c>
      <c r="AD4744" s="197">
        <v>32574</v>
      </c>
      <c r="AE4744" s="197">
        <v>34202.699999999997</v>
      </c>
      <c r="AF4744" s="197">
        <v>35912.839999999997</v>
      </c>
      <c r="AG4744" s="197">
        <v>37708.480000000003</v>
      </c>
      <c r="AH4744" s="197">
        <v>39593.9</v>
      </c>
      <c r="AI4744" s="197">
        <v>41573.599999999999</v>
      </c>
      <c r="AJ4744" s="197">
        <v>43652.28</v>
      </c>
      <c r="AK4744" s="197">
        <v>45834.89</v>
      </c>
    </row>
    <row r="4745" spans="2:37" x14ac:dyDescent="0.3">
      <c r="B4745" s="76"/>
      <c r="C4745" s="136"/>
      <c r="D4745" s="136"/>
      <c r="Q4745" s="166"/>
      <c r="AC4745" s="197">
        <v>4741</v>
      </c>
      <c r="AD4745" s="197">
        <v>31456.5</v>
      </c>
      <c r="AE4745" s="197">
        <v>33029.33</v>
      </c>
      <c r="AF4745" s="197">
        <v>34680.800000000003</v>
      </c>
      <c r="AG4745" s="197">
        <v>36414.839999999997</v>
      </c>
      <c r="AH4745" s="197">
        <v>38235.58</v>
      </c>
      <c r="AI4745" s="197">
        <v>40147.360000000001</v>
      </c>
      <c r="AJ4745" s="197">
        <v>42154.73</v>
      </c>
      <c r="AK4745" s="197">
        <v>44262.47</v>
      </c>
    </row>
    <row r="4746" spans="2:37" x14ac:dyDescent="0.3">
      <c r="B4746" s="76"/>
      <c r="C4746" s="136"/>
      <c r="D4746" s="136"/>
      <c r="Q4746" s="166"/>
      <c r="AC4746" s="197">
        <v>4742</v>
      </c>
      <c r="AD4746" s="197">
        <v>30833</v>
      </c>
      <c r="AE4746" s="197">
        <v>32374.65</v>
      </c>
      <c r="AF4746" s="197">
        <v>33993.379999999997</v>
      </c>
      <c r="AG4746" s="197">
        <v>35693.050000000003</v>
      </c>
      <c r="AH4746" s="197">
        <v>37477.699999999997</v>
      </c>
      <c r="AI4746" s="197">
        <v>39351.589999999997</v>
      </c>
      <c r="AJ4746" s="197">
        <v>41319.17</v>
      </c>
      <c r="AK4746" s="197">
        <v>43385.13</v>
      </c>
    </row>
    <row r="4747" spans="2:37" x14ac:dyDescent="0.3">
      <c r="B4747" s="76"/>
      <c r="C4747" s="136"/>
      <c r="D4747" s="136"/>
      <c r="Q4747" s="166"/>
      <c r="AC4747" s="197">
        <v>4743</v>
      </c>
      <c r="AD4747" s="197">
        <v>30377.5</v>
      </c>
      <c r="AE4747" s="197">
        <v>31896.38</v>
      </c>
      <c r="AF4747" s="197">
        <v>33491.199999999997</v>
      </c>
      <c r="AG4747" s="197">
        <v>35165.760000000002</v>
      </c>
      <c r="AH4747" s="197">
        <v>36924.050000000003</v>
      </c>
      <c r="AI4747" s="197">
        <v>38770.25</v>
      </c>
      <c r="AJ4747" s="197">
        <v>40708.76</v>
      </c>
      <c r="AK4747" s="197">
        <v>42744.2</v>
      </c>
    </row>
    <row r="4748" spans="2:37" x14ac:dyDescent="0.3">
      <c r="B4748" s="76"/>
      <c r="C4748" s="136"/>
      <c r="D4748" s="136"/>
      <c r="Q4748" s="166"/>
      <c r="AC4748" s="197">
        <v>4744</v>
      </c>
      <c r="AD4748" s="197">
        <v>31110.5</v>
      </c>
      <c r="AE4748" s="197">
        <v>32666.03</v>
      </c>
      <c r="AF4748" s="197">
        <v>34299.33</v>
      </c>
      <c r="AG4748" s="197">
        <v>36014.300000000003</v>
      </c>
      <c r="AH4748" s="197">
        <v>37815.019999999997</v>
      </c>
      <c r="AI4748" s="197">
        <v>39705.769999999997</v>
      </c>
      <c r="AJ4748" s="197">
        <v>41691.06</v>
      </c>
      <c r="AK4748" s="197">
        <v>43775.61</v>
      </c>
    </row>
    <row r="4749" spans="2:37" x14ac:dyDescent="0.3">
      <c r="B4749" s="76"/>
      <c r="C4749" s="136"/>
      <c r="D4749" s="136"/>
      <c r="Q4749" s="166"/>
      <c r="AC4749" s="197">
        <v>4745</v>
      </c>
      <c r="AD4749" s="197">
        <v>31798.5</v>
      </c>
      <c r="AE4749" s="197">
        <v>33388.43</v>
      </c>
      <c r="AF4749" s="197">
        <v>35057.85</v>
      </c>
      <c r="AG4749" s="197">
        <v>36810.74</v>
      </c>
      <c r="AH4749" s="197">
        <v>38651.279999999999</v>
      </c>
      <c r="AI4749" s="197">
        <v>40583.839999999997</v>
      </c>
      <c r="AJ4749" s="197">
        <v>42613.03</v>
      </c>
      <c r="AK4749" s="197">
        <v>44743.68</v>
      </c>
    </row>
    <row r="4750" spans="2:37" x14ac:dyDescent="0.3">
      <c r="B4750" s="76"/>
      <c r="C4750" s="136"/>
      <c r="D4750" s="136"/>
      <c r="Q4750" s="166"/>
      <c r="AC4750" s="197">
        <v>4746</v>
      </c>
      <c r="AD4750" s="197">
        <v>31451.5</v>
      </c>
      <c r="AE4750" s="197">
        <v>33024.080000000002</v>
      </c>
      <c r="AF4750" s="197">
        <v>34675.279999999999</v>
      </c>
      <c r="AG4750" s="197">
        <v>36409.040000000001</v>
      </c>
      <c r="AH4750" s="197">
        <v>38229.49</v>
      </c>
      <c r="AI4750" s="197">
        <v>40140.959999999999</v>
      </c>
      <c r="AJ4750" s="197">
        <v>42148.01</v>
      </c>
      <c r="AK4750" s="197">
        <v>44255.41</v>
      </c>
    </row>
    <row r="4751" spans="2:37" x14ac:dyDescent="0.3">
      <c r="B4751" s="76"/>
      <c r="C4751" s="136"/>
      <c r="D4751" s="136"/>
      <c r="Q4751" s="166"/>
      <c r="AC4751" s="197">
        <v>4747</v>
      </c>
      <c r="AD4751" s="197">
        <v>30735</v>
      </c>
      <c r="AE4751" s="197">
        <v>32271.75</v>
      </c>
      <c r="AF4751" s="197">
        <v>33885.339999999997</v>
      </c>
      <c r="AG4751" s="197">
        <v>35579.61</v>
      </c>
      <c r="AH4751" s="197">
        <v>37358.589999999997</v>
      </c>
      <c r="AI4751" s="197">
        <v>39226.519999999997</v>
      </c>
      <c r="AJ4751" s="197">
        <v>41187.85</v>
      </c>
      <c r="AK4751" s="197">
        <v>43247.24</v>
      </c>
    </row>
    <row r="4752" spans="2:37" x14ac:dyDescent="0.3">
      <c r="B4752" s="76"/>
      <c r="C4752" s="136"/>
      <c r="D4752" s="136"/>
      <c r="Q4752" s="166"/>
      <c r="AC4752" s="197">
        <v>4748</v>
      </c>
      <c r="AD4752" s="197">
        <v>29857.5</v>
      </c>
      <c r="AE4752" s="197">
        <v>31350.38</v>
      </c>
      <c r="AF4752" s="197">
        <v>32917.9</v>
      </c>
      <c r="AG4752" s="197">
        <v>34563.800000000003</v>
      </c>
      <c r="AH4752" s="197">
        <v>36291.99</v>
      </c>
      <c r="AI4752" s="197">
        <v>38106.589999999997</v>
      </c>
      <c r="AJ4752" s="197">
        <v>40011.919999999998</v>
      </c>
      <c r="AK4752" s="197">
        <v>42012.52</v>
      </c>
    </row>
    <row r="4753" spans="2:37" x14ac:dyDescent="0.3">
      <c r="B4753" s="76"/>
      <c r="C4753" s="136"/>
      <c r="D4753" s="136"/>
      <c r="Q4753" s="166"/>
      <c r="AC4753" s="197">
        <v>4749</v>
      </c>
      <c r="AD4753" s="197">
        <v>29676.5</v>
      </c>
      <c r="AE4753" s="197">
        <v>31160.33</v>
      </c>
      <c r="AF4753" s="197">
        <v>32718.35</v>
      </c>
      <c r="AG4753" s="197">
        <v>34354.269999999997</v>
      </c>
      <c r="AH4753" s="197">
        <v>36071.980000000003</v>
      </c>
      <c r="AI4753" s="197">
        <v>37875.58</v>
      </c>
      <c r="AJ4753" s="197">
        <v>39769.360000000001</v>
      </c>
      <c r="AK4753" s="197">
        <v>41757.83</v>
      </c>
    </row>
    <row r="4754" spans="2:37" x14ac:dyDescent="0.3">
      <c r="B4754" s="76"/>
      <c r="C4754" s="136"/>
      <c r="D4754" s="136"/>
      <c r="Q4754" s="166"/>
      <c r="AC4754" s="197">
        <v>4750</v>
      </c>
      <c r="AD4754" s="197">
        <v>28676.5</v>
      </c>
      <c r="AE4754" s="197">
        <v>30110.33</v>
      </c>
      <c r="AF4754" s="197">
        <v>31615.85</v>
      </c>
      <c r="AG4754" s="197">
        <v>33196.639999999999</v>
      </c>
      <c r="AH4754" s="197">
        <v>34856.47</v>
      </c>
      <c r="AI4754" s="197">
        <v>36599.29</v>
      </c>
      <c r="AJ4754" s="197">
        <v>38429.25</v>
      </c>
      <c r="AK4754" s="197">
        <v>40350.71</v>
      </c>
    </row>
    <row r="4755" spans="2:37" x14ac:dyDescent="0.3">
      <c r="B4755" s="76"/>
      <c r="C4755" s="136"/>
      <c r="D4755" s="136"/>
      <c r="Q4755" s="166"/>
      <c r="AC4755" s="197">
        <v>4751</v>
      </c>
      <c r="AD4755" s="197">
        <v>25252.5</v>
      </c>
      <c r="AE4755" s="197">
        <v>26515.13</v>
      </c>
      <c r="AF4755" s="197">
        <v>27840.89</v>
      </c>
      <c r="AG4755" s="197">
        <v>29232.93</v>
      </c>
      <c r="AH4755" s="197">
        <v>30694.58</v>
      </c>
      <c r="AI4755" s="197">
        <v>32229.31</v>
      </c>
      <c r="AJ4755" s="197">
        <v>33840.78</v>
      </c>
      <c r="AK4755" s="197">
        <v>35532.82</v>
      </c>
    </row>
    <row r="4756" spans="2:37" x14ac:dyDescent="0.3">
      <c r="B4756" s="76"/>
      <c r="C4756" s="136"/>
      <c r="D4756" s="136"/>
      <c r="Q4756" s="166"/>
      <c r="AC4756" s="197">
        <v>4752</v>
      </c>
      <c r="AD4756" s="197">
        <v>23297.5</v>
      </c>
      <c r="AE4756" s="197">
        <v>24462.38</v>
      </c>
      <c r="AF4756" s="197">
        <v>25685.5</v>
      </c>
      <c r="AG4756" s="197">
        <v>26969.78</v>
      </c>
      <c r="AH4756" s="197">
        <v>28318.27</v>
      </c>
      <c r="AI4756" s="197">
        <v>29734.18</v>
      </c>
      <c r="AJ4756" s="197">
        <v>31220.89</v>
      </c>
      <c r="AK4756" s="197">
        <v>32781.93</v>
      </c>
    </row>
    <row r="4757" spans="2:37" x14ac:dyDescent="0.3">
      <c r="B4757" s="76"/>
      <c r="C4757" s="136"/>
      <c r="D4757" s="136"/>
      <c r="Q4757" s="166"/>
      <c r="AC4757" s="197">
        <v>4753</v>
      </c>
      <c r="AD4757" s="197">
        <v>22445.5</v>
      </c>
      <c r="AE4757" s="197">
        <v>23567.78</v>
      </c>
      <c r="AF4757" s="197">
        <v>24746.17</v>
      </c>
      <c r="AG4757" s="197">
        <v>25983.48</v>
      </c>
      <c r="AH4757" s="197">
        <v>27282.65</v>
      </c>
      <c r="AI4757" s="197">
        <v>28646.78</v>
      </c>
      <c r="AJ4757" s="197">
        <v>30079.119999999999</v>
      </c>
      <c r="AK4757" s="197">
        <v>31583.08</v>
      </c>
    </row>
    <row r="4758" spans="2:37" x14ac:dyDescent="0.3">
      <c r="B4758" s="76"/>
      <c r="C4758" s="136"/>
      <c r="D4758" s="136"/>
      <c r="Q4758" s="166"/>
      <c r="AC4758" s="197">
        <v>4754</v>
      </c>
      <c r="AD4758" s="197">
        <v>21675</v>
      </c>
      <c r="AE4758" s="197">
        <v>22758.75</v>
      </c>
      <c r="AF4758" s="197">
        <v>23896.69</v>
      </c>
      <c r="AG4758" s="197">
        <v>25091.52</v>
      </c>
      <c r="AH4758" s="197">
        <v>26346.1</v>
      </c>
      <c r="AI4758" s="197">
        <v>27663.41</v>
      </c>
      <c r="AJ4758" s="197">
        <v>29046.58</v>
      </c>
      <c r="AK4758" s="197">
        <v>30498.91</v>
      </c>
    </row>
    <row r="4759" spans="2:37" x14ac:dyDescent="0.3">
      <c r="B4759" s="76"/>
      <c r="C4759" s="136"/>
      <c r="D4759" s="136"/>
      <c r="Q4759" s="166"/>
      <c r="AC4759" s="197">
        <v>4755</v>
      </c>
      <c r="AD4759" s="197">
        <v>21126.5</v>
      </c>
      <c r="AE4759" s="197">
        <v>22182.83</v>
      </c>
      <c r="AF4759" s="197">
        <v>23291.97</v>
      </c>
      <c r="AG4759" s="197">
        <v>24456.57</v>
      </c>
      <c r="AH4759" s="197">
        <v>25679.4</v>
      </c>
      <c r="AI4759" s="197">
        <v>26963.37</v>
      </c>
      <c r="AJ4759" s="197">
        <v>28311.54</v>
      </c>
      <c r="AK4759" s="197">
        <v>29727.119999999999</v>
      </c>
    </row>
    <row r="4760" spans="2:37" x14ac:dyDescent="0.3">
      <c r="B4760" s="76"/>
      <c r="C4760" s="136"/>
      <c r="D4760" s="136"/>
      <c r="Q4760" s="166"/>
      <c r="AC4760" s="197">
        <v>4756</v>
      </c>
      <c r="AD4760" s="197">
        <v>20670.5</v>
      </c>
      <c r="AE4760" s="197">
        <v>21704.03</v>
      </c>
      <c r="AF4760" s="197">
        <v>22789.23</v>
      </c>
      <c r="AG4760" s="197">
        <v>23928.69</v>
      </c>
      <c r="AH4760" s="197">
        <v>25125.119999999999</v>
      </c>
      <c r="AI4760" s="197">
        <v>26381.38</v>
      </c>
      <c r="AJ4760" s="197">
        <v>27700.45</v>
      </c>
      <c r="AK4760" s="197">
        <v>29085.47</v>
      </c>
    </row>
    <row r="4761" spans="2:37" x14ac:dyDescent="0.3">
      <c r="B4761" s="76"/>
      <c r="C4761" s="136"/>
      <c r="D4761" s="136"/>
      <c r="Q4761" s="166"/>
      <c r="AC4761" s="197">
        <v>4757</v>
      </c>
      <c r="AD4761" s="197">
        <v>20442.5</v>
      </c>
      <c r="AE4761" s="197">
        <v>21464.63</v>
      </c>
      <c r="AF4761" s="197">
        <v>22537.86</v>
      </c>
      <c r="AG4761" s="197">
        <v>23664.75</v>
      </c>
      <c r="AH4761" s="197">
        <v>24847.99</v>
      </c>
      <c r="AI4761" s="197">
        <v>26090.39</v>
      </c>
      <c r="AJ4761" s="197">
        <v>27394.91</v>
      </c>
      <c r="AK4761" s="197">
        <v>28764.66</v>
      </c>
    </row>
    <row r="4762" spans="2:37" x14ac:dyDescent="0.3">
      <c r="B4762" s="76"/>
      <c r="C4762" s="136"/>
      <c r="D4762" s="136"/>
      <c r="Q4762" s="166"/>
      <c r="AC4762" s="197">
        <v>4758</v>
      </c>
      <c r="AD4762" s="197">
        <v>21737</v>
      </c>
      <c r="AE4762" s="197">
        <v>22823.85</v>
      </c>
      <c r="AF4762" s="197">
        <v>23965.040000000001</v>
      </c>
      <c r="AG4762" s="197">
        <v>25163.29</v>
      </c>
      <c r="AH4762" s="197">
        <v>26421.45</v>
      </c>
      <c r="AI4762" s="197">
        <v>27742.52</v>
      </c>
      <c r="AJ4762" s="197">
        <v>29129.65</v>
      </c>
      <c r="AK4762" s="197">
        <v>30586.13</v>
      </c>
    </row>
    <row r="4763" spans="2:37" x14ac:dyDescent="0.3">
      <c r="B4763" s="76"/>
      <c r="C4763" s="136"/>
      <c r="D4763" s="136"/>
      <c r="Q4763" s="166"/>
      <c r="AC4763" s="197">
        <v>4759</v>
      </c>
      <c r="AD4763" s="197">
        <v>23080.5</v>
      </c>
      <c r="AE4763" s="197">
        <v>24234.53</v>
      </c>
      <c r="AF4763" s="197">
        <v>25446.26</v>
      </c>
      <c r="AG4763" s="197">
        <v>26718.57</v>
      </c>
      <c r="AH4763" s="197">
        <v>28054.5</v>
      </c>
      <c r="AI4763" s="197">
        <v>29457.23</v>
      </c>
      <c r="AJ4763" s="197">
        <v>30930.09</v>
      </c>
      <c r="AK4763" s="197">
        <v>32476.59</v>
      </c>
    </row>
    <row r="4764" spans="2:37" x14ac:dyDescent="0.3">
      <c r="B4764" s="76"/>
      <c r="C4764" s="136"/>
      <c r="D4764" s="136"/>
      <c r="Q4764" s="166"/>
      <c r="AC4764" s="197">
        <v>4760</v>
      </c>
      <c r="AD4764" s="197">
        <v>25454.5</v>
      </c>
      <c r="AE4764" s="197">
        <v>26727.23</v>
      </c>
      <c r="AF4764" s="197">
        <v>28063.59</v>
      </c>
      <c r="AG4764" s="197">
        <v>29466.77</v>
      </c>
      <c r="AH4764" s="197">
        <v>30940.11</v>
      </c>
      <c r="AI4764" s="197">
        <v>32487.119999999999</v>
      </c>
      <c r="AJ4764" s="197">
        <v>34111.480000000003</v>
      </c>
      <c r="AK4764" s="197">
        <v>35817.050000000003</v>
      </c>
    </row>
    <row r="4765" spans="2:37" x14ac:dyDescent="0.3">
      <c r="B4765" s="76"/>
      <c r="C4765" s="136"/>
      <c r="D4765" s="136"/>
      <c r="Q4765" s="166"/>
      <c r="AC4765" s="197">
        <v>4761</v>
      </c>
      <c r="AD4765" s="197">
        <v>26720</v>
      </c>
      <c r="AE4765" s="197">
        <v>28056</v>
      </c>
      <c r="AF4765" s="197">
        <v>29458.799999999999</v>
      </c>
      <c r="AG4765" s="197">
        <v>30931.74</v>
      </c>
      <c r="AH4765" s="197">
        <v>32478.33</v>
      </c>
      <c r="AI4765" s="197">
        <v>34102.25</v>
      </c>
      <c r="AJ4765" s="197">
        <v>35807.360000000001</v>
      </c>
      <c r="AK4765" s="197">
        <v>37597.730000000003</v>
      </c>
    </row>
    <row r="4766" spans="2:37" x14ac:dyDescent="0.3">
      <c r="B4766" s="76"/>
      <c r="C4766" s="136"/>
      <c r="D4766" s="136"/>
      <c r="Q4766" s="166"/>
      <c r="AC4766" s="197">
        <v>4762</v>
      </c>
      <c r="AD4766" s="197">
        <v>26661</v>
      </c>
      <c r="AE4766" s="197">
        <v>27994.05</v>
      </c>
      <c r="AF4766" s="197">
        <v>29393.75</v>
      </c>
      <c r="AG4766" s="197">
        <v>30863.439999999999</v>
      </c>
      <c r="AH4766" s="197">
        <v>32406.61</v>
      </c>
      <c r="AI4766" s="197">
        <v>34026.94</v>
      </c>
      <c r="AJ4766" s="197">
        <v>35728.29</v>
      </c>
      <c r="AK4766" s="197">
        <v>37514.699999999997</v>
      </c>
    </row>
    <row r="4767" spans="2:37" x14ac:dyDescent="0.3">
      <c r="B4767" s="76"/>
      <c r="C4767" s="136"/>
      <c r="D4767" s="136"/>
      <c r="Q4767" s="166"/>
      <c r="AC4767" s="197">
        <v>4763</v>
      </c>
      <c r="AD4767" s="197">
        <v>26337.5</v>
      </c>
      <c r="AE4767" s="197">
        <v>27654.38</v>
      </c>
      <c r="AF4767" s="197">
        <v>29037.1</v>
      </c>
      <c r="AG4767" s="197">
        <v>30488.959999999999</v>
      </c>
      <c r="AH4767" s="197">
        <v>32013.41</v>
      </c>
      <c r="AI4767" s="197">
        <v>33614.080000000002</v>
      </c>
      <c r="AJ4767" s="197">
        <v>35294.78</v>
      </c>
      <c r="AK4767" s="197">
        <v>37059.519999999997</v>
      </c>
    </row>
    <row r="4768" spans="2:37" x14ac:dyDescent="0.3">
      <c r="B4768" s="76"/>
      <c r="C4768" s="136"/>
      <c r="D4768" s="136"/>
      <c r="Q4768" s="166"/>
      <c r="AC4768" s="197">
        <v>4764</v>
      </c>
      <c r="AD4768" s="197">
        <v>25851</v>
      </c>
      <c r="AE4768" s="197">
        <v>27143.55</v>
      </c>
      <c r="AF4768" s="197">
        <v>28500.73</v>
      </c>
      <c r="AG4768" s="197">
        <v>29925.77</v>
      </c>
      <c r="AH4768" s="197">
        <v>31422.06</v>
      </c>
      <c r="AI4768" s="197">
        <v>32993.160000000003</v>
      </c>
      <c r="AJ4768" s="197">
        <v>34642.82</v>
      </c>
      <c r="AK4768" s="197">
        <v>36374.959999999999</v>
      </c>
    </row>
    <row r="4769" spans="2:37" x14ac:dyDescent="0.3">
      <c r="B4769" s="76"/>
      <c r="C4769" s="136"/>
      <c r="D4769" s="136"/>
      <c r="Q4769" s="166"/>
      <c r="AC4769" s="197">
        <v>4765</v>
      </c>
      <c r="AD4769" s="197">
        <v>25304.5</v>
      </c>
      <c r="AE4769" s="197">
        <v>26569.73</v>
      </c>
      <c r="AF4769" s="197">
        <v>27898.22</v>
      </c>
      <c r="AG4769" s="197">
        <v>29293.13</v>
      </c>
      <c r="AH4769" s="197">
        <v>30757.79</v>
      </c>
      <c r="AI4769" s="197">
        <v>32295.68</v>
      </c>
      <c r="AJ4769" s="197">
        <v>33910.46</v>
      </c>
      <c r="AK4769" s="197">
        <v>35605.980000000003</v>
      </c>
    </row>
    <row r="4770" spans="2:37" x14ac:dyDescent="0.3">
      <c r="B4770" s="76"/>
      <c r="C4770" s="136"/>
      <c r="D4770" s="136"/>
      <c r="Q4770" s="166"/>
      <c r="AC4770" s="197">
        <v>4766</v>
      </c>
      <c r="AD4770" s="197">
        <v>24893.5</v>
      </c>
      <c r="AE4770" s="197">
        <v>26138.18</v>
      </c>
      <c r="AF4770" s="197">
        <v>27445.09</v>
      </c>
      <c r="AG4770" s="197">
        <v>28817.34</v>
      </c>
      <c r="AH4770" s="197">
        <v>30258.21</v>
      </c>
      <c r="AI4770" s="197">
        <v>31771.119999999999</v>
      </c>
      <c r="AJ4770" s="197">
        <v>33359.68</v>
      </c>
      <c r="AK4770" s="197">
        <v>35027.660000000003</v>
      </c>
    </row>
    <row r="4771" spans="2:37" x14ac:dyDescent="0.3">
      <c r="B4771" s="76"/>
      <c r="C4771" s="136"/>
      <c r="D4771" s="136"/>
      <c r="Q4771" s="166"/>
      <c r="AC4771" s="197">
        <v>4767</v>
      </c>
      <c r="AD4771" s="197">
        <v>25046</v>
      </c>
      <c r="AE4771" s="197">
        <v>26298.3</v>
      </c>
      <c r="AF4771" s="197">
        <v>27613.22</v>
      </c>
      <c r="AG4771" s="197">
        <v>28993.88</v>
      </c>
      <c r="AH4771" s="197">
        <v>30443.57</v>
      </c>
      <c r="AI4771" s="197">
        <v>31965.75</v>
      </c>
      <c r="AJ4771" s="197">
        <v>33564.04</v>
      </c>
      <c r="AK4771" s="197">
        <v>35242.239999999998</v>
      </c>
    </row>
    <row r="4772" spans="2:37" x14ac:dyDescent="0.3">
      <c r="B4772" s="76"/>
      <c r="C4772" s="136"/>
      <c r="D4772" s="136"/>
      <c r="Q4772" s="166"/>
      <c r="AC4772" s="197">
        <v>4768</v>
      </c>
      <c r="AD4772" s="197">
        <v>26332</v>
      </c>
      <c r="AE4772" s="197">
        <v>27648.6</v>
      </c>
      <c r="AF4772" s="197">
        <v>29031.03</v>
      </c>
      <c r="AG4772" s="197">
        <v>30482.58</v>
      </c>
      <c r="AH4772" s="197">
        <v>32006.71</v>
      </c>
      <c r="AI4772" s="197">
        <v>33607.050000000003</v>
      </c>
      <c r="AJ4772" s="197">
        <v>35287.4</v>
      </c>
      <c r="AK4772" s="197">
        <v>37051.769999999997</v>
      </c>
    </row>
    <row r="4773" spans="2:37" x14ac:dyDescent="0.3">
      <c r="B4773" s="76"/>
      <c r="C4773" s="136"/>
      <c r="D4773" s="136"/>
      <c r="Q4773" s="166"/>
      <c r="AC4773" s="197">
        <v>4769</v>
      </c>
      <c r="AD4773" s="197">
        <v>27981</v>
      </c>
      <c r="AE4773" s="197">
        <v>29380.05</v>
      </c>
      <c r="AF4773" s="197">
        <v>30849.05</v>
      </c>
      <c r="AG4773" s="197">
        <v>32391.5</v>
      </c>
      <c r="AH4773" s="197">
        <v>34011.08</v>
      </c>
      <c r="AI4773" s="197">
        <v>35711.629999999997</v>
      </c>
      <c r="AJ4773" s="197">
        <v>37497.21</v>
      </c>
      <c r="AK4773" s="197">
        <v>39372.07</v>
      </c>
    </row>
    <row r="4774" spans="2:37" x14ac:dyDescent="0.3">
      <c r="B4774" s="76"/>
      <c r="C4774" s="136"/>
      <c r="D4774" s="136"/>
      <c r="Q4774" s="166"/>
      <c r="AC4774" s="197">
        <v>4770</v>
      </c>
      <c r="AD4774" s="197">
        <v>28690</v>
      </c>
      <c r="AE4774" s="197">
        <v>30124.5</v>
      </c>
      <c r="AF4774" s="197">
        <v>31630.73</v>
      </c>
      <c r="AG4774" s="197">
        <v>33212.269999999997</v>
      </c>
      <c r="AH4774" s="197">
        <v>34872.879999999997</v>
      </c>
      <c r="AI4774" s="197">
        <v>36616.519999999997</v>
      </c>
      <c r="AJ4774" s="197">
        <v>38447.35</v>
      </c>
      <c r="AK4774" s="197">
        <v>40369.72</v>
      </c>
    </row>
    <row r="4775" spans="2:37" x14ac:dyDescent="0.3">
      <c r="B4775" s="76"/>
      <c r="C4775" s="136"/>
      <c r="D4775" s="136"/>
      <c r="Q4775" s="166"/>
      <c r="AC4775" s="197">
        <v>4771</v>
      </c>
      <c r="AD4775" s="197">
        <v>28634.5</v>
      </c>
      <c r="AE4775" s="197">
        <v>30066.23</v>
      </c>
      <c r="AF4775" s="197">
        <v>31569.54</v>
      </c>
      <c r="AG4775" s="197">
        <v>33148.019999999997</v>
      </c>
      <c r="AH4775" s="197">
        <v>34805.42</v>
      </c>
      <c r="AI4775" s="197">
        <v>36545.69</v>
      </c>
      <c r="AJ4775" s="197">
        <v>38372.97</v>
      </c>
      <c r="AK4775" s="197">
        <v>40291.620000000003</v>
      </c>
    </row>
    <row r="4776" spans="2:37" x14ac:dyDescent="0.3">
      <c r="B4776" s="76"/>
      <c r="C4776" s="136"/>
      <c r="D4776" s="136"/>
      <c r="Q4776" s="166"/>
      <c r="AC4776" s="197">
        <v>4772</v>
      </c>
      <c r="AD4776" s="197">
        <v>28262.5</v>
      </c>
      <c r="AE4776" s="197">
        <v>29675.63</v>
      </c>
      <c r="AF4776" s="197">
        <v>31159.41</v>
      </c>
      <c r="AG4776" s="197">
        <v>32717.38</v>
      </c>
      <c r="AH4776" s="197">
        <v>34353.25</v>
      </c>
      <c r="AI4776" s="197">
        <v>36070.910000000003</v>
      </c>
      <c r="AJ4776" s="197">
        <v>37874.46</v>
      </c>
      <c r="AK4776" s="197">
        <v>39768.18</v>
      </c>
    </row>
    <row r="4777" spans="2:37" x14ac:dyDescent="0.3">
      <c r="B4777" s="76"/>
      <c r="C4777" s="136"/>
      <c r="D4777" s="136"/>
      <c r="Q4777" s="166"/>
      <c r="AC4777" s="197">
        <v>4773</v>
      </c>
      <c r="AD4777" s="197">
        <v>28504</v>
      </c>
      <c r="AE4777" s="197">
        <v>29929.200000000001</v>
      </c>
      <c r="AF4777" s="197">
        <v>31425.66</v>
      </c>
      <c r="AG4777" s="197">
        <v>32996.94</v>
      </c>
      <c r="AH4777" s="197">
        <v>34646.79</v>
      </c>
      <c r="AI4777" s="197">
        <v>36379.129999999997</v>
      </c>
      <c r="AJ4777" s="197">
        <v>38198.089999999997</v>
      </c>
      <c r="AK4777" s="197">
        <v>40107.99</v>
      </c>
    </row>
    <row r="4778" spans="2:37" x14ac:dyDescent="0.3">
      <c r="B4778" s="76"/>
      <c r="C4778" s="136"/>
      <c r="D4778" s="136"/>
      <c r="Q4778" s="166"/>
      <c r="AC4778" s="197">
        <v>4774</v>
      </c>
      <c r="AD4778" s="197">
        <v>27781</v>
      </c>
      <c r="AE4778" s="197">
        <v>29170.05</v>
      </c>
      <c r="AF4778" s="197">
        <v>30628.55</v>
      </c>
      <c r="AG4778" s="197">
        <v>32159.98</v>
      </c>
      <c r="AH4778" s="197">
        <v>33767.980000000003</v>
      </c>
      <c r="AI4778" s="197">
        <v>35456.379999999997</v>
      </c>
      <c r="AJ4778" s="197">
        <v>37229.199999999997</v>
      </c>
      <c r="AK4778" s="197">
        <v>39090.660000000003</v>
      </c>
    </row>
    <row r="4779" spans="2:37" x14ac:dyDescent="0.3">
      <c r="B4779" s="76"/>
      <c r="C4779" s="136"/>
      <c r="D4779" s="136"/>
      <c r="Q4779" s="166"/>
      <c r="AC4779" s="197">
        <v>4775</v>
      </c>
      <c r="AD4779" s="197">
        <v>25261.5</v>
      </c>
      <c r="AE4779" s="197">
        <v>26524.58</v>
      </c>
      <c r="AF4779" s="197">
        <v>27850.81</v>
      </c>
      <c r="AG4779" s="197">
        <v>29243.35</v>
      </c>
      <c r="AH4779" s="197">
        <v>30705.52</v>
      </c>
      <c r="AI4779" s="197">
        <v>32240.799999999999</v>
      </c>
      <c r="AJ4779" s="197">
        <v>33852.839999999997</v>
      </c>
      <c r="AK4779" s="197">
        <v>35545.480000000003</v>
      </c>
    </row>
    <row r="4780" spans="2:37" x14ac:dyDescent="0.3">
      <c r="B4780" s="76"/>
      <c r="C4780" s="136"/>
      <c r="D4780" s="136"/>
      <c r="Q4780" s="166"/>
      <c r="AC4780" s="197">
        <v>4776</v>
      </c>
      <c r="AD4780" s="197">
        <v>22914.5</v>
      </c>
      <c r="AE4780" s="197">
        <v>24060.23</v>
      </c>
      <c r="AF4780" s="197">
        <v>25263.24</v>
      </c>
      <c r="AG4780" s="197">
        <v>26526.400000000001</v>
      </c>
      <c r="AH4780" s="197">
        <v>27852.720000000001</v>
      </c>
      <c r="AI4780" s="197">
        <v>29245.360000000001</v>
      </c>
      <c r="AJ4780" s="197">
        <v>30707.63</v>
      </c>
      <c r="AK4780" s="197">
        <v>32243.01</v>
      </c>
    </row>
    <row r="4781" spans="2:37" x14ac:dyDescent="0.3">
      <c r="B4781" s="76"/>
      <c r="C4781" s="136"/>
      <c r="D4781" s="136"/>
      <c r="Q4781" s="166"/>
      <c r="AC4781" s="197">
        <v>4777</v>
      </c>
      <c r="AD4781" s="197">
        <v>22259.5</v>
      </c>
      <c r="AE4781" s="197">
        <v>23372.48</v>
      </c>
      <c r="AF4781" s="197">
        <v>24541.1</v>
      </c>
      <c r="AG4781" s="197">
        <v>25768.16</v>
      </c>
      <c r="AH4781" s="197">
        <v>27056.57</v>
      </c>
      <c r="AI4781" s="197">
        <v>28409.4</v>
      </c>
      <c r="AJ4781" s="197">
        <v>29829.87</v>
      </c>
      <c r="AK4781" s="197">
        <v>31321.360000000001</v>
      </c>
    </row>
    <row r="4782" spans="2:37" x14ac:dyDescent="0.3">
      <c r="B4782" s="76"/>
      <c r="C4782" s="136"/>
      <c r="D4782" s="136"/>
      <c r="Q4782" s="166"/>
      <c r="AC4782" s="197">
        <v>4778</v>
      </c>
      <c r="AD4782" s="197">
        <v>21961.5</v>
      </c>
      <c r="AE4782" s="197">
        <v>23059.58</v>
      </c>
      <c r="AF4782" s="197">
        <v>24212.560000000001</v>
      </c>
      <c r="AG4782" s="197">
        <v>25423.19</v>
      </c>
      <c r="AH4782" s="197">
        <v>26694.35</v>
      </c>
      <c r="AI4782" s="197">
        <v>28029.07</v>
      </c>
      <c r="AJ4782" s="197">
        <v>29430.52</v>
      </c>
      <c r="AK4782" s="197">
        <v>30902.05</v>
      </c>
    </row>
    <row r="4783" spans="2:37" x14ac:dyDescent="0.3">
      <c r="B4783" s="76"/>
      <c r="C4783" s="136"/>
      <c r="D4783" s="136"/>
      <c r="Q4783" s="166"/>
      <c r="AC4783" s="197">
        <v>4779</v>
      </c>
      <c r="AD4783" s="197">
        <v>21628.5</v>
      </c>
      <c r="AE4783" s="197">
        <v>22709.93</v>
      </c>
      <c r="AF4783" s="197">
        <v>23845.43</v>
      </c>
      <c r="AG4783" s="197">
        <v>25037.7</v>
      </c>
      <c r="AH4783" s="197">
        <v>26289.59</v>
      </c>
      <c r="AI4783" s="197">
        <v>27604.07</v>
      </c>
      <c r="AJ4783" s="197">
        <v>28984.27</v>
      </c>
      <c r="AK4783" s="197">
        <v>30433.48</v>
      </c>
    </row>
    <row r="4784" spans="2:37" x14ac:dyDescent="0.3">
      <c r="B4784" s="76"/>
      <c r="C4784" s="136"/>
      <c r="D4784" s="136"/>
      <c r="Q4784" s="166"/>
      <c r="AC4784" s="197">
        <v>4780</v>
      </c>
      <c r="AD4784" s="197">
        <v>21276.5</v>
      </c>
      <c r="AE4784" s="197">
        <v>22340.33</v>
      </c>
      <c r="AF4784" s="197">
        <v>23457.35</v>
      </c>
      <c r="AG4784" s="197">
        <v>24630.22</v>
      </c>
      <c r="AH4784" s="197">
        <v>25861.73</v>
      </c>
      <c r="AI4784" s="197">
        <v>27154.82</v>
      </c>
      <c r="AJ4784" s="197">
        <v>28512.560000000001</v>
      </c>
      <c r="AK4784" s="197">
        <v>29938.19</v>
      </c>
    </row>
    <row r="4785" spans="2:37" x14ac:dyDescent="0.3">
      <c r="B4785" s="76"/>
      <c r="C4785" s="136"/>
      <c r="D4785" s="136"/>
      <c r="Q4785" s="166"/>
      <c r="AC4785" s="197">
        <v>4781</v>
      </c>
      <c r="AD4785" s="197">
        <v>20818</v>
      </c>
      <c r="AE4785" s="197">
        <v>21858.9</v>
      </c>
      <c r="AF4785" s="197">
        <v>22951.85</v>
      </c>
      <c r="AG4785" s="197">
        <v>24099.439999999999</v>
      </c>
      <c r="AH4785" s="197">
        <v>25304.41</v>
      </c>
      <c r="AI4785" s="197">
        <v>26569.63</v>
      </c>
      <c r="AJ4785" s="197">
        <v>27898.11</v>
      </c>
      <c r="AK4785" s="197">
        <v>29293.02</v>
      </c>
    </row>
    <row r="4786" spans="2:37" x14ac:dyDescent="0.3">
      <c r="B4786" s="76"/>
      <c r="C4786" s="136"/>
      <c r="D4786" s="136"/>
      <c r="Q4786" s="166"/>
      <c r="AC4786" s="197">
        <v>4782</v>
      </c>
      <c r="AD4786" s="197">
        <v>21265.5</v>
      </c>
      <c r="AE4786" s="197">
        <v>22328.78</v>
      </c>
      <c r="AF4786" s="197">
        <v>23445.22</v>
      </c>
      <c r="AG4786" s="197">
        <v>24617.48</v>
      </c>
      <c r="AH4786" s="197">
        <v>25848.35</v>
      </c>
      <c r="AI4786" s="197">
        <v>27140.77</v>
      </c>
      <c r="AJ4786" s="197">
        <v>28497.81</v>
      </c>
      <c r="AK4786" s="197">
        <v>29922.7</v>
      </c>
    </row>
    <row r="4787" spans="2:37" x14ac:dyDescent="0.3">
      <c r="B4787" s="76"/>
      <c r="C4787" s="136"/>
      <c r="D4787" s="136"/>
      <c r="Q4787" s="166"/>
      <c r="AC4787" s="197">
        <v>4783</v>
      </c>
      <c r="AD4787" s="197">
        <v>22131</v>
      </c>
      <c r="AE4787" s="197">
        <v>23237.55</v>
      </c>
      <c r="AF4787" s="197">
        <v>24399.43</v>
      </c>
      <c r="AG4787" s="197">
        <v>25619.4</v>
      </c>
      <c r="AH4787" s="197">
        <v>26900.37</v>
      </c>
      <c r="AI4787" s="197">
        <v>28245.39</v>
      </c>
      <c r="AJ4787" s="197">
        <v>29657.66</v>
      </c>
      <c r="AK4787" s="197">
        <v>31140.54</v>
      </c>
    </row>
    <row r="4788" spans="2:37" x14ac:dyDescent="0.3">
      <c r="B4788" s="76"/>
      <c r="C4788" s="136"/>
      <c r="D4788" s="136"/>
      <c r="Q4788" s="166"/>
      <c r="AC4788" s="197">
        <v>4784</v>
      </c>
      <c r="AD4788" s="197">
        <v>23537.5</v>
      </c>
      <c r="AE4788" s="197">
        <v>24714.38</v>
      </c>
      <c r="AF4788" s="197">
        <v>25950.1</v>
      </c>
      <c r="AG4788" s="197">
        <v>27247.61</v>
      </c>
      <c r="AH4788" s="197">
        <v>28609.99</v>
      </c>
      <c r="AI4788" s="197">
        <v>30040.49</v>
      </c>
      <c r="AJ4788" s="197">
        <v>31542.51</v>
      </c>
      <c r="AK4788" s="197">
        <v>33119.64</v>
      </c>
    </row>
    <row r="4789" spans="2:37" x14ac:dyDescent="0.3">
      <c r="B4789" s="76"/>
      <c r="C4789" s="136"/>
      <c r="D4789" s="136"/>
      <c r="Q4789" s="166"/>
      <c r="AC4789" s="197">
        <v>4785</v>
      </c>
      <c r="AD4789" s="197">
        <v>25310</v>
      </c>
      <c r="AE4789" s="197">
        <v>26575.5</v>
      </c>
      <c r="AF4789" s="197">
        <v>27904.28</v>
      </c>
      <c r="AG4789" s="197">
        <v>29299.49</v>
      </c>
      <c r="AH4789" s="197">
        <v>30764.46</v>
      </c>
      <c r="AI4789" s="197">
        <v>32302.68</v>
      </c>
      <c r="AJ4789" s="197">
        <v>33917.81</v>
      </c>
      <c r="AK4789" s="197">
        <v>35613.699999999997</v>
      </c>
    </row>
    <row r="4790" spans="2:37" x14ac:dyDescent="0.3">
      <c r="B4790" s="76"/>
      <c r="C4790" s="136"/>
      <c r="D4790" s="136"/>
      <c r="Q4790" s="166"/>
      <c r="AC4790" s="197">
        <v>4786</v>
      </c>
      <c r="AD4790" s="197">
        <v>26351.5</v>
      </c>
      <c r="AE4790" s="197">
        <v>27669.08</v>
      </c>
      <c r="AF4790" s="197">
        <v>29052.53</v>
      </c>
      <c r="AG4790" s="197">
        <v>30505.16</v>
      </c>
      <c r="AH4790" s="197">
        <v>32030.42</v>
      </c>
      <c r="AI4790" s="197">
        <v>33631.94</v>
      </c>
      <c r="AJ4790" s="197">
        <v>35313.54</v>
      </c>
      <c r="AK4790" s="197">
        <v>37079.22</v>
      </c>
    </row>
    <row r="4791" spans="2:37" x14ac:dyDescent="0.3">
      <c r="B4791" s="76"/>
      <c r="C4791" s="136"/>
      <c r="D4791" s="136"/>
      <c r="Q4791" s="166"/>
      <c r="AC4791" s="197">
        <v>4787</v>
      </c>
      <c r="AD4791" s="197">
        <v>26760.5</v>
      </c>
      <c r="AE4791" s="197">
        <v>28098.53</v>
      </c>
      <c r="AF4791" s="197">
        <v>29503.46</v>
      </c>
      <c r="AG4791" s="197">
        <v>30978.63</v>
      </c>
      <c r="AH4791" s="197">
        <v>32527.56</v>
      </c>
      <c r="AI4791" s="197">
        <v>34153.94</v>
      </c>
      <c r="AJ4791" s="197">
        <v>35861.64</v>
      </c>
      <c r="AK4791" s="197">
        <v>37654.720000000001</v>
      </c>
    </row>
    <row r="4792" spans="2:37" x14ac:dyDescent="0.3">
      <c r="B4792" s="76"/>
      <c r="C4792" s="136"/>
      <c r="D4792" s="136"/>
      <c r="Q4792" s="166"/>
      <c r="AC4792" s="197">
        <v>4788</v>
      </c>
      <c r="AD4792" s="197">
        <v>26611</v>
      </c>
      <c r="AE4792" s="197">
        <v>27941.55</v>
      </c>
      <c r="AF4792" s="197">
        <v>29338.63</v>
      </c>
      <c r="AG4792" s="197">
        <v>30805.56</v>
      </c>
      <c r="AH4792" s="197">
        <v>32345.84</v>
      </c>
      <c r="AI4792" s="197">
        <v>33963.129999999997</v>
      </c>
      <c r="AJ4792" s="197">
        <v>35661.29</v>
      </c>
      <c r="AK4792" s="197">
        <v>37444.35</v>
      </c>
    </row>
    <row r="4793" spans="2:37" x14ac:dyDescent="0.3">
      <c r="B4793" s="76"/>
      <c r="C4793" s="136"/>
      <c r="D4793" s="136"/>
      <c r="Q4793" s="166"/>
      <c r="AC4793" s="197">
        <v>4789</v>
      </c>
      <c r="AD4793" s="197">
        <v>25505.5</v>
      </c>
      <c r="AE4793" s="197">
        <v>26780.78</v>
      </c>
      <c r="AF4793" s="197">
        <v>28119.82</v>
      </c>
      <c r="AG4793" s="197">
        <v>29525.81</v>
      </c>
      <c r="AH4793" s="197">
        <v>31002.1</v>
      </c>
      <c r="AI4793" s="197">
        <v>32552.21</v>
      </c>
      <c r="AJ4793" s="197">
        <v>34179.82</v>
      </c>
      <c r="AK4793" s="197">
        <v>35888.81</v>
      </c>
    </row>
    <row r="4794" spans="2:37" x14ac:dyDescent="0.3">
      <c r="B4794" s="76"/>
      <c r="C4794" s="136"/>
      <c r="D4794" s="136"/>
      <c r="Q4794" s="166"/>
      <c r="AC4794" s="197">
        <v>4790</v>
      </c>
      <c r="AD4794" s="197">
        <v>24526</v>
      </c>
      <c r="AE4794" s="197">
        <v>25752.3</v>
      </c>
      <c r="AF4794" s="197">
        <v>27039.919999999998</v>
      </c>
      <c r="AG4794" s="197">
        <v>28391.919999999998</v>
      </c>
      <c r="AH4794" s="197">
        <v>29811.52</v>
      </c>
      <c r="AI4794" s="197">
        <v>31302.1</v>
      </c>
      <c r="AJ4794" s="197">
        <v>32867.21</v>
      </c>
      <c r="AK4794" s="197">
        <v>34510.57</v>
      </c>
    </row>
    <row r="4795" spans="2:37" x14ac:dyDescent="0.3">
      <c r="B4795" s="76"/>
      <c r="C4795" s="136"/>
      <c r="D4795" s="136"/>
      <c r="Q4795" s="166"/>
      <c r="AC4795" s="197">
        <v>4791</v>
      </c>
      <c r="AD4795" s="197">
        <v>24498.5</v>
      </c>
      <c r="AE4795" s="197">
        <v>25723.43</v>
      </c>
      <c r="AF4795" s="197">
        <v>27009.599999999999</v>
      </c>
      <c r="AG4795" s="197">
        <v>28360.080000000002</v>
      </c>
      <c r="AH4795" s="197">
        <v>29778.080000000002</v>
      </c>
      <c r="AI4795" s="197">
        <v>31266.98</v>
      </c>
      <c r="AJ4795" s="197">
        <v>32830.33</v>
      </c>
      <c r="AK4795" s="197">
        <v>34471.85</v>
      </c>
    </row>
    <row r="4796" spans="2:37" x14ac:dyDescent="0.3">
      <c r="B4796" s="76"/>
      <c r="C4796" s="136"/>
      <c r="D4796" s="136"/>
      <c r="Q4796" s="166"/>
      <c r="AC4796" s="197">
        <v>4792</v>
      </c>
      <c r="AD4796" s="197">
        <v>25751</v>
      </c>
      <c r="AE4796" s="197">
        <v>27038.55</v>
      </c>
      <c r="AF4796" s="197">
        <v>28390.48</v>
      </c>
      <c r="AG4796" s="197">
        <v>29810</v>
      </c>
      <c r="AH4796" s="197">
        <v>31300.5</v>
      </c>
      <c r="AI4796" s="197">
        <v>32865.53</v>
      </c>
      <c r="AJ4796" s="197">
        <v>34508.81</v>
      </c>
      <c r="AK4796" s="197">
        <v>36234.25</v>
      </c>
    </row>
    <row r="4797" spans="2:37" x14ac:dyDescent="0.3">
      <c r="B4797" s="76"/>
      <c r="C4797" s="136"/>
      <c r="D4797" s="136"/>
      <c r="Q4797" s="166"/>
      <c r="AC4797" s="197">
        <v>4793</v>
      </c>
      <c r="AD4797" s="197">
        <v>27548.5</v>
      </c>
      <c r="AE4797" s="197">
        <v>28925.93</v>
      </c>
      <c r="AF4797" s="197">
        <v>30372.23</v>
      </c>
      <c r="AG4797" s="197">
        <v>31890.84</v>
      </c>
      <c r="AH4797" s="197">
        <v>33485.379999999997</v>
      </c>
      <c r="AI4797" s="197">
        <v>35159.65</v>
      </c>
      <c r="AJ4797" s="197">
        <v>36917.629999999997</v>
      </c>
      <c r="AK4797" s="197">
        <v>38763.51</v>
      </c>
    </row>
    <row r="4798" spans="2:37" x14ac:dyDescent="0.3">
      <c r="B4798" s="76"/>
      <c r="C4798" s="136"/>
      <c r="D4798" s="136"/>
      <c r="Q4798" s="166"/>
      <c r="AC4798" s="197">
        <v>4794</v>
      </c>
      <c r="AD4798" s="197">
        <v>28914.5</v>
      </c>
      <c r="AE4798" s="197">
        <v>30360.23</v>
      </c>
      <c r="AF4798" s="197">
        <v>31878.240000000002</v>
      </c>
      <c r="AG4798" s="197">
        <v>33472.15</v>
      </c>
      <c r="AH4798" s="197">
        <v>35145.760000000002</v>
      </c>
      <c r="AI4798" s="197">
        <v>36903.050000000003</v>
      </c>
      <c r="AJ4798" s="197">
        <v>38748.199999999997</v>
      </c>
      <c r="AK4798" s="197">
        <v>40685.61</v>
      </c>
    </row>
    <row r="4799" spans="2:37" x14ac:dyDescent="0.3">
      <c r="B4799" s="76"/>
      <c r="C4799" s="136"/>
      <c r="D4799" s="136"/>
      <c r="Q4799" s="166"/>
      <c r="AC4799" s="197">
        <v>4795</v>
      </c>
      <c r="AD4799" s="197">
        <v>29534.5</v>
      </c>
      <c r="AE4799" s="197">
        <v>31011.23</v>
      </c>
      <c r="AF4799" s="197">
        <v>32561.79</v>
      </c>
      <c r="AG4799" s="197">
        <v>34189.879999999997</v>
      </c>
      <c r="AH4799" s="197">
        <v>35899.370000000003</v>
      </c>
      <c r="AI4799" s="197">
        <v>37694.339999999997</v>
      </c>
      <c r="AJ4799" s="197">
        <v>39579.06</v>
      </c>
      <c r="AK4799" s="197">
        <v>41558.01</v>
      </c>
    </row>
    <row r="4800" spans="2:37" x14ac:dyDescent="0.3">
      <c r="B4800" s="76"/>
      <c r="C4800" s="136"/>
      <c r="D4800" s="136"/>
      <c r="Q4800" s="166"/>
      <c r="AC4800" s="197">
        <v>4796</v>
      </c>
      <c r="AD4800" s="197">
        <v>29366</v>
      </c>
      <c r="AE4800" s="197">
        <v>30834.3</v>
      </c>
      <c r="AF4800" s="197">
        <v>32376.02</v>
      </c>
      <c r="AG4800" s="197">
        <v>33994.82</v>
      </c>
      <c r="AH4800" s="197">
        <v>35694.559999999998</v>
      </c>
      <c r="AI4800" s="197">
        <v>37479.29</v>
      </c>
      <c r="AJ4800" s="197">
        <v>39353.25</v>
      </c>
      <c r="AK4800" s="197">
        <v>41320.910000000003</v>
      </c>
    </row>
    <row r="4801" spans="2:37" x14ac:dyDescent="0.3">
      <c r="B4801" s="76"/>
      <c r="C4801" s="136"/>
      <c r="D4801" s="136"/>
      <c r="Q4801" s="166"/>
      <c r="AC4801" s="197">
        <v>4797</v>
      </c>
      <c r="AD4801" s="197">
        <v>29694</v>
      </c>
      <c r="AE4801" s="197">
        <v>31178.7</v>
      </c>
      <c r="AF4801" s="197">
        <v>32737.64</v>
      </c>
      <c r="AG4801" s="197">
        <v>34374.519999999997</v>
      </c>
      <c r="AH4801" s="197">
        <v>36093.25</v>
      </c>
      <c r="AI4801" s="197">
        <v>37897.910000000003</v>
      </c>
      <c r="AJ4801" s="197">
        <v>39792.81</v>
      </c>
      <c r="AK4801" s="197">
        <v>41782.449999999997</v>
      </c>
    </row>
    <row r="4802" spans="2:37" x14ac:dyDescent="0.3">
      <c r="B4802" s="76"/>
      <c r="C4802" s="136"/>
      <c r="D4802" s="136"/>
      <c r="Q4802" s="166"/>
      <c r="AC4802" s="197">
        <v>4798</v>
      </c>
      <c r="AD4802" s="197">
        <v>28899</v>
      </c>
      <c r="AE4802" s="197">
        <v>30343.95</v>
      </c>
      <c r="AF4802" s="197">
        <v>31861.15</v>
      </c>
      <c r="AG4802" s="197">
        <v>33454.21</v>
      </c>
      <c r="AH4802" s="197">
        <v>35126.92</v>
      </c>
      <c r="AI4802" s="197">
        <v>36883.269999999997</v>
      </c>
      <c r="AJ4802" s="197">
        <v>38727.43</v>
      </c>
      <c r="AK4802" s="197">
        <v>40663.800000000003</v>
      </c>
    </row>
    <row r="4803" spans="2:37" x14ac:dyDescent="0.3">
      <c r="B4803" s="76"/>
      <c r="C4803" s="136"/>
      <c r="D4803" s="136"/>
      <c r="Q4803" s="166"/>
      <c r="AC4803" s="197">
        <v>4799</v>
      </c>
      <c r="AD4803" s="197">
        <v>25600.5</v>
      </c>
      <c r="AE4803" s="197">
        <v>26880.53</v>
      </c>
      <c r="AF4803" s="197">
        <v>28224.560000000001</v>
      </c>
      <c r="AG4803" s="197">
        <v>29635.79</v>
      </c>
      <c r="AH4803" s="197">
        <v>31117.58</v>
      </c>
      <c r="AI4803" s="197">
        <v>32673.46</v>
      </c>
      <c r="AJ4803" s="197">
        <v>34307.129999999997</v>
      </c>
      <c r="AK4803" s="197">
        <v>36022.49</v>
      </c>
    </row>
    <row r="4804" spans="2:37" x14ac:dyDescent="0.3">
      <c r="B4804" s="76"/>
      <c r="C4804" s="136"/>
      <c r="D4804" s="136"/>
      <c r="Q4804" s="166"/>
      <c r="AC4804" s="197">
        <v>4800</v>
      </c>
      <c r="AD4804" s="197">
        <v>23644.5</v>
      </c>
      <c r="AE4804" s="197">
        <v>24826.73</v>
      </c>
      <c r="AF4804" s="197">
        <v>26068.07</v>
      </c>
      <c r="AG4804" s="197">
        <v>27371.47</v>
      </c>
      <c r="AH4804" s="197">
        <v>28740.04</v>
      </c>
      <c r="AI4804" s="197">
        <v>30177.040000000001</v>
      </c>
      <c r="AJ4804" s="197">
        <v>31685.89</v>
      </c>
      <c r="AK4804" s="197">
        <v>33270.18</v>
      </c>
    </row>
    <row r="4805" spans="2:37" x14ac:dyDescent="0.3">
      <c r="B4805" s="76"/>
      <c r="C4805" s="136"/>
      <c r="D4805" s="136"/>
      <c r="Q4805" s="166"/>
      <c r="AC4805" s="197">
        <v>4801</v>
      </c>
      <c r="AD4805" s="197">
        <v>23208.5</v>
      </c>
      <c r="AE4805" s="197">
        <v>24368.93</v>
      </c>
      <c r="AF4805" s="197">
        <v>25587.38</v>
      </c>
      <c r="AG4805" s="197">
        <v>26866.75</v>
      </c>
      <c r="AH4805" s="197">
        <v>28210.09</v>
      </c>
      <c r="AI4805" s="197">
        <v>29620.59</v>
      </c>
      <c r="AJ4805" s="197">
        <v>31101.62</v>
      </c>
      <c r="AK4805" s="197">
        <v>32656.7</v>
      </c>
    </row>
    <row r="4806" spans="2:37" x14ac:dyDescent="0.3">
      <c r="B4806" s="76"/>
      <c r="C4806" s="136"/>
      <c r="D4806" s="136"/>
      <c r="Q4806" s="166"/>
      <c r="AC4806" s="197">
        <v>4802</v>
      </c>
      <c r="AD4806" s="197">
        <v>22934</v>
      </c>
      <c r="AE4806" s="197">
        <v>24080.7</v>
      </c>
      <c r="AF4806" s="197">
        <v>25284.74</v>
      </c>
      <c r="AG4806" s="197">
        <v>26548.98</v>
      </c>
      <c r="AH4806" s="197">
        <v>27876.43</v>
      </c>
      <c r="AI4806" s="197">
        <v>29270.25</v>
      </c>
      <c r="AJ4806" s="197">
        <v>30733.759999999998</v>
      </c>
      <c r="AK4806" s="197">
        <v>32270.45</v>
      </c>
    </row>
    <row r="4807" spans="2:37" x14ac:dyDescent="0.3">
      <c r="B4807" s="76"/>
      <c r="C4807" s="136"/>
      <c r="D4807" s="136"/>
      <c r="Q4807" s="166"/>
      <c r="AC4807" s="197">
        <v>4803</v>
      </c>
      <c r="AD4807" s="197">
        <v>22519</v>
      </c>
      <c r="AE4807" s="197">
        <v>23644.95</v>
      </c>
      <c r="AF4807" s="197">
        <v>24827.200000000001</v>
      </c>
      <c r="AG4807" s="197">
        <v>26068.560000000001</v>
      </c>
      <c r="AH4807" s="197">
        <v>27371.99</v>
      </c>
      <c r="AI4807" s="197">
        <v>28740.59</v>
      </c>
      <c r="AJ4807" s="197">
        <v>30177.62</v>
      </c>
      <c r="AK4807" s="197">
        <v>31686.5</v>
      </c>
    </row>
    <row r="4808" spans="2:37" x14ac:dyDescent="0.3">
      <c r="B4808" s="76"/>
      <c r="C4808" s="136"/>
      <c r="D4808" s="136"/>
      <c r="Q4808" s="166"/>
      <c r="AC4808" s="197">
        <v>4804</v>
      </c>
      <c r="AD4808" s="197">
        <v>22567</v>
      </c>
      <c r="AE4808" s="197">
        <v>23695.35</v>
      </c>
      <c r="AF4808" s="197">
        <v>24880.12</v>
      </c>
      <c r="AG4808" s="197">
        <v>26124.13</v>
      </c>
      <c r="AH4808" s="197">
        <v>27430.34</v>
      </c>
      <c r="AI4808" s="197">
        <v>28801.86</v>
      </c>
      <c r="AJ4808" s="197">
        <v>30241.95</v>
      </c>
      <c r="AK4808" s="197">
        <v>31754.05</v>
      </c>
    </row>
    <row r="4809" spans="2:37" x14ac:dyDescent="0.3">
      <c r="B4809" s="76"/>
      <c r="C4809" s="136"/>
      <c r="D4809" s="136"/>
      <c r="Q4809" s="166"/>
      <c r="AC4809" s="197">
        <v>4805</v>
      </c>
      <c r="AD4809" s="197">
        <v>22851</v>
      </c>
      <c r="AE4809" s="197">
        <v>23993.55</v>
      </c>
      <c r="AF4809" s="197">
        <v>25193.23</v>
      </c>
      <c r="AG4809" s="197">
        <v>26452.89</v>
      </c>
      <c r="AH4809" s="197">
        <v>27775.53</v>
      </c>
      <c r="AI4809" s="197">
        <v>29164.31</v>
      </c>
      <c r="AJ4809" s="197">
        <v>30622.53</v>
      </c>
      <c r="AK4809" s="197">
        <v>32153.66</v>
      </c>
    </row>
    <row r="4810" spans="2:37" x14ac:dyDescent="0.3">
      <c r="B4810" s="76"/>
      <c r="C4810" s="136"/>
      <c r="D4810" s="136"/>
      <c r="Q4810" s="166"/>
      <c r="AC4810" s="197">
        <v>4806</v>
      </c>
      <c r="AD4810" s="197">
        <v>25869.5</v>
      </c>
      <c r="AE4810" s="197">
        <v>27162.98</v>
      </c>
      <c r="AF4810" s="197">
        <v>28521.13</v>
      </c>
      <c r="AG4810" s="197">
        <v>29947.19</v>
      </c>
      <c r="AH4810" s="197">
        <v>31444.55</v>
      </c>
      <c r="AI4810" s="197">
        <v>33016.78</v>
      </c>
      <c r="AJ4810" s="197">
        <v>34667.620000000003</v>
      </c>
      <c r="AK4810" s="197">
        <v>36401</v>
      </c>
    </row>
    <row r="4811" spans="2:37" x14ac:dyDescent="0.3">
      <c r="B4811" s="76"/>
      <c r="C4811" s="136"/>
      <c r="D4811" s="136"/>
      <c r="Q4811" s="166"/>
      <c r="AC4811" s="197">
        <v>4807</v>
      </c>
      <c r="AD4811" s="197">
        <v>30889</v>
      </c>
      <c r="AE4811" s="197">
        <v>32433.45</v>
      </c>
      <c r="AF4811" s="197">
        <v>34055.120000000003</v>
      </c>
      <c r="AG4811" s="197">
        <v>35757.879999999997</v>
      </c>
      <c r="AH4811" s="197">
        <v>37545.769999999997</v>
      </c>
      <c r="AI4811" s="197">
        <v>39423.06</v>
      </c>
      <c r="AJ4811" s="197">
        <v>41394.21</v>
      </c>
      <c r="AK4811" s="197">
        <v>43463.92</v>
      </c>
    </row>
    <row r="4812" spans="2:37" x14ac:dyDescent="0.3">
      <c r="B4812" s="76"/>
      <c r="C4812" s="136"/>
      <c r="D4812" s="136"/>
      <c r="Q4812" s="166"/>
      <c r="AC4812" s="197">
        <v>4808</v>
      </c>
      <c r="AD4812" s="197">
        <v>34120.5</v>
      </c>
      <c r="AE4812" s="197">
        <v>35826.53</v>
      </c>
      <c r="AF4812" s="197">
        <v>37617.86</v>
      </c>
      <c r="AG4812" s="197">
        <v>39498.75</v>
      </c>
      <c r="AH4812" s="197">
        <v>41473.69</v>
      </c>
      <c r="AI4812" s="197">
        <v>43547.37</v>
      </c>
      <c r="AJ4812" s="197">
        <v>45724.74</v>
      </c>
      <c r="AK4812" s="197">
        <v>48010.98</v>
      </c>
    </row>
    <row r="4813" spans="2:37" x14ac:dyDescent="0.3">
      <c r="B4813" s="76"/>
      <c r="C4813" s="136"/>
      <c r="D4813" s="136"/>
      <c r="Q4813" s="166"/>
      <c r="AC4813" s="197">
        <v>4809</v>
      </c>
      <c r="AD4813" s="197">
        <v>35112</v>
      </c>
      <c r="AE4813" s="197">
        <v>36867.599999999999</v>
      </c>
      <c r="AF4813" s="197">
        <v>38710.980000000003</v>
      </c>
      <c r="AG4813" s="197">
        <v>40646.53</v>
      </c>
      <c r="AH4813" s="197">
        <v>42678.86</v>
      </c>
      <c r="AI4813" s="197">
        <v>44812.800000000003</v>
      </c>
      <c r="AJ4813" s="197">
        <v>47053.440000000002</v>
      </c>
      <c r="AK4813" s="197">
        <v>49406.11</v>
      </c>
    </row>
    <row r="4814" spans="2:37" x14ac:dyDescent="0.3">
      <c r="B4814" s="76"/>
      <c r="C4814" s="136"/>
      <c r="D4814" s="136"/>
      <c r="Q4814" s="166"/>
      <c r="AC4814" s="197">
        <v>4810</v>
      </c>
      <c r="AD4814" s="197">
        <v>34985</v>
      </c>
      <c r="AE4814" s="197">
        <v>36734.25</v>
      </c>
      <c r="AF4814" s="197">
        <v>38570.959999999999</v>
      </c>
      <c r="AG4814" s="197">
        <v>40499.51</v>
      </c>
      <c r="AH4814" s="197">
        <v>42524.49</v>
      </c>
      <c r="AI4814" s="197">
        <v>44650.71</v>
      </c>
      <c r="AJ4814" s="197">
        <v>46883.25</v>
      </c>
      <c r="AK4814" s="197">
        <v>49227.41</v>
      </c>
    </row>
    <row r="4815" spans="2:37" x14ac:dyDescent="0.3">
      <c r="B4815" s="76"/>
      <c r="C4815" s="136"/>
      <c r="D4815" s="136"/>
      <c r="Q4815" s="166"/>
      <c r="AC4815" s="197">
        <v>4811</v>
      </c>
      <c r="AD4815" s="197">
        <v>35149.5</v>
      </c>
      <c r="AE4815" s="197">
        <v>36906.980000000003</v>
      </c>
      <c r="AF4815" s="197">
        <v>38752.33</v>
      </c>
      <c r="AG4815" s="197">
        <v>40689.949999999997</v>
      </c>
      <c r="AH4815" s="197">
        <v>42724.45</v>
      </c>
      <c r="AI4815" s="197">
        <v>44860.67</v>
      </c>
      <c r="AJ4815" s="197">
        <v>47103.7</v>
      </c>
      <c r="AK4815" s="197">
        <v>49458.89</v>
      </c>
    </row>
    <row r="4816" spans="2:37" x14ac:dyDescent="0.3">
      <c r="B4816" s="76"/>
      <c r="C4816" s="136"/>
      <c r="D4816" s="136"/>
      <c r="Q4816" s="166"/>
      <c r="AC4816" s="197">
        <v>4812</v>
      </c>
      <c r="AD4816" s="197">
        <v>35540</v>
      </c>
      <c r="AE4816" s="197">
        <v>37317</v>
      </c>
      <c r="AF4816" s="197">
        <v>39182.85</v>
      </c>
      <c r="AG4816" s="197">
        <v>41141.99</v>
      </c>
      <c r="AH4816" s="197">
        <v>43199.09</v>
      </c>
      <c r="AI4816" s="197">
        <v>45359.040000000001</v>
      </c>
      <c r="AJ4816" s="197">
        <v>47626.99</v>
      </c>
      <c r="AK4816" s="197">
        <v>50008.34</v>
      </c>
    </row>
    <row r="4817" spans="2:37" x14ac:dyDescent="0.3">
      <c r="B4817" s="76"/>
      <c r="C4817" s="136"/>
      <c r="D4817" s="136"/>
      <c r="Q4817" s="166"/>
      <c r="AC4817" s="197">
        <v>4813</v>
      </c>
      <c r="AD4817" s="197">
        <v>35283</v>
      </c>
      <c r="AE4817" s="197">
        <v>37047.15</v>
      </c>
      <c r="AF4817" s="197">
        <v>38899.51</v>
      </c>
      <c r="AG4817" s="197">
        <v>40844.49</v>
      </c>
      <c r="AH4817" s="197">
        <v>42886.71</v>
      </c>
      <c r="AI4817" s="197">
        <v>45031.05</v>
      </c>
      <c r="AJ4817" s="197">
        <v>47282.6</v>
      </c>
      <c r="AK4817" s="197">
        <v>49646.73</v>
      </c>
    </row>
    <row r="4818" spans="2:37" x14ac:dyDescent="0.3">
      <c r="B4818" s="76"/>
      <c r="C4818" s="136"/>
      <c r="D4818" s="136"/>
      <c r="Q4818" s="166"/>
      <c r="AC4818" s="197">
        <v>4814</v>
      </c>
      <c r="AD4818" s="197">
        <v>34901</v>
      </c>
      <c r="AE4818" s="197">
        <v>36646.050000000003</v>
      </c>
      <c r="AF4818" s="197">
        <v>38478.35</v>
      </c>
      <c r="AG4818" s="197">
        <v>40402.269999999997</v>
      </c>
      <c r="AH4818" s="197">
        <v>42422.38</v>
      </c>
      <c r="AI4818" s="197">
        <v>44543.5</v>
      </c>
      <c r="AJ4818" s="197">
        <v>46770.68</v>
      </c>
      <c r="AK4818" s="197">
        <v>49109.21</v>
      </c>
    </row>
    <row r="4819" spans="2:37" x14ac:dyDescent="0.3">
      <c r="B4819" s="76"/>
      <c r="C4819" s="136"/>
      <c r="D4819" s="136"/>
      <c r="Q4819" s="166"/>
      <c r="AC4819" s="197">
        <v>4815</v>
      </c>
      <c r="AD4819" s="197">
        <v>35106.5</v>
      </c>
      <c r="AE4819" s="197">
        <v>36861.83</v>
      </c>
      <c r="AF4819" s="197">
        <v>38704.92</v>
      </c>
      <c r="AG4819" s="197">
        <v>40640.17</v>
      </c>
      <c r="AH4819" s="197">
        <v>42672.18</v>
      </c>
      <c r="AI4819" s="197">
        <v>44805.79</v>
      </c>
      <c r="AJ4819" s="197">
        <v>47046.080000000002</v>
      </c>
      <c r="AK4819" s="197">
        <v>49398.38</v>
      </c>
    </row>
    <row r="4820" spans="2:37" x14ac:dyDescent="0.3">
      <c r="B4820" s="76"/>
      <c r="C4820" s="136"/>
      <c r="D4820" s="136"/>
      <c r="Q4820" s="166"/>
      <c r="AC4820" s="197">
        <v>4816</v>
      </c>
      <c r="AD4820" s="197">
        <v>35772</v>
      </c>
      <c r="AE4820" s="197">
        <v>37560.6</v>
      </c>
      <c r="AF4820" s="197">
        <v>39438.629999999997</v>
      </c>
      <c r="AG4820" s="197">
        <v>41410.559999999998</v>
      </c>
      <c r="AH4820" s="197">
        <v>43481.09</v>
      </c>
      <c r="AI4820" s="197">
        <v>45655.14</v>
      </c>
      <c r="AJ4820" s="197">
        <v>47937.9</v>
      </c>
      <c r="AK4820" s="197">
        <v>50334.8</v>
      </c>
    </row>
    <row r="4821" spans="2:37" x14ac:dyDescent="0.3">
      <c r="B4821" s="76"/>
      <c r="C4821" s="136"/>
      <c r="D4821" s="136"/>
      <c r="Q4821" s="166"/>
      <c r="AC4821" s="197">
        <v>4817</v>
      </c>
      <c r="AD4821" s="197">
        <v>36025</v>
      </c>
      <c r="AE4821" s="197">
        <v>37826.25</v>
      </c>
      <c r="AF4821" s="197">
        <v>39717.56</v>
      </c>
      <c r="AG4821" s="197">
        <v>41703.440000000002</v>
      </c>
      <c r="AH4821" s="197">
        <v>43788.61</v>
      </c>
      <c r="AI4821" s="197">
        <v>45978.04</v>
      </c>
      <c r="AJ4821" s="197">
        <v>48276.94</v>
      </c>
      <c r="AK4821" s="197">
        <v>50690.79</v>
      </c>
    </row>
    <row r="4822" spans="2:37" x14ac:dyDescent="0.3">
      <c r="B4822" s="76"/>
      <c r="C4822" s="136"/>
      <c r="D4822" s="136"/>
      <c r="Q4822" s="166"/>
      <c r="AC4822" s="197">
        <v>4818</v>
      </c>
      <c r="AD4822" s="197">
        <v>35262</v>
      </c>
      <c r="AE4822" s="197">
        <v>37025.1</v>
      </c>
      <c r="AF4822" s="197">
        <v>38876.36</v>
      </c>
      <c r="AG4822" s="197">
        <v>40820.18</v>
      </c>
      <c r="AH4822" s="197">
        <v>42861.19</v>
      </c>
      <c r="AI4822" s="197">
        <v>45004.25</v>
      </c>
      <c r="AJ4822" s="197">
        <v>47254.46</v>
      </c>
      <c r="AK4822" s="197">
        <v>49617.18</v>
      </c>
    </row>
    <row r="4823" spans="2:37" x14ac:dyDescent="0.3">
      <c r="B4823" s="76"/>
      <c r="C4823" s="136"/>
      <c r="D4823" s="136"/>
      <c r="Q4823" s="166"/>
      <c r="AC4823" s="197">
        <v>4819</v>
      </c>
      <c r="AD4823" s="197">
        <v>33991.5</v>
      </c>
      <c r="AE4823" s="197">
        <v>35691.08</v>
      </c>
      <c r="AF4823" s="197">
        <v>37475.629999999997</v>
      </c>
      <c r="AG4823" s="197">
        <v>39349.410000000003</v>
      </c>
      <c r="AH4823" s="197">
        <v>41316.879999999997</v>
      </c>
      <c r="AI4823" s="197">
        <v>43382.720000000001</v>
      </c>
      <c r="AJ4823" s="197">
        <v>45551.86</v>
      </c>
      <c r="AK4823" s="197">
        <v>47829.45</v>
      </c>
    </row>
    <row r="4824" spans="2:37" x14ac:dyDescent="0.3">
      <c r="B4824" s="76"/>
      <c r="C4824" s="136"/>
      <c r="D4824" s="136"/>
      <c r="Q4824" s="166"/>
      <c r="AC4824" s="197">
        <v>4820</v>
      </c>
      <c r="AD4824" s="197">
        <v>32553</v>
      </c>
      <c r="AE4824" s="197">
        <v>34180.65</v>
      </c>
      <c r="AF4824" s="197">
        <v>35889.68</v>
      </c>
      <c r="AG4824" s="197">
        <v>37684.160000000003</v>
      </c>
      <c r="AH4824" s="197">
        <v>39568.370000000003</v>
      </c>
      <c r="AI4824" s="197">
        <v>41546.79</v>
      </c>
      <c r="AJ4824" s="197">
        <v>43624.13</v>
      </c>
      <c r="AK4824" s="197">
        <v>45805.34</v>
      </c>
    </row>
    <row r="4825" spans="2:37" x14ac:dyDescent="0.3">
      <c r="B4825" s="76"/>
      <c r="C4825" s="136"/>
      <c r="D4825" s="136"/>
      <c r="Q4825" s="166"/>
      <c r="AC4825" s="197">
        <v>4821</v>
      </c>
      <c r="AD4825" s="197">
        <v>31849</v>
      </c>
      <c r="AE4825" s="197">
        <v>33441.449999999997</v>
      </c>
      <c r="AF4825" s="197">
        <v>35113.519999999997</v>
      </c>
      <c r="AG4825" s="197">
        <v>36869.199999999997</v>
      </c>
      <c r="AH4825" s="197">
        <v>38712.660000000003</v>
      </c>
      <c r="AI4825" s="197">
        <v>40648.29</v>
      </c>
      <c r="AJ4825" s="197">
        <v>42680.7</v>
      </c>
      <c r="AK4825" s="197">
        <v>44814.74</v>
      </c>
    </row>
    <row r="4826" spans="2:37" x14ac:dyDescent="0.3">
      <c r="B4826" s="76"/>
      <c r="C4826" s="136"/>
      <c r="D4826" s="136"/>
      <c r="Q4826" s="166"/>
      <c r="AC4826" s="197">
        <v>4822</v>
      </c>
      <c r="AD4826" s="197">
        <v>29816.5</v>
      </c>
      <c r="AE4826" s="197">
        <v>31307.33</v>
      </c>
      <c r="AF4826" s="197">
        <v>32872.699999999997</v>
      </c>
      <c r="AG4826" s="197">
        <v>34516.339999999997</v>
      </c>
      <c r="AH4826" s="197">
        <v>36242.160000000003</v>
      </c>
      <c r="AI4826" s="197">
        <v>38054.269999999997</v>
      </c>
      <c r="AJ4826" s="197">
        <v>39956.980000000003</v>
      </c>
      <c r="AK4826" s="197">
        <v>41954.83</v>
      </c>
    </row>
    <row r="4827" spans="2:37" x14ac:dyDescent="0.3">
      <c r="B4827" s="76"/>
      <c r="C4827" s="136"/>
      <c r="D4827" s="136"/>
      <c r="Q4827" s="166"/>
      <c r="AC4827" s="197">
        <v>4823</v>
      </c>
      <c r="AD4827" s="197">
        <v>25703</v>
      </c>
      <c r="AE4827" s="197">
        <v>26988.15</v>
      </c>
      <c r="AF4827" s="197">
        <v>28337.56</v>
      </c>
      <c r="AG4827" s="197">
        <v>29754.44</v>
      </c>
      <c r="AH4827" s="197">
        <v>31242.16</v>
      </c>
      <c r="AI4827" s="197">
        <v>32804.269999999997</v>
      </c>
      <c r="AJ4827" s="197">
        <v>34444.480000000003</v>
      </c>
      <c r="AK4827" s="197">
        <v>36166.699999999997</v>
      </c>
    </row>
    <row r="4828" spans="2:37" x14ac:dyDescent="0.3">
      <c r="B4828" s="76"/>
      <c r="C4828" s="136"/>
      <c r="D4828" s="136"/>
      <c r="Q4828" s="166"/>
      <c r="AC4828" s="197">
        <v>4824</v>
      </c>
      <c r="AD4828" s="197">
        <v>23751</v>
      </c>
      <c r="AE4828" s="197">
        <v>24938.55</v>
      </c>
      <c r="AF4828" s="197">
        <v>26185.48</v>
      </c>
      <c r="AG4828" s="197">
        <v>27494.75</v>
      </c>
      <c r="AH4828" s="197">
        <v>28869.49</v>
      </c>
      <c r="AI4828" s="197">
        <v>30312.959999999999</v>
      </c>
      <c r="AJ4828" s="197">
        <v>31828.61</v>
      </c>
      <c r="AK4828" s="197">
        <v>33420.04</v>
      </c>
    </row>
    <row r="4829" spans="2:37" x14ac:dyDescent="0.3">
      <c r="B4829" s="76"/>
      <c r="C4829" s="136"/>
      <c r="D4829" s="136"/>
      <c r="Q4829" s="166"/>
      <c r="AC4829" s="197">
        <v>4825</v>
      </c>
      <c r="AD4829" s="197">
        <v>23180.5</v>
      </c>
      <c r="AE4829" s="197">
        <v>24339.53</v>
      </c>
      <c r="AF4829" s="197">
        <v>25556.51</v>
      </c>
      <c r="AG4829" s="197">
        <v>26834.34</v>
      </c>
      <c r="AH4829" s="197">
        <v>28176.06</v>
      </c>
      <c r="AI4829" s="197">
        <v>29584.86</v>
      </c>
      <c r="AJ4829" s="197">
        <v>31064.1</v>
      </c>
      <c r="AK4829" s="197">
        <v>32617.31</v>
      </c>
    </row>
    <row r="4830" spans="2:37" x14ac:dyDescent="0.3">
      <c r="B4830" s="76"/>
      <c r="C4830" s="136"/>
      <c r="D4830" s="136"/>
      <c r="Q4830" s="166"/>
      <c r="AC4830" s="197">
        <v>4826</v>
      </c>
      <c r="AD4830" s="197">
        <v>22546</v>
      </c>
      <c r="AE4830" s="197">
        <v>23673.3</v>
      </c>
      <c r="AF4830" s="197">
        <v>24856.97</v>
      </c>
      <c r="AG4830" s="197">
        <v>26099.82</v>
      </c>
      <c r="AH4830" s="197">
        <v>27404.81</v>
      </c>
      <c r="AI4830" s="197">
        <v>28775.05</v>
      </c>
      <c r="AJ4830" s="197">
        <v>30213.8</v>
      </c>
      <c r="AK4830" s="197">
        <v>31724.49</v>
      </c>
    </row>
    <row r="4831" spans="2:37" x14ac:dyDescent="0.3">
      <c r="B4831" s="76"/>
      <c r="C4831" s="136"/>
      <c r="D4831" s="136"/>
      <c r="Q4831" s="166"/>
      <c r="AC4831" s="197">
        <v>4827</v>
      </c>
      <c r="AD4831" s="197">
        <v>21852</v>
      </c>
      <c r="AE4831" s="197">
        <v>22944.6</v>
      </c>
      <c r="AF4831" s="197">
        <v>24091.83</v>
      </c>
      <c r="AG4831" s="197">
        <v>25296.42</v>
      </c>
      <c r="AH4831" s="197">
        <v>26561.24</v>
      </c>
      <c r="AI4831" s="197">
        <v>27889.3</v>
      </c>
      <c r="AJ4831" s="197">
        <v>29283.77</v>
      </c>
      <c r="AK4831" s="197">
        <v>30747.96</v>
      </c>
    </row>
    <row r="4832" spans="2:37" x14ac:dyDescent="0.3">
      <c r="B4832" s="76"/>
      <c r="C4832" s="136"/>
      <c r="D4832" s="136"/>
      <c r="Q4832" s="166"/>
      <c r="AC4832" s="197">
        <v>4828</v>
      </c>
      <c r="AD4832" s="197">
        <v>22251</v>
      </c>
      <c r="AE4832" s="197">
        <v>23363.55</v>
      </c>
      <c r="AF4832" s="197">
        <v>24531.73</v>
      </c>
      <c r="AG4832" s="197">
        <v>25758.32</v>
      </c>
      <c r="AH4832" s="197">
        <v>27046.240000000002</v>
      </c>
      <c r="AI4832" s="197">
        <v>28398.55</v>
      </c>
      <c r="AJ4832" s="197">
        <v>29818.48</v>
      </c>
      <c r="AK4832" s="197">
        <v>31309.4</v>
      </c>
    </row>
    <row r="4833" spans="2:37" x14ac:dyDescent="0.3">
      <c r="B4833" s="76"/>
      <c r="C4833" s="136"/>
      <c r="D4833" s="136"/>
      <c r="Q4833" s="166"/>
      <c r="AC4833" s="197">
        <v>4829</v>
      </c>
      <c r="AD4833" s="197">
        <v>22469</v>
      </c>
      <c r="AE4833" s="197">
        <v>23592.45</v>
      </c>
      <c r="AF4833" s="197">
        <v>24772.07</v>
      </c>
      <c r="AG4833" s="197">
        <v>26010.67</v>
      </c>
      <c r="AH4833" s="197">
        <v>27311.200000000001</v>
      </c>
      <c r="AI4833" s="197">
        <v>28676.76</v>
      </c>
      <c r="AJ4833" s="197">
        <v>30110.6</v>
      </c>
      <c r="AK4833" s="197">
        <v>31616.13</v>
      </c>
    </row>
    <row r="4834" spans="2:37" x14ac:dyDescent="0.3">
      <c r="B4834" s="76"/>
      <c r="C4834" s="136"/>
      <c r="D4834" s="136"/>
      <c r="Q4834" s="166"/>
      <c r="AC4834" s="197">
        <v>4830</v>
      </c>
      <c r="AD4834" s="197">
        <v>25478.5</v>
      </c>
      <c r="AE4834" s="197">
        <v>26752.43</v>
      </c>
      <c r="AF4834" s="197">
        <v>28090.05</v>
      </c>
      <c r="AG4834" s="197">
        <v>29494.55</v>
      </c>
      <c r="AH4834" s="197">
        <v>30969.279999999999</v>
      </c>
      <c r="AI4834" s="197">
        <v>32517.74</v>
      </c>
      <c r="AJ4834" s="197">
        <v>34143.629999999997</v>
      </c>
      <c r="AK4834" s="197">
        <v>35850.81</v>
      </c>
    </row>
    <row r="4835" spans="2:37" x14ac:dyDescent="0.3">
      <c r="B4835" s="76"/>
      <c r="C4835" s="136"/>
      <c r="D4835" s="136"/>
      <c r="Q4835" s="166"/>
      <c r="AC4835" s="197">
        <v>4831</v>
      </c>
      <c r="AD4835" s="197">
        <v>29886.5</v>
      </c>
      <c r="AE4835" s="197">
        <v>31380.83</v>
      </c>
      <c r="AF4835" s="197">
        <v>32949.870000000003</v>
      </c>
      <c r="AG4835" s="197">
        <v>34597.360000000001</v>
      </c>
      <c r="AH4835" s="197">
        <v>36327.230000000003</v>
      </c>
      <c r="AI4835" s="197">
        <v>38143.589999999997</v>
      </c>
      <c r="AJ4835" s="197">
        <v>40050.769999999997</v>
      </c>
      <c r="AK4835" s="197">
        <v>42053.31</v>
      </c>
    </row>
    <row r="4836" spans="2:37" x14ac:dyDescent="0.3">
      <c r="B4836" s="76"/>
      <c r="C4836" s="136"/>
      <c r="D4836" s="136"/>
      <c r="Q4836" s="166"/>
      <c r="AC4836" s="197">
        <v>4832</v>
      </c>
      <c r="AD4836" s="197">
        <v>32398.5</v>
      </c>
      <c r="AE4836" s="197">
        <v>34018.43</v>
      </c>
      <c r="AF4836" s="197">
        <v>35719.35</v>
      </c>
      <c r="AG4836" s="197">
        <v>37505.32</v>
      </c>
      <c r="AH4836" s="197">
        <v>39380.589999999997</v>
      </c>
      <c r="AI4836" s="197">
        <v>41349.620000000003</v>
      </c>
      <c r="AJ4836" s="197">
        <v>43417.1</v>
      </c>
      <c r="AK4836" s="197">
        <v>45587.96</v>
      </c>
    </row>
    <row r="4837" spans="2:37" x14ac:dyDescent="0.3">
      <c r="B4837" s="76"/>
      <c r="C4837" s="136"/>
      <c r="D4837" s="136"/>
      <c r="Q4837" s="166"/>
      <c r="AC4837" s="197">
        <v>4833</v>
      </c>
      <c r="AD4837" s="197">
        <v>33125.5</v>
      </c>
      <c r="AE4837" s="197">
        <v>34781.78</v>
      </c>
      <c r="AF4837" s="197">
        <v>36520.870000000003</v>
      </c>
      <c r="AG4837" s="197">
        <v>38346.910000000003</v>
      </c>
      <c r="AH4837" s="197">
        <v>40264.26</v>
      </c>
      <c r="AI4837" s="197">
        <v>42277.47</v>
      </c>
      <c r="AJ4837" s="197">
        <v>44391.34</v>
      </c>
      <c r="AK4837" s="197">
        <v>46610.91</v>
      </c>
    </row>
    <row r="4838" spans="2:37" x14ac:dyDescent="0.3">
      <c r="B4838" s="76"/>
      <c r="C4838" s="136"/>
      <c r="D4838" s="136"/>
      <c r="Q4838" s="166"/>
      <c r="AC4838" s="197">
        <v>4834</v>
      </c>
      <c r="AD4838" s="197">
        <v>33147.5</v>
      </c>
      <c r="AE4838" s="197">
        <v>34804.879999999997</v>
      </c>
      <c r="AF4838" s="197">
        <v>36545.120000000003</v>
      </c>
      <c r="AG4838" s="197">
        <v>38372.379999999997</v>
      </c>
      <c r="AH4838" s="197">
        <v>40291</v>
      </c>
      <c r="AI4838" s="197">
        <v>42305.55</v>
      </c>
      <c r="AJ4838" s="197">
        <v>44420.83</v>
      </c>
      <c r="AK4838" s="197">
        <v>46641.87</v>
      </c>
    </row>
    <row r="4839" spans="2:37" x14ac:dyDescent="0.3">
      <c r="B4839" s="76"/>
      <c r="C4839" s="136"/>
      <c r="D4839" s="136"/>
      <c r="Q4839" s="166"/>
      <c r="AC4839" s="197">
        <v>4835</v>
      </c>
      <c r="AD4839" s="197">
        <v>33379</v>
      </c>
      <c r="AE4839" s="197">
        <v>35047.949999999997</v>
      </c>
      <c r="AF4839" s="197">
        <v>36800.35</v>
      </c>
      <c r="AG4839" s="197">
        <v>38640.370000000003</v>
      </c>
      <c r="AH4839" s="197">
        <v>40572.39</v>
      </c>
      <c r="AI4839" s="197">
        <v>42601.01</v>
      </c>
      <c r="AJ4839" s="197">
        <v>44731.06</v>
      </c>
      <c r="AK4839" s="197">
        <v>46967.61</v>
      </c>
    </row>
    <row r="4840" spans="2:37" x14ac:dyDescent="0.3">
      <c r="B4840" s="76"/>
      <c r="C4840" s="136"/>
      <c r="D4840" s="136"/>
      <c r="Q4840" s="166"/>
      <c r="AC4840" s="197">
        <v>4836</v>
      </c>
      <c r="AD4840" s="197">
        <v>33516</v>
      </c>
      <c r="AE4840" s="197">
        <v>35191.800000000003</v>
      </c>
      <c r="AF4840" s="197">
        <v>36951.39</v>
      </c>
      <c r="AG4840" s="197">
        <v>38798.959999999999</v>
      </c>
      <c r="AH4840" s="197">
        <v>40738.910000000003</v>
      </c>
      <c r="AI4840" s="197">
        <v>42775.86</v>
      </c>
      <c r="AJ4840" s="197">
        <v>44914.65</v>
      </c>
      <c r="AK4840" s="197">
        <v>47160.38</v>
      </c>
    </row>
    <row r="4841" spans="2:37" x14ac:dyDescent="0.3">
      <c r="B4841" s="76"/>
      <c r="C4841" s="136"/>
      <c r="D4841" s="136"/>
      <c r="Q4841" s="166"/>
      <c r="AC4841" s="197">
        <v>4837</v>
      </c>
      <c r="AD4841" s="197">
        <v>33094.5</v>
      </c>
      <c r="AE4841" s="197">
        <v>34749.230000000003</v>
      </c>
      <c r="AF4841" s="197">
        <v>36486.69</v>
      </c>
      <c r="AG4841" s="197">
        <v>38311.019999999997</v>
      </c>
      <c r="AH4841" s="197">
        <v>40226.57</v>
      </c>
      <c r="AI4841" s="197">
        <v>42237.9</v>
      </c>
      <c r="AJ4841" s="197">
        <v>44349.8</v>
      </c>
      <c r="AK4841" s="197">
        <v>46567.29</v>
      </c>
    </row>
    <row r="4842" spans="2:37" x14ac:dyDescent="0.3">
      <c r="B4842" s="76"/>
      <c r="C4842" s="136"/>
      <c r="D4842" s="136"/>
      <c r="Q4842" s="166"/>
      <c r="AC4842" s="197">
        <v>4838</v>
      </c>
      <c r="AD4842" s="197">
        <v>32840</v>
      </c>
      <c r="AE4842" s="197">
        <v>34482</v>
      </c>
      <c r="AF4842" s="197">
        <v>36206.1</v>
      </c>
      <c r="AG4842" s="197">
        <v>38016.410000000003</v>
      </c>
      <c r="AH4842" s="197">
        <v>39917.230000000003</v>
      </c>
      <c r="AI4842" s="197">
        <v>41913.089999999997</v>
      </c>
      <c r="AJ4842" s="197">
        <v>44008.74</v>
      </c>
      <c r="AK4842" s="197">
        <v>46209.18</v>
      </c>
    </row>
    <row r="4843" spans="2:37" x14ac:dyDescent="0.3">
      <c r="B4843" s="76"/>
      <c r="C4843" s="136"/>
      <c r="D4843" s="136"/>
      <c r="Q4843" s="166"/>
      <c r="AC4843" s="197">
        <v>4839</v>
      </c>
      <c r="AD4843" s="197">
        <v>33306.5</v>
      </c>
      <c r="AE4843" s="197">
        <v>34971.83</v>
      </c>
      <c r="AF4843" s="197">
        <v>36720.42</v>
      </c>
      <c r="AG4843" s="197">
        <v>38556.44</v>
      </c>
      <c r="AH4843" s="197">
        <v>40484.26</v>
      </c>
      <c r="AI4843" s="197">
        <v>42508.47</v>
      </c>
      <c r="AJ4843" s="197">
        <v>44633.89</v>
      </c>
      <c r="AK4843" s="197">
        <v>46865.58</v>
      </c>
    </row>
    <row r="4844" spans="2:37" x14ac:dyDescent="0.3">
      <c r="B4844" s="76"/>
      <c r="C4844" s="136"/>
      <c r="D4844" s="136"/>
      <c r="Q4844" s="166"/>
      <c r="AC4844" s="197">
        <v>4840</v>
      </c>
      <c r="AD4844" s="197">
        <v>34324</v>
      </c>
      <c r="AE4844" s="197">
        <v>36040.199999999997</v>
      </c>
      <c r="AF4844" s="197">
        <v>37842.21</v>
      </c>
      <c r="AG4844" s="197">
        <v>39734.32</v>
      </c>
      <c r="AH4844" s="197">
        <v>41721.040000000001</v>
      </c>
      <c r="AI4844" s="197">
        <v>43807.09</v>
      </c>
      <c r="AJ4844" s="197">
        <v>45997.440000000002</v>
      </c>
      <c r="AK4844" s="197">
        <v>48297.31</v>
      </c>
    </row>
    <row r="4845" spans="2:37" x14ac:dyDescent="0.3">
      <c r="B4845" s="76"/>
      <c r="C4845" s="136"/>
      <c r="D4845" s="136"/>
      <c r="Q4845" s="166"/>
      <c r="AC4845" s="197">
        <v>4841</v>
      </c>
      <c r="AD4845" s="197">
        <v>35277</v>
      </c>
      <c r="AE4845" s="197">
        <v>37040.85</v>
      </c>
      <c r="AF4845" s="197">
        <v>38892.89</v>
      </c>
      <c r="AG4845" s="197">
        <v>40837.53</v>
      </c>
      <c r="AH4845" s="197">
        <v>42879.41</v>
      </c>
      <c r="AI4845" s="197">
        <v>45023.38</v>
      </c>
      <c r="AJ4845" s="197">
        <v>47274.55</v>
      </c>
      <c r="AK4845" s="197">
        <v>49638.28</v>
      </c>
    </row>
    <row r="4846" spans="2:37" x14ac:dyDescent="0.3">
      <c r="B4846" s="76"/>
      <c r="C4846" s="136"/>
      <c r="D4846" s="136"/>
      <c r="Q4846" s="166"/>
      <c r="AC4846" s="197">
        <v>4842</v>
      </c>
      <c r="AD4846" s="197">
        <v>34907.5</v>
      </c>
      <c r="AE4846" s="197">
        <v>36652.879999999997</v>
      </c>
      <c r="AF4846" s="197">
        <v>38485.519999999997</v>
      </c>
      <c r="AG4846" s="197">
        <v>40409.800000000003</v>
      </c>
      <c r="AH4846" s="197">
        <v>42430.29</v>
      </c>
      <c r="AI4846" s="197">
        <v>44551.8</v>
      </c>
      <c r="AJ4846" s="197">
        <v>46779.39</v>
      </c>
      <c r="AK4846" s="197">
        <v>49118.36</v>
      </c>
    </row>
    <row r="4847" spans="2:37" x14ac:dyDescent="0.3">
      <c r="B4847" s="76"/>
      <c r="C4847" s="136"/>
      <c r="D4847" s="136"/>
      <c r="Q4847" s="166"/>
      <c r="AC4847" s="197">
        <v>4843</v>
      </c>
      <c r="AD4847" s="197">
        <v>34247.5</v>
      </c>
      <c r="AE4847" s="197">
        <v>35959.879999999997</v>
      </c>
      <c r="AF4847" s="197">
        <v>37757.870000000003</v>
      </c>
      <c r="AG4847" s="197">
        <v>39645.760000000002</v>
      </c>
      <c r="AH4847" s="197">
        <v>41628.050000000003</v>
      </c>
      <c r="AI4847" s="197">
        <v>43709.45</v>
      </c>
      <c r="AJ4847" s="197">
        <v>45894.92</v>
      </c>
      <c r="AK4847" s="197">
        <v>48189.67</v>
      </c>
    </row>
    <row r="4848" spans="2:37" x14ac:dyDescent="0.3">
      <c r="B4848" s="76"/>
      <c r="C4848" s="136"/>
      <c r="D4848" s="136"/>
      <c r="Q4848" s="166"/>
      <c r="AC4848" s="197">
        <v>4844</v>
      </c>
      <c r="AD4848" s="197">
        <v>33480</v>
      </c>
      <c r="AE4848" s="197">
        <v>35154</v>
      </c>
      <c r="AF4848" s="197">
        <v>36911.699999999997</v>
      </c>
      <c r="AG4848" s="197">
        <v>38757.29</v>
      </c>
      <c r="AH4848" s="197">
        <v>40695.15</v>
      </c>
      <c r="AI4848" s="197">
        <v>42729.91</v>
      </c>
      <c r="AJ4848" s="197">
        <v>44866.41</v>
      </c>
      <c r="AK4848" s="197">
        <v>47109.73</v>
      </c>
    </row>
    <row r="4849" spans="2:37" x14ac:dyDescent="0.3">
      <c r="B4849" s="76"/>
      <c r="C4849" s="136"/>
      <c r="D4849" s="136"/>
      <c r="Q4849" s="166"/>
      <c r="AC4849" s="197">
        <v>4845</v>
      </c>
      <c r="AD4849" s="197">
        <v>33141.5</v>
      </c>
      <c r="AE4849" s="197">
        <v>34798.58</v>
      </c>
      <c r="AF4849" s="197">
        <v>36538.51</v>
      </c>
      <c r="AG4849" s="197">
        <v>38365.440000000002</v>
      </c>
      <c r="AH4849" s="197">
        <v>40283.71</v>
      </c>
      <c r="AI4849" s="197">
        <v>42297.9</v>
      </c>
      <c r="AJ4849" s="197">
        <v>44412.800000000003</v>
      </c>
      <c r="AK4849" s="197">
        <v>46633.440000000002</v>
      </c>
    </row>
    <row r="4850" spans="2:37" x14ac:dyDescent="0.3">
      <c r="B4850" s="76"/>
      <c r="C4850" s="136"/>
      <c r="D4850" s="136"/>
      <c r="Q4850" s="166"/>
      <c r="AC4850" s="197">
        <v>4846</v>
      </c>
      <c r="AD4850" s="197">
        <v>31306</v>
      </c>
      <c r="AE4850" s="197">
        <v>32871.300000000003</v>
      </c>
      <c r="AF4850" s="197">
        <v>34514.870000000003</v>
      </c>
      <c r="AG4850" s="197">
        <v>36240.61</v>
      </c>
      <c r="AH4850" s="197">
        <v>38052.639999999999</v>
      </c>
      <c r="AI4850" s="197">
        <v>39955.269999999997</v>
      </c>
      <c r="AJ4850" s="197">
        <v>41953.03</v>
      </c>
      <c r="AK4850" s="197">
        <v>44050.68</v>
      </c>
    </row>
    <row r="4851" spans="2:37" x14ac:dyDescent="0.3">
      <c r="B4851" s="76"/>
      <c r="C4851" s="136"/>
      <c r="D4851" s="136"/>
      <c r="Q4851" s="166"/>
      <c r="AC4851" s="197">
        <v>4847</v>
      </c>
      <c r="AD4851" s="197">
        <v>27187</v>
      </c>
      <c r="AE4851" s="197">
        <v>28546.35</v>
      </c>
      <c r="AF4851" s="197">
        <v>29973.67</v>
      </c>
      <c r="AG4851" s="197">
        <v>31472.35</v>
      </c>
      <c r="AH4851" s="197">
        <v>33045.97</v>
      </c>
      <c r="AI4851" s="197">
        <v>34698.269999999997</v>
      </c>
      <c r="AJ4851" s="197">
        <v>36433.18</v>
      </c>
      <c r="AK4851" s="197">
        <v>38254.839999999997</v>
      </c>
    </row>
    <row r="4852" spans="2:37" x14ac:dyDescent="0.3">
      <c r="B4852" s="76"/>
      <c r="C4852" s="136"/>
      <c r="D4852" s="136"/>
      <c r="Q4852" s="166"/>
      <c r="AC4852" s="197">
        <v>4848</v>
      </c>
      <c r="AD4852" s="197">
        <v>24700.5</v>
      </c>
      <c r="AE4852" s="197">
        <v>25935.53</v>
      </c>
      <c r="AF4852" s="197">
        <v>27232.31</v>
      </c>
      <c r="AG4852" s="197">
        <v>28593.93</v>
      </c>
      <c r="AH4852" s="197">
        <v>30023.63</v>
      </c>
      <c r="AI4852" s="197">
        <v>31524.81</v>
      </c>
      <c r="AJ4852" s="197">
        <v>33101.050000000003</v>
      </c>
      <c r="AK4852" s="197">
        <v>34756.1</v>
      </c>
    </row>
    <row r="4853" spans="2:37" x14ac:dyDescent="0.3">
      <c r="B4853" s="76"/>
      <c r="C4853" s="136"/>
      <c r="D4853" s="136"/>
      <c r="Q4853" s="166"/>
      <c r="AC4853" s="197">
        <v>4849</v>
      </c>
      <c r="AD4853" s="197">
        <v>24142.5</v>
      </c>
      <c r="AE4853" s="197">
        <v>25349.63</v>
      </c>
      <c r="AF4853" s="197">
        <v>26617.11</v>
      </c>
      <c r="AG4853" s="197">
        <v>27947.97</v>
      </c>
      <c r="AH4853" s="197">
        <v>29345.37</v>
      </c>
      <c r="AI4853" s="197">
        <v>30812.639999999999</v>
      </c>
      <c r="AJ4853" s="197">
        <v>32353.27</v>
      </c>
      <c r="AK4853" s="197">
        <v>33970.93</v>
      </c>
    </row>
    <row r="4854" spans="2:37" x14ac:dyDescent="0.3">
      <c r="B4854" s="76"/>
      <c r="C4854" s="136"/>
      <c r="D4854" s="136"/>
      <c r="Q4854" s="166"/>
      <c r="AC4854" s="197">
        <v>4850</v>
      </c>
      <c r="AD4854" s="197">
        <v>23820</v>
      </c>
      <c r="AE4854" s="197">
        <v>25011</v>
      </c>
      <c r="AF4854" s="197">
        <v>26261.55</v>
      </c>
      <c r="AG4854" s="197">
        <v>27574.63</v>
      </c>
      <c r="AH4854" s="197">
        <v>28953.360000000001</v>
      </c>
      <c r="AI4854" s="197">
        <v>30401.03</v>
      </c>
      <c r="AJ4854" s="197">
        <v>31921.08</v>
      </c>
      <c r="AK4854" s="197">
        <v>33517.129999999997</v>
      </c>
    </row>
    <row r="4855" spans="2:37" x14ac:dyDescent="0.3">
      <c r="B4855" s="76"/>
      <c r="C4855" s="136"/>
      <c r="D4855" s="136"/>
      <c r="Q4855" s="166"/>
      <c r="AC4855" s="197">
        <v>4851</v>
      </c>
      <c r="AD4855" s="197">
        <v>23532</v>
      </c>
      <c r="AE4855" s="197">
        <v>24708.6</v>
      </c>
      <c r="AF4855" s="197">
        <v>25944.03</v>
      </c>
      <c r="AG4855" s="197">
        <v>27241.23</v>
      </c>
      <c r="AH4855" s="197">
        <v>28603.29</v>
      </c>
      <c r="AI4855" s="197">
        <v>30033.45</v>
      </c>
      <c r="AJ4855" s="197">
        <v>31535.119999999999</v>
      </c>
      <c r="AK4855" s="197">
        <v>33111.879999999997</v>
      </c>
    </row>
    <row r="4856" spans="2:37" x14ac:dyDescent="0.3">
      <c r="B4856" s="76"/>
      <c r="C4856" s="136"/>
      <c r="D4856" s="136"/>
      <c r="Q4856" s="166"/>
      <c r="AC4856" s="197">
        <v>4852</v>
      </c>
      <c r="AD4856" s="197">
        <v>23698.5</v>
      </c>
      <c r="AE4856" s="197">
        <v>24883.43</v>
      </c>
      <c r="AF4856" s="197">
        <v>26127.599999999999</v>
      </c>
      <c r="AG4856" s="197">
        <v>27433.98</v>
      </c>
      <c r="AH4856" s="197">
        <v>28805.68</v>
      </c>
      <c r="AI4856" s="197">
        <v>30245.96</v>
      </c>
      <c r="AJ4856" s="197">
        <v>31758.26</v>
      </c>
      <c r="AK4856" s="197">
        <v>33346.17</v>
      </c>
    </row>
    <row r="4857" spans="2:37" x14ac:dyDescent="0.3">
      <c r="B4857" s="76"/>
      <c r="C4857" s="136"/>
      <c r="D4857" s="136"/>
      <c r="Q4857" s="166"/>
      <c r="AC4857" s="197">
        <v>4853</v>
      </c>
      <c r="AD4857" s="197">
        <v>24043</v>
      </c>
      <c r="AE4857" s="197">
        <v>25245.15</v>
      </c>
      <c r="AF4857" s="197">
        <v>26507.41</v>
      </c>
      <c r="AG4857" s="197">
        <v>27832.78</v>
      </c>
      <c r="AH4857" s="197">
        <v>29224.42</v>
      </c>
      <c r="AI4857" s="197">
        <v>30685.64</v>
      </c>
      <c r="AJ4857" s="197">
        <v>32219.919999999998</v>
      </c>
      <c r="AK4857" s="197">
        <v>33830.92</v>
      </c>
    </row>
    <row r="4858" spans="2:37" x14ac:dyDescent="0.3">
      <c r="B4858" s="76"/>
      <c r="C4858" s="136"/>
      <c r="D4858" s="136"/>
      <c r="Q4858" s="166"/>
      <c r="AC4858" s="197">
        <v>4854</v>
      </c>
      <c r="AD4858" s="197">
        <v>26813</v>
      </c>
      <c r="AE4858" s="197">
        <v>28153.65</v>
      </c>
      <c r="AF4858" s="197">
        <v>29561.33</v>
      </c>
      <c r="AG4858" s="197">
        <v>31039.4</v>
      </c>
      <c r="AH4858" s="197">
        <v>32591.37</v>
      </c>
      <c r="AI4858" s="197">
        <v>34220.94</v>
      </c>
      <c r="AJ4858" s="197">
        <v>35931.99</v>
      </c>
      <c r="AK4858" s="197">
        <v>37728.589999999997</v>
      </c>
    </row>
    <row r="4859" spans="2:37" x14ac:dyDescent="0.3">
      <c r="B4859" s="76"/>
      <c r="C4859" s="136"/>
      <c r="D4859" s="136"/>
      <c r="Q4859" s="166"/>
      <c r="AC4859" s="197">
        <v>4855</v>
      </c>
      <c r="AD4859" s="197">
        <v>31250</v>
      </c>
      <c r="AE4859" s="197">
        <v>32812.5</v>
      </c>
      <c r="AF4859" s="197">
        <v>34453.129999999997</v>
      </c>
      <c r="AG4859" s="197">
        <v>36175.79</v>
      </c>
      <c r="AH4859" s="197">
        <v>37984.58</v>
      </c>
      <c r="AI4859" s="197">
        <v>39883.81</v>
      </c>
      <c r="AJ4859" s="197">
        <v>41878</v>
      </c>
      <c r="AK4859" s="197">
        <v>43971.9</v>
      </c>
    </row>
    <row r="4860" spans="2:37" x14ac:dyDescent="0.3">
      <c r="B4860" s="76"/>
      <c r="C4860" s="136"/>
      <c r="D4860" s="136"/>
      <c r="Q4860" s="166"/>
      <c r="AC4860" s="197">
        <v>4856</v>
      </c>
      <c r="AD4860" s="197">
        <v>34139</v>
      </c>
      <c r="AE4860" s="197">
        <v>35845.949999999997</v>
      </c>
      <c r="AF4860" s="197">
        <v>37638.25</v>
      </c>
      <c r="AG4860" s="197">
        <v>39520.160000000003</v>
      </c>
      <c r="AH4860" s="197">
        <v>41496.17</v>
      </c>
      <c r="AI4860" s="197">
        <v>43570.98</v>
      </c>
      <c r="AJ4860" s="197">
        <v>45749.53</v>
      </c>
      <c r="AK4860" s="197">
        <v>48037.01</v>
      </c>
    </row>
    <row r="4861" spans="2:37" x14ac:dyDescent="0.3">
      <c r="B4861" s="76"/>
      <c r="C4861" s="136"/>
      <c r="D4861" s="136"/>
      <c r="Q4861" s="166"/>
      <c r="AC4861" s="197">
        <v>4857</v>
      </c>
      <c r="AD4861" s="197">
        <v>35082</v>
      </c>
      <c r="AE4861" s="197">
        <v>36836.1</v>
      </c>
      <c r="AF4861" s="197">
        <v>38677.910000000003</v>
      </c>
      <c r="AG4861" s="197">
        <v>40611.81</v>
      </c>
      <c r="AH4861" s="197">
        <v>42642.400000000001</v>
      </c>
      <c r="AI4861" s="197">
        <v>44774.52</v>
      </c>
      <c r="AJ4861" s="197">
        <v>47013.25</v>
      </c>
      <c r="AK4861" s="197">
        <v>49363.91</v>
      </c>
    </row>
    <row r="4862" spans="2:37" x14ac:dyDescent="0.3">
      <c r="B4862" s="76"/>
      <c r="C4862" s="136"/>
      <c r="D4862" s="136"/>
      <c r="Q4862" s="166"/>
      <c r="AC4862" s="197">
        <v>4858</v>
      </c>
      <c r="AD4862" s="197">
        <v>35270</v>
      </c>
      <c r="AE4862" s="197">
        <v>37033.5</v>
      </c>
      <c r="AF4862" s="197">
        <v>38885.18</v>
      </c>
      <c r="AG4862" s="197">
        <v>40829.440000000002</v>
      </c>
      <c r="AH4862" s="197">
        <v>42870.91</v>
      </c>
      <c r="AI4862" s="197">
        <v>45014.46</v>
      </c>
      <c r="AJ4862" s="197">
        <v>47265.18</v>
      </c>
      <c r="AK4862" s="197">
        <v>49628.44</v>
      </c>
    </row>
    <row r="4863" spans="2:37" x14ac:dyDescent="0.3">
      <c r="B4863" s="76"/>
      <c r="C4863" s="136"/>
      <c r="D4863" s="136"/>
      <c r="Q4863" s="166"/>
      <c r="AC4863" s="197">
        <v>4859</v>
      </c>
      <c r="AD4863" s="197">
        <v>35439</v>
      </c>
      <c r="AE4863" s="197">
        <v>37210.949999999997</v>
      </c>
      <c r="AF4863" s="197">
        <v>39071.5</v>
      </c>
      <c r="AG4863" s="197">
        <v>41025.08</v>
      </c>
      <c r="AH4863" s="197">
        <v>43076.33</v>
      </c>
      <c r="AI4863" s="197">
        <v>45230.15</v>
      </c>
      <c r="AJ4863" s="197">
        <v>47491.66</v>
      </c>
      <c r="AK4863" s="197">
        <v>49866.239999999998</v>
      </c>
    </row>
    <row r="4864" spans="2:37" x14ac:dyDescent="0.3">
      <c r="B4864" s="76"/>
      <c r="C4864" s="136"/>
      <c r="D4864" s="136"/>
      <c r="Q4864" s="166"/>
      <c r="AC4864" s="197">
        <v>4860</v>
      </c>
      <c r="AD4864" s="197">
        <v>35183.5</v>
      </c>
      <c r="AE4864" s="197">
        <v>36942.68</v>
      </c>
      <c r="AF4864" s="197">
        <v>38789.81</v>
      </c>
      <c r="AG4864" s="197">
        <v>40729.300000000003</v>
      </c>
      <c r="AH4864" s="197">
        <v>42765.77</v>
      </c>
      <c r="AI4864" s="197">
        <v>44904.06</v>
      </c>
      <c r="AJ4864" s="197">
        <v>47149.26</v>
      </c>
      <c r="AK4864" s="197">
        <v>49506.720000000001</v>
      </c>
    </row>
    <row r="4865" spans="2:37" x14ac:dyDescent="0.3">
      <c r="B4865" s="76"/>
      <c r="C4865" s="136"/>
      <c r="D4865" s="136"/>
      <c r="Q4865" s="166"/>
      <c r="AC4865" s="197">
        <v>4861</v>
      </c>
      <c r="AD4865" s="197">
        <v>34799</v>
      </c>
      <c r="AE4865" s="197">
        <v>36538.949999999997</v>
      </c>
      <c r="AF4865" s="197">
        <v>38365.9</v>
      </c>
      <c r="AG4865" s="197">
        <v>40284.199999999997</v>
      </c>
      <c r="AH4865" s="197">
        <v>42298.41</v>
      </c>
      <c r="AI4865" s="197">
        <v>44413.33</v>
      </c>
      <c r="AJ4865" s="197">
        <v>46634</v>
      </c>
      <c r="AK4865" s="197">
        <v>48965.7</v>
      </c>
    </row>
    <row r="4866" spans="2:37" x14ac:dyDescent="0.3">
      <c r="B4866" s="76"/>
      <c r="C4866" s="136"/>
      <c r="D4866" s="136"/>
      <c r="Q4866" s="166"/>
      <c r="AC4866" s="197">
        <v>4862</v>
      </c>
      <c r="AD4866" s="197">
        <v>34421.5</v>
      </c>
      <c r="AE4866" s="197">
        <v>36142.58</v>
      </c>
      <c r="AF4866" s="197">
        <v>37949.71</v>
      </c>
      <c r="AG4866" s="197">
        <v>39847.199999999997</v>
      </c>
      <c r="AH4866" s="197">
        <v>41839.56</v>
      </c>
      <c r="AI4866" s="197">
        <v>43931.54</v>
      </c>
      <c r="AJ4866" s="197">
        <v>46128.12</v>
      </c>
      <c r="AK4866" s="197">
        <v>48434.53</v>
      </c>
    </row>
    <row r="4867" spans="2:37" x14ac:dyDescent="0.3">
      <c r="B4867" s="76"/>
      <c r="C4867" s="136"/>
      <c r="D4867" s="136"/>
      <c r="Q4867" s="166"/>
      <c r="AC4867" s="197">
        <v>4863</v>
      </c>
      <c r="AD4867" s="197">
        <v>34388</v>
      </c>
      <c r="AE4867" s="197">
        <v>36107.4</v>
      </c>
      <c r="AF4867" s="197">
        <v>37912.769999999997</v>
      </c>
      <c r="AG4867" s="197">
        <v>39808.410000000003</v>
      </c>
      <c r="AH4867" s="197">
        <v>41798.83</v>
      </c>
      <c r="AI4867" s="197">
        <v>43888.77</v>
      </c>
      <c r="AJ4867" s="197">
        <v>46083.21</v>
      </c>
      <c r="AK4867" s="197">
        <v>48387.37</v>
      </c>
    </row>
    <row r="4868" spans="2:37" x14ac:dyDescent="0.3">
      <c r="B4868" s="76"/>
      <c r="C4868" s="136"/>
      <c r="D4868" s="136"/>
      <c r="Q4868" s="166"/>
      <c r="AC4868" s="197">
        <v>4864</v>
      </c>
      <c r="AD4868" s="197">
        <v>34779</v>
      </c>
      <c r="AE4868" s="197">
        <v>36517.949999999997</v>
      </c>
      <c r="AF4868" s="197">
        <v>38343.85</v>
      </c>
      <c r="AG4868" s="197">
        <v>40261.040000000001</v>
      </c>
      <c r="AH4868" s="197">
        <v>42274.09</v>
      </c>
      <c r="AI4868" s="197">
        <v>44387.79</v>
      </c>
      <c r="AJ4868" s="197">
        <v>46607.18</v>
      </c>
      <c r="AK4868" s="197">
        <v>48937.54</v>
      </c>
    </row>
    <row r="4869" spans="2:37" x14ac:dyDescent="0.3">
      <c r="B4869" s="76"/>
      <c r="C4869" s="136"/>
      <c r="D4869" s="136"/>
      <c r="Q4869" s="166"/>
      <c r="AC4869" s="197">
        <v>4865</v>
      </c>
      <c r="AD4869" s="197">
        <v>35336.5</v>
      </c>
      <c r="AE4869" s="197">
        <v>37103.33</v>
      </c>
      <c r="AF4869" s="197">
        <v>38958.5</v>
      </c>
      <c r="AG4869" s="197">
        <v>40906.43</v>
      </c>
      <c r="AH4869" s="197">
        <v>42951.75</v>
      </c>
      <c r="AI4869" s="197">
        <v>45099.34</v>
      </c>
      <c r="AJ4869" s="197">
        <v>47354.31</v>
      </c>
      <c r="AK4869" s="197">
        <v>49722.03</v>
      </c>
    </row>
    <row r="4870" spans="2:37" x14ac:dyDescent="0.3">
      <c r="B4870" s="76"/>
      <c r="C4870" s="136"/>
      <c r="D4870" s="136"/>
      <c r="Q4870" s="166"/>
      <c r="AC4870" s="197">
        <v>4866</v>
      </c>
      <c r="AD4870" s="197">
        <v>34700</v>
      </c>
      <c r="AE4870" s="197">
        <v>36435</v>
      </c>
      <c r="AF4870" s="197">
        <v>38256.75</v>
      </c>
      <c r="AG4870" s="197">
        <v>40169.589999999997</v>
      </c>
      <c r="AH4870" s="197">
        <v>42178.07</v>
      </c>
      <c r="AI4870" s="197">
        <v>44286.97</v>
      </c>
      <c r="AJ4870" s="197">
        <v>46501.32</v>
      </c>
      <c r="AK4870" s="197">
        <v>48826.39</v>
      </c>
    </row>
    <row r="4871" spans="2:37" x14ac:dyDescent="0.3">
      <c r="B4871" s="76"/>
      <c r="C4871" s="136"/>
      <c r="D4871" s="136"/>
      <c r="Q4871" s="166"/>
      <c r="AC4871" s="197">
        <v>4867</v>
      </c>
      <c r="AD4871" s="197">
        <v>33878.5</v>
      </c>
      <c r="AE4871" s="197">
        <v>35572.43</v>
      </c>
      <c r="AF4871" s="197">
        <v>37351.050000000003</v>
      </c>
      <c r="AG4871" s="197">
        <v>39218.6</v>
      </c>
      <c r="AH4871" s="197">
        <v>41179.53</v>
      </c>
      <c r="AI4871" s="197">
        <v>43238.51</v>
      </c>
      <c r="AJ4871" s="197">
        <v>45400.44</v>
      </c>
      <c r="AK4871" s="197">
        <v>47670.46</v>
      </c>
    </row>
    <row r="4872" spans="2:37" x14ac:dyDescent="0.3">
      <c r="B4872" s="76"/>
      <c r="C4872" s="136"/>
      <c r="D4872" s="136"/>
      <c r="Q4872" s="166"/>
      <c r="AC4872" s="197">
        <v>4868</v>
      </c>
      <c r="AD4872" s="197">
        <v>32800.5</v>
      </c>
      <c r="AE4872" s="197">
        <v>34440.53</v>
      </c>
      <c r="AF4872" s="197">
        <v>36162.559999999998</v>
      </c>
      <c r="AG4872" s="197">
        <v>37970.69</v>
      </c>
      <c r="AH4872" s="197">
        <v>39869.22</v>
      </c>
      <c r="AI4872" s="197">
        <v>41862.68</v>
      </c>
      <c r="AJ4872" s="197">
        <v>43955.81</v>
      </c>
      <c r="AK4872" s="197">
        <v>46153.599999999999</v>
      </c>
    </row>
    <row r="4873" spans="2:37" x14ac:dyDescent="0.3">
      <c r="B4873" s="76"/>
      <c r="C4873" s="136"/>
      <c r="D4873" s="136"/>
      <c r="Q4873" s="166"/>
      <c r="AC4873" s="197">
        <v>4869</v>
      </c>
      <c r="AD4873" s="197">
        <v>32479</v>
      </c>
      <c r="AE4873" s="197">
        <v>34102.949999999997</v>
      </c>
      <c r="AF4873" s="197">
        <v>35808.1</v>
      </c>
      <c r="AG4873" s="197">
        <v>37598.51</v>
      </c>
      <c r="AH4873" s="197">
        <v>39478.44</v>
      </c>
      <c r="AI4873" s="197">
        <v>41452.36</v>
      </c>
      <c r="AJ4873" s="197">
        <v>43524.98</v>
      </c>
      <c r="AK4873" s="197">
        <v>45701.23</v>
      </c>
    </row>
    <row r="4874" spans="2:37" x14ac:dyDescent="0.3">
      <c r="B4874" s="76"/>
      <c r="C4874" s="136"/>
      <c r="D4874" s="136"/>
      <c r="Q4874" s="166"/>
      <c r="AC4874" s="197">
        <v>4870</v>
      </c>
      <c r="AD4874" s="197">
        <v>30783</v>
      </c>
      <c r="AE4874" s="197">
        <v>32322.15</v>
      </c>
      <c r="AF4874" s="197">
        <v>33938.26</v>
      </c>
      <c r="AG4874" s="197">
        <v>35635.17</v>
      </c>
      <c r="AH4874" s="197">
        <v>37416.93</v>
      </c>
      <c r="AI4874" s="197">
        <v>39287.78</v>
      </c>
      <c r="AJ4874" s="197">
        <v>41252.17</v>
      </c>
      <c r="AK4874" s="197">
        <v>43314.78</v>
      </c>
    </row>
    <row r="4875" spans="2:37" x14ac:dyDescent="0.3">
      <c r="B4875" s="76"/>
      <c r="C4875" s="136"/>
      <c r="D4875" s="136"/>
      <c r="Q4875" s="166"/>
      <c r="AC4875" s="197">
        <v>4871</v>
      </c>
      <c r="AD4875" s="197">
        <v>26942</v>
      </c>
      <c r="AE4875" s="197">
        <v>28289.1</v>
      </c>
      <c r="AF4875" s="197">
        <v>29703.56</v>
      </c>
      <c r="AG4875" s="197">
        <v>31188.74</v>
      </c>
      <c r="AH4875" s="197">
        <v>32748.18</v>
      </c>
      <c r="AI4875" s="197">
        <v>34385.589999999997</v>
      </c>
      <c r="AJ4875" s="197">
        <v>36104.870000000003</v>
      </c>
      <c r="AK4875" s="197">
        <v>37910.11</v>
      </c>
    </row>
    <row r="4876" spans="2:37" x14ac:dyDescent="0.3">
      <c r="B4876" s="76"/>
      <c r="C4876" s="136"/>
      <c r="D4876" s="136"/>
      <c r="Q4876" s="166"/>
      <c r="AC4876" s="197">
        <v>4872</v>
      </c>
      <c r="AD4876" s="197">
        <v>24725.5</v>
      </c>
      <c r="AE4876" s="197">
        <v>25961.78</v>
      </c>
      <c r="AF4876" s="197">
        <v>27259.87</v>
      </c>
      <c r="AG4876" s="197">
        <v>28622.86</v>
      </c>
      <c r="AH4876" s="197">
        <v>30054</v>
      </c>
      <c r="AI4876" s="197">
        <v>31556.7</v>
      </c>
      <c r="AJ4876" s="197">
        <v>33134.54</v>
      </c>
      <c r="AK4876" s="197">
        <v>34791.269999999997</v>
      </c>
    </row>
    <row r="4877" spans="2:37" x14ac:dyDescent="0.3">
      <c r="B4877" s="76"/>
      <c r="C4877" s="136"/>
      <c r="D4877" s="136"/>
      <c r="Q4877" s="166"/>
      <c r="AC4877" s="197">
        <v>4873</v>
      </c>
      <c r="AD4877" s="197">
        <v>24041</v>
      </c>
      <c r="AE4877" s="197">
        <v>25243.05</v>
      </c>
      <c r="AF4877" s="197">
        <v>26505.200000000001</v>
      </c>
      <c r="AG4877" s="197">
        <v>27830.46</v>
      </c>
      <c r="AH4877" s="197">
        <v>29221.98</v>
      </c>
      <c r="AI4877" s="197">
        <v>30683.08</v>
      </c>
      <c r="AJ4877" s="197">
        <v>32217.23</v>
      </c>
      <c r="AK4877" s="197">
        <v>33828.089999999997</v>
      </c>
    </row>
    <row r="4878" spans="2:37" x14ac:dyDescent="0.3">
      <c r="B4878" s="76"/>
      <c r="C4878" s="136"/>
      <c r="D4878" s="136"/>
      <c r="Q4878" s="166"/>
      <c r="AC4878" s="197">
        <v>4874</v>
      </c>
      <c r="AD4878" s="197">
        <v>23451.5</v>
      </c>
      <c r="AE4878" s="197">
        <v>24624.080000000002</v>
      </c>
      <c r="AF4878" s="197">
        <v>25855.279999999999</v>
      </c>
      <c r="AG4878" s="197">
        <v>27148.04</v>
      </c>
      <c r="AH4878" s="197">
        <v>28505.439999999999</v>
      </c>
      <c r="AI4878" s="197">
        <v>29930.71</v>
      </c>
      <c r="AJ4878" s="197">
        <v>31427.25</v>
      </c>
      <c r="AK4878" s="197">
        <v>32998.61</v>
      </c>
    </row>
    <row r="4879" spans="2:37" x14ac:dyDescent="0.3">
      <c r="B4879" s="76"/>
      <c r="C4879" s="136"/>
      <c r="D4879" s="136"/>
      <c r="Q4879" s="166"/>
      <c r="AC4879" s="197">
        <v>4875</v>
      </c>
      <c r="AD4879" s="197">
        <v>23157.5</v>
      </c>
      <c r="AE4879" s="197">
        <v>24315.38</v>
      </c>
      <c r="AF4879" s="197">
        <v>25531.15</v>
      </c>
      <c r="AG4879" s="197">
        <v>26807.71</v>
      </c>
      <c r="AH4879" s="197">
        <v>28148.1</v>
      </c>
      <c r="AI4879" s="197">
        <v>29555.51</v>
      </c>
      <c r="AJ4879" s="197">
        <v>31033.29</v>
      </c>
      <c r="AK4879" s="197">
        <v>32584.95</v>
      </c>
    </row>
    <row r="4880" spans="2:37" x14ac:dyDescent="0.3">
      <c r="B4880" s="76"/>
      <c r="C4880" s="136"/>
      <c r="D4880" s="136"/>
      <c r="Q4880" s="166"/>
      <c r="AC4880" s="197">
        <v>4876</v>
      </c>
      <c r="AD4880" s="197">
        <v>23076</v>
      </c>
      <c r="AE4880" s="197">
        <v>24229.8</v>
      </c>
      <c r="AF4880" s="197">
        <v>25441.29</v>
      </c>
      <c r="AG4880" s="197">
        <v>26713.35</v>
      </c>
      <c r="AH4880" s="197">
        <v>28049.02</v>
      </c>
      <c r="AI4880" s="197">
        <v>29451.47</v>
      </c>
      <c r="AJ4880" s="197">
        <v>30924.04</v>
      </c>
      <c r="AK4880" s="197">
        <v>32470.240000000002</v>
      </c>
    </row>
    <row r="4881" spans="2:37" x14ac:dyDescent="0.3">
      <c r="B4881" s="76"/>
      <c r="C4881" s="136"/>
      <c r="D4881" s="136"/>
      <c r="Q4881" s="166"/>
      <c r="AC4881" s="197">
        <v>4877</v>
      </c>
      <c r="AD4881" s="197">
        <v>23221</v>
      </c>
      <c r="AE4881" s="197">
        <v>24382.05</v>
      </c>
      <c r="AF4881" s="197">
        <v>25601.15</v>
      </c>
      <c r="AG4881" s="197">
        <v>26881.21</v>
      </c>
      <c r="AH4881" s="197">
        <v>28225.27</v>
      </c>
      <c r="AI4881" s="197">
        <v>29636.53</v>
      </c>
      <c r="AJ4881" s="197">
        <v>31118.36</v>
      </c>
      <c r="AK4881" s="197">
        <v>32674.28</v>
      </c>
    </row>
    <row r="4882" spans="2:37" x14ac:dyDescent="0.3">
      <c r="B4882" s="76"/>
      <c r="C4882" s="136"/>
      <c r="D4882" s="136"/>
      <c r="Q4882" s="166"/>
      <c r="AC4882" s="197">
        <v>4878</v>
      </c>
      <c r="AD4882" s="197">
        <v>25705</v>
      </c>
      <c r="AE4882" s="197">
        <v>26990.25</v>
      </c>
      <c r="AF4882" s="197">
        <v>28339.759999999998</v>
      </c>
      <c r="AG4882" s="197">
        <v>29756.75</v>
      </c>
      <c r="AH4882" s="197">
        <v>31244.59</v>
      </c>
      <c r="AI4882" s="197">
        <v>32806.82</v>
      </c>
      <c r="AJ4882" s="197">
        <v>34447.160000000003</v>
      </c>
      <c r="AK4882" s="197">
        <v>36169.519999999997</v>
      </c>
    </row>
    <row r="4883" spans="2:37" x14ac:dyDescent="0.3">
      <c r="B4883" s="76"/>
      <c r="C4883" s="136"/>
      <c r="D4883" s="136"/>
      <c r="Q4883" s="166"/>
      <c r="AC4883" s="197">
        <v>4879</v>
      </c>
      <c r="AD4883" s="197">
        <v>30052</v>
      </c>
      <c r="AE4883" s="197">
        <v>31554.6</v>
      </c>
      <c r="AF4883" s="197">
        <v>33132.33</v>
      </c>
      <c r="AG4883" s="197">
        <v>34788.949999999997</v>
      </c>
      <c r="AH4883" s="197">
        <v>36528.400000000001</v>
      </c>
      <c r="AI4883" s="197">
        <v>38354.82</v>
      </c>
      <c r="AJ4883" s="197">
        <v>40272.559999999998</v>
      </c>
      <c r="AK4883" s="197">
        <v>42286.19</v>
      </c>
    </row>
    <row r="4884" spans="2:37" x14ac:dyDescent="0.3">
      <c r="B4884" s="76"/>
      <c r="C4884" s="136"/>
      <c r="D4884" s="136"/>
      <c r="Q4884" s="166"/>
      <c r="AC4884" s="197">
        <v>4880</v>
      </c>
      <c r="AD4884" s="197">
        <v>32913</v>
      </c>
      <c r="AE4884" s="197">
        <v>34558.65</v>
      </c>
      <c r="AF4884" s="197">
        <v>36286.58</v>
      </c>
      <c r="AG4884" s="197">
        <v>38100.910000000003</v>
      </c>
      <c r="AH4884" s="197">
        <v>40005.96</v>
      </c>
      <c r="AI4884" s="197">
        <v>42006.26</v>
      </c>
      <c r="AJ4884" s="197">
        <v>44106.57</v>
      </c>
      <c r="AK4884" s="197">
        <v>46311.9</v>
      </c>
    </row>
    <row r="4885" spans="2:37" x14ac:dyDescent="0.3">
      <c r="B4885" s="76"/>
      <c r="C4885" s="136"/>
      <c r="D4885" s="136"/>
      <c r="Q4885" s="166"/>
      <c r="AC4885" s="197">
        <v>4881</v>
      </c>
      <c r="AD4885" s="197">
        <v>33949</v>
      </c>
      <c r="AE4885" s="197">
        <v>35646.449999999997</v>
      </c>
      <c r="AF4885" s="197">
        <v>37428.769999999997</v>
      </c>
      <c r="AG4885" s="197">
        <v>39300.21</v>
      </c>
      <c r="AH4885" s="197">
        <v>41265.22</v>
      </c>
      <c r="AI4885" s="197">
        <v>43328.480000000003</v>
      </c>
      <c r="AJ4885" s="197">
        <v>45494.9</v>
      </c>
      <c r="AK4885" s="197">
        <v>47769.65</v>
      </c>
    </row>
    <row r="4886" spans="2:37" x14ac:dyDescent="0.3">
      <c r="B4886" s="76"/>
      <c r="C4886" s="136"/>
      <c r="D4886" s="136"/>
      <c r="Q4886" s="166"/>
      <c r="AC4886" s="197">
        <v>4882</v>
      </c>
      <c r="AD4886" s="197">
        <v>33795.5</v>
      </c>
      <c r="AE4886" s="197">
        <v>35485.279999999999</v>
      </c>
      <c r="AF4886" s="197">
        <v>37259.54</v>
      </c>
      <c r="AG4886" s="197">
        <v>39122.519999999997</v>
      </c>
      <c r="AH4886" s="197">
        <v>41078.65</v>
      </c>
      <c r="AI4886" s="197">
        <v>43132.58</v>
      </c>
      <c r="AJ4886" s="197">
        <v>45289.21</v>
      </c>
      <c r="AK4886" s="197">
        <v>47553.67</v>
      </c>
    </row>
    <row r="4887" spans="2:37" x14ac:dyDescent="0.3">
      <c r="B4887" s="76"/>
      <c r="C4887" s="136"/>
      <c r="D4887" s="136"/>
      <c r="Q4887" s="166"/>
      <c r="AC4887" s="197">
        <v>4883</v>
      </c>
      <c r="AD4887" s="197">
        <v>33654</v>
      </c>
      <c r="AE4887" s="197">
        <v>35336.699999999997</v>
      </c>
      <c r="AF4887" s="197">
        <v>37103.54</v>
      </c>
      <c r="AG4887" s="197">
        <v>38958.720000000001</v>
      </c>
      <c r="AH4887" s="197">
        <v>40906.660000000003</v>
      </c>
      <c r="AI4887" s="197">
        <v>42951.99</v>
      </c>
      <c r="AJ4887" s="197">
        <v>45099.59</v>
      </c>
      <c r="AK4887" s="197">
        <v>47354.57</v>
      </c>
    </row>
    <row r="4888" spans="2:37" x14ac:dyDescent="0.3">
      <c r="B4888" s="76"/>
      <c r="C4888" s="136"/>
      <c r="D4888" s="136"/>
      <c r="Q4888" s="166"/>
      <c r="AC4888" s="197">
        <v>4884</v>
      </c>
      <c r="AD4888" s="197">
        <v>33751.5</v>
      </c>
      <c r="AE4888" s="197">
        <v>35439.08</v>
      </c>
      <c r="AF4888" s="197">
        <v>37211.03</v>
      </c>
      <c r="AG4888" s="197">
        <v>39071.58</v>
      </c>
      <c r="AH4888" s="197">
        <v>41025.160000000003</v>
      </c>
      <c r="AI4888" s="197">
        <v>43076.42</v>
      </c>
      <c r="AJ4888" s="197">
        <v>45230.239999999998</v>
      </c>
      <c r="AK4888" s="197">
        <v>47491.75</v>
      </c>
    </row>
    <row r="4889" spans="2:37" x14ac:dyDescent="0.3">
      <c r="B4889" s="76"/>
      <c r="C4889" s="136"/>
      <c r="D4889" s="136"/>
      <c r="Q4889" s="166"/>
      <c r="AC4889" s="197">
        <v>4885</v>
      </c>
      <c r="AD4889" s="197">
        <v>33450</v>
      </c>
      <c r="AE4889" s="197">
        <v>35122.5</v>
      </c>
      <c r="AF4889" s="197">
        <v>36878.629999999997</v>
      </c>
      <c r="AG4889" s="197">
        <v>38722.559999999998</v>
      </c>
      <c r="AH4889" s="197">
        <v>40658.69</v>
      </c>
      <c r="AI4889" s="197">
        <v>42691.62</v>
      </c>
      <c r="AJ4889" s="197">
        <v>44826.2</v>
      </c>
      <c r="AK4889" s="197">
        <v>47067.51</v>
      </c>
    </row>
    <row r="4890" spans="2:37" x14ac:dyDescent="0.3">
      <c r="B4890" s="76"/>
      <c r="C4890" s="136"/>
      <c r="D4890" s="136"/>
      <c r="Q4890" s="166"/>
      <c r="AC4890" s="197">
        <v>4886</v>
      </c>
      <c r="AD4890" s="197">
        <v>33145.5</v>
      </c>
      <c r="AE4890" s="197">
        <v>34802.78</v>
      </c>
      <c r="AF4890" s="197">
        <v>36542.92</v>
      </c>
      <c r="AG4890" s="197">
        <v>38370.07</v>
      </c>
      <c r="AH4890" s="197">
        <v>40288.57</v>
      </c>
      <c r="AI4890" s="197">
        <v>42303</v>
      </c>
      <c r="AJ4890" s="197">
        <v>44418.15</v>
      </c>
      <c r="AK4890" s="197">
        <v>46639.06</v>
      </c>
    </row>
    <row r="4891" spans="2:37" x14ac:dyDescent="0.3">
      <c r="B4891" s="76"/>
      <c r="C4891" s="136"/>
      <c r="D4891" s="136"/>
      <c r="Q4891" s="166"/>
      <c r="AC4891" s="197">
        <v>4887</v>
      </c>
      <c r="AD4891" s="197">
        <v>33161.5</v>
      </c>
      <c r="AE4891" s="197">
        <v>34819.58</v>
      </c>
      <c r="AF4891" s="197">
        <v>36560.559999999998</v>
      </c>
      <c r="AG4891" s="197">
        <v>38388.589999999997</v>
      </c>
      <c r="AH4891" s="197">
        <v>40308.019999999997</v>
      </c>
      <c r="AI4891" s="197">
        <v>42323.42</v>
      </c>
      <c r="AJ4891" s="197">
        <v>44439.59</v>
      </c>
      <c r="AK4891" s="197">
        <v>46661.57</v>
      </c>
    </row>
    <row r="4892" spans="2:37" x14ac:dyDescent="0.3">
      <c r="B4892" s="76"/>
      <c r="C4892" s="136"/>
      <c r="D4892" s="136"/>
      <c r="Q4892" s="166"/>
      <c r="AC4892" s="197">
        <v>4888</v>
      </c>
      <c r="AD4892" s="197">
        <v>34162</v>
      </c>
      <c r="AE4892" s="197">
        <v>35870.1</v>
      </c>
      <c r="AF4892" s="197">
        <v>37663.61</v>
      </c>
      <c r="AG4892" s="197">
        <v>39546.79</v>
      </c>
      <c r="AH4892" s="197">
        <v>41524.129999999997</v>
      </c>
      <c r="AI4892" s="197">
        <v>43600.34</v>
      </c>
      <c r="AJ4892" s="197">
        <v>45780.36</v>
      </c>
      <c r="AK4892" s="197">
        <v>48069.38</v>
      </c>
    </row>
    <row r="4893" spans="2:37" x14ac:dyDescent="0.3">
      <c r="B4893" s="76"/>
      <c r="C4893" s="136"/>
      <c r="D4893" s="136"/>
      <c r="Q4893" s="166"/>
      <c r="AC4893" s="197">
        <v>4889</v>
      </c>
      <c r="AD4893" s="197">
        <v>35140.5</v>
      </c>
      <c r="AE4893" s="197">
        <v>36897.53</v>
      </c>
      <c r="AF4893" s="197">
        <v>38742.410000000003</v>
      </c>
      <c r="AG4893" s="197">
        <v>40679.53</v>
      </c>
      <c r="AH4893" s="197">
        <v>42713.51</v>
      </c>
      <c r="AI4893" s="197">
        <v>44849.19</v>
      </c>
      <c r="AJ4893" s="197">
        <v>47091.65</v>
      </c>
      <c r="AK4893" s="197">
        <v>49446.23</v>
      </c>
    </row>
    <row r="4894" spans="2:37" x14ac:dyDescent="0.3">
      <c r="B4894" s="76"/>
      <c r="C4894" s="136"/>
      <c r="D4894" s="136"/>
      <c r="Q4894" s="166"/>
      <c r="AC4894" s="197">
        <v>4890</v>
      </c>
      <c r="AD4894" s="197">
        <v>35219</v>
      </c>
      <c r="AE4894" s="197">
        <v>36979.949999999997</v>
      </c>
      <c r="AF4894" s="197">
        <v>38828.949999999997</v>
      </c>
      <c r="AG4894" s="197">
        <v>40770.400000000001</v>
      </c>
      <c r="AH4894" s="197">
        <v>42808.92</v>
      </c>
      <c r="AI4894" s="197">
        <v>44949.37</v>
      </c>
      <c r="AJ4894" s="197">
        <v>47196.84</v>
      </c>
      <c r="AK4894" s="197">
        <v>49556.68</v>
      </c>
    </row>
    <row r="4895" spans="2:37" x14ac:dyDescent="0.3">
      <c r="B4895" s="76"/>
      <c r="C4895" s="136"/>
      <c r="D4895" s="136"/>
      <c r="Q4895" s="166"/>
      <c r="AC4895" s="197">
        <v>4891</v>
      </c>
      <c r="AD4895" s="197">
        <v>34441.5</v>
      </c>
      <c r="AE4895" s="197">
        <v>36163.58</v>
      </c>
      <c r="AF4895" s="197">
        <v>37971.760000000002</v>
      </c>
      <c r="AG4895" s="197">
        <v>39870.35</v>
      </c>
      <c r="AH4895" s="197">
        <v>41863.870000000003</v>
      </c>
      <c r="AI4895" s="197">
        <v>43957.06</v>
      </c>
      <c r="AJ4895" s="197">
        <v>46154.91</v>
      </c>
      <c r="AK4895" s="197">
        <v>48462.66</v>
      </c>
    </row>
    <row r="4896" spans="2:37" x14ac:dyDescent="0.3">
      <c r="B4896" s="76"/>
      <c r="C4896" s="136"/>
      <c r="D4896" s="136"/>
      <c r="Q4896" s="166"/>
      <c r="AC4896" s="197">
        <v>4892</v>
      </c>
      <c r="AD4896" s="197">
        <v>33413</v>
      </c>
      <c r="AE4896" s="197">
        <v>35083.65</v>
      </c>
      <c r="AF4896" s="197">
        <v>36837.83</v>
      </c>
      <c r="AG4896" s="197">
        <v>38679.72</v>
      </c>
      <c r="AH4896" s="197">
        <v>40613.71</v>
      </c>
      <c r="AI4896" s="197">
        <v>42644.4</v>
      </c>
      <c r="AJ4896" s="197">
        <v>44776.62</v>
      </c>
      <c r="AK4896" s="197">
        <v>47015.45</v>
      </c>
    </row>
    <row r="4897" spans="2:37" x14ac:dyDescent="0.3">
      <c r="B4897" s="76"/>
      <c r="C4897" s="136"/>
      <c r="D4897" s="136"/>
      <c r="Q4897" s="166"/>
      <c r="AC4897" s="197">
        <v>4893</v>
      </c>
      <c r="AD4897" s="197">
        <v>33025</v>
      </c>
      <c r="AE4897" s="197">
        <v>34676.25</v>
      </c>
      <c r="AF4897" s="197">
        <v>36410.06</v>
      </c>
      <c r="AG4897" s="197">
        <v>38230.559999999998</v>
      </c>
      <c r="AH4897" s="197">
        <v>40142.089999999997</v>
      </c>
      <c r="AI4897" s="197">
        <v>42149.19</v>
      </c>
      <c r="AJ4897" s="197">
        <v>44256.65</v>
      </c>
      <c r="AK4897" s="197">
        <v>46469.48</v>
      </c>
    </row>
    <row r="4898" spans="2:37" x14ac:dyDescent="0.3">
      <c r="B4898" s="76"/>
      <c r="C4898" s="136"/>
      <c r="D4898" s="136"/>
      <c r="Q4898" s="166"/>
      <c r="AC4898" s="197">
        <v>4894</v>
      </c>
      <c r="AD4898" s="197">
        <v>31129.5</v>
      </c>
      <c r="AE4898" s="197">
        <v>32685.98</v>
      </c>
      <c r="AF4898" s="197">
        <v>34320.28</v>
      </c>
      <c r="AG4898" s="197">
        <v>36036.29</v>
      </c>
      <c r="AH4898" s="197">
        <v>37838.1</v>
      </c>
      <c r="AI4898" s="197">
        <v>39730.01</v>
      </c>
      <c r="AJ4898" s="197">
        <v>41716.51</v>
      </c>
      <c r="AK4898" s="197">
        <v>43802.34</v>
      </c>
    </row>
    <row r="4899" spans="2:37" x14ac:dyDescent="0.3">
      <c r="B4899" s="76"/>
      <c r="C4899" s="136"/>
      <c r="D4899" s="136"/>
      <c r="Q4899" s="166"/>
      <c r="AC4899" s="197">
        <v>4895</v>
      </c>
      <c r="AD4899" s="197">
        <v>27111.5</v>
      </c>
      <c r="AE4899" s="197">
        <v>28467.08</v>
      </c>
      <c r="AF4899" s="197">
        <v>29890.43</v>
      </c>
      <c r="AG4899" s="197">
        <v>31384.95</v>
      </c>
      <c r="AH4899" s="197">
        <v>32954.199999999997</v>
      </c>
      <c r="AI4899" s="197">
        <v>34601.910000000003</v>
      </c>
      <c r="AJ4899" s="197">
        <v>36332.01</v>
      </c>
      <c r="AK4899" s="197">
        <v>38148.61</v>
      </c>
    </row>
    <row r="4900" spans="2:37" x14ac:dyDescent="0.3">
      <c r="B4900" s="76"/>
      <c r="C4900" s="136"/>
      <c r="D4900" s="136"/>
      <c r="Q4900" s="166"/>
      <c r="AC4900" s="197">
        <v>4896</v>
      </c>
      <c r="AD4900" s="197">
        <v>25486.5</v>
      </c>
      <c r="AE4900" s="197">
        <v>26760.83</v>
      </c>
      <c r="AF4900" s="197">
        <v>28098.87</v>
      </c>
      <c r="AG4900" s="197">
        <v>29503.81</v>
      </c>
      <c r="AH4900" s="197">
        <v>30979</v>
      </c>
      <c r="AI4900" s="197">
        <v>32527.95</v>
      </c>
      <c r="AJ4900" s="197">
        <v>34154.35</v>
      </c>
      <c r="AK4900" s="197">
        <v>35862.07</v>
      </c>
    </row>
    <row r="4901" spans="2:37" x14ac:dyDescent="0.3">
      <c r="B4901" s="76"/>
      <c r="C4901" s="136"/>
      <c r="D4901" s="136"/>
      <c r="Q4901" s="166"/>
      <c r="AC4901" s="197">
        <v>4897</v>
      </c>
      <c r="AD4901" s="197">
        <v>24622.5</v>
      </c>
      <c r="AE4901" s="197">
        <v>25853.63</v>
      </c>
      <c r="AF4901" s="197">
        <v>27146.31</v>
      </c>
      <c r="AG4901" s="197">
        <v>28503.63</v>
      </c>
      <c r="AH4901" s="197">
        <v>29928.81</v>
      </c>
      <c r="AI4901" s="197">
        <v>31425.25</v>
      </c>
      <c r="AJ4901" s="197">
        <v>32996.51</v>
      </c>
      <c r="AK4901" s="197">
        <v>34646.339999999997</v>
      </c>
    </row>
    <row r="4902" spans="2:37" x14ac:dyDescent="0.3">
      <c r="B4902" s="76"/>
      <c r="C4902" s="136"/>
      <c r="D4902" s="136"/>
      <c r="Q4902" s="166"/>
      <c r="AC4902" s="197">
        <v>4898</v>
      </c>
      <c r="AD4902" s="197">
        <v>23871.5</v>
      </c>
      <c r="AE4902" s="197">
        <v>25065.08</v>
      </c>
      <c r="AF4902" s="197">
        <v>26318.33</v>
      </c>
      <c r="AG4902" s="197">
        <v>27634.25</v>
      </c>
      <c r="AH4902" s="197">
        <v>29015.96</v>
      </c>
      <c r="AI4902" s="197">
        <v>30466.76</v>
      </c>
      <c r="AJ4902" s="197">
        <v>31990.1</v>
      </c>
      <c r="AK4902" s="197">
        <v>33589.61</v>
      </c>
    </row>
    <row r="4903" spans="2:37" x14ac:dyDescent="0.3">
      <c r="B4903" s="76"/>
      <c r="C4903" s="136"/>
      <c r="D4903" s="136"/>
      <c r="Q4903" s="166"/>
      <c r="AC4903" s="197">
        <v>4899</v>
      </c>
      <c r="AD4903" s="197">
        <v>23524</v>
      </c>
      <c r="AE4903" s="197">
        <v>24700.2</v>
      </c>
      <c r="AF4903" s="197">
        <v>25935.21</v>
      </c>
      <c r="AG4903" s="197">
        <v>27231.97</v>
      </c>
      <c r="AH4903" s="197">
        <v>28593.57</v>
      </c>
      <c r="AI4903" s="197">
        <v>30023.25</v>
      </c>
      <c r="AJ4903" s="197">
        <v>31524.41</v>
      </c>
      <c r="AK4903" s="197">
        <v>33100.629999999997</v>
      </c>
    </row>
    <row r="4904" spans="2:37" x14ac:dyDescent="0.3">
      <c r="B4904" s="76"/>
      <c r="C4904" s="136"/>
      <c r="D4904" s="136"/>
      <c r="Q4904" s="166"/>
      <c r="AC4904" s="197">
        <v>4900</v>
      </c>
      <c r="AD4904" s="197">
        <v>23606.5</v>
      </c>
      <c r="AE4904" s="197">
        <v>24786.83</v>
      </c>
      <c r="AF4904" s="197">
        <v>26026.17</v>
      </c>
      <c r="AG4904" s="197">
        <v>27327.48</v>
      </c>
      <c r="AH4904" s="197">
        <v>28693.85</v>
      </c>
      <c r="AI4904" s="197">
        <v>30128.54</v>
      </c>
      <c r="AJ4904" s="197">
        <v>31634.97</v>
      </c>
      <c r="AK4904" s="197">
        <v>33216.720000000001</v>
      </c>
    </row>
    <row r="4905" spans="2:37" x14ac:dyDescent="0.3">
      <c r="B4905" s="76"/>
      <c r="C4905" s="136"/>
      <c r="D4905" s="136"/>
      <c r="Q4905" s="166"/>
      <c r="AC4905" s="197">
        <v>4901</v>
      </c>
      <c r="AD4905" s="197">
        <v>23964</v>
      </c>
      <c r="AE4905" s="197">
        <v>25162.2</v>
      </c>
      <c r="AF4905" s="197">
        <v>26420.31</v>
      </c>
      <c r="AG4905" s="197">
        <v>27741.33</v>
      </c>
      <c r="AH4905" s="197">
        <v>29128.400000000001</v>
      </c>
      <c r="AI4905" s="197">
        <v>30584.82</v>
      </c>
      <c r="AJ4905" s="197">
        <v>32114.06</v>
      </c>
      <c r="AK4905" s="197">
        <v>33719.760000000002</v>
      </c>
    </row>
    <row r="4906" spans="2:37" x14ac:dyDescent="0.3">
      <c r="B4906" s="76"/>
      <c r="C4906" s="136"/>
      <c r="D4906" s="136"/>
      <c r="Q4906" s="166"/>
      <c r="AC4906" s="197">
        <v>4902</v>
      </c>
      <c r="AD4906" s="197">
        <v>26368</v>
      </c>
      <c r="AE4906" s="197">
        <v>27686.400000000001</v>
      </c>
      <c r="AF4906" s="197">
        <v>29070.720000000001</v>
      </c>
      <c r="AG4906" s="197">
        <v>30524.26</v>
      </c>
      <c r="AH4906" s="197">
        <v>32050.47</v>
      </c>
      <c r="AI4906" s="197">
        <v>33652.99</v>
      </c>
      <c r="AJ4906" s="197">
        <v>35335.64</v>
      </c>
      <c r="AK4906" s="197">
        <v>37102.42</v>
      </c>
    </row>
    <row r="4907" spans="2:37" x14ac:dyDescent="0.3">
      <c r="B4907" s="76"/>
      <c r="C4907" s="136"/>
      <c r="D4907" s="136"/>
      <c r="Q4907" s="166"/>
      <c r="AC4907" s="197">
        <v>4903</v>
      </c>
      <c r="AD4907" s="197">
        <v>31156</v>
      </c>
      <c r="AE4907" s="197">
        <v>32713.8</v>
      </c>
      <c r="AF4907" s="197">
        <v>34349.49</v>
      </c>
      <c r="AG4907" s="197">
        <v>36066.959999999999</v>
      </c>
      <c r="AH4907" s="197">
        <v>37870.31</v>
      </c>
      <c r="AI4907" s="197">
        <v>39763.83</v>
      </c>
      <c r="AJ4907" s="197">
        <v>41752.019999999997</v>
      </c>
      <c r="AK4907" s="197">
        <v>43839.62</v>
      </c>
    </row>
    <row r="4908" spans="2:37" x14ac:dyDescent="0.3">
      <c r="B4908" s="76"/>
      <c r="C4908" s="136"/>
      <c r="D4908" s="136"/>
      <c r="Q4908" s="166"/>
      <c r="AC4908" s="197">
        <v>4904</v>
      </c>
      <c r="AD4908" s="197">
        <v>35039.5</v>
      </c>
      <c r="AE4908" s="197">
        <v>36791.480000000003</v>
      </c>
      <c r="AF4908" s="197">
        <v>38631.050000000003</v>
      </c>
      <c r="AG4908" s="197">
        <v>40562.6</v>
      </c>
      <c r="AH4908" s="197">
        <v>42590.73</v>
      </c>
      <c r="AI4908" s="197">
        <v>44720.27</v>
      </c>
      <c r="AJ4908" s="197">
        <v>46956.28</v>
      </c>
      <c r="AK4908" s="197">
        <v>49304.09</v>
      </c>
    </row>
    <row r="4909" spans="2:37" x14ac:dyDescent="0.3">
      <c r="B4909" s="76"/>
      <c r="C4909" s="136"/>
      <c r="D4909" s="136"/>
      <c r="Q4909" s="166"/>
      <c r="AC4909" s="197">
        <v>4905</v>
      </c>
      <c r="AD4909" s="197">
        <v>36742</v>
      </c>
      <c r="AE4909" s="197">
        <v>38579.1</v>
      </c>
      <c r="AF4909" s="197">
        <v>40508.06</v>
      </c>
      <c r="AG4909" s="197">
        <v>42533.46</v>
      </c>
      <c r="AH4909" s="197">
        <v>44660.13</v>
      </c>
      <c r="AI4909" s="197">
        <v>46893.14</v>
      </c>
      <c r="AJ4909" s="197">
        <v>49237.8</v>
      </c>
      <c r="AK4909" s="197">
        <v>51699.69</v>
      </c>
    </row>
    <row r="4910" spans="2:37" x14ac:dyDescent="0.3">
      <c r="B4910" s="76"/>
      <c r="C4910" s="136"/>
      <c r="D4910" s="136"/>
      <c r="Q4910" s="166"/>
      <c r="AC4910" s="197">
        <v>4906</v>
      </c>
      <c r="AD4910" s="197">
        <v>37172.5</v>
      </c>
      <c r="AE4910" s="197">
        <v>39031.129999999997</v>
      </c>
      <c r="AF4910" s="197">
        <v>40982.69</v>
      </c>
      <c r="AG4910" s="197">
        <v>43031.82</v>
      </c>
      <c r="AH4910" s="197">
        <v>45183.41</v>
      </c>
      <c r="AI4910" s="197">
        <v>47442.58</v>
      </c>
      <c r="AJ4910" s="197">
        <v>49814.71</v>
      </c>
      <c r="AK4910" s="197">
        <v>52305.45</v>
      </c>
    </row>
    <row r="4911" spans="2:37" x14ac:dyDescent="0.3">
      <c r="B4911" s="76"/>
      <c r="C4911" s="136"/>
      <c r="D4911" s="136"/>
      <c r="Q4911" s="166"/>
      <c r="AC4911" s="197">
        <v>4907</v>
      </c>
      <c r="AD4911" s="197">
        <v>37575</v>
      </c>
      <c r="AE4911" s="197">
        <v>39453.75</v>
      </c>
      <c r="AF4911" s="197">
        <v>41426.44</v>
      </c>
      <c r="AG4911" s="197">
        <v>43497.760000000002</v>
      </c>
      <c r="AH4911" s="197">
        <v>45672.65</v>
      </c>
      <c r="AI4911" s="197">
        <v>47956.28</v>
      </c>
      <c r="AJ4911" s="197">
        <v>50354.09</v>
      </c>
      <c r="AK4911" s="197">
        <v>52871.79</v>
      </c>
    </row>
    <row r="4912" spans="2:37" x14ac:dyDescent="0.3">
      <c r="B4912" s="76"/>
      <c r="C4912" s="136"/>
      <c r="D4912" s="136"/>
      <c r="Q4912" s="166"/>
      <c r="AC4912" s="197">
        <v>4908</v>
      </c>
      <c r="AD4912" s="197">
        <v>37631.5</v>
      </c>
      <c r="AE4912" s="197">
        <v>39513.08</v>
      </c>
      <c r="AF4912" s="197">
        <v>41488.730000000003</v>
      </c>
      <c r="AG4912" s="197">
        <v>43563.17</v>
      </c>
      <c r="AH4912" s="197">
        <v>45741.33</v>
      </c>
      <c r="AI4912" s="197">
        <v>48028.4</v>
      </c>
      <c r="AJ4912" s="197">
        <v>50429.82</v>
      </c>
      <c r="AK4912" s="197">
        <v>52951.31</v>
      </c>
    </row>
    <row r="4913" spans="2:37" x14ac:dyDescent="0.3">
      <c r="B4913" s="76"/>
      <c r="C4913" s="136"/>
      <c r="D4913" s="136"/>
      <c r="Q4913" s="166"/>
      <c r="AC4913" s="197">
        <v>4909</v>
      </c>
      <c r="AD4913" s="197">
        <v>36957.5</v>
      </c>
      <c r="AE4913" s="197">
        <v>38805.379999999997</v>
      </c>
      <c r="AF4913" s="197">
        <v>40745.65</v>
      </c>
      <c r="AG4913" s="197">
        <v>42782.93</v>
      </c>
      <c r="AH4913" s="197">
        <v>44922.080000000002</v>
      </c>
      <c r="AI4913" s="197">
        <v>47168.18</v>
      </c>
      <c r="AJ4913" s="197">
        <v>49526.59</v>
      </c>
      <c r="AK4913" s="197">
        <v>52002.92</v>
      </c>
    </row>
    <row r="4914" spans="2:37" x14ac:dyDescent="0.3">
      <c r="B4914" s="76"/>
      <c r="C4914" s="136"/>
      <c r="D4914" s="136"/>
      <c r="Q4914" s="166"/>
      <c r="AC4914" s="197">
        <v>4910</v>
      </c>
      <c r="AD4914" s="197">
        <v>36291</v>
      </c>
      <c r="AE4914" s="197">
        <v>38105.550000000003</v>
      </c>
      <c r="AF4914" s="197">
        <v>40010.83</v>
      </c>
      <c r="AG4914" s="197">
        <v>42011.37</v>
      </c>
      <c r="AH4914" s="197">
        <v>44111.94</v>
      </c>
      <c r="AI4914" s="197">
        <v>46317.54</v>
      </c>
      <c r="AJ4914" s="197">
        <v>48633.42</v>
      </c>
      <c r="AK4914" s="197">
        <v>51065.09</v>
      </c>
    </row>
    <row r="4915" spans="2:37" x14ac:dyDescent="0.3">
      <c r="B4915" s="76"/>
      <c r="C4915" s="136"/>
      <c r="D4915" s="136"/>
      <c r="Q4915" s="166"/>
      <c r="AC4915" s="197">
        <v>4911</v>
      </c>
      <c r="AD4915" s="197">
        <v>36018.5</v>
      </c>
      <c r="AE4915" s="197">
        <v>37819.43</v>
      </c>
      <c r="AF4915" s="197">
        <v>39710.400000000001</v>
      </c>
      <c r="AG4915" s="197">
        <v>41695.919999999998</v>
      </c>
      <c r="AH4915" s="197">
        <v>43780.72</v>
      </c>
      <c r="AI4915" s="197">
        <v>45969.760000000002</v>
      </c>
      <c r="AJ4915" s="197">
        <v>48268.25</v>
      </c>
      <c r="AK4915" s="197">
        <v>50681.66</v>
      </c>
    </row>
    <row r="4916" spans="2:37" x14ac:dyDescent="0.3">
      <c r="B4916" s="76"/>
      <c r="C4916" s="136"/>
      <c r="D4916" s="136"/>
      <c r="Q4916" s="166"/>
      <c r="AC4916" s="197">
        <v>4912</v>
      </c>
      <c r="AD4916" s="197">
        <v>36364.5</v>
      </c>
      <c r="AE4916" s="197">
        <v>38182.730000000003</v>
      </c>
      <c r="AF4916" s="197">
        <v>40091.870000000003</v>
      </c>
      <c r="AG4916" s="197">
        <v>42096.46</v>
      </c>
      <c r="AH4916" s="197">
        <v>44201.279999999999</v>
      </c>
      <c r="AI4916" s="197">
        <v>46411.34</v>
      </c>
      <c r="AJ4916" s="197">
        <v>48731.91</v>
      </c>
      <c r="AK4916" s="197">
        <v>51168.51</v>
      </c>
    </row>
    <row r="4917" spans="2:37" x14ac:dyDescent="0.3">
      <c r="B4917" s="76"/>
      <c r="C4917" s="136"/>
      <c r="D4917" s="136"/>
      <c r="Q4917" s="166"/>
      <c r="AC4917" s="197">
        <v>4913</v>
      </c>
      <c r="AD4917" s="197">
        <v>36904.5</v>
      </c>
      <c r="AE4917" s="197">
        <v>38749.730000000003</v>
      </c>
      <c r="AF4917" s="197">
        <v>40687.22</v>
      </c>
      <c r="AG4917" s="197">
        <v>42721.58</v>
      </c>
      <c r="AH4917" s="197">
        <v>44857.66</v>
      </c>
      <c r="AI4917" s="197">
        <v>47100.54</v>
      </c>
      <c r="AJ4917" s="197">
        <v>49455.57</v>
      </c>
      <c r="AK4917" s="197">
        <v>51928.35</v>
      </c>
    </row>
    <row r="4918" spans="2:37" x14ac:dyDescent="0.3">
      <c r="B4918" s="76"/>
      <c r="C4918" s="136"/>
      <c r="D4918" s="136"/>
      <c r="Q4918" s="166"/>
      <c r="AC4918" s="197">
        <v>4914</v>
      </c>
      <c r="AD4918" s="197">
        <v>36175.5</v>
      </c>
      <c r="AE4918" s="197">
        <v>37984.28</v>
      </c>
      <c r="AF4918" s="197">
        <v>39883.49</v>
      </c>
      <c r="AG4918" s="197">
        <v>41877.660000000003</v>
      </c>
      <c r="AH4918" s="197">
        <v>43971.54</v>
      </c>
      <c r="AI4918" s="197">
        <v>46170.12</v>
      </c>
      <c r="AJ4918" s="197">
        <v>48478.63</v>
      </c>
      <c r="AK4918" s="197">
        <v>50902.559999999998</v>
      </c>
    </row>
    <row r="4919" spans="2:37" x14ac:dyDescent="0.3">
      <c r="B4919" s="76"/>
      <c r="C4919" s="136"/>
      <c r="D4919" s="136"/>
      <c r="Q4919" s="166"/>
      <c r="AC4919" s="197">
        <v>4915</v>
      </c>
      <c r="AD4919" s="197">
        <v>34371.5</v>
      </c>
      <c r="AE4919" s="197">
        <v>36090.080000000002</v>
      </c>
      <c r="AF4919" s="197">
        <v>37894.58</v>
      </c>
      <c r="AG4919" s="197">
        <v>39789.31</v>
      </c>
      <c r="AH4919" s="197">
        <v>41778.78</v>
      </c>
      <c r="AI4919" s="197">
        <v>43867.72</v>
      </c>
      <c r="AJ4919" s="197">
        <v>46061.11</v>
      </c>
      <c r="AK4919" s="197">
        <v>48364.17</v>
      </c>
    </row>
    <row r="4920" spans="2:37" x14ac:dyDescent="0.3">
      <c r="B4920" s="76"/>
      <c r="C4920" s="136"/>
      <c r="D4920" s="136"/>
      <c r="Q4920" s="166"/>
      <c r="AC4920" s="197">
        <v>4916</v>
      </c>
      <c r="AD4920" s="197">
        <v>32823.5</v>
      </c>
      <c r="AE4920" s="197">
        <v>34464.68</v>
      </c>
      <c r="AF4920" s="197">
        <v>36187.910000000003</v>
      </c>
      <c r="AG4920" s="197">
        <v>37997.31</v>
      </c>
      <c r="AH4920" s="197">
        <v>39897.18</v>
      </c>
      <c r="AI4920" s="197">
        <v>41892.04</v>
      </c>
      <c r="AJ4920" s="197">
        <v>43986.64</v>
      </c>
      <c r="AK4920" s="197">
        <v>46185.97</v>
      </c>
    </row>
    <row r="4921" spans="2:37" x14ac:dyDescent="0.3">
      <c r="B4921" s="76"/>
      <c r="C4921" s="136"/>
      <c r="D4921" s="136"/>
      <c r="Q4921" s="166"/>
      <c r="AC4921" s="197">
        <v>4917</v>
      </c>
      <c r="AD4921" s="197">
        <v>31662.5</v>
      </c>
      <c r="AE4921" s="197">
        <v>33245.629999999997</v>
      </c>
      <c r="AF4921" s="197">
        <v>34907.910000000003</v>
      </c>
      <c r="AG4921" s="197">
        <v>36653.31</v>
      </c>
      <c r="AH4921" s="197">
        <v>38485.980000000003</v>
      </c>
      <c r="AI4921" s="197">
        <v>40410.28</v>
      </c>
      <c r="AJ4921" s="197">
        <v>42430.79</v>
      </c>
      <c r="AK4921" s="197">
        <v>44552.33</v>
      </c>
    </row>
    <row r="4922" spans="2:37" x14ac:dyDescent="0.3">
      <c r="B4922" s="76"/>
      <c r="C4922" s="136"/>
      <c r="D4922" s="136"/>
      <c r="Q4922" s="166"/>
      <c r="AC4922" s="197">
        <v>4918</v>
      </c>
      <c r="AD4922" s="197">
        <v>29354</v>
      </c>
      <c r="AE4922" s="197">
        <v>30821.7</v>
      </c>
      <c r="AF4922" s="197">
        <v>32362.79</v>
      </c>
      <c r="AG4922" s="197">
        <v>33980.93</v>
      </c>
      <c r="AH4922" s="197">
        <v>35679.980000000003</v>
      </c>
      <c r="AI4922" s="197">
        <v>37463.980000000003</v>
      </c>
      <c r="AJ4922" s="197">
        <v>39337.18</v>
      </c>
      <c r="AK4922" s="197">
        <v>41304.04</v>
      </c>
    </row>
    <row r="4923" spans="2:37" x14ac:dyDescent="0.3">
      <c r="B4923" s="76"/>
      <c r="C4923" s="136"/>
      <c r="D4923" s="136"/>
      <c r="Q4923" s="166"/>
      <c r="AC4923" s="197">
        <v>4919</v>
      </c>
      <c r="AD4923" s="197">
        <v>25897.5</v>
      </c>
      <c r="AE4923" s="197">
        <v>27192.38</v>
      </c>
      <c r="AF4923" s="197">
        <v>28552</v>
      </c>
      <c r="AG4923" s="197">
        <v>29979.599999999999</v>
      </c>
      <c r="AH4923" s="197">
        <v>31478.58</v>
      </c>
      <c r="AI4923" s="197">
        <v>33052.51</v>
      </c>
      <c r="AJ4923" s="197">
        <v>34705.14</v>
      </c>
      <c r="AK4923" s="197">
        <v>36440.400000000001</v>
      </c>
    </row>
    <row r="4924" spans="2:37" x14ac:dyDescent="0.3">
      <c r="B4924" s="76"/>
      <c r="C4924" s="136"/>
      <c r="D4924" s="136"/>
      <c r="Q4924" s="166"/>
      <c r="AC4924" s="197">
        <v>4920</v>
      </c>
      <c r="AD4924" s="197">
        <v>24023.5</v>
      </c>
      <c r="AE4924" s="197">
        <v>25224.68</v>
      </c>
      <c r="AF4924" s="197">
        <v>26485.91</v>
      </c>
      <c r="AG4924" s="197">
        <v>27810.21</v>
      </c>
      <c r="AH4924" s="197">
        <v>29200.720000000001</v>
      </c>
      <c r="AI4924" s="197">
        <v>30660.76</v>
      </c>
      <c r="AJ4924" s="197">
        <v>32193.8</v>
      </c>
      <c r="AK4924" s="197">
        <v>33803.49</v>
      </c>
    </row>
    <row r="4925" spans="2:37" x14ac:dyDescent="0.3">
      <c r="B4925" s="76"/>
      <c r="C4925" s="136"/>
      <c r="D4925" s="136"/>
      <c r="Q4925" s="166"/>
      <c r="AC4925" s="197">
        <v>4921</v>
      </c>
      <c r="AD4925" s="197">
        <v>22883.5</v>
      </c>
      <c r="AE4925" s="197">
        <v>24027.68</v>
      </c>
      <c r="AF4925" s="197">
        <v>25229.06</v>
      </c>
      <c r="AG4925" s="197">
        <v>26490.51</v>
      </c>
      <c r="AH4925" s="197">
        <v>27815.040000000001</v>
      </c>
      <c r="AI4925" s="197">
        <v>29205.79</v>
      </c>
      <c r="AJ4925" s="197">
        <v>30666.080000000002</v>
      </c>
      <c r="AK4925" s="197">
        <v>32199.38</v>
      </c>
    </row>
    <row r="4926" spans="2:37" x14ac:dyDescent="0.3">
      <c r="B4926" s="76"/>
      <c r="C4926" s="136"/>
      <c r="D4926" s="136"/>
      <c r="Q4926" s="166"/>
      <c r="AC4926" s="197">
        <v>4922</v>
      </c>
      <c r="AD4926" s="197">
        <v>22122.5</v>
      </c>
      <c r="AE4926" s="197">
        <v>23228.63</v>
      </c>
      <c r="AF4926" s="197">
        <v>24390.06</v>
      </c>
      <c r="AG4926" s="197">
        <v>25609.56</v>
      </c>
      <c r="AH4926" s="197">
        <v>26890.04</v>
      </c>
      <c r="AI4926" s="197">
        <v>28234.54</v>
      </c>
      <c r="AJ4926" s="197">
        <v>29646.27</v>
      </c>
      <c r="AK4926" s="197">
        <v>31128.58</v>
      </c>
    </row>
    <row r="4927" spans="2:37" x14ac:dyDescent="0.3">
      <c r="B4927" s="76"/>
      <c r="C4927" s="136"/>
      <c r="D4927" s="136"/>
      <c r="Q4927" s="166"/>
      <c r="AC4927" s="197">
        <v>4923</v>
      </c>
      <c r="AD4927" s="197">
        <v>21617.5</v>
      </c>
      <c r="AE4927" s="197">
        <v>22698.38</v>
      </c>
      <c r="AF4927" s="197">
        <v>23833.3</v>
      </c>
      <c r="AG4927" s="197">
        <v>25024.97</v>
      </c>
      <c r="AH4927" s="197">
        <v>26276.22</v>
      </c>
      <c r="AI4927" s="197">
        <v>27590.03</v>
      </c>
      <c r="AJ4927" s="197">
        <v>28969.53</v>
      </c>
      <c r="AK4927" s="197">
        <v>30418.01</v>
      </c>
    </row>
    <row r="4928" spans="2:37" x14ac:dyDescent="0.3">
      <c r="B4928" s="76"/>
      <c r="C4928" s="136"/>
      <c r="D4928" s="136"/>
      <c r="Q4928" s="166"/>
      <c r="AC4928" s="197">
        <v>4924</v>
      </c>
      <c r="AD4928" s="197">
        <v>21338.5</v>
      </c>
      <c r="AE4928" s="197">
        <v>22405.43</v>
      </c>
      <c r="AF4928" s="197">
        <v>23525.7</v>
      </c>
      <c r="AG4928" s="197">
        <v>24701.99</v>
      </c>
      <c r="AH4928" s="197">
        <v>25937.09</v>
      </c>
      <c r="AI4928" s="197">
        <v>27233.94</v>
      </c>
      <c r="AJ4928" s="197">
        <v>28595.64</v>
      </c>
      <c r="AK4928" s="197">
        <v>30025.42</v>
      </c>
    </row>
    <row r="4929" spans="2:37" x14ac:dyDescent="0.3">
      <c r="B4929" s="76"/>
      <c r="C4929" s="136"/>
      <c r="D4929" s="136"/>
      <c r="Q4929" s="166"/>
      <c r="AC4929" s="197">
        <v>4925</v>
      </c>
      <c r="AD4929" s="197">
        <v>20976.5</v>
      </c>
      <c r="AE4929" s="197">
        <v>22025.33</v>
      </c>
      <c r="AF4929" s="197">
        <v>23126.6</v>
      </c>
      <c r="AG4929" s="197">
        <v>24282.93</v>
      </c>
      <c r="AH4929" s="197">
        <v>25497.08</v>
      </c>
      <c r="AI4929" s="197">
        <v>26771.93</v>
      </c>
      <c r="AJ4929" s="197">
        <v>28110.53</v>
      </c>
      <c r="AK4929" s="197">
        <v>29516.06</v>
      </c>
    </row>
    <row r="4930" spans="2:37" x14ac:dyDescent="0.3">
      <c r="B4930" s="76"/>
      <c r="C4930" s="136"/>
      <c r="D4930" s="136"/>
      <c r="Q4930" s="166"/>
      <c r="AC4930" s="197">
        <v>4926</v>
      </c>
      <c r="AD4930" s="197">
        <v>21893.5</v>
      </c>
      <c r="AE4930" s="197">
        <v>22988.18</v>
      </c>
      <c r="AF4930" s="197">
        <v>24137.59</v>
      </c>
      <c r="AG4930" s="197">
        <v>25344.47</v>
      </c>
      <c r="AH4930" s="197">
        <v>26611.69</v>
      </c>
      <c r="AI4930" s="197">
        <v>27942.27</v>
      </c>
      <c r="AJ4930" s="197">
        <v>29339.38</v>
      </c>
      <c r="AK4930" s="197">
        <v>30806.35</v>
      </c>
    </row>
    <row r="4931" spans="2:37" x14ac:dyDescent="0.3">
      <c r="B4931" s="76"/>
      <c r="C4931" s="136"/>
      <c r="D4931" s="136"/>
      <c r="Q4931" s="166"/>
      <c r="AC4931" s="197">
        <v>4927</v>
      </c>
      <c r="AD4931" s="197">
        <v>23896</v>
      </c>
      <c r="AE4931" s="197">
        <v>25090.799999999999</v>
      </c>
      <c r="AF4931" s="197">
        <v>26345.34</v>
      </c>
      <c r="AG4931" s="197">
        <v>27662.61</v>
      </c>
      <c r="AH4931" s="197">
        <v>29045.74</v>
      </c>
      <c r="AI4931" s="197">
        <v>30498.03</v>
      </c>
      <c r="AJ4931" s="197">
        <v>32022.93</v>
      </c>
      <c r="AK4931" s="197">
        <v>33624.080000000002</v>
      </c>
    </row>
    <row r="4932" spans="2:37" x14ac:dyDescent="0.3">
      <c r="B4932" s="76"/>
      <c r="C4932" s="136"/>
      <c r="D4932" s="136"/>
      <c r="Q4932" s="166"/>
      <c r="AC4932" s="197">
        <v>4928</v>
      </c>
      <c r="AD4932" s="197">
        <v>26540</v>
      </c>
      <c r="AE4932" s="197">
        <v>27867</v>
      </c>
      <c r="AF4932" s="197">
        <v>29260.35</v>
      </c>
      <c r="AG4932" s="197">
        <v>30723.37</v>
      </c>
      <c r="AH4932" s="197">
        <v>32259.54</v>
      </c>
      <c r="AI4932" s="197">
        <v>33872.519999999997</v>
      </c>
      <c r="AJ4932" s="197">
        <v>35566.15</v>
      </c>
      <c r="AK4932" s="197">
        <v>37344.46</v>
      </c>
    </row>
    <row r="4933" spans="2:37" x14ac:dyDescent="0.3">
      <c r="B4933" s="76"/>
      <c r="C4933" s="136"/>
      <c r="D4933" s="136"/>
      <c r="Q4933" s="166"/>
      <c r="AC4933" s="197">
        <v>4929</v>
      </c>
      <c r="AD4933" s="197">
        <v>28059.5</v>
      </c>
      <c r="AE4933" s="197">
        <v>29462.48</v>
      </c>
      <c r="AF4933" s="197">
        <v>30935.599999999999</v>
      </c>
      <c r="AG4933" s="197">
        <v>32482.38</v>
      </c>
      <c r="AH4933" s="197">
        <v>34106.5</v>
      </c>
      <c r="AI4933" s="197">
        <v>35811.83</v>
      </c>
      <c r="AJ4933" s="197">
        <v>37602.42</v>
      </c>
      <c r="AK4933" s="197">
        <v>39482.54</v>
      </c>
    </row>
    <row r="4934" spans="2:37" x14ac:dyDescent="0.3">
      <c r="B4934" s="76"/>
      <c r="C4934" s="136"/>
      <c r="D4934" s="136"/>
      <c r="Q4934" s="166"/>
      <c r="AC4934" s="197">
        <v>4930</v>
      </c>
      <c r="AD4934" s="197">
        <v>28160</v>
      </c>
      <c r="AE4934" s="197">
        <v>29568</v>
      </c>
      <c r="AF4934" s="197">
        <v>31046.400000000001</v>
      </c>
      <c r="AG4934" s="197">
        <v>32598.720000000001</v>
      </c>
      <c r="AH4934" s="197">
        <v>34228.660000000003</v>
      </c>
      <c r="AI4934" s="197">
        <v>35940.089999999997</v>
      </c>
      <c r="AJ4934" s="197">
        <v>37737.089999999997</v>
      </c>
      <c r="AK4934" s="197">
        <v>39623.94</v>
      </c>
    </row>
    <row r="4935" spans="2:37" x14ac:dyDescent="0.3">
      <c r="B4935" s="76"/>
      <c r="C4935" s="136"/>
      <c r="D4935" s="136"/>
      <c r="Q4935" s="166"/>
      <c r="AC4935" s="197">
        <v>4931</v>
      </c>
      <c r="AD4935" s="197">
        <v>28089.5</v>
      </c>
      <c r="AE4935" s="197">
        <v>29493.98</v>
      </c>
      <c r="AF4935" s="197">
        <v>30968.68</v>
      </c>
      <c r="AG4935" s="197">
        <v>32517.11</v>
      </c>
      <c r="AH4935" s="197">
        <v>34142.97</v>
      </c>
      <c r="AI4935" s="197">
        <v>35850.120000000003</v>
      </c>
      <c r="AJ4935" s="197">
        <v>37642.629999999997</v>
      </c>
      <c r="AK4935" s="197">
        <v>39524.76</v>
      </c>
    </row>
    <row r="4936" spans="2:37" x14ac:dyDescent="0.3">
      <c r="B4936" s="76"/>
      <c r="C4936" s="136"/>
      <c r="D4936" s="136"/>
      <c r="Q4936" s="166"/>
      <c r="AC4936" s="197">
        <v>4932</v>
      </c>
      <c r="AD4936" s="197">
        <v>27724.5</v>
      </c>
      <c r="AE4936" s="197">
        <v>29110.73</v>
      </c>
      <c r="AF4936" s="197">
        <v>30566.27</v>
      </c>
      <c r="AG4936" s="197">
        <v>32094.58</v>
      </c>
      <c r="AH4936" s="197">
        <v>33699.31</v>
      </c>
      <c r="AI4936" s="197">
        <v>35384.28</v>
      </c>
      <c r="AJ4936" s="197">
        <v>37153.49</v>
      </c>
      <c r="AK4936" s="197">
        <v>39011.160000000003</v>
      </c>
    </row>
    <row r="4937" spans="2:37" x14ac:dyDescent="0.3">
      <c r="B4937" s="76"/>
      <c r="C4937" s="136"/>
      <c r="D4937" s="136"/>
      <c r="Q4937" s="166"/>
      <c r="AC4937" s="197">
        <v>4933</v>
      </c>
      <c r="AD4937" s="197">
        <v>26787.5</v>
      </c>
      <c r="AE4937" s="197">
        <v>28126.880000000001</v>
      </c>
      <c r="AF4937" s="197">
        <v>29533.22</v>
      </c>
      <c r="AG4937" s="197">
        <v>31009.88</v>
      </c>
      <c r="AH4937" s="197">
        <v>32560.37</v>
      </c>
      <c r="AI4937" s="197">
        <v>34188.39</v>
      </c>
      <c r="AJ4937" s="197">
        <v>35897.81</v>
      </c>
      <c r="AK4937" s="197">
        <v>37692.699999999997</v>
      </c>
    </row>
    <row r="4938" spans="2:37" x14ac:dyDescent="0.3">
      <c r="B4938" s="76"/>
      <c r="C4938" s="136"/>
      <c r="D4938" s="136"/>
      <c r="Q4938" s="166"/>
      <c r="AC4938" s="197">
        <v>4934</v>
      </c>
      <c r="AD4938" s="197">
        <v>26168</v>
      </c>
      <c r="AE4938" s="197">
        <v>27476.400000000001</v>
      </c>
      <c r="AF4938" s="197">
        <v>28850.22</v>
      </c>
      <c r="AG4938" s="197">
        <v>30292.73</v>
      </c>
      <c r="AH4938" s="197">
        <v>31807.37</v>
      </c>
      <c r="AI4938" s="197">
        <v>33397.74</v>
      </c>
      <c r="AJ4938" s="197">
        <v>35067.629999999997</v>
      </c>
      <c r="AK4938" s="197">
        <v>36821.01</v>
      </c>
    </row>
    <row r="4939" spans="2:37" x14ac:dyDescent="0.3">
      <c r="B4939" s="76"/>
      <c r="C4939" s="136"/>
      <c r="D4939" s="136"/>
      <c r="Q4939" s="166"/>
      <c r="AC4939" s="197">
        <v>4935</v>
      </c>
      <c r="AD4939" s="197">
        <v>25934</v>
      </c>
      <c r="AE4939" s="197">
        <v>27230.7</v>
      </c>
      <c r="AF4939" s="197">
        <v>28592.240000000002</v>
      </c>
      <c r="AG4939" s="197">
        <v>30021.85</v>
      </c>
      <c r="AH4939" s="197">
        <v>31522.94</v>
      </c>
      <c r="AI4939" s="197">
        <v>33099.089999999997</v>
      </c>
      <c r="AJ4939" s="197">
        <v>34754.04</v>
      </c>
      <c r="AK4939" s="197">
        <v>36491.74</v>
      </c>
    </row>
    <row r="4940" spans="2:37" x14ac:dyDescent="0.3">
      <c r="B4940" s="76"/>
      <c r="C4940" s="136"/>
      <c r="D4940" s="136"/>
      <c r="Q4940" s="166"/>
      <c r="AC4940" s="197">
        <v>4936</v>
      </c>
      <c r="AD4940" s="197">
        <v>26882.5</v>
      </c>
      <c r="AE4940" s="197">
        <v>28226.63</v>
      </c>
      <c r="AF4940" s="197">
        <v>29637.96</v>
      </c>
      <c r="AG4940" s="197">
        <v>31119.86</v>
      </c>
      <c r="AH4940" s="197">
        <v>32675.85</v>
      </c>
      <c r="AI4940" s="197">
        <v>34309.64</v>
      </c>
      <c r="AJ4940" s="197">
        <v>36025.120000000003</v>
      </c>
      <c r="AK4940" s="197">
        <v>37826.379999999997</v>
      </c>
    </row>
    <row r="4941" spans="2:37" x14ac:dyDescent="0.3">
      <c r="B4941" s="76"/>
      <c r="C4941" s="136"/>
      <c r="D4941" s="136"/>
      <c r="Q4941" s="166"/>
      <c r="AC4941" s="197">
        <v>4937</v>
      </c>
      <c r="AD4941" s="197">
        <v>28707</v>
      </c>
      <c r="AE4941" s="197">
        <v>30142.35</v>
      </c>
      <c r="AF4941" s="197">
        <v>31649.47</v>
      </c>
      <c r="AG4941" s="197">
        <v>33231.94</v>
      </c>
      <c r="AH4941" s="197">
        <v>34893.54</v>
      </c>
      <c r="AI4941" s="197">
        <v>36638.22</v>
      </c>
      <c r="AJ4941" s="197">
        <v>38470.129999999997</v>
      </c>
      <c r="AK4941" s="197">
        <v>40393.64</v>
      </c>
    </row>
    <row r="4942" spans="2:37" x14ac:dyDescent="0.3">
      <c r="B4942" s="76"/>
      <c r="C4942" s="136"/>
      <c r="D4942" s="136"/>
      <c r="Q4942" s="166"/>
      <c r="AC4942" s="197">
        <v>4938</v>
      </c>
      <c r="AD4942" s="197">
        <v>29429.5</v>
      </c>
      <c r="AE4942" s="197">
        <v>30900.98</v>
      </c>
      <c r="AF4942" s="197">
        <v>32446.03</v>
      </c>
      <c r="AG4942" s="197">
        <v>34068.33</v>
      </c>
      <c r="AH4942" s="197">
        <v>35771.75</v>
      </c>
      <c r="AI4942" s="197">
        <v>37560.339999999997</v>
      </c>
      <c r="AJ4942" s="197">
        <v>39438.36</v>
      </c>
      <c r="AK4942" s="197">
        <v>41410.28</v>
      </c>
    </row>
    <row r="4943" spans="2:37" x14ac:dyDescent="0.3">
      <c r="B4943" s="76"/>
      <c r="C4943" s="136"/>
      <c r="D4943" s="136"/>
      <c r="Q4943" s="166"/>
      <c r="AC4943" s="197">
        <v>4939</v>
      </c>
      <c r="AD4943" s="197">
        <v>29294.5</v>
      </c>
      <c r="AE4943" s="197">
        <v>30759.23</v>
      </c>
      <c r="AF4943" s="197">
        <v>32297.19</v>
      </c>
      <c r="AG4943" s="197">
        <v>33912.050000000003</v>
      </c>
      <c r="AH4943" s="197">
        <v>35607.65</v>
      </c>
      <c r="AI4943" s="197">
        <v>37388.03</v>
      </c>
      <c r="AJ4943" s="197">
        <v>39257.43</v>
      </c>
      <c r="AK4943" s="197">
        <v>41220.300000000003</v>
      </c>
    </row>
    <row r="4944" spans="2:37" x14ac:dyDescent="0.3">
      <c r="B4944" s="76"/>
      <c r="C4944" s="136"/>
      <c r="D4944" s="136"/>
      <c r="Q4944" s="166"/>
      <c r="AC4944" s="197">
        <v>4940</v>
      </c>
      <c r="AD4944" s="197">
        <v>28885</v>
      </c>
      <c r="AE4944" s="197">
        <v>30329.25</v>
      </c>
      <c r="AF4944" s="197">
        <v>31845.71</v>
      </c>
      <c r="AG4944" s="197">
        <v>33438</v>
      </c>
      <c r="AH4944" s="197">
        <v>35109.9</v>
      </c>
      <c r="AI4944" s="197">
        <v>36865.4</v>
      </c>
      <c r="AJ4944" s="197">
        <v>38708.67</v>
      </c>
      <c r="AK4944" s="197">
        <v>40644.1</v>
      </c>
    </row>
    <row r="4945" spans="2:37" x14ac:dyDescent="0.3">
      <c r="B4945" s="76"/>
      <c r="C4945" s="136"/>
      <c r="D4945" s="136"/>
      <c r="Q4945" s="166"/>
      <c r="AC4945" s="197">
        <v>4941</v>
      </c>
      <c r="AD4945" s="197">
        <v>29171.5</v>
      </c>
      <c r="AE4945" s="197">
        <v>30630.080000000002</v>
      </c>
      <c r="AF4945" s="197">
        <v>32161.58</v>
      </c>
      <c r="AG4945" s="197">
        <v>33769.660000000003</v>
      </c>
      <c r="AH4945" s="197">
        <v>35458.14</v>
      </c>
      <c r="AI4945" s="197">
        <v>37231.050000000003</v>
      </c>
      <c r="AJ4945" s="197">
        <v>39092.6</v>
      </c>
      <c r="AK4945" s="197">
        <v>41047.230000000003</v>
      </c>
    </row>
    <row r="4946" spans="2:37" x14ac:dyDescent="0.3">
      <c r="B4946" s="76"/>
      <c r="C4946" s="136"/>
      <c r="D4946" s="136"/>
      <c r="Q4946" s="166"/>
      <c r="AC4946" s="197">
        <v>4942</v>
      </c>
      <c r="AD4946" s="197">
        <v>28169</v>
      </c>
      <c r="AE4946" s="197">
        <v>29577.45</v>
      </c>
      <c r="AF4946" s="197">
        <v>31056.32</v>
      </c>
      <c r="AG4946" s="197">
        <v>32609.14</v>
      </c>
      <c r="AH4946" s="197">
        <v>34239.599999999999</v>
      </c>
      <c r="AI4946" s="197">
        <v>35951.58</v>
      </c>
      <c r="AJ4946" s="197">
        <v>37749.160000000003</v>
      </c>
      <c r="AK4946" s="197">
        <v>39636.620000000003</v>
      </c>
    </row>
    <row r="4947" spans="2:37" x14ac:dyDescent="0.3">
      <c r="B4947" s="76"/>
      <c r="C4947" s="136"/>
      <c r="D4947" s="136"/>
      <c r="Q4947" s="166"/>
      <c r="AC4947" s="197">
        <v>4943</v>
      </c>
      <c r="AD4947" s="197">
        <v>25390</v>
      </c>
      <c r="AE4947" s="197">
        <v>26659.5</v>
      </c>
      <c r="AF4947" s="197">
        <v>27992.48</v>
      </c>
      <c r="AG4947" s="197">
        <v>29392.1</v>
      </c>
      <c r="AH4947" s="197">
        <v>30861.71</v>
      </c>
      <c r="AI4947" s="197">
        <v>32404.799999999999</v>
      </c>
      <c r="AJ4947" s="197">
        <v>34025.040000000001</v>
      </c>
      <c r="AK4947" s="197">
        <v>35726.29</v>
      </c>
    </row>
    <row r="4948" spans="2:37" x14ac:dyDescent="0.3">
      <c r="B4948" s="76"/>
      <c r="C4948" s="136"/>
      <c r="D4948" s="136"/>
      <c r="Q4948" s="166"/>
      <c r="AC4948" s="197">
        <v>4944</v>
      </c>
      <c r="AD4948" s="197">
        <v>23279</v>
      </c>
      <c r="AE4948" s="197">
        <v>24442.95</v>
      </c>
      <c r="AF4948" s="197">
        <v>25665.1</v>
      </c>
      <c r="AG4948" s="197">
        <v>26948.36</v>
      </c>
      <c r="AH4948" s="197">
        <v>28295.78</v>
      </c>
      <c r="AI4948" s="197">
        <v>29710.57</v>
      </c>
      <c r="AJ4948" s="197">
        <v>31196.1</v>
      </c>
      <c r="AK4948" s="197">
        <v>32755.91</v>
      </c>
    </row>
    <row r="4949" spans="2:37" x14ac:dyDescent="0.3">
      <c r="B4949" s="76"/>
      <c r="C4949" s="136"/>
      <c r="D4949" s="136"/>
      <c r="Q4949" s="166"/>
      <c r="AC4949" s="197">
        <v>4945</v>
      </c>
      <c r="AD4949" s="197">
        <v>22388</v>
      </c>
      <c r="AE4949" s="197">
        <v>23507.4</v>
      </c>
      <c r="AF4949" s="197">
        <v>24682.77</v>
      </c>
      <c r="AG4949" s="197">
        <v>25916.91</v>
      </c>
      <c r="AH4949" s="197">
        <v>27212.76</v>
      </c>
      <c r="AI4949" s="197">
        <v>28573.4</v>
      </c>
      <c r="AJ4949" s="197">
        <v>30002.07</v>
      </c>
      <c r="AK4949" s="197">
        <v>31502.17</v>
      </c>
    </row>
    <row r="4950" spans="2:37" x14ac:dyDescent="0.3">
      <c r="B4950" s="76"/>
      <c r="C4950" s="136"/>
      <c r="D4950" s="136"/>
      <c r="Q4950" s="166"/>
      <c r="AC4950" s="197">
        <v>4946</v>
      </c>
      <c r="AD4950" s="197">
        <v>21455</v>
      </c>
      <c r="AE4950" s="197">
        <v>22527.75</v>
      </c>
      <c r="AF4950" s="197">
        <v>23654.14</v>
      </c>
      <c r="AG4950" s="197">
        <v>24836.85</v>
      </c>
      <c r="AH4950" s="197">
        <v>26078.69</v>
      </c>
      <c r="AI4950" s="197">
        <v>27382.62</v>
      </c>
      <c r="AJ4950" s="197">
        <v>28751.75</v>
      </c>
      <c r="AK4950" s="197">
        <v>30189.34</v>
      </c>
    </row>
    <row r="4951" spans="2:37" x14ac:dyDescent="0.3">
      <c r="B4951" s="76"/>
      <c r="C4951" s="136"/>
      <c r="D4951" s="136"/>
      <c r="Q4951" s="166"/>
      <c r="AC4951" s="197">
        <v>4947</v>
      </c>
      <c r="AD4951" s="197">
        <v>21461.5</v>
      </c>
      <c r="AE4951" s="197">
        <v>22534.58</v>
      </c>
      <c r="AF4951" s="197">
        <v>23661.31</v>
      </c>
      <c r="AG4951" s="197">
        <v>24844.38</v>
      </c>
      <c r="AH4951" s="197">
        <v>26086.6</v>
      </c>
      <c r="AI4951" s="197">
        <v>27390.93</v>
      </c>
      <c r="AJ4951" s="197">
        <v>28760.48</v>
      </c>
      <c r="AK4951" s="197">
        <v>30198.5</v>
      </c>
    </row>
    <row r="4952" spans="2:37" x14ac:dyDescent="0.3">
      <c r="B4952" s="76"/>
      <c r="C4952" s="136"/>
      <c r="D4952" s="136"/>
      <c r="Q4952" s="166"/>
      <c r="AC4952" s="197">
        <v>4948</v>
      </c>
      <c r="AD4952" s="197">
        <v>21208.5</v>
      </c>
      <c r="AE4952" s="197">
        <v>22268.93</v>
      </c>
      <c r="AF4952" s="197">
        <v>23382.38</v>
      </c>
      <c r="AG4952" s="197">
        <v>24551.5</v>
      </c>
      <c r="AH4952" s="197">
        <v>25779.08</v>
      </c>
      <c r="AI4952" s="197">
        <v>27068.03</v>
      </c>
      <c r="AJ4952" s="197">
        <v>28421.43</v>
      </c>
      <c r="AK4952" s="197">
        <v>29842.5</v>
      </c>
    </row>
    <row r="4953" spans="2:37" x14ac:dyDescent="0.3">
      <c r="B4953" s="76"/>
      <c r="C4953" s="136"/>
      <c r="D4953" s="136"/>
      <c r="Q4953" s="166"/>
      <c r="AC4953" s="197">
        <v>4949</v>
      </c>
      <c r="AD4953" s="197">
        <v>20566.5</v>
      </c>
      <c r="AE4953" s="197">
        <v>21594.83</v>
      </c>
      <c r="AF4953" s="197">
        <v>22674.57</v>
      </c>
      <c r="AG4953" s="197">
        <v>23808.3</v>
      </c>
      <c r="AH4953" s="197">
        <v>24998.720000000001</v>
      </c>
      <c r="AI4953" s="197">
        <v>26248.66</v>
      </c>
      <c r="AJ4953" s="197">
        <v>27561.09</v>
      </c>
      <c r="AK4953" s="197">
        <v>28939.14</v>
      </c>
    </row>
    <row r="4954" spans="2:37" x14ac:dyDescent="0.3">
      <c r="B4954" s="76"/>
      <c r="C4954" s="136"/>
      <c r="D4954" s="136"/>
      <c r="Q4954" s="166"/>
      <c r="AC4954" s="197">
        <v>4950</v>
      </c>
      <c r="AD4954" s="197">
        <v>21252.5</v>
      </c>
      <c r="AE4954" s="197">
        <v>22315.13</v>
      </c>
      <c r="AF4954" s="197">
        <v>23430.89</v>
      </c>
      <c r="AG4954" s="197">
        <v>24602.43</v>
      </c>
      <c r="AH4954" s="197">
        <v>25832.55</v>
      </c>
      <c r="AI4954" s="197">
        <v>27124.18</v>
      </c>
      <c r="AJ4954" s="197">
        <v>28480.39</v>
      </c>
      <c r="AK4954" s="197">
        <v>29904.41</v>
      </c>
    </row>
    <row r="4955" spans="2:37" x14ac:dyDescent="0.3">
      <c r="B4955" s="76"/>
      <c r="C4955" s="136"/>
      <c r="D4955" s="136"/>
      <c r="Q4955" s="166"/>
      <c r="AC4955" s="197">
        <v>4951</v>
      </c>
      <c r="AD4955" s="197">
        <v>22007</v>
      </c>
      <c r="AE4955" s="197">
        <v>23107.35</v>
      </c>
      <c r="AF4955" s="197">
        <v>24262.720000000001</v>
      </c>
      <c r="AG4955" s="197">
        <v>25475.86</v>
      </c>
      <c r="AH4955" s="197">
        <v>26749.65</v>
      </c>
      <c r="AI4955" s="197">
        <v>28087.13</v>
      </c>
      <c r="AJ4955" s="197">
        <v>29491.49</v>
      </c>
      <c r="AK4955" s="197">
        <v>30966.06</v>
      </c>
    </row>
    <row r="4956" spans="2:37" x14ac:dyDescent="0.3">
      <c r="B4956" s="76"/>
      <c r="C4956" s="136"/>
      <c r="D4956" s="136"/>
      <c r="Q4956" s="166"/>
      <c r="AC4956" s="197">
        <v>4952</v>
      </c>
      <c r="AD4956" s="197">
        <v>24203</v>
      </c>
      <c r="AE4956" s="197">
        <v>25413.15</v>
      </c>
      <c r="AF4956" s="197">
        <v>26683.81</v>
      </c>
      <c r="AG4956" s="197">
        <v>28018</v>
      </c>
      <c r="AH4956" s="197">
        <v>29418.9</v>
      </c>
      <c r="AI4956" s="197">
        <v>30889.85</v>
      </c>
      <c r="AJ4956" s="197">
        <v>32434.34</v>
      </c>
      <c r="AK4956" s="197">
        <v>34056.06</v>
      </c>
    </row>
    <row r="4957" spans="2:37" x14ac:dyDescent="0.3">
      <c r="B4957" s="76"/>
      <c r="C4957" s="136"/>
      <c r="D4957" s="136"/>
      <c r="Q4957" s="166"/>
      <c r="AC4957" s="197">
        <v>4953</v>
      </c>
      <c r="AD4957" s="197">
        <v>26839</v>
      </c>
      <c r="AE4957" s="197">
        <v>28180.95</v>
      </c>
      <c r="AF4957" s="197">
        <v>29590</v>
      </c>
      <c r="AG4957" s="197">
        <v>31069.5</v>
      </c>
      <c r="AH4957" s="197">
        <v>32622.98</v>
      </c>
      <c r="AI4957" s="197">
        <v>34254.129999999997</v>
      </c>
      <c r="AJ4957" s="197">
        <v>35966.839999999997</v>
      </c>
      <c r="AK4957" s="197">
        <v>37765.18</v>
      </c>
    </row>
    <row r="4958" spans="2:37" x14ac:dyDescent="0.3">
      <c r="B4958" s="76"/>
      <c r="C4958" s="136"/>
      <c r="D4958" s="136"/>
      <c r="Q4958" s="166"/>
      <c r="AC4958" s="197">
        <v>4954</v>
      </c>
      <c r="AD4958" s="197">
        <v>28889.5</v>
      </c>
      <c r="AE4958" s="197">
        <v>30333.98</v>
      </c>
      <c r="AF4958" s="197">
        <v>31850.68</v>
      </c>
      <c r="AG4958" s="197">
        <v>33443.21</v>
      </c>
      <c r="AH4958" s="197">
        <v>35115.370000000003</v>
      </c>
      <c r="AI4958" s="197">
        <v>36871.14</v>
      </c>
      <c r="AJ4958" s="197">
        <v>38714.699999999997</v>
      </c>
      <c r="AK4958" s="197">
        <v>40650.44</v>
      </c>
    </row>
    <row r="4959" spans="2:37" x14ac:dyDescent="0.3">
      <c r="B4959" s="76"/>
      <c r="C4959" s="136"/>
      <c r="D4959" s="136"/>
      <c r="Q4959" s="166"/>
      <c r="AC4959" s="197">
        <v>4955</v>
      </c>
      <c r="AD4959" s="197">
        <v>30330</v>
      </c>
      <c r="AE4959" s="197">
        <v>31846.5</v>
      </c>
      <c r="AF4959" s="197">
        <v>33438.83</v>
      </c>
      <c r="AG4959" s="197">
        <v>35110.769999999997</v>
      </c>
      <c r="AH4959" s="197">
        <v>36866.31</v>
      </c>
      <c r="AI4959" s="197">
        <v>38709.629999999997</v>
      </c>
      <c r="AJ4959" s="197">
        <v>40645.11</v>
      </c>
      <c r="AK4959" s="197">
        <v>42677.37</v>
      </c>
    </row>
    <row r="4960" spans="2:37" x14ac:dyDescent="0.3">
      <c r="B4960" s="76"/>
      <c r="C4960" s="136"/>
      <c r="D4960" s="136"/>
      <c r="Q4960" s="166"/>
      <c r="AC4960" s="197">
        <v>4956</v>
      </c>
      <c r="AD4960" s="197">
        <v>31170</v>
      </c>
      <c r="AE4960" s="197">
        <v>32728.5</v>
      </c>
      <c r="AF4960" s="197">
        <v>34364.93</v>
      </c>
      <c r="AG4960" s="197">
        <v>36083.18</v>
      </c>
      <c r="AH4960" s="197">
        <v>37887.339999999997</v>
      </c>
      <c r="AI4960" s="197">
        <v>39781.71</v>
      </c>
      <c r="AJ4960" s="197">
        <v>41770.800000000003</v>
      </c>
      <c r="AK4960" s="197">
        <v>43859.34</v>
      </c>
    </row>
    <row r="4961" spans="2:37" x14ac:dyDescent="0.3">
      <c r="B4961" s="76"/>
      <c r="C4961" s="136"/>
      <c r="D4961" s="136"/>
      <c r="Q4961" s="166"/>
      <c r="AC4961" s="197">
        <v>4957</v>
      </c>
      <c r="AD4961" s="197">
        <v>30375</v>
      </c>
      <c r="AE4961" s="197">
        <v>31893.75</v>
      </c>
      <c r="AF4961" s="197">
        <v>33488.44</v>
      </c>
      <c r="AG4961" s="197">
        <v>35162.86</v>
      </c>
      <c r="AH4961" s="197">
        <v>36921</v>
      </c>
      <c r="AI4961" s="197">
        <v>38767.050000000003</v>
      </c>
      <c r="AJ4961" s="197">
        <v>40705.4</v>
      </c>
      <c r="AK4961" s="197">
        <v>42740.67</v>
      </c>
    </row>
    <row r="4962" spans="2:37" x14ac:dyDescent="0.3">
      <c r="B4962" s="76"/>
      <c r="C4962" s="136"/>
      <c r="D4962" s="136"/>
      <c r="Q4962" s="166"/>
      <c r="AC4962" s="197">
        <v>4958</v>
      </c>
      <c r="AD4962" s="197">
        <v>29521</v>
      </c>
      <c r="AE4962" s="197">
        <v>30997.05</v>
      </c>
      <c r="AF4962" s="197">
        <v>32546.9</v>
      </c>
      <c r="AG4962" s="197">
        <v>34174.25</v>
      </c>
      <c r="AH4962" s="197">
        <v>35882.959999999999</v>
      </c>
      <c r="AI4962" s="197">
        <v>37677.11</v>
      </c>
      <c r="AJ4962" s="197">
        <v>39560.97</v>
      </c>
      <c r="AK4962" s="197">
        <v>41539.019999999997</v>
      </c>
    </row>
    <row r="4963" spans="2:37" x14ac:dyDescent="0.3">
      <c r="B4963" s="76"/>
      <c r="C4963" s="136"/>
      <c r="D4963" s="136"/>
      <c r="Q4963" s="166"/>
      <c r="AC4963" s="197">
        <v>4959</v>
      </c>
      <c r="AD4963" s="197">
        <v>29479.5</v>
      </c>
      <c r="AE4963" s="197">
        <v>30953.48</v>
      </c>
      <c r="AF4963" s="197">
        <v>32501.15</v>
      </c>
      <c r="AG4963" s="197">
        <v>34126.21</v>
      </c>
      <c r="AH4963" s="197">
        <v>35832.519999999997</v>
      </c>
      <c r="AI4963" s="197">
        <v>37624.15</v>
      </c>
      <c r="AJ4963" s="197">
        <v>39505.360000000001</v>
      </c>
      <c r="AK4963" s="197">
        <v>41480.629999999997</v>
      </c>
    </row>
    <row r="4964" spans="2:37" x14ac:dyDescent="0.3">
      <c r="B4964" s="76"/>
      <c r="C4964" s="136"/>
      <c r="D4964" s="136"/>
      <c r="Q4964" s="166"/>
      <c r="AC4964" s="197">
        <v>4960</v>
      </c>
      <c r="AD4964" s="197">
        <v>30193.5</v>
      </c>
      <c r="AE4964" s="197">
        <v>31703.18</v>
      </c>
      <c r="AF4964" s="197">
        <v>33288.339999999997</v>
      </c>
      <c r="AG4964" s="197">
        <v>34952.76</v>
      </c>
      <c r="AH4964" s="197">
        <v>36700.400000000001</v>
      </c>
      <c r="AI4964" s="197">
        <v>38535.42</v>
      </c>
      <c r="AJ4964" s="197">
        <v>40462.19</v>
      </c>
      <c r="AK4964" s="197">
        <v>42485.3</v>
      </c>
    </row>
    <row r="4965" spans="2:37" x14ac:dyDescent="0.3">
      <c r="B4965" s="76"/>
      <c r="C4965" s="136"/>
      <c r="D4965" s="136"/>
      <c r="Q4965" s="166"/>
      <c r="AC4965" s="197">
        <v>4961</v>
      </c>
      <c r="AD4965" s="197">
        <v>31102</v>
      </c>
      <c r="AE4965" s="197">
        <v>32657.1</v>
      </c>
      <c r="AF4965" s="197">
        <v>34289.96</v>
      </c>
      <c r="AG4965" s="197">
        <v>36004.46</v>
      </c>
      <c r="AH4965" s="197">
        <v>37804.68</v>
      </c>
      <c r="AI4965" s="197">
        <v>39694.910000000003</v>
      </c>
      <c r="AJ4965" s="197">
        <v>41679.660000000003</v>
      </c>
      <c r="AK4965" s="197">
        <v>43763.64</v>
      </c>
    </row>
    <row r="4966" spans="2:37" x14ac:dyDescent="0.3">
      <c r="B4966" s="76"/>
      <c r="C4966" s="136"/>
      <c r="D4966" s="136"/>
      <c r="Q4966" s="166"/>
      <c r="AC4966" s="197">
        <v>4962</v>
      </c>
      <c r="AD4966" s="197">
        <v>30911</v>
      </c>
      <c r="AE4966" s="197">
        <v>32456.55</v>
      </c>
      <c r="AF4966" s="197">
        <v>34079.379999999997</v>
      </c>
      <c r="AG4966" s="197">
        <v>35783.35</v>
      </c>
      <c r="AH4966" s="197">
        <v>37572.519999999997</v>
      </c>
      <c r="AI4966" s="197">
        <v>39451.15</v>
      </c>
      <c r="AJ4966" s="197">
        <v>41423.71</v>
      </c>
      <c r="AK4966" s="197">
        <v>43494.9</v>
      </c>
    </row>
    <row r="4967" spans="2:37" x14ac:dyDescent="0.3">
      <c r="B4967" s="76"/>
      <c r="C4967" s="136"/>
      <c r="D4967" s="136"/>
      <c r="Q4967" s="166"/>
      <c r="AC4967" s="197">
        <v>4963</v>
      </c>
      <c r="AD4967" s="197">
        <v>30331.5</v>
      </c>
      <c r="AE4967" s="197">
        <v>31848.080000000002</v>
      </c>
      <c r="AF4967" s="197">
        <v>33440.480000000003</v>
      </c>
      <c r="AG4967" s="197">
        <v>35112.5</v>
      </c>
      <c r="AH4967" s="197">
        <v>36868.129999999997</v>
      </c>
      <c r="AI4967" s="197">
        <v>38711.54</v>
      </c>
      <c r="AJ4967" s="197">
        <v>40647.120000000003</v>
      </c>
      <c r="AK4967" s="197">
        <v>42679.48</v>
      </c>
    </row>
    <row r="4968" spans="2:37" x14ac:dyDescent="0.3">
      <c r="B4968" s="76"/>
      <c r="C4968" s="136"/>
      <c r="D4968" s="136"/>
      <c r="Q4968" s="166"/>
      <c r="AC4968" s="197">
        <v>4964</v>
      </c>
      <c r="AD4968" s="197">
        <v>29801</v>
      </c>
      <c r="AE4968" s="197">
        <v>31291.05</v>
      </c>
      <c r="AF4968" s="197">
        <v>32855.599999999999</v>
      </c>
      <c r="AG4968" s="197">
        <v>34498.379999999997</v>
      </c>
      <c r="AH4968" s="197">
        <v>36223.300000000003</v>
      </c>
      <c r="AI4968" s="197">
        <v>38034.47</v>
      </c>
      <c r="AJ4968" s="197">
        <v>39936.19</v>
      </c>
      <c r="AK4968" s="197">
        <v>41933</v>
      </c>
    </row>
    <row r="4969" spans="2:37" x14ac:dyDescent="0.3">
      <c r="B4969" s="76"/>
      <c r="C4969" s="136"/>
      <c r="D4969" s="136"/>
      <c r="Q4969" s="166"/>
      <c r="AC4969" s="197">
        <v>4965</v>
      </c>
      <c r="AD4969" s="197">
        <v>29675.5</v>
      </c>
      <c r="AE4969" s="197">
        <v>31159.279999999999</v>
      </c>
      <c r="AF4969" s="197">
        <v>32717.24</v>
      </c>
      <c r="AG4969" s="197">
        <v>34353.1</v>
      </c>
      <c r="AH4969" s="197">
        <v>36070.76</v>
      </c>
      <c r="AI4969" s="197">
        <v>37874.300000000003</v>
      </c>
      <c r="AJ4969" s="197">
        <v>39768.019999999997</v>
      </c>
      <c r="AK4969" s="197">
        <v>41756.42</v>
      </c>
    </row>
    <row r="4970" spans="2:37" x14ac:dyDescent="0.3">
      <c r="B4970" s="76"/>
      <c r="C4970" s="136"/>
      <c r="D4970" s="136"/>
      <c r="Q4970" s="166"/>
      <c r="AC4970" s="197">
        <v>4966</v>
      </c>
      <c r="AD4970" s="197">
        <v>27564.5</v>
      </c>
      <c r="AE4970" s="197">
        <v>28942.73</v>
      </c>
      <c r="AF4970" s="197">
        <v>30389.87</v>
      </c>
      <c r="AG4970" s="197">
        <v>31909.360000000001</v>
      </c>
      <c r="AH4970" s="197">
        <v>33504.83</v>
      </c>
      <c r="AI4970" s="197">
        <v>35180.07</v>
      </c>
      <c r="AJ4970" s="197">
        <v>36939.07</v>
      </c>
      <c r="AK4970" s="197">
        <v>38786.019999999997</v>
      </c>
    </row>
    <row r="4971" spans="2:37" x14ac:dyDescent="0.3">
      <c r="B4971" s="76"/>
      <c r="C4971" s="136"/>
      <c r="D4971" s="136"/>
      <c r="Q4971" s="166"/>
      <c r="AC4971" s="197">
        <v>4967</v>
      </c>
      <c r="AD4971" s="197">
        <v>24106.5</v>
      </c>
      <c r="AE4971" s="197">
        <v>25311.83</v>
      </c>
      <c r="AF4971" s="197">
        <v>26577.42</v>
      </c>
      <c r="AG4971" s="197">
        <v>27906.29</v>
      </c>
      <c r="AH4971" s="197">
        <v>29301.599999999999</v>
      </c>
      <c r="AI4971" s="197">
        <v>30766.68</v>
      </c>
      <c r="AJ4971" s="197">
        <v>32305.01</v>
      </c>
      <c r="AK4971" s="197">
        <v>33920.26</v>
      </c>
    </row>
    <row r="4972" spans="2:37" x14ac:dyDescent="0.3">
      <c r="B4972" s="76"/>
      <c r="C4972" s="136"/>
      <c r="D4972" s="136"/>
      <c r="Q4972" s="166"/>
      <c r="AC4972" s="197">
        <v>4968</v>
      </c>
      <c r="AD4972" s="197">
        <v>22294.5</v>
      </c>
      <c r="AE4972" s="197">
        <v>23409.23</v>
      </c>
      <c r="AF4972" s="197">
        <v>24579.69</v>
      </c>
      <c r="AG4972" s="197">
        <v>25808.67</v>
      </c>
      <c r="AH4972" s="197">
        <v>27099.1</v>
      </c>
      <c r="AI4972" s="197">
        <v>28454.06</v>
      </c>
      <c r="AJ4972" s="197">
        <v>29876.76</v>
      </c>
      <c r="AK4972" s="197">
        <v>31370.6</v>
      </c>
    </row>
    <row r="4973" spans="2:37" x14ac:dyDescent="0.3">
      <c r="B4973" s="76"/>
      <c r="C4973" s="136"/>
      <c r="D4973" s="136"/>
      <c r="Q4973" s="166"/>
      <c r="AC4973" s="197">
        <v>4969</v>
      </c>
      <c r="AD4973" s="197">
        <v>21759</v>
      </c>
      <c r="AE4973" s="197">
        <v>22846.95</v>
      </c>
      <c r="AF4973" s="197">
        <v>23989.3</v>
      </c>
      <c r="AG4973" s="197">
        <v>25188.77</v>
      </c>
      <c r="AH4973" s="197">
        <v>26448.21</v>
      </c>
      <c r="AI4973" s="197">
        <v>27770.62</v>
      </c>
      <c r="AJ4973" s="197">
        <v>29159.15</v>
      </c>
      <c r="AK4973" s="197">
        <v>30617.11</v>
      </c>
    </row>
    <row r="4974" spans="2:37" x14ac:dyDescent="0.3">
      <c r="B4974" s="76"/>
      <c r="C4974" s="136"/>
      <c r="D4974" s="136"/>
      <c r="Q4974" s="166"/>
      <c r="AC4974" s="197">
        <v>4970</v>
      </c>
      <c r="AD4974" s="197">
        <v>21270.5</v>
      </c>
      <c r="AE4974" s="197">
        <v>22334.03</v>
      </c>
      <c r="AF4974" s="197">
        <v>23450.73</v>
      </c>
      <c r="AG4974" s="197">
        <v>24623.27</v>
      </c>
      <c r="AH4974" s="197">
        <v>25854.43</v>
      </c>
      <c r="AI4974" s="197">
        <v>27147.15</v>
      </c>
      <c r="AJ4974" s="197">
        <v>28504.51</v>
      </c>
      <c r="AK4974" s="197">
        <v>29929.74</v>
      </c>
    </row>
    <row r="4975" spans="2:37" x14ac:dyDescent="0.3">
      <c r="B4975" s="76"/>
      <c r="C4975" s="136"/>
      <c r="D4975" s="136"/>
      <c r="Q4975" s="166"/>
      <c r="AC4975" s="197">
        <v>4971</v>
      </c>
      <c r="AD4975" s="197">
        <v>21040.5</v>
      </c>
      <c r="AE4975" s="197">
        <v>22092.53</v>
      </c>
      <c r="AF4975" s="197">
        <v>23197.16</v>
      </c>
      <c r="AG4975" s="197">
        <v>24357.02</v>
      </c>
      <c r="AH4975" s="197">
        <v>25574.87</v>
      </c>
      <c r="AI4975" s="197">
        <v>26853.61</v>
      </c>
      <c r="AJ4975" s="197">
        <v>28196.29</v>
      </c>
      <c r="AK4975" s="197">
        <v>29606.1</v>
      </c>
    </row>
    <row r="4976" spans="2:37" x14ac:dyDescent="0.3">
      <c r="B4976" s="76"/>
      <c r="C4976" s="136"/>
      <c r="D4976" s="136"/>
      <c r="Q4976" s="166"/>
      <c r="AC4976" s="197">
        <v>4972</v>
      </c>
      <c r="AD4976" s="197">
        <v>21037</v>
      </c>
      <c r="AE4976" s="197">
        <v>22088.85</v>
      </c>
      <c r="AF4976" s="197">
        <v>23193.29</v>
      </c>
      <c r="AG4976" s="197">
        <v>24352.95</v>
      </c>
      <c r="AH4976" s="197">
        <v>25570.6</v>
      </c>
      <c r="AI4976" s="197">
        <v>26849.13</v>
      </c>
      <c r="AJ4976" s="197">
        <v>28191.59</v>
      </c>
      <c r="AK4976" s="197">
        <v>29601.17</v>
      </c>
    </row>
    <row r="4977" spans="2:37" x14ac:dyDescent="0.3">
      <c r="B4977" s="76"/>
      <c r="C4977" s="136"/>
      <c r="D4977" s="136"/>
      <c r="Q4977" s="166"/>
      <c r="AC4977" s="197">
        <v>4973</v>
      </c>
      <c r="AD4977" s="197">
        <v>21348</v>
      </c>
      <c r="AE4977" s="197">
        <v>22415.4</v>
      </c>
      <c r="AF4977" s="197">
        <v>23536.17</v>
      </c>
      <c r="AG4977" s="197">
        <v>24712.98</v>
      </c>
      <c r="AH4977" s="197">
        <v>25948.63</v>
      </c>
      <c r="AI4977" s="197">
        <v>27246.06</v>
      </c>
      <c r="AJ4977" s="197">
        <v>28608.36</v>
      </c>
      <c r="AK4977" s="197">
        <v>30038.78</v>
      </c>
    </row>
    <row r="4978" spans="2:37" x14ac:dyDescent="0.3">
      <c r="B4978" s="76"/>
      <c r="C4978" s="136"/>
      <c r="D4978" s="136"/>
      <c r="Q4978" s="166"/>
      <c r="AC4978" s="197">
        <v>4974</v>
      </c>
      <c r="AD4978" s="197">
        <v>24500.5</v>
      </c>
      <c r="AE4978" s="197">
        <v>25725.53</v>
      </c>
      <c r="AF4978" s="197">
        <v>27011.81</v>
      </c>
      <c r="AG4978" s="197">
        <v>28362.400000000001</v>
      </c>
      <c r="AH4978" s="197">
        <v>29780.52</v>
      </c>
      <c r="AI4978" s="197">
        <v>31269.55</v>
      </c>
      <c r="AJ4978" s="197">
        <v>32833.03</v>
      </c>
      <c r="AK4978" s="197">
        <v>34474.68</v>
      </c>
    </row>
    <row r="4979" spans="2:37" x14ac:dyDescent="0.3">
      <c r="B4979" s="76"/>
      <c r="C4979" s="136"/>
      <c r="D4979" s="136"/>
      <c r="Q4979" s="166"/>
      <c r="AC4979" s="197">
        <v>4975</v>
      </c>
      <c r="AD4979" s="197">
        <v>29118.5</v>
      </c>
      <c r="AE4979" s="197">
        <v>30574.43</v>
      </c>
      <c r="AF4979" s="197">
        <v>32103.15</v>
      </c>
      <c r="AG4979" s="197">
        <v>33708.31</v>
      </c>
      <c r="AH4979" s="197">
        <v>35393.730000000003</v>
      </c>
      <c r="AI4979" s="197">
        <v>37163.42</v>
      </c>
      <c r="AJ4979" s="197">
        <v>39021.589999999997</v>
      </c>
      <c r="AK4979" s="197">
        <v>40972.67</v>
      </c>
    </row>
    <row r="4980" spans="2:37" x14ac:dyDescent="0.3">
      <c r="B4980" s="76"/>
      <c r="C4980" s="136"/>
      <c r="D4980" s="136"/>
      <c r="Q4980" s="166"/>
      <c r="AC4980" s="197">
        <v>4976</v>
      </c>
      <c r="AD4980" s="197">
        <v>32349.5</v>
      </c>
      <c r="AE4980" s="197">
        <v>33966.980000000003</v>
      </c>
      <c r="AF4980" s="197">
        <v>35665.33</v>
      </c>
      <c r="AG4980" s="197">
        <v>37448.6</v>
      </c>
      <c r="AH4980" s="197">
        <v>39321.03</v>
      </c>
      <c r="AI4980" s="197">
        <v>41287.08</v>
      </c>
      <c r="AJ4980" s="197">
        <v>43351.43</v>
      </c>
      <c r="AK4980" s="197">
        <v>45519</v>
      </c>
    </row>
    <row r="4981" spans="2:37" x14ac:dyDescent="0.3">
      <c r="B4981" s="76"/>
      <c r="C4981" s="136"/>
      <c r="D4981" s="136"/>
      <c r="Q4981" s="166"/>
      <c r="AC4981" s="197">
        <v>4977</v>
      </c>
      <c r="AD4981" s="197">
        <v>33763.5</v>
      </c>
      <c r="AE4981" s="197">
        <v>35451.68</v>
      </c>
      <c r="AF4981" s="197">
        <v>37224.26</v>
      </c>
      <c r="AG4981" s="197">
        <v>39085.47</v>
      </c>
      <c r="AH4981" s="197">
        <v>41039.74</v>
      </c>
      <c r="AI4981" s="197">
        <v>43091.73</v>
      </c>
      <c r="AJ4981" s="197">
        <v>45246.32</v>
      </c>
      <c r="AK4981" s="197">
        <v>47508.639999999999</v>
      </c>
    </row>
    <row r="4982" spans="2:37" x14ac:dyDescent="0.3">
      <c r="B4982" s="76"/>
      <c r="C4982" s="136"/>
      <c r="D4982" s="136"/>
      <c r="Q4982" s="166"/>
      <c r="AC4982" s="197">
        <v>4978</v>
      </c>
      <c r="AD4982" s="197">
        <v>33988</v>
      </c>
      <c r="AE4982" s="197">
        <v>35687.4</v>
      </c>
      <c r="AF4982" s="197">
        <v>37471.769999999997</v>
      </c>
      <c r="AG4982" s="197">
        <v>39345.360000000001</v>
      </c>
      <c r="AH4982" s="197">
        <v>41312.629999999997</v>
      </c>
      <c r="AI4982" s="197">
        <v>43378.26</v>
      </c>
      <c r="AJ4982" s="197">
        <v>45547.17</v>
      </c>
      <c r="AK4982" s="197">
        <v>47824.53</v>
      </c>
    </row>
    <row r="4983" spans="2:37" x14ac:dyDescent="0.3">
      <c r="B4983" s="76"/>
      <c r="C4983" s="136"/>
      <c r="D4983" s="136"/>
      <c r="Q4983" s="166"/>
      <c r="AC4983" s="197">
        <v>4979</v>
      </c>
      <c r="AD4983" s="197">
        <v>34241</v>
      </c>
      <c r="AE4983" s="197">
        <v>35953.050000000003</v>
      </c>
      <c r="AF4983" s="197">
        <v>37750.699999999997</v>
      </c>
      <c r="AG4983" s="197">
        <v>39638.239999999998</v>
      </c>
      <c r="AH4983" s="197">
        <v>41620.15</v>
      </c>
      <c r="AI4983" s="197">
        <v>43701.16</v>
      </c>
      <c r="AJ4983" s="197">
        <v>45886.22</v>
      </c>
      <c r="AK4983" s="197">
        <v>48180.53</v>
      </c>
    </row>
    <row r="4984" spans="2:37" x14ac:dyDescent="0.3">
      <c r="B4984" s="76"/>
      <c r="C4984" s="136"/>
      <c r="D4984" s="136"/>
      <c r="Q4984" s="166"/>
      <c r="AC4984" s="197">
        <v>4980</v>
      </c>
      <c r="AD4984" s="197">
        <v>34205</v>
      </c>
      <c r="AE4984" s="197">
        <v>35915.25</v>
      </c>
      <c r="AF4984" s="197">
        <v>37711.01</v>
      </c>
      <c r="AG4984" s="197">
        <v>39596.559999999998</v>
      </c>
      <c r="AH4984" s="197">
        <v>41576.39</v>
      </c>
      <c r="AI4984" s="197">
        <v>43655.21</v>
      </c>
      <c r="AJ4984" s="197">
        <v>45837.97</v>
      </c>
      <c r="AK4984" s="197">
        <v>48129.87</v>
      </c>
    </row>
    <row r="4985" spans="2:37" x14ac:dyDescent="0.3">
      <c r="B4985" s="76"/>
      <c r="C4985" s="136"/>
      <c r="D4985" s="136"/>
      <c r="Q4985" s="166"/>
      <c r="AC4985" s="197">
        <v>4981</v>
      </c>
      <c r="AD4985" s="197">
        <v>33591</v>
      </c>
      <c r="AE4985" s="197">
        <v>35270.550000000003</v>
      </c>
      <c r="AF4985" s="197">
        <v>37034.080000000002</v>
      </c>
      <c r="AG4985" s="197">
        <v>38885.78</v>
      </c>
      <c r="AH4985" s="197">
        <v>40830.07</v>
      </c>
      <c r="AI4985" s="197">
        <v>42871.57</v>
      </c>
      <c r="AJ4985" s="197">
        <v>45015.15</v>
      </c>
      <c r="AK4985" s="197">
        <v>47265.91</v>
      </c>
    </row>
    <row r="4986" spans="2:37" x14ac:dyDescent="0.3">
      <c r="B4986" s="76"/>
      <c r="C4986" s="136"/>
      <c r="D4986" s="136"/>
      <c r="Q4986" s="166"/>
      <c r="AC4986" s="197">
        <v>4982</v>
      </c>
      <c r="AD4986" s="197">
        <v>33354.5</v>
      </c>
      <c r="AE4986" s="197">
        <v>35022.230000000003</v>
      </c>
      <c r="AF4986" s="197">
        <v>36773.339999999997</v>
      </c>
      <c r="AG4986" s="197">
        <v>38612.01</v>
      </c>
      <c r="AH4986" s="197">
        <v>40542.61</v>
      </c>
      <c r="AI4986" s="197">
        <v>42569.74</v>
      </c>
      <c r="AJ4986" s="197">
        <v>44698.23</v>
      </c>
      <c r="AK4986" s="197">
        <v>46933.14</v>
      </c>
    </row>
    <row r="4987" spans="2:37" x14ac:dyDescent="0.3">
      <c r="B4987" s="76"/>
      <c r="C4987" s="136"/>
      <c r="D4987" s="136"/>
      <c r="Q4987" s="166"/>
      <c r="AC4987" s="197">
        <v>4983</v>
      </c>
      <c r="AD4987" s="197">
        <v>33603.5</v>
      </c>
      <c r="AE4987" s="197">
        <v>35283.68</v>
      </c>
      <c r="AF4987" s="197">
        <v>37047.86</v>
      </c>
      <c r="AG4987" s="197">
        <v>38900.25</v>
      </c>
      <c r="AH4987" s="197">
        <v>40845.26</v>
      </c>
      <c r="AI4987" s="197">
        <v>42887.519999999997</v>
      </c>
      <c r="AJ4987" s="197">
        <v>45031.9</v>
      </c>
      <c r="AK4987" s="197">
        <v>47283.5</v>
      </c>
    </row>
    <row r="4988" spans="2:37" x14ac:dyDescent="0.3">
      <c r="B4988" s="76"/>
      <c r="C4988" s="136"/>
      <c r="D4988" s="136"/>
      <c r="Q4988" s="166"/>
      <c r="AC4988" s="197">
        <v>4984</v>
      </c>
      <c r="AD4988" s="197">
        <v>34328.5</v>
      </c>
      <c r="AE4988" s="197">
        <v>36044.93</v>
      </c>
      <c r="AF4988" s="197">
        <v>37847.18</v>
      </c>
      <c r="AG4988" s="197">
        <v>39739.54</v>
      </c>
      <c r="AH4988" s="197">
        <v>41726.519999999997</v>
      </c>
      <c r="AI4988" s="197">
        <v>43812.85</v>
      </c>
      <c r="AJ4988" s="197">
        <v>46003.49</v>
      </c>
      <c r="AK4988" s="197">
        <v>48303.66</v>
      </c>
    </row>
    <row r="4989" spans="2:37" x14ac:dyDescent="0.3">
      <c r="B4989" s="76"/>
      <c r="C4989" s="136"/>
      <c r="D4989" s="136"/>
      <c r="Q4989" s="166"/>
      <c r="AC4989" s="197">
        <v>4985</v>
      </c>
      <c r="AD4989" s="197">
        <v>35454.5</v>
      </c>
      <c r="AE4989" s="197">
        <v>37227.230000000003</v>
      </c>
      <c r="AF4989" s="197">
        <v>39088.589999999997</v>
      </c>
      <c r="AG4989" s="197">
        <v>41043.019999999997</v>
      </c>
      <c r="AH4989" s="197">
        <v>43095.17</v>
      </c>
      <c r="AI4989" s="197">
        <v>45249.93</v>
      </c>
      <c r="AJ4989" s="197">
        <v>47512.43</v>
      </c>
      <c r="AK4989" s="197">
        <v>49888.05</v>
      </c>
    </row>
    <row r="4990" spans="2:37" x14ac:dyDescent="0.3">
      <c r="B4990" s="76"/>
      <c r="C4990" s="136"/>
      <c r="D4990" s="136"/>
      <c r="Q4990" s="166"/>
      <c r="AC4990" s="197">
        <v>4986</v>
      </c>
      <c r="AD4990" s="197">
        <v>35451.5</v>
      </c>
      <c r="AE4990" s="197">
        <v>37224.080000000002</v>
      </c>
      <c r="AF4990" s="197">
        <v>39085.279999999999</v>
      </c>
      <c r="AG4990" s="197">
        <v>41039.54</v>
      </c>
      <c r="AH4990" s="197">
        <v>43091.519999999997</v>
      </c>
      <c r="AI4990" s="197">
        <v>45246.1</v>
      </c>
      <c r="AJ4990" s="197">
        <v>47508.41</v>
      </c>
      <c r="AK4990" s="197">
        <v>49883.83</v>
      </c>
    </row>
    <row r="4991" spans="2:37" x14ac:dyDescent="0.3">
      <c r="B4991" s="76"/>
      <c r="C4991" s="136"/>
      <c r="D4991" s="136"/>
      <c r="Q4991" s="166"/>
      <c r="AC4991" s="197">
        <v>4987</v>
      </c>
      <c r="AD4991" s="197">
        <v>34479</v>
      </c>
      <c r="AE4991" s="197">
        <v>36202.949999999997</v>
      </c>
      <c r="AF4991" s="197">
        <v>38013.1</v>
      </c>
      <c r="AG4991" s="197">
        <v>39913.760000000002</v>
      </c>
      <c r="AH4991" s="197">
        <v>41909.449999999997</v>
      </c>
      <c r="AI4991" s="197">
        <v>44004.92</v>
      </c>
      <c r="AJ4991" s="197">
        <v>46205.17</v>
      </c>
      <c r="AK4991" s="197">
        <v>48515.43</v>
      </c>
    </row>
    <row r="4992" spans="2:37" x14ac:dyDescent="0.3">
      <c r="B4992" s="76"/>
      <c r="C4992" s="136"/>
      <c r="D4992" s="136"/>
      <c r="Q4992" s="166"/>
      <c r="AC4992" s="197">
        <v>4988</v>
      </c>
      <c r="AD4992" s="197">
        <v>33321.5</v>
      </c>
      <c r="AE4992" s="197">
        <v>34987.58</v>
      </c>
      <c r="AF4992" s="197">
        <v>36736.959999999999</v>
      </c>
      <c r="AG4992" s="197">
        <v>38573.81</v>
      </c>
      <c r="AH4992" s="197">
        <v>40502.5</v>
      </c>
      <c r="AI4992" s="197">
        <v>42527.63</v>
      </c>
      <c r="AJ4992" s="197">
        <v>44654.01</v>
      </c>
      <c r="AK4992" s="197">
        <v>46886.71</v>
      </c>
    </row>
    <row r="4993" spans="2:37" x14ac:dyDescent="0.3">
      <c r="B4993" s="76"/>
      <c r="C4993" s="136"/>
      <c r="D4993" s="136"/>
      <c r="Q4993" s="166"/>
      <c r="AC4993" s="197">
        <v>4989</v>
      </c>
      <c r="AD4993" s="197">
        <v>32647.5</v>
      </c>
      <c r="AE4993" s="197">
        <v>34279.879999999997</v>
      </c>
      <c r="AF4993" s="197">
        <v>35993.870000000003</v>
      </c>
      <c r="AG4993" s="197">
        <v>37793.56</v>
      </c>
      <c r="AH4993" s="197">
        <v>39683.24</v>
      </c>
      <c r="AI4993" s="197">
        <v>41667.4</v>
      </c>
      <c r="AJ4993" s="197">
        <v>43750.77</v>
      </c>
      <c r="AK4993" s="197">
        <v>45938.31</v>
      </c>
    </row>
    <row r="4994" spans="2:37" x14ac:dyDescent="0.3">
      <c r="B4994" s="76"/>
      <c r="C4994" s="136"/>
      <c r="D4994" s="136"/>
      <c r="Q4994" s="166"/>
      <c r="AC4994" s="197">
        <v>4990</v>
      </c>
      <c r="AD4994" s="197">
        <v>29594</v>
      </c>
      <c r="AE4994" s="197">
        <v>31073.7</v>
      </c>
      <c r="AF4994" s="197">
        <v>32627.39</v>
      </c>
      <c r="AG4994" s="197">
        <v>34258.76</v>
      </c>
      <c r="AH4994" s="197">
        <v>35971.699999999997</v>
      </c>
      <c r="AI4994" s="197">
        <v>37770.29</v>
      </c>
      <c r="AJ4994" s="197">
        <v>39658.800000000003</v>
      </c>
      <c r="AK4994" s="197">
        <v>41641.74</v>
      </c>
    </row>
    <row r="4995" spans="2:37" x14ac:dyDescent="0.3">
      <c r="B4995" s="76"/>
      <c r="C4995" s="136"/>
      <c r="D4995" s="136"/>
      <c r="Q4995" s="166"/>
      <c r="AC4995" s="197">
        <v>4991</v>
      </c>
      <c r="AD4995" s="197">
        <v>25730</v>
      </c>
      <c r="AE4995" s="197">
        <v>27016.5</v>
      </c>
      <c r="AF4995" s="197">
        <v>28367.33</v>
      </c>
      <c r="AG4995" s="197">
        <v>29785.7</v>
      </c>
      <c r="AH4995" s="197">
        <v>31274.99</v>
      </c>
      <c r="AI4995" s="197">
        <v>32838.74</v>
      </c>
      <c r="AJ4995" s="197">
        <v>34480.68</v>
      </c>
      <c r="AK4995" s="197">
        <v>36204.71</v>
      </c>
    </row>
    <row r="4996" spans="2:37" x14ac:dyDescent="0.3">
      <c r="B4996" s="76"/>
      <c r="C4996" s="136"/>
      <c r="D4996" s="136"/>
      <c r="Q4996" s="166"/>
      <c r="AC4996" s="197">
        <v>4992</v>
      </c>
      <c r="AD4996" s="197">
        <v>24025</v>
      </c>
      <c r="AE4996" s="197">
        <v>25226.25</v>
      </c>
      <c r="AF4996" s="197">
        <v>26487.56</v>
      </c>
      <c r="AG4996" s="197">
        <v>27811.94</v>
      </c>
      <c r="AH4996" s="197">
        <v>29202.54</v>
      </c>
      <c r="AI4996" s="197">
        <v>30662.67</v>
      </c>
      <c r="AJ4996" s="197">
        <v>32195.8</v>
      </c>
      <c r="AK4996" s="197">
        <v>33805.589999999997</v>
      </c>
    </row>
    <row r="4997" spans="2:37" x14ac:dyDescent="0.3">
      <c r="B4997" s="76"/>
      <c r="C4997" s="136"/>
      <c r="D4997" s="136"/>
      <c r="Q4997" s="166"/>
      <c r="AC4997" s="197">
        <v>4993</v>
      </c>
      <c r="AD4997" s="197">
        <v>23335</v>
      </c>
      <c r="AE4997" s="197">
        <v>24501.75</v>
      </c>
      <c r="AF4997" s="197">
        <v>25726.84</v>
      </c>
      <c r="AG4997" s="197">
        <v>27013.18</v>
      </c>
      <c r="AH4997" s="197">
        <v>28363.84</v>
      </c>
      <c r="AI4997" s="197">
        <v>29782.03</v>
      </c>
      <c r="AJ4997" s="197">
        <v>31271.13</v>
      </c>
      <c r="AK4997" s="197">
        <v>32834.69</v>
      </c>
    </row>
    <row r="4998" spans="2:37" x14ac:dyDescent="0.3">
      <c r="B4998" s="76"/>
      <c r="C4998" s="136"/>
      <c r="D4998" s="136"/>
      <c r="Q4998" s="166"/>
      <c r="AC4998" s="197">
        <v>4994</v>
      </c>
      <c r="AD4998" s="197">
        <v>22754</v>
      </c>
      <c r="AE4998" s="197">
        <v>23891.7</v>
      </c>
      <c r="AF4998" s="197">
        <v>25086.29</v>
      </c>
      <c r="AG4998" s="197">
        <v>26340.6</v>
      </c>
      <c r="AH4998" s="197">
        <v>27657.63</v>
      </c>
      <c r="AI4998" s="197">
        <v>29040.51</v>
      </c>
      <c r="AJ4998" s="197">
        <v>30492.54</v>
      </c>
      <c r="AK4998" s="197">
        <v>32017.17</v>
      </c>
    </row>
    <row r="4999" spans="2:37" x14ac:dyDescent="0.3">
      <c r="B4999" s="76"/>
      <c r="C4999" s="136"/>
      <c r="D4999" s="136"/>
      <c r="Q4999" s="166"/>
      <c r="AC4999" s="197">
        <v>4995</v>
      </c>
      <c r="AD4999" s="197">
        <v>22383</v>
      </c>
      <c r="AE4999" s="197">
        <v>23502.15</v>
      </c>
      <c r="AF4999" s="197">
        <v>24677.26</v>
      </c>
      <c r="AG4999" s="197">
        <v>25911.119999999999</v>
      </c>
      <c r="AH4999" s="197">
        <v>27206.68</v>
      </c>
      <c r="AI4999" s="197">
        <v>28567.01</v>
      </c>
      <c r="AJ4999" s="197">
        <v>29995.360000000001</v>
      </c>
      <c r="AK4999" s="197">
        <v>31495.13</v>
      </c>
    </row>
    <row r="5000" spans="2:37" x14ac:dyDescent="0.3">
      <c r="B5000" s="76"/>
      <c r="C5000" s="136"/>
      <c r="D5000" s="136"/>
      <c r="Q5000" s="166"/>
      <c r="AC5000" s="197">
        <v>4996</v>
      </c>
      <c r="AD5000" s="197">
        <v>22355</v>
      </c>
      <c r="AE5000" s="197">
        <v>23472.75</v>
      </c>
      <c r="AF5000" s="197">
        <v>24646.39</v>
      </c>
      <c r="AG5000" s="197">
        <v>25878.71</v>
      </c>
      <c r="AH5000" s="197">
        <v>27172.65</v>
      </c>
      <c r="AI5000" s="197">
        <v>28531.279999999999</v>
      </c>
      <c r="AJ5000" s="197">
        <v>29957.84</v>
      </c>
      <c r="AK5000" s="197">
        <v>31455.73</v>
      </c>
    </row>
    <row r="5001" spans="2:37" x14ac:dyDescent="0.3">
      <c r="B5001" s="76"/>
      <c r="C5001" s="136"/>
      <c r="D5001" s="136"/>
      <c r="Q5001" s="166"/>
      <c r="AC5001" s="197">
        <v>4997</v>
      </c>
      <c r="AD5001" s="197">
        <v>22735</v>
      </c>
      <c r="AE5001" s="197">
        <v>23871.75</v>
      </c>
      <c r="AF5001" s="197">
        <v>25065.34</v>
      </c>
      <c r="AG5001" s="197">
        <v>26318.61</v>
      </c>
      <c r="AH5001" s="197">
        <v>27634.54</v>
      </c>
      <c r="AI5001" s="197">
        <v>29016.27</v>
      </c>
      <c r="AJ5001" s="197">
        <v>30467.08</v>
      </c>
      <c r="AK5001" s="197">
        <v>31990.43</v>
      </c>
    </row>
    <row r="5002" spans="2:37" x14ac:dyDescent="0.3">
      <c r="B5002" s="76"/>
      <c r="C5002" s="136"/>
      <c r="D5002" s="136"/>
      <c r="Q5002" s="166"/>
      <c r="AC5002" s="197">
        <v>4998</v>
      </c>
      <c r="AD5002" s="197">
        <v>25077.5</v>
      </c>
      <c r="AE5002" s="197">
        <v>26331.38</v>
      </c>
      <c r="AF5002" s="197">
        <v>27647.95</v>
      </c>
      <c r="AG5002" s="197">
        <v>29030.35</v>
      </c>
      <c r="AH5002" s="197">
        <v>30481.87</v>
      </c>
      <c r="AI5002" s="197">
        <v>32005.96</v>
      </c>
      <c r="AJ5002" s="197">
        <v>33606.26</v>
      </c>
      <c r="AK5002" s="197">
        <v>35286.57</v>
      </c>
    </row>
    <row r="5003" spans="2:37" x14ac:dyDescent="0.3">
      <c r="B5003" s="76"/>
      <c r="C5003" s="136"/>
      <c r="D5003" s="136"/>
      <c r="Q5003" s="166"/>
      <c r="AC5003" s="197">
        <v>4999</v>
      </c>
      <c r="AD5003" s="197">
        <v>29553</v>
      </c>
      <c r="AE5003" s="197">
        <v>31030.65</v>
      </c>
      <c r="AF5003" s="197">
        <v>32582.18</v>
      </c>
      <c r="AG5003" s="197">
        <v>34211.29</v>
      </c>
      <c r="AH5003" s="197">
        <v>35921.85</v>
      </c>
      <c r="AI5003" s="197">
        <v>37717.94</v>
      </c>
      <c r="AJ5003" s="197">
        <v>39603.839999999997</v>
      </c>
      <c r="AK5003" s="197">
        <v>41584.03</v>
      </c>
    </row>
    <row r="5004" spans="2:37" x14ac:dyDescent="0.3">
      <c r="B5004" s="76"/>
      <c r="C5004" s="136"/>
      <c r="D5004" s="136"/>
      <c r="Q5004" s="166"/>
      <c r="AC5004" s="197">
        <v>5000</v>
      </c>
      <c r="AD5004" s="197">
        <v>32725</v>
      </c>
      <c r="AE5004" s="197">
        <v>34361.25</v>
      </c>
      <c r="AF5004" s="197">
        <v>36079.31</v>
      </c>
      <c r="AG5004" s="197">
        <v>37883.279999999999</v>
      </c>
      <c r="AH5004" s="197">
        <v>39777.440000000002</v>
      </c>
      <c r="AI5004" s="197">
        <v>41766.31</v>
      </c>
      <c r="AJ5004" s="197">
        <v>43854.63</v>
      </c>
      <c r="AK5004" s="197">
        <v>46047.360000000001</v>
      </c>
    </row>
    <row r="5005" spans="2:37" x14ac:dyDescent="0.3">
      <c r="B5005" s="76"/>
      <c r="C5005" s="136"/>
      <c r="D5005" s="136"/>
      <c r="Q5005" s="166"/>
      <c r="AC5005" s="197">
        <v>5001</v>
      </c>
      <c r="AD5005" s="197">
        <v>34020.5</v>
      </c>
      <c r="AE5005" s="197">
        <v>35721.53</v>
      </c>
      <c r="AF5005" s="197">
        <v>37507.61</v>
      </c>
      <c r="AG5005" s="197">
        <v>39382.99</v>
      </c>
      <c r="AH5005" s="197">
        <v>41352.14</v>
      </c>
      <c r="AI5005" s="197">
        <v>43419.75</v>
      </c>
      <c r="AJ5005" s="197">
        <v>45590.74</v>
      </c>
      <c r="AK5005" s="197">
        <v>47870.28</v>
      </c>
    </row>
    <row r="5006" spans="2:37" x14ac:dyDescent="0.3">
      <c r="B5006" s="76"/>
      <c r="C5006" s="136"/>
      <c r="D5006" s="136"/>
      <c r="Q5006" s="166"/>
      <c r="AC5006" s="197">
        <v>5002</v>
      </c>
      <c r="AD5006" s="197">
        <v>34159.5</v>
      </c>
      <c r="AE5006" s="197">
        <v>35867.480000000003</v>
      </c>
      <c r="AF5006" s="197">
        <v>37660.85</v>
      </c>
      <c r="AG5006" s="197">
        <v>39543.89</v>
      </c>
      <c r="AH5006" s="197">
        <v>41521.08</v>
      </c>
      <c r="AI5006" s="197">
        <v>43597.13</v>
      </c>
      <c r="AJ5006" s="197">
        <v>45776.99</v>
      </c>
      <c r="AK5006" s="197">
        <v>48065.84</v>
      </c>
    </row>
    <row r="5007" spans="2:37" x14ac:dyDescent="0.3">
      <c r="B5007" s="76"/>
      <c r="C5007" s="136"/>
      <c r="D5007" s="136"/>
      <c r="Q5007" s="166"/>
      <c r="AC5007" s="197">
        <v>5003</v>
      </c>
      <c r="AD5007" s="197">
        <v>34313.5</v>
      </c>
      <c r="AE5007" s="197">
        <v>36029.18</v>
      </c>
      <c r="AF5007" s="197">
        <v>37830.639999999999</v>
      </c>
      <c r="AG5007" s="197">
        <v>39722.17</v>
      </c>
      <c r="AH5007" s="197">
        <v>41708.28</v>
      </c>
      <c r="AI5007" s="197">
        <v>43793.69</v>
      </c>
      <c r="AJ5007" s="197">
        <v>45983.37</v>
      </c>
      <c r="AK5007" s="197">
        <v>48282.54</v>
      </c>
    </row>
    <row r="5008" spans="2:37" x14ac:dyDescent="0.3">
      <c r="B5008" s="76"/>
      <c r="C5008" s="136"/>
      <c r="D5008" s="136"/>
      <c r="Q5008" s="166"/>
      <c r="AC5008" s="197">
        <v>5004</v>
      </c>
      <c r="AD5008" s="197">
        <v>34155.5</v>
      </c>
      <c r="AE5008" s="197">
        <v>35863.279999999999</v>
      </c>
      <c r="AF5008" s="197">
        <v>37656.44</v>
      </c>
      <c r="AG5008" s="197">
        <v>39539.26</v>
      </c>
      <c r="AH5008" s="197">
        <v>41516.22</v>
      </c>
      <c r="AI5008" s="197">
        <v>43592.03</v>
      </c>
      <c r="AJ5008" s="197">
        <v>45771.63</v>
      </c>
      <c r="AK5008" s="197">
        <v>48060.21</v>
      </c>
    </row>
    <row r="5009" spans="2:37" x14ac:dyDescent="0.3">
      <c r="B5009" s="76"/>
      <c r="C5009" s="136"/>
      <c r="D5009" s="136"/>
      <c r="Q5009" s="166"/>
      <c r="AC5009" s="197">
        <v>5005</v>
      </c>
      <c r="AD5009" s="197">
        <v>33540.5</v>
      </c>
      <c r="AE5009" s="197">
        <v>35217.53</v>
      </c>
      <c r="AF5009" s="197">
        <v>36978.410000000003</v>
      </c>
      <c r="AG5009" s="197">
        <v>38827.33</v>
      </c>
      <c r="AH5009" s="197">
        <v>40768.699999999997</v>
      </c>
      <c r="AI5009" s="197">
        <v>42807.14</v>
      </c>
      <c r="AJ5009" s="197">
        <v>44947.5</v>
      </c>
      <c r="AK5009" s="197">
        <v>47194.879999999997</v>
      </c>
    </row>
    <row r="5010" spans="2:37" x14ac:dyDescent="0.3">
      <c r="B5010" s="76"/>
      <c r="C5010" s="136"/>
      <c r="D5010" s="136"/>
      <c r="Q5010" s="166"/>
      <c r="AC5010" s="197">
        <v>5006</v>
      </c>
      <c r="AD5010" s="197">
        <v>32834.5</v>
      </c>
      <c r="AE5010" s="197">
        <v>34476.230000000003</v>
      </c>
      <c r="AF5010" s="197">
        <v>36200.04</v>
      </c>
      <c r="AG5010" s="197">
        <v>38010.04</v>
      </c>
      <c r="AH5010" s="197">
        <v>39910.54</v>
      </c>
      <c r="AI5010" s="197">
        <v>41906.07</v>
      </c>
      <c r="AJ5010" s="197">
        <v>44001.37</v>
      </c>
      <c r="AK5010" s="197">
        <v>46201.440000000002</v>
      </c>
    </row>
    <row r="5011" spans="2:37" x14ac:dyDescent="0.3">
      <c r="B5011" s="76"/>
      <c r="C5011" s="136"/>
      <c r="D5011" s="136"/>
      <c r="Q5011" s="166"/>
      <c r="AC5011" s="197">
        <v>5007</v>
      </c>
      <c r="AD5011" s="197">
        <v>32764.5</v>
      </c>
      <c r="AE5011" s="197">
        <v>34402.730000000003</v>
      </c>
      <c r="AF5011" s="197">
        <v>36122.870000000003</v>
      </c>
      <c r="AG5011" s="197">
        <v>37929.01</v>
      </c>
      <c r="AH5011" s="197">
        <v>39825.46</v>
      </c>
      <c r="AI5011" s="197">
        <v>41816.730000000003</v>
      </c>
      <c r="AJ5011" s="197">
        <v>43907.57</v>
      </c>
      <c r="AK5011" s="197">
        <v>46102.95</v>
      </c>
    </row>
    <row r="5012" spans="2:37" x14ac:dyDescent="0.3">
      <c r="B5012" s="76"/>
      <c r="C5012" s="136"/>
      <c r="D5012" s="136"/>
      <c r="Q5012" s="166"/>
      <c r="AC5012" s="197">
        <v>5008</v>
      </c>
      <c r="AD5012" s="197">
        <v>33802.5</v>
      </c>
      <c r="AE5012" s="197">
        <v>35492.629999999997</v>
      </c>
      <c r="AF5012" s="197">
        <v>37267.26</v>
      </c>
      <c r="AG5012" s="197">
        <v>39130.620000000003</v>
      </c>
      <c r="AH5012" s="197">
        <v>41087.15</v>
      </c>
      <c r="AI5012" s="197">
        <v>43141.51</v>
      </c>
      <c r="AJ5012" s="197">
        <v>45298.59</v>
      </c>
      <c r="AK5012" s="197">
        <v>47563.519999999997</v>
      </c>
    </row>
    <row r="5013" spans="2:37" x14ac:dyDescent="0.3">
      <c r="B5013" s="76"/>
      <c r="C5013" s="136"/>
      <c r="D5013" s="136"/>
      <c r="Q5013" s="166"/>
      <c r="AC5013" s="197">
        <v>5009</v>
      </c>
      <c r="AD5013" s="197">
        <v>34759</v>
      </c>
      <c r="AE5013" s="197">
        <v>36496.949999999997</v>
      </c>
      <c r="AF5013" s="197">
        <v>38321.800000000003</v>
      </c>
      <c r="AG5013" s="197">
        <v>40237.89</v>
      </c>
      <c r="AH5013" s="197">
        <v>42249.78</v>
      </c>
      <c r="AI5013" s="197">
        <v>44362.27</v>
      </c>
      <c r="AJ5013" s="197">
        <v>46580.38</v>
      </c>
      <c r="AK5013" s="197">
        <v>48909.4</v>
      </c>
    </row>
    <row r="5014" spans="2:37" x14ac:dyDescent="0.3">
      <c r="B5014" s="76"/>
      <c r="C5014" s="136"/>
      <c r="D5014" s="136"/>
      <c r="Q5014" s="166"/>
      <c r="AC5014" s="197">
        <v>5010</v>
      </c>
      <c r="AD5014" s="197">
        <v>34589</v>
      </c>
      <c r="AE5014" s="197">
        <v>36318.449999999997</v>
      </c>
      <c r="AF5014" s="197">
        <v>38134.370000000003</v>
      </c>
      <c r="AG5014" s="197">
        <v>40041.089999999997</v>
      </c>
      <c r="AH5014" s="197">
        <v>42043.14</v>
      </c>
      <c r="AI5014" s="197">
        <v>44145.3</v>
      </c>
      <c r="AJ5014" s="197">
        <v>46352.57</v>
      </c>
      <c r="AK5014" s="197">
        <v>48670.2</v>
      </c>
    </row>
    <row r="5015" spans="2:37" x14ac:dyDescent="0.3">
      <c r="B5015" s="76"/>
      <c r="C5015" s="136"/>
      <c r="D5015" s="136"/>
      <c r="Q5015" s="166"/>
      <c r="AC5015" s="197">
        <v>5011</v>
      </c>
      <c r="AD5015" s="197">
        <v>33828.5</v>
      </c>
      <c r="AE5015" s="197">
        <v>35519.93</v>
      </c>
      <c r="AF5015" s="197">
        <v>37295.93</v>
      </c>
      <c r="AG5015" s="197">
        <v>39160.730000000003</v>
      </c>
      <c r="AH5015" s="197">
        <v>41118.769999999997</v>
      </c>
      <c r="AI5015" s="197">
        <v>43174.71</v>
      </c>
      <c r="AJ5015" s="197">
        <v>45333.45</v>
      </c>
      <c r="AK5015" s="197">
        <v>47600.12</v>
      </c>
    </row>
    <row r="5016" spans="2:37" x14ac:dyDescent="0.3">
      <c r="B5016" s="76"/>
      <c r="C5016" s="136"/>
      <c r="D5016" s="136"/>
      <c r="Q5016" s="166"/>
      <c r="AC5016" s="197">
        <v>5012</v>
      </c>
      <c r="AD5016" s="197">
        <v>32981.5</v>
      </c>
      <c r="AE5016" s="197">
        <v>34630.58</v>
      </c>
      <c r="AF5016" s="197">
        <v>36362.11</v>
      </c>
      <c r="AG5016" s="197">
        <v>38180.22</v>
      </c>
      <c r="AH5016" s="197">
        <v>40089.230000000003</v>
      </c>
      <c r="AI5016" s="197">
        <v>42093.69</v>
      </c>
      <c r="AJ5016" s="197">
        <v>44198.37</v>
      </c>
      <c r="AK5016" s="197">
        <v>46408.29</v>
      </c>
    </row>
    <row r="5017" spans="2:37" x14ac:dyDescent="0.3">
      <c r="B5017" s="76"/>
      <c r="C5017" s="136"/>
      <c r="D5017" s="136"/>
      <c r="Q5017" s="166"/>
      <c r="AC5017" s="197">
        <v>5013</v>
      </c>
      <c r="AD5017" s="197">
        <v>32904</v>
      </c>
      <c r="AE5017" s="197">
        <v>34549.199999999997</v>
      </c>
      <c r="AF5017" s="197">
        <v>36276.660000000003</v>
      </c>
      <c r="AG5017" s="197">
        <v>38090.49</v>
      </c>
      <c r="AH5017" s="197">
        <v>39995.01</v>
      </c>
      <c r="AI5017" s="197">
        <v>41994.76</v>
      </c>
      <c r="AJ5017" s="197">
        <v>44094.5</v>
      </c>
      <c r="AK5017" s="197">
        <v>46299.23</v>
      </c>
    </row>
    <row r="5018" spans="2:37" x14ac:dyDescent="0.3">
      <c r="B5018" s="76"/>
      <c r="C5018" s="136"/>
      <c r="D5018" s="136"/>
      <c r="Q5018" s="166"/>
      <c r="AC5018" s="197">
        <v>5014</v>
      </c>
      <c r="AD5018" s="197">
        <v>30476</v>
      </c>
      <c r="AE5018" s="197">
        <v>31999.8</v>
      </c>
      <c r="AF5018" s="197">
        <v>33599.79</v>
      </c>
      <c r="AG5018" s="197">
        <v>35279.78</v>
      </c>
      <c r="AH5018" s="197">
        <v>37043.769999999997</v>
      </c>
      <c r="AI5018" s="197">
        <v>38895.96</v>
      </c>
      <c r="AJ5018" s="197">
        <v>40840.76</v>
      </c>
      <c r="AK5018" s="197">
        <v>42882.8</v>
      </c>
    </row>
    <row r="5019" spans="2:37" x14ac:dyDescent="0.3">
      <c r="B5019" s="76"/>
      <c r="C5019" s="136"/>
      <c r="D5019" s="136"/>
      <c r="Q5019" s="166"/>
      <c r="AC5019" s="197">
        <v>5015</v>
      </c>
      <c r="AD5019" s="197">
        <v>26304</v>
      </c>
      <c r="AE5019" s="197">
        <v>27619.200000000001</v>
      </c>
      <c r="AF5019" s="197">
        <v>29000.16</v>
      </c>
      <c r="AG5019" s="197">
        <v>30450.17</v>
      </c>
      <c r="AH5019" s="197">
        <v>31972.68</v>
      </c>
      <c r="AI5019" s="197">
        <v>33571.31</v>
      </c>
      <c r="AJ5019" s="197">
        <v>35249.879999999997</v>
      </c>
      <c r="AK5019" s="197">
        <v>37012.370000000003</v>
      </c>
    </row>
    <row r="5020" spans="2:37" x14ac:dyDescent="0.3">
      <c r="B5020" s="76"/>
      <c r="C5020" s="136"/>
      <c r="D5020" s="136"/>
      <c r="Q5020" s="166"/>
      <c r="AC5020" s="197">
        <v>5016</v>
      </c>
      <c r="AD5020" s="197">
        <v>23930.5</v>
      </c>
      <c r="AE5020" s="197">
        <v>25127.03</v>
      </c>
      <c r="AF5020" s="197">
        <v>26383.38</v>
      </c>
      <c r="AG5020" s="197">
        <v>27702.55</v>
      </c>
      <c r="AH5020" s="197">
        <v>29087.68</v>
      </c>
      <c r="AI5020" s="197">
        <v>30542.06</v>
      </c>
      <c r="AJ5020" s="197">
        <v>32069.16</v>
      </c>
      <c r="AK5020" s="197">
        <v>33672.620000000003</v>
      </c>
    </row>
    <row r="5021" spans="2:37" x14ac:dyDescent="0.3">
      <c r="B5021" s="76"/>
      <c r="C5021" s="136"/>
      <c r="D5021" s="136"/>
      <c r="Q5021" s="166"/>
      <c r="AC5021" s="197">
        <v>5017</v>
      </c>
      <c r="AD5021" s="197">
        <v>23765</v>
      </c>
      <c r="AE5021" s="197">
        <v>24953.25</v>
      </c>
      <c r="AF5021" s="197">
        <v>26200.91</v>
      </c>
      <c r="AG5021" s="197">
        <v>27510.959999999999</v>
      </c>
      <c r="AH5021" s="197">
        <v>28886.51</v>
      </c>
      <c r="AI5021" s="197">
        <v>30330.84</v>
      </c>
      <c r="AJ5021" s="197">
        <v>31847.38</v>
      </c>
      <c r="AK5021" s="197">
        <v>33439.75</v>
      </c>
    </row>
    <row r="5022" spans="2:37" x14ac:dyDescent="0.3">
      <c r="B5022" s="76"/>
      <c r="C5022" s="136"/>
      <c r="D5022" s="136"/>
      <c r="Q5022" s="166"/>
      <c r="AC5022" s="197">
        <v>5018</v>
      </c>
      <c r="AD5022" s="197">
        <v>23142</v>
      </c>
      <c r="AE5022" s="197">
        <v>24299.1</v>
      </c>
      <c r="AF5022" s="197">
        <v>25514.06</v>
      </c>
      <c r="AG5022" s="197">
        <v>26789.759999999998</v>
      </c>
      <c r="AH5022" s="197">
        <v>28129.25</v>
      </c>
      <c r="AI5022" s="197">
        <v>29535.71</v>
      </c>
      <c r="AJ5022" s="197">
        <v>31012.5</v>
      </c>
      <c r="AK5022" s="197">
        <v>32563.13</v>
      </c>
    </row>
    <row r="5023" spans="2:37" x14ac:dyDescent="0.3">
      <c r="B5023" s="76"/>
      <c r="C5023" s="136"/>
      <c r="D5023" s="136"/>
      <c r="Q5023" s="166"/>
      <c r="AC5023" s="197">
        <v>5019</v>
      </c>
      <c r="AD5023" s="197">
        <v>22802.5</v>
      </c>
      <c r="AE5023" s="197">
        <v>23942.63</v>
      </c>
      <c r="AF5023" s="197">
        <v>25139.759999999998</v>
      </c>
      <c r="AG5023" s="197">
        <v>26396.75</v>
      </c>
      <c r="AH5023" s="197">
        <v>27716.59</v>
      </c>
      <c r="AI5023" s="197">
        <v>29102.42</v>
      </c>
      <c r="AJ5023" s="197">
        <v>30557.54</v>
      </c>
      <c r="AK5023" s="197">
        <v>32085.42</v>
      </c>
    </row>
    <row r="5024" spans="2:37" x14ac:dyDescent="0.3">
      <c r="B5024" s="76"/>
      <c r="C5024" s="136"/>
      <c r="D5024" s="136"/>
      <c r="Q5024" s="166"/>
      <c r="AC5024" s="197">
        <v>5020</v>
      </c>
      <c r="AD5024" s="197">
        <v>22753.5</v>
      </c>
      <c r="AE5024" s="197">
        <v>23891.18</v>
      </c>
      <c r="AF5024" s="197">
        <v>25085.74</v>
      </c>
      <c r="AG5024" s="197">
        <v>26340.03</v>
      </c>
      <c r="AH5024" s="197">
        <v>27657.03</v>
      </c>
      <c r="AI5024" s="197">
        <v>29039.88</v>
      </c>
      <c r="AJ5024" s="197">
        <v>30491.87</v>
      </c>
      <c r="AK5024" s="197">
        <v>32016.46</v>
      </c>
    </row>
    <row r="5025" spans="2:37" x14ac:dyDescent="0.3">
      <c r="B5025" s="76"/>
      <c r="C5025" s="136"/>
      <c r="D5025" s="136"/>
      <c r="Q5025" s="166"/>
      <c r="AC5025" s="197">
        <v>5021</v>
      </c>
      <c r="AD5025" s="197">
        <v>23165</v>
      </c>
      <c r="AE5025" s="197">
        <v>24323.25</v>
      </c>
      <c r="AF5025" s="197">
        <v>25539.41</v>
      </c>
      <c r="AG5025" s="197">
        <v>26816.38</v>
      </c>
      <c r="AH5025" s="197">
        <v>28157.200000000001</v>
      </c>
      <c r="AI5025" s="197">
        <v>29565.06</v>
      </c>
      <c r="AJ5025" s="197">
        <v>31043.31</v>
      </c>
      <c r="AK5025" s="197">
        <v>32595.48</v>
      </c>
    </row>
    <row r="5026" spans="2:37" x14ac:dyDescent="0.3">
      <c r="B5026" s="76"/>
      <c r="C5026" s="136"/>
      <c r="D5026" s="136"/>
      <c r="Q5026" s="166"/>
      <c r="AC5026" s="197">
        <v>5022</v>
      </c>
      <c r="AD5026" s="197">
        <v>25572</v>
      </c>
      <c r="AE5026" s="197">
        <v>26850.6</v>
      </c>
      <c r="AF5026" s="197">
        <v>28193.13</v>
      </c>
      <c r="AG5026" s="197">
        <v>29602.79</v>
      </c>
      <c r="AH5026" s="197">
        <v>31082.93</v>
      </c>
      <c r="AI5026" s="197">
        <v>32637.08</v>
      </c>
      <c r="AJ5026" s="197">
        <v>34268.93</v>
      </c>
      <c r="AK5026" s="197">
        <v>35982.379999999997</v>
      </c>
    </row>
    <row r="5027" spans="2:37" x14ac:dyDescent="0.3">
      <c r="B5027" s="76"/>
      <c r="C5027" s="136"/>
      <c r="D5027" s="136"/>
      <c r="Q5027" s="166"/>
      <c r="AC5027" s="197">
        <v>5023</v>
      </c>
      <c r="AD5027" s="197">
        <v>29725</v>
      </c>
      <c r="AE5027" s="197">
        <v>31211.25</v>
      </c>
      <c r="AF5027" s="197">
        <v>32771.81</v>
      </c>
      <c r="AG5027" s="197">
        <v>34410.400000000001</v>
      </c>
      <c r="AH5027" s="197">
        <v>36130.92</v>
      </c>
      <c r="AI5027" s="197">
        <v>37937.47</v>
      </c>
      <c r="AJ5027" s="197">
        <v>39834.339999999997</v>
      </c>
      <c r="AK5027" s="197">
        <v>41826.06</v>
      </c>
    </row>
    <row r="5028" spans="2:37" x14ac:dyDescent="0.3">
      <c r="B5028" s="76"/>
      <c r="C5028" s="136"/>
      <c r="D5028" s="136"/>
      <c r="Q5028" s="166"/>
      <c r="AC5028" s="197">
        <v>5024</v>
      </c>
      <c r="AD5028" s="197">
        <v>32336.5</v>
      </c>
      <c r="AE5028" s="197">
        <v>33953.33</v>
      </c>
      <c r="AF5028" s="197">
        <v>35651</v>
      </c>
      <c r="AG5028" s="197">
        <v>37433.550000000003</v>
      </c>
      <c r="AH5028" s="197">
        <v>39305.230000000003</v>
      </c>
      <c r="AI5028" s="197">
        <v>41270.49</v>
      </c>
      <c r="AJ5028" s="197">
        <v>43334.01</v>
      </c>
      <c r="AK5028" s="197">
        <v>45500.71</v>
      </c>
    </row>
    <row r="5029" spans="2:37" x14ac:dyDescent="0.3">
      <c r="B5029" s="76"/>
      <c r="C5029" s="136"/>
      <c r="D5029" s="136"/>
      <c r="Q5029" s="166"/>
      <c r="AC5029" s="197">
        <v>5025</v>
      </c>
      <c r="AD5029" s="197">
        <v>33129.5</v>
      </c>
      <c r="AE5029" s="197">
        <v>34785.980000000003</v>
      </c>
      <c r="AF5029" s="197">
        <v>36525.279999999999</v>
      </c>
      <c r="AG5029" s="197">
        <v>38351.54</v>
      </c>
      <c r="AH5029" s="197">
        <v>40269.120000000003</v>
      </c>
      <c r="AI5029" s="197">
        <v>42282.58</v>
      </c>
      <c r="AJ5029" s="197">
        <v>44396.71</v>
      </c>
      <c r="AK5029" s="197">
        <v>46616.55</v>
      </c>
    </row>
    <row r="5030" spans="2:37" x14ac:dyDescent="0.3">
      <c r="B5030" s="76"/>
      <c r="C5030" s="136"/>
      <c r="D5030" s="136"/>
      <c r="Q5030" s="166"/>
      <c r="AC5030" s="197">
        <v>5026</v>
      </c>
      <c r="AD5030" s="197">
        <v>33172.5</v>
      </c>
      <c r="AE5030" s="197">
        <v>34831.129999999997</v>
      </c>
      <c r="AF5030" s="197">
        <v>36572.69</v>
      </c>
      <c r="AG5030" s="197">
        <v>38401.32</v>
      </c>
      <c r="AH5030" s="197">
        <v>40321.39</v>
      </c>
      <c r="AI5030" s="197">
        <v>42337.46</v>
      </c>
      <c r="AJ5030" s="197">
        <v>44454.33</v>
      </c>
      <c r="AK5030" s="197">
        <v>46677.05</v>
      </c>
    </row>
    <row r="5031" spans="2:37" x14ac:dyDescent="0.3">
      <c r="B5031" s="76"/>
      <c r="C5031" s="136"/>
      <c r="D5031" s="136"/>
      <c r="Q5031" s="166"/>
      <c r="AC5031" s="197">
        <v>5027</v>
      </c>
      <c r="AD5031" s="197">
        <v>33717</v>
      </c>
      <c r="AE5031" s="197">
        <v>35402.85</v>
      </c>
      <c r="AF5031" s="197">
        <v>37172.99</v>
      </c>
      <c r="AG5031" s="197">
        <v>39031.64</v>
      </c>
      <c r="AH5031" s="197">
        <v>40983.22</v>
      </c>
      <c r="AI5031" s="197">
        <v>43032.38</v>
      </c>
      <c r="AJ5031" s="197">
        <v>45184</v>
      </c>
      <c r="AK5031" s="197">
        <v>47443.199999999997</v>
      </c>
    </row>
    <row r="5032" spans="2:37" x14ac:dyDescent="0.3">
      <c r="B5032" s="76"/>
      <c r="C5032" s="136"/>
      <c r="D5032" s="136"/>
      <c r="Q5032" s="166"/>
      <c r="AC5032" s="197">
        <v>5028</v>
      </c>
      <c r="AD5032" s="197">
        <v>33801.5</v>
      </c>
      <c r="AE5032" s="197">
        <v>35491.58</v>
      </c>
      <c r="AF5032" s="197">
        <v>37266.160000000003</v>
      </c>
      <c r="AG5032" s="197">
        <v>39129.47</v>
      </c>
      <c r="AH5032" s="197">
        <v>41085.94</v>
      </c>
      <c r="AI5032" s="197">
        <v>43140.24</v>
      </c>
      <c r="AJ5032" s="197">
        <v>45297.25</v>
      </c>
      <c r="AK5032" s="197">
        <v>47562.11</v>
      </c>
    </row>
    <row r="5033" spans="2:37" x14ac:dyDescent="0.3">
      <c r="B5033" s="76"/>
      <c r="C5033" s="136"/>
      <c r="D5033" s="136"/>
      <c r="Q5033" s="166"/>
      <c r="AC5033" s="197">
        <v>5029</v>
      </c>
      <c r="AD5033" s="197">
        <v>33003.5</v>
      </c>
      <c r="AE5033" s="197">
        <v>34653.68</v>
      </c>
      <c r="AF5033" s="197">
        <v>36386.36</v>
      </c>
      <c r="AG5033" s="197">
        <v>38205.68</v>
      </c>
      <c r="AH5033" s="197">
        <v>40115.96</v>
      </c>
      <c r="AI5033" s="197">
        <v>42121.760000000002</v>
      </c>
      <c r="AJ5033" s="197">
        <v>44227.85</v>
      </c>
      <c r="AK5033" s="197">
        <v>46439.24</v>
      </c>
    </row>
    <row r="5034" spans="2:37" x14ac:dyDescent="0.3">
      <c r="B5034" s="76"/>
      <c r="C5034" s="136"/>
      <c r="D5034" s="136"/>
      <c r="Q5034" s="166"/>
      <c r="AC5034" s="197">
        <v>5030</v>
      </c>
      <c r="AD5034" s="197">
        <v>32514</v>
      </c>
      <c r="AE5034" s="197">
        <v>34139.699999999997</v>
      </c>
      <c r="AF5034" s="197">
        <v>35846.69</v>
      </c>
      <c r="AG5034" s="197">
        <v>37639.019999999997</v>
      </c>
      <c r="AH5034" s="197">
        <v>39520.97</v>
      </c>
      <c r="AI5034" s="197">
        <v>41497.019999999997</v>
      </c>
      <c r="AJ5034" s="197">
        <v>43571.87</v>
      </c>
      <c r="AK5034" s="197">
        <v>45750.46</v>
      </c>
    </row>
    <row r="5035" spans="2:37" x14ac:dyDescent="0.3">
      <c r="B5035" s="76"/>
      <c r="C5035" s="136"/>
      <c r="D5035" s="136"/>
      <c r="Q5035" s="166"/>
      <c r="AC5035" s="197">
        <v>5031</v>
      </c>
      <c r="AD5035" s="197">
        <v>32444</v>
      </c>
      <c r="AE5035" s="197">
        <v>34066.199999999997</v>
      </c>
      <c r="AF5035" s="197">
        <v>35769.51</v>
      </c>
      <c r="AG5035" s="197">
        <v>37557.99</v>
      </c>
      <c r="AH5035" s="197">
        <v>39435.89</v>
      </c>
      <c r="AI5035" s="197">
        <v>41407.68</v>
      </c>
      <c r="AJ5035" s="197">
        <v>43478.06</v>
      </c>
      <c r="AK5035" s="197">
        <v>45651.96</v>
      </c>
    </row>
    <row r="5036" spans="2:37" x14ac:dyDescent="0.3">
      <c r="B5036" s="76"/>
      <c r="C5036" s="136"/>
      <c r="D5036" s="136"/>
      <c r="Q5036" s="166"/>
      <c r="AC5036" s="197">
        <v>5032</v>
      </c>
      <c r="AD5036" s="197">
        <v>33464</v>
      </c>
      <c r="AE5036" s="197">
        <v>35137.199999999997</v>
      </c>
      <c r="AF5036" s="197">
        <v>36894.06</v>
      </c>
      <c r="AG5036" s="197">
        <v>38738.76</v>
      </c>
      <c r="AH5036" s="197">
        <v>40675.699999999997</v>
      </c>
      <c r="AI5036" s="197">
        <v>42709.49</v>
      </c>
      <c r="AJ5036" s="197">
        <v>44844.959999999999</v>
      </c>
      <c r="AK5036" s="197">
        <v>47087.21</v>
      </c>
    </row>
    <row r="5037" spans="2:37" x14ac:dyDescent="0.3">
      <c r="B5037" s="76"/>
      <c r="C5037" s="136"/>
      <c r="D5037" s="136"/>
      <c r="Q5037" s="166"/>
      <c r="AC5037" s="197">
        <v>5033</v>
      </c>
      <c r="AD5037" s="197">
        <v>34752</v>
      </c>
      <c r="AE5037" s="197">
        <v>36489.599999999999</v>
      </c>
      <c r="AF5037" s="197">
        <v>38314.080000000002</v>
      </c>
      <c r="AG5037" s="197">
        <v>40229.78</v>
      </c>
      <c r="AH5037" s="197">
        <v>42241.27</v>
      </c>
      <c r="AI5037" s="197">
        <v>44353.33</v>
      </c>
      <c r="AJ5037" s="197">
        <v>46571</v>
      </c>
      <c r="AK5037" s="197">
        <v>48899.55</v>
      </c>
    </row>
    <row r="5038" spans="2:37" x14ac:dyDescent="0.3">
      <c r="B5038" s="76"/>
      <c r="C5038" s="136"/>
      <c r="D5038" s="136"/>
      <c r="Q5038" s="166"/>
      <c r="AC5038" s="197">
        <v>5034</v>
      </c>
      <c r="AD5038" s="197">
        <v>34767</v>
      </c>
      <c r="AE5038" s="197">
        <v>36505.35</v>
      </c>
      <c r="AF5038" s="197">
        <v>38330.620000000003</v>
      </c>
      <c r="AG5038" s="197">
        <v>40247.15</v>
      </c>
      <c r="AH5038" s="197">
        <v>42259.51</v>
      </c>
      <c r="AI5038" s="197">
        <v>44372.49</v>
      </c>
      <c r="AJ5038" s="197">
        <v>46591.11</v>
      </c>
      <c r="AK5038" s="197">
        <v>48920.67</v>
      </c>
    </row>
    <row r="5039" spans="2:37" x14ac:dyDescent="0.3">
      <c r="B5039" s="76"/>
      <c r="C5039" s="136"/>
      <c r="D5039" s="136"/>
      <c r="Q5039" s="166"/>
      <c r="AC5039" s="197">
        <v>5035</v>
      </c>
      <c r="AD5039" s="197">
        <v>33939</v>
      </c>
      <c r="AE5039" s="197">
        <v>35635.949999999997</v>
      </c>
      <c r="AF5039" s="197">
        <v>37417.75</v>
      </c>
      <c r="AG5039" s="197">
        <v>39288.639999999999</v>
      </c>
      <c r="AH5039" s="197">
        <v>41253.07</v>
      </c>
      <c r="AI5039" s="197">
        <v>43315.72</v>
      </c>
      <c r="AJ5039" s="197">
        <v>45481.51</v>
      </c>
      <c r="AK5039" s="197">
        <v>47755.59</v>
      </c>
    </row>
    <row r="5040" spans="2:37" x14ac:dyDescent="0.3">
      <c r="B5040" s="76"/>
      <c r="C5040" s="136"/>
      <c r="D5040" s="136"/>
      <c r="Q5040" s="166"/>
      <c r="AC5040" s="197">
        <v>5036</v>
      </c>
      <c r="AD5040" s="197">
        <v>33201.5</v>
      </c>
      <c r="AE5040" s="197">
        <v>34861.58</v>
      </c>
      <c r="AF5040" s="197">
        <v>36604.660000000003</v>
      </c>
      <c r="AG5040" s="197">
        <v>38434.89</v>
      </c>
      <c r="AH5040" s="197">
        <v>40356.629999999997</v>
      </c>
      <c r="AI5040" s="197">
        <v>42374.46</v>
      </c>
      <c r="AJ5040" s="197">
        <v>44493.18</v>
      </c>
      <c r="AK5040" s="197">
        <v>46717.84</v>
      </c>
    </row>
    <row r="5041" spans="2:37" x14ac:dyDescent="0.3">
      <c r="B5041" s="76"/>
      <c r="C5041" s="136"/>
      <c r="D5041" s="136"/>
      <c r="Q5041" s="166"/>
      <c r="AC5041" s="197">
        <v>5037</v>
      </c>
      <c r="AD5041" s="197">
        <v>32997</v>
      </c>
      <c r="AE5041" s="197">
        <v>34646.85</v>
      </c>
      <c r="AF5041" s="197">
        <v>36379.19</v>
      </c>
      <c r="AG5041" s="197">
        <v>38198.15</v>
      </c>
      <c r="AH5041" s="197">
        <v>40108.06</v>
      </c>
      <c r="AI5041" s="197">
        <v>42113.46</v>
      </c>
      <c r="AJ5041" s="197">
        <v>44219.13</v>
      </c>
      <c r="AK5041" s="197">
        <v>46430.09</v>
      </c>
    </row>
    <row r="5042" spans="2:37" x14ac:dyDescent="0.3">
      <c r="B5042" s="76"/>
      <c r="C5042" s="136"/>
      <c r="D5042" s="136"/>
      <c r="Q5042" s="166"/>
      <c r="AC5042" s="197">
        <v>5038</v>
      </c>
      <c r="AD5042" s="197">
        <v>30658.5</v>
      </c>
      <c r="AE5042" s="197">
        <v>32191.43</v>
      </c>
      <c r="AF5042" s="197">
        <v>33801</v>
      </c>
      <c r="AG5042" s="197">
        <v>35491.050000000003</v>
      </c>
      <c r="AH5042" s="197">
        <v>37265.599999999999</v>
      </c>
      <c r="AI5042" s="197">
        <v>39128.879999999997</v>
      </c>
      <c r="AJ5042" s="197">
        <v>41085.32</v>
      </c>
      <c r="AK5042" s="197">
        <v>43139.59</v>
      </c>
    </row>
    <row r="5043" spans="2:37" x14ac:dyDescent="0.3">
      <c r="B5043" s="76"/>
      <c r="C5043" s="136"/>
      <c r="D5043" s="136"/>
      <c r="Q5043" s="166"/>
      <c r="AC5043" s="197">
        <v>5039</v>
      </c>
      <c r="AD5043" s="197">
        <v>26646</v>
      </c>
      <c r="AE5043" s="197">
        <v>27978.3</v>
      </c>
      <c r="AF5043" s="197">
        <v>29377.22</v>
      </c>
      <c r="AG5043" s="197">
        <v>30846.080000000002</v>
      </c>
      <c r="AH5043" s="197">
        <v>32388.38</v>
      </c>
      <c r="AI5043" s="197">
        <v>34007.800000000003</v>
      </c>
      <c r="AJ5043" s="197">
        <v>35708.19</v>
      </c>
      <c r="AK5043" s="197">
        <v>37493.599999999999</v>
      </c>
    </row>
    <row r="5044" spans="2:37" x14ac:dyDescent="0.3">
      <c r="B5044" s="76"/>
      <c r="C5044" s="136"/>
      <c r="D5044" s="136"/>
      <c r="Q5044" s="166"/>
      <c r="AC5044" s="197">
        <v>5040</v>
      </c>
      <c r="AD5044" s="197">
        <v>24363.5</v>
      </c>
      <c r="AE5044" s="197">
        <v>25581.68</v>
      </c>
      <c r="AF5044" s="197">
        <v>26860.76</v>
      </c>
      <c r="AG5044" s="197">
        <v>28203.8</v>
      </c>
      <c r="AH5044" s="197">
        <v>29613.99</v>
      </c>
      <c r="AI5044" s="197">
        <v>31094.69</v>
      </c>
      <c r="AJ5044" s="197">
        <v>32649.42</v>
      </c>
      <c r="AK5044" s="197">
        <v>34281.89</v>
      </c>
    </row>
    <row r="5045" spans="2:37" x14ac:dyDescent="0.3">
      <c r="B5045" s="76"/>
      <c r="C5045" s="136"/>
      <c r="D5045" s="136"/>
      <c r="Q5045" s="166"/>
      <c r="AC5045" s="197">
        <v>5041</v>
      </c>
      <c r="AD5045" s="197">
        <v>23780.5</v>
      </c>
      <c r="AE5045" s="197">
        <v>24969.53</v>
      </c>
      <c r="AF5045" s="197">
        <v>26218.01</v>
      </c>
      <c r="AG5045" s="197">
        <v>27528.91</v>
      </c>
      <c r="AH5045" s="197">
        <v>28905.360000000001</v>
      </c>
      <c r="AI5045" s="197">
        <v>30350.63</v>
      </c>
      <c r="AJ5045" s="197">
        <v>31868.16</v>
      </c>
      <c r="AK5045" s="197">
        <v>33461.57</v>
      </c>
    </row>
    <row r="5046" spans="2:37" x14ac:dyDescent="0.3">
      <c r="B5046" s="76"/>
      <c r="C5046" s="136"/>
      <c r="D5046" s="136"/>
      <c r="Q5046" s="166"/>
      <c r="AC5046" s="197">
        <v>5042</v>
      </c>
      <c r="AD5046" s="197">
        <v>23265.5</v>
      </c>
      <c r="AE5046" s="197">
        <v>24428.78</v>
      </c>
      <c r="AF5046" s="197">
        <v>25650.22</v>
      </c>
      <c r="AG5046" s="197">
        <v>26932.73</v>
      </c>
      <c r="AH5046" s="197">
        <v>28279.37</v>
      </c>
      <c r="AI5046" s="197">
        <v>29693.34</v>
      </c>
      <c r="AJ5046" s="197">
        <v>31178.01</v>
      </c>
      <c r="AK5046" s="197">
        <v>32736.91</v>
      </c>
    </row>
    <row r="5047" spans="2:37" x14ac:dyDescent="0.3">
      <c r="B5047" s="76"/>
      <c r="C5047" s="136"/>
      <c r="D5047" s="136"/>
      <c r="Q5047" s="166"/>
      <c r="AC5047" s="197">
        <v>5043</v>
      </c>
      <c r="AD5047" s="197">
        <v>22878.5</v>
      </c>
      <c r="AE5047" s="197">
        <v>24022.43</v>
      </c>
      <c r="AF5047" s="197">
        <v>25223.55</v>
      </c>
      <c r="AG5047" s="197">
        <v>26484.73</v>
      </c>
      <c r="AH5047" s="197">
        <v>27808.97</v>
      </c>
      <c r="AI5047" s="197">
        <v>29199.42</v>
      </c>
      <c r="AJ5047" s="197">
        <v>30659.39</v>
      </c>
      <c r="AK5047" s="197">
        <v>32192.36</v>
      </c>
    </row>
    <row r="5048" spans="2:37" x14ac:dyDescent="0.3">
      <c r="B5048" s="76"/>
      <c r="C5048" s="136"/>
      <c r="D5048" s="136"/>
      <c r="Q5048" s="166"/>
      <c r="AC5048" s="197">
        <v>5044</v>
      </c>
      <c r="AD5048" s="197">
        <v>22900</v>
      </c>
      <c r="AE5048" s="197">
        <v>24045</v>
      </c>
      <c r="AF5048" s="197">
        <v>25247.25</v>
      </c>
      <c r="AG5048" s="197">
        <v>26509.61</v>
      </c>
      <c r="AH5048" s="197">
        <v>27835.09</v>
      </c>
      <c r="AI5048" s="197">
        <v>29226.84</v>
      </c>
      <c r="AJ5048" s="197">
        <v>30688.18</v>
      </c>
      <c r="AK5048" s="197">
        <v>32222.59</v>
      </c>
    </row>
    <row r="5049" spans="2:37" x14ac:dyDescent="0.3">
      <c r="B5049" s="76"/>
      <c r="C5049" s="136"/>
      <c r="D5049" s="136"/>
      <c r="Q5049" s="166"/>
      <c r="AC5049" s="197">
        <v>5045</v>
      </c>
      <c r="AD5049" s="197">
        <v>23344.5</v>
      </c>
      <c r="AE5049" s="197">
        <v>24511.73</v>
      </c>
      <c r="AF5049" s="197">
        <v>25737.32</v>
      </c>
      <c r="AG5049" s="197">
        <v>27024.19</v>
      </c>
      <c r="AH5049" s="197">
        <v>28375.4</v>
      </c>
      <c r="AI5049" s="197">
        <v>29794.17</v>
      </c>
      <c r="AJ5049" s="197">
        <v>31283.88</v>
      </c>
      <c r="AK5049" s="197">
        <v>32848.07</v>
      </c>
    </row>
    <row r="5050" spans="2:37" x14ac:dyDescent="0.3">
      <c r="B5050" s="76"/>
      <c r="C5050" s="136"/>
      <c r="D5050" s="136"/>
      <c r="Q5050" s="166"/>
      <c r="AC5050" s="197">
        <v>5046</v>
      </c>
      <c r="AD5050" s="197">
        <v>25627</v>
      </c>
      <c r="AE5050" s="197">
        <v>26908.35</v>
      </c>
      <c r="AF5050" s="197">
        <v>28253.77</v>
      </c>
      <c r="AG5050" s="197">
        <v>29666.46</v>
      </c>
      <c r="AH5050" s="197">
        <v>31149.78</v>
      </c>
      <c r="AI5050" s="197">
        <v>32707.27</v>
      </c>
      <c r="AJ5050" s="197">
        <v>34342.629999999997</v>
      </c>
      <c r="AK5050" s="197">
        <v>36059.760000000002</v>
      </c>
    </row>
    <row r="5051" spans="2:37" x14ac:dyDescent="0.3">
      <c r="B5051" s="76"/>
      <c r="C5051" s="136"/>
      <c r="D5051" s="136"/>
      <c r="Q5051" s="166"/>
      <c r="AC5051" s="197">
        <v>5047</v>
      </c>
      <c r="AD5051" s="197">
        <v>29878</v>
      </c>
      <c r="AE5051" s="197">
        <v>31371.9</v>
      </c>
      <c r="AF5051" s="197">
        <v>32940.5</v>
      </c>
      <c r="AG5051" s="197">
        <v>34587.53</v>
      </c>
      <c r="AH5051" s="197">
        <v>36316.910000000003</v>
      </c>
      <c r="AI5051" s="197">
        <v>38132.76</v>
      </c>
      <c r="AJ5051" s="197">
        <v>40039.4</v>
      </c>
      <c r="AK5051" s="197">
        <v>42041.37</v>
      </c>
    </row>
    <row r="5052" spans="2:37" x14ac:dyDescent="0.3">
      <c r="B5052" s="76"/>
      <c r="C5052" s="136"/>
      <c r="D5052" s="136"/>
      <c r="Q5052" s="166"/>
      <c r="AC5052" s="197">
        <v>5048</v>
      </c>
      <c r="AD5052" s="197">
        <v>32587.5</v>
      </c>
      <c r="AE5052" s="197">
        <v>34216.879999999997</v>
      </c>
      <c r="AF5052" s="197">
        <v>35927.72</v>
      </c>
      <c r="AG5052" s="197">
        <v>37724.11</v>
      </c>
      <c r="AH5052" s="197">
        <v>39610.32</v>
      </c>
      <c r="AI5052" s="197">
        <v>41590.839999999997</v>
      </c>
      <c r="AJ5052" s="197">
        <v>43670.38</v>
      </c>
      <c r="AK5052" s="197">
        <v>45853.9</v>
      </c>
    </row>
    <row r="5053" spans="2:37" x14ac:dyDescent="0.3">
      <c r="B5053" s="76"/>
      <c r="C5053" s="136"/>
      <c r="D5053" s="136"/>
      <c r="Q5053" s="166"/>
      <c r="AC5053" s="197">
        <v>5049</v>
      </c>
      <c r="AD5053" s="197">
        <v>33584</v>
      </c>
      <c r="AE5053" s="197">
        <v>35263.199999999997</v>
      </c>
      <c r="AF5053" s="197">
        <v>37026.36</v>
      </c>
      <c r="AG5053" s="197">
        <v>38877.68</v>
      </c>
      <c r="AH5053" s="197">
        <v>40821.56</v>
      </c>
      <c r="AI5053" s="197">
        <v>42862.64</v>
      </c>
      <c r="AJ5053" s="197">
        <v>45005.77</v>
      </c>
      <c r="AK5053" s="197">
        <v>47256.06</v>
      </c>
    </row>
    <row r="5054" spans="2:37" x14ac:dyDescent="0.3">
      <c r="B5054" s="76"/>
      <c r="C5054" s="136"/>
      <c r="D5054" s="136"/>
      <c r="Q5054" s="166"/>
      <c r="AC5054" s="197">
        <v>5050</v>
      </c>
      <c r="AD5054" s="197">
        <v>33692</v>
      </c>
      <c r="AE5054" s="197">
        <v>35376.6</v>
      </c>
      <c r="AF5054" s="197">
        <v>37145.43</v>
      </c>
      <c r="AG5054" s="197">
        <v>39002.699999999997</v>
      </c>
      <c r="AH5054" s="197">
        <v>40952.839999999997</v>
      </c>
      <c r="AI5054" s="197">
        <v>43000.480000000003</v>
      </c>
      <c r="AJ5054" s="197">
        <v>45150.5</v>
      </c>
      <c r="AK5054" s="197">
        <v>47408.03</v>
      </c>
    </row>
    <row r="5055" spans="2:37" x14ac:dyDescent="0.3">
      <c r="B5055" s="76"/>
      <c r="C5055" s="136"/>
      <c r="D5055" s="136"/>
      <c r="Q5055" s="166"/>
      <c r="AC5055" s="197">
        <v>5051</v>
      </c>
      <c r="AD5055" s="197">
        <v>33859</v>
      </c>
      <c r="AE5055" s="197">
        <v>35551.949999999997</v>
      </c>
      <c r="AF5055" s="197">
        <v>37329.550000000003</v>
      </c>
      <c r="AG5055" s="197">
        <v>39196.03</v>
      </c>
      <c r="AH5055" s="197">
        <v>41155.83</v>
      </c>
      <c r="AI5055" s="197">
        <v>43213.62</v>
      </c>
      <c r="AJ5055" s="197">
        <v>45374.3</v>
      </c>
      <c r="AK5055" s="197">
        <v>47643.02</v>
      </c>
    </row>
    <row r="5056" spans="2:37" x14ac:dyDescent="0.3">
      <c r="B5056" s="76"/>
      <c r="C5056" s="136"/>
      <c r="D5056" s="136"/>
      <c r="Q5056" s="166"/>
      <c r="AC5056" s="197">
        <v>5052</v>
      </c>
      <c r="AD5056" s="197">
        <v>33396</v>
      </c>
      <c r="AE5056" s="197">
        <v>35065.800000000003</v>
      </c>
      <c r="AF5056" s="197">
        <v>36819.089999999997</v>
      </c>
      <c r="AG5056" s="197">
        <v>38660.04</v>
      </c>
      <c r="AH5056" s="197">
        <v>40593.040000000001</v>
      </c>
      <c r="AI5056" s="197">
        <v>42622.69</v>
      </c>
      <c r="AJ5056" s="197">
        <v>44753.82</v>
      </c>
      <c r="AK5056" s="197">
        <v>46991.51</v>
      </c>
    </row>
    <row r="5057" spans="2:37" x14ac:dyDescent="0.3">
      <c r="B5057" s="76"/>
      <c r="C5057" s="136"/>
      <c r="D5057" s="136"/>
      <c r="Q5057" s="166"/>
      <c r="AC5057" s="197">
        <v>5053</v>
      </c>
      <c r="AD5057" s="197">
        <v>32822</v>
      </c>
      <c r="AE5057" s="197">
        <v>34463.1</v>
      </c>
      <c r="AF5057" s="197">
        <v>36186.26</v>
      </c>
      <c r="AG5057" s="197">
        <v>37995.57</v>
      </c>
      <c r="AH5057" s="197">
        <v>39895.35</v>
      </c>
      <c r="AI5057" s="197">
        <v>41890.120000000003</v>
      </c>
      <c r="AJ5057" s="197">
        <v>43984.63</v>
      </c>
      <c r="AK5057" s="197">
        <v>46183.86</v>
      </c>
    </row>
    <row r="5058" spans="2:37" x14ac:dyDescent="0.3">
      <c r="B5058" s="76"/>
      <c r="C5058" s="136"/>
      <c r="D5058" s="136"/>
      <c r="Q5058" s="166"/>
      <c r="AC5058" s="197">
        <v>5054</v>
      </c>
      <c r="AD5058" s="197">
        <v>32386.5</v>
      </c>
      <c r="AE5058" s="197">
        <v>34005.83</v>
      </c>
      <c r="AF5058" s="197">
        <v>35706.120000000003</v>
      </c>
      <c r="AG5058" s="197">
        <v>37491.43</v>
      </c>
      <c r="AH5058" s="197">
        <v>39366</v>
      </c>
      <c r="AI5058" s="197">
        <v>41334.300000000003</v>
      </c>
      <c r="AJ5058" s="197">
        <v>43401.02</v>
      </c>
      <c r="AK5058" s="197">
        <v>45571.07</v>
      </c>
    </row>
    <row r="5059" spans="2:37" x14ac:dyDescent="0.3">
      <c r="B5059" s="76"/>
      <c r="C5059" s="136"/>
      <c r="D5059" s="136"/>
      <c r="Q5059" s="166"/>
      <c r="AC5059" s="197">
        <v>5055</v>
      </c>
      <c r="AD5059" s="197">
        <v>32239.5</v>
      </c>
      <c r="AE5059" s="197">
        <v>33851.480000000003</v>
      </c>
      <c r="AF5059" s="197">
        <v>35544.050000000003</v>
      </c>
      <c r="AG5059" s="197">
        <v>37321.25</v>
      </c>
      <c r="AH5059" s="197">
        <v>39187.31</v>
      </c>
      <c r="AI5059" s="197">
        <v>41146.68</v>
      </c>
      <c r="AJ5059" s="197">
        <v>43204.01</v>
      </c>
      <c r="AK5059" s="197">
        <v>45364.21</v>
      </c>
    </row>
    <row r="5060" spans="2:37" x14ac:dyDescent="0.3">
      <c r="B5060" s="76"/>
      <c r="C5060" s="136"/>
      <c r="D5060" s="136"/>
      <c r="Q5060" s="166"/>
      <c r="AC5060" s="197">
        <v>5056</v>
      </c>
      <c r="AD5060" s="197">
        <v>32983</v>
      </c>
      <c r="AE5060" s="197">
        <v>34632.15</v>
      </c>
      <c r="AF5060" s="197">
        <v>36363.760000000002</v>
      </c>
      <c r="AG5060" s="197">
        <v>38181.949999999997</v>
      </c>
      <c r="AH5060" s="197">
        <v>40091.050000000003</v>
      </c>
      <c r="AI5060" s="197">
        <v>42095.6</v>
      </c>
      <c r="AJ5060" s="197">
        <v>44200.38</v>
      </c>
      <c r="AK5060" s="197">
        <v>46410.400000000001</v>
      </c>
    </row>
    <row r="5061" spans="2:37" x14ac:dyDescent="0.3">
      <c r="B5061" s="76"/>
      <c r="C5061" s="136"/>
      <c r="D5061" s="136"/>
      <c r="Q5061" s="166"/>
      <c r="AC5061" s="197">
        <v>5057</v>
      </c>
      <c r="AD5061" s="197">
        <v>33923</v>
      </c>
      <c r="AE5061" s="197">
        <v>35619.15</v>
      </c>
      <c r="AF5061" s="197">
        <v>37400.11</v>
      </c>
      <c r="AG5061" s="197">
        <v>39270.120000000003</v>
      </c>
      <c r="AH5061" s="197">
        <v>41233.629999999997</v>
      </c>
      <c r="AI5061" s="197">
        <v>43295.31</v>
      </c>
      <c r="AJ5061" s="197">
        <v>45460.08</v>
      </c>
      <c r="AK5061" s="197">
        <v>47733.08</v>
      </c>
    </row>
    <row r="5062" spans="2:37" x14ac:dyDescent="0.3">
      <c r="B5062" s="76"/>
      <c r="C5062" s="136"/>
      <c r="D5062" s="136"/>
      <c r="Q5062" s="166"/>
      <c r="AC5062" s="197">
        <v>5058</v>
      </c>
      <c r="AD5062" s="197">
        <v>34131.5</v>
      </c>
      <c r="AE5062" s="197">
        <v>35838.080000000002</v>
      </c>
      <c r="AF5062" s="197">
        <v>37629.980000000003</v>
      </c>
      <c r="AG5062" s="197">
        <v>39511.480000000003</v>
      </c>
      <c r="AH5062" s="197">
        <v>41487.050000000003</v>
      </c>
      <c r="AI5062" s="197">
        <v>43561.4</v>
      </c>
      <c r="AJ5062" s="197">
        <v>45739.47</v>
      </c>
      <c r="AK5062" s="197">
        <v>48026.44</v>
      </c>
    </row>
    <row r="5063" spans="2:37" x14ac:dyDescent="0.3">
      <c r="B5063" s="76"/>
      <c r="C5063" s="136"/>
      <c r="D5063" s="136"/>
      <c r="Q5063" s="166"/>
      <c r="AC5063" s="197">
        <v>5059</v>
      </c>
      <c r="AD5063" s="197">
        <v>33708</v>
      </c>
      <c r="AE5063" s="197">
        <v>35393.4</v>
      </c>
      <c r="AF5063" s="197">
        <v>37163.07</v>
      </c>
      <c r="AG5063" s="197">
        <v>39021.22</v>
      </c>
      <c r="AH5063" s="197">
        <v>40972.28</v>
      </c>
      <c r="AI5063" s="197">
        <v>43020.89</v>
      </c>
      <c r="AJ5063" s="197">
        <v>45171.93</v>
      </c>
      <c r="AK5063" s="197">
        <v>47430.53</v>
      </c>
    </row>
    <row r="5064" spans="2:37" x14ac:dyDescent="0.3">
      <c r="B5064" s="76"/>
      <c r="C5064" s="136"/>
      <c r="D5064" s="136"/>
      <c r="Q5064" s="166"/>
      <c r="AC5064" s="197">
        <v>5060</v>
      </c>
      <c r="AD5064" s="197">
        <v>32915.5</v>
      </c>
      <c r="AE5064" s="197">
        <v>34561.279999999999</v>
      </c>
      <c r="AF5064" s="197">
        <v>36289.339999999997</v>
      </c>
      <c r="AG5064" s="197">
        <v>38103.81</v>
      </c>
      <c r="AH5064" s="197">
        <v>40009</v>
      </c>
      <c r="AI5064" s="197">
        <v>42009.45</v>
      </c>
      <c r="AJ5064" s="197">
        <v>44109.919999999998</v>
      </c>
      <c r="AK5064" s="197">
        <v>46315.42</v>
      </c>
    </row>
    <row r="5065" spans="2:37" x14ac:dyDescent="0.3">
      <c r="B5065" s="76"/>
      <c r="C5065" s="136"/>
      <c r="D5065" s="136"/>
      <c r="Q5065" s="166"/>
      <c r="AC5065" s="197">
        <v>5061</v>
      </c>
      <c r="AD5065" s="197">
        <v>33058</v>
      </c>
      <c r="AE5065" s="197">
        <v>34710.9</v>
      </c>
      <c r="AF5065" s="197">
        <v>36446.449999999997</v>
      </c>
      <c r="AG5065" s="197">
        <v>38268.769999999997</v>
      </c>
      <c r="AH5065" s="197">
        <v>40182.21</v>
      </c>
      <c r="AI5065" s="197">
        <v>42191.32</v>
      </c>
      <c r="AJ5065" s="197">
        <v>44300.89</v>
      </c>
      <c r="AK5065" s="197">
        <v>46515.93</v>
      </c>
    </row>
    <row r="5066" spans="2:37" x14ac:dyDescent="0.3">
      <c r="B5066" s="76"/>
      <c r="C5066" s="136"/>
      <c r="D5066" s="136"/>
      <c r="Q5066" s="166"/>
      <c r="AC5066" s="197">
        <v>5062</v>
      </c>
      <c r="AD5066" s="197">
        <v>30808</v>
      </c>
      <c r="AE5066" s="197">
        <v>32348.400000000001</v>
      </c>
      <c r="AF5066" s="197">
        <v>33965.82</v>
      </c>
      <c r="AG5066" s="197">
        <v>35664.11</v>
      </c>
      <c r="AH5066" s="197">
        <v>37447.32</v>
      </c>
      <c r="AI5066" s="197">
        <v>39319.69</v>
      </c>
      <c r="AJ5066" s="197">
        <v>41285.67</v>
      </c>
      <c r="AK5066" s="197">
        <v>43349.95</v>
      </c>
    </row>
    <row r="5067" spans="2:37" x14ac:dyDescent="0.3">
      <c r="B5067" s="76"/>
      <c r="C5067" s="136"/>
      <c r="D5067" s="136"/>
      <c r="Q5067" s="166"/>
      <c r="AC5067" s="197">
        <v>5063</v>
      </c>
      <c r="AD5067" s="197">
        <v>26655</v>
      </c>
      <c r="AE5067" s="197">
        <v>27987.75</v>
      </c>
      <c r="AF5067" s="197">
        <v>29387.14</v>
      </c>
      <c r="AG5067" s="197">
        <v>30856.5</v>
      </c>
      <c r="AH5067" s="197">
        <v>32399.33</v>
      </c>
      <c r="AI5067" s="197">
        <v>34019.300000000003</v>
      </c>
      <c r="AJ5067" s="197">
        <v>35720.269999999997</v>
      </c>
      <c r="AK5067" s="197">
        <v>37506.28</v>
      </c>
    </row>
    <row r="5068" spans="2:37" x14ac:dyDescent="0.3">
      <c r="B5068" s="76"/>
      <c r="C5068" s="136"/>
      <c r="D5068" s="136"/>
      <c r="Q5068" s="166"/>
      <c r="AC5068" s="197">
        <v>5064</v>
      </c>
      <c r="AD5068" s="197">
        <v>24190.5</v>
      </c>
      <c r="AE5068" s="197">
        <v>25400.03</v>
      </c>
      <c r="AF5068" s="197">
        <v>26670.03</v>
      </c>
      <c r="AG5068" s="197">
        <v>28003.53</v>
      </c>
      <c r="AH5068" s="197">
        <v>29403.71</v>
      </c>
      <c r="AI5068" s="197">
        <v>30873.9</v>
      </c>
      <c r="AJ5068" s="197">
        <v>32417.599999999999</v>
      </c>
      <c r="AK5068" s="197">
        <v>34038.480000000003</v>
      </c>
    </row>
    <row r="5069" spans="2:37" x14ac:dyDescent="0.3">
      <c r="B5069" s="76"/>
      <c r="C5069" s="136"/>
      <c r="D5069" s="136"/>
      <c r="Q5069" s="166"/>
      <c r="AC5069" s="197">
        <v>5065</v>
      </c>
      <c r="AD5069" s="197">
        <v>23920</v>
      </c>
      <c r="AE5069" s="197">
        <v>25116</v>
      </c>
      <c r="AF5069" s="197">
        <v>26371.8</v>
      </c>
      <c r="AG5069" s="197">
        <v>27690.39</v>
      </c>
      <c r="AH5069" s="197">
        <v>29074.91</v>
      </c>
      <c r="AI5069" s="197">
        <v>30528.66</v>
      </c>
      <c r="AJ5069" s="197">
        <v>32055.09</v>
      </c>
      <c r="AK5069" s="197">
        <v>33657.839999999997</v>
      </c>
    </row>
    <row r="5070" spans="2:37" x14ac:dyDescent="0.3">
      <c r="B5070" s="76"/>
      <c r="C5070" s="136"/>
      <c r="D5070" s="136"/>
      <c r="Q5070" s="166"/>
      <c r="AC5070" s="197">
        <v>5066</v>
      </c>
      <c r="AD5070" s="197">
        <v>23310</v>
      </c>
      <c r="AE5070" s="197">
        <v>24475.5</v>
      </c>
      <c r="AF5070" s="197">
        <v>25699.279999999999</v>
      </c>
      <c r="AG5070" s="197">
        <v>26984.240000000002</v>
      </c>
      <c r="AH5070" s="197">
        <v>28333.45</v>
      </c>
      <c r="AI5070" s="197">
        <v>29750.12</v>
      </c>
      <c r="AJ5070" s="197">
        <v>31237.63</v>
      </c>
      <c r="AK5070" s="197">
        <v>32799.51</v>
      </c>
    </row>
    <row r="5071" spans="2:37" x14ac:dyDescent="0.3">
      <c r="B5071" s="76"/>
      <c r="C5071" s="136"/>
      <c r="D5071" s="136"/>
      <c r="Q5071" s="166"/>
      <c r="AC5071" s="197">
        <v>5067</v>
      </c>
      <c r="AD5071" s="197">
        <v>22879.5</v>
      </c>
      <c r="AE5071" s="197">
        <v>24023.48</v>
      </c>
      <c r="AF5071" s="197">
        <v>25224.65</v>
      </c>
      <c r="AG5071" s="197">
        <v>26485.88</v>
      </c>
      <c r="AH5071" s="197">
        <v>27810.17</v>
      </c>
      <c r="AI5071" s="197">
        <v>29200.68</v>
      </c>
      <c r="AJ5071" s="197">
        <v>30660.71</v>
      </c>
      <c r="AK5071" s="197">
        <v>32193.75</v>
      </c>
    </row>
    <row r="5072" spans="2:37" x14ac:dyDescent="0.3">
      <c r="B5072" s="76"/>
      <c r="C5072" s="136"/>
      <c r="D5072" s="136"/>
      <c r="Q5072" s="166"/>
      <c r="AC5072" s="197">
        <v>5068</v>
      </c>
      <c r="AD5072" s="197">
        <v>22925</v>
      </c>
      <c r="AE5072" s="197">
        <v>24071.25</v>
      </c>
      <c r="AF5072" s="197">
        <v>25274.81</v>
      </c>
      <c r="AG5072" s="197">
        <v>26538.55</v>
      </c>
      <c r="AH5072" s="197">
        <v>27865.48</v>
      </c>
      <c r="AI5072" s="197">
        <v>29258.75</v>
      </c>
      <c r="AJ5072" s="197">
        <v>30721.69</v>
      </c>
      <c r="AK5072" s="197">
        <v>32257.77</v>
      </c>
    </row>
    <row r="5073" spans="2:37" x14ac:dyDescent="0.3">
      <c r="B5073" s="76"/>
      <c r="C5073" s="136"/>
      <c r="D5073" s="136"/>
      <c r="Q5073" s="166"/>
      <c r="AC5073" s="197">
        <v>5069</v>
      </c>
      <c r="AD5073" s="197">
        <v>23099.5</v>
      </c>
      <c r="AE5073" s="197">
        <v>24254.48</v>
      </c>
      <c r="AF5073" s="197">
        <v>25467.200000000001</v>
      </c>
      <c r="AG5073" s="197">
        <v>26740.560000000001</v>
      </c>
      <c r="AH5073" s="197">
        <v>28077.59</v>
      </c>
      <c r="AI5073" s="197">
        <v>29481.47</v>
      </c>
      <c r="AJ5073" s="197">
        <v>30955.54</v>
      </c>
      <c r="AK5073" s="197">
        <v>32503.32</v>
      </c>
    </row>
    <row r="5074" spans="2:37" x14ac:dyDescent="0.3">
      <c r="B5074" s="76"/>
      <c r="C5074" s="136"/>
      <c r="D5074" s="136"/>
      <c r="Q5074" s="166"/>
      <c r="AC5074" s="197">
        <v>5070</v>
      </c>
      <c r="AD5074" s="197">
        <v>25513</v>
      </c>
      <c r="AE5074" s="197">
        <v>26788.65</v>
      </c>
      <c r="AF5074" s="197">
        <v>28128.080000000002</v>
      </c>
      <c r="AG5074" s="197">
        <v>29534.48</v>
      </c>
      <c r="AH5074" s="197">
        <v>31011.200000000001</v>
      </c>
      <c r="AI5074" s="197">
        <v>32561.759999999998</v>
      </c>
      <c r="AJ5074" s="197">
        <v>34189.85</v>
      </c>
      <c r="AK5074" s="197">
        <v>35899.339999999997</v>
      </c>
    </row>
    <row r="5075" spans="2:37" x14ac:dyDescent="0.3">
      <c r="B5075" s="76"/>
      <c r="C5075" s="136"/>
      <c r="D5075" s="136"/>
      <c r="Q5075" s="166"/>
      <c r="AC5075" s="197">
        <v>5071</v>
      </c>
      <c r="AD5075" s="197">
        <v>29600</v>
      </c>
      <c r="AE5075" s="197">
        <v>31080</v>
      </c>
      <c r="AF5075" s="197">
        <v>32634</v>
      </c>
      <c r="AG5075" s="197">
        <v>34265.699999999997</v>
      </c>
      <c r="AH5075" s="197">
        <v>35978.99</v>
      </c>
      <c r="AI5075" s="197">
        <v>37777.94</v>
      </c>
      <c r="AJ5075" s="197">
        <v>39666.839999999997</v>
      </c>
      <c r="AK5075" s="197">
        <v>41650.18</v>
      </c>
    </row>
    <row r="5076" spans="2:37" x14ac:dyDescent="0.3">
      <c r="B5076" s="76"/>
      <c r="C5076" s="136"/>
      <c r="D5076" s="136"/>
      <c r="Q5076" s="166"/>
      <c r="AC5076" s="197">
        <v>5072</v>
      </c>
      <c r="AD5076" s="197">
        <v>31992</v>
      </c>
      <c r="AE5076" s="197">
        <v>33591.599999999999</v>
      </c>
      <c r="AF5076" s="197">
        <v>35271.18</v>
      </c>
      <c r="AG5076" s="197">
        <v>37034.74</v>
      </c>
      <c r="AH5076" s="197">
        <v>38886.480000000003</v>
      </c>
      <c r="AI5076" s="197">
        <v>40830.800000000003</v>
      </c>
      <c r="AJ5076" s="197">
        <v>42872.34</v>
      </c>
      <c r="AK5076" s="197">
        <v>45015.96</v>
      </c>
    </row>
    <row r="5077" spans="2:37" x14ac:dyDescent="0.3">
      <c r="B5077" s="76"/>
      <c r="C5077" s="136"/>
      <c r="D5077" s="136"/>
      <c r="Q5077" s="166"/>
      <c r="AC5077" s="197">
        <v>5073</v>
      </c>
      <c r="AD5077" s="197">
        <v>32476.5</v>
      </c>
      <c r="AE5077" s="197">
        <v>34100.33</v>
      </c>
      <c r="AF5077" s="197">
        <v>35805.35</v>
      </c>
      <c r="AG5077" s="197">
        <v>37595.620000000003</v>
      </c>
      <c r="AH5077" s="197">
        <v>39475.4</v>
      </c>
      <c r="AI5077" s="197">
        <v>41449.17</v>
      </c>
      <c r="AJ5077" s="197">
        <v>43521.63</v>
      </c>
      <c r="AK5077" s="197">
        <v>45697.71</v>
      </c>
    </row>
    <row r="5078" spans="2:37" x14ac:dyDescent="0.3">
      <c r="B5078" s="76"/>
      <c r="C5078" s="136"/>
      <c r="D5078" s="136"/>
      <c r="Q5078" s="166"/>
      <c r="AC5078" s="197">
        <v>5074</v>
      </c>
      <c r="AD5078" s="197">
        <v>32055.5</v>
      </c>
      <c r="AE5078" s="197">
        <v>33658.28</v>
      </c>
      <c r="AF5078" s="197">
        <v>35341.19</v>
      </c>
      <c r="AG5078" s="197">
        <v>37108.25</v>
      </c>
      <c r="AH5078" s="197">
        <v>38963.660000000003</v>
      </c>
      <c r="AI5078" s="197">
        <v>40911.839999999997</v>
      </c>
      <c r="AJ5078" s="197">
        <v>42957.43</v>
      </c>
      <c r="AK5078" s="197">
        <v>45105.3</v>
      </c>
    </row>
    <row r="5079" spans="2:37" x14ac:dyDescent="0.3">
      <c r="B5079" s="76"/>
      <c r="C5079" s="136"/>
      <c r="D5079" s="136"/>
      <c r="Q5079" s="166"/>
      <c r="AC5079" s="197">
        <v>5075</v>
      </c>
      <c r="AD5079" s="197">
        <v>31926</v>
      </c>
      <c r="AE5079" s="197">
        <v>33522.300000000003</v>
      </c>
      <c r="AF5079" s="197">
        <v>35198.42</v>
      </c>
      <c r="AG5079" s="197">
        <v>36958.339999999997</v>
      </c>
      <c r="AH5079" s="197">
        <v>38806.26</v>
      </c>
      <c r="AI5079" s="197">
        <v>40746.57</v>
      </c>
      <c r="AJ5079" s="197">
        <v>42783.9</v>
      </c>
      <c r="AK5079" s="197">
        <v>44923.1</v>
      </c>
    </row>
    <row r="5080" spans="2:37" x14ac:dyDescent="0.3">
      <c r="B5080" s="76"/>
      <c r="C5080" s="136"/>
      <c r="D5080" s="136"/>
      <c r="Q5080" s="166"/>
      <c r="AC5080" s="197">
        <v>5076</v>
      </c>
      <c r="AD5080" s="197">
        <v>31826.5</v>
      </c>
      <c r="AE5080" s="197">
        <v>33417.83</v>
      </c>
      <c r="AF5080" s="197">
        <v>35088.720000000001</v>
      </c>
      <c r="AG5080" s="197">
        <v>36843.160000000003</v>
      </c>
      <c r="AH5080" s="197">
        <v>38685.32</v>
      </c>
      <c r="AI5080" s="197">
        <v>40619.589999999997</v>
      </c>
      <c r="AJ5080" s="197">
        <v>42650.57</v>
      </c>
      <c r="AK5080" s="197">
        <v>44783.1</v>
      </c>
    </row>
    <row r="5081" spans="2:37" x14ac:dyDescent="0.3">
      <c r="B5081" s="76"/>
      <c r="C5081" s="136"/>
      <c r="D5081" s="136"/>
      <c r="Q5081" s="166"/>
      <c r="AC5081" s="197">
        <v>5077</v>
      </c>
      <c r="AD5081" s="197">
        <v>30896.5</v>
      </c>
      <c r="AE5081" s="197">
        <v>32441.33</v>
      </c>
      <c r="AF5081" s="197">
        <v>34063.4</v>
      </c>
      <c r="AG5081" s="197">
        <v>35766.57</v>
      </c>
      <c r="AH5081" s="197">
        <v>37554.9</v>
      </c>
      <c r="AI5081" s="197">
        <v>39432.65</v>
      </c>
      <c r="AJ5081" s="197">
        <v>41404.28</v>
      </c>
      <c r="AK5081" s="197">
        <v>43474.49</v>
      </c>
    </row>
    <row r="5082" spans="2:37" x14ac:dyDescent="0.3">
      <c r="B5082" s="76"/>
      <c r="C5082" s="136"/>
      <c r="D5082" s="136"/>
      <c r="Q5082" s="166"/>
      <c r="AC5082" s="197">
        <v>5078</v>
      </c>
      <c r="AD5082" s="197">
        <v>30155.5</v>
      </c>
      <c r="AE5082" s="197">
        <v>31663.279999999999</v>
      </c>
      <c r="AF5082" s="197">
        <v>33246.44</v>
      </c>
      <c r="AG5082" s="197">
        <v>34908.76</v>
      </c>
      <c r="AH5082" s="197">
        <v>36654.199999999997</v>
      </c>
      <c r="AI5082" s="197">
        <v>38486.910000000003</v>
      </c>
      <c r="AJ5082" s="197">
        <v>40411.26</v>
      </c>
      <c r="AK5082" s="197">
        <v>42431.82</v>
      </c>
    </row>
    <row r="5083" spans="2:37" x14ac:dyDescent="0.3">
      <c r="B5083" s="76"/>
      <c r="C5083" s="136"/>
      <c r="D5083" s="136"/>
      <c r="Q5083" s="166"/>
      <c r="AC5083" s="197">
        <v>5079</v>
      </c>
      <c r="AD5083" s="197">
        <v>30052.5</v>
      </c>
      <c r="AE5083" s="197">
        <v>31555.13</v>
      </c>
      <c r="AF5083" s="197">
        <v>33132.89</v>
      </c>
      <c r="AG5083" s="197">
        <v>34789.53</v>
      </c>
      <c r="AH5083" s="197">
        <v>36529.01</v>
      </c>
      <c r="AI5083" s="197">
        <v>38355.46</v>
      </c>
      <c r="AJ5083" s="197">
        <v>40273.230000000003</v>
      </c>
      <c r="AK5083" s="197">
        <v>42286.89</v>
      </c>
    </row>
    <row r="5084" spans="2:37" x14ac:dyDescent="0.3">
      <c r="B5084" s="76"/>
      <c r="C5084" s="136"/>
      <c r="D5084" s="136"/>
      <c r="Q5084" s="166"/>
      <c r="AC5084" s="197">
        <v>5080</v>
      </c>
      <c r="AD5084" s="197">
        <v>30667.5</v>
      </c>
      <c r="AE5084" s="197">
        <v>32200.880000000001</v>
      </c>
      <c r="AF5084" s="197">
        <v>33810.92</v>
      </c>
      <c r="AG5084" s="197">
        <v>35501.47</v>
      </c>
      <c r="AH5084" s="197">
        <v>37276.54</v>
      </c>
      <c r="AI5084" s="197">
        <v>39140.370000000003</v>
      </c>
      <c r="AJ5084" s="197">
        <v>41097.39</v>
      </c>
      <c r="AK5084" s="197">
        <v>43152.26</v>
      </c>
    </row>
    <row r="5085" spans="2:37" x14ac:dyDescent="0.3">
      <c r="B5085" s="76"/>
      <c r="C5085" s="136"/>
      <c r="D5085" s="136"/>
      <c r="Q5085" s="166"/>
      <c r="AC5085" s="197">
        <v>5081</v>
      </c>
      <c r="AD5085" s="197">
        <v>32002.5</v>
      </c>
      <c r="AE5085" s="197">
        <v>33602.629999999997</v>
      </c>
      <c r="AF5085" s="197">
        <v>35282.76</v>
      </c>
      <c r="AG5085" s="197">
        <v>37046.9</v>
      </c>
      <c r="AH5085" s="197">
        <v>38899.25</v>
      </c>
      <c r="AI5085" s="197">
        <v>40844.21</v>
      </c>
      <c r="AJ5085" s="197">
        <v>42886.42</v>
      </c>
      <c r="AK5085" s="197">
        <v>45030.74</v>
      </c>
    </row>
    <row r="5086" spans="2:37" x14ac:dyDescent="0.3">
      <c r="B5086" s="76"/>
      <c r="C5086" s="136"/>
      <c r="D5086" s="136"/>
      <c r="Q5086" s="166"/>
      <c r="AC5086" s="197">
        <v>5082</v>
      </c>
      <c r="AD5086" s="197">
        <v>32312</v>
      </c>
      <c r="AE5086" s="197">
        <v>33927.599999999999</v>
      </c>
      <c r="AF5086" s="197">
        <v>35623.980000000003</v>
      </c>
      <c r="AG5086" s="197">
        <v>37405.18</v>
      </c>
      <c r="AH5086" s="197">
        <v>39275.440000000002</v>
      </c>
      <c r="AI5086" s="197">
        <v>41239.21</v>
      </c>
      <c r="AJ5086" s="197">
        <v>43301.17</v>
      </c>
      <c r="AK5086" s="197">
        <v>45466.23</v>
      </c>
    </row>
    <row r="5087" spans="2:37" x14ac:dyDescent="0.3">
      <c r="B5087" s="76"/>
      <c r="C5087" s="136"/>
      <c r="D5087" s="136"/>
      <c r="Q5087" s="166"/>
      <c r="AC5087" s="197">
        <v>5083</v>
      </c>
      <c r="AD5087" s="197">
        <v>31952.5</v>
      </c>
      <c r="AE5087" s="197">
        <v>33550.129999999997</v>
      </c>
      <c r="AF5087" s="197">
        <v>35227.64</v>
      </c>
      <c r="AG5087" s="197">
        <v>36989.019999999997</v>
      </c>
      <c r="AH5087" s="197">
        <v>38838.47</v>
      </c>
      <c r="AI5087" s="197">
        <v>40780.39</v>
      </c>
      <c r="AJ5087" s="197">
        <v>42819.41</v>
      </c>
      <c r="AK5087" s="197">
        <v>44960.38</v>
      </c>
    </row>
    <row r="5088" spans="2:37" x14ac:dyDescent="0.3">
      <c r="B5088" s="76"/>
      <c r="C5088" s="136"/>
      <c r="D5088" s="136"/>
      <c r="Q5088" s="166"/>
      <c r="AC5088" s="197">
        <v>5084</v>
      </c>
      <c r="AD5088" s="197">
        <v>31128</v>
      </c>
      <c r="AE5088" s="197">
        <v>32684.400000000001</v>
      </c>
      <c r="AF5088" s="197">
        <v>34318.620000000003</v>
      </c>
      <c r="AG5088" s="197">
        <v>36034.550000000003</v>
      </c>
      <c r="AH5088" s="197">
        <v>37836.28</v>
      </c>
      <c r="AI5088" s="197">
        <v>39728.089999999997</v>
      </c>
      <c r="AJ5088" s="197">
        <v>41714.49</v>
      </c>
      <c r="AK5088" s="197">
        <v>43800.21</v>
      </c>
    </row>
    <row r="5089" spans="2:37" x14ac:dyDescent="0.3">
      <c r="B5089" s="76"/>
      <c r="C5089" s="136"/>
      <c r="D5089" s="136"/>
      <c r="Q5089" s="166"/>
      <c r="AC5089" s="197">
        <v>5085</v>
      </c>
      <c r="AD5089" s="197">
        <v>31157</v>
      </c>
      <c r="AE5089" s="197">
        <v>32714.85</v>
      </c>
      <c r="AF5089" s="197">
        <v>34350.589999999997</v>
      </c>
      <c r="AG5089" s="197">
        <v>36068.120000000003</v>
      </c>
      <c r="AH5089" s="197">
        <v>37871.53</v>
      </c>
      <c r="AI5089" s="197">
        <v>39765.11</v>
      </c>
      <c r="AJ5089" s="197">
        <v>41753.370000000003</v>
      </c>
      <c r="AK5089" s="197">
        <v>43841.04</v>
      </c>
    </row>
    <row r="5090" spans="2:37" x14ac:dyDescent="0.3">
      <c r="B5090" s="76"/>
      <c r="C5090" s="136"/>
      <c r="D5090" s="136"/>
      <c r="Q5090" s="166"/>
      <c r="AC5090" s="197">
        <v>5086</v>
      </c>
      <c r="AD5090" s="197">
        <v>28906</v>
      </c>
      <c r="AE5090" s="197">
        <v>30351.3</v>
      </c>
      <c r="AF5090" s="197">
        <v>31868.87</v>
      </c>
      <c r="AG5090" s="197">
        <v>33462.31</v>
      </c>
      <c r="AH5090" s="197">
        <v>35135.43</v>
      </c>
      <c r="AI5090" s="197">
        <v>36892.199999999997</v>
      </c>
      <c r="AJ5090" s="197">
        <v>38736.81</v>
      </c>
      <c r="AK5090" s="197">
        <v>40673.65</v>
      </c>
    </row>
    <row r="5091" spans="2:37" x14ac:dyDescent="0.3">
      <c r="B5091" s="76"/>
      <c r="C5091" s="136"/>
      <c r="D5091" s="136"/>
      <c r="Q5091" s="166"/>
      <c r="AC5091" s="197">
        <v>5087</v>
      </c>
      <c r="AD5091" s="197">
        <v>25539</v>
      </c>
      <c r="AE5091" s="197">
        <v>26815.95</v>
      </c>
      <c r="AF5091" s="197">
        <v>28156.75</v>
      </c>
      <c r="AG5091" s="197">
        <v>29564.59</v>
      </c>
      <c r="AH5091" s="197">
        <v>31042.82</v>
      </c>
      <c r="AI5091" s="197">
        <v>32594.959999999999</v>
      </c>
      <c r="AJ5091" s="197">
        <v>34224.71</v>
      </c>
      <c r="AK5091" s="197">
        <v>35935.949999999997</v>
      </c>
    </row>
    <row r="5092" spans="2:37" x14ac:dyDescent="0.3">
      <c r="B5092" s="76"/>
      <c r="C5092" s="136"/>
      <c r="D5092" s="136"/>
      <c r="Q5092" s="166"/>
      <c r="AC5092" s="197">
        <v>5088</v>
      </c>
      <c r="AD5092" s="197">
        <v>23524</v>
      </c>
      <c r="AE5092" s="197">
        <v>24700.2</v>
      </c>
      <c r="AF5092" s="197">
        <v>25935.21</v>
      </c>
      <c r="AG5092" s="197">
        <v>27231.97</v>
      </c>
      <c r="AH5092" s="197">
        <v>28593.57</v>
      </c>
      <c r="AI5092" s="197">
        <v>30023.25</v>
      </c>
      <c r="AJ5092" s="197">
        <v>31524.41</v>
      </c>
      <c r="AK5092" s="197">
        <v>33100.629999999997</v>
      </c>
    </row>
    <row r="5093" spans="2:37" x14ac:dyDescent="0.3">
      <c r="B5093" s="76"/>
      <c r="C5093" s="136"/>
      <c r="D5093" s="136"/>
      <c r="Q5093" s="166"/>
      <c r="AC5093" s="197">
        <v>5089</v>
      </c>
      <c r="AD5093" s="197">
        <v>22836</v>
      </c>
      <c r="AE5093" s="197">
        <v>23977.8</v>
      </c>
      <c r="AF5093" s="197">
        <v>25176.69</v>
      </c>
      <c r="AG5093" s="197">
        <v>26435.52</v>
      </c>
      <c r="AH5093" s="197">
        <v>27757.3</v>
      </c>
      <c r="AI5093" s="197">
        <v>29145.17</v>
      </c>
      <c r="AJ5093" s="197">
        <v>30602.43</v>
      </c>
      <c r="AK5093" s="197">
        <v>32132.55</v>
      </c>
    </row>
    <row r="5094" spans="2:37" x14ac:dyDescent="0.3">
      <c r="B5094" s="76"/>
      <c r="C5094" s="136"/>
      <c r="D5094" s="136"/>
      <c r="Q5094" s="166"/>
      <c r="AC5094" s="197">
        <v>5090</v>
      </c>
      <c r="AD5094" s="197">
        <v>22245.5</v>
      </c>
      <c r="AE5094" s="197">
        <v>23357.78</v>
      </c>
      <c r="AF5094" s="197">
        <v>24525.67</v>
      </c>
      <c r="AG5094" s="197">
        <v>25751.95</v>
      </c>
      <c r="AH5094" s="197">
        <v>27039.55</v>
      </c>
      <c r="AI5094" s="197">
        <v>28391.53</v>
      </c>
      <c r="AJ5094" s="197">
        <v>29811.11</v>
      </c>
      <c r="AK5094" s="197">
        <v>31301.67</v>
      </c>
    </row>
    <row r="5095" spans="2:37" x14ac:dyDescent="0.3">
      <c r="B5095" s="76"/>
      <c r="C5095" s="136"/>
      <c r="D5095" s="136"/>
      <c r="Q5095" s="166"/>
      <c r="AC5095" s="197">
        <v>5091</v>
      </c>
      <c r="AD5095" s="197">
        <v>21881</v>
      </c>
      <c r="AE5095" s="197">
        <v>22975.05</v>
      </c>
      <c r="AF5095" s="197">
        <v>24123.8</v>
      </c>
      <c r="AG5095" s="197">
        <v>25329.99</v>
      </c>
      <c r="AH5095" s="197">
        <v>26596.49</v>
      </c>
      <c r="AI5095" s="197">
        <v>27926.31</v>
      </c>
      <c r="AJ5095" s="197">
        <v>29322.63</v>
      </c>
      <c r="AK5095" s="197">
        <v>30788.76</v>
      </c>
    </row>
    <row r="5096" spans="2:37" x14ac:dyDescent="0.3">
      <c r="B5096" s="76"/>
      <c r="C5096" s="136"/>
      <c r="D5096" s="136"/>
      <c r="Q5096" s="166"/>
      <c r="AC5096" s="197">
        <v>5092</v>
      </c>
      <c r="AD5096" s="197">
        <v>21597.5</v>
      </c>
      <c r="AE5096" s="197">
        <v>22677.38</v>
      </c>
      <c r="AF5096" s="197">
        <v>23811.25</v>
      </c>
      <c r="AG5096" s="197">
        <v>25001.81</v>
      </c>
      <c r="AH5096" s="197">
        <v>26251.9</v>
      </c>
      <c r="AI5096" s="197">
        <v>27564.5</v>
      </c>
      <c r="AJ5096" s="197">
        <v>28942.73</v>
      </c>
      <c r="AK5096" s="197">
        <v>30389.87</v>
      </c>
    </row>
    <row r="5097" spans="2:37" x14ac:dyDescent="0.3">
      <c r="B5097" s="76"/>
      <c r="C5097" s="136"/>
      <c r="D5097" s="136"/>
      <c r="Q5097" s="166"/>
      <c r="AC5097" s="197">
        <v>5093</v>
      </c>
      <c r="AD5097" s="197">
        <v>21092.5</v>
      </c>
      <c r="AE5097" s="197">
        <v>22147.13</v>
      </c>
      <c r="AF5097" s="197">
        <v>23254.49</v>
      </c>
      <c r="AG5097" s="197">
        <v>24417.21</v>
      </c>
      <c r="AH5097" s="197">
        <v>25638.07</v>
      </c>
      <c r="AI5097" s="197">
        <v>26919.97</v>
      </c>
      <c r="AJ5097" s="197">
        <v>28265.97</v>
      </c>
      <c r="AK5097" s="197">
        <v>29679.27</v>
      </c>
    </row>
    <row r="5098" spans="2:37" x14ac:dyDescent="0.3">
      <c r="B5098" s="76"/>
      <c r="C5098" s="136"/>
      <c r="D5098" s="136"/>
      <c r="Q5098" s="166"/>
      <c r="AC5098" s="197">
        <v>5094</v>
      </c>
      <c r="AD5098" s="197">
        <v>21679</v>
      </c>
      <c r="AE5098" s="197">
        <v>22762.95</v>
      </c>
      <c r="AF5098" s="197">
        <v>23901.1</v>
      </c>
      <c r="AG5098" s="197">
        <v>25096.16</v>
      </c>
      <c r="AH5098" s="197">
        <v>26350.97</v>
      </c>
      <c r="AI5098" s="197">
        <v>27668.52</v>
      </c>
      <c r="AJ5098" s="197">
        <v>29051.95</v>
      </c>
      <c r="AK5098" s="197">
        <v>30504.55</v>
      </c>
    </row>
    <row r="5099" spans="2:37" x14ac:dyDescent="0.3">
      <c r="B5099" s="76"/>
      <c r="C5099" s="136"/>
      <c r="D5099" s="136"/>
      <c r="Q5099" s="166"/>
      <c r="AC5099" s="197">
        <v>5095</v>
      </c>
      <c r="AD5099" s="197">
        <v>23884</v>
      </c>
      <c r="AE5099" s="197">
        <v>25078.2</v>
      </c>
      <c r="AF5099" s="197">
        <v>26332.11</v>
      </c>
      <c r="AG5099" s="197">
        <v>27648.720000000001</v>
      </c>
      <c r="AH5099" s="197">
        <v>29031.16</v>
      </c>
      <c r="AI5099" s="197">
        <v>30482.720000000001</v>
      </c>
      <c r="AJ5099" s="197">
        <v>32006.86</v>
      </c>
      <c r="AK5099" s="197">
        <v>33607.199999999997</v>
      </c>
    </row>
    <row r="5100" spans="2:37" x14ac:dyDescent="0.3">
      <c r="B5100" s="76"/>
      <c r="C5100" s="136"/>
      <c r="D5100" s="136"/>
      <c r="Q5100" s="166"/>
      <c r="AC5100" s="197">
        <v>5096</v>
      </c>
      <c r="AD5100" s="197">
        <v>26635</v>
      </c>
      <c r="AE5100" s="197">
        <v>27966.75</v>
      </c>
      <c r="AF5100" s="197">
        <v>29365.09</v>
      </c>
      <c r="AG5100" s="197">
        <v>30833.34</v>
      </c>
      <c r="AH5100" s="197">
        <v>32375.01</v>
      </c>
      <c r="AI5100" s="197">
        <v>33993.760000000002</v>
      </c>
      <c r="AJ5100" s="197">
        <v>35693.449999999997</v>
      </c>
      <c r="AK5100" s="197">
        <v>37478.120000000003</v>
      </c>
    </row>
    <row r="5101" spans="2:37" x14ac:dyDescent="0.3">
      <c r="B5101" s="76"/>
      <c r="C5101" s="136"/>
      <c r="D5101" s="136"/>
      <c r="Q5101" s="166"/>
      <c r="AC5101" s="197">
        <v>5097</v>
      </c>
      <c r="AD5101" s="197">
        <v>28131</v>
      </c>
      <c r="AE5101" s="197">
        <v>29537.55</v>
      </c>
      <c r="AF5101" s="197">
        <v>31014.43</v>
      </c>
      <c r="AG5101" s="197">
        <v>32565.15</v>
      </c>
      <c r="AH5101" s="197">
        <v>34193.410000000003</v>
      </c>
      <c r="AI5101" s="197">
        <v>35903.08</v>
      </c>
      <c r="AJ5101" s="197">
        <v>37698.230000000003</v>
      </c>
      <c r="AK5101" s="197">
        <v>39583.14</v>
      </c>
    </row>
    <row r="5102" spans="2:37" x14ac:dyDescent="0.3">
      <c r="B5102" s="76"/>
      <c r="C5102" s="136"/>
      <c r="D5102" s="136"/>
      <c r="Q5102" s="166"/>
      <c r="AC5102" s="197">
        <v>5098</v>
      </c>
      <c r="AD5102" s="197">
        <v>27876.5</v>
      </c>
      <c r="AE5102" s="197">
        <v>29270.33</v>
      </c>
      <c r="AF5102" s="197">
        <v>30733.85</v>
      </c>
      <c r="AG5102" s="197">
        <v>32270.54</v>
      </c>
      <c r="AH5102" s="197">
        <v>33884.07</v>
      </c>
      <c r="AI5102" s="197">
        <v>35578.269999999997</v>
      </c>
      <c r="AJ5102" s="197">
        <v>37357.18</v>
      </c>
      <c r="AK5102" s="197">
        <v>39225.040000000001</v>
      </c>
    </row>
    <row r="5103" spans="2:37" x14ac:dyDescent="0.3">
      <c r="B5103" s="76"/>
      <c r="C5103" s="136"/>
      <c r="D5103" s="136"/>
      <c r="Q5103" s="166"/>
      <c r="AC5103" s="197">
        <v>5099</v>
      </c>
      <c r="AD5103" s="197">
        <v>27414</v>
      </c>
      <c r="AE5103" s="197">
        <v>28784.7</v>
      </c>
      <c r="AF5103" s="197">
        <v>30223.94</v>
      </c>
      <c r="AG5103" s="197">
        <v>31735.14</v>
      </c>
      <c r="AH5103" s="197">
        <v>33321.9</v>
      </c>
      <c r="AI5103" s="197">
        <v>34988</v>
      </c>
      <c r="AJ5103" s="197">
        <v>36737.4</v>
      </c>
      <c r="AK5103" s="197">
        <v>38574.269999999997</v>
      </c>
    </row>
    <row r="5104" spans="2:37" x14ac:dyDescent="0.3">
      <c r="B5104" s="76"/>
      <c r="C5104" s="136"/>
      <c r="D5104" s="136"/>
      <c r="Q5104" s="166"/>
      <c r="AC5104" s="197">
        <v>5100</v>
      </c>
      <c r="AD5104" s="197">
        <v>27001.5</v>
      </c>
      <c r="AE5104" s="197">
        <v>28351.58</v>
      </c>
      <c r="AF5104" s="197">
        <v>29769.16</v>
      </c>
      <c r="AG5104" s="197">
        <v>31257.62</v>
      </c>
      <c r="AH5104" s="197">
        <v>32820.5</v>
      </c>
      <c r="AI5104" s="197">
        <v>34461.53</v>
      </c>
      <c r="AJ5104" s="197">
        <v>36184.61</v>
      </c>
      <c r="AK5104" s="197">
        <v>37993.839999999997</v>
      </c>
    </row>
    <row r="5105" spans="2:37" x14ac:dyDescent="0.3">
      <c r="B5105" s="76"/>
      <c r="C5105" s="136"/>
      <c r="D5105" s="136"/>
      <c r="Q5105" s="166"/>
      <c r="AC5105" s="197">
        <v>5101</v>
      </c>
      <c r="AD5105" s="197">
        <v>26318.5</v>
      </c>
      <c r="AE5105" s="197">
        <v>27634.43</v>
      </c>
      <c r="AF5105" s="197">
        <v>29016.15</v>
      </c>
      <c r="AG5105" s="197">
        <v>30466.959999999999</v>
      </c>
      <c r="AH5105" s="197">
        <v>31990.31</v>
      </c>
      <c r="AI5105" s="197">
        <v>33589.83</v>
      </c>
      <c r="AJ5105" s="197">
        <v>35269.32</v>
      </c>
      <c r="AK5105" s="197">
        <v>37032.79</v>
      </c>
    </row>
    <row r="5106" spans="2:37" x14ac:dyDescent="0.3">
      <c r="B5106" s="76"/>
      <c r="C5106" s="136"/>
      <c r="D5106" s="136"/>
      <c r="Q5106" s="166"/>
      <c r="AC5106" s="197">
        <v>5102</v>
      </c>
      <c r="AD5106" s="197">
        <v>25831.5</v>
      </c>
      <c r="AE5106" s="197">
        <v>27123.08</v>
      </c>
      <c r="AF5106" s="197">
        <v>28479.23</v>
      </c>
      <c r="AG5106" s="197">
        <v>29903.19</v>
      </c>
      <c r="AH5106" s="197">
        <v>31398.35</v>
      </c>
      <c r="AI5106" s="197">
        <v>32968.269999999997</v>
      </c>
      <c r="AJ5106" s="197">
        <v>34616.68</v>
      </c>
      <c r="AK5106" s="197">
        <v>36347.51</v>
      </c>
    </row>
    <row r="5107" spans="2:37" x14ac:dyDescent="0.3">
      <c r="B5107" s="76"/>
      <c r="C5107" s="136"/>
      <c r="D5107" s="136"/>
      <c r="Q5107" s="166"/>
      <c r="AC5107" s="197">
        <v>5103</v>
      </c>
      <c r="AD5107" s="197">
        <v>25684.5</v>
      </c>
      <c r="AE5107" s="197">
        <v>26968.73</v>
      </c>
      <c r="AF5107" s="197">
        <v>28317.17</v>
      </c>
      <c r="AG5107" s="197">
        <v>29733.03</v>
      </c>
      <c r="AH5107" s="197">
        <v>31219.68</v>
      </c>
      <c r="AI5107" s="197">
        <v>32780.660000000003</v>
      </c>
      <c r="AJ5107" s="197">
        <v>34419.69</v>
      </c>
      <c r="AK5107" s="197">
        <v>36140.67</v>
      </c>
    </row>
    <row r="5108" spans="2:37" x14ac:dyDescent="0.3">
      <c r="B5108" s="76"/>
      <c r="C5108" s="136"/>
      <c r="D5108" s="136"/>
      <c r="Q5108" s="166"/>
      <c r="AC5108" s="197">
        <v>5104</v>
      </c>
      <c r="AD5108" s="197">
        <v>26559</v>
      </c>
      <c r="AE5108" s="197">
        <v>27886.95</v>
      </c>
      <c r="AF5108" s="197">
        <v>29281.3</v>
      </c>
      <c r="AG5108" s="197">
        <v>30745.37</v>
      </c>
      <c r="AH5108" s="197">
        <v>32282.639999999999</v>
      </c>
      <c r="AI5108" s="197">
        <v>33896.769999999997</v>
      </c>
      <c r="AJ5108" s="197">
        <v>35591.61</v>
      </c>
      <c r="AK5108" s="197">
        <v>37371.19</v>
      </c>
    </row>
    <row r="5109" spans="2:37" x14ac:dyDescent="0.3">
      <c r="B5109" s="76"/>
      <c r="C5109" s="136"/>
      <c r="D5109" s="136"/>
      <c r="Q5109" s="166"/>
      <c r="AC5109" s="197">
        <v>5105</v>
      </c>
      <c r="AD5109" s="197">
        <v>28258</v>
      </c>
      <c r="AE5109" s="197">
        <v>29670.9</v>
      </c>
      <c r="AF5109" s="197">
        <v>31154.45</v>
      </c>
      <c r="AG5109" s="197">
        <v>32712.17</v>
      </c>
      <c r="AH5109" s="197">
        <v>34347.78</v>
      </c>
      <c r="AI5109" s="197">
        <v>36065.17</v>
      </c>
      <c r="AJ5109" s="197">
        <v>37868.43</v>
      </c>
      <c r="AK5109" s="197">
        <v>39761.85</v>
      </c>
    </row>
    <row r="5110" spans="2:37" x14ac:dyDescent="0.3">
      <c r="B5110" s="76"/>
      <c r="C5110" s="136"/>
      <c r="D5110" s="136"/>
      <c r="Q5110" s="166"/>
      <c r="AC5110" s="197">
        <v>5106</v>
      </c>
      <c r="AD5110" s="197">
        <v>29000.5</v>
      </c>
      <c r="AE5110" s="197">
        <v>30450.53</v>
      </c>
      <c r="AF5110" s="197">
        <v>31973.06</v>
      </c>
      <c r="AG5110" s="197">
        <v>33571.71</v>
      </c>
      <c r="AH5110" s="197">
        <v>35250.300000000003</v>
      </c>
      <c r="AI5110" s="197">
        <v>37012.82</v>
      </c>
      <c r="AJ5110" s="197">
        <v>38863.46</v>
      </c>
      <c r="AK5110" s="197">
        <v>40806.629999999997</v>
      </c>
    </row>
    <row r="5111" spans="2:37" x14ac:dyDescent="0.3">
      <c r="B5111" s="76"/>
      <c r="C5111" s="136"/>
      <c r="D5111" s="136"/>
      <c r="Q5111" s="166"/>
      <c r="AC5111" s="197">
        <v>5107</v>
      </c>
      <c r="AD5111" s="197">
        <v>28738.5</v>
      </c>
      <c r="AE5111" s="197">
        <v>30175.43</v>
      </c>
      <c r="AF5111" s="197">
        <v>31684.2</v>
      </c>
      <c r="AG5111" s="197">
        <v>33268.410000000003</v>
      </c>
      <c r="AH5111" s="197">
        <v>34931.83</v>
      </c>
      <c r="AI5111" s="197">
        <v>36678.42</v>
      </c>
      <c r="AJ5111" s="197">
        <v>38512.339999999997</v>
      </c>
      <c r="AK5111" s="197">
        <v>40437.96</v>
      </c>
    </row>
    <row r="5112" spans="2:37" x14ac:dyDescent="0.3">
      <c r="B5112" s="76"/>
      <c r="C5112" s="136"/>
      <c r="D5112" s="136"/>
      <c r="Q5112" s="166"/>
      <c r="AC5112" s="197">
        <v>5108</v>
      </c>
      <c r="AD5112" s="197">
        <v>28497.5</v>
      </c>
      <c r="AE5112" s="197">
        <v>29922.38</v>
      </c>
      <c r="AF5112" s="197">
        <v>31418.5</v>
      </c>
      <c r="AG5112" s="197">
        <v>32989.43</v>
      </c>
      <c r="AH5112" s="197">
        <v>34638.9</v>
      </c>
      <c r="AI5112" s="197">
        <v>36370.85</v>
      </c>
      <c r="AJ5112" s="197">
        <v>38189.39</v>
      </c>
      <c r="AK5112" s="197">
        <v>40098.86</v>
      </c>
    </row>
    <row r="5113" spans="2:37" x14ac:dyDescent="0.3">
      <c r="B5113" s="76"/>
      <c r="C5113" s="136"/>
      <c r="D5113" s="136"/>
      <c r="Q5113" s="166"/>
      <c r="AC5113" s="197">
        <v>5109</v>
      </c>
      <c r="AD5113" s="197">
        <v>29043</v>
      </c>
      <c r="AE5113" s="197">
        <v>30495.15</v>
      </c>
      <c r="AF5113" s="197">
        <v>32019.91</v>
      </c>
      <c r="AG5113" s="197">
        <v>33620.910000000003</v>
      </c>
      <c r="AH5113" s="197">
        <v>35301.96</v>
      </c>
      <c r="AI5113" s="197">
        <v>37067.06</v>
      </c>
      <c r="AJ5113" s="197">
        <v>38920.410000000003</v>
      </c>
      <c r="AK5113" s="197">
        <v>40866.43</v>
      </c>
    </row>
    <row r="5114" spans="2:37" x14ac:dyDescent="0.3">
      <c r="B5114" s="76"/>
      <c r="C5114" s="136"/>
      <c r="D5114" s="136"/>
      <c r="Q5114" s="166"/>
      <c r="AC5114" s="197">
        <v>5110</v>
      </c>
      <c r="AD5114" s="197">
        <v>27812.5</v>
      </c>
      <c r="AE5114" s="197">
        <v>29203.13</v>
      </c>
      <c r="AF5114" s="197">
        <v>30663.29</v>
      </c>
      <c r="AG5114" s="197">
        <v>32196.45</v>
      </c>
      <c r="AH5114" s="197">
        <v>33806.269999999997</v>
      </c>
      <c r="AI5114" s="197">
        <v>35496.58</v>
      </c>
      <c r="AJ5114" s="197">
        <v>37271.410000000003</v>
      </c>
      <c r="AK5114" s="197">
        <v>39134.980000000003</v>
      </c>
    </row>
    <row r="5115" spans="2:37" x14ac:dyDescent="0.3">
      <c r="B5115" s="76"/>
      <c r="C5115" s="136"/>
      <c r="D5115" s="136"/>
      <c r="Q5115" s="166"/>
      <c r="AC5115" s="197">
        <v>5111</v>
      </c>
      <c r="AD5115" s="197">
        <v>25057</v>
      </c>
      <c r="AE5115" s="197">
        <v>26309.85</v>
      </c>
      <c r="AF5115" s="197">
        <v>27625.34</v>
      </c>
      <c r="AG5115" s="197">
        <v>29006.61</v>
      </c>
      <c r="AH5115" s="197">
        <v>30456.94</v>
      </c>
      <c r="AI5115" s="197">
        <v>31979.79</v>
      </c>
      <c r="AJ5115" s="197">
        <v>33578.78</v>
      </c>
      <c r="AK5115" s="197">
        <v>35257.72</v>
      </c>
    </row>
    <row r="5116" spans="2:37" x14ac:dyDescent="0.3">
      <c r="B5116" s="76"/>
      <c r="C5116" s="136"/>
      <c r="D5116" s="136"/>
      <c r="Q5116" s="166"/>
      <c r="AC5116" s="197">
        <v>5112</v>
      </c>
      <c r="AD5116" s="197">
        <v>22988.5</v>
      </c>
      <c r="AE5116" s="197">
        <v>24137.93</v>
      </c>
      <c r="AF5116" s="197">
        <v>25344.83</v>
      </c>
      <c r="AG5116" s="197">
        <v>26612.07</v>
      </c>
      <c r="AH5116" s="197">
        <v>27942.67</v>
      </c>
      <c r="AI5116" s="197">
        <v>29339.8</v>
      </c>
      <c r="AJ5116" s="197">
        <v>30806.79</v>
      </c>
      <c r="AK5116" s="197">
        <v>32347.13</v>
      </c>
    </row>
    <row r="5117" spans="2:37" x14ac:dyDescent="0.3">
      <c r="B5117" s="76"/>
      <c r="C5117" s="136"/>
      <c r="D5117" s="136"/>
      <c r="Q5117" s="166"/>
      <c r="AC5117" s="197">
        <v>5113</v>
      </c>
      <c r="AD5117" s="197">
        <v>22218.5</v>
      </c>
      <c r="AE5117" s="197">
        <v>23329.43</v>
      </c>
      <c r="AF5117" s="197">
        <v>24495.9</v>
      </c>
      <c r="AG5117" s="197">
        <v>25720.7</v>
      </c>
      <c r="AH5117" s="197">
        <v>27006.74</v>
      </c>
      <c r="AI5117" s="197">
        <v>28357.08</v>
      </c>
      <c r="AJ5117" s="197">
        <v>29774.93</v>
      </c>
      <c r="AK5117" s="197">
        <v>31263.68</v>
      </c>
    </row>
    <row r="5118" spans="2:37" x14ac:dyDescent="0.3">
      <c r="B5118" s="76"/>
      <c r="C5118" s="136"/>
      <c r="D5118" s="136"/>
      <c r="Q5118" s="166"/>
      <c r="AC5118" s="197">
        <v>5114</v>
      </c>
      <c r="AD5118" s="197">
        <v>21493</v>
      </c>
      <c r="AE5118" s="197">
        <v>22567.65</v>
      </c>
      <c r="AF5118" s="197">
        <v>23696.03</v>
      </c>
      <c r="AG5118" s="197">
        <v>24880.83</v>
      </c>
      <c r="AH5118" s="197">
        <v>26124.87</v>
      </c>
      <c r="AI5118" s="197">
        <v>27431.11</v>
      </c>
      <c r="AJ5118" s="197">
        <v>28802.67</v>
      </c>
      <c r="AK5118" s="197">
        <v>30242.799999999999</v>
      </c>
    </row>
    <row r="5119" spans="2:37" x14ac:dyDescent="0.3">
      <c r="B5119" s="76"/>
      <c r="C5119" s="136"/>
      <c r="D5119" s="136"/>
      <c r="Q5119" s="166"/>
      <c r="AC5119" s="197">
        <v>5115</v>
      </c>
      <c r="AD5119" s="197">
        <v>21258</v>
      </c>
      <c r="AE5119" s="197">
        <v>22320.9</v>
      </c>
      <c r="AF5119" s="197">
        <v>23436.95</v>
      </c>
      <c r="AG5119" s="197">
        <v>24608.799999999999</v>
      </c>
      <c r="AH5119" s="197">
        <v>25839.24</v>
      </c>
      <c r="AI5119" s="197">
        <v>27131.200000000001</v>
      </c>
      <c r="AJ5119" s="197">
        <v>28487.759999999998</v>
      </c>
      <c r="AK5119" s="197">
        <v>29912.15</v>
      </c>
    </row>
    <row r="5120" spans="2:37" x14ac:dyDescent="0.3">
      <c r="B5120" s="76"/>
      <c r="C5120" s="136"/>
      <c r="D5120" s="136"/>
      <c r="Q5120" s="166"/>
      <c r="AC5120" s="197">
        <v>5116</v>
      </c>
      <c r="AD5120" s="197">
        <v>21082.5</v>
      </c>
      <c r="AE5120" s="197">
        <v>22136.63</v>
      </c>
      <c r="AF5120" s="197">
        <v>23243.46</v>
      </c>
      <c r="AG5120" s="197">
        <v>24405.63</v>
      </c>
      <c r="AH5120" s="197">
        <v>25625.91</v>
      </c>
      <c r="AI5120" s="197">
        <v>26907.21</v>
      </c>
      <c r="AJ5120" s="197">
        <v>28252.57</v>
      </c>
      <c r="AK5120" s="197">
        <v>29665.200000000001</v>
      </c>
    </row>
    <row r="5121" spans="2:37" x14ac:dyDescent="0.3">
      <c r="B5121" s="76"/>
      <c r="C5121" s="136"/>
      <c r="D5121" s="136"/>
      <c r="Q5121" s="166"/>
      <c r="AC5121" s="197">
        <v>5117</v>
      </c>
      <c r="AD5121" s="197">
        <v>20865.5</v>
      </c>
      <c r="AE5121" s="197">
        <v>21908.78</v>
      </c>
      <c r="AF5121" s="197">
        <v>23004.22</v>
      </c>
      <c r="AG5121" s="197">
        <v>24154.43</v>
      </c>
      <c r="AH5121" s="197">
        <v>25362.15</v>
      </c>
      <c r="AI5121" s="197">
        <v>26630.26</v>
      </c>
      <c r="AJ5121" s="197">
        <v>27961.77</v>
      </c>
      <c r="AK5121" s="197">
        <v>29359.86</v>
      </c>
    </row>
    <row r="5122" spans="2:37" x14ac:dyDescent="0.3">
      <c r="B5122" s="76"/>
      <c r="C5122" s="136"/>
      <c r="D5122" s="136"/>
      <c r="Q5122" s="166"/>
      <c r="AC5122" s="197">
        <v>5118</v>
      </c>
      <c r="AD5122" s="197">
        <v>21352</v>
      </c>
      <c r="AE5122" s="197">
        <v>22419.599999999999</v>
      </c>
      <c r="AF5122" s="197">
        <v>23540.58</v>
      </c>
      <c r="AG5122" s="197">
        <v>24717.61</v>
      </c>
      <c r="AH5122" s="197">
        <v>25953.49</v>
      </c>
      <c r="AI5122" s="197">
        <v>27251.16</v>
      </c>
      <c r="AJ5122" s="197">
        <v>28613.72</v>
      </c>
      <c r="AK5122" s="197">
        <v>30044.41</v>
      </c>
    </row>
    <row r="5123" spans="2:37" x14ac:dyDescent="0.3">
      <c r="B5123" s="76"/>
      <c r="C5123" s="136"/>
      <c r="D5123" s="136"/>
      <c r="Q5123" s="166"/>
      <c r="AC5123" s="197">
        <v>5119</v>
      </c>
      <c r="AD5123" s="197">
        <v>21973</v>
      </c>
      <c r="AE5123" s="197">
        <v>23071.65</v>
      </c>
      <c r="AF5123" s="197">
        <v>24225.23</v>
      </c>
      <c r="AG5123" s="197">
        <v>25436.49</v>
      </c>
      <c r="AH5123" s="197">
        <v>26708.31</v>
      </c>
      <c r="AI5123" s="197">
        <v>28043.73</v>
      </c>
      <c r="AJ5123" s="197">
        <v>29445.919999999998</v>
      </c>
      <c r="AK5123" s="197">
        <v>30918.22</v>
      </c>
    </row>
    <row r="5124" spans="2:37" x14ac:dyDescent="0.3">
      <c r="B5124" s="76"/>
      <c r="C5124" s="136"/>
      <c r="D5124" s="136"/>
      <c r="Q5124" s="166"/>
      <c r="AC5124" s="197">
        <v>5120</v>
      </c>
      <c r="AD5124" s="197">
        <v>23988</v>
      </c>
      <c r="AE5124" s="197">
        <v>25187.4</v>
      </c>
      <c r="AF5124" s="197">
        <v>26446.77</v>
      </c>
      <c r="AG5124" s="197">
        <v>27769.11</v>
      </c>
      <c r="AH5124" s="197">
        <v>29157.57</v>
      </c>
      <c r="AI5124" s="197">
        <v>30615.45</v>
      </c>
      <c r="AJ5124" s="197">
        <v>32146.22</v>
      </c>
      <c r="AK5124" s="197">
        <v>33753.53</v>
      </c>
    </row>
    <row r="5125" spans="2:37" x14ac:dyDescent="0.3">
      <c r="B5125" s="76"/>
      <c r="C5125" s="136"/>
      <c r="D5125" s="136"/>
      <c r="Q5125" s="166"/>
      <c r="AC5125" s="197">
        <v>5121</v>
      </c>
      <c r="AD5125" s="197">
        <v>25807</v>
      </c>
      <c r="AE5125" s="197">
        <v>27097.35</v>
      </c>
      <c r="AF5125" s="197">
        <v>28452.22</v>
      </c>
      <c r="AG5125" s="197">
        <v>29874.83</v>
      </c>
      <c r="AH5125" s="197">
        <v>31368.57</v>
      </c>
      <c r="AI5125" s="197">
        <v>32937</v>
      </c>
      <c r="AJ5125" s="197">
        <v>34583.85</v>
      </c>
      <c r="AK5125" s="197">
        <v>36313.040000000001</v>
      </c>
    </row>
    <row r="5126" spans="2:37" x14ac:dyDescent="0.3">
      <c r="B5126" s="76"/>
      <c r="C5126" s="136"/>
      <c r="D5126" s="136"/>
      <c r="Q5126" s="166"/>
      <c r="AC5126" s="197">
        <v>5122</v>
      </c>
      <c r="AD5126" s="197">
        <v>26616</v>
      </c>
      <c r="AE5126" s="197">
        <v>27946.799999999999</v>
      </c>
      <c r="AF5126" s="197">
        <v>29344.14</v>
      </c>
      <c r="AG5126" s="197">
        <v>30811.35</v>
      </c>
      <c r="AH5126" s="197">
        <v>32351.919999999998</v>
      </c>
      <c r="AI5126" s="197">
        <v>33969.519999999997</v>
      </c>
      <c r="AJ5126" s="197">
        <v>35668</v>
      </c>
      <c r="AK5126" s="197">
        <v>37451.4</v>
      </c>
    </row>
    <row r="5127" spans="2:37" x14ac:dyDescent="0.3">
      <c r="B5127" s="76"/>
      <c r="C5127" s="136"/>
      <c r="D5127" s="136"/>
      <c r="Q5127" s="166"/>
      <c r="AC5127" s="197">
        <v>5123</v>
      </c>
      <c r="AD5127" s="197">
        <v>26616.5</v>
      </c>
      <c r="AE5127" s="197">
        <v>27947.33</v>
      </c>
      <c r="AF5127" s="197">
        <v>29344.7</v>
      </c>
      <c r="AG5127" s="197">
        <v>30811.94</v>
      </c>
      <c r="AH5127" s="197">
        <v>32352.54</v>
      </c>
      <c r="AI5127" s="197">
        <v>33970.17</v>
      </c>
      <c r="AJ5127" s="197">
        <v>35668.68</v>
      </c>
      <c r="AK5127" s="197">
        <v>37452.11</v>
      </c>
    </row>
    <row r="5128" spans="2:37" x14ac:dyDescent="0.3">
      <c r="B5128" s="76"/>
      <c r="C5128" s="136"/>
      <c r="D5128" s="136"/>
      <c r="Q5128" s="166"/>
      <c r="AC5128" s="197">
        <v>5124</v>
      </c>
      <c r="AD5128" s="197">
        <v>26582.5</v>
      </c>
      <c r="AE5128" s="197">
        <v>27911.63</v>
      </c>
      <c r="AF5128" s="197">
        <v>29307.21</v>
      </c>
      <c r="AG5128" s="197">
        <v>30772.57</v>
      </c>
      <c r="AH5128" s="197">
        <v>32311.200000000001</v>
      </c>
      <c r="AI5128" s="197">
        <v>33926.76</v>
      </c>
      <c r="AJ5128" s="197">
        <v>35623.1</v>
      </c>
      <c r="AK5128" s="197">
        <v>37404.26</v>
      </c>
    </row>
    <row r="5129" spans="2:37" x14ac:dyDescent="0.3">
      <c r="B5129" s="76"/>
      <c r="C5129" s="136"/>
      <c r="D5129" s="136"/>
      <c r="Q5129" s="166"/>
      <c r="AC5129" s="197">
        <v>5125</v>
      </c>
      <c r="AD5129" s="197">
        <v>25589</v>
      </c>
      <c r="AE5129" s="197">
        <v>26868.45</v>
      </c>
      <c r="AF5129" s="197">
        <v>28211.87</v>
      </c>
      <c r="AG5129" s="197">
        <v>29622.46</v>
      </c>
      <c r="AH5129" s="197">
        <v>31103.58</v>
      </c>
      <c r="AI5129" s="197">
        <v>32658.76</v>
      </c>
      <c r="AJ5129" s="197">
        <v>34291.699999999997</v>
      </c>
      <c r="AK5129" s="197">
        <v>36006.29</v>
      </c>
    </row>
    <row r="5130" spans="2:37" x14ac:dyDescent="0.3">
      <c r="B5130" s="76"/>
      <c r="C5130" s="136"/>
      <c r="D5130" s="136"/>
      <c r="Q5130" s="166"/>
      <c r="AC5130" s="197">
        <v>5126</v>
      </c>
      <c r="AD5130" s="197">
        <v>24916</v>
      </c>
      <c r="AE5130" s="197">
        <v>26161.8</v>
      </c>
      <c r="AF5130" s="197">
        <v>27469.89</v>
      </c>
      <c r="AG5130" s="197">
        <v>28843.38</v>
      </c>
      <c r="AH5130" s="197">
        <v>30285.55</v>
      </c>
      <c r="AI5130" s="197">
        <v>31799.83</v>
      </c>
      <c r="AJ5130" s="197">
        <v>33389.82</v>
      </c>
      <c r="AK5130" s="197">
        <v>35059.31</v>
      </c>
    </row>
    <row r="5131" spans="2:37" x14ac:dyDescent="0.3">
      <c r="B5131" s="76"/>
      <c r="C5131" s="136"/>
      <c r="D5131" s="136"/>
      <c r="Q5131" s="166"/>
      <c r="AC5131" s="197">
        <v>5127</v>
      </c>
      <c r="AD5131" s="197">
        <v>24849</v>
      </c>
      <c r="AE5131" s="197">
        <v>26091.45</v>
      </c>
      <c r="AF5131" s="197">
        <v>27396.02</v>
      </c>
      <c r="AG5131" s="197">
        <v>28765.82</v>
      </c>
      <c r="AH5131" s="197">
        <v>30204.11</v>
      </c>
      <c r="AI5131" s="197">
        <v>31714.32</v>
      </c>
      <c r="AJ5131" s="197">
        <v>33300.04</v>
      </c>
      <c r="AK5131" s="197">
        <v>34965.040000000001</v>
      </c>
    </row>
    <row r="5132" spans="2:37" x14ac:dyDescent="0.3">
      <c r="B5132" s="76"/>
      <c r="C5132" s="136"/>
      <c r="D5132" s="136"/>
      <c r="Q5132" s="166"/>
      <c r="AC5132" s="197">
        <v>5128</v>
      </c>
      <c r="AD5132" s="197">
        <v>25937</v>
      </c>
      <c r="AE5132" s="197">
        <v>27233.85</v>
      </c>
      <c r="AF5132" s="197">
        <v>28595.54</v>
      </c>
      <c r="AG5132" s="197">
        <v>30025.32</v>
      </c>
      <c r="AH5132" s="197">
        <v>31526.59</v>
      </c>
      <c r="AI5132" s="197">
        <v>33102.92</v>
      </c>
      <c r="AJ5132" s="197">
        <v>34758.07</v>
      </c>
      <c r="AK5132" s="197">
        <v>36495.97</v>
      </c>
    </row>
    <row r="5133" spans="2:37" x14ac:dyDescent="0.3">
      <c r="B5133" s="76"/>
      <c r="C5133" s="136"/>
      <c r="D5133" s="136"/>
      <c r="Q5133" s="166"/>
      <c r="AC5133" s="197">
        <v>5129</v>
      </c>
      <c r="AD5133" s="197">
        <v>27704</v>
      </c>
      <c r="AE5133" s="197">
        <v>29089.200000000001</v>
      </c>
      <c r="AF5133" s="197">
        <v>30543.66</v>
      </c>
      <c r="AG5133" s="197">
        <v>32070.84</v>
      </c>
      <c r="AH5133" s="197">
        <v>33674.379999999997</v>
      </c>
      <c r="AI5133" s="197">
        <v>35358.1</v>
      </c>
      <c r="AJ5133" s="197">
        <v>37126.01</v>
      </c>
      <c r="AK5133" s="197">
        <v>38982.31</v>
      </c>
    </row>
    <row r="5134" spans="2:37" x14ac:dyDescent="0.3">
      <c r="B5134" s="76"/>
      <c r="C5134" s="136"/>
      <c r="D5134" s="136"/>
      <c r="Q5134" s="166"/>
      <c r="AC5134" s="197">
        <v>5130</v>
      </c>
      <c r="AD5134" s="197">
        <v>28485</v>
      </c>
      <c r="AE5134" s="197">
        <v>29909.25</v>
      </c>
      <c r="AF5134" s="197">
        <v>31404.71</v>
      </c>
      <c r="AG5134" s="197">
        <v>32974.949999999997</v>
      </c>
      <c r="AH5134" s="197">
        <v>34623.699999999997</v>
      </c>
      <c r="AI5134" s="197">
        <v>36354.89</v>
      </c>
      <c r="AJ5134" s="197">
        <v>38172.629999999997</v>
      </c>
      <c r="AK5134" s="197">
        <v>40081.26</v>
      </c>
    </row>
    <row r="5135" spans="2:37" x14ac:dyDescent="0.3">
      <c r="B5135" s="76"/>
      <c r="C5135" s="136"/>
      <c r="D5135" s="136"/>
      <c r="Q5135" s="166"/>
      <c r="AC5135" s="197">
        <v>5131</v>
      </c>
      <c r="AD5135" s="197">
        <v>28957.5</v>
      </c>
      <c r="AE5135" s="197">
        <v>30405.38</v>
      </c>
      <c r="AF5135" s="197">
        <v>31925.65</v>
      </c>
      <c r="AG5135" s="197">
        <v>33521.93</v>
      </c>
      <c r="AH5135" s="197">
        <v>35198.03</v>
      </c>
      <c r="AI5135" s="197">
        <v>36957.93</v>
      </c>
      <c r="AJ5135" s="197">
        <v>38805.83</v>
      </c>
      <c r="AK5135" s="197">
        <v>40746.120000000003</v>
      </c>
    </row>
    <row r="5136" spans="2:37" x14ac:dyDescent="0.3">
      <c r="B5136" s="76"/>
      <c r="C5136" s="136"/>
      <c r="D5136" s="136"/>
      <c r="Q5136" s="166"/>
      <c r="AC5136" s="197">
        <v>5132</v>
      </c>
      <c r="AD5136" s="197">
        <v>28892</v>
      </c>
      <c r="AE5136" s="197">
        <v>30336.6</v>
      </c>
      <c r="AF5136" s="197">
        <v>31853.43</v>
      </c>
      <c r="AG5136" s="197">
        <v>33446.1</v>
      </c>
      <c r="AH5136" s="197">
        <v>35118.410000000003</v>
      </c>
      <c r="AI5136" s="197">
        <v>36874.33</v>
      </c>
      <c r="AJ5136" s="197">
        <v>38718.050000000003</v>
      </c>
      <c r="AK5136" s="197">
        <v>40653.949999999997</v>
      </c>
    </row>
    <row r="5137" spans="2:37" x14ac:dyDescent="0.3">
      <c r="B5137" s="76"/>
      <c r="C5137" s="136"/>
      <c r="D5137" s="136"/>
      <c r="Q5137" s="166"/>
      <c r="AC5137" s="197">
        <v>5133</v>
      </c>
      <c r="AD5137" s="197">
        <v>29376.5</v>
      </c>
      <c r="AE5137" s="197">
        <v>30845.33</v>
      </c>
      <c r="AF5137" s="197">
        <v>32387.599999999999</v>
      </c>
      <c r="AG5137" s="197">
        <v>34006.980000000003</v>
      </c>
      <c r="AH5137" s="197">
        <v>35707.33</v>
      </c>
      <c r="AI5137" s="197">
        <v>37492.699999999997</v>
      </c>
      <c r="AJ5137" s="197">
        <v>39367.339999999997</v>
      </c>
      <c r="AK5137" s="197">
        <v>41335.71</v>
      </c>
    </row>
    <row r="5138" spans="2:37" x14ac:dyDescent="0.3">
      <c r="B5138" s="76"/>
      <c r="C5138" s="136"/>
      <c r="D5138" s="136"/>
      <c r="Q5138" s="166"/>
      <c r="AC5138" s="197">
        <v>5134</v>
      </c>
      <c r="AD5138" s="197">
        <v>27271</v>
      </c>
      <c r="AE5138" s="197">
        <v>28634.55</v>
      </c>
      <c r="AF5138" s="197">
        <v>30066.28</v>
      </c>
      <c r="AG5138" s="197">
        <v>31569.59</v>
      </c>
      <c r="AH5138" s="197">
        <v>33148.07</v>
      </c>
      <c r="AI5138" s="197">
        <v>34805.47</v>
      </c>
      <c r="AJ5138" s="197">
        <v>36545.74</v>
      </c>
      <c r="AK5138" s="197">
        <v>38373.03</v>
      </c>
    </row>
    <row r="5139" spans="2:37" x14ac:dyDescent="0.3">
      <c r="B5139" s="76"/>
      <c r="C5139" s="136"/>
      <c r="D5139" s="136"/>
      <c r="Q5139" s="166"/>
      <c r="AC5139" s="197">
        <v>5135</v>
      </c>
      <c r="AD5139" s="197">
        <v>23721</v>
      </c>
      <c r="AE5139" s="197">
        <v>24907.05</v>
      </c>
      <c r="AF5139" s="197">
        <v>26152.400000000001</v>
      </c>
      <c r="AG5139" s="197">
        <v>27460.02</v>
      </c>
      <c r="AH5139" s="197">
        <v>28833.02</v>
      </c>
      <c r="AI5139" s="197">
        <v>30274.67</v>
      </c>
      <c r="AJ5139" s="197">
        <v>31788.400000000001</v>
      </c>
      <c r="AK5139" s="197">
        <v>33377.82</v>
      </c>
    </row>
    <row r="5140" spans="2:37" x14ac:dyDescent="0.3">
      <c r="B5140" s="76"/>
      <c r="C5140" s="136"/>
      <c r="D5140" s="136"/>
      <c r="Q5140" s="166"/>
      <c r="AC5140" s="197">
        <v>5136</v>
      </c>
      <c r="AD5140" s="197">
        <v>21561.5</v>
      </c>
      <c r="AE5140" s="197">
        <v>22639.58</v>
      </c>
      <c r="AF5140" s="197">
        <v>23771.56</v>
      </c>
      <c r="AG5140" s="197">
        <v>24960.14</v>
      </c>
      <c r="AH5140" s="197">
        <v>26208.15</v>
      </c>
      <c r="AI5140" s="197">
        <v>27518.560000000001</v>
      </c>
      <c r="AJ5140" s="197">
        <v>28894.49</v>
      </c>
      <c r="AK5140" s="197">
        <v>30339.21</v>
      </c>
    </row>
    <row r="5141" spans="2:37" x14ac:dyDescent="0.3">
      <c r="B5141" s="76"/>
      <c r="C5141" s="136"/>
      <c r="D5141" s="136"/>
      <c r="Q5141" s="166"/>
      <c r="AC5141" s="197">
        <v>5137</v>
      </c>
      <c r="AD5141" s="197">
        <v>21150.5</v>
      </c>
      <c r="AE5141" s="197">
        <v>22208.03</v>
      </c>
      <c r="AF5141" s="197">
        <v>23318.43</v>
      </c>
      <c r="AG5141" s="197">
        <v>24484.35</v>
      </c>
      <c r="AH5141" s="197">
        <v>25708.57</v>
      </c>
      <c r="AI5141" s="197">
        <v>26994</v>
      </c>
      <c r="AJ5141" s="197">
        <v>28343.7</v>
      </c>
      <c r="AK5141" s="197">
        <v>29760.89</v>
      </c>
    </row>
    <row r="5142" spans="2:37" x14ac:dyDescent="0.3">
      <c r="B5142" s="76"/>
      <c r="C5142" s="136"/>
      <c r="D5142" s="136"/>
      <c r="Q5142" s="166"/>
      <c r="AC5142" s="197">
        <v>5138</v>
      </c>
      <c r="AD5142" s="197">
        <v>20842.5</v>
      </c>
      <c r="AE5142" s="197">
        <v>21884.63</v>
      </c>
      <c r="AF5142" s="197">
        <v>22978.86</v>
      </c>
      <c r="AG5142" s="197">
        <v>24127.8</v>
      </c>
      <c r="AH5142" s="197">
        <v>25334.19</v>
      </c>
      <c r="AI5142" s="197">
        <v>26600.9</v>
      </c>
      <c r="AJ5142" s="197">
        <v>27930.95</v>
      </c>
      <c r="AK5142" s="197">
        <v>29327.5</v>
      </c>
    </row>
    <row r="5143" spans="2:37" x14ac:dyDescent="0.3">
      <c r="B5143" s="76"/>
      <c r="C5143" s="136"/>
      <c r="D5143" s="136"/>
      <c r="Q5143" s="166"/>
      <c r="AC5143" s="197">
        <v>5139</v>
      </c>
      <c r="AD5143" s="197">
        <v>20599.5</v>
      </c>
      <c r="AE5143" s="197">
        <v>21629.48</v>
      </c>
      <c r="AF5143" s="197">
        <v>22710.95</v>
      </c>
      <c r="AG5143" s="197">
        <v>23846.5</v>
      </c>
      <c r="AH5143" s="197">
        <v>25038.83</v>
      </c>
      <c r="AI5143" s="197">
        <v>26290.77</v>
      </c>
      <c r="AJ5143" s="197">
        <v>27605.31</v>
      </c>
      <c r="AK5143" s="197">
        <v>28985.58</v>
      </c>
    </row>
    <row r="5144" spans="2:37" x14ac:dyDescent="0.3">
      <c r="B5144" s="76"/>
      <c r="C5144" s="136"/>
      <c r="D5144" s="136"/>
      <c r="Q5144" s="166"/>
      <c r="AC5144" s="197">
        <v>5140</v>
      </c>
      <c r="AD5144" s="197">
        <v>20726.5</v>
      </c>
      <c r="AE5144" s="197">
        <v>21762.83</v>
      </c>
      <c r="AF5144" s="197">
        <v>22850.97</v>
      </c>
      <c r="AG5144" s="197">
        <v>23993.52</v>
      </c>
      <c r="AH5144" s="197">
        <v>25193.200000000001</v>
      </c>
      <c r="AI5144" s="197">
        <v>26452.86</v>
      </c>
      <c r="AJ5144" s="197">
        <v>27775.5</v>
      </c>
      <c r="AK5144" s="197">
        <v>29164.28</v>
      </c>
    </row>
    <row r="5145" spans="2:37" x14ac:dyDescent="0.3">
      <c r="B5145" s="76"/>
      <c r="C5145" s="136"/>
      <c r="D5145" s="136"/>
      <c r="Q5145" s="166"/>
      <c r="AC5145" s="197">
        <v>5141</v>
      </c>
      <c r="AD5145" s="197">
        <v>21170.5</v>
      </c>
      <c r="AE5145" s="197">
        <v>22229.03</v>
      </c>
      <c r="AF5145" s="197">
        <v>23340.48</v>
      </c>
      <c r="AG5145" s="197">
        <v>24507.5</v>
      </c>
      <c r="AH5145" s="197">
        <v>25732.880000000001</v>
      </c>
      <c r="AI5145" s="197">
        <v>27019.52</v>
      </c>
      <c r="AJ5145" s="197">
        <v>28370.5</v>
      </c>
      <c r="AK5145" s="197">
        <v>29789.03</v>
      </c>
    </row>
    <row r="5146" spans="2:37" x14ac:dyDescent="0.3">
      <c r="B5146" s="76"/>
      <c r="C5146" s="136"/>
      <c r="D5146" s="136"/>
      <c r="Q5146" s="166"/>
      <c r="AC5146" s="197">
        <v>5142</v>
      </c>
      <c r="AD5146" s="197">
        <v>23631</v>
      </c>
      <c r="AE5146" s="197">
        <v>24812.55</v>
      </c>
      <c r="AF5146" s="197">
        <v>26053.18</v>
      </c>
      <c r="AG5146" s="197">
        <v>27355.84</v>
      </c>
      <c r="AH5146" s="197">
        <v>28723.63</v>
      </c>
      <c r="AI5146" s="197">
        <v>30159.81</v>
      </c>
      <c r="AJ5146" s="197">
        <v>31667.8</v>
      </c>
      <c r="AK5146" s="197">
        <v>33251.19</v>
      </c>
    </row>
    <row r="5147" spans="2:37" x14ac:dyDescent="0.3">
      <c r="B5147" s="76"/>
      <c r="C5147" s="136"/>
      <c r="D5147" s="136"/>
      <c r="Q5147" s="166"/>
      <c r="AC5147" s="197">
        <v>5143</v>
      </c>
      <c r="AD5147" s="197">
        <v>28294</v>
      </c>
      <c r="AE5147" s="197">
        <v>29708.7</v>
      </c>
      <c r="AF5147" s="197">
        <v>31194.14</v>
      </c>
      <c r="AG5147" s="197">
        <v>32753.85</v>
      </c>
      <c r="AH5147" s="197">
        <v>34391.54</v>
      </c>
      <c r="AI5147" s="197">
        <v>36111.120000000003</v>
      </c>
      <c r="AJ5147" s="197">
        <v>37916.68</v>
      </c>
      <c r="AK5147" s="197">
        <v>39812.51</v>
      </c>
    </row>
    <row r="5148" spans="2:37" x14ac:dyDescent="0.3">
      <c r="B5148" s="76"/>
      <c r="C5148" s="136"/>
      <c r="D5148" s="136"/>
      <c r="Q5148" s="166"/>
      <c r="AC5148" s="197">
        <v>5144</v>
      </c>
      <c r="AD5148" s="197">
        <v>31632.5</v>
      </c>
      <c r="AE5148" s="197">
        <v>33214.129999999997</v>
      </c>
      <c r="AF5148" s="197">
        <v>34874.839999999997</v>
      </c>
      <c r="AG5148" s="197">
        <v>36618.58</v>
      </c>
      <c r="AH5148" s="197">
        <v>38449.51</v>
      </c>
      <c r="AI5148" s="197">
        <v>40371.99</v>
      </c>
      <c r="AJ5148" s="197">
        <v>42390.59</v>
      </c>
      <c r="AK5148" s="197">
        <v>44510.12</v>
      </c>
    </row>
    <row r="5149" spans="2:37" x14ac:dyDescent="0.3">
      <c r="B5149" s="76"/>
      <c r="C5149" s="136"/>
      <c r="D5149" s="136"/>
      <c r="Q5149" s="166"/>
      <c r="AC5149" s="197">
        <v>5145</v>
      </c>
      <c r="AD5149" s="197">
        <v>32795.5</v>
      </c>
      <c r="AE5149" s="197">
        <v>34435.279999999999</v>
      </c>
      <c r="AF5149" s="197">
        <v>36157.040000000001</v>
      </c>
      <c r="AG5149" s="197">
        <v>37964.89</v>
      </c>
      <c r="AH5149" s="197">
        <v>39863.129999999997</v>
      </c>
      <c r="AI5149" s="197">
        <v>41856.29</v>
      </c>
      <c r="AJ5149" s="197">
        <v>43949.1</v>
      </c>
      <c r="AK5149" s="197">
        <v>46146.559999999998</v>
      </c>
    </row>
    <row r="5150" spans="2:37" x14ac:dyDescent="0.3">
      <c r="B5150" s="76"/>
      <c r="C5150" s="136"/>
      <c r="D5150" s="136"/>
      <c r="Q5150" s="166"/>
      <c r="AC5150" s="197">
        <v>5146</v>
      </c>
      <c r="AD5150" s="197">
        <v>32710.5</v>
      </c>
      <c r="AE5150" s="197">
        <v>34346.03</v>
      </c>
      <c r="AF5150" s="197">
        <v>36063.33</v>
      </c>
      <c r="AG5150" s="197">
        <v>37866.5</v>
      </c>
      <c r="AH5150" s="197">
        <v>39759.83</v>
      </c>
      <c r="AI5150" s="197">
        <v>41747.82</v>
      </c>
      <c r="AJ5150" s="197">
        <v>43835.21</v>
      </c>
      <c r="AK5150" s="197">
        <v>46026.97</v>
      </c>
    </row>
    <row r="5151" spans="2:37" x14ac:dyDescent="0.3">
      <c r="B5151" s="76"/>
      <c r="C5151" s="136"/>
      <c r="D5151" s="136"/>
      <c r="Q5151" s="166"/>
      <c r="AC5151" s="197">
        <v>5147</v>
      </c>
      <c r="AD5151" s="197">
        <v>32624.5</v>
      </c>
      <c r="AE5151" s="197">
        <v>34255.730000000003</v>
      </c>
      <c r="AF5151" s="197">
        <v>35968.519999999997</v>
      </c>
      <c r="AG5151" s="197">
        <v>37766.949999999997</v>
      </c>
      <c r="AH5151" s="197">
        <v>39655.300000000003</v>
      </c>
      <c r="AI5151" s="197">
        <v>41638.07</v>
      </c>
      <c r="AJ5151" s="197">
        <v>43719.97</v>
      </c>
      <c r="AK5151" s="197">
        <v>45905.97</v>
      </c>
    </row>
    <row r="5152" spans="2:37" x14ac:dyDescent="0.3">
      <c r="B5152" s="76"/>
      <c r="C5152" s="136"/>
      <c r="D5152" s="136"/>
      <c r="Q5152" s="166"/>
      <c r="AC5152" s="197">
        <v>5148</v>
      </c>
      <c r="AD5152" s="197">
        <v>32544.5</v>
      </c>
      <c r="AE5152" s="197">
        <v>34171.730000000003</v>
      </c>
      <c r="AF5152" s="197">
        <v>35880.32</v>
      </c>
      <c r="AG5152" s="197">
        <v>37674.339999999997</v>
      </c>
      <c r="AH5152" s="197">
        <v>39558.06</v>
      </c>
      <c r="AI5152" s="197">
        <v>41535.96</v>
      </c>
      <c r="AJ5152" s="197">
        <v>43612.76</v>
      </c>
      <c r="AK5152" s="197">
        <v>45793.4</v>
      </c>
    </row>
    <row r="5153" spans="2:37" x14ac:dyDescent="0.3">
      <c r="B5153" s="76"/>
      <c r="C5153" s="136"/>
      <c r="D5153" s="136"/>
      <c r="Q5153" s="166"/>
      <c r="AC5153" s="197">
        <v>5149</v>
      </c>
      <c r="AD5153" s="197">
        <v>31848.5</v>
      </c>
      <c r="AE5153" s="197">
        <v>33440.93</v>
      </c>
      <c r="AF5153" s="197">
        <v>35112.980000000003</v>
      </c>
      <c r="AG5153" s="197">
        <v>36868.629999999997</v>
      </c>
      <c r="AH5153" s="197">
        <v>38712.06</v>
      </c>
      <c r="AI5153" s="197">
        <v>40647.660000000003</v>
      </c>
      <c r="AJ5153" s="197">
        <v>42680.04</v>
      </c>
      <c r="AK5153" s="197">
        <v>44814.04</v>
      </c>
    </row>
    <row r="5154" spans="2:37" x14ac:dyDescent="0.3">
      <c r="B5154" s="76"/>
      <c r="C5154" s="136"/>
      <c r="D5154" s="136"/>
      <c r="Q5154" s="166"/>
      <c r="AC5154" s="197">
        <v>5150</v>
      </c>
      <c r="AD5154" s="197">
        <v>31541</v>
      </c>
      <c r="AE5154" s="197">
        <v>33118.050000000003</v>
      </c>
      <c r="AF5154" s="197">
        <v>34773.949999999997</v>
      </c>
      <c r="AG5154" s="197">
        <v>36512.65</v>
      </c>
      <c r="AH5154" s="197">
        <v>38338.28</v>
      </c>
      <c r="AI5154" s="197">
        <v>40255.19</v>
      </c>
      <c r="AJ5154" s="197">
        <v>42267.95</v>
      </c>
      <c r="AK5154" s="197">
        <v>44381.35</v>
      </c>
    </row>
    <row r="5155" spans="2:37" x14ac:dyDescent="0.3">
      <c r="B5155" s="76"/>
      <c r="C5155" s="136"/>
      <c r="D5155" s="136"/>
      <c r="Q5155" s="166"/>
      <c r="AC5155" s="197">
        <v>5151</v>
      </c>
      <c r="AD5155" s="197">
        <v>31547.5</v>
      </c>
      <c r="AE5155" s="197">
        <v>33124.879999999997</v>
      </c>
      <c r="AF5155" s="197">
        <v>34781.120000000003</v>
      </c>
      <c r="AG5155" s="197">
        <v>36520.18</v>
      </c>
      <c r="AH5155" s="197">
        <v>38346.19</v>
      </c>
      <c r="AI5155" s="197">
        <v>40263.5</v>
      </c>
      <c r="AJ5155" s="197">
        <v>42276.68</v>
      </c>
      <c r="AK5155" s="197">
        <v>44390.51</v>
      </c>
    </row>
    <row r="5156" spans="2:37" x14ac:dyDescent="0.3">
      <c r="B5156" s="76"/>
      <c r="C5156" s="136"/>
      <c r="D5156" s="136"/>
      <c r="Q5156" s="166"/>
      <c r="AC5156" s="197">
        <v>5152</v>
      </c>
      <c r="AD5156" s="197">
        <v>32467</v>
      </c>
      <c r="AE5156" s="197">
        <v>34090.35</v>
      </c>
      <c r="AF5156" s="197">
        <v>35794.870000000003</v>
      </c>
      <c r="AG5156" s="197">
        <v>37584.61</v>
      </c>
      <c r="AH5156" s="197">
        <v>39463.839999999997</v>
      </c>
      <c r="AI5156" s="197">
        <v>41437.03</v>
      </c>
      <c r="AJ5156" s="197">
        <v>43508.88</v>
      </c>
      <c r="AK5156" s="197">
        <v>45684.32</v>
      </c>
    </row>
    <row r="5157" spans="2:37" x14ac:dyDescent="0.3">
      <c r="B5157" s="76"/>
      <c r="C5157" s="136"/>
      <c r="D5157" s="136"/>
      <c r="Q5157" s="166"/>
      <c r="AC5157" s="197">
        <v>5153</v>
      </c>
      <c r="AD5157" s="197">
        <v>33540</v>
      </c>
      <c r="AE5157" s="197">
        <v>35217</v>
      </c>
      <c r="AF5157" s="197">
        <v>36977.85</v>
      </c>
      <c r="AG5157" s="197">
        <v>38826.74</v>
      </c>
      <c r="AH5157" s="197">
        <v>40768.080000000002</v>
      </c>
      <c r="AI5157" s="197">
        <v>42806.48</v>
      </c>
      <c r="AJ5157" s="197">
        <v>44946.8</v>
      </c>
      <c r="AK5157" s="197">
        <v>47194.14</v>
      </c>
    </row>
    <row r="5158" spans="2:37" x14ac:dyDescent="0.3">
      <c r="B5158" s="76"/>
      <c r="C5158" s="136"/>
      <c r="D5158" s="136"/>
      <c r="Q5158" s="166"/>
      <c r="AC5158" s="197">
        <v>5154</v>
      </c>
      <c r="AD5158" s="197">
        <v>33506</v>
      </c>
      <c r="AE5158" s="197">
        <v>35181.300000000003</v>
      </c>
      <c r="AF5158" s="197">
        <v>36940.370000000003</v>
      </c>
      <c r="AG5158" s="197">
        <v>38787.39</v>
      </c>
      <c r="AH5158" s="197">
        <v>40726.76</v>
      </c>
      <c r="AI5158" s="197">
        <v>42763.1</v>
      </c>
      <c r="AJ5158" s="197">
        <v>44901.26</v>
      </c>
      <c r="AK5158" s="197">
        <v>47146.32</v>
      </c>
    </row>
    <row r="5159" spans="2:37" x14ac:dyDescent="0.3">
      <c r="B5159" s="76"/>
      <c r="C5159" s="136"/>
      <c r="D5159" s="136"/>
      <c r="Q5159" s="166"/>
      <c r="AC5159" s="197">
        <v>5155</v>
      </c>
      <c r="AD5159" s="197">
        <v>32687</v>
      </c>
      <c r="AE5159" s="197">
        <v>34321.35</v>
      </c>
      <c r="AF5159" s="197">
        <v>36037.42</v>
      </c>
      <c r="AG5159" s="197">
        <v>37839.29</v>
      </c>
      <c r="AH5159" s="197">
        <v>39731.25</v>
      </c>
      <c r="AI5159" s="197">
        <v>41717.81</v>
      </c>
      <c r="AJ5159" s="197">
        <v>43803.7</v>
      </c>
      <c r="AK5159" s="197">
        <v>45993.89</v>
      </c>
    </row>
    <row r="5160" spans="2:37" x14ac:dyDescent="0.3">
      <c r="B5160" s="76"/>
      <c r="C5160" s="136"/>
      <c r="D5160" s="136"/>
      <c r="Q5160" s="166"/>
      <c r="AC5160" s="197">
        <v>5156</v>
      </c>
      <c r="AD5160" s="197">
        <v>31905</v>
      </c>
      <c r="AE5160" s="197">
        <v>33500.25</v>
      </c>
      <c r="AF5160" s="197">
        <v>35175.26</v>
      </c>
      <c r="AG5160" s="197">
        <v>36934.019999999997</v>
      </c>
      <c r="AH5160" s="197">
        <v>38780.720000000001</v>
      </c>
      <c r="AI5160" s="197">
        <v>40719.760000000002</v>
      </c>
      <c r="AJ5160" s="197">
        <v>42755.75</v>
      </c>
      <c r="AK5160" s="197">
        <v>44893.54</v>
      </c>
    </row>
    <row r="5161" spans="2:37" x14ac:dyDescent="0.3">
      <c r="B5161" s="76"/>
      <c r="C5161" s="136"/>
      <c r="D5161" s="136"/>
      <c r="Q5161" s="166"/>
      <c r="AC5161" s="197">
        <v>5157</v>
      </c>
      <c r="AD5161" s="197">
        <v>32030</v>
      </c>
      <c r="AE5161" s="197">
        <v>33631.5</v>
      </c>
      <c r="AF5161" s="197">
        <v>35313.08</v>
      </c>
      <c r="AG5161" s="197">
        <v>37078.730000000003</v>
      </c>
      <c r="AH5161" s="197">
        <v>38932.67</v>
      </c>
      <c r="AI5161" s="197">
        <v>40879.300000000003</v>
      </c>
      <c r="AJ5161" s="197">
        <v>42923.27</v>
      </c>
      <c r="AK5161" s="197">
        <v>45069.43</v>
      </c>
    </row>
    <row r="5162" spans="2:37" x14ac:dyDescent="0.3">
      <c r="B5162" s="76"/>
      <c r="C5162" s="136"/>
      <c r="D5162" s="136"/>
      <c r="Q5162" s="166"/>
      <c r="AC5162" s="197">
        <v>5158</v>
      </c>
      <c r="AD5162" s="197">
        <v>29360</v>
      </c>
      <c r="AE5162" s="197">
        <v>30828</v>
      </c>
      <c r="AF5162" s="197">
        <v>32369.4</v>
      </c>
      <c r="AG5162" s="197">
        <v>33987.870000000003</v>
      </c>
      <c r="AH5162" s="197">
        <v>35687.26</v>
      </c>
      <c r="AI5162" s="197">
        <v>37471.620000000003</v>
      </c>
      <c r="AJ5162" s="197">
        <v>39345.199999999997</v>
      </c>
      <c r="AK5162" s="197">
        <v>41312.46</v>
      </c>
    </row>
    <row r="5163" spans="2:37" x14ac:dyDescent="0.3">
      <c r="B5163" s="76"/>
      <c r="C5163" s="136"/>
      <c r="D5163" s="136"/>
      <c r="Q5163" s="166"/>
      <c r="AC5163" s="197">
        <v>5159</v>
      </c>
      <c r="AD5163" s="197">
        <v>25300</v>
      </c>
      <c r="AE5163" s="197">
        <v>26565</v>
      </c>
      <c r="AF5163" s="197">
        <v>27893.25</v>
      </c>
      <c r="AG5163" s="197">
        <v>29287.91</v>
      </c>
      <c r="AH5163" s="197">
        <v>30752.31</v>
      </c>
      <c r="AI5163" s="197">
        <v>32289.93</v>
      </c>
      <c r="AJ5163" s="197">
        <v>33904.43</v>
      </c>
      <c r="AK5163" s="197">
        <v>35599.65</v>
      </c>
    </row>
    <row r="5164" spans="2:37" x14ac:dyDescent="0.3">
      <c r="B5164" s="76"/>
      <c r="C5164" s="136"/>
      <c r="D5164" s="136"/>
      <c r="Q5164" s="166"/>
      <c r="AC5164" s="197">
        <v>5160</v>
      </c>
      <c r="AD5164" s="197">
        <v>23037</v>
      </c>
      <c r="AE5164" s="197">
        <v>24188.85</v>
      </c>
      <c r="AF5164" s="197">
        <v>25398.29</v>
      </c>
      <c r="AG5164" s="197">
        <v>26668.2</v>
      </c>
      <c r="AH5164" s="197">
        <v>28001.61</v>
      </c>
      <c r="AI5164" s="197">
        <v>29401.69</v>
      </c>
      <c r="AJ5164" s="197">
        <v>30871.77</v>
      </c>
      <c r="AK5164" s="197">
        <v>32415.360000000001</v>
      </c>
    </row>
    <row r="5165" spans="2:37" x14ac:dyDescent="0.3">
      <c r="B5165" s="76"/>
      <c r="C5165" s="136"/>
      <c r="D5165" s="136"/>
      <c r="Q5165" s="166"/>
      <c r="AC5165" s="197">
        <v>5161</v>
      </c>
      <c r="AD5165" s="197">
        <v>22347</v>
      </c>
      <c r="AE5165" s="197">
        <v>23464.35</v>
      </c>
      <c r="AF5165" s="197">
        <v>24637.57</v>
      </c>
      <c r="AG5165" s="197">
        <v>25869.45</v>
      </c>
      <c r="AH5165" s="197">
        <v>27162.92</v>
      </c>
      <c r="AI5165" s="197">
        <v>28521.07</v>
      </c>
      <c r="AJ5165" s="197">
        <v>29947.119999999999</v>
      </c>
      <c r="AK5165" s="197">
        <v>31444.48</v>
      </c>
    </row>
    <row r="5166" spans="2:37" x14ac:dyDescent="0.3">
      <c r="B5166" s="76"/>
      <c r="C5166" s="136"/>
      <c r="D5166" s="136"/>
      <c r="Q5166" s="166"/>
      <c r="AC5166" s="197">
        <v>5162</v>
      </c>
      <c r="AD5166" s="197">
        <v>21906.5</v>
      </c>
      <c r="AE5166" s="197">
        <v>23001.83</v>
      </c>
      <c r="AF5166" s="197">
        <v>24151.919999999998</v>
      </c>
      <c r="AG5166" s="197">
        <v>25359.52</v>
      </c>
      <c r="AH5166" s="197">
        <v>26627.5</v>
      </c>
      <c r="AI5166" s="197">
        <v>27958.880000000001</v>
      </c>
      <c r="AJ5166" s="197">
        <v>29356.82</v>
      </c>
      <c r="AK5166" s="197">
        <v>30824.66</v>
      </c>
    </row>
    <row r="5167" spans="2:37" x14ac:dyDescent="0.3">
      <c r="B5167" s="76"/>
      <c r="C5167" s="136"/>
      <c r="D5167" s="136"/>
      <c r="Q5167" s="166"/>
      <c r="AC5167" s="197">
        <v>5163</v>
      </c>
      <c r="AD5167" s="197">
        <v>21459.5</v>
      </c>
      <c r="AE5167" s="197">
        <v>22532.48</v>
      </c>
      <c r="AF5167" s="197">
        <v>23659.1</v>
      </c>
      <c r="AG5167" s="197">
        <v>24842.06</v>
      </c>
      <c r="AH5167" s="197">
        <v>26084.16</v>
      </c>
      <c r="AI5167" s="197">
        <v>27388.37</v>
      </c>
      <c r="AJ5167" s="197">
        <v>28757.79</v>
      </c>
      <c r="AK5167" s="197">
        <v>30195.68</v>
      </c>
    </row>
    <row r="5168" spans="2:37" x14ac:dyDescent="0.3">
      <c r="B5168" s="76"/>
      <c r="C5168" s="136"/>
      <c r="D5168" s="136"/>
      <c r="Q5168" s="166"/>
      <c r="AC5168" s="197">
        <v>5164</v>
      </c>
      <c r="AD5168" s="197">
        <v>21346.5</v>
      </c>
      <c r="AE5168" s="197">
        <v>22413.83</v>
      </c>
      <c r="AF5168" s="197">
        <v>23534.52</v>
      </c>
      <c r="AG5168" s="197">
        <v>24711.25</v>
      </c>
      <c r="AH5168" s="197">
        <v>25946.81</v>
      </c>
      <c r="AI5168" s="197">
        <v>27244.15</v>
      </c>
      <c r="AJ5168" s="197">
        <v>28606.36</v>
      </c>
      <c r="AK5168" s="197">
        <v>30036.68</v>
      </c>
    </row>
    <row r="5169" spans="2:37" x14ac:dyDescent="0.3">
      <c r="B5169" s="76"/>
      <c r="C5169" s="136"/>
      <c r="D5169" s="136"/>
      <c r="Q5169" s="166"/>
      <c r="AC5169" s="197">
        <v>5165</v>
      </c>
      <c r="AD5169" s="197">
        <v>21754</v>
      </c>
      <c r="AE5169" s="197">
        <v>22841.7</v>
      </c>
      <c r="AF5169" s="197">
        <v>23983.79</v>
      </c>
      <c r="AG5169" s="197">
        <v>25182.98</v>
      </c>
      <c r="AH5169" s="197">
        <v>26442.13</v>
      </c>
      <c r="AI5169" s="197">
        <v>27764.240000000002</v>
      </c>
      <c r="AJ5169" s="197">
        <v>29152.45</v>
      </c>
      <c r="AK5169" s="197">
        <v>30610.07</v>
      </c>
    </row>
    <row r="5170" spans="2:37" x14ac:dyDescent="0.3">
      <c r="B5170" s="76"/>
      <c r="C5170" s="136"/>
      <c r="D5170" s="136"/>
      <c r="Q5170" s="166"/>
      <c r="AC5170" s="197">
        <v>5166</v>
      </c>
      <c r="AD5170" s="197">
        <v>23699</v>
      </c>
      <c r="AE5170" s="197">
        <v>24883.95</v>
      </c>
      <c r="AF5170" s="197">
        <v>26128.15</v>
      </c>
      <c r="AG5170" s="197">
        <v>27434.560000000001</v>
      </c>
      <c r="AH5170" s="197">
        <v>28806.29</v>
      </c>
      <c r="AI5170" s="197">
        <v>30246.6</v>
      </c>
      <c r="AJ5170" s="197">
        <v>31758.93</v>
      </c>
      <c r="AK5170" s="197">
        <v>33346.879999999997</v>
      </c>
    </row>
    <row r="5171" spans="2:37" x14ac:dyDescent="0.3">
      <c r="B5171" s="76"/>
      <c r="C5171" s="136"/>
      <c r="D5171" s="136"/>
      <c r="Q5171" s="166"/>
      <c r="AC5171" s="197">
        <v>5167</v>
      </c>
      <c r="AD5171" s="197">
        <v>27788.5</v>
      </c>
      <c r="AE5171" s="197">
        <v>29177.93</v>
      </c>
      <c r="AF5171" s="197">
        <v>30636.83</v>
      </c>
      <c r="AG5171" s="197">
        <v>32168.67</v>
      </c>
      <c r="AH5171" s="197">
        <v>33777.1</v>
      </c>
      <c r="AI5171" s="197">
        <v>35465.96</v>
      </c>
      <c r="AJ5171" s="197">
        <v>37239.26</v>
      </c>
      <c r="AK5171" s="197">
        <v>39101.22</v>
      </c>
    </row>
    <row r="5172" spans="2:37" x14ac:dyDescent="0.3">
      <c r="B5172" s="76"/>
      <c r="C5172" s="136"/>
      <c r="D5172" s="136"/>
      <c r="Q5172" s="166"/>
      <c r="AC5172" s="197">
        <v>5168</v>
      </c>
      <c r="AD5172" s="197">
        <v>30488</v>
      </c>
      <c r="AE5172" s="197">
        <v>32012.400000000001</v>
      </c>
      <c r="AF5172" s="197">
        <v>33613.019999999997</v>
      </c>
      <c r="AG5172" s="197">
        <v>35293.67</v>
      </c>
      <c r="AH5172" s="197">
        <v>37058.35</v>
      </c>
      <c r="AI5172" s="197">
        <v>38911.269999999997</v>
      </c>
      <c r="AJ5172" s="197">
        <v>40856.83</v>
      </c>
      <c r="AK5172" s="197">
        <v>42899.67</v>
      </c>
    </row>
    <row r="5173" spans="2:37" x14ac:dyDescent="0.3">
      <c r="B5173" s="76"/>
      <c r="C5173" s="136"/>
      <c r="D5173" s="136"/>
      <c r="Q5173" s="166"/>
      <c r="AC5173" s="197">
        <v>5169</v>
      </c>
      <c r="AD5173" s="197">
        <v>31159.5</v>
      </c>
      <c r="AE5173" s="197">
        <v>32717.48</v>
      </c>
      <c r="AF5173" s="197">
        <v>34353.35</v>
      </c>
      <c r="AG5173" s="197">
        <v>36071.019999999997</v>
      </c>
      <c r="AH5173" s="197">
        <v>37874.57</v>
      </c>
      <c r="AI5173" s="197">
        <v>39768.300000000003</v>
      </c>
      <c r="AJ5173" s="197">
        <v>41756.720000000001</v>
      </c>
      <c r="AK5173" s="197">
        <v>43844.56</v>
      </c>
    </row>
    <row r="5174" spans="2:37" x14ac:dyDescent="0.3">
      <c r="B5174" s="76"/>
      <c r="C5174" s="136"/>
      <c r="D5174" s="136"/>
      <c r="Q5174" s="166"/>
      <c r="AC5174" s="197">
        <v>5170</v>
      </c>
      <c r="AD5174" s="197">
        <v>30857.5</v>
      </c>
      <c r="AE5174" s="197">
        <v>32400.38</v>
      </c>
      <c r="AF5174" s="197">
        <v>34020.400000000001</v>
      </c>
      <c r="AG5174" s="197">
        <v>35721.42</v>
      </c>
      <c r="AH5174" s="197">
        <v>37507.49</v>
      </c>
      <c r="AI5174" s="197">
        <v>39382.86</v>
      </c>
      <c r="AJ5174" s="197">
        <v>41352</v>
      </c>
      <c r="AK5174" s="197">
        <v>43419.6</v>
      </c>
    </row>
    <row r="5175" spans="2:37" x14ac:dyDescent="0.3">
      <c r="B5175" s="76"/>
      <c r="C5175" s="136"/>
      <c r="D5175" s="136"/>
      <c r="Q5175" s="166"/>
      <c r="AC5175" s="197">
        <v>5171</v>
      </c>
      <c r="AD5175" s="197">
        <v>31386</v>
      </c>
      <c r="AE5175" s="197">
        <v>32955.300000000003</v>
      </c>
      <c r="AF5175" s="197">
        <v>34603.07</v>
      </c>
      <c r="AG5175" s="197">
        <v>36333.22</v>
      </c>
      <c r="AH5175" s="197">
        <v>38149.879999999997</v>
      </c>
      <c r="AI5175" s="197">
        <v>40057.370000000003</v>
      </c>
      <c r="AJ5175" s="197">
        <v>42060.24</v>
      </c>
      <c r="AK5175" s="197">
        <v>44163.25</v>
      </c>
    </row>
    <row r="5176" spans="2:37" x14ac:dyDescent="0.3">
      <c r="B5176" s="76"/>
      <c r="C5176" s="136"/>
      <c r="D5176" s="136"/>
      <c r="Q5176" s="166"/>
      <c r="AC5176" s="197">
        <v>5172</v>
      </c>
      <c r="AD5176" s="197">
        <v>31621.5</v>
      </c>
      <c r="AE5176" s="197">
        <v>33202.58</v>
      </c>
      <c r="AF5176" s="197">
        <v>34862.71</v>
      </c>
      <c r="AG5176" s="197">
        <v>36605.85</v>
      </c>
      <c r="AH5176" s="197">
        <v>38436.14</v>
      </c>
      <c r="AI5176" s="197">
        <v>40357.949999999997</v>
      </c>
      <c r="AJ5176" s="197">
        <v>42375.85</v>
      </c>
      <c r="AK5176" s="197">
        <v>44494.64</v>
      </c>
    </row>
    <row r="5177" spans="2:37" x14ac:dyDescent="0.3">
      <c r="B5177" s="76"/>
      <c r="C5177" s="136"/>
      <c r="D5177" s="136"/>
      <c r="Q5177" s="166"/>
      <c r="AC5177" s="197">
        <v>5173</v>
      </c>
      <c r="AD5177" s="197">
        <v>31299.5</v>
      </c>
      <c r="AE5177" s="197">
        <v>32864.480000000003</v>
      </c>
      <c r="AF5177" s="197">
        <v>34507.699999999997</v>
      </c>
      <c r="AG5177" s="197">
        <v>36233.089999999997</v>
      </c>
      <c r="AH5177" s="197">
        <v>38044.74</v>
      </c>
      <c r="AI5177" s="197">
        <v>39946.980000000003</v>
      </c>
      <c r="AJ5177" s="197">
        <v>41944.33</v>
      </c>
      <c r="AK5177" s="197">
        <v>44041.55</v>
      </c>
    </row>
    <row r="5178" spans="2:37" x14ac:dyDescent="0.3">
      <c r="B5178" s="76"/>
      <c r="C5178" s="136"/>
      <c r="D5178" s="136"/>
      <c r="Q5178" s="166"/>
      <c r="AC5178" s="197">
        <v>5174</v>
      </c>
      <c r="AD5178" s="197">
        <v>31089</v>
      </c>
      <c r="AE5178" s="197">
        <v>32643.45</v>
      </c>
      <c r="AF5178" s="197">
        <v>34275.620000000003</v>
      </c>
      <c r="AG5178" s="197">
        <v>35989.4</v>
      </c>
      <c r="AH5178" s="197">
        <v>37788.870000000003</v>
      </c>
      <c r="AI5178" s="197">
        <v>39678.31</v>
      </c>
      <c r="AJ5178" s="197">
        <v>41662.230000000003</v>
      </c>
      <c r="AK5178" s="197">
        <v>43745.34</v>
      </c>
    </row>
    <row r="5179" spans="2:37" x14ac:dyDescent="0.3">
      <c r="B5179" s="76"/>
      <c r="C5179" s="136"/>
      <c r="D5179" s="136"/>
      <c r="Q5179" s="166"/>
      <c r="AC5179" s="197">
        <v>5175</v>
      </c>
      <c r="AD5179" s="197">
        <v>31179.5</v>
      </c>
      <c r="AE5179" s="197">
        <v>32738.48</v>
      </c>
      <c r="AF5179" s="197">
        <v>34375.4</v>
      </c>
      <c r="AG5179" s="197">
        <v>36094.17</v>
      </c>
      <c r="AH5179" s="197">
        <v>37898.879999999997</v>
      </c>
      <c r="AI5179" s="197">
        <v>39793.82</v>
      </c>
      <c r="AJ5179" s="197">
        <v>41783.51</v>
      </c>
      <c r="AK5179" s="197">
        <v>43872.69</v>
      </c>
    </row>
    <row r="5180" spans="2:37" x14ac:dyDescent="0.3">
      <c r="B5180" s="76"/>
      <c r="C5180" s="136"/>
      <c r="D5180" s="136"/>
      <c r="Q5180" s="166"/>
      <c r="AC5180" s="197">
        <v>5176</v>
      </c>
      <c r="AD5180" s="197">
        <v>32127.5</v>
      </c>
      <c r="AE5180" s="197">
        <v>33733.879999999997</v>
      </c>
      <c r="AF5180" s="197">
        <v>35420.57</v>
      </c>
      <c r="AG5180" s="197">
        <v>37191.599999999999</v>
      </c>
      <c r="AH5180" s="197">
        <v>39051.18</v>
      </c>
      <c r="AI5180" s="197">
        <v>41003.74</v>
      </c>
      <c r="AJ5180" s="197">
        <v>43053.93</v>
      </c>
      <c r="AK5180" s="197">
        <v>45206.63</v>
      </c>
    </row>
    <row r="5181" spans="2:37" x14ac:dyDescent="0.3">
      <c r="B5181" s="76"/>
      <c r="C5181" s="136"/>
      <c r="D5181" s="136"/>
      <c r="Q5181" s="166"/>
      <c r="AC5181" s="197">
        <v>5177</v>
      </c>
      <c r="AD5181" s="197">
        <v>33387.5</v>
      </c>
      <c r="AE5181" s="197">
        <v>35056.879999999997</v>
      </c>
      <c r="AF5181" s="197">
        <v>36809.72</v>
      </c>
      <c r="AG5181" s="197">
        <v>38650.21</v>
      </c>
      <c r="AH5181" s="197">
        <v>40582.720000000001</v>
      </c>
      <c r="AI5181" s="197">
        <v>42611.86</v>
      </c>
      <c r="AJ5181" s="197">
        <v>44742.45</v>
      </c>
      <c r="AK5181" s="197">
        <v>46979.57</v>
      </c>
    </row>
    <row r="5182" spans="2:37" x14ac:dyDescent="0.3">
      <c r="B5182" s="76"/>
      <c r="C5182" s="136"/>
      <c r="D5182" s="136"/>
      <c r="Q5182" s="166"/>
      <c r="AC5182" s="197">
        <v>5178</v>
      </c>
      <c r="AD5182" s="197">
        <v>33272</v>
      </c>
      <c r="AE5182" s="197">
        <v>34935.599999999999</v>
      </c>
      <c r="AF5182" s="197">
        <v>36682.379999999997</v>
      </c>
      <c r="AG5182" s="197">
        <v>38516.5</v>
      </c>
      <c r="AH5182" s="197">
        <v>40442.33</v>
      </c>
      <c r="AI5182" s="197">
        <v>42464.45</v>
      </c>
      <c r="AJ5182" s="197">
        <v>44587.67</v>
      </c>
      <c r="AK5182" s="197">
        <v>46817.05</v>
      </c>
    </row>
    <row r="5183" spans="2:37" x14ac:dyDescent="0.3">
      <c r="B5183" s="76"/>
      <c r="C5183" s="136"/>
      <c r="D5183" s="136"/>
      <c r="Q5183" s="166"/>
      <c r="AC5183" s="197">
        <v>5179</v>
      </c>
      <c r="AD5183" s="197">
        <v>32479</v>
      </c>
      <c r="AE5183" s="197">
        <v>34102.949999999997</v>
      </c>
      <c r="AF5183" s="197">
        <v>35808.1</v>
      </c>
      <c r="AG5183" s="197">
        <v>37598.51</v>
      </c>
      <c r="AH5183" s="197">
        <v>39478.44</v>
      </c>
      <c r="AI5183" s="197">
        <v>41452.36</v>
      </c>
      <c r="AJ5183" s="197">
        <v>43524.98</v>
      </c>
      <c r="AK5183" s="197">
        <v>45701.23</v>
      </c>
    </row>
    <row r="5184" spans="2:37" x14ac:dyDescent="0.3">
      <c r="B5184" s="76"/>
      <c r="C5184" s="136"/>
      <c r="D5184" s="136"/>
      <c r="Q5184" s="166"/>
      <c r="AC5184" s="197">
        <v>5180</v>
      </c>
      <c r="AD5184" s="197">
        <v>32253.5</v>
      </c>
      <c r="AE5184" s="197">
        <v>33866.18</v>
      </c>
      <c r="AF5184" s="197">
        <v>35559.49</v>
      </c>
      <c r="AG5184" s="197">
        <v>37337.46</v>
      </c>
      <c r="AH5184" s="197">
        <v>39204.33</v>
      </c>
      <c r="AI5184" s="197">
        <v>41164.550000000003</v>
      </c>
      <c r="AJ5184" s="197">
        <v>43222.78</v>
      </c>
      <c r="AK5184" s="197">
        <v>45383.92</v>
      </c>
    </row>
    <row r="5185" spans="2:37" x14ac:dyDescent="0.3">
      <c r="B5185" s="76"/>
      <c r="C5185" s="136"/>
      <c r="D5185" s="136"/>
      <c r="Q5185" s="166"/>
      <c r="AC5185" s="197">
        <v>5181</v>
      </c>
      <c r="AD5185" s="197">
        <v>32289.5</v>
      </c>
      <c r="AE5185" s="197">
        <v>33903.980000000003</v>
      </c>
      <c r="AF5185" s="197">
        <v>35599.18</v>
      </c>
      <c r="AG5185" s="197">
        <v>37379.14</v>
      </c>
      <c r="AH5185" s="197">
        <v>39248.1</v>
      </c>
      <c r="AI5185" s="197">
        <v>41210.51</v>
      </c>
      <c r="AJ5185" s="197">
        <v>43271.040000000001</v>
      </c>
      <c r="AK5185" s="197">
        <v>45434.59</v>
      </c>
    </row>
    <row r="5186" spans="2:37" x14ac:dyDescent="0.3">
      <c r="B5186" s="76"/>
      <c r="C5186" s="136"/>
      <c r="D5186" s="136"/>
      <c r="Q5186" s="166"/>
      <c r="AC5186" s="197">
        <v>5182</v>
      </c>
      <c r="AD5186" s="197">
        <v>29475</v>
      </c>
      <c r="AE5186" s="197">
        <v>30948.75</v>
      </c>
      <c r="AF5186" s="197">
        <v>32496.19</v>
      </c>
      <c r="AG5186" s="197">
        <v>34121</v>
      </c>
      <c r="AH5186" s="197">
        <v>35827.050000000003</v>
      </c>
      <c r="AI5186" s="197">
        <v>37618.400000000001</v>
      </c>
      <c r="AJ5186" s="197">
        <v>39499.32</v>
      </c>
      <c r="AK5186" s="197">
        <v>41474.29</v>
      </c>
    </row>
    <row r="5187" spans="2:37" x14ac:dyDescent="0.3">
      <c r="B5187" s="76"/>
      <c r="C5187" s="136"/>
      <c r="D5187" s="136"/>
      <c r="Q5187" s="166"/>
      <c r="AC5187" s="197">
        <v>5183</v>
      </c>
      <c r="AD5187" s="197">
        <v>25544.5</v>
      </c>
      <c r="AE5187" s="197">
        <v>26821.73</v>
      </c>
      <c r="AF5187" s="197">
        <v>28162.82</v>
      </c>
      <c r="AG5187" s="197">
        <v>29570.959999999999</v>
      </c>
      <c r="AH5187" s="197">
        <v>31049.51</v>
      </c>
      <c r="AI5187" s="197">
        <v>32601.99</v>
      </c>
      <c r="AJ5187" s="197">
        <v>34232.089999999997</v>
      </c>
      <c r="AK5187" s="197">
        <v>35943.69</v>
      </c>
    </row>
    <row r="5188" spans="2:37" x14ac:dyDescent="0.3">
      <c r="B5188" s="76"/>
      <c r="C5188" s="136"/>
      <c r="D5188" s="136"/>
      <c r="Q5188" s="166"/>
      <c r="AC5188" s="197">
        <v>5184</v>
      </c>
      <c r="AD5188" s="197">
        <v>23884</v>
      </c>
      <c r="AE5188" s="197">
        <v>25078.2</v>
      </c>
      <c r="AF5188" s="197">
        <v>26332.11</v>
      </c>
      <c r="AG5188" s="197">
        <v>27648.720000000001</v>
      </c>
      <c r="AH5188" s="197">
        <v>29031.16</v>
      </c>
      <c r="AI5188" s="197">
        <v>30482.720000000001</v>
      </c>
      <c r="AJ5188" s="197">
        <v>32006.86</v>
      </c>
      <c r="AK5188" s="197">
        <v>33607.199999999997</v>
      </c>
    </row>
    <row r="5189" spans="2:37" x14ac:dyDescent="0.3">
      <c r="B5189" s="76"/>
      <c r="C5189" s="136"/>
      <c r="D5189" s="136"/>
      <c r="Q5189" s="166"/>
      <c r="AC5189" s="197">
        <v>5185</v>
      </c>
      <c r="AD5189" s="197">
        <v>23133</v>
      </c>
      <c r="AE5189" s="197">
        <v>24289.65</v>
      </c>
      <c r="AF5189" s="197">
        <v>25504.13</v>
      </c>
      <c r="AG5189" s="197">
        <v>26779.34</v>
      </c>
      <c r="AH5189" s="197">
        <v>28118.31</v>
      </c>
      <c r="AI5189" s="197">
        <v>29524.23</v>
      </c>
      <c r="AJ5189" s="197">
        <v>31000.44</v>
      </c>
      <c r="AK5189" s="197">
        <v>32550.46</v>
      </c>
    </row>
    <row r="5190" spans="2:37" x14ac:dyDescent="0.3">
      <c r="B5190" s="76"/>
      <c r="C5190" s="136"/>
      <c r="D5190" s="136"/>
      <c r="Q5190" s="166"/>
      <c r="AC5190" s="197">
        <v>5186</v>
      </c>
      <c r="AD5190" s="197">
        <v>22625.5</v>
      </c>
      <c r="AE5190" s="197">
        <v>23756.78</v>
      </c>
      <c r="AF5190" s="197">
        <v>24944.62</v>
      </c>
      <c r="AG5190" s="197">
        <v>26191.85</v>
      </c>
      <c r="AH5190" s="197">
        <v>27501.439999999999</v>
      </c>
      <c r="AI5190" s="197">
        <v>28876.51</v>
      </c>
      <c r="AJ5190" s="197">
        <v>30320.34</v>
      </c>
      <c r="AK5190" s="197">
        <v>31836.36</v>
      </c>
    </row>
    <row r="5191" spans="2:37" x14ac:dyDescent="0.3">
      <c r="B5191" s="76"/>
      <c r="C5191" s="136"/>
      <c r="D5191" s="136"/>
      <c r="Q5191" s="166"/>
      <c r="AC5191" s="197">
        <v>5187</v>
      </c>
      <c r="AD5191" s="197">
        <v>22194.5</v>
      </c>
      <c r="AE5191" s="197">
        <v>23304.23</v>
      </c>
      <c r="AF5191" s="197">
        <v>24469.439999999999</v>
      </c>
      <c r="AG5191" s="197">
        <v>25692.91</v>
      </c>
      <c r="AH5191" s="197">
        <v>26977.56</v>
      </c>
      <c r="AI5191" s="197">
        <v>28326.44</v>
      </c>
      <c r="AJ5191" s="197">
        <v>29742.76</v>
      </c>
      <c r="AK5191" s="197">
        <v>31229.9</v>
      </c>
    </row>
    <row r="5192" spans="2:37" x14ac:dyDescent="0.3">
      <c r="B5192" s="76"/>
      <c r="C5192" s="136"/>
      <c r="D5192" s="136"/>
      <c r="Q5192" s="166"/>
      <c r="AC5192" s="197">
        <v>5188</v>
      </c>
      <c r="AD5192" s="197">
        <v>22246.5</v>
      </c>
      <c r="AE5192" s="197">
        <v>23358.83</v>
      </c>
      <c r="AF5192" s="197">
        <v>24526.77</v>
      </c>
      <c r="AG5192" s="197">
        <v>25753.11</v>
      </c>
      <c r="AH5192" s="197">
        <v>27040.77</v>
      </c>
      <c r="AI5192" s="197">
        <v>28392.81</v>
      </c>
      <c r="AJ5192" s="197">
        <v>29812.45</v>
      </c>
      <c r="AK5192" s="197">
        <v>31303.07</v>
      </c>
    </row>
    <row r="5193" spans="2:37" x14ac:dyDescent="0.3">
      <c r="B5193" s="76"/>
      <c r="C5193" s="136"/>
      <c r="D5193" s="136"/>
      <c r="Q5193" s="166"/>
      <c r="AC5193" s="197">
        <v>5189</v>
      </c>
      <c r="AD5193" s="197">
        <v>22922.5</v>
      </c>
      <c r="AE5193" s="197">
        <v>24068.63</v>
      </c>
      <c r="AF5193" s="197">
        <v>25272.06</v>
      </c>
      <c r="AG5193" s="197">
        <v>26535.66</v>
      </c>
      <c r="AH5193" s="197">
        <v>27862.44</v>
      </c>
      <c r="AI5193" s="197">
        <v>29255.56</v>
      </c>
      <c r="AJ5193" s="197">
        <v>30718.34</v>
      </c>
      <c r="AK5193" s="197">
        <v>32254.26</v>
      </c>
    </row>
    <row r="5194" spans="2:37" x14ac:dyDescent="0.3">
      <c r="B5194" s="76"/>
      <c r="C5194" s="136"/>
      <c r="D5194" s="136"/>
      <c r="Q5194" s="166"/>
      <c r="AC5194" s="197">
        <v>5190</v>
      </c>
      <c r="AD5194" s="197">
        <v>25272.5</v>
      </c>
      <c r="AE5194" s="197">
        <v>26536.13</v>
      </c>
      <c r="AF5194" s="197">
        <v>27862.94</v>
      </c>
      <c r="AG5194" s="197">
        <v>29256.09</v>
      </c>
      <c r="AH5194" s="197">
        <v>30718.89</v>
      </c>
      <c r="AI5194" s="197">
        <v>32254.83</v>
      </c>
      <c r="AJ5194" s="197">
        <v>33867.57</v>
      </c>
      <c r="AK5194" s="197">
        <v>35560.949999999997</v>
      </c>
    </row>
    <row r="5195" spans="2:37" x14ac:dyDescent="0.3">
      <c r="B5195" s="76"/>
      <c r="C5195" s="136"/>
      <c r="D5195" s="136"/>
      <c r="Q5195" s="166"/>
      <c r="AC5195" s="197">
        <v>5191</v>
      </c>
      <c r="AD5195" s="197">
        <v>29474</v>
      </c>
      <c r="AE5195" s="197">
        <v>30947.7</v>
      </c>
      <c r="AF5195" s="197">
        <v>32495.09</v>
      </c>
      <c r="AG5195" s="197">
        <v>34119.839999999997</v>
      </c>
      <c r="AH5195" s="197">
        <v>35825.83</v>
      </c>
      <c r="AI5195" s="197">
        <v>37617.120000000003</v>
      </c>
      <c r="AJ5195" s="197">
        <v>39497.980000000003</v>
      </c>
      <c r="AK5195" s="197">
        <v>41472.879999999997</v>
      </c>
    </row>
    <row r="5196" spans="2:37" x14ac:dyDescent="0.3">
      <c r="B5196" s="76"/>
      <c r="C5196" s="136"/>
      <c r="D5196" s="136"/>
      <c r="Q5196" s="166"/>
      <c r="AC5196" s="197">
        <v>5192</v>
      </c>
      <c r="AD5196" s="197">
        <v>32248.5</v>
      </c>
      <c r="AE5196" s="197">
        <v>33860.93</v>
      </c>
      <c r="AF5196" s="197">
        <v>35553.980000000003</v>
      </c>
      <c r="AG5196" s="197">
        <v>37331.68</v>
      </c>
      <c r="AH5196" s="197">
        <v>39198.26</v>
      </c>
      <c r="AI5196" s="197">
        <v>41158.17</v>
      </c>
      <c r="AJ5196" s="197">
        <v>43216.08</v>
      </c>
      <c r="AK5196" s="197">
        <v>45376.88</v>
      </c>
    </row>
    <row r="5197" spans="2:37" x14ac:dyDescent="0.3">
      <c r="B5197" s="76"/>
      <c r="C5197" s="136"/>
      <c r="D5197" s="136"/>
      <c r="Q5197" s="166"/>
      <c r="AC5197" s="197">
        <v>5193</v>
      </c>
      <c r="AD5197" s="197">
        <v>33551</v>
      </c>
      <c r="AE5197" s="197">
        <v>35228.550000000003</v>
      </c>
      <c r="AF5197" s="197">
        <v>36989.980000000003</v>
      </c>
      <c r="AG5197" s="197">
        <v>38839.480000000003</v>
      </c>
      <c r="AH5197" s="197">
        <v>40781.449999999997</v>
      </c>
      <c r="AI5197" s="197">
        <v>42820.52</v>
      </c>
      <c r="AJ5197" s="197">
        <v>44961.55</v>
      </c>
      <c r="AK5197" s="197">
        <v>47209.63</v>
      </c>
    </row>
    <row r="5198" spans="2:37" x14ac:dyDescent="0.3">
      <c r="B5198" s="76"/>
      <c r="C5198" s="136"/>
      <c r="D5198" s="136"/>
      <c r="Q5198" s="166"/>
      <c r="AC5198" s="197">
        <v>5194</v>
      </c>
      <c r="AD5198" s="197">
        <v>33706.5</v>
      </c>
      <c r="AE5198" s="197">
        <v>35391.83</v>
      </c>
      <c r="AF5198" s="197">
        <v>37161.42</v>
      </c>
      <c r="AG5198" s="197">
        <v>39019.49</v>
      </c>
      <c r="AH5198" s="197">
        <v>40970.46</v>
      </c>
      <c r="AI5198" s="197">
        <v>43018.98</v>
      </c>
      <c r="AJ5198" s="197">
        <v>45169.93</v>
      </c>
      <c r="AK5198" s="197">
        <v>47428.43</v>
      </c>
    </row>
    <row r="5199" spans="2:37" x14ac:dyDescent="0.3">
      <c r="B5199" s="76"/>
      <c r="C5199" s="136"/>
      <c r="D5199" s="136"/>
      <c r="Q5199" s="166"/>
      <c r="AC5199" s="197">
        <v>5195</v>
      </c>
      <c r="AD5199" s="197">
        <v>33687</v>
      </c>
      <c r="AE5199" s="197">
        <v>35371.35</v>
      </c>
      <c r="AF5199" s="197">
        <v>37139.919999999998</v>
      </c>
      <c r="AG5199" s="197">
        <v>38996.92</v>
      </c>
      <c r="AH5199" s="197">
        <v>40946.769999999997</v>
      </c>
      <c r="AI5199" s="197">
        <v>42994.11</v>
      </c>
      <c r="AJ5199" s="197">
        <v>45143.82</v>
      </c>
      <c r="AK5199" s="197">
        <v>47401.01</v>
      </c>
    </row>
    <row r="5200" spans="2:37" x14ac:dyDescent="0.3">
      <c r="B5200" s="76"/>
      <c r="C5200" s="136"/>
      <c r="D5200" s="136"/>
      <c r="Q5200" s="166"/>
      <c r="AC5200" s="197">
        <v>5196</v>
      </c>
      <c r="AD5200" s="197">
        <v>33621</v>
      </c>
      <c r="AE5200" s="197">
        <v>35302.050000000003</v>
      </c>
      <c r="AF5200" s="197">
        <v>37067.15</v>
      </c>
      <c r="AG5200" s="197">
        <v>38920.51</v>
      </c>
      <c r="AH5200" s="197">
        <v>40866.54</v>
      </c>
      <c r="AI5200" s="197">
        <v>42909.87</v>
      </c>
      <c r="AJ5200" s="197">
        <v>45055.360000000001</v>
      </c>
      <c r="AK5200" s="197">
        <v>47308.13</v>
      </c>
    </row>
    <row r="5201" spans="2:37" x14ac:dyDescent="0.3">
      <c r="B5201" s="76"/>
      <c r="C5201" s="136"/>
      <c r="D5201" s="136"/>
      <c r="Q5201" s="166"/>
      <c r="AC5201" s="197">
        <v>5197</v>
      </c>
      <c r="AD5201" s="197">
        <v>33231</v>
      </c>
      <c r="AE5201" s="197">
        <v>34892.550000000003</v>
      </c>
      <c r="AF5201" s="197">
        <v>36637.18</v>
      </c>
      <c r="AG5201" s="197">
        <v>38469.040000000001</v>
      </c>
      <c r="AH5201" s="197">
        <v>40392.49</v>
      </c>
      <c r="AI5201" s="197">
        <v>42412.11</v>
      </c>
      <c r="AJ5201" s="197">
        <v>44532.72</v>
      </c>
      <c r="AK5201" s="197">
        <v>46759.360000000001</v>
      </c>
    </row>
    <row r="5202" spans="2:37" x14ac:dyDescent="0.3">
      <c r="B5202" s="76"/>
      <c r="C5202" s="136"/>
      <c r="D5202" s="136"/>
      <c r="Q5202" s="166"/>
      <c r="AC5202" s="197">
        <v>5198</v>
      </c>
      <c r="AD5202" s="197">
        <v>33406.5</v>
      </c>
      <c r="AE5202" s="197">
        <v>35076.83</v>
      </c>
      <c r="AF5202" s="197">
        <v>36830.67</v>
      </c>
      <c r="AG5202" s="197">
        <v>38672.199999999997</v>
      </c>
      <c r="AH5202" s="197">
        <v>40605.81</v>
      </c>
      <c r="AI5202" s="197">
        <v>42636.1</v>
      </c>
      <c r="AJ5202" s="197">
        <v>44767.91</v>
      </c>
      <c r="AK5202" s="197">
        <v>47006.31</v>
      </c>
    </row>
    <row r="5203" spans="2:37" x14ac:dyDescent="0.3">
      <c r="B5203" s="76"/>
      <c r="C5203" s="136"/>
      <c r="D5203" s="136"/>
      <c r="Q5203" s="166"/>
      <c r="AC5203" s="197">
        <v>5199</v>
      </c>
      <c r="AD5203" s="197">
        <v>33863.5</v>
      </c>
      <c r="AE5203" s="197">
        <v>35556.68</v>
      </c>
      <c r="AF5203" s="197">
        <v>37334.51</v>
      </c>
      <c r="AG5203" s="197">
        <v>39201.24</v>
      </c>
      <c r="AH5203" s="197">
        <v>41161.300000000003</v>
      </c>
      <c r="AI5203" s="197">
        <v>43219.37</v>
      </c>
      <c r="AJ5203" s="197">
        <v>45380.34</v>
      </c>
      <c r="AK5203" s="197">
        <v>47649.36</v>
      </c>
    </row>
    <row r="5204" spans="2:37" x14ac:dyDescent="0.3">
      <c r="B5204" s="76"/>
      <c r="C5204" s="136"/>
      <c r="D5204" s="136"/>
      <c r="Q5204" s="166"/>
      <c r="AC5204" s="197">
        <v>5200</v>
      </c>
      <c r="AD5204" s="197">
        <v>34760</v>
      </c>
      <c r="AE5204" s="197">
        <v>36498</v>
      </c>
      <c r="AF5204" s="197">
        <v>38322.9</v>
      </c>
      <c r="AG5204" s="197">
        <v>40239.050000000003</v>
      </c>
      <c r="AH5204" s="197">
        <v>42251</v>
      </c>
      <c r="AI5204" s="197">
        <v>44363.55</v>
      </c>
      <c r="AJ5204" s="197">
        <v>46581.73</v>
      </c>
      <c r="AK5204" s="197">
        <v>48910.82</v>
      </c>
    </row>
    <row r="5205" spans="2:37" x14ac:dyDescent="0.3">
      <c r="B5205" s="76"/>
      <c r="C5205" s="136"/>
      <c r="D5205" s="136"/>
      <c r="Q5205" s="166"/>
      <c r="AC5205" s="197">
        <v>5201</v>
      </c>
      <c r="AD5205" s="197">
        <v>35796</v>
      </c>
      <c r="AE5205" s="197">
        <v>37585.800000000003</v>
      </c>
      <c r="AF5205" s="197">
        <v>39465.089999999997</v>
      </c>
      <c r="AG5205" s="197">
        <v>41438.339999999997</v>
      </c>
      <c r="AH5205" s="197">
        <v>43510.26</v>
      </c>
      <c r="AI5205" s="197">
        <v>45685.77</v>
      </c>
      <c r="AJ5205" s="197">
        <v>47970.06</v>
      </c>
      <c r="AK5205" s="197">
        <v>50368.56</v>
      </c>
    </row>
    <row r="5206" spans="2:37" x14ac:dyDescent="0.3">
      <c r="B5206" s="76"/>
      <c r="C5206" s="136"/>
      <c r="D5206" s="136"/>
      <c r="Q5206" s="166"/>
      <c r="AC5206" s="197">
        <v>5202</v>
      </c>
      <c r="AD5206" s="197">
        <v>35909</v>
      </c>
      <c r="AE5206" s="197">
        <v>37704.449999999997</v>
      </c>
      <c r="AF5206" s="197">
        <v>39589.67</v>
      </c>
      <c r="AG5206" s="197">
        <v>41569.15</v>
      </c>
      <c r="AH5206" s="197">
        <v>43647.61</v>
      </c>
      <c r="AI5206" s="197">
        <v>45829.99</v>
      </c>
      <c r="AJ5206" s="197">
        <v>48121.49</v>
      </c>
      <c r="AK5206" s="197">
        <v>50527.56</v>
      </c>
    </row>
    <row r="5207" spans="2:37" x14ac:dyDescent="0.3">
      <c r="B5207" s="76"/>
      <c r="C5207" s="136"/>
      <c r="D5207" s="136"/>
      <c r="Q5207" s="166"/>
      <c r="AC5207" s="197">
        <v>5203</v>
      </c>
      <c r="AD5207" s="197">
        <v>34589.5</v>
      </c>
      <c r="AE5207" s="197">
        <v>36318.980000000003</v>
      </c>
      <c r="AF5207" s="197">
        <v>38134.93</v>
      </c>
      <c r="AG5207" s="197">
        <v>40041.68</v>
      </c>
      <c r="AH5207" s="197">
        <v>42043.76</v>
      </c>
      <c r="AI5207" s="197">
        <v>44145.95</v>
      </c>
      <c r="AJ5207" s="197">
        <v>46353.25</v>
      </c>
      <c r="AK5207" s="197">
        <v>48670.91</v>
      </c>
    </row>
    <row r="5208" spans="2:37" x14ac:dyDescent="0.3">
      <c r="B5208" s="76"/>
      <c r="C5208" s="136"/>
      <c r="D5208" s="136"/>
      <c r="Q5208" s="166"/>
      <c r="AC5208" s="197">
        <v>5204</v>
      </c>
      <c r="AD5208" s="197">
        <v>33487.5</v>
      </c>
      <c r="AE5208" s="197">
        <v>35161.879999999997</v>
      </c>
      <c r="AF5208" s="197">
        <v>36919.97</v>
      </c>
      <c r="AG5208" s="197">
        <v>38765.97</v>
      </c>
      <c r="AH5208" s="197">
        <v>40704.269999999997</v>
      </c>
      <c r="AI5208" s="197">
        <v>42739.48</v>
      </c>
      <c r="AJ5208" s="197">
        <v>44876.45</v>
      </c>
      <c r="AK5208" s="197">
        <v>47120.27</v>
      </c>
    </row>
    <row r="5209" spans="2:37" x14ac:dyDescent="0.3">
      <c r="B5209" s="76"/>
      <c r="C5209" s="136"/>
      <c r="D5209" s="136"/>
      <c r="Q5209" s="166"/>
      <c r="AC5209" s="197">
        <v>5205</v>
      </c>
      <c r="AD5209" s="197">
        <v>32939.5</v>
      </c>
      <c r="AE5209" s="197">
        <v>34586.480000000003</v>
      </c>
      <c r="AF5209" s="197">
        <v>36315.800000000003</v>
      </c>
      <c r="AG5209" s="197">
        <v>38131.589999999997</v>
      </c>
      <c r="AH5209" s="197">
        <v>40038.17</v>
      </c>
      <c r="AI5209" s="197">
        <v>42040.08</v>
      </c>
      <c r="AJ5209" s="197">
        <v>44142.080000000002</v>
      </c>
      <c r="AK5209" s="197">
        <v>46349.18</v>
      </c>
    </row>
    <row r="5210" spans="2:37" x14ac:dyDescent="0.3">
      <c r="B5210" s="76"/>
      <c r="C5210" s="136"/>
      <c r="D5210" s="136"/>
      <c r="Q5210" s="166"/>
      <c r="AC5210" s="197">
        <v>5206</v>
      </c>
      <c r="AD5210" s="197">
        <v>29795.5</v>
      </c>
      <c r="AE5210" s="197">
        <v>31285.279999999999</v>
      </c>
      <c r="AF5210" s="197">
        <v>32849.54</v>
      </c>
      <c r="AG5210" s="197">
        <v>34492.019999999997</v>
      </c>
      <c r="AH5210" s="197">
        <v>36216.620000000003</v>
      </c>
      <c r="AI5210" s="197">
        <v>38027.449999999997</v>
      </c>
      <c r="AJ5210" s="197">
        <v>39928.82</v>
      </c>
      <c r="AK5210" s="197">
        <v>41925.26</v>
      </c>
    </row>
    <row r="5211" spans="2:37" x14ac:dyDescent="0.3">
      <c r="B5211" s="76"/>
      <c r="C5211" s="136"/>
      <c r="D5211" s="136"/>
      <c r="Q5211" s="166"/>
      <c r="AC5211" s="197">
        <v>5207</v>
      </c>
      <c r="AD5211" s="197">
        <v>26027</v>
      </c>
      <c r="AE5211" s="197">
        <v>27328.35</v>
      </c>
      <c r="AF5211" s="197">
        <v>28694.77</v>
      </c>
      <c r="AG5211" s="197">
        <v>30129.51</v>
      </c>
      <c r="AH5211" s="197">
        <v>31635.99</v>
      </c>
      <c r="AI5211" s="197">
        <v>33217.79</v>
      </c>
      <c r="AJ5211" s="197">
        <v>34878.68</v>
      </c>
      <c r="AK5211" s="197">
        <v>36622.61</v>
      </c>
    </row>
    <row r="5212" spans="2:37" x14ac:dyDescent="0.3">
      <c r="B5212" s="76"/>
      <c r="C5212" s="136"/>
      <c r="D5212" s="136"/>
      <c r="Q5212" s="166"/>
      <c r="AC5212" s="197">
        <v>5208</v>
      </c>
      <c r="AD5212" s="197">
        <v>24588</v>
      </c>
      <c r="AE5212" s="197">
        <v>25817.4</v>
      </c>
      <c r="AF5212" s="197">
        <v>27108.27</v>
      </c>
      <c r="AG5212" s="197">
        <v>28463.68</v>
      </c>
      <c r="AH5212" s="197">
        <v>29886.86</v>
      </c>
      <c r="AI5212" s="197">
        <v>31381.200000000001</v>
      </c>
      <c r="AJ5212" s="197">
        <v>32950.26</v>
      </c>
      <c r="AK5212" s="197">
        <v>34597.769999999997</v>
      </c>
    </row>
    <row r="5213" spans="2:37" x14ac:dyDescent="0.3">
      <c r="B5213" s="76"/>
      <c r="C5213" s="136"/>
      <c r="D5213" s="136"/>
      <c r="Q5213" s="166"/>
      <c r="AC5213" s="197">
        <v>5209</v>
      </c>
      <c r="AD5213" s="197">
        <v>23706</v>
      </c>
      <c r="AE5213" s="197">
        <v>24891.3</v>
      </c>
      <c r="AF5213" s="197">
        <v>26135.87</v>
      </c>
      <c r="AG5213" s="197">
        <v>27442.66</v>
      </c>
      <c r="AH5213" s="197">
        <v>28814.79</v>
      </c>
      <c r="AI5213" s="197">
        <v>30255.53</v>
      </c>
      <c r="AJ5213" s="197">
        <v>31768.31</v>
      </c>
      <c r="AK5213" s="197">
        <v>33356.730000000003</v>
      </c>
    </row>
    <row r="5214" spans="2:37" x14ac:dyDescent="0.3">
      <c r="B5214" s="76"/>
      <c r="C5214" s="136"/>
      <c r="D5214" s="136"/>
      <c r="Q5214" s="166"/>
      <c r="AC5214" s="197">
        <v>5210</v>
      </c>
      <c r="AD5214" s="197">
        <v>23023.5</v>
      </c>
      <c r="AE5214" s="197">
        <v>24174.68</v>
      </c>
      <c r="AF5214" s="197">
        <v>25383.41</v>
      </c>
      <c r="AG5214" s="197">
        <v>26652.58</v>
      </c>
      <c r="AH5214" s="197">
        <v>27985.21</v>
      </c>
      <c r="AI5214" s="197">
        <v>29384.47</v>
      </c>
      <c r="AJ5214" s="197">
        <v>30853.69</v>
      </c>
      <c r="AK5214" s="197">
        <v>32396.37</v>
      </c>
    </row>
    <row r="5215" spans="2:37" x14ac:dyDescent="0.3">
      <c r="B5215" s="76"/>
      <c r="C5215" s="136"/>
      <c r="D5215" s="136"/>
      <c r="Q5215" s="166"/>
      <c r="AC5215" s="197">
        <v>5211</v>
      </c>
      <c r="AD5215" s="197">
        <v>22561.5</v>
      </c>
      <c r="AE5215" s="197">
        <v>23689.58</v>
      </c>
      <c r="AF5215" s="197">
        <v>24874.06</v>
      </c>
      <c r="AG5215" s="197">
        <v>26117.759999999998</v>
      </c>
      <c r="AH5215" s="197">
        <v>27423.65</v>
      </c>
      <c r="AI5215" s="197">
        <v>28794.83</v>
      </c>
      <c r="AJ5215" s="197">
        <v>30234.57</v>
      </c>
      <c r="AK5215" s="197">
        <v>31746.3</v>
      </c>
    </row>
    <row r="5216" spans="2:37" x14ac:dyDescent="0.3">
      <c r="B5216" s="76"/>
      <c r="C5216" s="136"/>
      <c r="D5216" s="136"/>
      <c r="Q5216" s="166"/>
      <c r="AC5216" s="197">
        <v>5212</v>
      </c>
      <c r="AD5216" s="197">
        <v>22740.5</v>
      </c>
      <c r="AE5216" s="197">
        <v>23877.53</v>
      </c>
      <c r="AF5216" s="197">
        <v>25071.41</v>
      </c>
      <c r="AG5216" s="197">
        <v>26324.98</v>
      </c>
      <c r="AH5216" s="197">
        <v>27641.23</v>
      </c>
      <c r="AI5216" s="197">
        <v>29023.29</v>
      </c>
      <c r="AJ5216" s="197">
        <v>30474.45</v>
      </c>
      <c r="AK5216" s="197">
        <v>31998.17</v>
      </c>
    </row>
    <row r="5217" spans="2:37" x14ac:dyDescent="0.3">
      <c r="B5217" s="76"/>
      <c r="C5217" s="136"/>
      <c r="D5217" s="136"/>
      <c r="Q5217" s="166"/>
      <c r="AC5217" s="197">
        <v>5213</v>
      </c>
      <c r="AD5217" s="197">
        <v>23113.5</v>
      </c>
      <c r="AE5217" s="197">
        <v>24269.18</v>
      </c>
      <c r="AF5217" s="197">
        <v>25482.639999999999</v>
      </c>
      <c r="AG5217" s="197">
        <v>26756.77</v>
      </c>
      <c r="AH5217" s="197">
        <v>28094.61</v>
      </c>
      <c r="AI5217" s="197">
        <v>29499.34</v>
      </c>
      <c r="AJ5217" s="197">
        <v>30974.31</v>
      </c>
      <c r="AK5217" s="197">
        <v>32523.03</v>
      </c>
    </row>
    <row r="5218" spans="2:37" x14ac:dyDescent="0.3">
      <c r="B5218" s="76"/>
      <c r="C5218" s="136"/>
      <c r="D5218" s="136"/>
      <c r="Q5218" s="166"/>
      <c r="AC5218" s="197">
        <v>5214</v>
      </c>
      <c r="AD5218" s="197">
        <v>25226</v>
      </c>
      <c r="AE5218" s="197">
        <v>26487.3</v>
      </c>
      <c r="AF5218" s="197">
        <v>27811.67</v>
      </c>
      <c r="AG5218" s="197">
        <v>29202.25</v>
      </c>
      <c r="AH5218" s="197">
        <v>30662.36</v>
      </c>
      <c r="AI5218" s="197">
        <v>32195.48</v>
      </c>
      <c r="AJ5218" s="197">
        <v>33805.25</v>
      </c>
      <c r="AK5218" s="197">
        <v>35495.51</v>
      </c>
    </row>
    <row r="5219" spans="2:37" x14ac:dyDescent="0.3">
      <c r="B5219" s="76"/>
      <c r="C5219" s="136"/>
      <c r="D5219" s="136"/>
      <c r="Q5219" s="166"/>
      <c r="AC5219" s="197">
        <v>5215</v>
      </c>
      <c r="AD5219" s="197">
        <v>29714.5</v>
      </c>
      <c r="AE5219" s="197">
        <v>31200.23</v>
      </c>
      <c r="AF5219" s="197">
        <v>32760.240000000002</v>
      </c>
      <c r="AG5219" s="197">
        <v>34398.25</v>
      </c>
      <c r="AH5219" s="197">
        <v>36118.160000000003</v>
      </c>
      <c r="AI5219" s="197">
        <v>37924.07</v>
      </c>
      <c r="AJ5219" s="197">
        <v>39820.269999999997</v>
      </c>
      <c r="AK5219" s="197">
        <v>41811.279999999999</v>
      </c>
    </row>
    <row r="5220" spans="2:37" x14ac:dyDescent="0.3">
      <c r="B5220" s="76"/>
      <c r="C5220" s="136"/>
      <c r="D5220" s="136"/>
      <c r="Q5220" s="166"/>
      <c r="AC5220" s="197">
        <v>5216</v>
      </c>
      <c r="AD5220" s="197">
        <v>33027.5</v>
      </c>
      <c r="AE5220" s="197">
        <v>34678.879999999997</v>
      </c>
      <c r="AF5220" s="197">
        <v>36412.82</v>
      </c>
      <c r="AG5220" s="197">
        <v>38233.46</v>
      </c>
      <c r="AH5220" s="197">
        <v>40145.129999999997</v>
      </c>
      <c r="AI5220" s="197">
        <v>42152.39</v>
      </c>
      <c r="AJ5220" s="197">
        <v>44260.01</v>
      </c>
      <c r="AK5220" s="197">
        <v>46473.01</v>
      </c>
    </row>
    <row r="5221" spans="2:37" x14ac:dyDescent="0.3">
      <c r="B5221" s="76"/>
      <c r="C5221" s="136"/>
      <c r="D5221" s="136"/>
      <c r="Q5221" s="166"/>
      <c r="AC5221" s="197">
        <v>5217</v>
      </c>
      <c r="AD5221" s="197">
        <v>34254</v>
      </c>
      <c r="AE5221" s="197">
        <v>35966.699999999997</v>
      </c>
      <c r="AF5221" s="197">
        <v>37765.040000000001</v>
      </c>
      <c r="AG5221" s="197">
        <v>39653.29</v>
      </c>
      <c r="AH5221" s="197">
        <v>41635.949999999997</v>
      </c>
      <c r="AI5221" s="197">
        <v>43717.75</v>
      </c>
      <c r="AJ5221" s="197">
        <v>45903.64</v>
      </c>
      <c r="AK5221" s="197">
        <v>48198.82</v>
      </c>
    </row>
    <row r="5222" spans="2:37" x14ac:dyDescent="0.3">
      <c r="B5222" s="76"/>
      <c r="C5222" s="136"/>
      <c r="D5222" s="136"/>
      <c r="Q5222" s="166"/>
      <c r="AC5222" s="197">
        <v>5218</v>
      </c>
      <c r="AD5222" s="197">
        <v>34516.5</v>
      </c>
      <c r="AE5222" s="197">
        <v>36242.33</v>
      </c>
      <c r="AF5222" s="197">
        <v>38054.449999999997</v>
      </c>
      <c r="AG5222" s="197">
        <v>39957.17</v>
      </c>
      <c r="AH5222" s="197">
        <v>41955.03</v>
      </c>
      <c r="AI5222" s="197">
        <v>44052.78</v>
      </c>
      <c r="AJ5222" s="197">
        <v>46255.42</v>
      </c>
      <c r="AK5222" s="197">
        <v>48568.19</v>
      </c>
    </row>
    <row r="5223" spans="2:37" x14ac:dyDescent="0.3">
      <c r="B5223" s="76"/>
      <c r="C5223" s="136"/>
      <c r="D5223" s="136"/>
      <c r="Q5223" s="166"/>
      <c r="AC5223" s="197">
        <v>5219</v>
      </c>
      <c r="AD5223" s="197">
        <v>34518</v>
      </c>
      <c r="AE5223" s="197">
        <v>36243.9</v>
      </c>
      <c r="AF5223" s="197">
        <v>38056.1</v>
      </c>
      <c r="AG5223" s="197">
        <v>39958.910000000003</v>
      </c>
      <c r="AH5223" s="197">
        <v>41956.86</v>
      </c>
      <c r="AI5223" s="197">
        <v>44054.7</v>
      </c>
      <c r="AJ5223" s="197">
        <v>46257.440000000002</v>
      </c>
      <c r="AK5223" s="197">
        <v>48570.31</v>
      </c>
    </row>
    <row r="5224" spans="2:37" x14ac:dyDescent="0.3">
      <c r="B5224" s="76"/>
      <c r="C5224" s="136"/>
      <c r="D5224" s="136"/>
      <c r="Q5224" s="166"/>
      <c r="AC5224" s="197">
        <v>5220</v>
      </c>
      <c r="AD5224" s="197">
        <v>33990</v>
      </c>
      <c r="AE5224" s="197">
        <v>35689.5</v>
      </c>
      <c r="AF5224" s="197">
        <v>37473.980000000003</v>
      </c>
      <c r="AG5224" s="197">
        <v>39347.68</v>
      </c>
      <c r="AH5224" s="197">
        <v>41315.06</v>
      </c>
      <c r="AI5224" s="197">
        <v>43380.81</v>
      </c>
      <c r="AJ5224" s="197">
        <v>45549.85</v>
      </c>
      <c r="AK5224" s="197">
        <v>47827.34</v>
      </c>
    </row>
    <row r="5225" spans="2:37" x14ac:dyDescent="0.3">
      <c r="B5225" s="76"/>
      <c r="C5225" s="136"/>
      <c r="D5225" s="136"/>
      <c r="Q5225" s="166"/>
      <c r="AC5225" s="197">
        <v>5221</v>
      </c>
      <c r="AD5225" s="197">
        <v>32993.5</v>
      </c>
      <c r="AE5225" s="197">
        <v>34643.18</v>
      </c>
      <c r="AF5225" s="197">
        <v>36375.339999999997</v>
      </c>
      <c r="AG5225" s="197">
        <v>38194.11</v>
      </c>
      <c r="AH5225" s="197">
        <v>40103.82</v>
      </c>
      <c r="AI5225" s="197">
        <v>42109.01</v>
      </c>
      <c r="AJ5225" s="197">
        <v>44214.46</v>
      </c>
      <c r="AK5225" s="197">
        <v>46425.18</v>
      </c>
    </row>
    <row r="5226" spans="2:37" x14ac:dyDescent="0.3">
      <c r="B5226" s="76"/>
      <c r="C5226" s="136"/>
      <c r="D5226" s="136"/>
      <c r="Q5226" s="166"/>
      <c r="AC5226" s="197">
        <v>5222</v>
      </c>
      <c r="AD5226" s="197">
        <v>32113</v>
      </c>
      <c r="AE5226" s="197">
        <v>33718.65</v>
      </c>
      <c r="AF5226" s="197">
        <v>35404.58</v>
      </c>
      <c r="AG5226" s="197">
        <v>37174.81</v>
      </c>
      <c r="AH5226" s="197">
        <v>39033.550000000003</v>
      </c>
      <c r="AI5226" s="197">
        <v>40985.230000000003</v>
      </c>
      <c r="AJ5226" s="197">
        <v>43034.49</v>
      </c>
      <c r="AK5226" s="197">
        <v>45186.21</v>
      </c>
    </row>
    <row r="5227" spans="2:37" x14ac:dyDescent="0.3">
      <c r="B5227" s="76"/>
      <c r="C5227" s="136"/>
      <c r="D5227" s="136"/>
      <c r="Q5227" s="166"/>
      <c r="AC5227" s="197">
        <v>5223</v>
      </c>
      <c r="AD5227" s="197">
        <v>31889.5</v>
      </c>
      <c r="AE5227" s="197">
        <v>33483.980000000003</v>
      </c>
      <c r="AF5227" s="197">
        <v>35158.18</v>
      </c>
      <c r="AG5227" s="197">
        <v>36916.089999999997</v>
      </c>
      <c r="AH5227" s="197">
        <v>38761.89</v>
      </c>
      <c r="AI5227" s="197">
        <v>40699.980000000003</v>
      </c>
      <c r="AJ5227" s="197">
        <v>42734.98</v>
      </c>
      <c r="AK5227" s="197">
        <v>44871.73</v>
      </c>
    </row>
    <row r="5228" spans="2:37" x14ac:dyDescent="0.3">
      <c r="B5228" s="76"/>
      <c r="C5228" s="136"/>
      <c r="D5228" s="136"/>
      <c r="Q5228" s="166"/>
      <c r="AC5228" s="197">
        <v>5224</v>
      </c>
      <c r="AD5228" s="197">
        <v>32637.5</v>
      </c>
      <c r="AE5228" s="197">
        <v>34269.379999999997</v>
      </c>
      <c r="AF5228" s="197">
        <v>35982.85</v>
      </c>
      <c r="AG5228" s="197">
        <v>37781.99</v>
      </c>
      <c r="AH5228" s="197">
        <v>39671.089999999997</v>
      </c>
      <c r="AI5228" s="197">
        <v>41654.639999999999</v>
      </c>
      <c r="AJ5228" s="197">
        <v>43737.37</v>
      </c>
      <c r="AK5228" s="197">
        <v>45924.24</v>
      </c>
    </row>
    <row r="5229" spans="2:37" x14ac:dyDescent="0.3">
      <c r="B5229" s="76"/>
      <c r="C5229" s="136"/>
      <c r="D5229" s="136"/>
      <c r="Q5229" s="166"/>
      <c r="AC5229" s="197">
        <v>5225</v>
      </c>
      <c r="AD5229" s="197">
        <v>33843</v>
      </c>
      <c r="AE5229" s="197">
        <v>35535.15</v>
      </c>
      <c r="AF5229" s="197">
        <v>37311.910000000003</v>
      </c>
      <c r="AG5229" s="197">
        <v>39177.51</v>
      </c>
      <c r="AH5229" s="197">
        <v>41136.39</v>
      </c>
      <c r="AI5229" s="197">
        <v>43193.21</v>
      </c>
      <c r="AJ5229" s="197">
        <v>45352.87</v>
      </c>
      <c r="AK5229" s="197">
        <v>47620.51</v>
      </c>
    </row>
    <row r="5230" spans="2:37" x14ac:dyDescent="0.3">
      <c r="B5230" s="76"/>
      <c r="C5230" s="136"/>
      <c r="D5230" s="136"/>
      <c r="Q5230" s="166"/>
      <c r="AC5230" s="197">
        <v>5226</v>
      </c>
      <c r="AD5230" s="197">
        <v>34148.5</v>
      </c>
      <c r="AE5230" s="197">
        <v>35855.93</v>
      </c>
      <c r="AF5230" s="197">
        <v>37648.730000000003</v>
      </c>
      <c r="AG5230" s="197">
        <v>39531.17</v>
      </c>
      <c r="AH5230" s="197">
        <v>41507.730000000003</v>
      </c>
      <c r="AI5230" s="197">
        <v>43583.12</v>
      </c>
      <c r="AJ5230" s="197">
        <v>45762.28</v>
      </c>
      <c r="AK5230" s="197">
        <v>48050.39</v>
      </c>
    </row>
    <row r="5231" spans="2:37" x14ac:dyDescent="0.3">
      <c r="B5231" s="76"/>
      <c r="C5231" s="136"/>
      <c r="D5231" s="136"/>
      <c r="Q5231" s="166"/>
      <c r="AC5231" s="197">
        <v>5227</v>
      </c>
      <c r="AD5231" s="197">
        <v>33865</v>
      </c>
      <c r="AE5231" s="197">
        <v>35558.25</v>
      </c>
      <c r="AF5231" s="197">
        <v>37336.160000000003</v>
      </c>
      <c r="AG5231" s="197">
        <v>39202.97</v>
      </c>
      <c r="AH5231" s="197">
        <v>41163.120000000003</v>
      </c>
      <c r="AI5231" s="197">
        <v>43221.279999999999</v>
      </c>
      <c r="AJ5231" s="197">
        <v>45382.34</v>
      </c>
      <c r="AK5231" s="197">
        <v>47651.46</v>
      </c>
    </row>
    <row r="5232" spans="2:37" x14ac:dyDescent="0.3">
      <c r="B5232" s="76"/>
      <c r="C5232" s="136"/>
      <c r="D5232" s="136"/>
      <c r="Q5232" s="166"/>
      <c r="AC5232" s="197">
        <v>5228</v>
      </c>
      <c r="AD5232" s="197">
        <v>33318.5</v>
      </c>
      <c r="AE5232" s="197">
        <v>34984.43</v>
      </c>
      <c r="AF5232" s="197">
        <v>36733.65</v>
      </c>
      <c r="AG5232" s="197">
        <v>38570.33</v>
      </c>
      <c r="AH5232" s="197">
        <v>40498.85</v>
      </c>
      <c r="AI5232" s="197">
        <v>42523.79</v>
      </c>
      <c r="AJ5232" s="197">
        <v>44649.98</v>
      </c>
      <c r="AK5232" s="197">
        <v>46882.48</v>
      </c>
    </row>
    <row r="5233" spans="2:37" x14ac:dyDescent="0.3">
      <c r="B5233" s="76"/>
      <c r="C5233" s="136"/>
      <c r="D5233" s="136"/>
      <c r="Q5233" s="166"/>
      <c r="AC5233" s="197">
        <v>5229</v>
      </c>
      <c r="AD5233" s="197">
        <v>33828.5</v>
      </c>
      <c r="AE5233" s="197">
        <v>35519.93</v>
      </c>
      <c r="AF5233" s="197">
        <v>37295.93</v>
      </c>
      <c r="AG5233" s="197">
        <v>39160.730000000003</v>
      </c>
      <c r="AH5233" s="197">
        <v>41118.769999999997</v>
      </c>
      <c r="AI5233" s="197">
        <v>43174.71</v>
      </c>
      <c r="AJ5233" s="197">
        <v>45333.45</v>
      </c>
      <c r="AK5233" s="197">
        <v>47600.12</v>
      </c>
    </row>
    <row r="5234" spans="2:37" x14ac:dyDescent="0.3">
      <c r="B5234" s="76"/>
      <c r="C5234" s="136"/>
      <c r="D5234" s="136"/>
      <c r="Q5234" s="166"/>
      <c r="AC5234" s="197">
        <v>5230</v>
      </c>
      <c r="AD5234" s="197">
        <v>30891.5</v>
      </c>
      <c r="AE5234" s="197">
        <v>32436.080000000002</v>
      </c>
      <c r="AF5234" s="197">
        <v>34057.879999999997</v>
      </c>
      <c r="AG5234" s="197">
        <v>35760.769999999997</v>
      </c>
      <c r="AH5234" s="197">
        <v>37548.81</v>
      </c>
      <c r="AI5234" s="197">
        <v>39426.25</v>
      </c>
      <c r="AJ5234" s="197">
        <v>41397.56</v>
      </c>
      <c r="AK5234" s="197">
        <v>43467.44</v>
      </c>
    </row>
    <row r="5235" spans="2:37" x14ac:dyDescent="0.3">
      <c r="B5235" s="76"/>
      <c r="C5235" s="136"/>
      <c r="D5235" s="136"/>
      <c r="Q5235" s="166"/>
      <c r="AC5235" s="197">
        <v>5231</v>
      </c>
      <c r="AD5235" s="197">
        <v>26596</v>
      </c>
      <c r="AE5235" s="197">
        <v>27925.8</v>
      </c>
      <c r="AF5235" s="197">
        <v>29322.09</v>
      </c>
      <c r="AG5235" s="197">
        <v>30788.19</v>
      </c>
      <c r="AH5235" s="197">
        <v>32327.599999999999</v>
      </c>
      <c r="AI5235" s="197">
        <v>33943.980000000003</v>
      </c>
      <c r="AJ5235" s="197">
        <v>35641.18</v>
      </c>
      <c r="AK5235" s="197">
        <v>37423.24</v>
      </c>
    </row>
    <row r="5236" spans="2:37" x14ac:dyDescent="0.3">
      <c r="B5236" s="76"/>
      <c r="C5236" s="136"/>
      <c r="D5236" s="136"/>
      <c r="Q5236" s="166"/>
      <c r="AC5236" s="197">
        <v>5232</v>
      </c>
      <c r="AD5236" s="197">
        <v>24679.5</v>
      </c>
      <c r="AE5236" s="197">
        <v>25913.48</v>
      </c>
      <c r="AF5236" s="197">
        <v>27209.15</v>
      </c>
      <c r="AG5236" s="197">
        <v>28569.61</v>
      </c>
      <c r="AH5236" s="197">
        <v>29998.09</v>
      </c>
      <c r="AI5236" s="197">
        <v>31497.99</v>
      </c>
      <c r="AJ5236" s="197">
        <v>33072.89</v>
      </c>
      <c r="AK5236" s="197">
        <v>34726.53</v>
      </c>
    </row>
    <row r="5237" spans="2:37" x14ac:dyDescent="0.3">
      <c r="B5237" s="76"/>
      <c r="C5237" s="136"/>
      <c r="D5237" s="136"/>
      <c r="Q5237" s="166"/>
      <c r="AC5237" s="197">
        <v>5233</v>
      </c>
      <c r="AD5237" s="197">
        <v>23950</v>
      </c>
      <c r="AE5237" s="197">
        <v>25147.5</v>
      </c>
      <c r="AF5237" s="197">
        <v>26404.880000000001</v>
      </c>
      <c r="AG5237" s="197">
        <v>27725.119999999999</v>
      </c>
      <c r="AH5237" s="197">
        <v>29111.38</v>
      </c>
      <c r="AI5237" s="197">
        <v>30566.95</v>
      </c>
      <c r="AJ5237" s="197">
        <v>32095.3</v>
      </c>
      <c r="AK5237" s="197">
        <v>33700.07</v>
      </c>
    </row>
    <row r="5238" spans="2:37" x14ac:dyDescent="0.3">
      <c r="B5238" s="76"/>
      <c r="C5238" s="136"/>
      <c r="D5238" s="136"/>
      <c r="Q5238" s="166"/>
      <c r="AC5238" s="197">
        <v>5234</v>
      </c>
      <c r="AD5238" s="197">
        <v>23377.5</v>
      </c>
      <c r="AE5238" s="197">
        <v>24546.38</v>
      </c>
      <c r="AF5238" s="197">
        <v>25773.7</v>
      </c>
      <c r="AG5238" s="197">
        <v>27062.39</v>
      </c>
      <c r="AH5238" s="197">
        <v>28415.51</v>
      </c>
      <c r="AI5238" s="197">
        <v>29836.29</v>
      </c>
      <c r="AJ5238" s="197">
        <v>31328.1</v>
      </c>
      <c r="AK5238" s="197">
        <v>32894.51</v>
      </c>
    </row>
    <row r="5239" spans="2:37" x14ac:dyDescent="0.3">
      <c r="B5239" s="76"/>
      <c r="C5239" s="136"/>
      <c r="D5239" s="136"/>
      <c r="Q5239" s="166"/>
      <c r="AC5239" s="197">
        <v>5235</v>
      </c>
      <c r="AD5239" s="197">
        <v>23049</v>
      </c>
      <c r="AE5239" s="197">
        <v>24201.45</v>
      </c>
      <c r="AF5239" s="197">
        <v>25411.52</v>
      </c>
      <c r="AG5239" s="197">
        <v>26682.1</v>
      </c>
      <c r="AH5239" s="197">
        <v>28016.21</v>
      </c>
      <c r="AI5239" s="197">
        <v>29417.02</v>
      </c>
      <c r="AJ5239" s="197">
        <v>30887.87</v>
      </c>
      <c r="AK5239" s="197">
        <v>32432.26</v>
      </c>
    </row>
    <row r="5240" spans="2:37" x14ac:dyDescent="0.3">
      <c r="B5240" s="76"/>
      <c r="C5240" s="136"/>
      <c r="D5240" s="136"/>
      <c r="Q5240" s="166"/>
      <c r="AC5240" s="197">
        <v>5236</v>
      </c>
      <c r="AD5240" s="197">
        <v>23031</v>
      </c>
      <c r="AE5240" s="197">
        <v>24182.55</v>
      </c>
      <c r="AF5240" s="197">
        <v>25391.68</v>
      </c>
      <c r="AG5240" s="197">
        <v>26661.26</v>
      </c>
      <c r="AH5240" s="197">
        <v>27994.32</v>
      </c>
      <c r="AI5240" s="197">
        <v>29394.04</v>
      </c>
      <c r="AJ5240" s="197">
        <v>30863.74</v>
      </c>
      <c r="AK5240" s="197">
        <v>32406.93</v>
      </c>
    </row>
    <row r="5241" spans="2:37" x14ac:dyDescent="0.3">
      <c r="B5241" s="76"/>
      <c r="C5241" s="136"/>
      <c r="D5241" s="136"/>
      <c r="Q5241" s="166"/>
      <c r="AC5241" s="197">
        <v>5237</v>
      </c>
      <c r="AD5241" s="197">
        <v>23517.5</v>
      </c>
      <c r="AE5241" s="197">
        <v>24693.38</v>
      </c>
      <c r="AF5241" s="197">
        <v>25928.05</v>
      </c>
      <c r="AG5241" s="197">
        <v>27224.45</v>
      </c>
      <c r="AH5241" s="197">
        <v>28585.67</v>
      </c>
      <c r="AI5241" s="197">
        <v>30014.95</v>
      </c>
      <c r="AJ5241" s="197">
        <v>31515.7</v>
      </c>
      <c r="AK5241" s="197">
        <v>33091.49</v>
      </c>
    </row>
    <row r="5242" spans="2:37" x14ac:dyDescent="0.3">
      <c r="B5242" s="76"/>
      <c r="C5242" s="136"/>
      <c r="D5242" s="136"/>
      <c r="Q5242" s="166"/>
      <c r="AC5242" s="197">
        <v>5238</v>
      </c>
      <c r="AD5242" s="197">
        <v>25615.5</v>
      </c>
      <c r="AE5242" s="197">
        <v>26896.28</v>
      </c>
      <c r="AF5242" s="197">
        <v>28241.09</v>
      </c>
      <c r="AG5242" s="197">
        <v>29653.14</v>
      </c>
      <c r="AH5242" s="197">
        <v>31135.8</v>
      </c>
      <c r="AI5242" s="197">
        <v>32692.59</v>
      </c>
      <c r="AJ5242" s="197">
        <v>34327.22</v>
      </c>
      <c r="AK5242" s="197">
        <v>36043.58</v>
      </c>
    </row>
    <row r="5243" spans="2:37" x14ac:dyDescent="0.3">
      <c r="B5243" s="76"/>
      <c r="C5243" s="136"/>
      <c r="D5243" s="136"/>
      <c r="Q5243" s="166"/>
      <c r="AC5243" s="197">
        <v>5239</v>
      </c>
      <c r="AD5243" s="197">
        <v>29947.5</v>
      </c>
      <c r="AE5243" s="197">
        <v>31444.880000000001</v>
      </c>
      <c r="AF5243" s="197">
        <v>33017.120000000003</v>
      </c>
      <c r="AG5243" s="197">
        <v>34667.980000000003</v>
      </c>
      <c r="AH5243" s="197">
        <v>36401.379999999997</v>
      </c>
      <c r="AI5243" s="197">
        <v>38221.449999999997</v>
      </c>
      <c r="AJ5243" s="197">
        <v>40132.519999999997</v>
      </c>
      <c r="AK5243" s="197">
        <v>42139.15</v>
      </c>
    </row>
    <row r="5244" spans="2:37" x14ac:dyDescent="0.3">
      <c r="B5244" s="76"/>
      <c r="C5244" s="136"/>
      <c r="D5244" s="136"/>
      <c r="Q5244" s="166"/>
      <c r="AC5244" s="197">
        <v>5240</v>
      </c>
      <c r="AD5244" s="197">
        <v>33000.5</v>
      </c>
      <c r="AE5244" s="197">
        <v>34650.53</v>
      </c>
      <c r="AF5244" s="197">
        <v>36383.06</v>
      </c>
      <c r="AG5244" s="197">
        <v>38202.21</v>
      </c>
      <c r="AH5244" s="197">
        <v>40112.32</v>
      </c>
      <c r="AI5244" s="197">
        <v>42117.94</v>
      </c>
      <c r="AJ5244" s="197">
        <v>44223.839999999997</v>
      </c>
      <c r="AK5244" s="197">
        <v>46435.03</v>
      </c>
    </row>
    <row r="5245" spans="2:37" x14ac:dyDescent="0.3">
      <c r="B5245" s="76"/>
      <c r="C5245" s="136"/>
      <c r="D5245" s="136"/>
      <c r="Q5245" s="166"/>
      <c r="AC5245" s="197">
        <v>5241</v>
      </c>
      <c r="AD5245" s="197">
        <v>33831</v>
      </c>
      <c r="AE5245" s="197">
        <v>35522.550000000003</v>
      </c>
      <c r="AF5245" s="197">
        <v>37298.68</v>
      </c>
      <c r="AG5245" s="197">
        <v>39163.61</v>
      </c>
      <c r="AH5245" s="197">
        <v>41121.79</v>
      </c>
      <c r="AI5245" s="197">
        <v>43177.88</v>
      </c>
      <c r="AJ5245" s="197">
        <v>45336.77</v>
      </c>
      <c r="AK5245" s="197">
        <v>47603.61</v>
      </c>
    </row>
    <row r="5246" spans="2:37" x14ac:dyDescent="0.3">
      <c r="B5246" s="76"/>
      <c r="C5246" s="136"/>
      <c r="D5246" s="136"/>
      <c r="Q5246" s="166"/>
      <c r="AC5246" s="197">
        <v>5242</v>
      </c>
      <c r="AD5246" s="197">
        <v>33563</v>
      </c>
      <c r="AE5246" s="197">
        <v>35241.15</v>
      </c>
      <c r="AF5246" s="197">
        <v>37003.21</v>
      </c>
      <c r="AG5246" s="197">
        <v>38853.370000000003</v>
      </c>
      <c r="AH5246" s="197">
        <v>40796.04</v>
      </c>
      <c r="AI5246" s="197">
        <v>42835.839999999997</v>
      </c>
      <c r="AJ5246" s="197">
        <v>44977.63</v>
      </c>
      <c r="AK5246" s="197">
        <v>47226.51</v>
      </c>
    </row>
    <row r="5247" spans="2:37" x14ac:dyDescent="0.3">
      <c r="B5247" s="76"/>
      <c r="C5247" s="136"/>
      <c r="D5247" s="136"/>
      <c r="Q5247" s="166"/>
      <c r="AC5247" s="197">
        <v>5243</v>
      </c>
      <c r="AD5247" s="197">
        <v>33674.5</v>
      </c>
      <c r="AE5247" s="197">
        <v>35358.230000000003</v>
      </c>
      <c r="AF5247" s="197">
        <v>37126.14</v>
      </c>
      <c r="AG5247" s="197">
        <v>38982.449999999997</v>
      </c>
      <c r="AH5247" s="197">
        <v>40931.57</v>
      </c>
      <c r="AI5247" s="197">
        <v>42978.15</v>
      </c>
      <c r="AJ5247" s="197">
        <v>45127.06</v>
      </c>
      <c r="AK5247" s="197">
        <v>47383.41</v>
      </c>
    </row>
    <row r="5248" spans="2:37" x14ac:dyDescent="0.3">
      <c r="B5248" s="76"/>
      <c r="C5248" s="136"/>
      <c r="D5248" s="136"/>
      <c r="Q5248" s="166"/>
      <c r="AC5248" s="197">
        <v>5244</v>
      </c>
      <c r="AD5248" s="197">
        <v>33372.5</v>
      </c>
      <c r="AE5248" s="197">
        <v>35041.129999999997</v>
      </c>
      <c r="AF5248" s="197">
        <v>36793.19</v>
      </c>
      <c r="AG5248" s="197">
        <v>38632.85</v>
      </c>
      <c r="AH5248" s="197">
        <v>40564.49</v>
      </c>
      <c r="AI5248" s="197">
        <v>42592.71</v>
      </c>
      <c r="AJ5248" s="197">
        <v>44722.35</v>
      </c>
      <c r="AK5248" s="197">
        <v>46958.47</v>
      </c>
    </row>
    <row r="5249" spans="2:37" x14ac:dyDescent="0.3">
      <c r="B5249" s="76"/>
      <c r="C5249" s="136"/>
      <c r="D5249" s="136"/>
      <c r="Q5249" s="166"/>
      <c r="AC5249" s="197">
        <v>5245</v>
      </c>
      <c r="AD5249" s="197">
        <v>32694.5</v>
      </c>
      <c r="AE5249" s="197">
        <v>34329.230000000003</v>
      </c>
      <c r="AF5249" s="197">
        <v>36045.69</v>
      </c>
      <c r="AG5249" s="197">
        <v>37847.97</v>
      </c>
      <c r="AH5249" s="197">
        <v>39740.370000000003</v>
      </c>
      <c r="AI5249" s="197">
        <v>41727.39</v>
      </c>
      <c r="AJ5249" s="197">
        <v>43813.760000000002</v>
      </c>
      <c r="AK5249" s="197">
        <v>46004.45</v>
      </c>
    </row>
    <row r="5250" spans="2:37" x14ac:dyDescent="0.3">
      <c r="B5250" s="76"/>
      <c r="C5250" s="136"/>
      <c r="D5250" s="136"/>
      <c r="Q5250" s="166"/>
      <c r="AC5250" s="197">
        <v>5246</v>
      </c>
      <c r="AD5250" s="197">
        <v>32435</v>
      </c>
      <c r="AE5250" s="197">
        <v>34056.75</v>
      </c>
      <c r="AF5250" s="197">
        <v>35759.589999999997</v>
      </c>
      <c r="AG5250" s="197">
        <v>37547.57</v>
      </c>
      <c r="AH5250" s="197">
        <v>39424.949999999997</v>
      </c>
      <c r="AI5250" s="197">
        <v>41396.199999999997</v>
      </c>
      <c r="AJ5250" s="197">
        <v>43466.01</v>
      </c>
      <c r="AK5250" s="197">
        <v>45639.31</v>
      </c>
    </row>
    <row r="5251" spans="2:37" x14ac:dyDescent="0.3">
      <c r="B5251" s="76"/>
      <c r="C5251" s="136"/>
      <c r="D5251" s="136"/>
      <c r="Q5251" s="166"/>
      <c r="AC5251" s="197">
        <v>5247</v>
      </c>
      <c r="AD5251" s="197">
        <v>32511</v>
      </c>
      <c r="AE5251" s="197">
        <v>34136.550000000003</v>
      </c>
      <c r="AF5251" s="197">
        <v>35843.379999999997</v>
      </c>
      <c r="AG5251" s="197">
        <v>37635.550000000003</v>
      </c>
      <c r="AH5251" s="197">
        <v>39517.33</v>
      </c>
      <c r="AI5251" s="197">
        <v>41493.199999999997</v>
      </c>
      <c r="AJ5251" s="197">
        <v>43567.86</v>
      </c>
      <c r="AK5251" s="197">
        <v>45746.25</v>
      </c>
    </row>
    <row r="5252" spans="2:37" x14ac:dyDescent="0.3">
      <c r="B5252" s="76"/>
      <c r="C5252" s="136"/>
      <c r="D5252" s="136"/>
      <c r="Q5252" s="166"/>
      <c r="AC5252" s="197">
        <v>5248</v>
      </c>
      <c r="AD5252" s="197">
        <v>33121</v>
      </c>
      <c r="AE5252" s="197">
        <v>34777.050000000003</v>
      </c>
      <c r="AF5252" s="197">
        <v>36515.9</v>
      </c>
      <c r="AG5252" s="197">
        <v>38341.699999999997</v>
      </c>
      <c r="AH5252" s="197">
        <v>40258.79</v>
      </c>
      <c r="AI5252" s="197">
        <v>42271.73</v>
      </c>
      <c r="AJ5252" s="197">
        <v>44385.32</v>
      </c>
      <c r="AK5252" s="197">
        <v>46604.59</v>
      </c>
    </row>
    <row r="5253" spans="2:37" x14ac:dyDescent="0.3">
      <c r="B5253" s="76"/>
      <c r="C5253" s="136"/>
      <c r="D5253" s="136"/>
      <c r="Q5253" s="166"/>
      <c r="AC5253" s="197">
        <v>5249</v>
      </c>
      <c r="AD5253" s="197">
        <v>33928</v>
      </c>
      <c r="AE5253" s="197">
        <v>35624.400000000001</v>
      </c>
      <c r="AF5253" s="197">
        <v>37405.620000000003</v>
      </c>
      <c r="AG5253" s="197">
        <v>39275.9</v>
      </c>
      <c r="AH5253" s="197">
        <v>41239.699999999997</v>
      </c>
      <c r="AI5253" s="197">
        <v>43301.69</v>
      </c>
      <c r="AJ5253" s="197">
        <v>45466.77</v>
      </c>
      <c r="AK5253" s="197">
        <v>47740.11</v>
      </c>
    </row>
    <row r="5254" spans="2:37" x14ac:dyDescent="0.3">
      <c r="B5254" s="76"/>
      <c r="C5254" s="136"/>
      <c r="D5254" s="136"/>
      <c r="Q5254" s="166"/>
      <c r="AC5254" s="197">
        <v>5250</v>
      </c>
      <c r="AD5254" s="197">
        <v>33863</v>
      </c>
      <c r="AE5254" s="197">
        <v>35556.15</v>
      </c>
      <c r="AF5254" s="197">
        <v>37333.96</v>
      </c>
      <c r="AG5254" s="197">
        <v>39200.660000000003</v>
      </c>
      <c r="AH5254" s="197">
        <v>41160.69</v>
      </c>
      <c r="AI5254" s="197">
        <v>43218.720000000001</v>
      </c>
      <c r="AJ5254" s="197">
        <v>45379.66</v>
      </c>
      <c r="AK5254" s="197">
        <v>47648.639999999999</v>
      </c>
    </row>
    <row r="5255" spans="2:37" x14ac:dyDescent="0.3">
      <c r="B5255" s="76"/>
      <c r="C5255" s="136"/>
      <c r="D5255" s="136"/>
      <c r="Q5255" s="166"/>
      <c r="AC5255" s="197">
        <v>5251</v>
      </c>
      <c r="AD5255" s="197">
        <v>33035</v>
      </c>
      <c r="AE5255" s="197">
        <v>34686.75</v>
      </c>
      <c r="AF5255" s="197">
        <v>36421.089999999997</v>
      </c>
      <c r="AG5255" s="197">
        <v>38242.14</v>
      </c>
      <c r="AH5255" s="197">
        <v>40154.25</v>
      </c>
      <c r="AI5255" s="197">
        <v>42161.96</v>
      </c>
      <c r="AJ5255" s="197">
        <v>44270.06</v>
      </c>
      <c r="AK5255" s="197">
        <v>46483.56</v>
      </c>
    </row>
    <row r="5256" spans="2:37" x14ac:dyDescent="0.3">
      <c r="B5256" s="76"/>
      <c r="C5256" s="136"/>
      <c r="D5256" s="136"/>
      <c r="Q5256" s="166"/>
      <c r="AC5256" s="197">
        <v>5252</v>
      </c>
      <c r="AD5256" s="197">
        <v>32541</v>
      </c>
      <c r="AE5256" s="197">
        <v>34168.050000000003</v>
      </c>
      <c r="AF5256" s="197">
        <v>35876.449999999997</v>
      </c>
      <c r="AG5256" s="197">
        <v>37670.269999999997</v>
      </c>
      <c r="AH5256" s="197">
        <v>39553.78</v>
      </c>
      <c r="AI5256" s="197">
        <v>41531.47</v>
      </c>
      <c r="AJ5256" s="197">
        <v>43608.04</v>
      </c>
      <c r="AK5256" s="197">
        <v>45788.44</v>
      </c>
    </row>
    <row r="5257" spans="2:37" x14ac:dyDescent="0.3">
      <c r="B5257" s="76"/>
      <c r="C5257" s="136"/>
      <c r="D5257" s="136"/>
      <c r="Q5257" s="166"/>
      <c r="AC5257" s="197">
        <v>5253</v>
      </c>
      <c r="AD5257" s="197">
        <v>32585.5</v>
      </c>
      <c r="AE5257" s="197">
        <v>34214.78</v>
      </c>
      <c r="AF5257" s="197">
        <v>35925.519999999997</v>
      </c>
      <c r="AG5257" s="197">
        <v>37721.800000000003</v>
      </c>
      <c r="AH5257" s="197">
        <v>39607.89</v>
      </c>
      <c r="AI5257" s="197">
        <v>41588.28</v>
      </c>
      <c r="AJ5257" s="197">
        <v>43667.69</v>
      </c>
      <c r="AK5257" s="197">
        <v>45851.07</v>
      </c>
    </row>
    <row r="5258" spans="2:37" x14ac:dyDescent="0.3">
      <c r="B5258" s="76"/>
      <c r="C5258" s="136"/>
      <c r="D5258" s="136"/>
      <c r="Q5258" s="166"/>
      <c r="AC5258" s="197">
        <v>5254</v>
      </c>
      <c r="AD5258" s="197">
        <v>30142</v>
      </c>
      <c r="AE5258" s="197">
        <v>31649.1</v>
      </c>
      <c r="AF5258" s="197">
        <v>33231.56</v>
      </c>
      <c r="AG5258" s="197">
        <v>34893.14</v>
      </c>
      <c r="AH5258" s="197">
        <v>36637.800000000003</v>
      </c>
      <c r="AI5258" s="197">
        <v>38469.69</v>
      </c>
      <c r="AJ5258" s="197">
        <v>40393.17</v>
      </c>
      <c r="AK5258" s="197">
        <v>42412.83</v>
      </c>
    </row>
    <row r="5259" spans="2:37" x14ac:dyDescent="0.3">
      <c r="B5259" s="76"/>
      <c r="C5259" s="136"/>
      <c r="D5259" s="136"/>
      <c r="Q5259" s="166"/>
      <c r="AC5259" s="197">
        <v>5255</v>
      </c>
      <c r="AD5259" s="197">
        <v>26631</v>
      </c>
      <c r="AE5259" s="197">
        <v>27962.55</v>
      </c>
      <c r="AF5259" s="197">
        <v>29360.68</v>
      </c>
      <c r="AG5259" s="197">
        <v>30828.71</v>
      </c>
      <c r="AH5259" s="197">
        <v>32370.15</v>
      </c>
      <c r="AI5259" s="197">
        <v>33988.660000000003</v>
      </c>
      <c r="AJ5259" s="197">
        <v>35688.089999999997</v>
      </c>
      <c r="AK5259" s="197">
        <v>37472.49</v>
      </c>
    </row>
    <row r="5260" spans="2:37" x14ac:dyDescent="0.3">
      <c r="B5260" s="76"/>
      <c r="C5260" s="136"/>
      <c r="D5260" s="136"/>
      <c r="Q5260" s="166"/>
      <c r="AC5260" s="197">
        <v>5256</v>
      </c>
      <c r="AD5260" s="197">
        <v>24707</v>
      </c>
      <c r="AE5260" s="197">
        <v>25942.35</v>
      </c>
      <c r="AF5260" s="197">
        <v>27239.47</v>
      </c>
      <c r="AG5260" s="197">
        <v>28601.439999999999</v>
      </c>
      <c r="AH5260" s="197">
        <v>30031.51</v>
      </c>
      <c r="AI5260" s="197">
        <v>31533.09</v>
      </c>
      <c r="AJ5260" s="197">
        <v>33109.74</v>
      </c>
      <c r="AK5260" s="197">
        <v>34765.230000000003</v>
      </c>
    </row>
    <row r="5261" spans="2:37" x14ac:dyDescent="0.3">
      <c r="B5261" s="76"/>
      <c r="C5261" s="136"/>
      <c r="D5261" s="136"/>
      <c r="Q5261" s="166"/>
      <c r="AC5261" s="197">
        <v>5257</v>
      </c>
      <c r="AD5261" s="197">
        <v>23757</v>
      </c>
      <c r="AE5261" s="197">
        <v>24944.85</v>
      </c>
      <c r="AF5261" s="197">
        <v>26192.09</v>
      </c>
      <c r="AG5261" s="197">
        <v>27501.69</v>
      </c>
      <c r="AH5261" s="197">
        <v>28876.77</v>
      </c>
      <c r="AI5261" s="197">
        <v>30320.61</v>
      </c>
      <c r="AJ5261" s="197">
        <v>31836.639999999999</v>
      </c>
      <c r="AK5261" s="197">
        <v>33428.47</v>
      </c>
    </row>
    <row r="5262" spans="2:37" x14ac:dyDescent="0.3">
      <c r="B5262" s="76"/>
      <c r="C5262" s="136"/>
      <c r="D5262" s="136"/>
      <c r="Q5262" s="166"/>
      <c r="AC5262" s="197">
        <v>5258</v>
      </c>
      <c r="AD5262" s="197">
        <v>23043</v>
      </c>
      <c r="AE5262" s="197">
        <v>24195.15</v>
      </c>
      <c r="AF5262" s="197">
        <v>25404.91</v>
      </c>
      <c r="AG5262" s="197">
        <v>26675.16</v>
      </c>
      <c r="AH5262" s="197">
        <v>28008.92</v>
      </c>
      <c r="AI5262" s="197">
        <v>29409.37</v>
      </c>
      <c r="AJ5262" s="197">
        <v>30879.84</v>
      </c>
      <c r="AK5262" s="197">
        <v>32423.83</v>
      </c>
    </row>
    <row r="5263" spans="2:37" x14ac:dyDescent="0.3">
      <c r="B5263" s="76"/>
      <c r="C5263" s="136"/>
      <c r="D5263" s="136"/>
      <c r="Q5263" s="166"/>
      <c r="AC5263" s="197">
        <v>5259</v>
      </c>
      <c r="AD5263" s="197">
        <v>22503.5</v>
      </c>
      <c r="AE5263" s="197">
        <v>23628.68</v>
      </c>
      <c r="AF5263" s="197">
        <v>24810.11</v>
      </c>
      <c r="AG5263" s="197">
        <v>26050.62</v>
      </c>
      <c r="AH5263" s="197">
        <v>27353.15</v>
      </c>
      <c r="AI5263" s="197">
        <v>28720.81</v>
      </c>
      <c r="AJ5263" s="197">
        <v>30156.85</v>
      </c>
      <c r="AK5263" s="197">
        <v>31664.69</v>
      </c>
    </row>
    <row r="5264" spans="2:37" x14ac:dyDescent="0.3">
      <c r="B5264" s="76"/>
      <c r="C5264" s="136"/>
      <c r="D5264" s="136"/>
      <c r="Q5264" s="166"/>
      <c r="AC5264" s="197">
        <v>5260</v>
      </c>
      <c r="AD5264" s="197">
        <v>22297.5</v>
      </c>
      <c r="AE5264" s="197">
        <v>23412.38</v>
      </c>
      <c r="AF5264" s="197">
        <v>24583</v>
      </c>
      <c r="AG5264" s="197">
        <v>25812.15</v>
      </c>
      <c r="AH5264" s="197">
        <v>27102.76</v>
      </c>
      <c r="AI5264" s="197">
        <v>28457.9</v>
      </c>
      <c r="AJ5264" s="197">
        <v>29880.799999999999</v>
      </c>
      <c r="AK5264" s="197">
        <v>31374.84</v>
      </c>
    </row>
    <row r="5265" spans="2:37" x14ac:dyDescent="0.3">
      <c r="B5265" s="76"/>
      <c r="C5265" s="136"/>
      <c r="D5265" s="136"/>
      <c r="Q5265" s="166"/>
      <c r="AC5265" s="197">
        <v>5261</v>
      </c>
      <c r="AD5265" s="197">
        <v>22264</v>
      </c>
      <c r="AE5265" s="197">
        <v>23377.200000000001</v>
      </c>
      <c r="AF5265" s="197">
        <v>24546.06</v>
      </c>
      <c r="AG5265" s="197">
        <v>25773.360000000001</v>
      </c>
      <c r="AH5265" s="197">
        <v>27062.03</v>
      </c>
      <c r="AI5265" s="197">
        <v>28415.13</v>
      </c>
      <c r="AJ5265" s="197">
        <v>29835.89</v>
      </c>
      <c r="AK5265" s="197">
        <v>31327.68</v>
      </c>
    </row>
    <row r="5266" spans="2:37" x14ac:dyDescent="0.3">
      <c r="B5266" s="76"/>
      <c r="C5266" s="136"/>
      <c r="D5266" s="136"/>
      <c r="Q5266" s="166"/>
      <c r="AC5266" s="197">
        <v>5262</v>
      </c>
      <c r="AD5266" s="197">
        <v>22697</v>
      </c>
      <c r="AE5266" s="197">
        <v>23831.85</v>
      </c>
      <c r="AF5266" s="197">
        <v>25023.439999999999</v>
      </c>
      <c r="AG5266" s="197">
        <v>26274.61</v>
      </c>
      <c r="AH5266" s="197">
        <v>27588.34</v>
      </c>
      <c r="AI5266" s="197">
        <v>28967.759999999998</v>
      </c>
      <c r="AJ5266" s="197">
        <v>30416.15</v>
      </c>
      <c r="AK5266" s="197">
        <v>31936.959999999999</v>
      </c>
    </row>
    <row r="5267" spans="2:37" x14ac:dyDescent="0.3">
      <c r="B5267" s="76"/>
      <c r="C5267" s="136"/>
      <c r="D5267" s="136"/>
      <c r="Q5267" s="166"/>
      <c r="AC5267" s="197">
        <v>5263</v>
      </c>
      <c r="AD5267" s="197">
        <v>24722.5</v>
      </c>
      <c r="AE5267" s="197">
        <v>25958.63</v>
      </c>
      <c r="AF5267" s="197">
        <v>27256.560000000001</v>
      </c>
      <c r="AG5267" s="197">
        <v>28619.39</v>
      </c>
      <c r="AH5267" s="197">
        <v>30050.36</v>
      </c>
      <c r="AI5267" s="197">
        <v>31552.880000000001</v>
      </c>
      <c r="AJ5267" s="197">
        <v>33130.519999999997</v>
      </c>
      <c r="AK5267" s="197">
        <v>34787.050000000003</v>
      </c>
    </row>
    <row r="5268" spans="2:37" x14ac:dyDescent="0.3">
      <c r="B5268" s="76"/>
      <c r="C5268" s="136"/>
      <c r="D5268" s="136"/>
      <c r="Q5268" s="166"/>
      <c r="AC5268" s="197">
        <v>5264</v>
      </c>
      <c r="AD5268" s="197">
        <v>27158.5</v>
      </c>
      <c r="AE5268" s="197">
        <v>28516.43</v>
      </c>
      <c r="AF5268" s="197">
        <v>29942.25</v>
      </c>
      <c r="AG5268" s="197">
        <v>31439.360000000001</v>
      </c>
      <c r="AH5268" s="197">
        <v>33011.33</v>
      </c>
      <c r="AI5268" s="197">
        <v>34661.9</v>
      </c>
      <c r="AJ5268" s="197">
        <v>36395</v>
      </c>
      <c r="AK5268" s="197">
        <v>38214.75</v>
      </c>
    </row>
    <row r="5269" spans="2:37" x14ac:dyDescent="0.3">
      <c r="B5269" s="76"/>
      <c r="C5269" s="136"/>
      <c r="D5269" s="136"/>
      <c r="Q5269" s="166"/>
      <c r="AC5269" s="197">
        <v>5265</v>
      </c>
      <c r="AD5269" s="197">
        <v>28201.5</v>
      </c>
      <c r="AE5269" s="197">
        <v>29611.58</v>
      </c>
      <c r="AF5269" s="197">
        <v>31092.16</v>
      </c>
      <c r="AG5269" s="197">
        <v>32646.77</v>
      </c>
      <c r="AH5269" s="197">
        <v>34279.11</v>
      </c>
      <c r="AI5269" s="197">
        <v>35993.07</v>
      </c>
      <c r="AJ5269" s="197">
        <v>37792.720000000001</v>
      </c>
      <c r="AK5269" s="197">
        <v>39682.36</v>
      </c>
    </row>
    <row r="5270" spans="2:37" x14ac:dyDescent="0.3">
      <c r="B5270" s="76"/>
      <c r="C5270" s="136"/>
      <c r="D5270" s="136"/>
      <c r="Q5270" s="166"/>
      <c r="AC5270" s="197">
        <v>5266</v>
      </c>
      <c r="AD5270" s="197">
        <v>27833.5</v>
      </c>
      <c r="AE5270" s="197">
        <v>29225.18</v>
      </c>
      <c r="AF5270" s="197">
        <v>30686.44</v>
      </c>
      <c r="AG5270" s="197">
        <v>32220.76</v>
      </c>
      <c r="AH5270" s="197">
        <v>33831.800000000003</v>
      </c>
      <c r="AI5270" s="197">
        <v>35523.39</v>
      </c>
      <c r="AJ5270" s="197">
        <v>37299.56</v>
      </c>
      <c r="AK5270" s="197">
        <v>39164.54</v>
      </c>
    </row>
    <row r="5271" spans="2:37" x14ac:dyDescent="0.3">
      <c r="B5271" s="76"/>
      <c r="C5271" s="136"/>
      <c r="D5271" s="136"/>
      <c r="Q5271" s="166"/>
      <c r="AC5271" s="197">
        <v>5267</v>
      </c>
      <c r="AD5271" s="197">
        <v>27307.5</v>
      </c>
      <c r="AE5271" s="197">
        <v>28672.880000000001</v>
      </c>
      <c r="AF5271" s="197">
        <v>30106.52</v>
      </c>
      <c r="AG5271" s="197">
        <v>31611.85</v>
      </c>
      <c r="AH5271" s="197">
        <v>33192.44</v>
      </c>
      <c r="AI5271" s="197">
        <v>34852.06</v>
      </c>
      <c r="AJ5271" s="197">
        <v>36594.660000000003</v>
      </c>
      <c r="AK5271" s="197">
        <v>38424.39</v>
      </c>
    </row>
    <row r="5272" spans="2:37" x14ac:dyDescent="0.3">
      <c r="B5272" s="76"/>
      <c r="C5272" s="136"/>
      <c r="D5272" s="136"/>
      <c r="Q5272" s="166"/>
      <c r="AC5272" s="197">
        <v>5268</v>
      </c>
      <c r="AD5272" s="197">
        <v>27071</v>
      </c>
      <c r="AE5272" s="197">
        <v>28424.55</v>
      </c>
      <c r="AF5272" s="197">
        <v>29845.78</v>
      </c>
      <c r="AG5272" s="197">
        <v>31338.07</v>
      </c>
      <c r="AH5272" s="197">
        <v>32904.97</v>
      </c>
      <c r="AI5272" s="197">
        <v>34550.22</v>
      </c>
      <c r="AJ5272" s="197">
        <v>36277.730000000003</v>
      </c>
      <c r="AK5272" s="197">
        <v>38091.620000000003</v>
      </c>
    </row>
    <row r="5273" spans="2:37" x14ac:dyDescent="0.3">
      <c r="B5273" s="76"/>
      <c r="C5273" s="136"/>
      <c r="D5273" s="136"/>
      <c r="Q5273" s="166"/>
      <c r="AC5273" s="197">
        <v>5269</v>
      </c>
      <c r="AD5273" s="197">
        <v>26170.5</v>
      </c>
      <c r="AE5273" s="197">
        <v>27479.03</v>
      </c>
      <c r="AF5273" s="197">
        <v>28852.98</v>
      </c>
      <c r="AG5273" s="197">
        <v>30295.63</v>
      </c>
      <c r="AH5273" s="197">
        <v>31810.41</v>
      </c>
      <c r="AI5273" s="197">
        <v>33400.93</v>
      </c>
      <c r="AJ5273" s="197">
        <v>35070.980000000003</v>
      </c>
      <c r="AK5273" s="197">
        <v>36824.53</v>
      </c>
    </row>
    <row r="5274" spans="2:37" x14ac:dyDescent="0.3">
      <c r="B5274" s="76"/>
      <c r="C5274" s="136"/>
      <c r="D5274" s="136"/>
      <c r="Q5274" s="166"/>
      <c r="AC5274" s="197">
        <v>5270</v>
      </c>
      <c r="AD5274" s="197">
        <v>25290</v>
      </c>
      <c r="AE5274" s="197">
        <v>26554.5</v>
      </c>
      <c r="AF5274" s="197">
        <v>27882.23</v>
      </c>
      <c r="AG5274" s="197">
        <v>29276.34</v>
      </c>
      <c r="AH5274" s="197">
        <v>30740.16</v>
      </c>
      <c r="AI5274" s="197">
        <v>32277.17</v>
      </c>
      <c r="AJ5274" s="197">
        <v>33891.03</v>
      </c>
      <c r="AK5274" s="197">
        <v>35585.58</v>
      </c>
    </row>
    <row r="5275" spans="2:37" x14ac:dyDescent="0.3">
      <c r="B5275" s="76"/>
      <c r="C5275" s="136"/>
      <c r="D5275" s="136"/>
      <c r="Q5275" s="166"/>
      <c r="AC5275" s="197">
        <v>5271</v>
      </c>
      <c r="AD5275" s="197">
        <v>25168.5</v>
      </c>
      <c r="AE5275" s="197">
        <v>26426.93</v>
      </c>
      <c r="AF5275" s="197">
        <v>27748.28</v>
      </c>
      <c r="AG5275" s="197">
        <v>29135.69</v>
      </c>
      <c r="AH5275" s="197">
        <v>30592.47</v>
      </c>
      <c r="AI5275" s="197">
        <v>32122.09</v>
      </c>
      <c r="AJ5275" s="197">
        <v>33728.19</v>
      </c>
      <c r="AK5275" s="197">
        <v>35414.6</v>
      </c>
    </row>
    <row r="5276" spans="2:37" x14ac:dyDescent="0.3">
      <c r="B5276" s="76"/>
      <c r="C5276" s="136"/>
      <c r="D5276" s="136"/>
      <c r="Q5276" s="166"/>
      <c r="AC5276" s="197">
        <v>5272</v>
      </c>
      <c r="AD5276" s="197">
        <v>26151.5</v>
      </c>
      <c r="AE5276" s="197">
        <v>27459.08</v>
      </c>
      <c r="AF5276" s="197">
        <v>28832.03</v>
      </c>
      <c r="AG5276" s="197">
        <v>30273.63</v>
      </c>
      <c r="AH5276" s="197">
        <v>31787.31</v>
      </c>
      <c r="AI5276" s="197">
        <v>33376.68</v>
      </c>
      <c r="AJ5276" s="197">
        <v>35045.51</v>
      </c>
      <c r="AK5276" s="197">
        <v>36797.79</v>
      </c>
    </row>
    <row r="5277" spans="2:37" x14ac:dyDescent="0.3">
      <c r="B5277" s="76"/>
      <c r="C5277" s="136"/>
      <c r="D5277" s="136"/>
      <c r="Q5277" s="166"/>
      <c r="AC5277" s="197">
        <v>5273</v>
      </c>
      <c r="AD5277" s="197">
        <v>27814</v>
      </c>
      <c r="AE5277" s="197">
        <v>29204.7</v>
      </c>
      <c r="AF5277" s="197">
        <v>30664.94</v>
      </c>
      <c r="AG5277" s="197">
        <v>32198.19</v>
      </c>
      <c r="AH5277" s="197">
        <v>33808.1</v>
      </c>
      <c r="AI5277" s="197">
        <v>35498.51</v>
      </c>
      <c r="AJ5277" s="197">
        <v>37273.440000000002</v>
      </c>
      <c r="AK5277" s="197">
        <v>39137.11</v>
      </c>
    </row>
    <row r="5278" spans="2:37" x14ac:dyDescent="0.3">
      <c r="B5278" s="76"/>
      <c r="C5278" s="136"/>
      <c r="D5278" s="136"/>
      <c r="Q5278" s="166"/>
      <c r="AC5278" s="197">
        <v>5274</v>
      </c>
      <c r="AD5278" s="197">
        <v>28706.5</v>
      </c>
      <c r="AE5278" s="197">
        <v>30141.83</v>
      </c>
      <c r="AF5278" s="197">
        <v>31648.92</v>
      </c>
      <c r="AG5278" s="197">
        <v>33231.370000000003</v>
      </c>
      <c r="AH5278" s="197">
        <v>34892.94</v>
      </c>
      <c r="AI5278" s="197">
        <v>36637.589999999997</v>
      </c>
      <c r="AJ5278" s="197">
        <v>38469.47</v>
      </c>
      <c r="AK5278" s="197">
        <v>40392.94</v>
      </c>
    </row>
    <row r="5279" spans="2:37" x14ac:dyDescent="0.3">
      <c r="B5279" s="76"/>
      <c r="C5279" s="136"/>
      <c r="D5279" s="136"/>
      <c r="Q5279" s="166"/>
      <c r="AC5279" s="197">
        <v>5275</v>
      </c>
      <c r="AD5279" s="197">
        <v>28725</v>
      </c>
      <c r="AE5279" s="197">
        <v>30161.25</v>
      </c>
      <c r="AF5279" s="197">
        <v>31669.31</v>
      </c>
      <c r="AG5279" s="197">
        <v>33252.78</v>
      </c>
      <c r="AH5279" s="197">
        <v>34915.42</v>
      </c>
      <c r="AI5279" s="197">
        <v>36661.19</v>
      </c>
      <c r="AJ5279" s="197">
        <v>38494.25</v>
      </c>
      <c r="AK5279" s="197">
        <v>40418.959999999999</v>
      </c>
    </row>
    <row r="5280" spans="2:37" x14ac:dyDescent="0.3">
      <c r="B5280" s="76"/>
      <c r="C5280" s="136"/>
      <c r="D5280" s="136"/>
      <c r="Q5280" s="166"/>
      <c r="AC5280" s="197">
        <v>5276</v>
      </c>
      <c r="AD5280" s="197">
        <v>28507</v>
      </c>
      <c r="AE5280" s="197">
        <v>29932.35</v>
      </c>
      <c r="AF5280" s="197">
        <v>31428.97</v>
      </c>
      <c r="AG5280" s="197">
        <v>33000.42</v>
      </c>
      <c r="AH5280" s="197">
        <v>34650.44</v>
      </c>
      <c r="AI5280" s="197">
        <v>36382.959999999999</v>
      </c>
      <c r="AJ5280" s="197">
        <v>38202.11</v>
      </c>
      <c r="AK5280" s="197">
        <v>40112.22</v>
      </c>
    </row>
    <row r="5281" spans="2:37" x14ac:dyDescent="0.3">
      <c r="B5281" s="76"/>
      <c r="C5281" s="136"/>
      <c r="D5281" s="136"/>
      <c r="Q5281" s="166"/>
      <c r="AC5281" s="197">
        <v>5277</v>
      </c>
      <c r="AD5281" s="197">
        <v>29311</v>
      </c>
      <c r="AE5281" s="197">
        <v>30776.55</v>
      </c>
      <c r="AF5281" s="197">
        <v>32315.38</v>
      </c>
      <c r="AG5281" s="197">
        <v>33931.15</v>
      </c>
      <c r="AH5281" s="197">
        <v>35627.71</v>
      </c>
      <c r="AI5281" s="197">
        <v>37409.1</v>
      </c>
      <c r="AJ5281" s="197">
        <v>39279.56</v>
      </c>
      <c r="AK5281" s="197">
        <v>41243.54</v>
      </c>
    </row>
    <row r="5282" spans="2:37" x14ac:dyDescent="0.3">
      <c r="B5282" s="76"/>
      <c r="C5282" s="136"/>
      <c r="D5282" s="136"/>
      <c r="Q5282" s="166"/>
      <c r="AC5282" s="197">
        <v>5278</v>
      </c>
      <c r="AD5282" s="197">
        <v>27387.5</v>
      </c>
      <c r="AE5282" s="197">
        <v>28756.880000000001</v>
      </c>
      <c r="AF5282" s="197">
        <v>30194.720000000001</v>
      </c>
      <c r="AG5282" s="197">
        <v>31704.46</v>
      </c>
      <c r="AH5282" s="197">
        <v>33289.68</v>
      </c>
      <c r="AI5282" s="197">
        <v>34954.160000000003</v>
      </c>
      <c r="AJ5282" s="197">
        <v>36701.870000000003</v>
      </c>
      <c r="AK5282" s="197">
        <v>38536.959999999999</v>
      </c>
    </row>
    <row r="5283" spans="2:37" x14ac:dyDescent="0.3">
      <c r="B5283" s="76"/>
      <c r="C5283" s="136"/>
      <c r="D5283" s="136"/>
      <c r="Q5283" s="166"/>
      <c r="AC5283" s="197">
        <v>5279</v>
      </c>
      <c r="AD5283" s="197">
        <v>24600</v>
      </c>
      <c r="AE5283" s="197">
        <v>25830</v>
      </c>
      <c r="AF5283" s="197">
        <v>27121.5</v>
      </c>
      <c r="AG5283" s="197">
        <v>28477.58</v>
      </c>
      <c r="AH5283" s="197">
        <v>29901.46</v>
      </c>
      <c r="AI5283" s="197">
        <v>31396.53</v>
      </c>
      <c r="AJ5283" s="197">
        <v>32966.36</v>
      </c>
      <c r="AK5283" s="197">
        <v>34614.68</v>
      </c>
    </row>
    <row r="5284" spans="2:37" x14ac:dyDescent="0.3">
      <c r="B5284" s="76"/>
      <c r="C5284" s="136"/>
      <c r="D5284" s="136"/>
      <c r="Q5284" s="166"/>
      <c r="AC5284" s="197">
        <v>5280</v>
      </c>
      <c r="AD5284" s="197">
        <v>22556</v>
      </c>
      <c r="AE5284" s="197">
        <v>23683.8</v>
      </c>
      <c r="AF5284" s="197">
        <v>24867.99</v>
      </c>
      <c r="AG5284" s="197">
        <v>26111.39</v>
      </c>
      <c r="AH5284" s="197">
        <v>27416.959999999999</v>
      </c>
      <c r="AI5284" s="197">
        <v>28787.81</v>
      </c>
      <c r="AJ5284" s="197">
        <v>30227.200000000001</v>
      </c>
      <c r="AK5284" s="197">
        <v>31738.560000000001</v>
      </c>
    </row>
    <row r="5285" spans="2:37" x14ac:dyDescent="0.3">
      <c r="B5285" s="76"/>
      <c r="C5285" s="136"/>
      <c r="D5285" s="136"/>
      <c r="Q5285" s="166"/>
      <c r="AC5285" s="197">
        <v>5281</v>
      </c>
      <c r="AD5285" s="197">
        <v>22070</v>
      </c>
      <c r="AE5285" s="197">
        <v>23173.5</v>
      </c>
      <c r="AF5285" s="197">
        <v>24332.18</v>
      </c>
      <c r="AG5285" s="197">
        <v>25548.79</v>
      </c>
      <c r="AH5285" s="197">
        <v>26826.23</v>
      </c>
      <c r="AI5285" s="197">
        <v>28167.54</v>
      </c>
      <c r="AJ5285" s="197">
        <v>29575.919999999998</v>
      </c>
      <c r="AK5285" s="197">
        <v>31054.720000000001</v>
      </c>
    </row>
    <row r="5286" spans="2:37" x14ac:dyDescent="0.3">
      <c r="B5286" s="76"/>
      <c r="C5286" s="136"/>
      <c r="D5286" s="136"/>
      <c r="Q5286" s="166"/>
      <c r="AC5286" s="197">
        <v>5282</v>
      </c>
      <c r="AD5286" s="197">
        <v>21322.5</v>
      </c>
      <c r="AE5286" s="197">
        <v>22388.63</v>
      </c>
      <c r="AF5286" s="197">
        <v>23508.06</v>
      </c>
      <c r="AG5286" s="197">
        <v>24683.46</v>
      </c>
      <c r="AH5286" s="197">
        <v>25917.63</v>
      </c>
      <c r="AI5286" s="197">
        <v>27213.51</v>
      </c>
      <c r="AJ5286" s="197">
        <v>28574.19</v>
      </c>
      <c r="AK5286" s="197">
        <v>30002.9</v>
      </c>
    </row>
    <row r="5287" spans="2:37" x14ac:dyDescent="0.3">
      <c r="B5287" s="76"/>
      <c r="C5287" s="136"/>
      <c r="D5287" s="136"/>
      <c r="Q5287" s="166"/>
      <c r="AC5287" s="197">
        <v>5283</v>
      </c>
      <c r="AD5287" s="197">
        <v>20796</v>
      </c>
      <c r="AE5287" s="197">
        <v>21835.8</v>
      </c>
      <c r="AF5287" s="197">
        <v>22927.59</v>
      </c>
      <c r="AG5287" s="197">
        <v>24073.97</v>
      </c>
      <c r="AH5287" s="197">
        <v>25277.67</v>
      </c>
      <c r="AI5287" s="197">
        <v>26541.55</v>
      </c>
      <c r="AJ5287" s="197">
        <v>27868.63</v>
      </c>
      <c r="AK5287" s="197">
        <v>29262.06</v>
      </c>
    </row>
    <row r="5288" spans="2:37" x14ac:dyDescent="0.3">
      <c r="B5288" s="76"/>
      <c r="C5288" s="136"/>
      <c r="D5288" s="136"/>
      <c r="Q5288" s="166"/>
      <c r="AC5288" s="197">
        <v>5284</v>
      </c>
      <c r="AD5288" s="197">
        <v>20553.5</v>
      </c>
      <c r="AE5288" s="197">
        <v>21581.18</v>
      </c>
      <c r="AF5288" s="197">
        <v>22660.240000000002</v>
      </c>
      <c r="AG5288" s="197">
        <v>23793.25</v>
      </c>
      <c r="AH5288" s="197">
        <v>24982.91</v>
      </c>
      <c r="AI5288" s="197">
        <v>26232.06</v>
      </c>
      <c r="AJ5288" s="197">
        <v>27543.66</v>
      </c>
      <c r="AK5288" s="197">
        <v>28920.84</v>
      </c>
    </row>
    <row r="5289" spans="2:37" x14ac:dyDescent="0.3">
      <c r="B5289" s="76"/>
      <c r="C5289" s="136"/>
      <c r="D5289" s="136"/>
      <c r="Q5289" s="166"/>
      <c r="AC5289" s="197">
        <v>5285</v>
      </c>
      <c r="AD5289" s="197">
        <v>20370.5</v>
      </c>
      <c r="AE5289" s="197">
        <v>21389.03</v>
      </c>
      <c r="AF5289" s="197">
        <v>22458.48</v>
      </c>
      <c r="AG5289" s="197">
        <v>23581.4</v>
      </c>
      <c r="AH5289" s="197">
        <v>24760.47</v>
      </c>
      <c r="AI5289" s="197">
        <v>25998.49</v>
      </c>
      <c r="AJ5289" s="197">
        <v>27298.41</v>
      </c>
      <c r="AK5289" s="197">
        <v>28663.33</v>
      </c>
    </row>
    <row r="5290" spans="2:37" x14ac:dyDescent="0.3">
      <c r="B5290" s="76"/>
      <c r="C5290" s="136"/>
      <c r="D5290" s="136"/>
      <c r="Q5290" s="166"/>
      <c r="AC5290" s="197">
        <v>5286</v>
      </c>
      <c r="AD5290" s="197">
        <v>20651.5</v>
      </c>
      <c r="AE5290" s="197">
        <v>21684.080000000002</v>
      </c>
      <c r="AF5290" s="197">
        <v>22768.28</v>
      </c>
      <c r="AG5290" s="197">
        <v>23906.69</v>
      </c>
      <c r="AH5290" s="197">
        <v>25102.02</v>
      </c>
      <c r="AI5290" s="197">
        <v>26357.119999999999</v>
      </c>
      <c r="AJ5290" s="197">
        <v>27674.98</v>
      </c>
      <c r="AK5290" s="197">
        <v>29058.73</v>
      </c>
    </row>
    <row r="5291" spans="2:37" x14ac:dyDescent="0.3">
      <c r="B5291" s="76"/>
      <c r="C5291" s="136"/>
      <c r="D5291" s="136"/>
      <c r="Q5291" s="166"/>
      <c r="AC5291" s="197">
        <v>5287</v>
      </c>
      <c r="AD5291" s="197">
        <v>21815.5</v>
      </c>
      <c r="AE5291" s="197">
        <v>22906.28</v>
      </c>
      <c r="AF5291" s="197">
        <v>24051.59</v>
      </c>
      <c r="AG5291" s="197">
        <v>25254.17</v>
      </c>
      <c r="AH5291" s="197">
        <v>26516.880000000001</v>
      </c>
      <c r="AI5291" s="197">
        <v>27842.720000000001</v>
      </c>
      <c r="AJ5291" s="197">
        <v>29234.86</v>
      </c>
      <c r="AK5291" s="197">
        <v>30696.6</v>
      </c>
    </row>
    <row r="5292" spans="2:37" x14ac:dyDescent="0.3">
      <c r="B5292" s="76"/>
      <c r="C5292" s="136"/>
      <c r="D5292" s="136"/>
      <c r="Q5292" s="166"/>
      <c r="AC5292" s="197">
        <v>5288</v>
      </c>
      <c r="AD5292" s="197">
        <v>23458</v>
      </c>
      <c r="AE5292" s="197">
        <v>24630.9</v>
      </c>
      <c r="AF5292" s="197">
        <v>25862.45</v>
      </c>
      <c r="AG5292" s="197">
        <v>27155.57</v>
      </c>
      <c r="AH5292" s="197">
        <v>28513.35</v>
      </c>
      <c r="AI5292" s="197">
        <v>29939.02</v>
      </c>
      <c r="AJ5292" s="197">
        <v>31435.97</v>
      </c>
      <c r="AK5292" s="197">
        <v>33007.769999999997</v>
      </c>
    </row>
    <row r="5293" spans="2:37" x14ac:dyDescent="0.3">
      <c r="B5293" s="76"/>
      <c r="C5293" s="136"/>
      <c r="D5293" s="136"/>
      <c r="Q5293" s="166"/>
      <c r="AC5293" s="197">
        <v>5289</v>
      </c>
      <c r="AD5293" s="197">
        <v>25377.5</v>
      </c>
      <c r="AE5293" s="197">
        <v>26646.38</v>
      </c>
      <c r="AF5293" s="197">
        <v>27978.7</v>
      </c>
      <c r="AG5293" s="197">
        <v>29377.64</v>
      </c>
      <c r="AH5293" s="197">
        <v>30846.52</v>
      </c>
      <c r="AI5293" s="197">
        <v>32388.85</v>
      </c>
      <c r="AJ5293" s="197">
        <v>34008.29</v>
      </c>
      <c r="AK5293" s="197">
        <v>35708.699999999997</v>
      </c>
    </row>
    <row r="5294" spans="2:37" x14ac:dyDescent="0.3">
      <c r="B5294" s="76"/>
      <c r="C5294" s="136"/>
      <c r="D5294" s="136"/>
      <c r="Q5294" s="166"/>
      <c r="AC5294" s="197">
        <v>5290</v>
      </c>
      <c r="AD5294" s="197">
        <v>26334</v>
      </c>
      <c r="AE5294" s="197">
        <v>27650.7</v>
      </c>
      <c r="AF5294" s="197">
        <v>29033.24</v>
      </c>
      <c r="AG5294" s="197">
        <v>30484.9</v>
      </c>
      <c r="AH5294" s="197">
        <v>32009.15</v>
      </c>
      <c r="AI5294" s="197">
        <v>33609.61</v>
      </c>
      <c r="AJ5294" s="197">
        <v>35290.089999999997</v>
      </c>
      <c r="AK5294" s="197">
        <v>37054.589999999997</v>
      </c>
    </row>
    <row r="5295" spans="2:37" x14ac:dyDescent="0.3">
      <c r="B5295" s="76"/>
      <c r="C5295" s="136"/>
      <c r="D5295" s="136"/>
      <c r="Q5295" s="166"/>
      <c r="AC5295" s="197">
        <v>5291</v>
      </c>
      <c r="AD5295" s="197">
        <v>26882</v>
      </c>
      <c r="AE5295" s="197">
        <v>28226.1</v>
      </c>
      <c r="AF5295" s="197">
        <v>29637.41</v>
      </c>
      <c r="AG5295" s="197">
        <v>31119.279999999999</v>
      </c>
      <c r="AH5295" s="197">
        <v>32675.24</v>
      </c>
      <c r="AI5295" s="197">
        <v>34309</v>
      </c>
      <c r="AJ5295" s="197">
        <v>36024.449999999997</v>
      </c>
      <c r="AK5295" s="197">
        <v>37825.67</v>
      </c>
    </row>
    <row r="5296" spans="2:37" x14ac:dyDescent="0.3">
      <c r="B5296" s="76"/>
      <c r="C5296" s="136"/>
      <c r="D5296" s="136"/>
      <c r="Q5296" s="166"/>
      <c r="AC5296" s="197">
        <v>5292</v>
      </c>
      <c r="AD5296" s="197">
        <v>27380.5</v>
      </c>
      <c r="AE5296" s="197">
        <v>28749.53</v>
      </c>
      <c r="AF5296" s="197">
        <v>30187.01</v>
      </c>
      <c r="AG5296" s="197">
        <v>31696.36</v>
      </c>
      <c r="AH5296" s="197">
        <v>33281.18</v>
      </c>
      <c r="AI5296" s="197">
        <v>34945.24</v>
      </c>
      <c r="AJ5296" s="197">
        <v>36692.5</v>
      </c>
      <c r="AK5296" s="197">
        <v>38527.129999999997</v>
      </c>
    </row>
    <row r="5297" spans="2:37" x14ac:dyDescent="0.3">
      <c r="B5297" s="76"/>
      <c r="C5297" s="136"/>
      <c r="D5297" s="136"/>
      <c r="Q5297" s="166"/>
      <c r="AC5297" s="197">
        <v>5293</v>
      </c>
      <c r="AD5297" s="197">
        <v>27017.5</v>
      </c>
      <c r="AE5297" s="197">
        <v>28368.38</v>
      </c>
      <c r="AF5297" s="197">
        <v>29786.799999999999</v>
      </c>
      <c r="AG5297" s="197">
        <v>31276.14</v>
      </c>
      <c r="AH5297" s="197">
        <v>32839.949999999997</v>
      </c>
      <c r="AI5297" s="197">
        <v>34481.949999999997</v>
      </c>
      <c r="AJ5297" s="197">
        <v>36206.050000000003</v>
      </c>
      <c r="AK5297" s="197">
        <v>38016.35</v>
      </c>
    </row>
    <row r="5298" spans="2:37" x14ac:dyDescent="0.3">
      <c r="B5298" s="76"/>
      <c r="C5298" s="136"/>
      <c r="D5298" s="136"/>
      <c r="Q5298" s="166"/>
      <c r="AC5298" s="197">
        <v>5294</v>
      </c>
      <c r="AD5298" s="197">
        <v>26508.5</v>
      </c>
      <c r="AE5298" s="197">
        <v>27833.93</v>
      </c>
      <c r="AF5298" s="197">
        <v>29225.63</v>
      </c>
      <c r="AG5298" s="197">
        <v>30686.91</v>
      </c>
      <c r="AH5298" s="197">
        <v>32221.26</v>
      </c>
      <c r="AI5298" s="197">
        <v>33832.32</v>
      </c>
      <c r="AJ5298" s="197">
        <v>35523.94</v>
      </c>
      <c r="AK5298" s="197">
        <v>37300.14</v>
      </c>
    </row>
    <row r="5299" spans="2:37" x14ac:dyDescent="0.3">
      <c r="B5299" s="76"/>
      <c r="C5299" s="136"/>
      <c r="D5299" s="136"/>
      <c r="Q5299" s="166"/>
      <c r="AC5299" s="197">
        <v>5295</v>
      </c>
      <c r="AD5299" s="197">
        <v>26787</v>
      </c>
      <c r="AE5299" s="197">
        <v>28126.35</v>
      </c>
      <c r="AF5299" s="197">
        <v>29532.67</v>
      </c>
      <c r="AG5299" s="197">
        <v>31009.3</v>
      </c>
      <c r="AH5299" s="197">
        <v>32559.77</v>
      </c>
      <c r="AI5299" s="197">
        <v>34187.760000000002</v>
      </c>
      <c r="AJ5299" s="197">
        <v>35897.15</v>
      </c>
      <c r="AK5299" s="197">
        <v>37692.01</v>
      </c>
    </row>
    <row r="5300" spans="2:37" x14ac:dyDescent="0.3">
      <c r="B5300" s="76"/>
      <c r="C5300" s="136"/>
      <c r="D5300" s="136"/>
      <c r="Q5300" s="166"/>
      <c r="AC5300" s="197">
        <v>5296</v>
      </c>
      <c r="AD5300" s="197">
        <v>27796.5</v>
      </c>
      <c r="AE5300" s="197">
        <v>29186.33</v>
      </c>
      <c r="AF5300" s="197">
        <v>30645.65</v>
      </c>
      <c r="AG5300" s="197">
        <v>32177.93</v>
      </c>
      <c r="AH5300" s="197">
        <v>33786.83</v>
      </c>
      <c r="AI5300" s="197">
        <v>35476.17</v>
      </c>
      <c r="AJ5300" s="197">
        <v>37249.980000000003</v>
      </c>
      <c r="AK5300" s="197">
        <v>39112.480000000003</v>
      </c>
    </row>
    <row r="5301" spans="2:37" x14ac:dyDescent="0.3">
      <c r="B5301" s="76"/>
      <c r="C5301" s="136"/>
      <c r="D5301" s="136"/>
      <c r="Q5301" s="166"/>
      <c r="AC5301" s="197">
        <v>5297</v>
      </c>
      <c r="AD5301" s="197">
        <v>29234</v>
      </c>
      <c r="AE5301" s="197">
        <v>30695.7</v>
      </c>
      <c r="AF5301" s="197">
        <v>32230.49</v>
      </c>
      <c r="AG5301" s="197">
        <v>33842.01</v>
      </c>
      <c r="AH5301" s="197">
        <v>35534.11</v>
      </c>
      <c r="AI5301" s="197">
        <v>37310.82</v>
      </c>
      <c r="AJ5301" s="197">
        <v>39176.36</v>
      </c>
      <c r="AK5301" s="197">
        <v>41135.18</v>
      </c>
    </row>
    <row r="5302" spans="2:37" x14ac:dyDescent="0.3">
      <c r="B5302" s="76"/>
      <c r="C5302" s="136"/>
      <c r="D5302" s="136"/>
      <c r="Q5302" s="166"/>
      <c r="AC5302" s="197">
        <v>5298</v>
      </c>
      <c r="AD5302" s="197">
        <v>29773</v>
      </c>
      <c r="AE5302" s="197">
        <v>31261.65</v>
      </c>
      <c r="AF5302" s="197">
        <v>32824.730000000003</v>
      </c>
      <c r="AG5302" s="197">
        <v>34465.97</v>
      </c>
      <c r="AH5302" s="197">
        <v>36189.269999999997</v>
      </c>
      <c r="AI5302" s="197">
        <v>37998.730000000003</v>
      </c>
      <c r="AJ5302" s="197">
        <v>39898.67</v>
      </c>
      <c r="AK5302" s="197">
        <v>41893.599999999999</v>
      </c>
    </row>
    <row r="5303" spans="2:37" x14ac:dyDescent="0.3">
      <c r="B5303" s="76"/>
      <c r="C5303" s="136"/>
      <c r="D5303" s="136"/>
      <c r="Q5303" s="166"/>
      <c r="AC5303" s="197">
        <v>5299</v>
      </c>
      <c r="AD5303" s="197">
        <v>29857.5</v>
      </c>
      <c r="AE5303" s="197">
        <v>31350.38</v>
      </c>
      <c r="AF5303" s="197">
        <v>32917.9</v>
      </c>
      <c r="AG5303" s="197">
        <v>34563.800000000003</v>
      </c>
      <c r="AH5303" s="197">
        <v>36291.99</v>
      </c>
      <c r="AI5303" s="197">
        <v>38106.589999999997</v>
      </c>
      <c r="AJ5303" s="197">
        <v>40011.919999999998</v>
      </c>
      <c r="AK5303" s="197">
        <v>42012.52</v>
      </c>
    </row>
    <row r="5304" spans="2:37" x14ac:dyDescent="0.3">
      <c r="B5304" s="76"/>
      <c r="C5304" s="136"/>
      <c r="D5304" s="136"/>
      <c r="Q5304" s="166"/>
      <c r="AC5304" s="197">
        <v>5300</v>
      </c>
      <c r="AD5304" s="197">
        <v>29982</v>
      </c>
      <c r="AE5304" s="197">
        <v>31481.1</v>
      </c>
      <c r="AF5304" s="197">
        <v>33055.160000000003</v>
      </c>
      <c r="AG5304" s="197">
        <v>34707.919999999998</v>
      </c>
      <c r="AH5304" s="197">
        <v>36443.32</v>
      </c>
      <c r="AI5304" s="197">
        <v>38265.49</v>
      </c>
      <c r="AJ5304" s="197">
        <v>40178.76</v>
      </c>
      <c r="AK5304" s="197">
        <v>42187.7</v>
      </c>
    </row>
    <row r="5305" spans="2:37" x14ac:dyDescent="0.3">
      <c r="B5305" s="76"/>
      <c r="C5305" s="136"/>
      <c r="D5305" s="136"/>
      <c r="Q5305" s="166"/>
      <c r="AC5305" s="197">
        <v>5301</v>
      </c>
      <c r="AD5305" s="197">
        <v>30664.5</v>
      </c>
      <c r="AE5305" s="197">
        <v>32197.73</v>
      </c>
      <c r="AF5305" s="197">
        <v>33807.620000000003</v>
      </c>
      <c r="AG5305" s="197">
        <v>35498</v>
      </c>
      <c r="AH5305" s="197">
        <v>37272.9</v>
      </c>
      <c r="AI5305" s="197">
        <v>39136.550000000003</v>
      </c>
      <c r="AJ5305" s="197">
        <v>41093.379999999997</v>
      </c>
      <c r="AK5305" s="197">
        <v>43148.05</v>
      </c>
    </row>
    <row r="5306" spans="2:37" x14ac:dyDescent="0.3">
      <c r="B5306" s="76"/>
      <c r="C5306" s="136"/>
      <c r="D5306" s="136"/>
      <c r="Q5306" s="166"/>
      <c r="AC5306" s="197">
        <v>5302</v>
      </c>
      <c r="AD5306" s="197">
        <v>28364</v>
      </c>
      <c r="AE5306" s="197">
        <v>29782.2</v>
      </c>
      <c r="AF5306" s="197">
        <v>31271.31</v>
      </c>
      <c r="AG5306" s="197">
        <v>32834.879999999997</v>
      </c>
      <c r="AH5306" s="197">
        <v>34476.620000000003</v>
      </c>
      <c r="AI5306" s="197">
        <v>36200.449999999997</v>
      </c>
      <c r="AJ5306" s="197">
        <v>38010.47</v>
      </c>
      <c r="AK5306" s="197">
        <v>39910.99</v>
      </c>
    </row>
    <row r="5307" spans="2:37" x14ac:dyDescent="0.3">
      <c r="B5307" s="76"/>
      <c r="C5307" s="136"/>
      <c r="D5307" s="136"/>
      <c r="Q5307" s="166"/>
      <c r="AC5307" s="197">
        <v>5303</v>
      </c>
      <c r="AD5307" s="197">
        <v>25041.5</v>
      </c>
      <c r="AE5307" s="197">
        <v>26293.58</v>
      </c>
      <c r="AF5307" s="197">
        <v>27608.26</v>
      </c>
      <c r="AG5307" s="197">
        <v>28988.67</v>
      </c>
      <c r="AH5307" s="197">
        <v>30438.1</v>
      </c>
      <c r="AI5307" s="197">
        <v>31960.01</v>
      </c>
      <c r="AJ5307" s="197">
        <v>33558.01</v>
      </c>
      <c r="AK5307" s="197">
        <v>35235.910000000003</v>
      </c>
    </row>
    <row r="5308" spans="2:37" x14ac:dyDescent="0.3">
      <c r="B5308" s="76"/>
      <c r="C5308" s="136"/>
      <c r="D5308" s="136"/>
      <c r="Q5308" s="166"/>
      <c r="AC5308" s="197">
        <v>5304</v>
      </c>
      <c r="AD5308" s="197">
        <v>23028.5</v>
      </c>
      <c r="AE5308" s="197">
        <v>24179.93</v>
      </c>
      <c r="AF5308" s="197">
        <v>25388.93</v>
      </c>
      <c r="AG5308" s="197">
        <v>26658.38</v>
      </c>
      <c r="AH5308" s="197">
        <v>27991.3</v>
      </c>
      <c r="AI5308" s="197">
        <v>29390.87</v>
      </c>
      <c r="AJ5308" s="197">
        <v>30860.41</v>
      </c>
      <c r="AK5308" s="197">
        <v>32403.43</v>
      </c>
    </row>
    <row r="5309" spans="2:37" x14ac:dyDescent="0.3">
      <c r="B5309" s="76"/>
      <c r="C5309" s="136"/>
      <c r="D5309" s="136"/>
      <c r="Q5309" s="166"/>
      <c r="AC5309" s="197">
        <v>5305</v>
      </c>
      <c r="AD5309" s="197">
        <v>22513.5</v>
      </c>
      <c r="AE5309" s="197">
        <v>23639.18</v>
      </c>
      <c r="AF5309" s="197">
        <v>24821.14</v>
      </c>
      <c r="AG5309" s="197">
        <v>26062.2</v>
      </c>
      <c r="AH5309" s="197">
        <v>27365.31</v>
      </c>
      <c r="AI5309" s="197">
        <v>28733.58</v>
      </c>
      <c r="AJ5309" s="197">
        <v>30170.26</v>
      </c>
      <c r="AK5309" s="197">
        <v>31678.77</v>
      </c>
    </row>
    <row r="5310" spans="2:37" x14ac:dyDescent="0.3">
      <c r="B5310" s="76"/>
      <c r="C5310" s="136"/>
      <c r="D5310" s="136"/>
      <c r="Q5310" s="166"/>
      <c r="AC5310" s="197">
        <v>5306</v>
      </c>
      <c r="AD5310" s="197">
        <v>22242</v>
      </c>
      <c r="AE5310" s="197">
        <v>23354.1</v>
      </c>
      <c r="AF5310" s="197">
        <v>24521.81</v>
      </c>
      <c r="AG5310" s="197">
        <v>25747.9</v>
      </c>
      <c r="AH5310" s="197">
        <v>27035.3</v>
      </c>
      <c r="AI5310" s="197">
        <v>28387.07</v>
      </c>
      <c r="AJ5310" s="197">
        <v>29806.42</v>
      </c>
      <c r="AK5310" s="197">
        <v>31296.74</v>
      </c>
    </row>
    <row r="5311" spans="2:37" x14ac:dyDescent="0.3">
      <c r="B5311" s="76"/>
      <c r="C5311" s="136"/>
      <c r="D5311" s="136"/>
      <c r="Q5311" s="166"/>
      <c r="AC5311" s="197">
        <v>5307</v>
      </c>
      <c r="AD5311" s="197">
        <v>22170.5</v>
      </c>
      <c r="AE5311" s="197">
        <v>23279.03</v>
      </c>
      <c r="AF5311" s="197">
        <v>24442.98</v>
      </c>
      <c r="AG5311" s="197">
        <v>25665.13</v>
      </c>
      <c r="AH5311" s="197">
        <v>26948.39</v>
      </c>
      <c r="AI5311" s="197">
        <v>28295.81</v>
      </c>
      <c r="AJ5311" s="197">
        <v>29710.6</v>
      </c>
      <c r="AK5311" s="197">
        <v>31196.13</v>
      </c>
    </row>
    <row r="5312" spans="2:37" x14ac:dyDescent="0.3">
      <c r="B5312" s="76"/>
      <c r="C5312" s="136"/>
      <c r="D5312" s="136"/>
      <c r="Q5312" s="166"/>
      <c r="AC5312" s="197">
        <v>5308</v>
      </c>
      <c r="AD5312" s="197">
        <v>22337.5</v>
      </c>
      <c r="AE5312" s="197">
        <v>23454.38</v>
      </c>
      <c r="AF5312" s="197">
        <v>24627.1</v>
      </c>
      <c r="AG5312" s="197">
        <v>25858.46</v>
      </c>
      <c r="AH5312" s="197">
        <v>27151.38</v>
      </c>
      <c r="AI5312" s="197">
        <v>28508.95</v>
      </c>
      <c r="AJ5312" s="197">
        <v>29934.400000000001</v>
      </c>
      <c r="AK5312" s="197">
        <v>31431.119999999999</v>
      </c>
    </row>
    <row r="5313" spans="2:37" x14ac:dyDescent="0.3">
      <c r="B5313" s="76"/>
      <c r="C5313" s="136"/>
      <c r="D5313" s="136"/>
      <c r="Q5313" s="166"/>
      <c r="AC5313" s="197">
        <v>5309</v>
      </c>
      <c r="AD5313" s="197">
        <v>23014</v>
      </c>
      <c r="AE5313" s="197">
        <v>24164.7</v>
      </c>
      <c r="AF5313" s="197">
        <v>25372.94</v>
      </c>
      <c r="AG5313" s="197">
        <v>26641.59</v>
      </c>
      <c r="AH5313" s="197">
        <v>27973.67</v>
      </c>
      <c r="AI5313" s="197">
        <v>29372.35</v>
      </c>
      <c r="AJ5313" s="197">
        <v>30840.97</v>
      </c>
      <c r="AK5313" s="197">
        <v>32383.02</v>
      </c>
    </row>
    <row r="5314" spans="2:37" x14ac:dyDescent="0.3">
      <c r="B5314" s="76"/>
      <c r="C5314" s="136"/>
      <c r="D5314" s="136"/>
      <c r="Q5314" s="166"/>
      <c r="AC5314" s="197">
        <v>5310</v>
      </c>
      <c r="AD5314" s="197">
        <v>25438</v>
      </c>
      <c r="AE5314" s="197">
        <v>26709.9</v>
      </c>
      <c r="AF5314" s="197">
        <v>28045.4</v>
      </c>
      <c r="AG5314" s="197">
        <v>29447.67</v>
      </c>
      <c r="AH5314" s="197">
        <v>30920.05</v>
      </c>
      <c r="AI5314" s="197">
        <v>32466.05</v>
      </c>
      <c r="AJ5314" s="197">
        <v>34089.35</v>
      </c>
      <c r="AK5314" s="197">
        <v>35793.82</v>
      </c>
    </row>
    <row r="5315" spans="2:37" x14ac:dyDescent="0.3">
      <c r="B5315" s="76"/>
      <c r="C5315" s="136"/>
      <c r="D5315" s="136"/>
      <c r="Q5315" s="166"/>
      <c r="AC5315" s="197">
        <v>5311</v>
      </c>
      <c r="AD5315" s="197">
        <v>30114</v>
      </c>
      <c r="AE5315" s="197">
        <v>31619.7</v>
      </c>
      <c r="AF5315" s="197">
        <v>33200.69</v>
      </c>
      <c r="AG5315" s="197">
        <v>34860.720000000001</v>
      </c>
      <c r="AH5315" s="197">
        <v>36603.760000000002</v>
      </c>
      <c r="AI5315" s="197">
        <v>38433.949999999997</v>
      </c>
      <c r="AJ5315" s="197">
        <v>40355.65</v>
      </c>
      <c r="AK5315" s="197">
        <v>42373.43</v>
      </c>
    </row>
    <row r="5316" spans="2:37" x14ac:dyDescent="0.3">
      <c r="B5316" s="76"/>
      <c r="C5316" s="136"/>
      <c r="D5316" s="136"/>
      <c r="Q5316" s="166"/>
      <c r="AC5316" s="197">
        <v>5312</v>
      </c>
      <c r="AD5316" s="197">
        <v>33536</v>
      </c>
      <c r="AE5316" s="197">
        <v>35212.800000000003</v>
      </c>
      <c r="AF5316" s="197">
        <v>36973.440000000002</v>
      </c>
      <c r="AG5316" s="197">
        <v>38822.11</v>
      </c>
      <c r="AH5316" s="197">
        <v>40763.22</v>
      </c>
      <c r="AI5316" s="197">
        <v>42801.38</v>
      </c>
      <c r="AJ5316" s="197">
        <v>44941.45</v>
      </c>
      <c r="AK5316" s="197">
        <v>47188.52</v>
      </c>
    </row>
    <row r="5317" spans="2:37" x14ac:dyDescent="0.3">
      <c r="B5317" s="76"/>
      <c r="C5317" s="136"/>
      <c r="D5317" s="136"/>
      <c r="Q5317" s="166"/>
      <c r="AC5317" s="197">
        <v>5313</v>
      </c>
      <c r="AD5317" s="197">
        <v>35044.5</v>
      </c>
      <c r="AE5317" s="197">
        <v>36796.730000000003</v>
      </c>
      <c r="AF5317" s="197">
        <v>38636.57</v>
      </c>
      <c r="AG5317" s="197">
        <v>40568.400000000001</v>
      </c>
      <c r="AH5317" s="197">
        <v>42596.82</v>
      </c>
      <c r="AI5317" s="197">
        <v>44726.66</v>
      </c>
      <c r="AJ5317" s="197">
        <v>46962.99</v>
      </c>
      <c r="AK5317" s="197">
        <v>49311.14</v>
      </c>
    </row>
    <row r="5318" spans="2:37" x14ac:dyDescent="0.3">
      <c r="B5318" s="76"/>
      <c r="C5318" s="136"/>
      <c r="D5318" s="136"/>
      <c r="Q5318" s="166"/>
      <c r="AC5318" s="197">
        <v>5314</v>
      </c>
      <c r="AD5318" s="197">
        <v>35081.5</v>
      </c>
      <c r="AE5318" s="197">
        <v>36835.58</v>
      </c>
      <c r="AF5318" s="197">
        <v>38677.360000000001</v>
      </c>
      <c r="AG5318" s="197">
        <v>40611.230000000003</v>
      </c>
      <c r="AH5318" s="197">
        <v>42641.79</v>
      </c>
      <c r="AI5318" s="197">
        <v>44773.88</v>
      </c>
      <c r="AJ5318" s="197">
        <v>47012.57</v>
      </c>
      <c r="AK5318" s="197">
        <v>49363.199999999997</v>
      </c>
    </row>
    <row r="5319" spans="2:37" x14ac:dyDescent="0.3">
      <c r="B5319" s="76"/>
      <c r="C5319" s="136"/>
      <c r="D5319" s="136"/>
      <c r="Q5319" s="166"/>
      <c r="AC5319" s="197">
        <v>5315</v>
      </c>
      <c r="AD5319" s="197">
        <v>35220.5</v>
      </c>
      <c r="AE5319" s="197">
        <v>36981.53</v>
      </c>
      <c r="AF5319" s="197">
        <v>38830.61</v>
      </c>
      <c r="AG5319" s="197">
        <v>40772.14</v>
      </c>
      <c r="AH5319" s="197">
        <v>42810.75</v>
      </c>
      <c r="AI5319" s="197">
        <v>44951.29</v>
      </c>
      <c r="AJ5319" s="197">
        <v>47198.85</v>
      </c>
      <c r="AK5319" s="197">
        <v>49558.79</v>
      </c>
    </row>
    <row r="5320" spans="2:37" x14ac:dyDescent="0.3">
      <c r="B5320" s="76"/>
      <c r="C5320" s="136"/>
      <c r="D5320" s="136"/>
      <c r="Q5320" s="166"/>
      <c r="AC5320" s="197">
        <v>5316</v>
      </c>
      <c r="AD5320" s="197">
        <v>35351.5</v>
      </c>
      <c r="AE5320" s="197">
        <v>37119.08</v>
      </c>
      <c r="AF5320" s="197">
        <v>38975.03</v>
      </c>
      <c r="AG5320" s="197">
        <v>40923.78</v>
      </c>
      <c r="AH5320" s="197">
        <v>42969.97</v>
      </c>
      <c r="AI5320" s="197">
        <v>45118.47</v>
      </c>
      <c r="AJ5320" s="197">
        <v>47374.39</v>
      </c>
      <c r="AK5320" s="197">
        <v>49743.11</v>
      </c>
    </row>
    <row r="5321" spans="2:37" x14ac:dyDescent="0.3">
      <c r="B5321" s="76"/>
      <c r="C5321" s="136"/>
      <c r="D5321" s="136"/>
      <c r="Q5321" s="166"/>
      <c r="AC5321" s="197">
        <v>5317</v>
      </c>
      <c r="AD5321" s="197">
        <v>34423</v>
      </c>
      <c r="AE5321" s="197">
        <v>36144.15</v>
      </c>
      <c r="AF5321" s="197">
        <v>37951.360000000001</v>
      </c>
      <c r="AG5321" s="197">
        <v>39848.93</v>
      </c>
      <c r="AH5321" s="197">
        <v>41841.379999999997</v>
      </c>
      <c r="AI5321" s="197">
        <v>43933.45</v>
      </c>
      <c r="AJ5321" s="197">
        <v>46130.12</v>
      </c>
      <c r="AK5321" s="197">
        <v>48436.63</v>
      </c>
    </row>
    <row r="5322" spans="2:37" x14ac:dyDescent="0.3">
      <c r="B5322" s="76"/>
      <c r="C5322" s="136"/>
      <c r="D5322" s="136"/>
      <c r="Q5322" s="166"/>
      <c r="AC5322" s="197">
        <v>5318</v>
      </c>
      <c r="AD5322" s="197">
        <v>33443.5</v>
      </c>
      <c r="AE5322" s="197">
        <v>35115.68</v>
      </c>
      <c r="AF5322" s="197">
        <v>36871.46</v>
      </c>
      <c r="AG5322" s="197">
        <v>38715.03</v>
      </c>
      <c r="AH5322" s="197">
        <v>40650.78</v>
      </c>
      <c r="AI5322" s="197">
        <v>42683.32</v>
      </c>
      <c r="AJ5322" s="197">
        <v>44817.49</v>
      </c>
      <c r="AK5322" s="197">
        <v>47058.36</v>
      </c>
    </row>
    <row r="5323" spans="2:37" x14ac:dyDescent="0.3">
      <c r="B5323" s="76"/>
      <c r="C5323" s="136"/>
      <c r="D5323" s="136"/>
      <c r="Q5323" s="166"/>
      <c r="AC5323" s="197">
        <v>5319</v>
      </c>
      <c r="AD5323" s="197">
        <v>33066.5</v>
      </c>
      <c r="AE5323" s="197">
        <v>34719.83</v>
      </c>
      <c r="AF5323" s="197">
        <v>36455.82</v>
      </c>
      <c r="AG5323" s="197">
        <v>38278.61</v>
      </c>
      <c r="AH5323" s="197">
        <v>40192.54</v>
      </c>
      <c r="AI5323" s="197">
        <v>42202.17</v>
      </c>
      <c r="AJ5323" s="197">
        <v>44312.28</v>
      </c>
      <c r="AK5323" s="197">
        <v>46527.89</v>
      </c>
    </row>
    <row r="5324" spans="2:37" x14ac:dyDescent="0.3">
      <c r="B5324" s="76"/>
      <c r="C5324" s="136"/>
      <c r="D5324" s="136"/>
      <c r="Q5324" s="166"/>
      <c r="AC5324" s="197">
        <v>5320</v>
      </c>
      <c r="AD5324" s="197">
        <v>33772</v>
      </c>
      <c r="AE5324" s="197">
        <v>35460.6</v>
      </c>
      <c r="AF5324" s="197">
        <v>37233.629999999997</v>
      </c>
      <c r="AG5324" s="197">
        <v>39095.31</v>
      </c>
      <c r="AH5324" s="197">
        <v>41050.080000000002</v>
      </c>
      <c r="AI5324" s="197">
        <v>43102.58</v>
      </c>
      <c r="AJ5324" s="197">
        <v>45257.71</v>
      </c>
      <c r="AK5324" s="197">
        <v>47520.6</v>
      </c>
    </row>
    <row r="5325" spans="2:37" x14ac:dyDescent="0.3">
      <c r="B5325" s="76"/>
      <c r="C5325" s="136"/>
      <c r="D5325" s="136"/>
      <c r="Q5325" s="166"/>
      <c r="AC5325" s="197">
        <v>5321</v>
      </c>
      <c r="AD5325" s="197">
        <v>34495.5</v>
      </c>
      <c r="AE5325" s="197">
        <v>36220.28</v>
      </c>
      <c r="AF5325" s="197">
        <v>38031.29</v>
      </c>
      <c r="AG5325" s="197">
        <v>39932.85</v>
      </c>
      <c r="AH5325" s="197">
        <v>41929.49</v>
      </c>
      <c r="AI5325" s="197">
        <v>44025.96</v>
      </c>
      <c r="AJ5325" s="197">
        <v>46227.26</v>
      </c>
      <c r="AK5325" s="197">
        <v>48538.62</v>
      </c>
    </row>
    <row r="5326" spans="2:37" x14ac:dyDescent="0.3">
      <c r="B5326" s="76"/>
      <c r="C5326" s="136"/>
      <c r="D5326" s="136"/>
      <c r="Q5326" s="166"/>
      <c r="AC5326" s="197">
        <v>5322</v>
      </c>
      <c r="AD5326" s="197">
        <v>34456.5</v>
      </c>
      <c r="AE5326" s="197">
        <v>36179.33</v>
      </c>
      <c r="AF5326" s="197">
        <v>37988.300000000003</v>
      </c>
      <c r="AG5326" s="197">
        <v>39887.72</v>
      </c>
      <c r="AH5326" s="197">
        <v>41882.11</v>
      </c>
      <c r="AI5326" s="197">
        <v>43976.22</v>
      </c>
      <c r="AJ5326" s="197">
        <v>46175.03</v>
      </c>
      <c r="AK5326" s="197">
        <v>48483.78</v>
      </c>
    </row>
    <row r="5327" spans="2:37" x14ac:dyDescent="0.3">
      <c r="B5327" s="76"/>
      <c r="C5327" s="136"/>
      <c r="D5327" s="136"/>
      <c r="Q5327" s="166"/>
      <c r="AC5327" s="197">
        <v>5323</v>
      </c>
      <c r="AD5327" s="197">
        <v>33881.5</v>
      </c>
      <c r="AE5327" s="197">
        <v>35575.58</v>
      </c>
      <c r="AF5327" s="197">
        <v>37354.36</v>
      </c>
      <c r="AG5327" s="197">
        <v>39222.080000000002</v>
      </c>
      <c r="AH5327" s="197">
        <v>41183.18</v>
      </c>
      <c r="AI5327" s="197">
        <v>43242.34</v>
      </c>
      <c r="AJ5327" s="197">
        <v>45404.46</v>
      </c>
      <c r="AK5327" s="197">
        <v>47674.68</v>
      </c>
    </row>
    <row r="5328" spans="2:37" x14ac:dyDescent="0.3">
      <c r="B5328" s="76"/>
      <c r="C5328" s="136"/>
      <c r="D5328" s="136"/>
      <c r="Q5328" s="166"/>
      <c r="AC5328" s="197">
        <v>5324</v>
      </c>
      <c r="AD5328" s="197">
        <v>33259.5</v>
      </c>
      <c r="AE5328" s="197">
        <v>34922.480000000003</v>
      </c>
      <c r="AF5328" s="197">
        <v>36668.6</v>
      </c>
      <c r="AG5328" s="197">
        <v>38502.03</v>
      </c>
      <c r="AH5328" s="197">
        <v>40427.129999999997</v>
      </c>
      <c r="AI5328" s="197">
        <v>42448.49</v>
      </c>
      <c r="AJ5328" s="197">
        <v>44570.91</v>
      </c>
      <c r="AK5328" s="197">
        <v>46799.46</v>
      </c>
    </row>
    <row r="5329" spans="2:37" x14ac:dyDescent="0.3">
      <c r="B5329" s="76"/>
      <c r="C5329" s="136"/>
      <c r="D5329" s="136"/>
      <c r="Q5329" s="166"/>
      <c r="AC5329" s="197">
        <v>5325</v>
      </c>
      <c r="AD5329" s="197">
        <v>33563</v>
      </c>
      <c r="AE5329" s="197">
        <v>35241.15</v>
      </c>
      <c r="AF5329" s="197">
        <v>37003.21</v>
      </c>
      <c r="AG5329" s="197">
        <v>38853.370000000003</v>
      </c>
      <c r="AH5329" s="197">
        <v>40796.04</v>
      </c>
      <c r="AI5329" s="197">
        <v>42835.839999999997</v>
      </c>
      <c r="AJ5329" s="197">
        <v>44977.63</v>
      </c>
      <c r="AK5329" s="197">
        <v>47226.51</v>
      </c>
    </row>
    <row r="5330" spans="2:37" x14ac:dyDescent="0.3">
      <c r="B5330" s="76"/>
      <c r="C5330" s="136"/>
      <c r="D5330" s="136"/>
      <c r="Q5330" s="166"/>
      <c r="AC5330" s="197">
        <v>5326</v>
      </c>
      <c r="AD5330" s="197">
        <v>30501</v>
      </c>
      <c r="AE5330" s="197">
        <v>32026.05</v>
      </c>
      <c r="AF5330" s="197">
        <v>33627.35</v>
      </c>
      <c r="AG5330" s="197">
        <v>35308.720000000001</v>
      </c>
      <c r="AH5330" s="197">
        <v>37074.160000000003</v>
      </c>
      <c r="AI5330" s="197">
        <v>38927.870000000003</v>
      </c>
      <c r="AJ5330" s="197">
        <v>40874.26</v>
      </c>
      <c r="AK5330" s="197">
        <v>42917.97</v>
      </c>
    </row>
    <row r="5331" spans="2:37" x14ac:dyDescent="0.3">
      <c r="B5331" s="76"/>
      <c r="C5331" s="136"/>
      <c r="D5331" s="136"/>
      <c r="Q5331" s="166"/>
      <c r="AC5331" s="197">
        <v>5327</v>
      </c>
      <c r="AD5331" s="197">
        <v>26447</v>
      </c>
      <c r="AE5331" s="197">
        <v>27769.35</v>
      </c>
      <c r="AF5331" s="197">
        <v>29157.82</v>
      </c>
      <c r="AG5331" s="197">
        <v>30615.71</v>
      </c>
      <c r="AH5331" s="197">
        <v>32146.5</v>
      </c>
      <c r="AI5331" s="197">
        <v>33753.83</v>
      </c>
      <c r="AJ5331" s="197">
        <v>35441.519999999997</v>
      </c>
      <c r="AK5331" s="197">
        <v>37213.599999999999</v>
      </c>
    </row>
    <row r="5332" spans="2:37" x14ac:dyDescent="0.3">
      <c r="B5332" s="76"/>
      <c r="C5332" s="136"/>
      <c r="D5332" s="136"/>
      <c r="Q5332" s="166"/>
      <c r="AC5332" s="197">
        <v>5328</v>
      </c>
      <c r="AD5332" s="197">
        <v>24778.5</v>
      </c>
      <c r="AE5332" s="197">
        <v>26017.43</v>
      </c>
      <c r="AF5332" s="197">
        <v>27318.3</v>
      </c>
      <c r="AG5332" s="197">
        <v>28684.22</v>
      </c>
      <c r="AH5332" s="197">
        <v>30118.43</v>
      </c>
      <c r="AI5332" s="197">
        <v>31624.35</v>
      </c>
      <c r="AJ5332" s="197">
        <v>33205.57</v>
      </c>
      <c r="AK5332" s="197">
        <v>34865.85</v>
      </c>
    </row>
    <row r="5333" spans="2:37" x14ac:dyDescent="0.3">
      <c r="B5333" s="76"/>
      <c r="C5333" s="136"/>
      <c r="D5333" s="136"/>
      <c r="Q5333" s="166"/>
      <c r="AC5333" s="197">
        <v>5329</v>
      </c>
      <c r="AD5333" s="197">
        <v>24226</v>
      </c>
      <c r="AE5333" s="197">
        <v>25437.3</v>
      </c>
      <c r="AF5333" s="197">
        <v>26709.17</v>
      </c>
      <c r="AG5333" s="197">
        <v>28044.63</v>
      </c>
      <c r="AH5333" s="197">
        <v>29446.86</v>
      </c>
      <c r="AI5333" s="197">
        <v>30919.200000000001</v>
      </c>
      <c r="AJ5333" s="197">
        <v>32465.16</v>
      </c>
      <c r="AK5333" s="197">
        <v>34088.42</v>
      </c>
    </row>
    <row r="5334" spans="2:37" x14ac:dyDescent="0.3">
      <c r="B5334" s="76"/>
      <c r="C5334" s="136"/>
      <c r="D5334" s="136"/>
      <c r="Q5334" s="166"/>
      <c r="AC5334" s="197">
        <v>5330</v>
      </c>
      <c r="AD5334" s="197">
        <v>23505</v>
      </c>
      <c r="AE5334" s="197">
        <v>24680.25</v>
      </c>
      <c r="AF5334" s="197">
        <v>25914.26</v>
      </c>
      <c r="AG5334" s="197">
        <v>27209.97</v>
      </c>
      <c r="AH5334" s="197">
        <v>28570.47</v>
      </c>
      <c r="AI5334" s="197">
        <v>29998.99</v>
      </c>
      <c r="AJ5334" s="197">
        <v>31498.94</v>
      </c>
      <c r="AK5334" s="197">
        <v>33073.89</v>
      </c>
    </row>
    <row r="5335" spans="2:37" x14ac:dyDescent="0.3">
      <c r="B5335" s="76"/>
      <c r="C5335" s="136"/>
      <c r="D5335" s="136"/>
      <c r="Q5335" s="166"/>
      <c r="AC5335" s="197">
        <v>5331</v>
      </c>
      <c r="AD5335" s="197">
        <v>23133</v>
      </c>
      <c r="AE5335" s="197">
        <v>24289.65</v>
      </c>
      <c r="AF5335" s="197">
        <v>25504.13</v>
      </c>
      <c r="AG5335" s="197">
        <v>26779.34</v>
      </c>
      <c r="AH5335" s="197">
        <v>28118.31</v>
      </c>
      <c r="AI5335" s="197">
        <v>29524.23</v>
      </c>
      <c r="AJ5335" s="197">
        <v>31000.44</v>
      </c>
      <c r="AK5335" s="197">
        <v>32550.46</v>
      </c>
    </row>
    <row r="5336" spans="2:37" x14ac:dyDescent="0.3">
      <c r="B5336" s="76"/>
      <c r="C5336" s="136"/>
      <c r="D5336" s="136"/>
      <c r="Q5336" s="166"/>
      <c r="AC5336" s="197">
        <v>5332</v>
      </c>
      <c r="AD5336" s="197">
        <v>23254.5</v>
      </c>
      <c r="AE5336" s="197">
        <v>24417.23</v>
      </c>
      <c r="AF5336" s="197">
        <v>25638.09</v>
      </c>
      <c r="AG5336" s="197">
        <v>26919.99</v>
      </c>
      <c r="AH5336" s="197">
        <v>28265.99</v>
      </c>
      <c r="AI5336" s="197">
        <v>29679.29</v>
      </c>
      <c r="AJ5336" s="197">
        <v>31163.25</v>
      </c>
      <c r="AK5336" s="197">
        <v>32721.41</v>
      </c>
    </row>
    <row r="5337" spans="2:37" x14ac:dyDescent="0.3">
      <c r="B5337" s="76"/>
      <c r="C5337" s="136"/>
      <c r="D5337" s="136"/>
      <c r="Q5337" s="166"/>
      <c r="AC5337" s="197">
        <v>5333</v>
      </c>
      <c r="AD5337" s="197">
        <v>24001.5</v>
      </c>
      <c r="AE5337" s="197">
        <v>25201.58</v>
      </c>
      <c r="AF5337" s="197">
        <v>26461.66</v>
      </c>
      <c r="AG5337" s="197">
        <v>27784.74</v>
      </c>
      <c r="AH5337" s="197">
        <v>29173.98</v>
      </c>
      <c r="AI5337" s="197">
        <v>30632.68</v>
      </c>
      <c r="AJ5337" s="197">
        <v>32164.31</v>
      </c>
      <c r="AK5337" s="197">
        <v>33772.53</v>
      </c>
    </row>
    <row r="5338" spans="2:37" x14ac:dyDescent="0.3">
      <c r="B5338" s="76"/>
      <c r="C5338" s="136"/>
      <c r="D5338" s="136"/>
      <c r="Q5338" s="166"/>
      <c r="AC5338" s="197">
        <v>5334</v>
      </c>
      <c r="AD5338" s="197">
        <v>26152</v>
      </c>
      <c r="AE5338" s="197">
        <v>27459.599999999999</v>
      </c>
      <c r="AF5338" s="197">
        <v>28832.58</v>
      </c>
      <c r="AG5338" s="197">
        <v>30274.21</v>
      </c>
      <c r="AH5338" s="197">
        <v>31787.919999999998</v>
      </c>
      <c r="AI5338" s="197">
        <v>33377.32</v>
      </c>
      <c r="AJ5338" s="197">
        <v>35046.19</v>
      </c>
      <c r="AK5338" s="197">
        <v>36798.5</v>
      </c>
    </row>
    <row r="5339" spans="2:37" x14ac:dyDescent="0.3">
      <c r="B5339" s="76"/>
      <c r="C5339" s="136"/>
      <c r="D5339" s="136"/>
      <c r="Q5339" s="166"/>
      <c r="AC5339" s="197">
        <v>5335</v>
      </c>
      <c r="AD5339" s="197">
        <v>30714</v>
      </c>
      <c r="AE5339" s="197">
        <v>32249.7</v>
      </c>
      <c r="AF5339" s="197">
        <v>33862.19</v>
      </c>
      <c r="AG5339" s="197">
        <v>35555.300000000003</v>
      </c>
      <c r="AH5339" s="197">
        <v>37333.07</v>
      </c>
      <c r="AI5339" s="197">
        <v>39199.72</v>
      </c>
      <c r="AJ5339" s="197">
        <v>41159.71</v>
      </c>
      <c r="AK5339" s="197">
        <v>43217.7</v>
      </c>
    </row>
    <row r="5340" spans="2:37" x14ac:dyDescent="0.3">
      <c r="B5340" s="76"/>
      <c r="C5340" s="136"/>
      <c r="D5340" s="136"/>
      <c r="Q5340" s="166"/>
      <c r="AC5340" s="197">
        <v>5336</v>
      </c>
      <c r="AD5340" s="197">
        <v>34109.5</v>
      </c>
      <c r="AE5340" s="197">
        <v>35814.980000000003</v>
      </c>
      <c r="AF5340" s="197">
        <v>37605.730000000003</v>
      </c>
      <c r="AG5340" s="197">
        <v>39486.019999999997</v>
      </c>
      <c r="AH5340" s="197">
        <v>41460.32</v>
      </c>
      <c r="AI5340" s="197">
        <v>43533.34</v>
      </c>
      <c r="AJ5340" s="197">
        <v>45710.01</v>
      </c>
      <c r="AK5340" s="197">
        <v>47995.51</v>
      </c>
    </row>
    <row r="5341" spans="2:37" x14ac:dyDescent="0.3">
      <c r="B5341" s="76"/>
      <c r="C5341" s="136"/>
      <c r="D5341" s="136"/>
      <c r="Q5341" s="166"/>
      <c r="AC5341" s="197">
        <v>5337</v>
      </c>
      <c r="AD5341" s="197">
        <v>35142.5</v>
      </c>
      <c r="AE5341" s="197">
        <v>36899.629999999997</v>
      </c>
      <c r="AF5341" s="197">
        <v>38744.61</v>
      </c>
      <c r="AG5341" s="197">
        <v>40681.839999999997</v>
      </c>
      <c r="AH5341" s="197">
        <v>42715.93</v>
      </c>
      <c r="AI5341" s="197">
        <v>44851.73</v>
      </c>
      <c r="AJ5341" s="197">
        <v>47094.32</v>
      </c>
      <c r="AK5341" s="197">
        <v>49449.04</v>
      </c>
    </row>
    <row r="5342" spans="2:37" x14ac:dyDescent="0.3">
      <c r="B5342" s="76"/>
      <c r="C5342" s="136"/>
      <c r="D5342" s="136"/>
      <c r="Q5342" s="166"/>
      <c r="AC5342" s="197">
        <v>5338</v>
      </c>
      <c r="AD5342" s="197">
        <v>34960</v>
      </c>
      <c r="AE5342" s="197">
        <v>36708</v>
      </c>
      <c r="AF5342" s="197">
        <v>38543.4</v>
      </c>
      <c r="AG5342" s="197">
        <v>40470.57</v>
      </c>
      <c r="AH5342" s="197">
        <v>42494.1</v>
      </c>
      <c r="AI5342" s="197">
        <v>44618.81</v>
      </c>
      <c r="AJ5342" s="197">
        <v>46849.75</v>
      </c>
      <c r="AK5342" s="197">
        <v>49192.24</v>
      </c>
    </row>
    <row r="5343" spans="2:37" x14ac:dyDescent="0.3">
      <c r="B5343" s="76"/>
      <c r="C5343" s="136"/>
      <c r="D5343" s="136"/>
      <c r="Q5343" s="166"/>
      <c r="AC5343" s="197">
        <v>5339</v>
      </c>
      <c r="AD5343" s="197">
        <v>35155.5</v>
      </c>
      <c r="AE5343" s="197">
        <v>36913.279999999999</v>
      </c>
      <c r="AF5343" s="197">
        <v>38758.94</v>
      </c>
      <c r="AG5343" s="197">
        <v>40696.89</v>
      </c>
      <c r="AH5343" s="197">
        <v>42731.73</v>
      </c>
      <c r="AI5343" s="197">
        <v>44868.32</v>
      </c>
      <c r="AJ5343" s="197">
        <v>47111.74</v>
      </c>
      <c r="AK5343" s="197">
        <v>49467.33</v>
      </c>
    </row>
    <row r="5344" spans="2:37" x14ac:dyDescent="0.3">
      <c r="B5344" s="76"/>
      <c r="C5344" s="136"/>
      <c r="D5344" s="136"/>
      <c r="Q5344" s="166"/>
      <c r="AC5344" s="197">
        <v>5340</v>
      </c>
      <c r="AD5344" s="197">
        <v>35215</v>
      </c>
      <c r="AE5344" s="197">
        <v>36975.75</v>
      </c>
      <c r="AF5344" s="197">
        <v>38824.54</v>
      </c>
      <c r="AG5344" s="197">
        <v>40765.769999999997</v>
      </c>
      <c r="AH5344" s="197">
        <v>42804.06</v>
      </c>
      <c r="AI5344" s="197">
        <v>44944.26</v>
      </c>
      <c r="AJ5344" s="197">
        <v>47191.47</v>
      </c>
      <c r="AK5344" s="197">
        <v>49551.040000000001</v>
      </c>
    </row>
    <row r="5345" spans="2:37" x14ac:dyDescent="0.3">
      <c r="B5345" s="76"/>
      <c r="C5345" s="136"/>
      <c r="D5345" s="136"/>
      <c r="Q5345" s="166"/>
      <c r="AC5345" s="197">
        <v>5341</v>
      </c>
      <c r="AD5345" s="197">
        <v>34636</v>
      </c>
      <c r="AE5345" s="197">
        <v>36367.800000000003</v>
      </c>
      <c r="AF5345" s="197">
        <v>38186.19</v>
      </c>
      <c r="AG5345" s="197">
        <v>40095.5</v>
      </c>
      <c r="AH5345" s="197">
        <v>42100.28</v>
      </c>
      <c r="AI5345" s="197">
        <v>44205.29</v>
      </c>
      <c r="AJ5345" s="197">
        <v>46415.55</v>
      </c>
      <c r="AK5345" s="197">
        <v>48736.33</v>
      </c>
    </row>
    <row r="5346" spans="2:37" x14ac:dyDescent="0.3">
      <c r="B5346" s="76"/>
      <c r="C5346" s="136"/>
      <c r="D5346" s="136"/>
      <c r="Q5346" s="166"/>
      <c r="AC5346" s="197">
        <v>5342</v>
      </c>
      <c r="AD5346" s="197">
        <v>34576</v>
      </c>
      <c r="AE5346" s="197">
        <v>36304.800000000003</v>
      </c>
      <c r="AF5346" s="197">
        <v>38120.04</v>
      </c>
      <c r="AG5346" s="197">
        <v>40026.04</v>
      </c>
      <c r="AH5346" s="197">
        <v>42027.34</v>
      </c>
      <c r="AI5346" s="197">
        <v>44128.71</v>
      </c>
      <c r="AJ5346" s="197">
        <v>46335.15</v>
      </c>
      <c r="AK5346" s="197">
        <v>48651.91</v>
      </c>
    </row>
    <row r="5347" spans="2:37" x14ac:dyDescent="0.3">
      <c r="B5347" s="76"/>
      <c r="C5347" s="136"/>
      <c r="D5347" s="136"/>
      <c r="Q5347" s="166"/>
      <c r="AC5347" s="197">
        <v>5343</v>
      </c>
      <c r="AD5347" s="197">
        <v>34806</v>
      </c>
      <c r="AE5347" s="197">
        <v>36546.300000000003</v>
      </c>
      <c r="AF5347" s="197">
        <v>38373.620000000003</v>
      </c>
      <c r="AG5347" s="197">
        <v>40292.300000000003</v>
      </c>
      <c r="AH5347" s="197">
        <v>42306.92</v>
      </c>
      <c r="AI5347" s="197">
        <v>44422.27</v>
      </c>
      <c r="AJ5347" s="197">
        <v>46643.38</v>
      </c>
      <c r="AK5347" s="197">
        <v>48975.55</v>
      </c>
    </row>
    <row r="5348" spans="2:37" x14ac:dyDescent="0.3">
      <c r="B5348" s="76"/>
      <c r="C5348" s="136"/>
      <c r="D5348" s="136"/>
      <c r="Q5348" s="166"/>
      <c r="AC5348" s="197">
        <v>5344</v>
      </c>
      <c r="AD5348" s="197">
        <v>35631</v>
      </c>
      <c r="AE5348" s="197">
        <v>37412.550000000003</v>
      </c>
      <c r="AF5348" s="197">
        <v>39283.18</v>
      </c>
      <c r="AG5348" s="197">
        <v>41247.339999999997</v>
      </c>
      <c r="AH5348" s="197">
        <v>43309.71</v>
      </c>
      <c r="AI5348" s="197">
        <v>45475.199999999997</v>
      </c>
      <c r="AJ5348" s="197">
        <v>47748.959999999999</v>
      </c>
      <c r="AK5348" s="197">
        <v>50136.41</v>
      </c>
    </row>
    <row r="5349" spans="2:37" x14ac:dyDescent="0.3">
      <c r="B5349" s="76"/>
      <c r="C5349" s="136"/>
      <c r="D5349" s="136"/>
      <c r="Q5349" s="166"/>
      <c r="AC5349" s="197">
        <v>5345</v>
      </c>
      <c r="AD5349" s="197">
        <v>36368.5</v>
      </c>
      <c r="AE5349" s="197">
        <v>38186.93</v>
      </c>
      <c r="AF5349" s="197">
        <v>40096.28</v>
      </c>
      <c r="AG5349" s="197">
        <v>42101.09</v>
      </c>
      <c r="AH5349" s="197">
        <v>44206.14</v>
      </c>
      <c r="AI5349" s="197">
        <v>46416.45</v>
      </c>
      <c r="AJ5349" s="197">
        <v>48737.27</v>
      </c>
      <c r="AK5349" s="197">
        <v>51174.13</v>
      </c>
    </row>
    <row r="5350" spans="2:37" x14ac:dyDescent="0.3">
      <c r="B5350" s="76"/>
      <c r="C5350" s="136"/>
      <c r="D5350" s="136"/>
      <c r="Q5350" s="166"/>
      <c r="AC5350" s="197">
        <v>5346</v>
      </c>
      <c r="AD5350" s="197">
        <v>36317.5</v>
      </c>
      <c r="AE5350" s="197">
        <v>38133.379999999997</v>
      </c>
      <c r="AF5350" s="197">
        <v>40040.050000000003</v>
      </c>
      <c r="AG5350" s="197">
        <v>42042.05</v>
      </c>
      <c r="AH5350" s="197">
        <v>44144.15</v>
      </c>
      <c r="AI5350" s="197">
        <v>46351.360000000001</v>
      </c>
      <c r="AJ5350" s="197">
        <v>48668.93</v>
      </c>
      <c r="AK5350" s="197">
        <v>51102.38</v>
      </c>
    </row>
    <row r="5351" spans="2:37" x14ac:dyDescent="0.3">
      <c r="B5351" s="76"/>
      <c r="C5351" s="136"/>
      <c r="D5351" s="136"/>
      <c r="Q5351" s="166"/>
      <c r="AC5351" s="197">
        <v>5347</v>
      </c>
      <c r="AD5351" s="197">
        <v>35593.5</v>
      </c>
      <c r="AE5351" s="197">
        <v>37373.18</v>
      </c>
      <c r="AF5351" s="197">
        <v>39241.839999999997</v>
      </c>
      <c r="AG5351" s="197">
        <v>41203.93</v>
      </c>
      <c r="AH5351" s="197">
        <v>43264.13</v>
      </c>
      <c r="AI5351" s="197">
        <v>45427.34</v>
      </c>
      <c r="AJ5351" s="197">
        <v>47698.71</v>
      </c>
      <c r="AK5351" s="197">
        <v>50083.65</v>
      </c>
    </row>
    <row r="5352" spans="2:37" x14ac:dyDescent="0.3">
      <c r="B5352" s="76"/>
      <c r="C5352" s="136"/>
      <c r="D5352" s="136"/>
      <c r="Q5352" s="166"/>
      <c r="AC5352" s="197">
        <v>5348</v>
      </c>
      <c r="AD5352" s="197">
        <v>34985.5</v>
      </c>
      <c r="AE5352" s="197">
        <v>36734.78</v>
      </c>
      <c r="AF5352" s="197">
        <v>38571.519999999997</v>
      </c>
      <c r="AG5352" s="197">
        <v>40500.1</v>
      </c>
      <c r="AH5352" s="197">
        <v>42525.11</v>
      </c>
      <c r="AI5352" s="197">
        <v>44651.37</v>
      </c>
      <c r="AJ5352" s="197">
        <v>46883.94</v>
      </c>
      <c r="AK5352" s="197">
        <v>49228.14</v>
      </c>
    </row>
    <row r="5353" spans="2:37" x14ac:dyDescent="0.3">
      <c r="B5353" s="76"/>
      <c r="C5353" s="136"/>
      <c r="D5353" s="136"/>
      <c r="Q5353" s="166"/>
      <c r="AC5353" s="197">
        <v>5349</v>
      </c>
      <c r="AD5353" s="197">
        <v>34928</v>
      </c>
      <c r="AE5353" s="197">
        <v>36674.400000000001</v>
      </c>
      <c r="AF5353" s="197">
        <v>38508.120000000003</v>
      </c>
      <c r="AG5353" s="197">
        <v>40433.53</v>
      </c>
      <c r="AH5353" s="197">
        <v>42455.21</v>
      </c>
      <c r="AI5353" s="197">
        <v>44577.97</v>
      </c>
      <c r="AJ5353" s="197">
        <v>46806.87</v>
      </c>
      <c r="AK5353" s="197">
        <v>49147.21</v>
      </c>
    </row>
    <row r="5354" spans="2:37" x14ac:dyDescent="0.3">
      <c r="B5354" s="76"/>
      <c r="C5354" s="136"/>
      <c r="D5354" s="136"/>
      <c r="Q5354" s="166"/>
      <c r="AC5354" s="197">
        <v>5350</v>
      </c>
      <c r="AD5354" s="197">
        <v>31580.5</v>
      </c>
      <c r="AE5354" s="197">
        <v>33159.53</v>
      </c>
      <c r="AF5354" s="197">
        <v>34817.51</v>
      </c>
      <c r="AG5354" s="197">
        <v>36558.39</v>
      </c>
      <c r="AH5354" s="197">
        <v>38386.31</v>
      </c>
      <c r="AI5354" s="197">
        <v>40305.629999999997</v>
      </c>
      <c r="AJ5354" s="197">
        <v>42320.91</v>
      </c>
      <c r="AK5354" s="197">
        <v>44436.959999999999</v>
      </c>
    </row>
    <row r="5355" spans="2:37" x14ac:dyDescent="0.3">
      <c r="B5355" s="76"/>
      <c r="C5355" s="136"/>
      <c r="D5355" s="136"/>
      <c r="Q5355" s="166"/>
      <c r="AC5355" s="197">
        <v>5351</v>
      </c>
      <c r="AD5355" s="197">
        <v>27202</v>
      </c>
      <c r="AE5355" s="197">
        <v>28562.1</v>
      </c>
      <c r="AF5355" s="197">
        <v>29990.21</v>
      </c>
      <c r="AG5355" s="197">
        <v>31489.72</v>
      </c>
      <c r="AH5355" s="197">
        <v>33064.21</v>
      </c>
      <c r="AI5355" s="197">
        <v>34717.42</v>
      </c>
      <c r="AJ5355" s="197">
        <v>36453.29</v>
      </c>
      <c r="AK5355" s="197">
        <v>38275.949999999997</v>
      </c>
    </row>
    <row r="5356" spans="2:37" x14ac:dyDescent="0.3">
      <c r="B5356" s="76"/>
      <c r="C5356" s="136"/>
      <c r="D5356" s="136"/>
      <c r="Q5356" s="166"/>
      <c r="AC5356" s="197">
        <v>5352</v>
      </c>
      <c r="AD5356" s="197">
        <v>25321.5</v>
      </c>
      <c r="AE5356" s="197">
        <v>26587.58</v>
      </c>
      <c r="AF5356" s="197">
        <v>27916.959999999999</v>
      </c>
      <c r="AG5356" s="197">
        <v>29312.81</v>
      </c>
      <c r="AH5356" s="197">
        <v>30778.45</v>
      </c>
      <c r="AI5356" s="197">
        <v>32317.37</v>
      </c>
      <c r="AJ5356" s="197">
        <v>33933.24</v>
      </c>
      <c r="AK5356" s="197">
        <v>35629.9</v>
      </c>
    </row>
    <row r="5357" spans="2:37" x14ac:dyDescent="0.3">
      <c r="B5357" s="76"/>
      <c r="C5357" s="136"/>
      <c r="D5357" s="136"/>
      <c r="Q5357" s="166"/>
      <c r="AC5357" s="197">
        <v>5353</v>
      </c>
      <c r="AD5357" s="197">
        <v>24799.5</v>
      </c>
      <c r="AE5357" s="197">
        <v>26039.48</v>
      </c>
      <c r="AF5357" s="197">
        <v>27341.45</v>
      </c>
      <c r="AG5357" s="197">
        <v>28708.52</v>
      </c>
      <c r="AH5357" s="197">
        <v>30143.95</v>
      </c>
      <c r="AI5357" s="197">
        <v>31651.15</v>
      </c>
      <c r="AJ5357" s="197">
        <v>33233.71</v>
      </c>
      <c r="AK5357" s="197">
        <v>34895.4</v>
      </c>
    </row>
    <row r="5358" spans="2:37" x14ac:dyDescent="0.3">
      <c r="B5358" s="76"/>
      <c r="C5358" s="136"/>
      <c r="D5358" s="136"/>
      <c r="Q5358" s="166"/>
      <c r="AC5358" s="197">
        <v>5354</v>
      </c>
      <c r="AD5358" s="197">
        <v>24180</v>
      </c>
      <c r="AE5358" s="197">
        <v>25389</v>
      </c>
      <c r="AF5358" s="197">
        <v>26658.45</v>
      </c>
      <c r="AG5358" s="197">
        <v>27991.37</v>
      </c>
      <c r="AH5358" s="197">
        <v>29390.94</v>
      </c>
      <c r="AI5358" s="197">
        <v>30860.49</v>
      </c>
      <c r="AJ5358" s="197">
        <v>32403.51</v>
      </c>
      <c r="AK5358" s="197">
        <v>34023.69</v>
      </c>
    </row>
    <row r="5359" spans="2:37" x14ac:dyDescent="0.3">
      <c r="B5359" s="76"/>
      <c r="C5359" s="136"/>
      <c r="D5359" s="136"/>
      <c r="Q5359" s="166"/>
      <c r="AC5359" s="197">
        <v>5355</v>
      </c>
      <c r="AD5359" s="197">
        <v>23862.5</v>
      </c>
      <c r="AE5359" s="197">
        <v>25055.63</v>
      </c>
      <c r="AF5359" s="197">
        <v>26308.41</v>
      </c>
      <c r="AG5359" s="197">
        <v>27623.83</v>
      </c>
      <c r="AH5359" s="197">
        <v>29005.02</v>
      </c>
      <c r="AI5359" s="197">
        <v>30455.27</v>
      </c>
      <c r="AJ5359" s="197">
        <v>31978.03</v>
      </c>
      <c r="AK5359" s="197">
        <v>33576.93</v>
      </c>
    </row>
    <row r="5360" spans="2:37" x14ac:dyDescent="0.3">
      <c r="B5360" s="76"/>
      <c r="C5360" s="136"/>
      <c r="D5360" s="136"/>
      <c r="Q5360" s="166"/>
      <c r="AC5360" s="197">
        <v>5356</v>
      </c>
      <c r="AD5360" s="197">
        <v>23747.5</v>
      </c>
      <c r="AE5360" s="197">
        <v>24934.880000000001</v>
      </c>
      <c r="AF5360" s="197">
        <v>26181.62</v>
      </c>
      <c r="AG5360" s="197">
        <v>27490.7</v>
      </c>
      <c r="AH5360" s="197">
        <v>28865.24</v>
      </c>
      <c r="AI5360" s="197">
        <v>30308.5</v>
      </c>
      <c r="AJ5360" s="197">
        <v>31823.93</v>
      </c>
      <c r="AK5360" s="197">
        <v>33415.129999999997</v>
      </c>
    </row>
    <row r="5361" spans="2:37" x14ac:dyDescent="0.3">
      <c r="B5361" s="76"/>
      <c r="C5361" s="136"/>
      <c r="D5361" s="136"/>
      <c r="Q5361" s="166"/>
      <c r="AC5361" s="197">
        <v>5357</v>
      </c>
      <c r="AD5361" s="197">
        <v>24334.5</v>
      </c>
      <c r="AE5361" s="197">
        <v>25551.23</v>
      </c>
      <c r="AF5361" s="197">
        <v>26828.79</v>
      </c>
      <c r="AG5361" s="197">
        <v>28170.23</v>
      </c>
      <c r="AH5361" s="197">
        <v>29578.74</v>
      </c>
      <c r="AI5361" s="197">
        <v>31057.68</v>
      </c>
      <c r="AJ5361" s="197">
        <v>32610.560000000001</v>
      </c>
      <c r="AK5361" s="197">
        <v>34241.089999999997</v>
      </c>
    </row>
    <row r="5362" spans="2:37" x14ac:dyDescent="0.3">
      <c r="B5362" s="76"/>
      <c r="C5362" s="136"/>
      <c r="D5362" s="136"/>
      <c r="Q5362" s="166"/>
      <c r="AC5362" s="197">
        <v>5358</v>
      </c>
      <c r="AD5362" s="197">
        <v>26656.5</v>
      </c>
      <c r="AE5362" s="197">
        <v>27989.33</v>
      </c>
      <c r="AF5362" s="197">
        <v>29388.799999999999</v>
      </c>
      <c r="AG5362" s="197">
        <v>30858.240000000002</v>
      </c>
      <c r="AH5362" s="197">
        <v>32401.15</v>
      </c>
      <c r="AI5362" s="197">
        <v>34021.21</v>
      </c>
      <c r="AJ5362" s="197">
        <v>35722.269999999997</v>
      </c>
      <c r="AK5362" s="197">
        <v>37508.379999999997</v>
      </c>
    </row>
    <row r="5363" spans="2:37" x14ac:dyDescent="0.3">
      <c r="B5363" s="76"/>
      <c r="C5363" s="136"/>
      <c r="D5363" s="136"/>
      <c r="Q5363" s="166"/>
      <c r="AC5363" s="197">
        <v>5359</v>
      </c>
      <c r="AD5363" s="197">
        <v>31143</v>
      </c>
      <c r="AE5363" s="197">
        <v>32700.15</v>
      </c>
      <c r="AF5363" s="197">
        <v>34335.160000000003</v>
      </c>
      <c r="AG5363" s="197">
        <v>36051.919999999998</v>
      </c>
      <c r="AH5363" s="197">
        <v>37854.519999999997</v>
      </c>
      <c r="AI5363" s="197">
        <v>39747.25</v>
      </c>
      <c r="AJ5363" s="197">
        <v>41734.61</v>
      </c>
      <c r="AK5363" s="197">
        <v>43821.34</v>
      </c>
    </row>
    <row r="5364" spans="2:37" x14ac:dyDescent="0.3">
      <c r="B5364" s="76"/>
      <c r="C5364" s="136"/>
      <c r="D5364" s="136"/>
      <c r="Q5364" s="166"/>
      <c r="AC5364" s="197">
        <v>5360</v>
      </c>
      <c r="AD5364" s="197">
        <v>34192.5</v>
      </c>
      <c r="AE5364" s="197">
        <v>35902.129999999997</v>
      </c>
      <c r="AF5364" s="197">
        <v>37697.24</v>
      </c>
      <c r="AG5364" s="197">
        <v>39582.1</v>
      </c>
      <c r="AH5364" s="197">
        <v>41561.21</v>
      </c>
      <c r="AI5364" s="197">
        <v>43639.27</v>
      </c>
      <c r="AJ5364" s="197">
        <v>45821.23</v>
      </c>
      <c r="AK5364" s="197">
        <v>48112.29</v>
      </c>
    </row>
    <row r="5365" spans="2:37" x14ac:dyDescent="0.3">
      <c r="B5365" s="76"/>
      <c r="C5365" s="136"/>
      <c r="D5365" s="136"/>
      <c r="Q5365" s="166"/>
      <c r="AC5365" s="197">
        <v>5361</v>
      </c>
      <c r="AD5365" s="197">
        <v>35024</v>
      </c>
      <c r="AE5365" s="197">
        <v>36775.199999999997</v>
      </c>
      <c r="AF5365" s="197">
        <v>38613.96</v>
      </c>
      <c r="AG5365" s="197">
        <v>40544.660000000003</v>
      </c>
      <c r="AH5365" s="197">
        <v>42571.89</v>
      </c>
      <c r="AI5365" s="197">
        <v>44700.480000000003</v>
      </c>
      <c r="AJ5365" s="197">
        <v>46935.5</v>
      </c>
      <c r="AK5365" s="197">
        <v>49282.28</v>
      </c>
    </row>
    <row r="5366" spans="2:37" x14ac:dyDescent="0.3">
      <c r="B5366" s="76"/>
      <c r="C5366" s="136"/>
      <c r="D5366" s="136"/>
      <c r="Q5366" s="166"/>
      <c r="AC5366" s="197">
        <v>5362</v>
      </c>
      <c r="AD5366" s="197">
        <v>34481.5</v>
      </c>
      <c r="AE5366" s="197">
        <v>36205.58</v>
      </c>
      <c r="AF5366" s="197">
        <v>38015.86</v>
      </c>
      <c r="AG5366" s="197">
        <v>39916.65</v>
      </c>
      <c r="AH5366" s="197">
        <v>41912.480000000003</v>
      </c>
      <c r="AI5366" s="197">
        <v>44008.1</v>
      </c>
      <c r="AJ5366" s="197">
        <v>46208.51</v>
      </c>
      <c r="AK5366" s="197">
        <v>48518.94</v>
      </c>
    </row>
    <row r="5367" spans="2:37" x14ac:dyDescent="0.3">
      <c r="B5367" s="76"/>
      <c r="C5367" s="136"/>
      <c r="D5367" s="136"/>
      <c r="Q5367" s="166"/>
      <c r="AC5367" s="197">
        <v>5363</v>
      </c>
      <c r="AD5367" s="197">
        <v>34287.5</v>
      </c>
      <c r="AE5367" s="197">
        <v>36001.879999999997</v>
      </c>
      <c r="AF5367" s="197">
        <v>37801.97</v>
      </c>
      <c r="AG5367" s="197">
        <v>39692.07</v>
      </c>
      <c r="AH5367" s="197">
        <v>41676.67</v>
      </c>
      <c r="AI5367" s="197">
        <v>43760.5</v>
      </c>
      <c r="AJ5367" s="197">
        <v>45948.53</v>
      </c>
      <c r="AK5367" s="197">
        <v>48245.96</v>
      </c>
    </row>
    <row r="5368" spans="2:37" x14ac:dyDescent="0.3">
      <c r="B5368" s="76"/>
      <c r="C5368" s="136"/>
      <c r="D5368" s="136"/>
      <c r="Q5368" s="166"/>
      <c r="AC5368" s="197">
        <v>5364</v>
      </c>
      <c r="AD5368" s="197">
        <v>34484</v>
      </c>
      <c r="AE5368" s="197">
        <v>36208.199999999997</v>
      </c>
      <c r="AF5368" s="197">
        <v>38018.61</v>
      </c>
      <c r="AG5368" s="197">
        <v>39919.54</v>
      </c>
      <c r="AH5368" s="197">
        <v>41915.519999999997</v>
      </c>
      <c r="AI5368" s="197">
        <v>44011.3</v>
      </c>
      <c r="AJ5368" s="197">
        <v>46211.87</v>
      </c>
      <c r="AK5368" s="197">
        <v>48522.46</v>
      </c>
    </row>
    <row r="5369" spans="2:37" x14ac:dyDescent="0.3">
      <c r="B5369" s="76"/>
      <c r="C5369" s="136"/>
      <c r="D5369" s="136"/>
      <c r="Q5369" s="166"/>
      <c r="AC5369" s="197">
        <v>5365</v>
      </c>
      <c r="AD5369" s="197">
        <v>34249</v>
      </c>
      <c r="AE5369" s="197">
        <v>35961.449999999997</v>
      </c>
      <c r="AF5369" s="197">
        <v>37759.519999999997</v>
      </c>
      <c r="AG5369" s="197">
        <v>39647.5</v>
      </c>
      <c r="AH5369" s="197">
        <v>41629.879999999997</v>
      </c>
      <c r="AI5369" s="197">
        <v>43711.37</v>
      </c>
      <c r="AJ5369" s="197">
        <v>45896.94</v>
      </c>
      <c r="AK5369" s="197">
        <v>48191.79</v>
      </c>
    </row>
    <row r="5370" spans="2:37" x14ac:dyDescent="0.3">
      <c r="B5370" s="76"/>
      <c r="C5370" s="136"/>
      <c r="D5370" s="136"/>
      <c r="Q5370" s="166"/>
      <c r="AC5370" s="197">
        <v>5366</v>
      </c>
      <c r="AD5370" s="197">
        <v>33947.5</v>
      </c>
      <c r="AE5370" s="197">
        <v>35644.879999999997</v>
      </c>
      <c r="AF5370" s="197">
        <v>37427.120000000003</v>
      </c>
      <c r="AG5370" s="197">
        <v>39298.480000000003</v>
      </c>
      <c r="AH5370" s="197">
        <v>41263.4</v>
      </c>
      <c r="AI5370" s="197">
        <v>43326.57</v>
      </c>
      <c r="AJ5370" s="197">
        <v>45492.9</v>
      </c>
      <c r="AK5370" s="197">
        <v>47767.55</v>
      </c>
    </row>
    <row r="5371" spans="2:37" x14ac:dyDescent="0.3">
      <c r="B5371" s="76"/>
      <c r="C5371" s="136"/>
      <c r="D5371" s="136"/>
      <c r="Q5371" s="166"/>
      <c r="AC5371" s="197">
        <v>5367</v>
      </c>
      <c r="AD5371" s="197">
        <v>33839.5</v>
      </c>
      <c r="AE5371" s="197">
        <v>35531.480000000003</v>
      </c>
      <c r="AF5371" s="197">
        <v>37308.050000000003</v>
      </c>
      <c r="AG5371" s="197">
        <v>39173.449999999997</v>
      </c>
      <c r="AH5371" s="197">
        <v>41132.120000000003</v>
      </c>
      <c r="AI5371" s="197">
        <v>43188.73</v>
      </c>
      <c r="AJ5371" s="197">
        <v>45348.17</v>
      </c>
      <c r="AK5371" s="197">
        <v>47615.58</v>
      </c>
    </row>
    <row r="5372" spans="2:37" x14ac:dyDescent="0.3">
      <c r="B5372" s="76"/>
      <c r="C5372" s="136"/>
      <c r="D5372" s="136"/>
      <c r="Q5372" s="166"/>
      <c r="AC5372" s="197">
        <v>5368</v>
      </c>
      <c r="AD5372" s="197">
        <v>34560</v>
      </c>
      <c r="AE5372" s="197">
        <v>36288</v>
      </c>
      <c r="AF5372" s="197">
        <v>38102.400000000001</v>
      </c>
      <c r="AG5372" s="197">
        <v>40007.519999999997</v>
      </c>
      <c r="AH5372" s="197">
        <v>42007.9</v>
      </c>
      <c r="AI5372" s="197">
        <v>44108.3</v>
      </c>
      <c r="AJ5372" s="197">
        <v>46313.72</v>
      </c>
      <c r="AK5372" s="197">
        <v>48629.41</v>
      </c>
    </row>
    <row r="5373" spans="2:37" x14ac:dyDescent="0.3">
      <c r="B5373" s="76"/>
      <c r="C5373" s="136"/>
      <c r="D5373" s="136"/>
      <c r="Q5373" s="166"/>
      <c r="AC5373" s="197">
        <v>5369</v>
      </c>
      <c r="AD5373" s="197">
        <v>35382.5</v>
      </c>
      <c r="AE5373" s="197">
        <v>37151.629999999997</v>
      </c>
      <c r="AF5373" s="197">
        <v>39009.21</v>
      </c>
      <c r="AG5373" s="197">
        <v>40959.67</v>
      </c>
      <c r="AH5373" s="197">
        <v>43007.65</v>
      </c>
      <c r="AI5373" s="197">
        <v>45158.03</v>
      </c>
      <c r="AJ5373" s="197">
        <v>47415.93</v>
      </c>
      <c r="AK5373" s="197">
        <v>49786.73</v>
      </c>
    </row>
    <row r="5374" spans="2:37" x14ac:dyDescent="0.3">
      <c r="B5374" s="76"/>
      <c r="C5374" s="136"/>
      <c r="D5374" s="136"/>
      <c r="Q5374" s="166"/>
      <c r="AC5374" s="197">
        <v>5370</v>
      </c>
      <c r="AD5374" s="197">
        <v>35299.5</v>
      </c>
      <c r="AE5374" s="197">
        <v>37064.480000000003</v>
      </c>
      <c r="AF5374" s="197">
        <v>38917.699999999997</v>
      </c>
      <c r="AG5374" s="197">
        <v>40863.589999999997</v>
      </c>
      <c r="AH5374" s="197">
        <v>42906.77</v>
      </c>
      <c r="AI5374" s="197">
        <v>45052.11</v>
      </c>
      <c r="AJ5374" s="197">
        <v>47304.72</v>
      </c>
      <c r="AK5374" s="197">
        <v>49669.96</v>
      </c>
    </row>
    <row r="5375" spans="2:37" x14ac:dyDescent="0.3">
      <c r="B5375" s="76"/>
      <c r="C5375" s="136"/>
      <c r="D5375" s="136"/>
      <c r="Q5375" s="166"/>
      <c r="AC5375" s="197">
        <v>5371</v>
      </c>
      <c r="AD5375" s="197">
        <v>34725.5</v>
      </c>
      <c r="AE5375" s="197">
        <v>36461.78</v>
      </c>
      <c r="AF5375" s="197">
        <v>38284.870000000003</v>
      </c>
      <c r="AG5375" s="197">
        <v>40199.11</v>
      </c>
      <c r="AH5375" s="197">
        <v>42209.07</v>
      </c>
      <c r="AI5375" s="197">
        <v>44319.519999999997</v>
      </c>
      <c r="AJ5375" s="197">
        <v>46535.5</v>
      </c>
      <c r="AK5375" s="197">
        <v>48862.28</v>
      </c>
    </row>
    <row r="5376" spans="2:37" x14ac:dyDescent="0.3">
      <c r="B5376" s="76"/>
      <c r="C5376" s="136"/>
      <c r="D5376" s="136"/>
      <c r="Q5376" s="166"/>
      <c r="AC5376" s="197">
        <v>5372</v>
      </c>
      <c r="AD5376" s="197">
        <v>34305</v>
      </c>
      <c r="AE5376" s="197">
        <v>36020.25</v>
      </c>
      <c r="AF5376" s="197">
        <v>37821.26</v>
      </c>
      <c r="AG5376" s="197">
        <v>39712.32</v>
      </c>
      <c r="AH5376" s="197">
        <v>41697.94</v>
      </c>
      <c r="AI5376" s="197">
        <v>43782.84</v>
      </c>
      <c r="AJ5376" s="197">
        <v>45971.98</v>
      </c>
      <c r="AK5376" s="197">
        <v>48270.58</v>
      </c>
    </row>
    <row r="5377" spans="2:37" x14ac:dyDescent="0.3">
      <c r="B5377" s="76"/>
      <c r="C5377" s="136"/>
      <c r="D5377" s="136"/>
      <c r="Q5377" s="166"/>
      <c r="AC5377" s="197">
        <v>5373</v>
      </c>
      <c r="AD5377" s="197">
        <v>34469</v>
      </c>
      <c r="AE5377" s="197">
        <v>36192.449999999997</v>
      </c>
      <c r="AF5377" s="197">
        <v>38002.07</v>
      </c>
      <c r="AG5377" s="197">
        <v>39902.17</v>
      </c>
      <c r="AH5377" s="197">
        <v>41897.279999999999</v>
      </c>
      <c r="AI5377" s="197">
        <v>43992.14</v>
      </c>
      <c r="AJ5377" s="197">
        <v>46191.75</v>
      </c>
      <c r="AK5377" s="197">
        <v>48501.34</v>
      </c>
    </row>
    <row r="5378" spans="2:37" x14ac:dyDescent="0.3">
      <c r="B5378" s="76"/>
      <c r="C5378" s="136"/>
      <c r="D5378" s="136"/>
      <c r="Q5378" s="166"/>
      <c r="AC5378" s="197">
        <v>5374</v>
      </c>
      <c r="AD5378" s="197">
        <v>31437.5</v>
      </c>
      <c r="AE5378" s="197">
        <v>33009.379999999997</v>
      </c>
      <c r="AF5378" s="197">
        <v>34659.85</v>
      </c>
      <c r="AG5378" s="197">
        <v>36392.839999999997</v>
      </c>
      <c r="AH5378" s="197">
        <v>38212.480000000003</v>
      </c>
      <c r="AI5378" s="197">
        <v>40123.1</v>
      </c>
      <c r="AJ5378" s="197">
        <v>42129.26</v>
      </c>
      <c r="AK5378" s="197">
        <v>44235.72</v>
      </c>
    </row>
    <row r="5379" spans="2:37" x14ac:dyDescent="0.3">
      <c r="B5379" s="76"/>
      <c r="C5379" s="136"/>
      <c r="D5379" s="136"/>
      <c r="Q5379" s="166"/>
      <c r="AC5379" s="197">
        <v>5375</v>
      </c>
      <c r="AD5379" s="197">
        <v>27118.5</v>
      </c>
      <c r="AE5379" s="197">
        <v>28474.43</v>
      </c>
      <c r="AF5379" s="197">
        <v>29898.15</v>
      </c>
      <c r="AG5379" s="197">
        <v>31393.06</v>
      </c>
      <c r="AH5379" s="197">
        <v>32962.71</v>
      </c>
      <c r="AI5379" s="197">
        <v>34610.85</v>
      </c>
      <c r="AJ5379" s="197">
        <v>36341.39</v>
      </c>
      <c r="AK5379" s="197">
        <v>38158.46</v>
      </c>
    </row>
    <row r="5380" spans="2:37" x14ac:dyDescent="0.3">
      <c r="B5380" s="76"/>
      <c r="C5380" s="136"/>
      <c r="D5380" s="136"/>
      <c r="Q5380" s="166"/>
      <c r="AC5380" s="197">
        <v>5376</v>
      </c>
      <c r="AD5380" s="197">
        <v>24999.5</v>
      </c>
      <c r="AE5380" s="197">
        <v>26249.48</v>
      </c>
      <c r="AF5380" s="197">
        <v>27561.95</v>
      </c>
      <c r="AG5380" s="197">
        <v>28940.05</v>
      </c>
      <c r="AH5380" s="197">
        <v>30387.05</v>
      </c>
      <c r="AI5380" s="197">
        <v>31906.400000000001</v>
      </c>
      <c r="AJ5380" s="197">
        <v>33501.72</v>
      </c>
      <c r="AK5380" s="197">
        <v>35176.81</v>
      </c>
    </row>
    <row r="5381" spans="2:37" x14ac:dyDescent="0.3">
      <c r="B5381" s="76"/>
      <c r="C5381" s="136"/>
      <c r="D5381" s="136"/>
      <c r="Q5381" s="166"/>
      <c r="AC5381" s="197">
        <v>5377</v>
      </c>
      <c r="AD5381" s="197">
        <v>24190</v>
      </c>
      <c r="AE5381" s="197">
        <v>25399.5</v>
      </c>
      <c r="AF5381" s="197">
        <v>26669.48</v>
      </c>
      <c r="AG5381" s="197">
        <v>28002.95</v>
      </c>
      <c r="AH5381" s="197">
        <v>29403.1</v>
      </c>
      <c r="AI5381" s="197">
        <v>30873.26</v>
      </c>
      <c r="AJ5381" s="197">
        <v>32416.92</v>
      </c>
      <c r="AK5381" s="197">
        <v>34037.769999999997</v>
      </c>
    </row>
    <row r="5382" spans="2:37" x14ac:dyDescent="0.3">
      <c r="B5382" s="76"/>
      <c r="C5382" s="136"/>
      <c r="D5382" s="136"/>
      <c r="Q5382" s="166"/>
      <c r="AC5382" s="197">
        <v>5378</v>
      </c>
      <c r="AD5382" s="197">
        <v>23716.5</v>
      </c>
      <c r="AE5382" s="197">
        <v>24902.33</v>
      </c>
      <c r="AF5382" s="197">
        <v>26147.45</v>
      </c>
      <c r="AG5382" s="197">
        <v>27454.82</v>
      </c>
      <c r="AH5382" s="197">
        <v>28827.56</v>
      </c>
      <c r="AI5382" s="197">
        <v>30268.94</v>
      </c>
      <c r="AJ5382" s="197">
        <v>31782.39</v>
      </c>
      <c r="AK5382" s="197">
        <v>33371.51</v>
      </c>
    </row>
    <row r="5383" spans="2:37" x14ac:dyDescent="0.3">
      <c r="B5383" s="76"/>
      <c r="C5383" s="136"/>
      <c r="D5383" s="136"/>
      <c r="Q5383" s="166"/>
      <c r="AC5383" s="197">
        <v>5379</v>
      </c>
      <c r="AD5383" s="197">
        <v>23430.5</v>
      </c>
      <c r="AE5383" s="197">
        <v>24602.03</v>
      </c>
      <c r="AF5383" s="197">
        <v>25832.13</v>
      </c>
      <c r="AG5383" s="197">
        <v>27123.74</v>
      </c>
      <c r="AH5383" s="197">
        <v>28479.93</v>
      </c>
      <c r="AI5383" s="197">
        <v>29903.93</v>
      </c>
      <c r="AJ5383" s="197">
        <v>31399.13</v>
      </c>
      <c r="AK5383" s="197">
        <v>32969.089999999997</v>
      </c>
    </row>
    <row r="5384" spans="2:37" x14ac:dyDescent="0.3">
      <c r="B5384" s="76"/>
      <c r="C5384" s="136"/>
      <c r="D5384" s="136"/>
      <c r="Q5384" s="166"/>
      <c r="AC5384" s="197">
        <v>5380</v>
      </c>
      <c r="AD5384" s="197">
        <v>23504.5</v>
      </c>
      <c r="AE5384" s="197">
        <v>24679.73</v>
      </c>
      <c r="AF5384" s="197">
        <v>25913.72</v>
      </c>
      <c r="AG5384" s="197">
        <v>27209.41</v>
      </c>
      <c r="AH5384" s="197">
        <v>28569.88</v>
      </c>
      <c r="AI5384" s="197">
        <v>29998.37</v>
      </c>
      <c r="AJ5384" s="197">
        <v>31498.29</v>
      </c>
      <c r="AK5384" s="197">
        <v>33073.199999999997</v>
      </c>
    </row>
    <row r="5385" spans="2:37" x14ac:dyDescent="0.3">
      <c r="B5385" s="76"/>
      <c r="C5385" s="136"/>
      <c r="D5385" s="136"/>
      <c r="Q5385" s="166"/>
      <c r="AC5385" s="197">
        <v>5381</v>
      </c>
      <c r="AD5385" s="197">
        <v>24133.5</v>
      </c>
      <c r="AE5385" s="197">
        <v>25340.18</v>
      </c>
      <c r="AF5385" s="197">
        <v>26607.19</v>
      </c>
      <c r="AG5385" s="197">
        <v>27937.55</v>
      </c>
      <c r="AH5385" s="197">
        <v>29334.43</v>
      </c>
      <c r="AI5385" s="197">
        <v>30801.15</v>
      </c>
      <c r="AJ5385" s="197">
        <v>32341.21</v>
      </c>
      <c r="AK5385" s="197">
        <v>33958.269999999997</v>
      </c>
    </row>
    <row r="5386" spans="2:37" x14ac:dyDescent="0.3">
      <c r="B5386" s="76"/>
      <c r="C5386" s="136"/>
      <c r="D5386" s="136"/>
      <c r="Q5386" s="166"/>
      <c r="AC5386" s="197">
        <v>5382</v>
      </c>
      <c r="AD5386" s="197">
        <v>26344</v>
      </c>
      <c r="AE5386" s="197">
        <v>27661.200000000001</v>
      </c>
      <c r="AF5386" s="197">
        <v>29044.26</v>
      </c>
      <c r="AG5386" s="197">
        <v>30496.47</v>
      </c>
      <c r="AH5386" s="197">
        <v>32021.29</v>
      </c>
      <c r="AI5386" s="197">
        <v>33622.35</v>
      </c>
      <c r="AJ5386" s="197">
        <v>35303.47</v>
      </c>
      <c r="AK5386" s="197">
        <v>37068.639999999999</v>
      </c>
    </row>
    <row r="5387" spans="2:37" x14ac:dyDescent="0.3">
      <c r="B5387" s="76"/>
      <c r="C5387" s="136"/>
      <c r="D5387" s="136"/>
      <c r="Q5387" s="166"/>
      <c r="AC5387" s="197">
        <v>5383</v>
      </c>
      <c r="AD5387" s="197">
        <v>30919</v>
      </c>
      <c r="AE5387" s="197">
        <v>32464.95</v>
      </c>
      <c r="AF5387" s="197">
        <v>34088.199999999997</v>
      </c>
      <c r="AG5387" s="197">
        <v>35792.61</v>
      </c>
      <c r="AH5387" s="197">
        <v>37582.239999999998</v>
      </c>
      <c r="AI5387" s="197">
        <v>39461.35</v>
      </c>
      <c r="AJ5387" s="197">
        <v>41434.42</v>
      </c>
      <c r="AK5387" s="197">
        <v>43506.14</v>
      </c>
    </row>
    <row r="5388" spans="2:37" x14ac:dyDescent="0.3">
      <c r="B5388" s="76"/>
      <c r="C5388" s="136"/>
      <c r="D5388" s="136"/>
      <c r="Q5388" s="166"/>
      <c r="AC5388" s="197">
        <v>5384</v>
      </c>
      <c r="AD5388" s="197">
        <v>34441</v>
      </c>
      <c r="AE5388" s="197">
        <v>36163.050000000003</v>
      </c>
      <c r="AF5388" s="197">
        <v>37971.199999999997</v>
      </c>
      <c r="AG5388" s="197">
        <v>39869.760000000002</v>
      </c>
      <c r="AH5388" s="197">
        <v>41863.25</v>
      </c>
      <c r="AI5388" s="197">
        <v>43956.41</v>
      </c>
      <c r="AJ5388" s="197">
        <v>46154.23</v>
      </c>
      <c r="AK5388" s="197">
        <v>48461.94</v>
      </c>
    </row>
    <row r="5389" spans="2:37" x14ac:dyDescent="0.3">
      <c r="B5389" s="76"/>
      <c r="C5389" s="136"/>
      <c r="D5389" s="136"/>
      <c r="Q5389" s="166"/>
      <c r="AC5389" s="197">
        <v>5385</v>
      </c>
      <c r="AD5389" s="197">
        <v>35928</v>
      </c>
      <c r="AE5389" s="197">
        <v>37724.400000000001</v>
      </c>
      <c r="AF5389" s="197">
        <v>39610.620000000003</v>
      </c>
      <c r="AG5389" s="197">
        <v>41591.15</v>
      </c>
      <c r="AH5389" s="197">
        <v>43670.71</v>
      </c>
      <c r="AI5389" s="197">
        <v>45854.25</v>
      </c>
      <c r="AJ5389" s="197">
        <v>48146.96</v>
      </c>
      <c r="AK5389" s="197">
        <v>50554.31</v>
      </c>
    </row>
    <row r="5390" spans="2:37" x14ac:dyDescent="0.3">
      <c r="B5390" s="76"/>
      <c r="C5390" s="136"/>
      <c r="D5390" s="136"/>
      <c r="Q5390" s="166"/>
      <c r="AC5390" s="197">
        <v>5386</v>
      </c>
      <c r="AD5390" s="197">
        <v>36448.5</v>
      </c>
      <c r="AE5390" s="197">
        <v>38270.93</v>
      </c>
      <c r="AF5390" s="197">
        <v>40184.480000000003</v>
      </c>
      <c r="AG5390" s="197">
        <v>42193.7</v>
      </c>
      <c r="AH5390" s="197">
        <v>44303.39</v>
      </c>
      <c r="AI5390" s="197">
        <v>46518.559999999998</v>
      </c>
      <c r="AJ5390" s="197">
        <v>48844.49</v>
      </c>
      <c r="AK5390" s="197">
        <v>51286.71</v>
      </c>
    </row>
    <row r="5391" spans="2:37" x14ac:dyDescent="0.3">
      <c r="B5391" s="76"/>
      <c r="C5391" s="136"/>
      <c r="D5391" s="136"/>
      <c r="Q5391" s="166"/>
      <c r="AC5391" s="197">
        <v>5387</v>
      </c>
      <c r="AD5391" s="197">
        <v>37151.5</v>
      </c>
      <c r="AE5391" s="197">
        <v>39009.08</v>
      </c>
      <c r="AF5391" s="197">
        <v>40959.53</v>
      </c>
      <c r="AG5391" s="197">
        <v>43007.51</v>
      </c>
      <c r="AH5391" s="197">
        <v>45157.89</v>
      </c>
      <c r="AI5391" s="197">
        <v>47415.78</v>
      </c>
      <c r="AJ5391" s="197">
        <v>49786.57</v>
      </c>
      <c r="AK5391" s="197">
        <v>52275.9</v>
      </c>
    </row>
    <row r="5392" spans="2:37" x14ac:dyDescent="0.3">
      <c r="B5392" s="76"/>
      <c r="C5392" s="136"/>
      <c r="D5392" s="136"/>
      <c r="Q5392" s="166"/>
      <c r="AC5392" s="197">
        <v>5388</v>
      </c>
      <c r="AD5392" s="197">
        <v>37443</v>
      </c>
      <c r="AE5392" s="197">
        <v>39315.15</v>
      </c>
      <c r="AF5392" s="197">
        <v>41280.910000000003</v>
      </c>
      <c r="AG5392" s="197">
        <v>43344.959999999999</v>
      </c>
      <c r="AH5392" s="197">
        <v>45512.21</v>
      </c>
      <c r="AI5392" s="197">
        <v>47787.82</v>
      </c>
      <c r="AJ5392" s="197">
        <v>50177.21</v>
      </c>
      <c r="AK5392" s="197">
        <v>52686.07</v>
      </c>
    </row>
    <row r="5393" spans="2:37" x14ac:dyDescent="0.3">
      <c r="B5393" s="76"/>
      <c r="C5393" s="136"/>
      <c r="D5393" s="136"/>
      <c r="Q5393" s="166"/>
      <c r="AC5393" s="197">
        <v>5389</v>
      </c>
      <c r="AD5393" s="197">
        <v>37090</v>
      </c>
      <c r="AE5393" s="197">
        <v>38944.5</v>
      </c>
      <c r="AF5393" s="197">
        <v>40891.730000000003</v>
      </c>
      <c r="AG5393" s="197">
        <v>42936.32</v>
      </c>
      <c r="AH5393" s="197">
        <v>45083.14</v>
      </c>
      <c r="AI5393" s="197">
        <v>47337.3</v>
      </c>
      <c r="AJ5393" s="197">
        <v>49704.17</v>
      </c>
      <c r="AK5393" s="197">
        <v>52189.38</v>
      </c>
    </row>
    <row r="5394" spans="2:37" x14ac:dyDescent="0.3">
      <c r="B5394" s="76"/>
      <c r="C5394" s="136"/>
      <c r="D5394" s="136"/>
      <c r="Q5394" s="166"/>
      <c r="AC5394" s="197">
        <v>5390</v>
      </c>
      <c r="AD5394" s="197">
        <v>36340</v>
      </c>
      <c r="AE5394" s="197">
        <v>38157</v>
      </c>
      <c r="AF5394" s="197">
        <v>40064.85</v>
      </c>
      <c r="AG5394" s="197">
        <v>42068.09</v>
      </c>
      <c r="AH5394" s="197">
        <v>44171.49</v>
      </c>
      <c r="AI5394" s="197">
        <v>46380.06</v>
      </c>
      <c r="AJ5394" s="197">
        <v>48699.06</v>
      </c>
      <c r="AK5394" s="197">
        <v>51134.01</v>
      </c>
    </row>
    <row r="5395" spans="2:37" x14ac:dyDescent="0.3">
      <c r="B5395" s="76"/>
      <c r="C5395" s="136"/>
      <c r="D5395" s="136"/>
      <c r="Q5395" s="166"/>
      <c r="AC5395" s="197">
        <v>5391</v>
      </c>
      <c r="AD5395" s="197">
        <v>35877.5</v>
      </c>
      <c r="AE5395" s="197">
        <v>37671.379999999997</v>
      </c>
      <c r="AF5395" s="197">
        <v>39554.949999999997</v>
      </c>
      <c r="AG5395" s="197">
        <v>41532.699999999997</v>
      </c>
      <c r="AH5395" s="197">
        <v>43609.34</v>
      </c>
      <c r="AI5395" s="197">
        <v>45789.81</v>
      </c>
      <c r="AJ5395" s="197">
        <v>48079.3</v>
      </c>
      <c r="AK5395" s="197">
        <v>50483.27</v>
      </c>
    </row>
    <row r="5396" spans="2:37" x14ac:dyDescent="0.3">
      <c r="B5396" s="76"/>
      <c r="C5396" s="136"/>
      <c r="D5396" s="136"/>
      <c r="Q5396" s="166"/>
      <c r="AC5396" s="197">
        <v>5392</v>
      </c>
      <c r="AD5396" s="197">
        <v>36534.5</v>
      </c>
      <c r="AE5396" s="197">
        <v>38361.230000000003</v>
      </c>
      <c r="AF5396" s="197">
        <v>40279.29</v>
      </c>
      <c r="AG5396" s="197">
        <v>42293.25</v>
      </c>
      <c r="AH5396" s="197">
        <v>44407.91</v>
      </c>
      <c r="AI5396" s="197">
        <v>46628.31</v>
      </c>
      <c r="AJ5396" s="197">
        <v>48959.73</v>
      </c>
      <c r="AK5396" s="197">
        <v>51407.72</v>
      </c>
    </row>
    <row r="5397" spans="2:37" x14ac:dyDescent="0.3">
      <c r="B5397" s="76"/>
      <c r="C5397" s="136"/>
      <c r="D5397" s="136"/>
      <c r="Q5397" s="166"/>
      <c r="AC5397" s="197">
        <v>5393</v>
      </c>
      <c r="AD5397" s="197">
        <v>37087.5</v>
      </c>
      <c r="AE5397" s="197">
        <v>38941.879999999997</v>
      </c>
      <c r="AF5397" s="197">
        <v>40888.97</v>
      </c>
      <c r="AG5397" s="197">
        <v>42933.42</v>
      </c>
      <c r="AH5397" s="197">
        <v>45080.09</v>
      </c>
      <c r="AI5397" s="197">
        <v>47334.09</v>
      </c>
      <c r="AJ5397" s="197">
        <v>49700.79</v>
      </c>
      <c r="AK5397" s="197">
        <v>52185.83</v>
      </c>
    </row>
    <row r="5398" spans="2:37" x14ac:dyDescent="0.3">
      <c r="B5398" s="76"/>
      <c r="C5398" s="136"/>
      <c r="D5398" s="136"/>
      <c r="Q5398" s="166"/>
      <c r="AC5398" s="197">
        <v>5394</v>
      </c>
      <c r="AD5398" s="197">
        <v>37006</v>
      </c>
      <c r="AE5398" s="197">
        <v>38856.300000000003</v>
      </c>
      <c r="AF5398" s="197">
        <v>40799.120000000003</v>
      </c>
      <c r="AG5398" s="197">
        <v>42839.08</v>
      </c>
      <c r="AH5398" s="197">
        <v>44981.03</v>
      </c>
      <c r="AI5398" s="197">
        <v>47230.080000000002</v>
      </c>
      <c r="AJ5398" s="197">
        <v>49591.58</v>
      </c>
      <c r="AK5398" s="197">
        <v>52071.16</v>
      </c>
    </row>
    <row r="5399" spans="2:37" x14ac:dyDescent="0.3">
      <c r="B5399" s="76"/>
      <c r="C5399" s="136"/>
      <c r="D5399" s="136"/>
      <c r="Q5399" s="166"/>
      <c r="AC5399" s="197">
        <v>5395</v>
      </c>
      <c r="AD5399" s="197">
        <v>36272.5</v>
      </c>
      <c r="AE5399" s="197">
        <v>38086.129999999997</v>
      </c>
      <c r="AF5399" s="197">
        <v>39990.44</v>
      </c>
      <c r="AG5399" s="197">
        <v>41989.96</v>
      </c>
      <c r="AH5399" s="197">
        <v>44089.46</v>
      </c>
      <c r="AI5399" s="197">
        <v>46293.93</v>
      </c>
      <c r="AJ5399" s="197">
        <v>48608.63</v>
      </c>
      <c r="AK5399" s="197">
        <v>51039.06</v>
      </c>
    </row>
    <row r="5400" spans="2:37" x14ac:dyDescent="0.3">
      <c r="B5400" s="76"/>
      <c r="C5400" s="136"/>
      <c r="D5400" s="136"/>
      <c r="Q5400" s="166"/>
      <c r="AC5400" s="197">
        <v>5396</v>
      </c>
      <c r="AD5400" s="197">
        <v>35719.5</v>
      </c>
      <c r="AE5400" s="197">
        <v>37505.480000000003</v>
      </c>
      <c r="AF5400" s="197">
        <v>39380.75</v>
      </c>
      <c r="AG5400" s="197">
        <v>41349.79</v>
      </c>
      <c r="AH5400" s="197">
        <v>43417.279999999999</v>
      </c>
      <c r="AI5400" s="197">
        <v>45588.14</v>
      </c>
      <c r="AJ5400" s="197">
        <v>47867.55</v>
      </c>
      <c r="AK5400" s="197">
        <v>50260.93</v>
      </c>
    </row>
    <row r="5401" spans="2:37" x14ac:dyDescent="0.3">
      <c r="B5401" s="76"/>
      <c r="C5401" s="136"/>
      <c r="D5401" s="136"/>
      <c r="Q5401" s="166"/>
      <c r="AC5401" s="197">
        <v>5397</v>
      </c>
      <c r="AD5401" s="197">
        <v>34453.5</v>
      </c>
      <c r="AE5401" s="197">
        <v>36176.18</v>
      </c>
      <c r="AF5401" s="197">
        <v>37984.99</v>
      </c>
      <c r="AG5401" s="197">
        <v>39884.239999999998</v>
      </c>
      <c r="AH5401" s="197">
        <v>41878.449999999997</v>
      </c>
      <c r="AI5401" s="197">
        <v>43972.37</v>
      </c>
      <c r="AJ5401" s="197">
        <v>46170.99</v>
      </c>
      <c r="AK5401" s="197">
        <v>48479.54</v>
      </c>
    </row>
    <row r="5402" spans="2:37" x14ac:dyDescent="0.3">
      <c r="B5402" s="76"/>
      <c r="C5402" s="136"/>
      <c r="D5402" s="136"/>
      <c r="Q5402" s="166"/>
      <c r="AC5402" s="197">
        <v>5398</v>
      </c>
      <c r="AD5402" s="197">
        <v>30984</v>
      </c>
      <c r="AE5402" s="197">
        <v>32533.200000000001</v>
      </c>
      <c r="AF5402" s="197">
        <v>34159.86</v>
      </c>
      <c r="AG5402" s="197">
        <v>35867.85</v>
      </c>
      <c r="AH5402" s="197">
        <v>37661.24</v>
      </c>
      <c r="AI5402" s="197">
        <v>39544.300000000003</v>
      </c>
      <c r="AJ5402" s="197">
        <v>41521.519999999997</v>
      </c>
      <c r="AK5402" s="197">
        <v>43597.599999999999</v>
      </c>
    </row>
    <row r="5403" spans="2:37" x14ac:dyDescent="0.3">
      <c r="B5403" s="76"/>
      <c r="C5403" s="136"/>
      <c r="D5403" s="136"/>
      <c r="Q5403" s="166"/>
      <c r="AC5403" s="197">
        <v>5399</v>
      </c>
      <c r="AD5403" s="197">
        <v>27320</v>
      </c>
      <c r="AE5403" s="197">
        <v>28686</v>
      </c>
      <c r="AF5403" s="197">
        <v>30120.3</v>
      </c>
      <c r="AG5403" s="197">
        <v>31626.32</v>
      </c>
      <c r="AH5403" s="197">
        <v>33207.64</v>
      </c>
      <c r="AI5403" s="197">
        <v>34868.019999999997</v>
      </c>
      <c r="AJ5403" s="197">
        <v>36611.42</v>
      </c>
      <c r="AK5403" s="197">
        <v>38441.99</v>
      </c>
    </row>
    <row r="5404" spans="2:37" x14ac:dyDescent="0.3">
      <c r="B5404" s="76"/>
      <c r="C5404" s="136"/>
      <c r="D5404" s="136"/>
      <c r="Q5404" s="166"/>
      <c r="AC5404" s="197">
        <v>5400</v>
      </c>
      <c r="AD5404" s="197">
        <v>25371</v>
      </c>
      <c r="AE5404" s="197">
        <v>26639.55</v>
      </c>
      <c r="AF5404" s="197">
        <v>27971.53</v>
      </c>
      <c r="AG5404" s="197">
        <v>29370.11</v>
      </c>
      <c r="AH5404" s="197">
        <v>30838.62</v>
      </c>
      <c r="AI5404" s="197">
        <v>32380.55</v>
      </c>
      <c r="AJ5404" s="197">
        <v>33999.58</v>
      </c>
      <c r="AK5404" s="197">
        <v>35699.56</v>
      </c>
    </row>
    <row r="5405" spans="2:37" x14ac:dyDescent="0.3">
      <c r="B5405" s="76"/>
      <c r="C5405" s="136"/>
      <c r="D5405" s="136"/>
      <c r="Q5405" s="166"/>
      <c r="AC5405" s="197">
        <v>5401</v>
      </c>
      <c r="AD5405" s="197">
        <v>24929</v>
      </c>
      <c r="AE5405" s="197">
        <v>26175.45</v>
      </c>
      <c r="AF5405" s="197">
        <v>27484.22</v>
      </c>
      <c r="AG5405" s="197">
        <v>28858.43</v>
      </c>
      <c r="AH5405" s="197">
        <v>30301.35</v>
      </c>
      <c r="AI5405" s="197">
        <v>31816.42</v>
      </c>
      <c r="AJ5405" s="197">
        <v>33407.24</v>
      </c>
      <c r="AK5405" s="197">
        <v>35077.599999999999</v>
      </c>
    </row>
    <row r="5406" spans="2:37" x14ac:dyDescent="0.3">
      <c r="B5406" s="76"/>
      <c r="C5406" s="136"/>
      <c r="D5406" s="136"/>
      <c r="Q5406" s="166"/>
      <c r="AC5406" s="197">
        <v>5402</v>
      </c>
      <c r="AD5406" s="197">
        <v>24213</v>
      </c>
      <c r="AE5406" s="197">
        <v>25423.65</v>
      </c>
      <c r="AF5406" s="197">
        <v>26694.83</v>
      </c>
      <c r="AG5406" s="197">
        <v>28029.57</v>
      </c>
      <c r="AH5406" s="197">
        <v>29431.05</v>
      </c>
      <c r="AI5406" s="197">
        <v>30902.6</v>
      </c>
      <c r="AJ5406" s="197">
        <v>32447.73</v>
      </c>
      <c r="AK5406" s="197">
        <v>34070.120000000003</v>
      </c>
    </row>
    <row r="5407" spans="2:37" x14ac:dyDescent="0.3">
      <c r="B5407" s="76"/>
      <c r="C5407" s="136"/>
      <c r="D5407" s="136"/>
      <c r="Q5407" s="166"/>
      <c r="AC5407" s="197">
        <v>5403</v>
      </c>
      <c r="AD5407" s="197">
        <v>23854</v>
      </c>
      <c r="AE5407" s="197">
        <v>25046.7</v>
      </c>
      <c r="AF5407" s="197">
        <v>26299.040000000001</v>
      </c>
      <c r="AG5407" s="197">
        <v>27613.99</v>
      </c>
      <c r="AH5407" s="197">
        <v>28994.69</v>
      </c>
      <c r="AI5407" s="197">
        <v>30444.42</v>
      </c>
      <c r="AJ5407" s="197">
        <v>31966.639999999999</v>
      </c>
      <c r="AK5407" s="197">
        <v>33564.97</v>
      </c>
    </row>
    <row r="5408" spans="2:37" x14ac:dyDescent="0.3">
      <c r="B5408" s="76"/>
      <c r="C5408" s="136"/>
      <c r="D5408" s="136"/>
      <c r="Q5408" s="166"/>
      <c r="AC5408" s="197">
        <v>5404</v>
      </c>
      <c r="AD5408" s="197">
        <v>23904.5</v>
      </c>
      <c r="AE5408" s="197">
        <v>25099.73</v>
      </c>
      <c r="AF5408" s="197">
        <v>26354.720000000001</v>
      </c>
      <c r="AG5408" s="197">
        <v>27672.46</v>
      </c>
      <c r="AH5408" s="197">
        <v>29056.080000000002</v>
      </c>
      <c r="AI5408" s="197">
        <v>30508.880000000001</v>
      </c>
      <c r="AJ5408" s="197">
        <v>32034.32</v>
      </c>
      <c r="AK5408" s="197">
        <v>33636.04</v>
      </c>
    </row>
    <row r="5409" spans="2:37" x14ac:dyDescent="0.3">
      <c r="B5409" s="76"/>
      <c r="C5409" s="136"/>
      <c r="D5409" s="136"/>
      <c r="Q5409" s="166"/>
      <c r="AC5409" s="197">
        <v>5405</v>
      </c>
      <c r="AD5409" s="197">
        <v>24542.5</v>
      </c>
      <c r="AE5409" s="197">
        <v>25769.63</v>
      </c>
      <c r="AF5409" s="197">
        <v>27058.11</v>
      </c>
      <c r="AG5409" s="197">
        <v>28411.02</v>
      </c>
      <c r="AH5409" s="197">
        <v>29831.57</v>
      </c>
      <c r="AI5409" s="197">
        <v>31323.15</v>
      </c>
      <c r="AJ5409" s="197">
        <v>32889.31</v>
      </c>
      <c r="AK5409" s="197">
        <v>34533.78</v>
      </c>
    </row>
    <row r="5410" spans="2:37" x14ac:dyDescent="0.3">
      <c r="B5410" s="76"/>
      <c r="C5410" s="136"/>
      <c r="D5410" s="136"/>
      <c r="Q5410" s="166"/>
      <c r="AC5410" s="197">
        <v>5406</v>
      </c>
      <c r="AD5410" s="197">
        <v>26938</v>
      </c>
      <c r="AE5410" s="197">
        <v>28284.9</v>
      </c>
      <c r="AF5410" s="197">
        <v>29699.15</v>
      </c>
      <c r="AG5410" s="197">
        <v>31184.11</v>
      </c>
      <c r="AH5410" s="197">
        <v>32743.32</v>
      </c>
      <c r="AI5410" s="197">
        <v>34380.49</v>
      </c>
      <c r="AJ5410" s="197">
        <v>36099.51</v>
      </c>
      <c r="AK5410" s="197">
        <v>37904.49</v>
      </c>
    </row>
    <row r="5411" spans="2:37" x14ac:dyDescent="0.3">
      <c r="B5411" s="76"/>
      <c r="C5411" s="136"/>
      <c r="D5411" s="136"/>
      <c r="Q5411" s="166"/>
      <c r="AC5411" s="197">
        <v>5407</v>
      </c>
      <c r="AD5411" s="197">
        <v>31793.5</v>
      </c>
      <c r="AE5411" s="197">
        <v>33383.18</v>
      </c>
      <c r="AF5411" s="197">
        <v>35052.339999999997</v>
      </c>
      <c r="AG5411" s="197">
        <v>36804.959999999999</v>
      </c>
      <c r="AH5411" s="197">
        <v>38645.21</v>
      </c>
      <c r="AI5411" s="197">
        <v>40577.47</v>
      </c>
      <c r="AJ5411" s="197">
        <v>42606.34</v>
      </c>
      <c r="AK5411" s="197">
        <v>44736.66</v>
      </c>
    </row>
    <row r="5412" spans="2:37" x14ac:dyDescent="0.3">
      <c r="B5412" s="76"/>
      <c r="C5412" s="136"/>
      <c r="D5412" s="136"/>
      <c r="Q5412" s="166"/>
      <c r="AC5412" s="197">
        <v>5408</v>
      </c>
      <c r="AD5412" s="197">
        <v>35547</v>
      </c>
      <c r="AE5412" s="197">
        <v>37324.35</v>
      </c>
      <c r="AF5412" s="197">
        <v>39190.57</v>
      </c>
      <c r="AG5412" s="197">
        <v>41150.1</v>
      </c>
      <c r="AH5412" s="197">
        <v>43207.61</v>
      </c>
      <c r="AI5412" s="197">
        <v>45367.99</v>
      </c>
      <c r="AJ5412" s="197">
        <v>47636.39</v>
      </c>
      <c r="AK5412" s="197">
        <v>50018.21</v>
      </c>
    </row>
    <row r="5413" spans="2:37" x14ac:dyDescent="0.3">
      <c r="B5413" s="76"/>
      <c r="C5413" s="136"/>
      <c r="D5413" s="136"/>
      <c r="Q5413" s="166"/>
      <c r="AC5413" s="197">
        <v>5409</v>
      </c>
      <c r="AD5413" s="197">
        <v>37102</v>
      </c>
      <c r="AE5413" s="197">
        <v>38957.1</v>
      </c>
      <c r="AF5413" s="197">
        <v>40904.959999999999</v>
      </c>
      <c r="AG5413" s="197">
        <v>42950.21</v>
      </c>
      <c r="AH5413" s="197">
        <v>45097.72</v>
      </c>
      <c r="AI5413" s="197">
        <v>47352.61</v>
      </c>
      <c r="AJ5413" s="197">
        <v>49720.24</v>
      </c>
      <c r="AK5413" s="197">
        <v>52206.25</v>
      </c>
    </row>
    <row r="5414" spans="2:37" x14ac:dyDescent="0.3">
      <c r="B5414" s="76"/>
      <c r="C5414" s="136"/>
      <c r="D5414" s="136"/>
      <c r="Q5414" s="166"/>
      <c r="AC5414" s="197">
        <v>5410</v>
      </c>
      <c r="AD5414" s="197">
        <v>37451.5</v>
      </c>
      <c r="AE5414" s="197">
        <v>39324.080000000002</v>
      </c>
      <c r="AF5414" s="197">
        <v>41290.28</v>
      </c>
      <c r="AG5414" s="197">
        <v>43354.79</v>
      </c>
      <c r="AH5414" s="197">
        <v>45522.53</v>
      </c>
      <c r="AI5414" s="197">
        <v>47798.66</v>
      </c>
      <c r="AJ5414" s="197">
        <v>50188.59</v>
      </c>
      <c r="AK5414" s="197">
        <v>52698.02</v>
      </c>
    </row>
    <row r="5415" spans="2:37" x14ac:dyDescent="0.3">
      <c r="B5415" s="76"/>
      <c r="C5415" s="136"/>
      <c r="D5415" s="136"/>
      <c r="Q5415" s="166"/>
      <c r="AC5415" s="197">
        <v>5411</v>
      </c>
      <c r="AD5415" s="197">
        <v>37366.5</v>
      </c>
      <c r="AE5415" s="197">
        <v>39234.83</v>
      </c>
      <c r="AF5415" s="197">
        <v>41196.57</v>
      </c>
      <c r="AG5415" s="197">
        <v>43256.4</v>
      </c>
      <c r="AH5415" s="197">
        <v>45419.22</v>
      </c>
      <c r="AI5415" s="197">
        <v>47690.18</v>
      </c>
      <c r="AJ5415" s="197">
        <v>50074.69</v>
      </c>
      <c r="AK5415" s="197">
        <v>52578.42</v>
      </c>
    </row>
    <row r="5416" spans="2:37" x14ac:dyDescent="0.3">
      <c r="B5416" s="76"/>
      <c r="C5416" s="136"/>
      <c r="D5416" s="136"/>
      <c r="Q5416" s="166"/>
      <c r="AC5416" s="197">
        <v>5412</v>
      </c>
      <c r="AD5416" s="197">
        <v>37334</v>
      </c>
      <c r="AE5416" s="197">
        <v>39200.699999999997</v>
      </c>
      <c r="AF5416" s="197">
        <v>41160.74</v>
      </c>
      <c r="AG5416" s="197">
        <v>43218.78</v>
      </c>
      <c r="AH5416" s="197">
        <v>45379.72</v>
      </c>
      <c r="AI5416" s="197">
        <v>47648.71</v>
      </c>
      <c r="AJ5416" s="197">
        <v>50031.15</v>
      </c>
      <c r="AK5416" s="197">
        <v>52532.71</v>
      </c>
    </row>
    <row r="5417" spans="2:37" x14ac:dyDescent="0.3">
      <c r="B5417" s="76"/>
      <c r="C5417" s="136"/>
      <c r="D5417" s="136"/>
      <c r="Q5417" s="166"/>
      <c r="AC5417" s="197">
        <v>5413</v>
      </c>
      <c r="AD5417" s="197">
        <v>36519</v>
      </c>
      <c r="AE5417" s="197">
        <v>38344.949999999997</v>
      </c>
      <c r="AF5417" s="197">
        <v>40262.199999999997</v>
      </c>
      <c r="AG5417" s="197">
        <v>42275.31</v>
      </c>
      <c r="AH5417" s="197">
        <v>44389.08</v>
      </c>
      <c r="AI5417" s="197">
        <v>46608.53</v>
      </c>
      <c r="AJ5417" s="197">
        <v>48938.96</v>
      </c>
      <c r="AK5417" s="197">
        <v>51385.91</v>
      </c>
    </row>
    <row r="5418" spans="2:37" x14ac:dyDescent="0.3">
      <c r="B5418" s="76"/>
      <c r="C5418" s="136"/>
      <c r="D5418" s="136"/>
      <c r="Q5418" s="166"/>
      <c r="AC5418" s="197">
        <v>5414</v>
      </c>
      <c r="AD5418" s="197">
        <v>35744</v>
      </c>
      <c r="AE5418" s="197">
        <v>37531.199999999997</v>
      </c>
      <c r="AF5418" s="197">
        <v>39407.760000000002</v>
      </c>
      <c r="AG5418" s="197">
        <v>41378.15</v>
      </c>
      <c r="AH5418" s="197">
        <v>43447.06</v>
      </c>
      <c r="AI5418" s="197">
        <v>45619.41</v>
      </c>
      <c r="AJ5418" s="197">
        <v>47900.38</v>
      </c>
      <c r="AK5418" s="197">
        <v>50295.4</v>
      </c>
    </row>
    <row r="5419" spans="2:37" x14ac:dyDescent="0.3">
      <c r="B5419" s="76"/>
      <c r="C5419" s="136"/>
      <c r="D5419" s="136"/>
      <c r="Q5419" s="166"/>
      <c r="AC5419" s="197">
        <v>5415</v>
      </c>
      <c r="AD5419" s="197">
        <v>35362</v>
      </c>
      <c r="AE5419" s="197">
        <v>37130.1</v>
      </c>
      <c r="AF5419" s="197">
        <v>38986.61</v>
      </c>
      <c r="AG5419" s="197">
        <v>40935.94</v>
      </c>
      <c r="AH5419" s="197">
        <v>42982.74</v>
      </c>
      <c r="AI5419" s="197">
        <v>45131.88</v>
      </c>
      <c r="AJ5419" s="197">
        <v>47388.47</v>
      </c>
      <c r="AK5419" s="197">
        <v>49757.89</v>
      </c>
    </row>
    <row r="5420" spans="2:37" x14ac:dyDescent="0.3">
      <c r="B5420" s="76"/>
      <c r="C5420" s="136"/>
      <c r="D5420" s="136"/>
      <c r="Q5420" s="166"/>
      <c r="AC5420" s="197">
        <v>5416</v>
      </c>
      <c r="AD5420" s="197">
        <v>35756.5</v>
      </c>
      <c r="AE5420" s="197">
        <v>37544.33</v>
      </c>
      <c r="AF5420" s="197">
        <v>39421.550000000003</v>
      </c>
      <c r="AG5420" s="197">
        <v>41392.629999999997</v>
      </c>
      <c r="AH5420" s="197">
        <v>43462.26</v>
      </c>
      <c r="AI5420" s="197">
        <v>45635.37</v>
      </c>
      <c r="AJ5420" s="197">
        <v>47917.14</v>
      </c>
      <c r="AK5420" s="197">
        <v>50313</v>
      </c>
    </row>
    <row r="5421" spans="2:37" x14ac:dyDescent="0.3">
      <c r="B5421" s="76"/>
      <c r="C5421" s="136"/>
      <c r="D5421" s="136"/>
      <c r="Q5421" s="166"/>
      <c r="AC5421" s="197">
        <v>5417</v>
      </c>
      <c r="AD5421" s="197">
        <v>36351.5</v>
      </c>
      <c r="AE5421" s="197">
        <v>38169.08</v>
      </c>
      <c r="AF5421" s="197">
        <v>40077.53</v>
      </c>
      <c r="AG5421" s="197">
        <v>42081.41</v>
      </c>
      <c r="AH5421" s="197">
        <v>44185.48</v>
      </c>
      <c r="AI5421" s="197">
        <v>46394.75</v>
      </c>
      <c r="AJ5421" s="197">
        <v>48714.49</v>
      </c>
      <c r="AK5421" s="197">
        <v>51150.21</v>
      </c>
    </row>
    <row r="5422" spans="2:37" x14ac:dyDescent="0.3">
      <c r="B5422" s="76"/>
      <c r="C5422" s="136"/>
      <c r="D5422" s="136"/>
      <c r="Q5422" s="166"/>
      <c r="AC5422" s="197">
        <v>5418</v>
      </c>
      <c r="AD5422" s="197">
        <v>35752</v>
      </c>
      <c r="AE5422" s="197">
        <v>37539.599999999999</v>
      </c>
      <c r="AF5422" s="197">
        <v>39416.58</v>
      </c>
      <c r="AG5422" s="197">
        <v>41387.410000000003</v>
      </c>
      <c r="AH5422" s="197">
        <v>43456.78</v>
      </c>
      <c r="AI5422" s="197">
        <v>45629.62</v>
      </c>
      <c r="AJ5422" s="197">
        <v>47911.1</v>
      </c>
      <c r="AK5422" s="197">
        <v>50306.66</v>
      </c>
    </row>
    <row r="5423" spans="2:37" x14ac:dyDescent="0.3">
      <c r="B5423" s="76"/>
      <c r="C5423" s="136"/>
      <c r="D5423" s="136"/>
      <c r="Q5423" s="166"/>
      <c r="AC5423" s="197">
        <v>5419</v>
      </c>
      <c r="AD5423" s="197">
        <v>34724</v>
      </c>
      <c r="AE5423" s="197">
        <v>36460.199999999997</v>
      </c>
      <c r="AF5423" s="197">
        <v>38283.21</v>
      </c>
      <c r="AG5423" s="197">
        <v>40197.370000000003</v>
      </c>
      <c r="AH5423" s="197">
        <v>42207.24</v>
      </c>
      <c r="AI5423" s="197">
        <v>44317.599999999999</v>
      </c>
      <c r="AJ5423" s="197">
        <v>46533.48</v>
      </c>
      <c r="AK5423" s="197">
        <v>48860.15</v>
      </c>
    </row>
    <row r="5424" spans="2:37" x14ac:dyDescent="0.3">
      <c r="B5424" s="76"/>
      <c r="C5424" s="136"/>
      <c r="D5424" s="136"/>
      <c r="Q5424" s="166"/>
      <c r="AC5424" s="197">
        <v>5420</v>
      </c>
      <c r="AD5424" s="197">
        <v>33926</v>
      </c>
      <c r="AE5424" s="197">
        <v>35622.300000000003</v>
      </c>
      <c r="AF5424" s="197">
        <v>37403.42</v>
      </c>
      <c r="AG5424" s="197">
        <v>39273.589999999997</v>
      </c>
      <c r="AH5424" s="197">
        <v>41237.269999999997</v>
      </c>
      <c r="AI5424" s="197">
        <v>43299.13</v>
      </c>
      <c r="AJ5424" s="197">
        <v>45464.09</v>
      </c>
      <c r="AK5424" s="197">
        <v>47737.29</v>
      </c>
    </row>
    <row r="5425" spans="2:37" x14ac:dyDescent="0.3">
      <c r="B5425" s="76"/>
      <c r="C5425" s="136"/>
      <c r="D5425" s="136"/>
      <c r="Q5425" s="166"/>
      <c r="AC5425" s="197">
        <v>5421</v>
      </c>
      <c r="AD5425" s="197">
        <v>32979.5</v>
      </c>
      <c r="AE5425" s="197">
        <v>34628.480000000003</v>
      </c>
      <c r="AF5425" s="197">
        <v>36359.9</v>
      </c>
      <c r="AG5425" s="197">
        <v>38177.9</v>
      </c>
      <c r="AH5425" s="197">
        <v>40086.800000000003</v>
      </c>
      <c r="AI5425" s="197">
        <v>42091.14</v>
      </c>
      <c r="AJ5425" s="197">
        <v>44195.7</v>
      </c>
      <c r="AK5425" s="197">
        <v>46405.49</v>
      </c>
    </row>
    <row r="5426" spans="2:37" x14ac:dyDescent="0.3">
      <c r="B5426" s="76"/>
      <c r="C5426" s="136"/>
      <c r="D5426" s="136"/>
      <c r="Q5426" s="166"/>
      <c r="AC5426" s="197">
        <v>5422</v>
      </c>
      <c r="AD5426" s="197">
        <v>30015.5</v>
      </c>
      <c r="AE5426" s="197">
        <v>31516.28</v>
      </c>
      <c r="AF5426" s="197">
        <v>33092.089999999997</v>
      </c>
      <c r="AG5426" s="197">
        <v>34746.69</v>
      </c>
      <c r="AH5426" s="197">
        <v>36484.019999999997</v>
      </c>
      <c r="AI5426" s="197">
        <v>38308.22</v>
      </c>
      <c r="AJ5426" s="197">
        <v>40223.629999999997</v>
      </c>
      <c r="AK5426" s="197">
        <v>42234.81</v>
      </c>
    </row>
    <row r="5427" spans="2:37" x14ac:dyDescent="0.3">
      <c r="B5427" s="76"/>
      <c r="C5427" s="136"/>
      <c r="D5427" s="136"/>
      <c r="Q5427" s="166"/>
      <c r="AC5427" s="197">
        <v>5423</v>
      </c>
      <c r="AD5427" s="197">
        <v>26858.5</v>
      </c>
      <c r="AE5427" s="197">
        <v>28201.43</v>
      </c>
      <c r="AF5427" s="197">
        <v>29611.5</v>
      </c>
      <c r="AG5427" s="197">
        <v>31092.080000000002</v>
      </c>
      <c r="AH5427" s="197">
        <v>32646.68</v>
      </c>
      <c r="AI5427" s="197">
        <v>34279.01</v>
      </c>
      <c r="AJ5427" s="197">
        <v>35992.959999999999</v>
      </c>
      <c r="AK5427" s="197">
        <v>37792.61</v>
      </c>
    </row>
    <row r="5428" spans="2:37" x14ac:dyDescent="0.3">
      <c r="B5428" s="76"/>
      <c r="C5428" s="136"/>
      <c r="D5428" s="136"/>
      <c r="Q5428" s="166"/>
      <c r="AC5428" s="197">
        <v>5424</v>
      </c>
      <c r="AD5428" s="197">
        <v>25461.5</v>
      </c>
      <c r="AE5428" s="197">
        <v>26734.58</v>
      </c>
      <c r="AF5428" s="197">
        <v>28071.31</v>
      </c>
      <c r="AG5428" s="197">
        <v>29474.880000000001</v>
      </c>
      <c r="AH5428" s="197">
        <v>30948.62</v>
      </c>
      <c r="AI5428" s="197">
        <v>32496.05</v>
      </c>
      <c r="AJ5428" s="197">
        <v>34120.85</v>
      </c>
      <c r="AK5428" s="197">
        <v>35826.89</v>
      </c>
    </row>
    <row r="5429" spans="2:37" x14ac:dyDescent="0.3">
      <c r="B5429" s="76"/>
      <c r="C5429" s="136"/>
      <c r="D5429" s="136"/>
      <c r="Q5429" s="166"/>
      <c r="AC5429" s="197">
        <v>5425</v>
      </c>
      <c r="AD5429" s="197">
        <v>24032.5</v>
      </c>
      <c r="AE5429" s="197">
        <v>25234.13</v>
      </c>
      <c r="AF5429" s="197">
        <v>26495.84</v>
      </c>
      <c r="AG5429" s="197">
        <v>27820.63</v>
      </c>
      <c r="AH5429" s="197">
        <v>29211.66</v>
      </c>
      <c r="AI5429" s="197">
        <v>30672.240000000002</v>
      </c>
      <c r="AJ5429" s="197">
        <v>32205.85</v>
      </c>
      <c r="AK5429" s="197">
        <v>33816.14</v>
      </c>
    </row>
    <row r="5430" spans="2:37" x14ac:dyDescent="0.3">
      <c r="B5430" s="76"/>
      <c r="C5430" s="136"/>
      <c r="D5430" s="136"/>
      <c r="Q5430" s="166"/>
      <c r="AC5430" s="197">
        <v>5426</v>
      </c>
      <c r="AD5430" s="197">
        <v>23003.5</v>
      </c>
      <c r="AE5430" s="197">
        <v>24153.68</v>
      </c>
      <c r="AF5430" s="197">
        <v>25361.360000000001</v>
      </c>
      <c r="AG5430" s="197">
        <v>26629.43</v>
      </c>
      <c r="AH5430" s="197">
        <v>27960.9</v>
      </c>
      <c r="AI5430" s="197">
        <v>29358.95</v>
      </c>
      <c r="AJ5430" s="197">
        <v>30826.9</v>
      </c>
      <c r="AK5430" s="197">
        <v>32368.25</v>
      </c>
    </row>
    <row r="5431" spans="2:37" x14ac:dyDescent="0.3">
      <c r="B5431" s="76"/>
      <c r="C5431" s="136"/>
      <c r="D5431" s="136"/>
      <c r="Q5431" s="166"/>
      <c r="AC5431" s="197">
        <v>5427</v>
      </c>
      <c r="AD5431" s="197">
        <v>22381</v>
      </c>
      <c r="AE5431" s="197">
        <v>23500.05</v>
      </c>
      <c r="AF5431" s="197">
        <v>24675.05</v>
      </c>
      <c r="AG5431" s="197">
        <v>25908.799999999999</v>
      </c>
      <c r="AH5431" s="197">
        <v>27204.240000000002</v>
      </c>
      <c r="AI5431" s="197">
        <v>28564.45</v>
      </c>
      <c r="AJ5431" s="197">
        <v>29992.67</v>
      </c>
      <c r="AK5431" s="197">
        <v>31492.3</v>
      </c>
    </row>
    <row r="5432" spans="2:37" x14ac:dyDescent="0.3">
      <c r="B5432" s="76"/>
      <c r="C5432" s="136"/>
      <c r="D5432" s="136"/>
      <c r="Q5432" s="166"/>
      <c r="AC5432" s="197">
        <v>5428</v>
      </c>
      <c r="AD5432" s="197">
        <v>22193.5</v>
      </c>
      <c r="AE5432" s="197">
        <v>23303.18</v>
      </c>
      <c r="AF5432" s="197">
        <v>24468.34</v>
      </c>
      <c r="AG5432" s="197">
        <v>25691.759999999998</v>
      </c>
      <c r="AH5432" s="197">
        <v>26976.35</v>
      </c>
      <c r="AI5432" s="197">
        <v>28325.17</v>
      </c>
      <c r="AJ5432" s="197">
        <v>29741.43</v>
      </c>
      <c r="AK5432" s="197">
        <v>31228.5</v>
      </c>
    </row>
    <row r="5433" spans="2:37" x14ac:dyDescent="0.3">
      <c r="B5433" s="76"/>
      <c r="C5433" s="136"/>
      <c r="D5433" s="136"/>
      <c r="Q5433" s="166"/>
      <c r="AC5433" s="197">
        <v>5429</v>
      </c>
      <c r="AD5433" s="197">
        <v>22270.5</v>
      </c>
      <c r="AE5433" s="197">
        <v>23384.03</v>
      </c>
      <c r="AF5433" s="197">
        <v>24553.23</v>
      </c>
      <c r="AG5433" s="197">
        <v>25780.89</v>
      </c>
      <c r="AH5433" s="197">
        <v>27069.93</v>
      </c>
      <c r="AI5433" s="197">
        <v>28423.43</v>
      </c>
      <c r="AJ5433" s="197">
        <v>29844.6</v>
      </c>
      <c r="AK5433" s="197">
        <v>31336.83</v>
      </c>
    </row>
    <row r="5434" spans="2:37" x14ac:dyDescent="0.3">
      <c r="B5434" s="76"/>
      <c r="C5434" s="136"/>
      <c r="D5434" s="136"/>
      <c r="Q5434" s="166"/>
      <c r="AC5434" s="197">
        <v>5430</v>
      </c>
      <c r="AD5434" s="197">
        <v>23238</v>
      </c>
      <c r="AE5434" s="197">
        <v>24399.9</v>
      </c>
      <c r="AF5434" s="197">
        <v>25619.9</v>
      </c>
      <c r="AG5434" s="197">
        <v>26900.9</v>
      </c>
      <c r="AH5434" s="197">
        <v>28245.95</v>
      </c>
      <c r="AI5434" s="197">
        <v>29658.25</v>
      </c>
      <c r="AJ5434" s="197">
        <v>31141.16</v>
      </c>
      <c r="AK5434" s="197">
        <v>32698.22</v>
      </c>
    </row>
    <row r="5435" spans="2:37" x14ac:dyDescent="0.3">
      <c r="B5435" s="76"/>
      <c r="C5435" s="136"/>
      <c r="D5435" s="136"/>
      <c r="Q5435" s="166"/>
      <c r="AC5435" s="197">
        <v>5431</v>
      </c>
      <c r="AD5435" s="197">
        <v>24619</v>
      </c>
      <c r="AE5435" s="197">
        <v>25849.95</v>
      </c>
      <c r="AF5435" s="197">
        <v>27142.45</v>
      </c>
      <c r="AG5435" s="197">
        <v>28499.57</v>
      </c>
      <c r="AH5435" s="197">
        <v>29924.55</v>
      </c>
      <c r="AI5435" s="197">
        <v>31420.78</v>
      </c>
      <c r="AJ5435" s="197">
        <v>32991.82</v>
      </c>
      <c r="AK5435" s="197">
        <v>34641.410000000003</v>
      </c>
    </row>
    <row r="5436" spans="2:37" x14ac:dyDescent="0.3">
      <c r="B5436" s="76"/>
      <c r="C5436" s="136"/>
      <c r="D5436" s="136"/>
      <c r="Q5436" s="166"/>
      <c r="AC5436" s="197">
        <v>5432</v>
      </c>
      <c r="AD5436" s="197">
        <v>27130</v>
      </c>
      <c r="AE5436" s="197">
        <v>28486.5</v>
      </c>
      <c r="AF5436" s="197">
        <v>29910.83</v>
      </c>
      <c r="AG5436" s="197">
        <v>31406.37</v>
      </c>
      <c r="AH5436" s="197">
        <v>32976.69</v>
      </c>
      <c r="AI5436" s="197">
        <v>34625.519999999997</v>
      </c>
      <c r="AJ5436" s="197">
        <v>36356.800000000003</v>
      </c>
      <c r="AK5436" s="197">
        <v>38174.639999999999</v>
      </c>
    </row>
    <row r="5437" spans="2:37" x14ac:dyDescent="0.3">
      <c r="B5437" s="76"/>
      <c r="C5437" s="136"/>
      <c r="D5437" s="136"/>
      <c r="Q5437" s="166"/>
      <c r="AC5437" s="197">
        <v>5433</v>
      </c>
      <c r="AD5437" s="197">
        <v>28307.5</v>
      </c>
      <c r="AE5437" s="197">
        <v>29722.880000000001</v>
      </c>
      <c r="AF5437" s="197">
        <v>31209.02</v>
      </c>
      <c r="AG5437" s="197">
        <v>32769.47</v>
      </c>
      <c r="AH5437" s="197">
        <v>34407.94</v>
      </c>
      <c r="AI5437" s="197">
        <v>36128.339999999997</v>
      </c>
      <c r="AJ5437" s="197">
        <v>37934.76</v>
      </c>
      <c r="AK5437" s="197">
        <v>39831.5</v>
      </c>
    </row>
    <row r="5438" spans="2:37" x14ac:dyDescent="0.3">
      <c r="B5438" s="76"/>
      <c r="C5438" s="136"/>
      <c r="D5438" s="136"/>
      <c r="Q5438" s="166"/>
      <c r="AC5438" s="197">
        <v>5434</v>
      </c>
      <c r="AD5438" s="197">
        <v>28310</v>
      </c>
      <c r="AE5438" s="197">
        <v>29725.5</v>
      </c>
      <c r="AF5438" s="197">
        <v>31211.78</v>
      </c>
      <c r="AG5438" s="197">
        <v>32772.370000000003</v>
      </c>
      <c r="AH5438" s="197">
        <v>34410.99</v>
      </c>
      <c r="AI5438" s="197">
        <v>36131.54</v>
      </c>
      <c r="AJ5438" s="197">
        <v>37938.120000000003</v>
      </c>
      <c r="AK5438" s="197">
        <v>39835.03</v>
      </c>
    </row>
    <row r="5439" spans="2:37" x14ac:dyDescent="0.3">
      <c r="B5439" s="76"/>
      <c r="C5439" s="136"/>
      <c r="D5439" s="136"/>
      <c r="Q5439" s="166"/>
      <c r="AC5439" s="197">
        <v>5435</v>
      </c>
      <c r="AD5439" s="197">
        <v>28210.5</v>
      </c>
      <c r="AE5439" s="197">
        <v>29621.03</v>
      </c>
      <c r="AF5439" s="197">
        <v>31102.080000000002</v>
      </c>
      <c r="AG5439" s="197">
        <v>32657.18</v>
      </c>
      <c r="AH5439" s="197">
        <v>34290.04</v>
      </c>
      <c r="AI5439" s="197">
        <v>36004.54</v>
      </c>
      <c r="AJ5439" s="197">
        <v>37804.769999999997</v>
      </c>
      <c r="AK5439" s="197">
        <v>39695.01</v>
      </c>
    </row>
    <row r="5440" spans="2:37" x14ac:dyDescent="0.3">
      <c r="B5440" s="76"/>
      <c r="C5440" s="136"/>
      <c r="D5440" s="136"/>
      <c r="Q5440" s="166"/>
      <c r="AC5440" s="197">
        <v>5436</v>
      </c>
      <c r="AD5440" s="197">
        <v>28004.5</v>
      </c>
      <c r="AE5440" s="197">
        <v>29404.73</v>
      </c>
      <c r="AF5440" s="197">
        <v>30874.97</v>
      </c>
      <c r="AG5440" s="197">
        <v>32418.720000000001</v>
      </c>
      <c r="AH5440" s="197">
        <v>34039.660000000003</v>
      </c>
      <c r="AI5440" s="197">
        <v>35741.64</v>
      </c>
      <c r="AJ5440" s="197">
        <v>37528.720000000001</v>
      </c>
      <c r="AK5440" s="197">
        <v>39405.160000000003</v>
      </c>
    </row>
    <row r="5441" spans="2:37" x14ac:dyDescent="0.3">
      <c r="B5441" s="76"/>
      <c r="C5441" s="136"/>
      <c r="D5441" s="136"/>
      <c r="Q5441" s="166"/>
      <c r="AC5441" s="197">
        <v>5437</v>
      </c>
      <c r="AD5441" s="197">
        <v>27230</v>
      </c>
      <c r="AE5441" s="197">
        <v>28591.5</v>
      </c>
      <c r="AF5441" s="197">
        <v>30021.08</v>
      </c>
      <c r="AG5441" s="197">
        <v>31522.13</v>
      </c>
      <c r="AH5441" s="197">
        <v>33098.239999999998</v>
      </c>
      <c r="AI5441" s="197">
        <v>34753.15</v>
      </c>
      <c r="AJ5441" s="197">
        <v>36490.81</v>
      </c>
      <c r="AK5441" s="197">
        <v>38315.35</v>
      </c>
    </row>
    <row r="5442" spans="2:37" x14ac:dyDescent="0.3">
      <c r="B5442" s="76"/>
      <c r="C5442" s="136"/>
      <c r="D5442" s="136"/>
      <c r="Q5442" s="166"/>
      <c r="AC5442" s="197">
        <v>5438</v>
      </c>
      <c r="AD5442" s="197">
        <v>26598.5</v>
      </c>
      <c r="AE5442" s="197">
        <v>27928.43</v>
      </c>
      <c r="AF5442" s="197">
        <v>29324.85</v>
      </c>
      <c r="AG5442" s="197">
        <v>30791.09</v>
      </c>
      <c r="AH5442" s="197">
        <v>32330.639999999999</v>
      </c>
      <c r="AI5442" s="197">
        <v>33947.17</v>
      </c>
      <c r="AJ5442" s="197">
        <v>35644.53</v>
      </c>
      <c r="AK5442" s="197">
        <v>37426.76</v>
      </c>
    </row>
    <row r="5443" spans="2:37" x14ac:dyDescent="0.3">
      <c r="B5443" s="76"/>
      <c r="C5443" s="136"/>
      <c r="D5443" s="136"/>
      <c r="Q5443" s="166"/>
      <c r="AC5443" s="197">
        <v>5439</v>
      </c>
      <c r="AD5443" s="197">
        <v>26426</v>
      </c>
      <c r="AE5443" s="197">
        <v>27747.3</v>
      </c>
      <c r="AF5443" s="197">
        <v>29134.67</v>
      </c>
      <c r="AG5443" s="197">
        <v>30591.4</v>
      </c>
      <c r="AH5443" s="197">
        <v>32120.97</v>
      </c>
      <c r="AI5443" s="197">
        <v>33727.019999999997</v>
      </c>
      <c r="AJ5443" s="197">
        <v>35413.370000000003</v>
      </c>
      <c r="AK5443" s="197">
        <v>37184.04</v>
      </c>
    </row>
    <row r="5444" spans="2:37" x14ac:dyDescent="0.3">
      <c r="B5444" s="76"/>
      <c r="C5444" s="136"/>
      <c r="D5444" s="136"/>
      <c r="Q5444" s="166"/>
      <c r="AC5444" s="197">
        <v>5440</v>
      </c>
      <c r="AD5444" s="197">
        <v>27293</v>
      </c>
      <c r="AE5444" s="197">
        <v>28657.65</v>
      </c>
      <c r="AF5444" s="197">
        <v>30090.53</v>
      </c>
      <c r="AG5444" s="197">
        <v>31595.06</v>
      </c>
      <c r="AH5444" s="197">
        <v>33174.81</v>
      </c>
      <c r="AI5444" s="197">
        <v>34833.550000000003</v>
      </c>
      <c r="AJ5444" s="197">
        <v>36575.230000000003</v>
      </c>
      <c r="AK5444" s="197">
        <v>38403.99</v>
      </c>
    </row>
    <row r="5445" spans="2:37" x14ac:dyDescent="0.3">
      <c r="B5445" s="76"/>
      <c r="C5445" s="136"/>
      <c r="D5445" s="136"/>
      <c r="Q5445" s="166"/>
      <c r="AC5445" s="197">
        <v>5441</v>
      </c>
      <c r="AD5445" s="197">
        <v>29071.5</v>
      </c>
      <c r="AE5445" s="197">
        <v>30525.08</v>
      </c>
      <c r="AF5445" s="197">
        <v>32051.33</v>
      </c>
      <c r="AG5445" s="197">
        <v>33653.9</v>
      </c>
      <c r="AH5445" s="197">
        <v>35336.6</v>
      </c>
      <c r="AI5445" s="197">
        <v>37103.43</v>
      </c>
      <c r="AJ5445" s="197">
        <v>38958.6</v>
      </c>
      <c r="AK5445" s="197">
        <v>40906.53</v>
      </c>
    </row>
    <row r="5446" spans="2:37" x14ac:dyDescent="0.3">
      <c r="B5446" s="76"/>
      <c r="C5446" s="136"/>
      <c r="D5446" s="136"/>
      <c r="Q5446" s="166"/>
      <c r="AC5446" s="197">
        <v>5442</v>
      </c>
      <c r="AD5446" s="197">
        <v>29714.5</v>
      </c>
      <c r="AE5446" s="197">
        <v>31200.23</v>
      </c>
      <c r="AF5446" s="197">
        <v>32760.240000000002</v>
      </c>
      <c r="AG5446" s="197">
        <v>34398.25</v>
      </c>
      <c r="AH5446" s="197">
        <v>36118.160000000003</v>
      </c>
      <c r="AI5446" s="197">
        <v>37924.07</v>
      </c>
      <c r="AJ5446" s="197">
        <v>39820.269999999997</v>
      </c>
      <c r="AK5446" s="197">
        <v>41811.279999999999</v>
      </c>
    </row>
    <row r="5447" spans="2:37" x14ac:dyDescent="0.3">
      <c r="B5447" s="76"/>
      <c r="C5447" s="136"/>
      <c r="D5447" s="136"/>
      <c r="Q5447" s="166"/>
      <c r="AC5447" s="197">
        <v>5443</v>
      </c>
      <c r="AD5447" s="197">
        <v>29684</v>
      </c>
      <c r="AE5447" s="197">
        <v>31168.2</v>
      </c>
      <c r="AF5447" s="197">
        <v>32726.61</v>
      </c>
      <c r="AG5447" s="197">
        <v>34362.94</v>
      </c>
      <c r="AH5447" s="197">
        <v>36081.089999999997</v>
      </c>
      <c r="AI5447" s="197">
        <v>37885.14</v>
      </c>
      <c r="AJ5447" s="197">
        <v>39779.4</v>
      </c>
      <c r="AK5447" s="197">
        <v>41768.370000000003</v>
      </c>
    </row>
    <row r="5448" spans="2:37" x14ac:dyDescent="0.3">
      <c r="B5448" s="76"/>
      <c r="C5448" s="136"/>
      <c r="D5448" s="136"/>
      <c r="Q5448" s="166"/>
      <c r="AC5448" s="197">
        <v>5444</v>
      </c>
      <c r="AD5448" s="197">
        <v>29816</v>
      </c>
      <c r="AE5448" s="197">
        <v>31306.799999999999</v>
      </c>
      <c r="AF5448" s="197">
        <v>32872.14</v>
      </c>
      <c r="AG5448" s="197">
        <v>34515.75</v>
      </c>
      <c r="AH5448" s="197">
        <v>36241.54</v>
      </c>
      <c r="AI5448" s="197">
        <v>38053.620000000003</v>
      </c>
      <c r="AJ5448" s="197">
        <v>39956.300000000003</v>
      </c>
      <c r="AK5448" s="197">
        <v>41954.12</v>
      </c>
    </row>
    <row r="5449" spans="2:37" x14ac:dyDescent="0.3">
      <c r="B5449" s="76"/>
      <c r="C5449" s="136"/>
      <c r="D5449" s="136"/>
      <c r="Q5449" s="166"/>
      <c r="AC5449" s="197">
        <v>5445</v>
      </c>
      <c r="AD5449" s="197">
        <v>30387.5</v>
      </c>
      <c r="AE5449" s="197">
        <v>31906.880000000001</v>
      </c>
      <c r="AF5449" s="197">
        <v>33502.22</v>
      </c>
      <c r="AG5449" s="197">
        <v>35177.33</v>
      </c>
      <c r="AH5449" s="197">
        <v>36936.199999999997</v>
      </c>
      <c r="AI5449" s="197">
        <v>38783.01</v>
      </c>
      <c r="AJ5449" s="197">
        <v>40722.160000000003</v>
      </c>
      <c r="AK5449" s="197">
        <v>42758.27</v>
      </c>
    </row>
    <row r="5450" spans="2:37" x14ac:dyDescent="0.3">
      <c r="B5450" s="76"/>
      <c r="C5450" s="136"/>
      <c r="D5450" s="136"/>
      <c r="Q5450" s="166"/>
      <c r="AC5450" s="197">
        <v>5446</v>
      </c>
      <c r="AD5450" s="197">
        <v>28438.5</v>
      </c>
      <c r="AE5450" s="197">
        <v>29860.43</v>
      </c>
      <c r="AF5450" s="197">
        <v>31353.45</v>
      </c>
      <c r="AG5450" s="197">
        <v>32921.120000000003</v>
      </c>
      <c r="AH5450" s="197">
        <v>34567.18</v>
      </c>
      <c r="AI5450" s="197">
        <v>36295.54</v>
      </c>
      <c r="AJ5450" s="197">
        <v>38110.32</v>
      </c>
      <c r="AK5450" s="197">
        <v>40015.839999999997</v>
      </c>
    </row>
    <row r="5451" spans="2:37" x14ac:dyDescent="0.3">
      <c r="B5451" s="76"/>
      <c r="C5451" s="136"/>
      <c r="D5451" s="136"/>
      <c r="Q5451" s="166"/>
      <c r="AC5451" s="197">
        <v>5447</v>
      </c>
      <c r="AD5451" s="197">
        <v>25603.5</v>
      </c>
      <c r="AE5451" s="197">
        <v>26883.68</v>
      </c>
      <c r="AF5451" s="197">
        <v>28227.86</v>
      </c>
      <c r="AG5451" s="197">
        <v>29639.25</v>
      </c>
      <c r="AH5451" s="197">
        <v>31121.21</v>
      </c>
      <c r="AI5451" s="197">
        <v>32677.27</v>
      </c>
      <c r="AJ5451" s="197">
        <v>34311.129999999997</v>
      </c>
      <c r="AK5451" s="197">
        <v>36026.69</v>
      </c>
    </row>
    <row r="5452" spans="2:37" x14ac:dyDescent="0.3">
      <c r="B5452" s="76"/>
      <c r="C5452" s="136"/>
      <c r="D5452" s="136"/>
      <c r="Q5452" s="166"/>
      <c r="AC5452" s="197">
        <v>5448</v>
      </c>
      <c r="AD5452" s="197">
        <v>23416.5</v>
      </c>
      <c r="AE5452" s="197">
        <v>24587.33</v>
      </c>
      <c r="AF5452" s="197">
        <v>25816.7</v>
      </c>
      <c r="AG5452" s="197">
        <v>27107.54</v>
      </c>
      <c r="AH5452" s="197">
        <v>28462.92</v>
      </c>
      <c r="AI5452" s="197">
        <v>29886.07</v>
      </c>
      <c r="AJ5452" s="197">
        <v>31380.37</v>
      </c>
      <c r="AK5452" s="197">
        <v>32949.39</v>
      </c>
    </row>
    <row r="5453" spans="2:37" x14ac:dyDescent="0.3">
      <c r="B5453" s="76"/>
      <c r="C5453" s="136"/>
      <c r="D5453" s="136"/>
      <c r="Q5453" s="166"/>
      <c r="AC5453" s="197">
        <v>5449</v>
      </c>
      <c r="AD5453" s="197">
        <v>22938</v>
      </c>
      <c r="AE5453" s="197">
        <v>24084.9</v>
      </c>
      <c r="AF5453" s="197">
        <v>25289.15</v>
      </c>
      <c r="AG5453" s="197">
        <v>26553.61</v>
      </c>
      <c r="AH5453" s="197">
        <v>27881.29</v>
      </c>
      <c r="AI5453" s="197">
        <v>29275.35</v>
      </c>
      <c r="AJ5453" s="197">
        <v>30739.119999999999</v>
      </c>
      <c r="AK5453" s="197">
        <v>32276.080000000002</v>
      </c>
    </row>
    <row r="5454" spans="2:37" x14ac:dyDescent="0.3">
      <c r="B5454" s="76"/>
      <c r="C5454" s="136"/>
      <c r="D5454" s="136"/>
      <c r="Q5454" s="166"/>
      <c r="AC5454" s="197">
        <v>5450</v>
      </c>
      <c r="AD5454" s="197">
        <v>22497.5</v>
      </c>
      <c r="AE5454" s="197">
        <v>23622.38</v>
      </c>
      <c r="AF5454" s="197">
        <v>24803.5</v>
      </c>
      <c r="AG5454" s="197">
        <v>26043.68</v>
      </c>
      <c r="AH5454" s="197">
        <v>27345.86</v>
      </c>
      <c r="AI5454" s="197">
        <v>28713.15</v>
      </c>
      <c r="AJ5454" s="197">
        <v>30148.81</v>
      </c>
      <c r="AK5454" s="197">
        <v>31656.25</v>
      </c>
    </row>
    <row r="5455" spans="2:37" x14ac:dyDescent="0.3">
      <c r="B5455" s="76"/>
      <c r="C5455" s="136"/>
      <c r="D5455" s="136"/>
      <c r="Q5455" s="166"/>
      <c r="AC5455" s="197">
        <v>5451</v>
      </c>
      <c r="AD5455" s="197">
        <v>21999.5</v>
      </c>
      <c r="AE5455" s="197">
        <v>23099.48</v>
      </c>
      <c r="AF5455" s="197">
        <v>24254.45</v>
      </c>
      <c r="AG5455" s="197">
        <v>25467.17</v>
      </c>
      <c r="AH5455" s="197">
        <v>26740.53</v>
      </c>
      <c r="AI5455" s="197">
        <v>28077.56</v>
      </c>
      <c r="AJ5455" s="197">
        <v>29481.439999999999</v>
      </c>
      <c r="AK5455" s="197">
        <v>30955.51</v>
      </c>
    </row>
    <row r="5456" spans="2:37" x14ac:dyDescent="0.3">
      <c r="B5456" s="76"/>
      <c r="C5456" s="136"/>
      <c r="D5456" s="136"/>
      <c r="Q5456" s="166"/>
      <c r="AC5456" s="197">
        <v>5452</v>
      </c>
      <c r="AD5456" s="197">
        <v>21845.5</v>
      </c>
      <c r="AE5456" s="197">
        <v>22937.78</v>
      </c>
      <c r="AF5456" s="197">
        <v>24084.67</v>
      </c>
      <c r="AG5456" s="197">
        <v>25288.9</v>
      </c>
      <c r="AH5456" s="197">
        <v>26553.35</v>
      </c>
      <c r="AI5456" s="197">
        <v>27881.02</v>
      </c>
      <c r="AJ5456" s="197">
        <v>29275.07</v>
      </c>
      <c r="AK5456" s="197">
        <v>30738.82</v>
      </c>
    </row>
    <row r="5457" spans="2:37" x14ac:dyDescent="0.3">
      <c r="B5457" s="76"/>
      <c r="C5457" s="136"/>
      <c r="D5457" s="136"/>
      <c r="Q5457" s="166"/>
      <c r="AC5457" s="197">
        <v>5453</v>
      </c>
      <c r="AD5457" s="197">
        <v>21709</v>
      </c>
      <c r="AE5457" s="197">
        <v>22794.45</v>
      </c>
      <c r="AF5457" s="197">
        <v>23934.17</v>
      </c>
      <c r="AG5457" s="197">
        <v>25130.880000000001</v>
      </c>
      <c r="AH5457" s="197">
        <v>26387.42</v>
      </c>
      <c r="AI5457" s="197">
        <v>27706.79</v>
      </c>
      <c r="AJ5457" s="197">
        <v>29092.13</v>
      </c>
      <c r="AK5457" s="197">
        <v>30546.74</v>
      </c>
    </row>
    <row r="5458" spans="2:37" x14ac:dyDescent="0.3">
      <c r="B5458" s="76"/>
      <c r="C5458" s="136"/>
      <c r="D5458" s="136"/>
      <c r="Q5458" s="166"/>
      <c r="AC5458" s="197">
        <v>5454</v>
      </c>
      <c r="AD5458" s="197">
        <v>22120.5</v>
      </c>
      <c r="AE5458" s="197">
        <v>23226.53</v>
      </c>
      <c r="AF5458" s="197">
        <v>24387.86</v>
      </c>
      <c r="AG5458" s="197">
        <v>25607.25</v>
      </c>
      <c r="AH5458" s="197">
        <v>26887.61</v>
      </c>
      <c r="AI5458" s="197">
        <v>28231.99</v>
      </c>
      <c r="AJ5458" s="197">
        <v>29643.59</v>
      </c>
      <c r="AK5458" s="197">
        <v>31125.77</v>
      </c>
    </row>
    <row r="5459" spans="2:37" x14ac:dyDescent="0.3">
      <c r="B5459" s="76"/>
      <c r="C5459" s="136"/>
      <c r="D5459" s="136"/>
      <c r="Q5459" s="166"/>
      <c r="AC5459" s="197">
        <v>5455</v>
      </c>
      <c r="AD5459" s="197">
        <v>22728.5</v>
      </c>
      <c r="AE5459" s="197">
        <v>23864.93</v>
      </c>
      <c r="AF5459" s="197">
        <v>25058.18</v>
      </c>
      <c r="AG5459" s="197">
        <v>26311.09</v>
      </c>
      <c r="AH5459" s="197">
        <v>27626.639999999999</v>
      </c>
      <c r="AI5459" s="197">
        <v>29007.97</v>
      </c>
      <c r="AJ5459" s="197">
        <v>30458.37</v>
      </c>
      <c r="AK5459" s="197">
        <v>31981.29</v>
      </c>
    </row>
    <row r="5460" spans="2:37" x14ac:dyDescent="0.3">
      <c r="B5460" s="76"/>
      <c r="C5460" s="136"/>
      <c r="D5460" s="136"/>
      <c r="Q5460" s="166"/>
      <c r="AC5460" s="197">
        <v>5456</v>
      </c>
      <c r="AD5460" s="197">
        <v>24527</v>
      </c>
      <c r="AE5460" s="197">
        <v>25753.35</v>
      </c>
      <c r="AF5460" s="197">
        <v>27041.02</v>
      </c>
      <c r="AG5460" s="197">
        <v>28393.07</v>
      </c>
      <c r="AH5460" s="197">
        <v>29812.720000000001</v>
      </c>
      <c r="AI5460" s="197">
        <v>31303.360000000001</v>
      </c>
      <c r="AJ5460" s="197">
        <v>32868.53</v>
      </c>
      <c r="AK5460" s="197">
        <v>34511.96</v>
      </c>
    </row>
    <row r="5461" spans="2:37" x14ac:dyDescent="0.3">
      <c r="B5461" s="76"/>
      <c r="C5461" s="136"/>
      <c r="D5461" s="136"/>
      <c r="Q5461" s="166"/>
      <c r="AC5461" s="197">
        <v>5457</v>
      </c>
      <c r="AD5461" s="197">
        <v>26433</v>
      </c>
      <c r="AE5461" s="197">
        <v>27754.65</v>
      </c>
      <c r="AF5461" s="197">
        <v>29142.38</v>
      </c>
      <c r="AG5461" s="197">
        <v>30599.5</v>
      </c>
      <c r="AH5461" s="197">
        <v>32129.48</v>
      </c>
      <c r="AI5461" s="197">
        <v>33735.949999999997</v>
      </c>
      <c r="AJ5461" s="197">
        <v>35422.75</v>
      </c>
      <c r="AK5461" s="197">
        <v>37193.89</v>
      </c>
    </row>
    <row r="5462" spans="2:37" x14ac:dyDescent="0.3">
      <c r="B5462" s="76"/>
      <c r="C5462" s="136"/>
      <c r="D5462" s="136"/>
      <c r="Q5462" s="166"/>
      <c r="AC5462" s="197">
        <v>5458</v>
      </c>
      <c r="AD5462" s="197">
        <v>27376</v>
      </c>
      <c r="AE5462" s="197">
        <v>28744.799999999999</v>
      </c>
      <c r="AF5462" s="197">
        <v>30182.04</v>
      </c>
      <c r="AG5462" s="197">
        <v>31691.14</v>
      </c>
      <c r="AH5462" s="197">
        <v>33275.699999999997</v>
      </c>
      <c r="AI5462" s="197">
        <v>34939.49</v>
      </c>
      <c r="AJ5462" s="197">
        <v>36686.46</v>
      </c>
      <c r="AK5462" s="197">
        <v>38520.78</v>
      </c>
    </row>
    <row r="5463" spans="2:37" x14ac:dyDescent="0.3">
      <c r="B5463" s="76"/>
      <c r="C5463" s="136"/>
      <c r="D5463" s="136"/>
      <c r="Q5463" s="166"/>
      <c r="AC5463" s="197">
        <v>5459</v>
      </c>
      <c r="AD5463" s="197">
        <v>27808</v>
      </c>
      <c r="AE5463" s="197">
        <v>29198.400000000001</v>
      </c>
      <c r="AF5463" s="197">
        <v>30658.32</v>
      </c>
      <c r="AG5463" s="197">
        <v>32191.24</v>
      </c>
      <c r="AH5463" s="197">
        <v>33800.800000000003</v>
      </c>
      <c r="AI5463" s="197">
        <v>35490.839999999997</v>
      </c>
      <c r="AJ5463" s="197">
        <v>37265.379999999997</v>
      </c>
      <c r="AK5463" s="197">
        <v>39128.65</v>
      </c>
    </row>
    <row r="5464" spans="2:37" x14ac:dyDescent="0.3">
      <c r="B5464" s="76"/>
      <c r="C5464" s="136"/>
      <c r="D5464" s="136"/>
      <c r="Q5464" s="166"/>
      <c r="AC5464" s="197">
        <v>5460</v>
      </c>
      <c r="AD5464" s="197">
        <v>28606.5</v>
      </c>
      <c r="AE5464" s="197">
        <v>30036.83</v>
      </c>
      <c r="AF5464" s="197">
        <v>31538.67</v>
      </c>
      <c r="AG5464" s="197">
        <v>33115.599999999999</v>
      </c>
      <c r="AH5464" s="197">
        <v>34771.379999999997</v>
      </c>
      <c r="AI5464" s="197">
        <v>36509.949999999997</v>
      </c>
      <c r="AJ5464" s="197">
        <v>38335.449999999997</v>
      </c>
      <c r="AK5464" s="197">
        <v>40252.22</v>
      </c>
    </row>
    <row r="5465" spans="2:37" x14ac:dyDescent="0.3">
      <c r="B5465" s="76"/>
      <c r="C5465" s="136"/>
      <c r="D5465" s="136"/>
      <c r="Q5465" s="166"/>
      <c r="AC5465" s="197">
        <v>5461</v>
      </c>
      <c r="AD5465" s="197">
        <v>28436.5</v>
      </c>
      <c r="AE5465" s="197">
        <v>29858.33</v>
      </c>
      <c r="AF5465" s="197">
        <v>31351.25</v>
      </c>
      <c r="AG5465" s="197">
        <v>32918.81</v>
      </c>
      <c r="AH5465" s="197">
        <v>34564.75</v>
      </c>
      <c r="AI5465" s="197">
        <v>36292.99</v>
      </c>
      <c r="AJ5465" s="197">
        <v>38107.64</v>
      </c>
      <c r="AK5465" s="197">
        <v>40013.019999999997</v>
      </c>
    </row>
    <row r="5466" spans="2:37" x14ac:dyDescent="0.3">
      <c r="B5466" s="76"/>
      <c r="C5466" s="136"/>
      <c r="D5466" s="136"/>
      <c r="Q5466" s="166"/>
      <c r="AC5466" s="197">
        <v>5462</v>
      </c>
      <c r="AD5466" s="197">
        <v>28078.5</v>
      </c>
      <c r="AE5466" s="197">
        <v>29482.43</v>
      </c>
      <c r="AF5466" s="197">
        <v>30956.55</v>
      </c>
      <c r="AG5466" s="197">
        <v>32504.38</v>
      </c>
      <c r="AH5466" s="197">
        <v>34129.599999999999</v>
      </c>
      <c r="AI5466" s="197">
        <v>35836.080000000002</v>
      </c>
      <c r="AJ5466" s="197">
        <v>37627.879999999997</v>
      </c>
      <c r="AK5466" s="197">
        <v>39509.269999999997</v>
      </c>
    </row>
    <row r="5467" spans="2:37" x14ac:dyDescent="0.3">
      <c r="B5467" s="76"/>
      <c r="C5467" s="136"/>
      <c r="D5467" s="136"/>
      <c r="Q5467" s="166"/>
      <c r="AC5467" s="197">
        <v>5463</v>
      </c>
      <c r="AD5467" s="197">
        <v>28325</v>
      </c>
      <c r="AE5467" s="197">
        <v>29741.25</v>
      </c>
      <c r="AF5467" s="197">
        <v>31228.31</v>
      </c>
      <c r="AG5467" s="197">
        <v>32789.730000000003</v>
      </c>
      <c r="AH5467" s="197">
        <v>34429.22</v>
      </c>
      <c r="AI5467" s="197">
        <v>36150.68</v>
      </c>
      <c r="AJ5467" s="197">
        <v>37958.21</v>
      </c>
      <c r="AK5467" s="197">
        <v>39856.120000000003</v>
      </c>
    </row>
    <row r="5468" spans="2:37" x14ac:dyDescent="0.3">
      <c r="B5468" s="76"/>
      <c r="C5468" s="136"/>
      <c r="D5468" s="136"/>
      <c r="Q5468" s="166"/>
      <c r="AC5468" s="197">
        <v>5464</v>
      </c>
      <c r="AD5468" s="197">
        <v>29214</v>
      </c>
      <c r="AE5468" s="197">
        <v>30674.7</v>
      </c>
      <c r="AF5468" s="197">
        <v>32208.44</v>
      </c>
      <c r="AG5468" s="197">
        <v>33818.86</v>
      </c>
      <c r="AH5468" s="197">
        <v>35509.800000000003</v>
      </c>
      <c r="AI5468" s="197">
        <v>37285.29</v>
      </c>
      <c r="AJ5468" s="197">
        <v>39149.550000000003</v>
      </c>
      <c r="AK5468" s="197">
        <v>41107.03</v>
      </c>
    </row>
    <row r="5469" spans="2:37" x14ac:dyDescent="0.3">
      <c r="B5469" s="76"/>
      <c r="C5469" s="136"/>
      <c r="D5469" s="136"/>
      <c r="Q5469" s="166"/>
      <c r="AC5469" s="197">
        <v>5465</v>
      </c>
      <c r="AD5469" s="197">
        <v>30341.5</v>
      </c>
      <c r="AE5469" s="197">
        <v>31858.58</v>
      </c>
      <c r="AF5469" s="197">
        <v>33451.51</v>
      </c>
      <c r="AG5469" s="197">
        <v>35124.089999999997</v>
      </c>
      <c r="AH5469" s="197">
        <v>36880.29</v>
      </c>
      <c r="AI5469" s="197">
        <v>38724.300000000003</v>
      </c>
      <c r="AJ5469" s="197">
        <v>40660.519999999997</v>
      </c>
      <c r="AK5469" s="197">
        <v>42693.55</v>
      </c>
    </row>
    <row r="5470" spans="2:37" x14ac:dyDescent="0.3">
      <c r="B5470" s="76"/>
      <c r="C5470" s="136"/>
      <c r="D5470" s="136"/>
      <c r="Q5470" s="166"/>
      <c r="AC5470" s="197">
        <v>5466</v>
      </c>
      <c r="AD5470" s="197">
        <v>30870</v>
      </c>
      <c r="AE5470" s="197">
        <v>32413.5</v>
      </c>
      <c r="AF5470" s="197">
        <v>34034.18</v>
      </c>
      <c r="AG5470" s="197">
        <v>35735.89</v>
      </c>
      <c r="AH5470" s="197">
        <v>37522.68</v>
      </c>
      <c r="AI5470" s="197">
        <v>39398.81</v>
      </c>
      <c r="AJ5470" s="197">
        <v>41368.75</v>
      </c>
      <c r="AK5470" s="197">
        <v>43437.19</v>
      </c>
    </row>
    <row r="5471" spans="2:37" x14ac:dyDescent="0.3">
      <c r="B5471" s="76"/>
      <c r="C5471" s="136"/>
      <c r="D5471" s="136"/>
      <c r="Q5471" s="166"/>
      <c r="AC5471" s="197">
        <v>5467</v>
      </c>
      <c r="AD5471" s="197">
        <v>30810.5</v>
      </c>
      <c r="AE5471" s="197">
        <v>32351.03</v>
      </c>
      <c r="AF5471" s="197">
        <v>33968.58</v>
      </c>
      <c r="AG5471" s="197">
        <v>35667.01</v>
      </c>
      <c r="AH5471" s="197">
        <v>37450.36</v>
      </c>
      <c r="AI5471" s="197">
        <v>39322.879999999997</v>
      </c>
      <c r="AJ5471" s="197">
        <v>41289.019999999997</v>
      </c>
      <c r="AK5471" s="197">
        <v>43353.47</v>
      </c>
    </row>
    <row r="5472" spans="2:37" x14ac:dyDescent="0.3">
      <c r="B5472" s="76"/>
      <c r="C5472" s="136"/>
      <c r="D5472" s="136"/>
      <c r="Q5472" s="166"/>
      <c r="AC5472" s="197">
        <v>5468</v>
      </c>
      <c r="AD5472" s="197">
        <v>30889.5</v>
      </c>
      <c r="AE5472" s="197">
        <v>32433.98</v>
      </c>
      <c r="AF5472" s="197">
        <v>34055.68</v>
      </c>
      <c r="AG5472" s="197">
        <v>35758.46</v>
      </c>
      <c r="AH5472" s="197">
        <v>37546.379999999997</v>
      </c>
      <c r="AI5472" s="197">
        <v>39423.699999999997</v>
      </c>
      <c r="AJ5472" s="197">
        <v>41394.89</v>
      </c>
      <c r="AK5472" s="197">
        <v>43464.63</v>
      </c>
    </row>
    <row r="5473" spans="2:37" x14ac:dyDescent="0.3">
      <c r="B5473" s="76"/>
      <c r="C5473" s="136"/>
      <c r="D5473" s="136"/>
      <c r="Q5473" s="166"/>
      <c r="AC5473" s="197">
        <v>5469</v>
      </c>
      <c r="AD5473" s="197">
        <v>31253.5</v>
      </c>
      <c r="AE5473" s="197">
        <v>32816.18</v>
      </c>
      <c r="AF5473" s="197">
        <v>34456.99</v>
      </c>
      <c r="AG5473" s="197">
        <v>36179.839999999997</v>
      </c>
      <c r="AH5473" s="197">
        <v>37988.83</v>
      </c>
      <c r="AI5473" s="197">
        <v>39888.269999999997</v>
      </c>
      <c r="AJ5473" s="197">
        <v>41882.68</v>
      </c>
      <c r="AK5473" s="197">
        <v>43976.81</v>
      </c>
    </row>
    <row r="5474" spans="2:37" x14ac:dyDescent="0.3">
      <c r="B5474" s="76"/>
      <c r="C5474" s="136"/>
      <c r="D5474" s="136"/>
      <c r="Q5474" s="166"/>
      <c r="AC5474" s="197">
        <v>5470</v>
      </c>
      <c r="AD5474" s="197">
        <v>28820</v>
      </c>
      <c r="AE5474" s="197">
        <v>30261</v>
      </c>
      <c r="AF5474" s="197">
        <v>31774.05</v>
      </c>
      <c r="AG5474" s="197">
        <v>33362.75</v>
      </c>
      <c r="AH5474" s="197">
        <v>35030.89</v>
      </c>
      <c r="AI5474" s="197">
        <v>36782.43</v>
      </c>
      <c r="AJ5474" s="197">
        <v>38621.550000000003</v>
      </c>
      <c r="AK5474" s="197">
        <v>40552.629999999997</v>
      </c>
    </row>
    <row r="5475" spans="2:37" x14ac:dyDescent="0.3">
      <c r="B5475" s="76"/>
      <c r="C5475" s="136"/>
      <c r="D5475" s="136"/>
      <c r="Q5475" s="166"/>
      <c r="AC5475" s="197">
        <v>5471</v>
      </c>
      <c r="AD5475" s="197">
        <v>25357.5</v>
      </c>
      <c r="AE5475" s="197">
        <v>26625.38</v>
      </c>
      <c r="AF5475" s="197">
        <v>27956.65</v>
      </c>
      <c r="AG5475" s="197">
        <v>29354.48</v>
      </c>
      <c r="AH5475" s="197">
        <v>30822.2</v>
      </c>
      <c r="AI5475" s="197">
        <v>32363.31</v>
      </c>
      <c r="AJ5475" s="197">
        <v>33981.480000000003</v>
      </c>
      <c r="AK5475" s="197">
        <v>35680.550000000003</v>
      </c>
    </row>
    <row r="5476" spans="2:37" x14ac:dyDescent="0.3">
      <c r="B5476" s="76"/>
      <c r="C5476" s="136"/>
      <c r="D5476" s="136"/>
      <c r="Q5476" s="166"/>
      <c r="AC5476" s="197">
        <v>5472</v>
      </c>
      <c r="AD5476" s="197">
        <v>23351</v>
      </c>
      <c r="AE5476" s="197">
        <v>24518.55</v>
      </c>
      <c r="AF5476" s="197">
        <v>25744.48</v>
      </c>
      <c r="AG5476" s="197">
        <v>27031.7</v>
      </c>
      <c r="AH5476" s="197">
        <v>28383.29</v>
      </c>
      <c r="AI5476" s="197">
        <v>29802.45</v>
      </c>
      <c r="AJ5476" s="197">
        <v>31292.57</v>
      </c>
      <c r="AK5476" s="197">
        <v>32857.199999999997</v>
      </c>
    </row>
    <row r="5477" spans="2:37" x14ac:dyDescent="0.3">
      <c r="B5477" s="76"/>
      <c r="C5477" s="136"/>
      <c r="D5477" s="136"/>
      <c r="Q5477" s="166"/>
      <c r="AC5477" s="197">
        <v>5473</v>
      </c>
      <c r="AD5477" s="197">
        <v>22965</v>
      </c>
      <c r="AE5477" s="197">
        <v>24113.25</v>
      </c>
      <c r="AF5477" s="197">
        <v>25318.91</v>
      </c>
      <c r="AG5477" s="197">
        <v>26584.86</v>
      </c>
      <c r="AH5477" s="197">
        <v>27914.1</v>
      </c>
      <c r="AI5477" s="197">
        <v>29309.81</v>
      </c>
      <c r="AJ5477" s="197">
        <v>30775.3</v>
      </c>
      <c r="AK5477" s="197">
        <v>32314.07</v>
      </c>
    </row>
    <row r="5478" spans="2:37" x14ac:dyDescent="0.3">
      <c r="B5478" s="76"/>
      <c r="C5478" s="136"/>
      <c r="D5478" s="136"/>
      <c r="Q5478" s="166"/>
      <c r="AC5478" s="197">
        <v>5474</v>
      </c>
      <c r="AD5478" s="197">
        <v>22551.5</v>
      </c>
      <c r="AE5478" s="197">
        <v>23679.08</v>
      </c>
      <c r="AF5478" s="197">
        <v>24863.03</v>
      </c>
      <c r="AG5478" s="197">
        <v>26106.18</v>
      </c>
      <c r="AH5478" s="197">
        <v>27411.49</v>
      </c>
      <c r="AI5478" s="197">
        <v>28782.06</v>
      </c>
      <c r="AJ5478" s="197">
        <v>30221.16</v>
      </c>
      <c r="AK5478" s="197">
        <v>31732.22</v>
      </c>
    </row>
    <row r="5479" spans="2:37" x14ac:dyDescent="0.3">
      <c r="B5479" s="76"/>
      <c r="C5479" s="136"/>
      <c r="D5479" s="136"/>
      <c r="Q5479" s="166"/>
      <c r="AC5479" s="197">
        <v>5475</v>
      </c>
      <c r="AD5479" s="197">
        <v>22501.5</v>
      </c>
      <c r="AE5479" s="197">
        <v>23626.58</v>
      </c>
      <c r="AF5479" s="197">
        <v>24807.91</v>
      </c>
      <c r="AG5479" s="197">
        <v>26048.31</v>
      </c>
      <c r="AH5479" s="197">
        <v>27350.73</v>
      </c>
      <c r="AI5479" s="197">
        <v>28718.27</v>
      </c>
      <c r="AJ5479" s="197">
        <v>30154.18</v>
      </c>
      <c r="AK5479" s="197">
        <v>31661.89</v>
      </c>
    </row>
    <row r="5480" spans="2:37" x14ac:dyDescent="0.3">
      <c r="B5480" s="76"/>
      <c r="C5480" s="136"/>
      <c r="D5480" s="136"/>
      <c r="Q5480" s="166"/>
      <c r="AC5480" s="197">
        <v>5476</v>
      </c>
      <c r="AD5480" s="197">
        <v>22621.5</v>
      </c>
      <c r="AE5480" s="197">
        <v>23752.58</v>
      </c>
      <c r="AF5480" s="197">
        <v>24940.21</v>
      </c>
      <c r="AG5480" s="197">
        <v>26187.22</v>
      </c>
      <c r="AH5480" s="197">
        <v>27496.58</v>
      </c>
      <c r="AI5480" s="197">
        <v>28871.41</v>
      </c>
      <c r="AJ5480" s="197">
        <v>30314.98</v>
      </c>
      <c r="AK5480" s="197">
        <v>31830.73</v>
      </c>
    </row>
    <row r="5481" spans="2:37" x14ac:dyDescent="0.3">
      <c r="B5481" s="76"/>
      <c r="C5481" s="136"/>
      <c r="D5481" s="136"/>
      <c r="Q5481" s="166"/>
      <c r="AC5481" s="197">
        <v>5477</v>
      </c>
      <c r="AD5481" s="197">
        <v>23515</v>
      </c>
      <c r="AE5481" s="197">
        <v>24690.75</v>
      </c>
      <c r="AF5481" s="197">
        <v>25925.29</v>
      </c>
      <c r="AG5481" s="197">
        <v>27221.55</v>
      </c>
      <c r="AH5481" s="197">
        <v>28582.63</v>
      </c>
      <c r="AI5481" s="197">
        <v>30011.759999999998</v>
      </c>
      <c r="AJ5481" s="197">
        <v>31512.35</v>
      </c>
      <c r="AK5481" s="197">
        <v>33087.97</v>
      </c>
    </row>
    <row r="5482" spans="2:37" x14ac:dyDescent="0.3">
      <c r="B5482" s="76"/>
      <c r="C5482" s="136"/>
      <c r="D5482" s="136"/>
      <c r="Q5482" s="166"/>
      <c r="AC5482" s="197">
        <v>5478</v>
      </c>
      <c r="AD5482" s="197">
        <v>25690.5</v>
      </c>
      <c r="AE5482" s="197">
        <v>26975.03</v>
      </c>
      <c r="AF5482" s="197">
        <v>28323.78</v>
      </c>
      <c r="AG5482" s="197">
        <v>29739.97</v>
      </c>
      <c r="AH5482" s="197">
        <v>31226.97</v>
      </c>
      <c r="AI5482" s="197">
        <v>32788.32</v>
      </c>
      <c r="AJ5482" s="197">
        <v>34427.74</v>
      </c>
      <c r="AK5482" s="197">
        <v>36149.129999999997</v>
      </c>
    </row>
    <row r="5483" spans="2:37" x14ac:dyDescent="0.3">
      <c r="B5483" s="76"/>
      <c r="C5483" s="136"/>
      <c r="D5483" s="136"/>
      <c r="Q5483" s="166"/>
      <c r="AC5483" s="197">
        <v>5479</v>
      </c>
      <c r="AD5483" s="197">
        <v>30305</v>
      </c>
      <c r="AE5483" s="197">
        <v>31820.25</v>
      </c>
      <c r="AF5483" s="197">
        <v>33411.26</v>
      </c>
      <c r="AG5483" s="197">
        <v>35081.82</v>
      </c>
      <c r="AH5483" s="197">
        <v>36835.910000000003</v>
      </c>
      <c r="AI5483" s="197">
        <v>38677.71</v>
      </c>
      <c r="AJ5483" s="197">
        <v>40611.599999999999</v>
      </c>
      <c r="AK5483" s="197">
        <v>42642.18</v>
      </c>
    </row>
    <row r="5484" spans="2:37" x14ac:dyDescent="0.3">
      <c r="B5484" s="76"/>
      <c r="C5484" s="136"/>
      <c r="D5484" s="136"/>
      <c r="Q5484" s="166"/>
      <c r="AC5484" s="197">
        <v>5480</v>
      </c>
      <c r="AD5484" s="197">
        <v>33237</v>
      </c>
      <c r="AE5484" s="197">
        <v>34898.85</v>
      </c>
      <c r="AF5484" s="197">
        <v>36643.79</v>
      </c>
      <c r="AG5484" s="197">
        <v>38475.980000000003</v>
      </c>
      <c r="AH5484" s="197">
        <v>40399.78</v>
      </c>
      <c r="AI5484" s="197">
        <v>42419.77</v>
      </c>
      <c r="AJ5484" s="197">
        <v>44540.76</v>
      </c>
      <c r="AK5484" s="197">
        <v>46767.8</v>
      </c>
    </row>
    <row r="5485" spans="2:37" x14ac:dyDescent="0.3">
      <c r="B5485" s="76"/>
      <c r="C5485" s="136"/>
      <c r="D5485" s="136"/>
      <c r="Q5485" s="166"/>
      <c r="AC5485" s="197">
        <v>5481</v>
      </c>
      <c r="AD5485" s="197">
        <v>33730</v>
      </c>
      <c r="AE5485" s="197">
        <v>35416.5</v>
      </c>
      <c r="AF5485" s="197">
        <v>37187.33</v>
      </c>
      <c r="AG5485" s="197">
        <v>39046.699999999997</v>
      </c>
      <c r="AH5485" s="197">
        <v>40999.040000000001</v>
      </c>
      <c r="AI5485" s="197">
        <v>43048.99</v>
      </c>
      <c r="AJ5485" s="197">
        <v>45201.440000000002</v>
      </c>
      <c r="AK5485" s="197">
        <v>47461.51</v>
      </c>
    </row>
    <row r="5486" spans="2:37" x14ac:dyDescent="0.3">
      <c r="B5486" s="76"/>
      <c r="C5486" s="136"/>
      <c r="D5486" s="136"/>
      <c r="Q5486" s="166"/>
      <c r="AC5486" s="197">
        <v>5482</v>
      </c>
      <c r="AD5486" s="197">
        <v>33158</v>
      </c>
      <c r="AE5486" s="197">
        <v>34815.9</v>
      </c>
      <c r="AF5486" s="197">
        <v>36556.699999999997</v>
      </c>
      <c r="AG5486" s="197">
        <v>38384.54</v>
      </c>
      <c r="AH5486" s="197">
        <v>40303.769999999997</v>
      </c>
      <c r="AI5486" s="197">
        <v>42318.96</v>
      </c>
      <c r="AJ5486" s="197">
        <v>44434.91</v>
      </c>
      <c r="AK5486" s="197">
        <v>46656.66</v>
      </c>
    </row>
    <row r="5487" spans="2:37" x14ac:dyDescent="0.3">
      <c r="B5487" s="76"/>
      <c r="C5487" s="136"/>
      <c r="D5487" s="136"/>
      <c r="Q5487" s="166"/>
      <c r="AC5487" s="197">
        <v>5483</v>
      </c>
      <c r="AD5487" s="197">
        <v>33298</v>
      </c>
      <c r="AE5487" s="197">
        <v>34962.9</v>
      </c>
      <c r="AF5487" s="197">
        <v>36711.050000000003</v>
      </c>
      <c r="AG5487" s="197">
        <v>38546.6</v>
      </c>
      <c r="AH5487" s="197">
        <v>40473.93</v>
      </c>
      <c r="AI5487" s="197">
        <v>42497.63</v>
      </c>
      <c r="AJ5487" s="197">
        <v>44622.51</v>
      </c>
      <c r="AK5487" s="197">
        <v>46853.64</v>
      </c>
    </row>
    <row r="5488" spans="2:37" x14ac:dyDescent="0.3">
      <c r="B5488" s="76"/>
      <c r="C5488" s="136"/>
      <c r="D5488" s="136"/>
      <c r="Q5488" s="166"/>
      <c r="AC5488" s="197">
        <v>5484</v>
      </c>
      <c r="AD5488" s="197">
        <v>34087</v>
      </c>
      <c r="AE5488" s="197">
        <v>35791.35</v>
      </c>
      <c r="AF5488" s="197">
        <v>37580.92</v>
      </c>
      <c r="AG5488" s="197">
        <v>39459.97</v>
      </c>
      <c r="AH5488" s="197">
        <v>41432.97</v>
      </c>
      <c r="AI5488" s="197">
        <v>43504.62</v>
      </c>
      <c r="AJ5488" s="197">
        <v>45679.85</v>
      </c>
      <c r="AK5488" s="197">
        <v>47963.839999999997</v>
      </c>
    </row>
    <row r="5489" spans="2:37" x14ac:dyDescent="0.3">
      <c r="B5489" s="76"/>
      <c r="C5489" s="136"/>
      <c r="D5489" s="136"/>
      <c r="Q5489" s="166"/>
      <c r="AC5489" s="197">
        <v>5485</v>
      </c>
      <c r="AD5489" s="197">
        <v>34100</v>
      </c>
      <c r="AE5489" s="197">
        <v>35805</v>
      </c>
      <c r="AF5489" s="197">
        <v>37595.25</v>
      </c>
      <c r="AG5489" s="197">
        <v>39475.01</v>
      </c>
      <c r="AH5489" s="197">
        <v>41448.76</v>
      </c>
      <c r="AI5489" s="197">
        <v>43521.2</v>
      </c>
      <c r="AJ5489" s="197">
        <v>45697.26</v>
      </c>
      <c r="AK5489" s="197">
        <v>47982.12</v>
      </c>
    </row>
    <row r="5490" spans="2:37" x14ac:dyDescent="0.3">
      <c r="B5490" s="76"/>
      <c r="C5490" s="136"/>
      <c r="D5490" s="136"/>
      <c r="Q5490" s="166"/>
      <c r="AC5490" s="197">
        <v>5486</v>
      </c>
      <c r="AD5490" s="197">
        <v>33953.5</v>
      </c>
      <c r="AE5490" s="197">
        <v>35651.18</v>
      </c>
      <c r="AF5490" s="197">
        <v>37433.74</v>
      </c>
      <c r="AG5490" s="197">
        <v>39305.43</v>
      </c>
      <c r="AH5490" s="197">
        <v>41270.699999999997</v>
      </c>
      <c r="AI5490" s="197">
        <v>43334.239999999998</v>
      </c>
      <c r="AJ5490" s="197">
        <v>45500.95</v>
      </c>
      <c r="AK5490" s="197">
        <v>47776</v>
      </c>
    </row>
    <row r="5491" spans="2:37" x14ac:dyDescent="0.3">
      <c r="B5491" s="76"/>
      <c r="C5491" s="136"/>
      <c r="D5491" s="136"/>
      <c r="Q5491" s="166"/>
      <c r="AC5491" s="197">
        <v>5487</v>
      </c>
      <c r="AD5491" s="197">
        <v>34035</v>
      </c>
      <c r="AE5491" s="197">
        <v>35736.75</v>
      </c>
      <c r="AF5491" s="197">
        <v>37523.589999999997</v>
      </c>
      <c r="AG5491" s="197">
        <v>39399.769999999997</v>
      </c>
      <c r="AH5491" s="197">
        <v>41369.760000000002</v>
      </c>
      <c r="AI5491" s="197">
        <v>43438.25</v>
      </c>
      <c r="AJ5491" s="197">
        <v>45610.16</v>
      </c>
      <c r="AK5491" s="197">
        <v>47890.67</v>
      </c>
    </row>
    <row r="5492" spans="2:37" x14ac:dyDescent="0.3">
      <c r="B5492" s="76"/>
      <c r="C5492" s="136"/>
      <c r="D5492" s="136"/>
      <c r="Q5492" s="166"/>
      <c r="AC5492" s="197">
        <v>5488</v>
      </c>
      <c r="AD5492" s="197">
        <v>35000.5</v>
      </c>
      <c r="AE5492" s="197">
        <v>36750.53</v>
      </c>
      <c r="AF5492" s="197">
        <v>38588.06</v>
      </c>
      <c r="AG5492" s="197">
        <v>40517.46</v>
      </c>
      <c r="AH5492" s="197">
        <v>42543.33</v>
      </c>
      <c r="AI5492" s="197">
        <v>44670.5</v>
      </c>
      <c r="AJ5492" s="197">
        <v>46904.03</v>
      </c>
      <c r="AK5492" s="197">
        <v>49249.23</v>
      </c>
    </row>
    <row r="5493" spans="2:37" x14ac:dyDescent="0.3">
      <c r="B5493" s="76"/>
      <c r="C5493" s="136"/>
      <c r="D5493" s="136"/>
      <c r="Q5493" s="166"/>
      <c r="AC5493" s="197">
        <v>5489</v>
      </c>
      <c r="AD5493" s="197">
        <v>35866</v>
      </c>
      <c r="AE5493" s="197">
        <v>37659.300000000003</v>
      </c>
      <c r="AF5493" s="197">
        <v>39542.269999999997</v>
      </c>
      <c r="AG5493" s="197">
        <v>41519.379999999997</v>
      </c>
      <c r="AH5493" s="197">
        <v>43595.35</v>
      </c>
      <c r="AI5493" s="197">
        <v>45775.12</v>
      </c>
      <c r="AJ5493" s="197">
        <v>48063.88</v>
      </c>
      <c r="AK5493" s="197">
        <v>50467.07</v>
      </c>
    </row>
    <row r="5494" spans="2:37" x14ac:dyDescent="0.3">
      <c r="B5494" s="76"/>
      <c r="C5494" s="136"/>
      <c r="D5494" s="136"/>
      <c r="Q5494" s="166"/>
      <c r="AC5494" s="197">
        <v>5490</v>
      </c>
      <c r="AD5494" s="197">
        <v>35779.5</v>
      </c>
      <c r="AE5494" s="197">
        <v>37568.480000000003</v>
      </c>
      <c r="AF5494" s="197">
        <v>39446.9</v>
      </c>
      <c r="AG5494" s="197">
        <v>41419.25</v>
      </c>
      <c r="AH5494" s="197">
        <v>43490.21</v>
      </c>
      <c r="AI5494" s="197">
        <v>45664.72</v>
      </c>
      <c r="AJ5494" s="197">
        <v>47947.96</v>
      </c>
      <c r="AK5494" s="197">
        <v>50345.36</v>
      </c>
    </row>
    <row r="5495" spans="2:37" x14ac:dyDescent="0.3">
      <c r="B5495" s="76"/>
      <c r="C5495" s="136"/>
      <c r="D5495" s="136"/>
      <c r="Q5495" s="166"/>
      <c r="AC5495" s="197">
        <v>5491</v>
      </c>
      <c r="AD5495" s="197">
        <v>35040</v>
      </c>
      <c r="AE5495" s="197">
        <v>36792</v>
      </c>
      <c r="AF5495" s="197">
        <v>38631.599999999999</v>
      </c>
      <c r="AG5495" s="197">
        <v>40563.18</v>
      </c>
      <c r="AH5495" s="197">
        <v>42591.34</v>
      </c>
      <c r="AI5495" s="197">
        <v>44720.91</v>
      </c>
      <c r="AJ5495" s="197">
        <v>46956.959999999999</v>
      </c>
      <c r="AK5495" s="197">
        <v>49304.81</v>
      </c>
    </row>
    <row r="5496" spans="2:37" x14ac:dyDescent="0.3">
      <c r="B5496" s="76"/>
      <c r="C5496" s="136"/>
      <c r="D5496" s="136"/>
      <c r="Q5496" s="166"/>
      <c r="AC5496" s="197">
        <v>5492</v>
      </c>
      <c r="AD5496" s="197">
        <v>35003.5</v>
      </c>
      <c r="AE5496" s="197">
        <v>36753.68</v>
      </c>
      <c r="AF5496" s="197">
        <v>38591.360000000001</v>
      </c>
      <c r="AG5496" s="197">
        <v>40520.93</v>
      </c>
      <c r="AH5496" s="197">
        <v>42546.98</v>
      </c>
      <c r="AI5496" s="197">
        <v>44674.33</v>
      </c>
      <c r="AJ5496" s="197">
        <v>46908.05</v>
      </c>
      <c r="AK5496" s="197">
        <v>49253.45</v>
      </c>
    </row>
    <row r="5497" spans="2:37" x14ac:dyDescent="0.3">
      <c r="B5497" s="76"/>
      <c r="C5497" s="136"/>
      <c r="D5497" s="136"/>
      <c r="Q5497" s="166"/>
      <c r="AC5497" s="197">
        <v>5493</v>
      </c>
      <c r="AD5497" s="197">
        <v>34554</v>
      </c>
      <c r="AE5497" s="197">
        <v>36281.699999999997</v>
      </c>
      <c r="AF5497" s="197">
        <v>38095.79</v>
      </c>
      <c r="AG5497" s="197">
        <v>40000.58</v>
      </c>
      <c r="AH5497" s="197">
        <v>42000.61</v>
      </c>
      <c r="AI5497" s="197">
        <v>44100.639999999999</v>
      </c>
      <c r="AJ5497" s="197">
        <v>46305.67</v>
      </c>
      <c r="AK5497" s="197">
        <v>48620.95</v>
      </c>
    </row>
    <row r="5498" spans="2:37" x14ac:dyDescent="0.3">
      <c r="B5498" s="76"/>
      <c r="C5498" s="136"/>
      <c r="D5498" s="136"/>
      <c r="Q5498" s="166"/>
      <c r="AC5498" s="197">
        <v>5494</v>
      </c>
      <c r="AD5498" s="197">
        <v>31068</v>
      </c>
      <c r="AE5498" s="197">
        <v>32621.4</v>
      </c>
      <c r="AF5498" s="197">
        <v>34252.47</v>
      </c>
      <c r="AG5498" s="197">
        <v>35965.089999999997</v>
      </c>
      <c r="AH5498" s="197">
        <v>37763.339999999997</v>
      </c>
      <c r="AI5498" s="197">
        <v>39651.51</v>
      </c>
      <c r="AJ5498" s="197">
        <v>41634.089999999997</v>
      </c>
      <c r="AK5498" s="197">
        <v>43715.79</v>
      </c>
    </row>
    <row r="5499" spans="2:37" x14ac:dyDescent="0.3">
      <c r="B5499" s="76"/>
      <c r="C5499" s="136"/>
      <c r="D5499" s="136"/>
      <c r="Q5499" s="166"/>
      <c r="AC5499" s="197">
        <v>5495</v>
      </c>
      <c r="AD5499" s="197">
        <v>26763</v>
      </c>
      <c r="AE5499" s="197">
        <v>28101.15</v>
      </c>
      <c r="AF5499" s="197">
        <v>29506.21</v>
      </c>
      <c r="AG5499" s="197">
        <v>30981.52</v>
      </c>
      <c r="AH5499" s="197">
        <v>32530.6</v>
      </c>
      <c r="AI5499" s="197">
        <v>34157.129999999997</v>
      </c>
      <c r="AJ5499" s="197">
        <v>35864.99</v>
      </c>
      <c r="AK5499" s="197">
        <v>37658.239999999998</v>
      </c>
    </row>
    <row r="5500" spans="2:37" x14ac:dyDescent="0.3">
      <c r="B5500" s="76"/>
      <c r="C5500" s="136"/>
      <c r="D5500" s="136"/>
      <c r="Q5500" s="166"/>
      <c r="AC5500" s="197">
        <v>5496</v>
      </c>
      <c r="AD5500" s="197">
        <v>24580</v>
      </c>
      <c r="AE5500" s="197">
        <v>25809</v>
      </c>
      <c r="AF5500" s="197">
        <v>27099.45</v>
      </c>
      <c r="AG5500" s="197">
        <v>28454.42</v>
      </c>
      <c r="AH5500" s="197">
        <v>29877.14</v>
      </c>
      <c r="AI5500" s="197">
        <v>31371</v>
      </c>
      <c r="AJ5500" s="197">
        <v>32939.550000000003</v>
      </c>
      <c r="AK5500" s="197">
        <v>34586.53</v>
      </c>
    </row>
    <row r="5501" spans="2:37" x14ac:dyDescent="0.3">
      <c r="B5501" s="76"/>
      <c r="C5501" s="136"/>
      <c r="D5501" s="136"/>
      <c r="Q5501" s="166"/>
      <c r="AC5501" s="197">
        <v>5497</v>
      </c>
      <c r="AD5501" s="197">
        <v>24052.5</v>
      </c>
      <c r="AE5501" s="197">
        <v>25255.13</v>
      </c>
      <c r="AF5501" s="197">
        <v>26517.89</v>
      </c>
      <c r="AG5501" s="197">
        <v>27843.78</v>
      </c>
      <c r="AH5501" s="197">
        <v>29235.97</v>
      </c>
      <c r="AI5501" s="197">
        <v>30697.77</v>
      </c>
      <c r="AJ5501" s="197">
        <v>32232.66</v>
      </c>
      <c r="AK5501" s="197">
        <v>33844.29</v>
      </c>
    </row>
    <row r="5502" spans="2:37" x14ac:dyDescent="0.3">
      <c r="B5502" s="76"/>
      <c r="C5502" s="136"/>
      <c r="D5502" s="136"/>
      <c r="Q5502" s="166"/>
      <c r="AC5502" s="197">
        <v>5498</v>
      </c>
      <c r="AD5502" s="197">
        <v>23452.5</v>
      </c>
      <c r="AE5502" s="197">
        <v>24625.13</v>
      </c>
      <c r="AF5502" s="197">
        <v>25856.39</v>
      </c>
      <c r="AG5502" s="197">
        <v>27149.21</v>
      </c>
      <c r="AH5502" s="197">
        <v>28506.67</v>
      </c>
      <c r="AI5502" s="197">
        <v>29932</v>
      </c>
      <c r="AJ5502" s="197">
        <v>31428.6</v>
      </c>
      <c r="AK5502" s="197">
        <v>33000.03</v>
      </c>
    </row>
    <row r="5503" spans="2:37" x14ac:dyDescent="0.3">
      <c r="B5503" s="76"/>
      <c r="C5503" s="136"/>
      <c r="D5503" s="136"/>
      <c r="Q5503" s="166"/>
      <c r="AC5503" s="197">
        <v>5499</v>
      </c>
      <c r="AD5503" s="197">
        <v>23164.5</v>
      </c>
      <c r="AE5503" s="197">
        <v>24322.73</v>
      </c>
      <c r="AF5503" s="197">
        <v>25538.87</v>
      </c>
      <c r="AG5503" s="197">
        <v>26815.81</v>
      </c>
      <c r="AH5503" s="197">
        <v>28156.6</v>
      </c>
      <c r="AI5503" s="197">
        <v>29564.43</v>
      </c>
      <c r="AJ5503" s="197">
        <v>31042.65</v>
      </c>
      <c r="AK5503" s="197">
        <v>32594.78</v>
      </c>
    </row>
    <row r="5504" spans="2:37" x14ac:dyDescent="0.3">
      <c r="B5504" s="76"/>
      <c r="C5504" s="136"/>
      <c r="D5504" s="136"/>
      <c r="Q5504" s="166"/>
      <c r="AC5504" s="197">
        <v>5500</v>
      </c>
      <c r="AD5504" s="197">
        <v>23316.5</v>
      </c>
      <c r="AE5504" s="197">
        <v>24482.33</v>
      </c>
      <c r="AF5504" s="197">
        <v>25706.45</v>
      </c>
      <c r="AG5504" s="197">
        <v>26991.77</v>
      </c>
      <c r="AH5504" s="197">
        <v>28341.360000000001</v>
      </c>
      <c r="AI5504" s="197">
        <v>29758.43</v>
      </c>
      <c r="AJ5504" s="197">
        <v>31246.35</v>
      </c>
      <c r="AK5504" s="197">
        <v>32808.67</v>
      </c>
    </row>
    <row r="5505" spans="2:37" x14ac:dyDescent="0.3">
      <c r="B5505" s="76"/>
      <c r="C5505" s="136"/>
      <c r="D5505" s="136"/>
      <c r="Q5505" s="166"/>
      <c r="AC5505" s="197">
        <v>5501</v>
      </c>
      <c r="AD5505" s="197">
        <v>24088.5</v>
      </c>
      <c r="AE5505" s="197">
        <v>25292.93</v>
      </c>
      <c r="AF5505" s="197">
        <v>26557.58</v>
      </c>
      <c r="AG5505" s="197">
        <v>27885.46</v>
      </c>
      <c r="AH5505" s="197">
        <v>29279.73</v>
      </c>
      <c r="AI5505" s="197">
        <v>30743.72</v>
      </c>
      <c r="AJ5505" s="197">
        <v>32280.91</v>
      </c>
      <c r="AK5505" s="197">
        <v>33894.959999999999</v>
      </c>
    </row>
    <row r="5506" spans="2:37" x14ac:dyDescent="0.3">
      <c r="B5506" s="76"/>
      <c r="C5506" s="136"/>
      <c r="D5506" s="136"/>
      <c r="Q5506" s="166"/>
      <c r="AC5506" s="197">
        <v>5502</v>
      </c>
      <c r="AD5506" s="197">
        <v>26255</v>
      </c>
      <c r="AE5506" s="197">
        <v>27567.75</v>
      </c>
      <c r="AF5506" s="197">
        <v>28946.14</v>
      </c>
      <c r="AG5506" s="197">
        <v>30393.45</v>
      </c>
      <c r="AH5506" s="197">
        <v>31913.119999999999</v>
      </c>
      <c r="AI5506" s="197">
        <v>33508.78</v>
      </c>
      <c r="AJ5506" s="197">
        <v>35184.22</v>
      </c>
      <c r="AK5506" s="197">
        <v>36943.43</v>
      </c>
    </row>
    <row r="5507" spans="2:37" x14ac:dyDescent="0.3">
      <c r="B5507" s="76"/>
      <c r="C5507" s="136"/>
      <c r="D5507" s="136"/>
      <c r="Q5507" s="166"/>
      <c r="AC5507" s="197">
        <v>5503</v>
      </c>
      <c r="AD5507" s="197">
        <v>30976</v>
      </c>
      <c r="AE5507" s="197">
        <v>32524.799999999999</v>
      </c>
      <c r="AF5507" s="197">
        <v>34151.040000000001</v>
      </c>
      <c r="AG5507" s="197">
        <v>35858.589999999997</v>
      </c>
      <c r="AH5507" s="197">
        <v>37651.519999999997</v>
      </c>
      <c r="AI5507" s="197">
        <v>39534.1</v>
      </c>
      <c r="AJ5507" s="197">
        <v>41510.81</v>
      </c>
      <c r="AK5507" s="197">
        <v>43586.35</v>
      </c>
    </row>
    <row r="5508" spans="2:37" x14ac:dyDescent="0.3">
      <c r="B5508" s="76"/>
      <c r="C5508" s="136"/>
      <c r="D5508" s="136"/>
      <c r="Q5508" s="166"/>
      <c r="AC5508" s="197">
        <v>5504</v>
      </c>
      <c r="AD5508" s="197">
        <v>34077.5</v>
      </c>
      <c r="AE5508" s="197">
        <v>35781.379999999997</v>
      </c>
      <c r="AF5508" s="197">
        <v>37570.449999999997</v>
      </c>
      <c r="AG5508" s="197">
        <v>39448.97</v>
      </c>
      <c r="AH5508" s="197">
        <v>41421.42</v>
      </c>
      <c r="AI5508" s="197">
        <v>43492.49</v>
      </c>
      <c r="AJ5508" s="197">
        <v>45667.11</v>
      </c>
      <c r="AK5508" s="197">
        <v>47950.47</v>
      </c>
    </row>
    <row r="5509" spans="2:37" x14ac:dyDescent="0.3">
      <c r="B5509" s="76"/>
      <c r="C5509" s="136"/>
      <c r="D5509" s="136"/>
      <c r="Q5509" s="166"/>
      <c r="AC5509" s="197">
        <v>5505</v>
      </c>
      <c r="AD5509" s="197">
        <v>35080</v>
      </c>
      <c r="AE5509" s="197">
        <v>36834</v>
      </c>
      <c r="AF5509" s="197">
        <v>38675.699999999997</v>
      </c>
      <c r="AG5509" s="197">
        <v>40609.49</v>
      </c>
      <c r="AH5509" s="197">
        <v>42639.96</v>
      </c>
      <c r="AI5509" s="197">
        <v>44771.96</v>
      </c>
      <c r="AJ5509" s="197">
        <v>47010.559999999998</v>
      </c>
      <c r="AK5509" s="197">
        <v>49361.09</v>
      </c>
    </row>
    <row r="5510" spans="2:37" x14ac:dyDescent="0.3">
      <c r="B5510" s="76"/>
      <c r="C5510" s="136"/>
      <c r="D5510" s="136"/>
      <c r="Q5510" s="166"/>
      <c r="AC5510" s="197">
        <v>5506</v>
      </c>
      <c r="AD5510" s="197">
        <v>35104</v>
      </c>
      <c r="AE5510" s="197">
        <v>36859.199999999997</v>
      </c>
      <c r="AF5510" s="197">
        <v>38702.160000000003</v>
      </c>
      <c r="AG5510" s="197">
        <v>40637.269999999997</v>
      </c>
      <c r="AH5510" s="197">
        <v>42669.13</v>
      </c>
      <c r="AI5510" s="197">
        <v>44802.59</v>
      </c>
      <c r="AJ5510" s="197">
        <v>47042.720000000001</v>
      </c>
      <c r="AK5510" s="197">
        <v>49394.86</v>
      </c>
    </row>
    <row r="5511" spans="2:37" x14ac:dyDescent="0.3">
      <c r="B5511" s="76"/>
      <c r="C5511" s="136"/>
      <c r="D5511" s="136"/>
      <c r="Q5511" s="166"/>
      <c r="AC5511" s="197">
        <v>5507</v>
      </c>
      <c r="AD5511" s="197">
        <v>35254.5</v>
      </c>
      <c r="AE5511" s="197">
        <v>37017.230000000003</v>
      </c>
      <c r="AF5511" s="197">
        <v>38868.089999999997</v>
      </c>
      <c r="AG5511" s="197">
        <v>40811.49</v>
      </c>
      <c r="AH5511" s="197">
        <v>42852.06</v>
      </c>
      <c r="AI5511" s="197">
        <v>44994.66</v>
      </c>
      <c r="AJ5511" s="197">
        <v>47244.39</v>
      </c>
      <c r="AK5511" s="197">
        <v>49606.61</v>
      </c>
    </row>
    <row r="5512" spans="2:37" x14ac:dyDescent="0.3">
      <c r="B5512" s="76"/>
      <c r="C5512" s="136"/>
      <c r="D5512" s="136"/>
      <c r="Q5512" s="166"/>
      <c r="AC5512" s="197">
        <v>5508</v>
      </c>
      <c r="AD5512" s="197">
        <v>35399.5</v>
      </c>
      <c r="AE5512" s="197">
        <v>37169.480000000003</v>
      </c>
      <c r="AF5512" s="197">
        <v>39027.949999999997</v>
      </c>
      <c r="AG5512" s="197">
        <v>40979.35</v>
      </c>
      <c r="AH5512" s="197">
        <v>43028.32</v>
      </c>
      <c r="AI5512" s="197">
        <v>45179.74</v>
      </c>
      <c r="AJ5512" s="197">
        <v>47438.73</v>
      </c>
      <c r="AK5512" s="197">
        <v>49810.67</v>
      </c>
    </row>
    <row r="5513" spans="2:37" x14ac:dyDescent="0.3">
      <c r="B5513" s="76"/>
      <c r="C5513" s="136"/>
      <c r="D5513" s="136"/>
      <c r="Q5513" s="166"/>
      <c r="AC5513" s="197">
        <v>5509</v>
      </c>
      <c r="AD5513" s="197">
        <v>35082</v>
      </c>
      <c r="AE5513" s="197">
        <v>36836.1</v>
      </c>
      <c r="AF5513" s="197">
        <v>38677.910000000003</v>
      </c>
      <c r="AG5513" s="197">
        <v>40611.81</v>
      </c>
      <c r="AH5513" s="197">
        <v>42642.400000000001</v>
      </c>
      <c r="AI5513" s="197">
        <v>44774.52</v>
      </c>
      <c r="AJ5513" s="197">
        <v>47013.25</v>
      </c>
      <c r="AK5513" s="197">
        <v>49363.91</v>
      </c>
    </row>
    <row r="5514" spans="2:37" x14ac:dyDescent="0.3">
      <c r="B5514" s="76"/>
      <c r="C5514" s="136"/>
      <c r="D5514" s="136"/>
      <c r="Q5514" s="166"/>
      <c r="AC5514" s="197">
        <v>5510</v>
      </c>
      <c r="AD5514" s="197">
        <v>34757.5</v>
      </c>
      <c r="AE5514" s="197">
        <v>36495.379999999997</v>
      </c>
      <c r="AF5514" s="197">
        <v>38320.15</v>
      </c>
      <c r="AG5514" s="197">
        <v>40236.160000000003</v>
      </c>
      <c r="AH5514" s="197">
        <v>42247.97</v>
      </c>
      <c r="AI5514" s="197">
        <v>44360.37</v>
      </c>
      <c r="AJ5514" s="197">
        <v>46578.39</v>
      </c>
      <c r="AK5514" s="197">
        <v>48907.31</v>
      </c>
    </row>
    <row r="5515" spans="2:37" x14ac:dyDescent="0.3">
      <c r="B5515" s="76"/>
      <c r="C5515" s="136"/>
      <c r="D5515" s="136"/>
      <c r="Q5515" s="166"/>
      <c r="AC5515" s="197">
        <v>5511</v>
      </c>
      <c r="AD5515" s="197">
        <v>34789.5</v>
      </c>
      <c r="AE5515" s="197">
        <v>36528.980000000003</v>
      </c>
      <c r="AF5515" s="197">
        <v>38355.43</v>
      </c>
      <c r="AG5515" s="197">
        <v>40273.199999999997</v>
      </c>
      <c r="AH5515" s="197">
        <v>42286.86</v>
      </c>
      <c r="AI5515" s="197">
        <v>44401.2</v>
      </c>
      <c r="AJ5515" s="197">
        <v>46621.26</v>
      </c>
      <c r="AK5515" s="197">
        <v>48952.32</v>
      </c>
    </row>
    <row r="5516" spans="2:37" x14ac:dyDescent="0.3">
      <c r="B5516" s="76"/>
      <c r="C5516" s="136"/>
      <c r="D5516" s="136"/>
      <c r="Q5516" s="166"/>
      <c r="AC5516" s="197">
        <v>5512</v>
      </c>
      <c r="AD5516" s="197">
        <v>35572.5</v>
      </c>
      <c r="AE5516" s="197">
        <v>37351.129999999997</v>
      </c>
      <c r="AF5516" s="197">
        <v>39218.69</v>
      </c>
      <c r="AG5516" s="197">
        <v>41179.620000000003</v>
      </c>
      <c r="AH5516" s="197">
        <v>43238.6</v>
      </c>
      <c r="AI5516" s="197">
        <v>45400.53</v>
      </c>
      <c r="AJ5516" s="197">
        <v>47670.559999999998</v>
      </c>
      <c r="AK5516" s="197">
        <v>50054.09</v>
      </c>
    </row>
    <row r="5517" spans="2:37" x14ac:dyDescent="0.3">
      <c r="B5517" s="76"/>
      <c r="C5517" s="136"/>
      <c r="D5517" s="136"/>
      <c r="Q5517" s="166"/>
      <c r="AC5517" s="197">
        <v>5513</v>
      </c>
      <c r="AD5517" s="197">
        <v>36253.5</v>
      </c>
      <c r="AE5517" s="197">
        <v>38066.18</v>
      </c>
      <c r="AF5517" s="197">
        <v>39969.49</v>
      </c>
      <c r="AG5517" s="197">
        <v>41967.96</v>
      </c>
      <c r="AH5517" s="197">
        <v>44066.36</v>
      </c>
      <c r="AI5517" s="197">
        <v>46269.68</v>
      </c>
      <c r="AJ5517" s="197">
        <v>48583.16</v>
      </c>
      <c r="AK5517" s="197">
        <v>51012.32</v>
      </c>
    </row>
    <row r="5518" spans="2:37" x14ac:dyDescent="0.3">
      <c r="B5518" s="76"/>
      <c r="C5518" s="136"/>
      <c r="D5518" s="136"/>
      <c r="Q5518" s="166"/>
      <c r="AC5518" s="197">
        <v>5514</v>
      </c>
      <c r="AD5518" s="197">
        <v>36138</v>
      </c>
      <c r="AE5518" s="197">
        <v>37944.9</v>
      </c>
      <c r="AF5518" s="197">
        <v>39842.15</v>
      </c>
      <c r="AG5518" s="197">
        <v>41834.26</v>
      </c>
      <c r="AH5518" s="197">
        <v>43925.97</v>
      </c>
      <c r="AI5518" s="197">
        <v>46122.27</v>
      </c>
      <c r="AJ5518" s="197">
        <v>48428.38</v>
      </c>
      <c r="AK5518" s="197">
        <v>50849.8</v>
      </c>
    </row>
    <row r="5519" spans="2:37" x14ac:dyDescent="0.3">
      <c r="B5519" s="76"/>
      <c r="C5519" s="136"/>
      <c r="D5519" s="136"/>
      <c r="Q5519" s="166"/>
      <c r="AC5519" s="197">
        <v>5515</v>
      </c>
      <c r="AD5519" s="197">
        <v>35728</v>
      </c>
      <c r="AE5519" s="197">
        <v>37514.400000000001</v>
      </c>
      <c r="AF5519" s="197">
        <v>39390.120000000003</v>
      </c>
      <c r="AG5519" s="197">
        <v>41359.629999999997</v>
      </c>
      <c r="AH5519" s="197">
        <v>43427.61</v>
      </c>
      <c r="AI5519" s="197">
        <v>45598.99</v>
      </c>
      <c r="AJ5519" s="197">
        <v>47878.94</v>
      </c>
      <c r="AK5519" s="197">
        <v>50272.89</v>
      </c>
    </row>
    <row r="5520" spans="2:37" x14ac:dyDescent="0.3">
      <c r="B5520" s="76"/>
      <c r="C5520" s="136"/>
      <c r="D5520" s="136"/>
      <c r="Q5520" s="166"/>
      <c r="AC5520" s="197">
        <v>5516</v>
      </c>
      <c r="AD5520" s="197">
        <v>35367.5</v>
      </c>
      <c r="AE5520" s="197">
        <v>37135.879999999997</v>
      </c>
      <c r="AF5520" s="197">
        <v>38992.67</v>
      </c>
      <c r="AG5520" s="197">
        <v>40942.300000000003</v>
      </c>
      <c r="AH5520" s="197">
        <v>42989.42</v>
      </c>
      <c r="AI5520" s="197">
        <v>45138.89</v>
      </c>
      <c r="AJ5520" s="197">
        <v>47395.83</v>
      </c>
      <c r="AK5520" s="197">
        <v>49765.62</v>
      </c>
    </row>
    <row r="5521" spans="2:37" x14ac:dyDescent="0.3">
      <c r="B5521" s="76"/>
      <c r="C5521" s="136"/>
      <c r="D5521" s="136"/>
      <c r="Q5521" s="166"/>
      <c r="AC5521" s="197">
        <v>5517</v>
      </c>
      <c r="AD5521" s="197">
        <v>34447.5</v>
      </c>
      <c r="AE5521" s="197">
        <v>36169.879999999997</v>
      </c>
      <c r="AF5521" s="197">
        <v>37978.370000000003</v>
      </c>
      <c r="AG5521" s="197">
        <v>39877.29</v>
      </c>
      <c r="AH5521" s="197">
        <v>41871.15</v>
      </c>
      <c r="AI5521" s="197">
        <v>43964.71</v>
      </c>
      <c r="AJ5521" s="197">
        <v>46162.95</v>
      </c>
      <c r="AK5521" s="197">
        <v>48471.1</v>
      </c>
    </row>
    <row r="5522" spans="2:37" x14ac:dyDescent="0.3">
      <c r="B5522" s="76"/>
      <c r="C5522" s="136"/>
      <c r="D5522" s="136"/>
      <c r="Q5522" s="166"/>
      <c r="AC5522" s="197">
        <v>5518</v>
      </c>
      <c r="AD5522" s="197">
        <v>30836</v>
      </c>
      <c r="AE5522" s="197">
        <v>32377.8</v>
      </c>
      <c r="AF5522" s="197">
        <v>33996.69</v>
      </c>
      <c r="AG5522" s="197">
        <v>35696.519999999997</v>
      </c>
      <c r="AH5522" s="197">
        <v>37481.35</v>
      </c>
      <c r="AI5522" s="197">
        <v>39355.42</v>
      </c>
      <c r="AJ5522" s="197">
        <v>41323.19</v>
      </c>
      <c r="AK5522" s="197">
        <v>43389.35</v>
      </c>
    </row>
    <row r="5523" spans="2:37" x14ac:dyDescent="0.3">
      <c r="B5523" s="76"/>
      <c r="C5523" s="136"/>
      <c r="D5523" s="136"/>
      <c r="Q5523" s="166"/>
      <c r="AC5523" s="197">
        <v>5519</v>
      </c>
      <c r="AD5523" s="197">
        <v>26819.5</v>
      </c>
      <c r="AE5523" s="197">
        <v>28160.48</v>
      </c>
      <c r="AF5523" s="197">
        <v>29568.5</v>
      </c>
      <c r="AG5523" s="197">
        <v>31046.93</v>
      </c>
      <c r="AH5523" s="197">
        <v>32599.279999999999</v>
      </c>
      <c r="AI5523" s="197">
        <v>34229.24</v>
      </c>
      <c r="AJ5523" s="197">
        <v>35940.699999999997</v>
      </c>
      <c r="AK5523" s="197">
        <v>37737.74</v>
      </c>
    </row>
    <row r="5524" spans="2:37" x14ac:dyDescent="0.3">
      <c r="B5524" s="76"/>
      <c r="C5524" s="136"/>
      <c r="D5524" s="136"/>
      <c r="Q5524" s="166"/>
      <c r="AC5524" s="197">
        <v>5520</v>
      </c>
      <c r="AD5524" s="197">
        <v>25086</v>
      </c>
      <c r="AE5524" s="197">
        <v>26340.3</v>
      </c>
      <c r="AF5524" s="197">
        <v>27657.32</v>
      </c>
      <c r="AG5524" s="197">
        <v>29040.19</v>
      </c>
      <c r="AH5524" s="197">
        <v>30492.2</v>
      </c>
      <c r="AI5524" s="197">
        <v>32016.81</v>
      </c>
      <c r="AJ5524" s="197">
        <v>33617.65</v>
      </c>
      <c r="AK5524" s="197">
        <v>35298.53</v>
      </c>
    </row>
    <row r="5525" spans="2:37" x14ac:dyDescent="0.3">
      <c r="B5525" s="76"/>
      <c r="C5525" s="136"/>
      <c r="D5525" s="136"/>
      <c r="Q5525" s="166"/>
      <c r="AC5525" s="197">
        <v>5521</v>
      </c>
      <c r="AD5525" s="197">
        <v>24298</v>
      </c>
      <c r="AE5525" s="197">
        <v>25512.9</v>
      </c>
      <c r="AF5525" s="197">
        <v>26788.55</v>
      </c>
      <c r="AG5525" s="197">
        <v>28127.98</v>
      </c>
      <c r="AH5525" s="197">
        <v>29534.38</v>
      </c>
      <c r="AI5525" s="197">
        <v>31011.1</v>
      </c>
      <c r="AJ5525" s="197">
        <v>32561.66</v>
      </c>
      <c r="AK5525" s="197">
        <v>34189.74</v>
      </c>
    </row>
    <row r="5526" spans="2:37" x14ac:dyDescent="0.3">
      <c r="B5526" s="76"/>
      <c r="C5526" s="136"/>
      <c r="D5526" s="136"/>
      <c r="Q5526" s="166"/>
      <c r="AC5526" s="197">
        <v>5522</v>
      </c>
      <c r="AD5526" s="197">
        <v>23864.5</v>
      </c>
      <c r="AE5526" s="197">
        <v>25057.73</v>
      </c>
      <c r="AF5526" s="197">
        <v>26310.62</v>
      </c>
      <c r="AG5526" s="197">
        <v>27626.15</v>
      </c>
      <c r="AH5526" s="197">
        <v>29007.46</v>
      </c>
      <c r="AI5526" s="197">
        <v>30457.83</v>
      </c>
      <c r="AJ5526" s="197">
        <v>31980.720000000001</v>
      </c>
      <c r="AK5526" s="197">
        <v>33579.760000000002</v>
      </c>
    </row>
    <row r="5527" spans="2:37" x14ac:dyDescent="0.3">
      <c r="B5527" s="76"/>
      <c r="C5527" s="136"/>
      <c r="D5527" s="136"/>
      <c r="Q5527" s="166"/>
      <c r="AC5527" s="197">
        <v>5523</v>
      </c>
      <c r="AD5527" s="197">
        <v>23674</v>
      </c>
      <c r="AE5527" s="197">
        <v>24857.7</v>
      </c>
      <c r="AF5527" s="197">
        <v>26100.59</v>
      </c>
      <c r="AG5527" s="197">
        <v>27405.62</v>
      </c>
      <c r="AH5527" s="197">
        <v>28775.9</v>
      </c>
      <c r="AI5527" s="197">
        <v>30214.7</v>
      </c>
      <c r="AJ5527" s="197">
        <v>31725.439999999999</v>
      </c>
      <c r="AK5527" s="197">
        <v>33311.71</v>
      </c>
    </row>
    <row r="5528" spans="2:37" x14ac:dyDescent="0.3">
      <c r="B5528" s="76"/>
      <c r="C5528" s="136"/>
      <c r="D5528" s="136"/>
      <c r="Q5528" s="166"/>
      <c r="AC5528" s="197">
        <v>5524</v>
      </c>
      <c r="AD5528" s="197">
        <v>23730.5</v>
      </c>
      <c r="AE5528" s="197">
        <v>24917.03</v>
      </c>
      <c r="AF5528" s="197">
        <v>26162.880000000001</v>
      </c>
      <c r="AG5528" s="197">
        <v>27471.02</v>
      </c>
      <c r="AH5528" s="197">
        <v>28844.57</v>
      </c>
      <c r="AI5528" s="197">
        <v>30286.799999999999</v>
      </c>
      <c r="AJ5528" s="197">
        <v>31801.14</v>
      </c>
      <c r="AK5528" s="197">
        <v>33391.199999999997</v>
      </c>
    </row>
    <row r="5529" spans="2:37" x14ac:dyDescent="0.3">
      <c r="B5529" s="76"/>
      <c r="C5529" s="136"/>
      <c r="D5529" s="136"/>
      <c r="Q5529" s="166"/>
      <c r="AC5529" s="197">
        <v>5525</v>
      </c>
      <c r="AD5529" s="197">
        <v>24359.5</v>
      </c>
      <c r="AE5529" s="197">
        <v>25577.48</v>
      </c>
      <c r="AF5529" s="197">
        <v>26856.35</v>
      </c>
      <c r="AG5529" s="197">
        <v>28199.17</v>
      </c>
      <c r="AH5529" s="197">
        <v>29609.13</v>
      </c>
      <c r="AI5529" s="197">
        <v>31089.59</v>
      </c>
      <c r="AJ5529" s="197">
        <v>32644.07</v>
      </c>
      <c r="AK5529" s="197">
        <v>34276.269999999997</v>
      </c>
    </row>
    <row r="5530" spans="2:37" x14ac:dyDescent="0.3">
      <c r="B5530" s="76"/>
      <c r="C5530" s="136"/>
      <c r="D5530" s="136"/>
      <c r="Q5530" s="166"/>
      <c r="AC5530" s="197">
        <v>5526</v>
      </c>
      <c r="AD5530" s="197">
        <v>26544</v>
      </c>
      <c r="AE5530" s="197">
        <v>27871.200000000001</v>
      </c>
      <c r="AF5530" s="197">
        <v>29264.76</v>
      </c>
      <c r="AG5530" s="197">
        <v>30728</v>
      </c>
      <c r="AH5530" s="197">
        <v>32264.400000000001</v>
      </c>
      <c r="AI5530" s="197">
        <v>33877.620000000003</v>
      </c>
      <c r="AJ5530" s="197">
        <v>35571.5</v>
      </c>
      <c r="AK5530" s="197">
        <v>37350.080000000002</v>
      </c>
    </row>
    <row r="5531" spans="2:37" x14ac:dyDescent="0.3">
      <c r="B5531" s="76"/>
      <c r="C5531" s="136"/>
      <c r="D5531" s="136"/>
      <c r="Q5531" s="166"/>
      <c r="AC5531" s="197">
        <v>5527</v>
      </c>
      <c r="AD5531" s="197">
        <v>31059</v>
      </c>
      <c r="AE5531" s="197">
        <v>32611.95</v>
      </c>
      <c r="AF5531" s="197">
        <v>34242.550000000003</v>
      </c>
      <c r="AG5531" s="197">
        <v>35954.68</v>
      </c>
      <c r="AH5531" s="197">
        <v>37752.410000000003</v>
      </c>
      <c r="AI5531" s="197">
        <v>39640.03</v>
      </c>
      <c r="AJ5531" s="197">
        <v>41622.03</v>
      </c>
      <c r="AK5531" s="197">
        <v>43703.13</v>
      </c>
    </row>
    <row r="5532" spans="2:37" x14ac:dyDescent="0.3">
      <c r="B5532" s="76"/>
      <c r="C5532" s="136"/>
      <c r="D5532" s="136"/>
      <c r="Q5532" s="166"/>
      <c r="AC5532" s="197">
        <v>5528</v>
      </c>
      <c r="AD5532" s="197">
        <v>33685.5</v>
      </c>
      <c r="AE5532" s="197">
        <v>35369.78</v>
      </c>
      <c r="AF5532" s="197">
        <v>37138.269999999997</v>
      </c>
      <c r="AG5532" s="197">
        <v>38995.18</v>
      </c>
      <c r="AH5532" s="197">
        <v>40944.94</v>
      </c>
      <c r="AI5532" s="197">
        <v>42992.19</v>
      </c>
      <c r="AJ5532" s="197">
        <v>45141.8</v>
      </c>
      <c r="AK5532" s="197">
        <v>47398.89</v>
      </c>
    </row>
    <row r="5533" spans="2:37" x14ac:dyDescent="0.3">
      <c r="B5533" s="76"/>
      <c r="C5533" s="136"/>
      <c r="D5533" s="136"/>
      <c r="Q5533" s="166"/>
      <c r="AC5533" s="197">
        <v>5529</v>
      </c>
      <c r="AD5533" s="197">
        <v>34414</v>
      </c>
      <c r="AE5533" s="197">
        <v>36134.699999999997</v>
      </c>
      <c r="AF5533" s="197">
        <v>37941.440000000002</v>
      </c>
      <c r="AG5533" s="197">
        <v>39838.51</v>
      </c>
      <c r="AH5533" s="197">
        <v>41830.44</v>
      </c>
      <c r="AI5533" s="197">
        <v>43921.96</v>
      </c>
      <c r="AJ5533" s="197">
        <v>46118.06</v>
      </c>
      <c r="AK5533" s="197">
        <v>48423.96</v>
      </c>
    </row>
    <row r="5534" spans="2:37" x14ac:dyDescent="0.3">
      <c r="B5534" s="76"/>
      <c r="C5534" s="136"/>
      <c r="D5534" s="136"/>
      <c r="Q5534" s="166"/>
      <c r="AC5534" s="197">
        <v>5530</v>
      </c>
      <c r="AD5534" s="197">
        <v>34589</v>
      </c>
      <c r="AE5534" s="197">
        <v>36318.449999999997</v>
      </c>
      <c r="AF5534" s="197">
        <v>38134.370000000003</v>
      </c>
      <c r="AG5534" s="197">
        <v>40041.089999999997</v>
      </c>
      <c r="AH5534" s="197">
        <v>42043.14</v>
      </c>
      <c r="AI5534" s="197">
        <v>44145.3</v>
      </c>
      <c r="AJ5534" s="197">
        <v>46352.57</v>
      </c>
      <c r="AK5534" s="197">
        <v>48670.2</v>
      </c>
    </row>
    <row r="5535" spans="2:37" x14ac:dyDescent="0.3">
      <c r="B5535" s="76"/>
      <c r="C5535" s="136"/>
      <c r="D5535" s="136"/>
      <c r="Q5535" s="166"/>
      <c r="AC5535" s="197">
        <v>5531</v>
      </c>
      <c r="AD5535" s="197">
        <v>34880.5</v>
      </c>
      <c r="AE5535" s="197">
        <v>36624.53</v>
      </c>
      <c r="AF5535" s="197">
        <v>38455.760000000002</v>
      </c>
      <c r="AG5535" s="197">
        <v>40378.550000000003</v>
      </c>
      <c r="AH5535" s="197">
        <v>42397.48</v>
      </c>
      <c r="AI5535" s="197">
        <v>44517.35</v>
      </c>
      <c r="AJ5535" s="197">
        <v>46743.22</v>
      </c>
      <c r="AK5535" s="197">
        <v>49080.38</v>
      </c>
    </row>
    <row r="5536" spans="2:37" x14ac:dyDescent="0.3">
      <c r="B5536" s="76"/>
      <c r="C5536" s="136"/>
      <c r="D5536" s="136"/>
      <c r="Q5536" s="166"/>
      <c r="AC5536" s="197">
        <v>5532</v>
      </c>
      <c r="AD5536" s="197">
        <v>35072</v>
      </c>
      <c r="AE5536" s="197">
        <v>36825.599999999999</v>
      </c>
      <c r="AF5536" s="197">
        <v>38666.879999999997</v>
      </c>
      <c r="AG5536" s="197">
        <v>40600.22</v>
      </c>
      <c r="AH5536" s="197">
        <v>42630.23</v>
      </c>
      <c r="AI5536" s="197">
        <v>44761.74</v>
      </c>
      <c r="AJ5536" s="197">
        <v>46999.83</v>
      </c>
      <c r="AK5536" s="197">
        <v>49349.82</v>
      </c>
    </row>
    <row r="5537" spans="2:37" x14ac:dyDescent="0.3">
      <c r="B5537" s="76"/>
      <c r="C5537" s="136"/>
      <c r="D5537" s="136"/>
      <c r="Q5537" s="166"/>
      <c r="AC5537" s="197">
        <v>5533</v>
      </c>
      <c r="AD5537" s="197">
        <v>34947</v>
      </c>
      <c r="AE5537" s="197">
        <v>36694.35</v>
      </c>
      <c r="AF5537" s="197">
        <v>38529.07</v>
      </c>
      <c r="AG5537" s="197">
        <v>40455.519999999997</v>
      </c>
      <c r="AH5537" s="197">
        <v>42478.3</v>
      </c>
      <c r="AI5537" s="197">
        <v>44602.22</v>
      </c>
      <c r="AJ5537" s="197">
        <v>46832.33</v>
      </c>
      <c r="AK5537" s="197">
        <v>49173.95</v>
      </c>
    </row>
    <row r="5538" spans="2:37" x14ac:dyDescent="0.3">
      <c r="B5538" s="76"/>
      <c r="C5538" s="136"/>
      <c r="D5538" s="136"/>
      <c r="Q5538" s="166"/>
      <c r="AC5538" s="197">
        <v>5534</v>
      </c>
      <c r="AD5538" s="197">
        <v>35096</v>
      </c>
      <c r="AE5538" s="197">
        <v>36850.800000000003</v>
      </c>
      <c r="AF5538" s="197">
        <v>38693.339999999997</v>
      </c>
      <c r="AG5538" s="197">
        <v>40628.01</v>
      </c>
      <c r="AH5538" s="197">
        <v>42659.41</v>
      </c>
      <c r="AI5538" s="197">
        <v>44792.38</v>
      </c>
      <c r="AJ5538" s="197">
        <v>47032</v>
      </c>
      <c r="AK5538" s="197">
        <v>49383.6</v>
      </c>
    </row>
    <row r="5539" spans="2:37" x14ac:dyDescent="0.3">
      <c r="B5539" s="76"/>
      <c r="C5539" s="136"/>
      <c r="D5539" s="136"/>
      <c r="Q5539" s="166"/>
      <c r="AC5539" s="197">
        <v>5535</v>
      </c>
      <c r="AD5539" s="197">
        <v>35425</v>
      </c>
      <c r="AE5539" s="197">
        <v>37196.25</v>
      </c>
      <c r="AF5539" s="197">
        <v>39056.06</v>
      </c>
      <c r="AG5539" s="197">
        <v>41008.86</v>
      </c>
      <c r="AH5539" s="197">
        <v>43059.3</v>
      </c>
      <c r="AI5539" s="197">
        <v>45212.27</v>
      </c>
      <c r="AJ5539" s="197">
        <v>47472.88</v>
      </c>
      <c r="AK5539" s="197">
        <v>49846.52</v>
      </c>
    </row>
    <row r="5540" spans="2:37" x14ac:dyDescent="0.3">
      <c r="B5540" s="76"/>
      <c r="C5540" s="136"/>
      <c r="D5540" s="136"/>
      <c r="Q5540" s="166"/>
      <c r="AC5540" s="197">
        <v>5536</v>
      </c>
      <c r="AD5540" s="197">
        <v>36427</v>
      </c>
      <c r="AE5540" s="197">
        <v>38248.35</v>
      </c>
      <c r="AF5540" s="197">
        <v>40160.769999999997</v>
      </c>
      <c r="AG5540" s="197">
        <v>42168.81</v>
      </c>
      <c r="AH5540" s="197">
        <v>44277.25</v>
      </c>
      <c r="AI5540" s="197">
        <v>46491.11</v>
      </c>
      <c r="AJ5540" s="197">
        <v>48815.67</v>
      </c>
      <c r="AK5540" s="197">
        <v>51256.45</v>
      </c>
    </row>
    <row r="5541" spans="2:37" x14ac:dyDescent="0.3">
      <c r="B5541" s="76"/>
      <c r="C5541" s="136"/>
      <c r="D5541" s="136"/>
      <c r="Q5541" s="166"/>
      <c r="AC5541" s="197">
        <v>5537</v>
      </c>
      <c r="AD5541" s="197">
        <v>37398.5</v>
      </c>
      <c r="AE5541" s="197">
        <v>39268.43</v>
      </c>
      <c r="AF5541" s="197">
        <v>41231.85</v>
      </c>
      <c r="AG5541" s="197">
        <v>43293.440000000002</v>
      </c>
      <c r="AH5541" s="197">
        <v>45458.11</v>
      </c>
      <c r="AI5541" s="197">
        <v>47731.02</v>
      </c>
      <c r="AJ5541" s="197">
        <v>50117.57</v>
      </c>
      <c r="AK5541" s="197">
        <v>52623.45</v>
      </c>
    </row>
    <row r="5542" spans="2:37" x14ac:dyDescent="0.3">
      <c r="B5542" s="76"/>
      <c r="C5542" s="136"/>
      <c r="D5542" s="136"/>
      <c r="Q5542" s="166"/>
      <c r="AC5542" s="197">
        <v>5538</v>
      </c>
      <c r="AD5542" s="197">
        <v>37131.5</v>
      </c>
      <c r="AE5542" s="197">
        <v>38988.080000000002</v>
      </c>
      <c r="AF5542" s="197">
        <v>40937.480000000003</v>
      </c>
      <c r="AG5542" s="197">
        <v>42984.35</v>
      </c>
      <c r="AH5542" s="197">
        <v>45133.57</v>
      </c>
      <c r="AI5542" s="197">
        <v>47390.25</v>
      </c>
      <c r="AJ5542" s="197">
        <v>49759.76</v>
      </c>
      <c r="AK5542" s="197">
        <v>52247.75</v>
      </c>
    </row>
    <row r="5543" spans="2:37" x14ac:dyDescent="0.3">
      <c r="B5543" s="76"/>
      <c r="C5543" s="136"/>
      <c r="D5543" s="136"/>
      <c r="Q5543" s="166"/>
      <c r="AC5543" s="197">
        <v>5539</v>
      </c>
      <c r="AD5543" s="197">
        <v>36134</v>
      </c>
      <c r="AE5543" s="197">
        <v>37940.699999999997</v>
      </c>
      <c r="AF5543" s="197">
        <v>39837.74</v>
      </c>
      <c r="AG5543" s="197">
        <v>41829.629999999997</v>
      </c>
      <c r="AH5543" s="197">
        <v>43921.11</v>
      </c>
      <c r="AI5543" s="197">
        <v>46117.17</v>
      </c>
      <c r="AJ5543" s="197">
        <v>48423.03</v>
      </c>
      <c r="AK5543" s="197">
        <v>50844.18</v>
      </c>
    </row>
    <row r="5544" spans="2:37" x14ac:dyDescent="0.3">
      <c r="B5544" s="76"/>
      <c r="C5544" s="136"/>
      <c r="D5544" s="136"/>
      <c r="Q5544" s="166"/>
      <c r="AC5544" s="197">
        <v>5540</v>
      </c>
      <c r="AD5544" s="197">
        <v>35867</v>
      </c>
      <c r="AE5544" s="197">
        <v>37660.35</v>
      </c>
      <c r="AF5544" s="197">
        <v>39543.370000000003</v>
      </c>
      <c r="AG5544" s="197">
        <v>41520.54</v>
      </c>
      <c r="AH5544" s="197">
        <v>43596.57</v>
      </c>
      <c r="AI5544" s="197">
        <v>45776.4</v>
      </c>
      <c r="AJ5544" s="197">
        <v>48065.22</v>
      </c>
      <c r="AK5544" s="197">
        <v>50468.480000000003</v>
      </c>
    </row>
    <row r="5545" spans="2:37" x14ac:dyDescent="0.3">
      <c r="B5545" s="76"/>
      <c r="C5545" s="136"/>
      <c r="D5545" s="136"/>
      <c r="Q5545" s="166"/>
      <c r="AC5545" s="197">
        <v>5541</v>
      </c>
      <c r="AD5545" s="197">
        <v>34375.5</v>
      </c>
      <c r="AE5545" s="197">
        <v>36094.28</v>
      </c>
      <c r="AF5545" s="197">
        <v>37898.99</v>
      </c>
      <c r="AG5545" s="197">
        <v>39793.94</v>
      </c>
      <c r="AH5545" s="197">
        <v>41783.64</v>
      </c>
      <c r="AI5545" s="197">
        <v>43872.82</v>
      </c>
      <c r="AJ5545" s="197">
        <v>46066.46</v>
      </c>
      <c r="AK5545" s="197">
        <v>48369.78</v>
      </c>
    </row>
    <row r="5546" spans="2:37" x14ac:dyDescent="0.3">
      <c r="B5546" s="76"/>
      <c r="C5546" s="136"/>
      <c r="D5546" s="136"/>
      <c r="Q5546" s="166"/>
      <c r="AC5546" s="197">
        <v>5542</v>
      </c>
      <c r="AD5546" s="197">
        <v>30868</v>
      </c>
      <c r="AE5546" s="197">
        <v>32411.4</v>
      </c>
      <c r="AF5546" s="197">
        <v>34031.97</v>
      </c>
      <c r="AG5546" s="197">
        <v>35733.57</v>
      </c>
      <c r="AH5546" s="197">
        <v>37520.25</v>
      </c>
      <c r="AI5546" s="197">
        <v>39396.26</v>
      </c>
      <c r="AJ5546" s="197">
        <v>41366.07</v>
      </c>
      <c r="AK5546" s="197">
        <v>43434.37</v>
      </c>
    </row>
    <row r="5547" spans="2:37" x14ac:dyDescent="0.3">
      <c r="B5547" s="76"/>
      <c r="C5547" s="136"/>
      <c r="D5547" s="136"/>
      <c r="Q5547" s="166"/>
      <c r="AC5547" s="197">
        <v>5543</v>
      </c>
      <c r="AD5547" s="197">
        <v>26990</v>
      </c>
      <c r="AE5547" s="197">
        <v>28339.5</v>
      </c>
      <c r="AF5547" s="197">
        <v>29756.48</v>
      </c>
      <c r="AG5547" s="197">
        <v>31244.3</v>
      </c>
      <c r="AH5547" s="197">
        <v>32806.519999999997</v>
      </c>
      <c r="AI5547" s="197">
        <v>34446.85</v>
      </c>
      <c r="AJ5547" s="197">
        <v>36169.19</v>
      </c>
      <c r="AK5547" s="197">
        <v>37977.65</v>
      </c>
    </row>
    <row r="5548" spans="2:37" x14ac:dyDescent="0.3">
      <c r="B5548" s="76"/>
      <c r="C5548" s="136"/>
      <c r="D5548" s="136"/>
      <c r="Q5548" s="166"/>
      <c r="AC5548" s="197">
        <v>5544</v>
      </c>
      <c r="AD5548" s="197">
        <v>25275.5</v>
      </c>
      <c r="AE5548" s="197">
        <v>26539.279999999999</v>
      </c>
      <c r="AF5548" s="197">
        <v>27866.240000000002</v>
      </c>
      <c r="AG5548" s="197">
        <v>29259.55</v>
      </c>
      <c r="AH5548" s="197">
        <v>30722.53</v>
      </c>
      <c r="AI5548" s="197">
        <v>32258.66</v>
      </c>
      <c r="AJ5548" s="197">
        <v>33871.589999999997</v>
      </c>
      <c r="AK5548" s="197">
        <v>35565.17</v>
      </c>
    </row>
    <row r="5549" spans="2:37" x14ac:dyDescent="0.3">
      <c r="B5549" s="76"/>
      <c r="C5549" s="136"/>
      <c r="D5549" s="136"/>
      <c r="Q5549" s="166"/>
      <c r="AC5549" s="197">
        <v>5545</v>
      </c>
      <c r="AD5549" s="197">
        <v>24608</v>
      </c>
      <c r="AE5549" s="197">
        <v>25838.400000000001</v>
      </c>
      <c r="AF5549" s="197">
        <v>27130.32</v>
      </c>
      <c r="AG5549" s="197">
        <v>28486.84</v>
      </c>
      <c r="AH5549" s="197">
        <v>29911.18</v>
      </c>
      <c r="AI5549" s="197">
        <v>31406.74</v>
      </c>
      <c r="AJ5549" s="197">
        <v>32977.08</v>
      </c>
      <c r="AK5549" s="197">
        <v>34625.93</v>
      </c>
    </row>
    <row r="5550" spans="2:37" x14ac:dyDescent="0.3">
      <c r="B5550" s="76"/>
      <c r="C5550" s="136"/>
      <c r="D5550" s="136"/>
      <c r="Q5550" s="166"/>
      <c r="AC5550" s="197">
        <v>5546</v>
      </c>
      <c r="AD5550" s="197">
        <v>24070</v>
      </c>
      <c r="AE5550" s="197">
        <v>25273.5</v>
      </c>
      <c r="AF5550" s="197">
        <v>26537.18</v>
      </c>
      <c r="AG5550" s="197">
        <v>27864.04</v>
      </c>
      <c r="AH5550" s="197">
        <v>29257.24</v>
      </c>
      <c r="AI5550" s="197">
        <v>30720.1</v>
      </c>
      <c r="AJ5550" s="197">
        <v>32256.11</v>
      </c>
      <c r="AK5550" s="197">
        <v>33868.92</v>
      </c>
    </row>
    <row r="5551" spans="2:37" x14ac:dyDescent="0.3">
      <c r="B5551" s="76"/>
      <c r="C5551" s="136"/>
      <c r="D5551" s="136"/>
      <c r="Q5551" s="166"/>
      <c r="AC5551" s="197">
        <v>5547</v>
      </c>
      <c r="AD5551" s="197">
        <v>23908.5</v>
      </c>
      <c r="AE5551" s="197">
        <v>25103.93</v>
      </c>
      <c r="AF5551" s="197">
        <v>26359.13</v>
      </c>
      <c r="AG5551" s="197">
        <v>27677.09</v>
      </c>
      <c r="AH5551" s="197">
        <v>29060.94</v>
      </c>
      <c r="AI5551" s="197">
        <v>30513.99</v>
      </c>
      <c r="AJ5551" s="197">
        <v>32039.69</v>
      </c>
      <c r="AK5551" s="197">
        <v>33641.67</v>
      </c>
    </row>
    <row r="5552" spans="2:37" x14ac:dyDescent="0.3">
      <c r="B5552" s="76"/>
      <c r="C5552" s="136"/>
      <c r="D5552" s="136"/>
      <c r="Q5552" s="166"/>
      <c r="AC5552" s="197">
        <v>5548</v>
      </c>
      <c r="AD5552" s="197">
        <v>23852</v>
      </c>
      <c r="AE5552" s="197">
        <v>25044.6</v>
      </c>
      <c r="AF5552" s="197">
        <v>26296.83</v>
      </c>
      <c r="AG5552" s="197">
        <v>27611.67</v>
      </c>
      <c r="AH5552" s="197">
        <v>28992.25</v>
      </c>
      <c r="AI5552" s="197">
        <v>30441.86</v>
      </c>
      <c r="AJ5552" s="197">
        <v>31963.95</v>
      </c>
      <c r="AK5552" s="197">
        <v>33562.15</v>
      </c>
    </row>
    <row r="5553" spans="2:37" x14ac:dyDescent="0.3">
      <c r="B5553" s="76"/>
      <c r="C5553" s="136"/>
      <c r="D5553" s="136"/>
      <c r="Q5553" s="166"/>
      <c r="AC5553" s="197">
        <v>5549</v>
      </c>
      <c r="AD5553" s="197">
        <v>24603</v>
      </c>
      <c r="AE5553" s="197">
        <v>25833.15</v>
      </c>
      <c r="AF5553" s="197">
        <v>27124.81</v>
      </c>
      <c r="AG5553" s="197">
        <v>28481.05</v>
      </c>
      <c r="AH5553" s="197">
        <v>29905.1</v>
      </c>
      <c r="AI5553" s="197">
        <v>31400.36</v>
      </c>
      <c r="AJ5553" s="197">
        <v>32970.379999999997</v>
      </c>
      <c r="AK5553" s="197">
        <v>34618.9</v>
      </c>
    </row>
    <row r="5554" spans="2:37" x14ac:dyDescent="0.3">
      <c r="B5554" s="76"/>
      <c r="C5554" s="136"/>
      <c r="D5554" s="136"/>
      <c r="Q5554" s="166"/>
      <c r="AC5554" s="197">
        <v>5550</v>
      </c>
      <c r="AD5554" s="197">
        <v>27138</v>
      </c>
      <c r="AE5554" s="197">
        <v>28494.9</v>
      </c>
      <c r="AF5554" s="197">
        <v>29919.65</v>
      </c>
      <c r="AG5554" s="197">
        <v>31415.63</v>
      </c>
      <c r="AH5554" s="197">
        <v>32986.410000000003</v>
      </c>
      <c r="AI5554" s="197">
        <v>34635.730000000003</v>
      </c>
      <c r="AJ5554" s="197">
        <v>36367.519999999997</v>
      </c>
      <c r="AK5554" s="197">
        <v>38185.9</v>
      </c>
    </row>
    <row r="5555" spans="2:37" x14ac:dyDescent="0.3">
      <c r="B5555" s="76"/>
      <c r="C5555" s="136"/>
      <c r="D5555" s="136"/>
      <c r="Q5555" s="166"/>
      <c r="AC5555" s="197">
        <v>5551</v>
      </c>
      <c r="AD5555" s="197">
        <v>32076.5</v>
      </c>
      <c r="AE5555" s="197">
        <v>33680.33</v>
      </c>
      <c r="AF5555" s="197">
        <v>35364.35</v>
      </c>
      <c r="AG5555" s="197">
        <v>37132.57</v>
      </c>
      <c r="AH5555" s="197">
        <v>38989.199999999997</v>
      </c>
      <c r="AI5555" s="197">
        <v>40938.660000000003</v>
      </c>
      <c r="AJ5555" s="197">
        <v>42985.59</v>
      </c>
      <c r="AK5555" s="197">
        <v>45134.87</v>
      </c>
    </row>
    <row r="5556" spans="2:37" x14ac:dyDescent="0.3">
      <c r="B5556" s="76"/>
      <c r="C5556" s="136"/>
      <c r="D5556" s="136"/>
      <c r="Q5556" s="166"/>
      <c r="AC5556" s="197">
        <v>5552</v>
      </c>
      <c r="AD5556" s="197">
        <v>35356.5</v>
      </c>
      <c r="AE5556" s="197">
        <v>37124.33</v>
      </c>
      <c r="AF5556" s="197">
        <v>38980.550000000003</v>
      </c>
      <c r="AG5556" s="197">
        <v>40929.58</v>
      </c>
      <c r="AH5556" s="197">
        <v>42976.06</v>
      </c>
      <c r="AI5556" s="197">
        <v>45124.86</v>
      </c>
      <c r="AJ5556" s="197">
        <v>47381.1</v>
      </c>
      <c r="AK5556" s="197">
        <v>49750.16</v>
      </c>
    </row>
    <row r="5557" spans="2:37" x14ac:dyDescent="0.3">
      <c r="B5557" s="76"/>
      <c r="C5557" s="136"/>
      <c r="D5557" s="136"/>
      <c r="Q5557" s="166"/>
      <c r="AC5557" s="197">
        <v>5553</v>
      </c>
      <c r="AD5557" s="197">
        <v>36327.5</v>
      </c>
      <c r="AE5557" s="197">
        <v>38143.879999999997</v>
      </c>
      <c r="AF5557" s="197">
        <v>40051.07</v>
      </c>
      <c r="AG5557" s="197">
        <v>42053.62</v>
      </c>
      <c r="AH5557" s="197">
        <v>44156.3</v>
      </c>
      <c r="AI5557" s="197">
        <v>46364.12</v>
      </c>
      <c r="AJ5557" s="197">
        <v>48682.33</v>
      </c>
      <c r="AK5557" s="197">
        <v>51116.45</v>
      </c>
    </row>
    <row r="5558" spans="2:37" x14ac:dyDescent="0.3">
      <c r="B5558" s="76"/>
      <c r="C5558" s="136"/>
      <c r="D5558" s="136"/>
      <c r="Q5558" s="166"/>
      <c r="AC5558" s="197">
        <v>5554</v>
      </c>
      <c r="AD5558" s="197">
        <v>36186.5</v>
      </c>
      <c r="AE5558" s="197">
        <v>37995.83</v>
      </c>
      <c r="AF5558" s="197">
        <v>39895.620000000003</v>
      </c>
      <c r="AG5558" s="197">
        <v>41890.400000000001</v>
      </c>
      <c r="AH5558" s="197">
        <v>43984.92</v>
      </c>
      <c r="AI5558" s="197">
        <v>46184.17</v>
      </c>
      <c r="AJ5558" s="197">
        <v>48493.38</v>
      </c>
      <c r="AK5558" s="197">
        <v>50918.05</v>
      </c>
    </row>
    <row r="5559" spans="2:37" x14ac:dyDescent="0.3">
      <c r="B5559" s="76"/>
      <c r="C5559" s="136"/>
      <c r="D5559" s="136"/>
      <c r="Q5559" s="166"/>
      <c r="AC5559" s="197">
        <v>5555</v>
      </c>
      <c r="AD5559" s="197">
        <v>36019</v>
      </c>
      <c r="AE5559" s="197">
        <v>37819.949999999997</v>
      </c>
      <c r="AF5559" s="197">
        <v>39710.949999999997</v>
      </c>
      <c r="AG5559" s="197">
        <v>41696.5</v>
      </c>
      <c r="AH5559" s="197">
        <v>43781.33</v>
      </c>
      <c r="AI5559" s="197">
        <v>45970.400000000001</v>
      </c>
      <c r="AJ5559" s="197">
        <v>48268.92</v>
      </c>
      <c r="AK5559" s="197">
        <v>50682.37</v>
      </c>
    </row>
    <row r="5560" spans="2:37" x14ac:dyDescent="0.3">
      <c r="B5560" s="76"/>
      <c r="C5560" s="136"/>
      <c r="D5560" s="136"/>
      <c r="Q5560" s="166"/>
      <c r="AC5560" s="197">
        <v>5556</v>
      </c>
      <c r="AD5560" s="197">
        <v>36073.5</v>
      </c>
      <c r="AE5560" s="197">
        <v>37877.18</v>
      </c>
      <c r="AF5560" s="197">
        <v>39771.040000000001</v>
      </c>
      <c r="AG5560" s="197">
        <v>41759.589999999997</v>
      </c>
      <c r="AH5560" s="197">
        <v>43847.57</v>
      </c>
      <c r="AI5560" s="197">
        <v>46039.95</v>
      </c>
      <c r="AJ5560" s="197">
        <v>48341.95</v>
      </c>
      <c r="AK5560" s="197">
        <v>50759.05</v>
      </c>
    </row>
    <row r="5561" spans="2:37" x14ac:dyDescent="0.3">
      <c r="B5561" s="76"/>
      <c r="C5561" s="136"/>
      <c r="D5561" s="136"/>
      <c r="Q5561" s="166"/>
      <c r="AC5561" s="197">
        <v>5557</v>
      </c>
      <c r="AD5561" s="197">
        <v>35590</v>
      </c>
      <c r="AE5561" s="197">
        <v>37369.5</v>
      </c>
      <c r="AF5561" s="197">
        <v>39237.980000000003</v>
      </c>
      <c r="AG5561" s="197">
        <v>41199.879999999997</v>
      </c>
      <c r="AH5561" s="197">
        <v>43259.87</v>
      </c>
      <c r="AI5561" s="197">
        <v>45422.86</v>
      </c>
      <c r="AJ5561" s="197">
        <v>47694</v>
      </c>
      <c r="AK5561" s="197">
        <v>50078.7</v>
      </c>
    </row>
    <row r="5562" spans="2:37" x14ac:dyDescent="0.3">
      <c r="B5562" s="76"/>
      <c r="C5562" s="136"/>
      <c r="D5562" s="136"/>
      <c r="Q5562" s="166"/>
      <c r="AC5562" s="197">
        <v>5558</v>
      </c>
      <c r="AD5562" s="197">
        <v>35087.5</v>
      </c>
      <c r="AE5562" s="197">
        <v>36841.879999999997</v>
      </c>
      <c r="AF5562" s="197">
        <v>38683.97</v>
      </c>
      <c r="AG5562" s="197">
        <v>40618.17</v>
      </c>
      <c r="AH5562" s="197">
        <v>42649.08</v>
      </c>
      <c r="AI5562" s="197">
        <v>44781.53</v>
      </c>
      <c r="AJ5562" s="197">
        <v>47020.61</v>
      </c>
      <c r="AK5562" s="197">
        <v>49371.64</v>
      </c>
    </row>
    <row r="5563" spans="2:37" x14ac:dyDescent="0.3">
      <c r="B5563" s="76"/>
      <c r="C5563" s="136"/>
      <c r="D5563" s="136"/>
      <c r="Q5563" s="166"/>
      <c r="AC5563" s="197">
        <v>5559</v>
      </c>
      <c r="AD5563" s="197">
        <v>35153.5</v>
      </c>
      <c r="AE5563" s="197">
        <v>36911.18</v>
      </c>
      <c r="AF5563" s="197">
        <v>38756.74</v>
      </c>
      <c r="AG5563" s="197">
        <v>40694.58</v>
      </c>
      <c r="AH5563" s="197">
        <v>42729.31</v>
      </c>
      <c r="AI5563" s="197">
        <v>44865.78</v>
      </c>
      <c r="AJ5563" s="197">
        <v>47109.07</v>
      </c>
      <c r="AK5563" s="197">
        <v>49464.52</v>
      </c>
    </row>
    <row r="5564" spans="2:37" x14ac:dyDescent="0.3">
      <c r="B5564" s="76"/>
      <c r="C5564" s="136"/>
      <c r="D5564" s="136"/>
      <c r="Q5564" s="166"/>
      <c r="AC5564" s="197">
        <v>5560</v>
      </c>
      <c r="AD5564" s="197">
        <v>36023</v>
      </c>
      <c r="AE5564" s="197">
        <v>37824.15</v>
      </c>
      <c r="AF5564" s="197">
        <v>39715.360000000001</v>
      </c>
      <c r="AG5564" s="197">
        <v>41701.129999999997</v>
      </c>
      <c r="AH5564" s="197">
        <v>43786.19</v>
      </c>
      <c r="AI5564" s="197">
        <v>45975.5</v>
      </c>
      <c r="AJ5564" s="197">
        <v>48274.28</v>
      </c>
      <c r="AK5564" s="197">
        <v>50687.99</v>
      </c>
    </row>
    <row r="5565" spans="2:37" x14ac:dyDescent="0.3">
      <c r="B5565" s="76"/>
      <c r="C5565" s="136"/>
      <c r="D5565" s="136"/>
      <c r="Q5565" s="166"/>
      <c r="AC5565" s="197">
        <v>5561</v>
      </c>
      <c r="AD5565" s="197">
        <v>36775</v>
      </c>
      <c r="AE5565" s="197">
        <v>38613.75</v>
      </c>
      <c r="AF5565" s="197">
        <v>40544.44</v>
      </c>
      <c r="AG5565" s="197">
        <v>42571.66</v>
      </c>
      <c r="AH5565" s="197">
        <v>44700.24</v>
      </c>
      <c r="AI5565" s="197">
        <v>46935.25</v>
      </c>
      <c r="AJ5565" s="197">
        <v>49282.01</v>
      </c>
      <c r="AK5565" s="197">
        <v>51746.11</v>
      </c>
    </row>
    <row r="5566" spans="2:37" x14ac:dyDescent="0.3">
      <c r="B5566" s="76"/>
      <c r="C5566" s="136"/>
      <c r="D5566" s="136"/>
      <c r="Q5566" s="166"/>
      <c r="AC5566" s="197">
        <v>5562</v>
      </c>
      <c r="AD5566" s="197">
        <v>36492.5</v>
      </c>
      <c r="AE5566" s="197">
        <v>38317.129999999997</v>
      </c>
      <c r="AF5566" s="197">
        <v>40232.99</v>
      </c>
      <c r="AG5566" s="197">
        <v>42244.639999999999</v>
      </c>
      <c r="AH5566" s="197">
        <v>44356.87</v>
      </c>
      <c r="AI5566" s="197">
        <v>46574.71</v>
      </c>
      <c r="AJ5566" s="197">
        <v>48903.45</v>
      </c>
      <c r="AK5566" s="197">
        <v>51348.62</v>
      </c>
    </row>
    <row r="5567" spans="2:37" x14ac:dyDescent="0.3">
      <c r="B5567" s="76"/>
      <c r="C5567" s="136"/>
      <c r="D5567" s="136"/>
      <c r="Q5567" s="166"/>
      <c r="AC5567" s="197">
        <v>5563</v>
      </c>
      <c r="AD5567" s="197">
        <v>35633</v>
      </c>
      <c r="AE5567" s="197">
        <v>37414.65</v>
      </c>
      <c r="AF5567" s="197">
        <v>39285.379999999997</v>
      </c>
      <c r="AG5567" s="197">
        <v>41249.65</v>
      </c>
      <c r="AH5567" s="197">
        <v>43312.13</v>
      </c>
      <c r="AI5567" s="197">
        <v>45477.74</v>
      </c>
      <c r="AJ5567" s="197">
        <v>47751.63</v>
      </c>
      <c r="AK5567" s="197">
        <v>50139.21</v>
      </c>
    </row>
    <row r="5568" spans="2:37" x14ac:dyDescent="0.3">
      <c r="B5568" s="76"/>
      <c r="C5568" s="136"/>
      <c r="D5568" s="136"/>
      <c r="Q5568" s="166"/>
      <c r="AC5568" s="197">
        <v>5564</v>
      </c>
      <c r="AD5568" s="197">
        <v>35506</v>
      </c>
      <c r="AE5568" s="197">
        <v>37281.300000000003</v>
      </c>
      <c r="AF5568" s="197">
        <v>39145.370000000003</v>
      </c>
      <c r="AG5568" s="197">
        <v>41102.639999999999</v>
      </c>
      <c r="AH5568" s="197">
        <v>43157.77</v>
      </c>
      <c r="AI5568" s="197">
        <v>45315.66</v>
      </c>
      <c r="AJ5568" s="197">
        <v>47581.440000000002</v>
      </c>
      <c r="AK5568" s="197">
        <v>49960.51</v>
      </c>
    </row>
    <row r="5569" spans="2:37" x14ac:dyDescent="0.3">
      <c r="B5569" s="76"/>
      <c r="C5569" s="136"/>
      <c r="D5569" s="136"/>
      <c r="Q5569" s="166"/>
      <c r="AC5569" s="197">
        <v>5565</v>
      </c>
      <c r="AD5569" s="197">
        <v>34166.5</v>
      </c>
      <c r="AE5569" s="197">
        <v>35874.83</v>
      </c>
      <c r="AF5569" s="197">
        <v>37668.57</v>
      </c>
      <c r="AG5569" s="197">
        <v>39552</v>
      </c>
      <c r="AH5569" s="197">
        <v>41529.599999999999</v>
      </c>
      <c r="AI5569" s="197">
        <v>43606.080000000002</v>
      </c>
      <c r="AJ5569" s="197">
        <v>45786.38</v>
      </c>
      <c r="AK5569" s="197">
        <v>48075.7</v>
      </c>
    </row>
    <row r="5570" spans="2:37" x14ac:dyDescent="0.3">
      <c r="B5570" s="76"/>
      <c r="C5570" s="136"/>
      <c r="D5570" s="136"/>
      <c r="Q5570" s="166"/>
      <c r="AC5570" s="197">
        <v>5566</v>
      </c>
      <c r="AD5570" s="197">
        <v>30320.5</v>
      </c>
      <c r="AE5570" s="197">
        <v>31836.53</v>
      </c>
      <c r="AF5570" s="197">
        <v>33428.36</v>
      </c>
      <c r="AG5570" s="197">
        <v>35099.78</v>
      </c>
      <c r="AH5570" s="197">
        <v>36854.769999999997</v>
      </c>
      <c r="AI5570" s="197">
        <v>38697.51</v>
      </c>
      <c r="AJ5570" s="197">
        <v>40632.39</v>
      </c>
      <c r="AK5570" s="197">
        <v>42664.01</v>
      </c>
    </row>
    <row r="5571" spans="2:37" x14ac:dyDescent="0.3">
      <c r="B5571" s="76"/>
      <c r="C5571" s="136"/>
      <c r="D5571" s="136"/>
      <c r="Q5571" s="166"/>
      <c r="AC5571" s="197">
        <v>5567</v>
      </c>
      <c r="AD5571" s="197">
        <v>26197</v>
      </c>
      <c r="AE5571" s="197">
        <v>27506.85</v>
      </c>
      <c r="AF5571" s="197">
        <v>28882.19</v>
      </c>
      <c r="AG5571" s="197">
        <v>30326.3</v>
      </c>
      <c r="AH5571" s="197">
        <v>31842.62</v>
      </c>
      <c r="AI5571" s="197">
        <v>33434.75</v>
      </c>
      <c r="AJ5571" s="197">
        <v>35106.49</v>
      </c>
      <c r="AK5571" s="197">
        <v>36861.81</v>
      </c>
    </row>
    <row r="5572" spans="2:37" x14ac:dyDescent="0.3">
      <c r="B5572" s="76"/>
      <c r="C5572" s="136"/>
      <c r="D5572" s="136"/>
      <c r="Q5572" s="166"/>
      <c r="AC5572" s="197">
        <v>5568</v>
      </c>
      <c r="AD5572" s="197">
        <v>24069</v>
      </c>
      <c r="AE5572" s="197">
        <v>25272.45</v>
      </c>
      <c r="AF5572" s="197">
        <v>26536.07</v>
      </c>
      <c r="AG5572" s="197">
        <v>27862.87</v>
      </c>
      <c r="AH5572" s="197">
        <v>29256.01</v>
      </c>
      <c r="AI5572" s="197">
        <v>30718.81</v>
      </c>
      <c r="AJ5572" s="197">
        <v>32254.75</v>
      </c>
      <c r="AK5572" s="197">
        <v>33867.49</v>
      </c>
    </row>
    <row r="5573" spans="2:37" x14ac:dyDescent="0.3">
      <c r="B5573" s="76"/>
      <c r="C5573" s="136"/>
      <c r="D5573" s="136"/>
      <c r="Q5573" s="166"/>
      <c r="AC5573" s="197">
        <v>5569</v>
      </c>
      <c r="AD5573" s="197">
        <v>23462</v>
      </c>
      <c r="AE5573" s="197">
        <v>24635.1</v>
      </c>
      <c r="AF5573" s="197">
        <v>25866.86</v>
      </c>
      <c r="AG5573" s="197">
        <v>27160.2</v>
      </c>
      <c r="AH5573" s="197">
        <v>28518.21</v>
      </c>
      <c r="AI5573" s="197">
        <v>29944.12</v>
      </c>
      <c r="AJ5573" s="197">
        <v>31441.33</v>
      </c>
      <c r="AK5573" s="197">
        <v>33013.4</v>
      </c>
    </row>
    <row r="5574" spans="2:37" x14ac:dyDescent="0.3">
      <c r="B5574" s="76"/>
      <c r="C5574" s="136"/>
      <c r="D5574" s="136"/>
      <c r="Q5574" s="166"/>
      <c r="AC5574" s="197">
        <v>5570</v>
      </c>
      <c r="AD5574" s="197">
        <v>22828.5</v>
      </c>
      <c r="AE5574" s="197">
        <v>23969.93</v>
      </c>
      <c r="AF5574" s="197">
        <v>25168.43</v>
      </c>
      <c r="AG5574" s="197">
        <v>26426.85</v>
      </c>
      <c r="AH5574" s="197">
        <v>27748.19</v>
      </c>
      <c r="AI5574" s="197">
        <v>29135.599999999999</v>
      </c>
      <c r="AJ5574" s="197">
        <v>30592.38</v>
      </c>
      <c r="AK5574" s="197">
        <v>32122</v>
      </c>
    </row>
    <row r="5575" spans="2:37" x14ac:dyDescent="0.3">
      <c r="B5575" s="76"/>
      <c r="C5575" s="136"/>
      <c r="D5575" s="136"/>
      <c r="Q5575" s="166"/>
      <c r="AC5575" s="197">
        <v>5571</v>
      </c>
      <c r="AD5575" s="197">
        <v>22559.5</v>
      </c>
      <c r="AE5575" s="197">
        <v>23687.48</v>
      </c>
      <c r="AF5575" s="197">
        <v>24871.85</v>
      </c>
      <c r="AG5575" s="197">
        <v>26115.439999999999</v>
      </c>
      <c r="AH5575" s="197">
        <v>27421.21</v>
      </c>
      <c r="AI5575" s="197">
        <v>28792.27</v>
      </c>
      <c r="AJ5575" s="197">
        <v>30231.88</v>
      </c>
      <c r="AK5575" s="197">
        <v>31743.47</v>
      </c>
    </row>
    <row r="5576" spans="2:37" x14ac:dyDescent="0.3">
      <c r="B5576" s="76"/>
      <c r="C5576" s="136"/>
      <c r="D5576" s="136"/>
      <c r="Q5576" s="166"/>
      <c r="AC5576" s="197">
        <v>5572</v>
      </c>
      <c r="AD5576" s="197">
        <v>22747</v>
      </c>
      <c r="AE5576" s="197">
        <v>23884.35</v>
      </c>
      <c r="AF5576" s="197">
        <v>25078.57</v>
      </c>
      <c r="AG5576" s="197">
        <v>26332.5</v>
      </c>
      <c r="AH5576" s="197">
        <v>27649.13</v>
      </c>
      <c r="AI5576" s="197">
        <v>29031.59</v>
      </c>
      <c r="AJ5576" s="197">
        <v>30483.17</v>
      </c>
      <c r="AK5576" s="197">
        <v>32007.33</v>
      </c>
    </row>
    <row r="5577" spans="2:37" x14ac:dyDescent="0.3">
      <c r="B5577" s="76"/>
      <c r="C5577" s="136"/>
      <c r="D5577" s="136"/>
      <c r="Q5577" s="166"/>
      <c r="AC5577" s="197">
        <v>5573</v>
      </c>
      <c r="AD5577" s="197">
        <v>23607</v>
      </c>
      <c r="AE5577" s="197">
        <v>24787.35</v>
      </c>
      <c r="AF5577" s="197">
        <v>26026.720000000001</v>
      </c>
      <c r="AG5577" s="197">
        <v>27328.06</v>
      </c>
      <c r="AH5577" s="197">
        <v>28694.46</v>
      </c>
      <c r="AI5577" s="197">
        <v>30129.18</v>
      </c>
      <c r="AJ5577" s="197">
        <v>31635.64</v>
      </c>
      <c r="AK5577" s="197">
        <v>33217.42</v>
      </c>
    </row>
    <row r="5578" spans="2:37" x14ac:dyDescent="0.3">
      <c r="B5578" s="76"/>
      <c r="C5578" s="136"/>
      <c r="D5578" s="136"/>
      <c r="Q5578" s="166"/>
      <c r="AC5578" s="197">
        <v>5574</v>
      </c>
      <c r="AD5578" s="197">
        <v>25892</v>
      </c>
      <c r="AE5578" s="197">
        <v>27186.6</v>
      </c>
      <c r="AF5578" s="197">
        <v>28545.93</v>
      </c>
      <c r="AG5578" s="197">
        <v>29973.23</v>
      </c>
      <c r="AH5578" s="197">
        <v>31471.89</v>
      </c>
      <c r="AI5578" s="197">
        <v>33045.480000000003</v>
      </c>
      <c r="AJ5578" s="197">
        <v>34697.75</v>
      </c>
      <c r="AK5578" s="197">
        <v>36432.639999999999</v>
      </c>
    </row>
    <row r="5579" spans="2:37" x14ac:dyDescent="0.3">
      <c r="B5579" s="76"/>
      <c r="C5579" s="136"/>
      <c r="D5579" s="136"/>
      <c r="Q5579" s="166"/>
      <c r="AC5579" s="197">
        <v>5575</v>
      </c>
      <c r="AD5579" s="197">
        <v>30651</v>
      </c>
      <c r="AE5579" s="197">
        <v>32183.55</v>
      </c>
      <c r="AF5579" s="197">
        <v>33792.730000000003</v>
      </c>
      <c r="AG5579" s="197">
        <v>35482.370000000003</v>
      </c>
      <c r="AH5579" s="197">
        <v>37256.49</v>
      </c>
      <c r="AI5579" s="197">
        <v>39119.31</v>
      </c>
      <c r="AJ5579" s="197">
        <v>41075.279999999999</v>
      </c>
      <c r="AK5579" s="197">
        <v>43129.04</v>
      </c>
    </row>
    <row r="5580" spans="2:37" x14ac:dyDescent="0.3">
      <c r="B5580" s="76"/>
      <c r="C5580" s="136"/>
      <c r="D5580" s="136"/>
      <c r="Q5580" s="166"/>
      <c r="AC5580" s="197">
        <v>5576</v>
      </c>
      <c r="AD5580" s="197">
        <v>33894</v>
      </c>
      <c r="AE5580" s="197">
        <v>35588.699999999997</v>
      </c>
      <c r="AF5580" s="197">
        <v>37368.14</v>
      </c>
      <c r="AG5580" s="197">
        <v>39236.550000000003</v>
      </c>
      <c r="AH5580" s="197">
        <v>41198.379999999997</v>
      </c>
      <c r="AI5580" s="197">
        <v>43258.3</v>
      </c>
      <c r="AJ5580" s="197">
        <v>45421.22</v>
      </c>
      <c r="AK5580" s="197">
        <v>47692.28</v>
      </c>
    </row>
    <row r="5581" spans="2:37" x14ac:dyDescent="0.3">
      <c r="B5581" s="76"/>
      <c r="C5581" s="136"/>
      <c r="D5581" s="136"/>
      <c r="Q5581" s="166"/>
      <c r="AC5581" s="197">
        <v>5577</v>
      </c>
      <c r="AD5581" s="197">
        <v>35209.5</v>
      </c>
      <c r="AE5581" s="197">
        <v>36969.980000000003</v>
      </c>
      <c r="AF5581" s="197">
        <v>38818.480000000003</v>
      </c>
      <c r="AG5581" s="197">
        <v>40759.4</v>
      </c>
      <c r="AH5581" s="197">
        <v>42797.37</v>
      </c>
      <c r="AI5581" s="197">
        <v>44937.24</v>
      </c>
      <c r="AJ5581" s="197">
        <v>47184.1</v>
      </c>
      <c r="AK5581" s="197">
        <v>49543.31</v>
      </c>
    </row>
    <row r="5582" spans="2:37" x14ac:dyDescent="0.3">
      <c r="B5582" s="76"/>
      <c r="C5582" s="136"/>
      <c r="D5582" s="136"/>
      <c r="Q5582" s="166"/>
      <c r="AC5582" s="197">
        <v>5578</v>
      </c>
      <c r="AD5582" s="197">
        <v>34974</v>
      </c>
      <c r="AE5582" s="197">
        <v>36722.699999999997</v>
      </c>
      <c r="AF5582" s="197">
        <v>38558.839999999997</v>
      </c>
      <c r="AG5582" s="197">
        <v>40486.78</v>
      </c>
      <c r="AH5582" s="197">
        <v>42511.12</v>
      </c>
      <c r="AI5582" s="197">
        <v>44636.68</v>
      </c>
      <c r="AJ5582" s="197">
        <v>46868.51</v>
      </c>
      <c r="AK5582" s="197">
        <v>49211.94</v>
      </c>
    </row>
    <row r="5583" spans="2:37" x14ac:dyDescent="0.3">
      <c r="B5583" s="76"/>
      <c r="C5583" s="136"/>
      <c r="D5583" s="136"/>
      <c r="Q5583" s="166"/>
      <c r="AC5583" s="197">
        <v>5579</v>
      </c>
      <c r="AD5583" s="197">
        <v>35032.5</v>
      </c>
      <c r="AE5583" s="197">
        <v>36784.129999999997</v>
      </c>
      <c r="AF5583" s="197">
        <v>38623.339999999997</v>
      </c>
      <c r="AG5583" s="197">
        <v>40554.51</v>
      </c>
      <c r="AH5583" s="197">
        <v>42582.239999999998</v>
      </c>
      <c r="AI5583" s="197">
        <v>44711.35</v>
      </c>
      <c r="AJ5583" s="197">
        <v>46946.92</v>
      </c>
      <c r="AK5583" s="197">
        <v>49294.27</v>
      </c>
    </row>
    <row r="5584" spans="2:37" x14ac:dyDescent="0.3">
      <c r="B5584" s="76"/>
      <c r="C5584" s="136"/>
      <c r="D5584" s="136"/>
      <c r="Q5584" s="166"/>
      <c r="AC5584" s="197">
        <v>5580</v>
      </c>
      <c r="AD5584" s="197">
        <v>34794</v>
      </c>
      <c r="AE5584" s="197">
        <v>36533.699999999997</v>
      </c>
      <c r="AF5584" s="197">
        <v>38360.39</v>
      </c>
      <c r="AG5584" s="197">
        <v>40278.410000000003</v>
      </c>
      <c r="AH5584" s="197">
        <v>42292.33</v>
      </c>
      <c r="AI5584" s="197">
        <v>44406.95</v>
      </c>
      <c r="AJ5584" s="197">
        <v>46627.3</v>
      </c>
      <c r="AK5584" s="197">
        <v>48958.67</v>
      </c>
    </row>
    <row r="5585" spans="2:37" x14ac:dyDescent="0.3">
      <c r="B5585" s="76"/>
      <c r="C5585" s="136"/>
      <c r="D5585" s="136"/>
      <c r="Q5585" s="166"/>
      <c r="AC5585" s="197">
        <v>5581</v>
      </c>
      <c r="AD5585" s="197">
        <v>34195</v>
      </c>
      <c r="AE5585" s="197">
        <v>35904.75</v>
      </c>
      <c r="AF5585" s="197">
        <v>37699.99</v>
      </c>
      <c r="AG5585" s="197">
        <v>39584.99</v>
      </c>
      <c r="AH5585" s="197">
        <v>41564.239999999998</v>
      </c>
      <c r="AI5585" s="197">
        <v>43642.45</v>
      </c>
      <c r="AJ5585" s="197">
        <v>45824.57</v>
      </c>
      <c r="AK5585" s="197">
        <v>48115.8</v>
      </c>
    </row>
    <row r="5586" spans="2:37" x14ac:dyDescent="0.3">
      <c r="B5586" s="76"/>
      <c r="C5586" s="136"/>
      <c r="D5586" s="136"/>
      <c r="Q5586" s="166"/>
      <c r="AC5586" s="197">
        <v>5582</v>
      </c>
      <c r="AD5586" s="197">
        <v>33631</v>
      </c>
      <c r="AE5586" s="197">
        <v>35312.550000000003</v>
      </c>
      <c r="AF5586" s="197">
        <v>37078.18</v>
      </c>
      <c r="AG5586" s="197">
        <v>38932.089999999997</v>
      </c>
      <c r="AH5586" s="197">
        <v>40878.69</v>
      </c>
      <c r="AI5586" s="197">
        <v>42922.62</v>
      </c>
      <c r="AJ5586" s="197">
        <v>45068.75</v>
      </c>
      <c r="AK5586" s="197">
        <v>47322.19</v>
      </c>
    </row>
    <row r="5587" spans="2:37" x14ac:dyDescent="0.3">
      <c r="B5587" s="76"/>
      <c r="C5587" s="136"/>
      <c r="D5587" s="136"/>
      <c r="Q5587" s="166"/>
      <c r="AC5587" s="197">
        <v>5583</v>
      </c>
      <c r="AD5587" s="197">
        <v>33296</v>
      </c>
      <c r="AE5587" s="197">
        <v>34960.800000000003</v>
      </c>
      <c r="AF5587" s="197">
        <v>36708.839999999997</v>
      </c>
      <c r="AG5587" s="197">
        <v>38544.28</v>
      </c>
      <c r="AH5587" s="197">
        <v>40471.49</v>
      </c>
      <c r="AI5587" s="197">
        <v>42495.06</v>
      </c>
      <c r="AJ5587" s="197">
        <v>44619.81</v>
      </c>
      <c r="AK5587" s="197">
        <v>46850.8</v>
      </c>
    </row>
    <row r="5588" spans="2:37" x14ac:dyDescent="0.3">
      <c r="B5588" s="76"/>
      <c r="C5588" s="136"/>
      <c r="D5588" s="136"/>
      <c r="Q5588" s="166"/>
      <c r="AC5588" s="197">
        <v>5584</v>
      </c>
      <c r="AD5588" s="197">
        <v>34029.5</v>
      </c>
      <c r="AE5588" s="197">
        <v>35730.980000000003</v>
      </c>
      <c r="AF5588" s="197">
        <v>37517.53</v>
      </c>
      <c r="AG5588" s="197">
        <v>39393.410000000003</v>
      </c>
      <c r="AH5588" s="197">
        <v>41363.08</v>
      </c>
      <c r="AI5588" s="197">
        <v>43431.23</v>
      </c>
      <c r="AJ5588" s="197">
        <v>45602.79</v>
      </c>
      <c r="AK5588" s="197">
        <v>47882.93</v>
      </c>
    </row>
    <row r="5589" spans="2:37" x14ac:dyDescent="0.3">
      <c r="B5589" s="76"/>
      <c r="C5589" s="136"/>
      <c r="D5589" s="136"/>
      <c r="Q5589" s="166"/>
      <c r="AC5589" s="197">
        <v>5585</v>
      </c>
      <c r="AD5589" s="197">
        <v>34746</v>
      </c>
      <c r="AE5589" s="197">
        <v>36483.300000000003</v>
      </c>
      <c r="AF5589" s="197">
        <v>38307.47</v>
      </c>
      <c r="AG5589" s="197">
        <v>40222.839999999997</v>
      </c>
      <c r="AH5589" s="197">
        <v>42233.98</v>
      </c>
      <c r="AI5589" s="197">
        <v>44345.68</v>
      </c>
      <c r="AJ5589" s="197">
        <v>46562.96</v>
      </c>
      <c r="AK5589" s="197">
        <v>48891.11</v>
      </c>
    </row>
    <row r="5590" spans="2:37" x14ac:dyDescent="0.3">
      <c r="B5590" s="76"/>
      <c r="C5590" s="136"/>
      <c r="D5590" s="136"/>
      <c r="Q5590" s="166"/>
      <c r="AC5590" s="197">
        <v>5586</v>
      </c>
      <c r="AD5590" s="197">
        <v>34695</v>
      </c>
      <c r="AE5590" s="197">
        <v>36429.75</v>
      </c>
      <c r="AF5590" s="197">
        <v>38251.24</v>
      </c>
      <c r="AG5590" s="197">
        <v>40163.800000000003</v>
      </c>
      <c r="AH5590" s="197">
        <v>42171.99</v>
      </c>
      <c r="AI5590" s="197">
        <v>44280.59</v>
      </c>
      <c r="AJ5590" s="197">
        <v>46494.62</v>
      </c>
      <c r="AK5590" s="197">
        <v>48819.35</v>
      </c>
    </row>
    <row r="5591" spans="2:37" x14ac:dyDescent="0.3">
      <c r="B5591" s="76"/>
      <c r="C5591" s="136"/>
      <c r="D5591" s="136"/>
      <c r="Q5591" s="166"/>
      <c r="AC5591" s="197">
        <v>5587</v>
      </c>
      <c r="AD5591" s="197">
        <v>34013</v>
      </c>
      <c r="AE5591" s="197">
        <v>35713.65</v>
      </c>
      <c r="AF5591" s="197">
        <v>37499.33</v>
      </c>
      <c r="AG5591" s="197">
        <v>39374.300000000003</v>
      </c>
      <c r="AH5591" s="197">
        <v>41343.019999999997</v>
      </c>
      <c r="AI5591" s="197">
        <v>43410.17</v>
      </c>
      <c r="AJ5591" s="197">
        <v>45580.68</v>
      </c>
      <c r="AK5591" s="197">
        <v>47859.71</v>
      </c>
    </row>
    <row r="5592" spans="2:37" x14ac:dyDescent="0.3">
      <c r="B5592" s="76"/>
      <c r="C5592" s="136"/>
      <c r="D5592" s="136"/>
      <c r="Q5592" s="166"/>
      <c r="AC5592" s="197">
        <v>5588</v>
      </c>
      <c r="AD5592" s="197">
        <v>34001</v>
      </c>
      <c r="AE5592" s="197">
        <v>35701.050000000003</v>
      </c>
      <c r="AF5592" s="197">
        <v>37486.1</v>
      </c>
      <c r="AG5592" s="197">
        <v>39360.410000000003</v>
      </c>
      <c r="AH5592" s="197">
        <v>41328.43</v>
      </c>
      <c r="AI5592" s="197">
        <v>43394.85</v>
      </c>
      <c r="AJ5592" s="197">
        <v>45564.59</v>
      </c>
      <c r="AK5592" s="197">
        <v>47842.82</v>
      </c>
    </row>
    <row r="5593" spans="2:37" x14ac:dyDescent="0.3">
      <c r="B5593" s="76"/>
      <c r="C5593" s="136"/>
      <c r="D5593" s="136"/>
      <c r="Q5593" s="166"/>
      <c r="AC5593" s="197">
        <v>5589</v>
      </c>
      <c r="AD5593" s="197">
        <v>33135.5</v>
      </c>
      <c r="AE5593" s="197">
        <v>34792.28</v>
      </c>
      <c r="AF5593" s="197">
        <v>36531.89</v>
      </c>
      <c r="AG5593" s="197">
        <v>38358.480000000003</v>
      </c>
      <c r="AH5593" s="197">
        <v>40276.400000000001</v>
      </c>
      <c r="AI5593" s="197">
        <v>42290.22</v>
      </c>
      <c r="AJ5593" s="197">
        <v>44404.73</v>
      </c>
      <c r="AK5593" s="197">
        <v>46624.97</v>
      </c>
    </row>
    <row r="5594" spans="2:37" x14ac:dyDescent="0.3">
      <c r="B5594" s="76"/>
      <c r="C5594" s="136"/>
      <c r="D5594" s="136"/>
      <c r="Q5594" s="166"/>
      <c r="AC5594" s="197">
        <v>5590</v>
      </c>
      <c r="AD5594" s="197">
        <v>30084.5</v>
      </c>
      <c r="AE5594" s="197">
        <v>31588.73</v>
      </c>
      <c r="AF5594" s="197">
        <v>33168.17</v>
      </c>
      <c r="AG5594" s="197">
        <v>34826.58</v>
      </c>
      <c r="AH5594" s="197">
        <v>36567.910000000003</v>
      </c>
      <c r="AI5594" s="197">
        <v>38396.31</v>
      </c>
      <c r="AJ5594" s="197">
        <v>40316.129999999997</v>
      </c>
      <c r="AK5594" s="197">
        <v>42331.94</v>
      </c>
    </row>
    <row r="5595" spans="2:37" x14ac:dyDescent="0.3">
      <c r="B5595" s="76"/>
      <c r="C5595" s="136"/>
      <c r="D5595" s="136"/>
      <c r="Q5595" s="166"/>
      <c r="AC5595" s="197">
        <v>5591</v>
      </c>
      <c r="AD5595" s="197">
        <v>26746.5</v>
      </c>
      <c r="AE5595" s="197">
        <v>28083.83</v>
      </c>
      <c r="AF5595" s="197">
        <v>29488.02</v>
      </c>
      <c r="AG5595" s="197">
        <v>30962.42</v>
      </c>
      <c r="AH5595" s="197">
        <v>32510.54</v>
      </c>
      <c r="AI5595" s="197">
        <v>34136.07</v>
      </c>
      <c r="AJ5595" s="197">
        <v>35842.870000000003</v>
      </c>
      <c r="AK5595" s="197">
        <v>37635.01</v>
      </c>
    </row>
    <row r="5596" spans="2:37" x14ac:dyDescent="0.3">
      <c r="B5596" s="76"/>
      <c r="C5596" s="136"/>
      <c r="D5596" s="136"/>
      <c r="Q5596" s="166"/>
      <c r="AC5596" s="197">
        <v>5592</v>
      </c>
      <c r="AD5596" s="197">
        <v>25010.5</v>
      </c>
      <c r="AE5596" s="197">
        <v>26261.03</v>
      </c>
      <c r="AF5596" s="197">
        <v>27574.080000000002</v>
      </c>
      <c r="AG5596" s="197">
        <v>28952.78</v>
      </c>
      <c r="AH5596" s="197">
        <v>30400.42</v>
      </c>
      <c r="AI5596" s="197">
        <v>31920.44</v>
      </c>
      <c r="AJ5596" s="197">
        <v>33516.46</v>
      </c>
      <c r="AK5596" s="197">
        <v>35192.28</v>
      </c>
    </row>
    <row r="5597" spans="2:37" x14ac:dyDescent="0.3">
      <c r="B5597" s="76"/>
      <c r="C5597" s="136"/>
      <c r="D5597" s="136"/>
      <c r="Q5597" s="166"/>
      <c r="AC5597" s="197">
        <v>5593</v>
      </c>
      <c r="AD5597" s="197">
        <v>24176</v>
      </c>
      <c r="AE5597" s="197">
        <v>25384.799999999999</v>
      </c>
      <c r="AF5597" s="197">
        <v>26654.04</v>
      </c>
      <c r="AG5597" s="197">
        <v>27986.74</v>
      </c>
      <c r="AH5597" s="197">
        <v>29386.080000000002</v>
      </c>
      <c r="AI5597" s="197">
        <v>30855.38</v>
      </c>
      <c r="AJ5597" s="197">
        <v>32398.15</v>
      </c>
      <c r="AK5597" s="197">
        <v>34018.06</v>
      </c>
    </row>
    <row r="5598" spans="2:37" x14ac:dyDescent="0.3">
      <c r="B5598" s="76"/>
      <c r="C5598" s="136"/>
      <c r="D5598" s="136"/>
      <c r="Q5598" s="166"/>
      <c r="AC5598" s="197">
        <v>5594</v>
      </c>
      <c r="AD5598" s="197">
        <v>23539</v>
      </c>
      <c r="AE5598" s="197">
        <v>24715.95</v>
      </c>
      <c r="AF5598" s="197">
        <v>25951.75</v>
      </c>
      <c r="AG5598" s="197">
        <v>27249.34</v>
      </c>
      <c r="AH5598" s="197">
        <v>28611.81</v>
      </c>
      <c r="AI5598" s="197">
        <v>30042.400000000001</v>
      </c>
      <c r="AJ5598" s="197">
        <v>31544.52</v>
      </c>
      <c r="AK5598" s="197">
        <v>33121.75</v>
      </c>
    </row>
    <row r="5599" spans="2:37" x14ac:dyDescent="0.3">
      <c r="B5599" s="76"/>
      <c r="C5599" s="136"/>
      <c r="D5599" s="136"/>
      <c r="Q5599" s="166"/>
      <c r="AC5599" s="197">
        <v>5595</v>
      </c>
      <c r="AD5599" s="197">
        <v>23009</v>
      </c>
      <c r="AE5599" s="197">
        <v>24159.45</v>
      </c>
      <c r="AF5599" s="197">
        <v>25367.42</v>
      </c>
      <c r="AG5599" s="197">
        <v>26635.79</v>
      </c>
      <c r="AH5599" s="197">
        <v>27967.58</v>
      </c>
      <c r="AI5599" s="197">
        <v>29365.96</v>
      </c>
      <c r="AJ5599" s="197">
        <v>30834.26</v>
      </c>
      <c r="AK5599" s="197">
        <v>32375.97</v>
      </c>
    </row>
    <row r="5600" spans="2:37" x14ac:dyDescent="0.3">
      <c r="B5600" s="76"/>
      <c r="C5600" s="136"/>
      <c r="D5600" s="136"/>
      <c r="Q5600" s="166"/>
      <c r="AC5600" s="197">
        <v>5596</v>
      </c>
      <c r="AD5600" s="197">
        <v>22764.5</v>
      </c>
      <c r="AE5600" s="197">
        <v>23902.73</v>
      </c>
      <c r="AF5600" s="197">
        <v>25097.87</v>
      </c>
      <c r="AG5600" s="197">
        <v>26352.76</v>
      </c>
      <c r="AH5600" s="197">
        <v>27670.400000000001</v>
      </c>
      <c r="AI5600" s="197">
        <v>29053.919999999998</v>
      </c>
      <c r="AJ5600" s="197">
        <v>30506.62</v>
      </c>
      <c r="AK5600" s="197">
        <v>32031.95</v>
      </c>
    </row>
    <row r="5601" spans="2:37" x14ac:dyDescent="0.3">
      <c r="B5601" s="76"/>
      <c r="C5601" s="136"/>
      <c r="D5601" s="136"/>
      <c r="Q5601" s="166"/>
      <c r="AC5601" s="197">
        <v>5597</v>
      </c>
      <c r="AD5601" s="197">
        <v>22902</v>
      </c>
      <c r="AE5601" s="197">
        <v>24047.1</v>
      </c>
      <c r="AF5601" s="197">
        <v>25249.46</v>
      </c>
      <c r="AG5601" s="197">
        <v>26511.93</v>
      </c>
      <c r="AH5601" s="197">
        <v>27837.53</v>
      </c>
      <c r="AI5601" s="197">
        <v>29229.41</v>
      </c>
      <c r="AJ5601" s="197">
        <v>30690.880000000001</v>
      </c>
      <c r="AK5601" s="197">
        <v>32225.42</v>
      </c>
    </row>
    <row r="5602" spans="2:37" x14ac:dyDescent="0.3">
      <c r="B5602" s="76"/>
      <c r="C5602" s="136"/>
      <c r="D5602" s="136"/>
      <c r="Q5602" s="166"/>
      <c r="AC5602" s="197">
        <v>5598</v>
      </c>
      <c r="AD5602" s="197">
        <v>23180.5</v>
      </c>
      <c r="AE5602" s="197">
        <v>24339.53</v>
      </c>
      <c r="AF5602" s="197">
        <v>25556.51</v>
      </c>
      <c r="AG5602" s="197">
        <v>26834.34</v>
      </c>
      <c r="AH5602" s="197">
        <v>28176.06</v>
      </c>
      <c r="AI5602" s="197">
        <v>29584.86</v>
      </c>
      <c r="AJ5602" s="197">
        <v>31064.1</v>
      </c>
      <c r="AK5602" s="197">
        <v>32617.31</v>
      </c>
    </row>
    <row r="5603" spans="2:37" x14ac:dyDescent="0.3">
      <c r="B5603" s="76"/>
      <c r="C5603" s="136"/>
      <c r="D5603" s="136"/>
      <c r="Q5603" s="166"/>
      <c r="AC5603" s="197">
        <v>5599</v>
      </c>
      <c r="AD5603" s="197">
        <v>25832.5</v>
      </c>
      <c r="AE5603" s="197">
        <v>27124.13</v>
      </c>
      <c r="AF5603" s="197">
        <v>28480.34</v>
      </c>
      <c r="AG5603" s="197">
        <v>29904.36</v>
      </c>
      <c r="AH5603" s="197">
        <v>31399.58</v>
      </c>
      <c r="AI5603" s="197">
        <v>32969.56</v>
      </c>
      <c r="AJ5603" s="197">
        <v>34618.04</v>
      </c>
      <c r="AK5603" s="197">
        <v>36348.94</v>
      </c>
    </row>
    <row r="5604" spans="2:37" x14ac:dyDescent="0.3">
      <c r="B5604" s="76"/>
      <c r="C5604" s="136"/>
      <c r="D5604" s="136"/>
      <c r="Q5604" s="166"/>
      <c r="AC5604" s="197">
        <v>5600</v>
      </c>
      <c r="AD5604" s="197">
        <v>28670</v>
      </c>
      <c r="AE5604" s="197">
        <v>30103.5</v>
      </c>
      <c r="AF5604" s="197">
        <v>31608.68</v>
      </c>
      <c r="AG5604" s="197">
        <v>33189.11</v>
      </c>
      <c r="AH5604" s="197">
        <v>34848.57</v>
      </c>
      <c r="AI5604" s="197">
        <v>36591</v>
      </c>
      <c r="AJ5604" s="197">
        <v>38420.550000000003</v>
      </c>
      <c r="AK5604" s="197">
        <v>40341.58</v>
      </c>
    </row>
    <row r="5605" spans="2:37" x14ac:dyDescent="0.3">
      <c r="B5605" s="76"/>
      <c r="C5605" s="136"/>
      <c r="D5605" s="136"/>
      <c r="Q5605" s="166"/>
      <c r="AC5605" s="197">
        <v>5601</v>
      </c>
      <c r="AD5605" s="197">
        <v>30064.5</v>
      </c>
      <c r="AE5605" s="197">
        <v>31567.73</v>
      </c>
      <c r="AF5605" s="197">
        <v>33146.120000000003</v>
      </c>
      <c r="AG5605" s="197">
        <v>34803.43</v>
      </c>
      <c r="AH5605" s="197">
        <v>36543.599999999999</v>
      </c>
      <c r="AI5605" s="197">
        <v>38370.78</v>
      </c>
      <c r="AJ5605" s="197">
        <v>40289.32</v>
      </c>
      <c r="AK5605" s="197">
        <v>42303.79</v>
      </c>
    </row>
    <row r="5606" spans="2:37" x14ac:dyDescent="0.3">
      <c r="B5606" s="76"/>
      <c r="C5606" s="136"/>
      <c r="D5606" s="136"/>
      <c r="Q5606" s="166"/>
      <c r="AC5606" s="197">
        <v>5602</v>
      </c>
      <c r="AD5606" s="197">
        <v>30399.5</v>
      </c>
      <c r="AE5606" s="197">
        <v>31919.48</v>
      </c>
      <c r="AF5606" s="197">
        <v>33515.449999999997</v>
      </c>
      <c r="AG5606" s="197">
        <v>35191.22</v>
      </c>
      <c r="AH5606" s="197">
        <v>36950.78</v>
      </c>
      <c r="AI5606" s="197">
        <v>38798.32</v>
      </c>
      <c r="AJ5606" s="197">
        <v>40738.239999999998</v>
      </c>
      <c r="AK5606" s="197">
        <v>42775.15</v>
      </c>
    </row>
    <row r="5607" spans="2:37" x14ac:dyDescent="0.3">
      <c r="B5607" s="76"/>
      <c r="C5607" s="136"/>
      <c r="D5607" s="136"/>
      <c r="Q5607" s="166"/>
      <c r="AC5607" s="197">
        <v>5603</v>
      </c>
      <c r="AD5607" s="197">
        <v>30093</v>
      </c>
      <c r="AE5607" s="197">
        <v>31597.65</v>
      </c>
      <c r="AF5607" s="197">
        <v>33177.53</v>
      </c>
      <c r="AG5607" s="197">
        <v>34836.410000000003</v>
      </c>
      <c r="AH5607" s="197">
        <v>36578.230000000003</v>
      </c>
      <c r="AI5607" s="197">
        <v>38407.14</v>
      </c>
      <c r="AJ5607" s="197">
        <v>40327.5</v>
      </c>
      <c r="AK5607" s="197">
        <v>42343.88</v>
      </c>
    </row>
    <row r="5608" spans="2:37" x14ac:dyDescent="0.3">
      <c r="B5608" s="76"/>
      <c r="C5608" s="136"/>
      <c r="D5608" s="136"/>
      <c r="Q5608" s="166"/>
      <c r="AC5608" s="197">
        <v>5604</v>
      </c>
      <c r="AD5608" s="197">
        <v>29656.5</v>
      </c>
      <c r="AE5608" s="197">
        <v>31139.33</v>
      </c>
      <c r="AF5608" s="197">
        <v>32696.3</v>
      </c>
      <c r="AG5608" s="197">
        <v>34331.120000000003</v>
      </c>
      <c r="AH5608" s="197">
        <v>36047.68</v>
      </c>
      <c r="AI5608" s="197">
        <v>37850.06</v>
      </c>
      <c r="AJ5608" s="197">
        <v>39742.559999999998</v>
      </c>
      <c r="AK5608" s="197">
        <v>41729.69</v>
      </c>
    </row>
    <row r="5609" spans="2:37" x14ac:dyDescent="0.3">
      <c r="B5609" s="76"/>
      <c r="C5609" s="136"/>
      <c r="D5609" s="136"/>
      <c r="Q5609" s="166"/>
      <c r="AC5609" s="197">
        <v>5605</v>
      </c>
      <c r="AD5609" s="197">
        <v>28680.5</v>
      </c>
      <c r="AE5609" s="197">
        <v>30114.53</v>
      </c>
      <c r="AF5609" s="197">
        <v>31620.26</v>
      </c>
      <c r="AG5609" s="197">
        <v>33201.269999999997</v>
      </c>
      <c r="AH5609" s="197">
        <v>34861.33</v>
      </c>
      <c r="AI5609" s="197">
        <v>36604.400000000001</v>
      </c>
      <c r="AJ5609" s="197">
        <v>38434.620000000003</v>
      </c>
      <c r="AK5609" s="197">
        <v>40356.35</v>
      </c>
    </row>
    <row r="5610" spans="2:37" x14ac:dyDescent="0.3">
      <c r="B5610" s="76"/>
      <c r="C5610" s="136"/>
      <c r="D5610" s="136"/>
      <c r="Q5610" s="166"/>
      <c r="AC5610" s="197">
        <v>5606</v>
      </c>
      <c r="AD5610" s="197">
        <v>28111.5</v>
      </c>
      <c r="AE5610" s="197">
        <v>29517.08</v>
      </c>
      <c r="AF5610" s="197">
        <v>30992.93</v>
      </c>
      <c r="AG5610" s="197">
        <v>32542.58</v>
      </c>
      <c r="AH5610" s="197">
        <v>34169.71</v>
      </c>
      <c r="AI5610" s="197">
        <v>35878.199999999997</v>
      </c>
      <c r="AJ5610" s="197">
        <v>37672.11</v>
      </c>
      <c r="AK5610" s="197">
        <v>39555.72</v>
      </c>
    </row>
    <row r="5611" spans="2:37" x14ac:dyDescent="0.3">
      <c r="B5611" s="76"/>
      <c r="C5611" s="136"/>
      <c r="D5611" s="136"/>
      <c r="Q5611" s="166"/>
      <c r="AC5611" s="197">
        <v>5607</v>
      </c>
      <c r="AD5611" s="197">
        <v>28457.5</v>
      </c>
      <c r="AE5611" s="197">
        <v>29880.38</v>
      </c>
      <c r="AF5611" s="197">
        <v>31374.400000000001</v>
      </c>
      <c r="AG5611" s="197">
        <v>32943.120000000003</v>
      </c>
      <c r="AH5611" s="197">
        <v>34590.28</v>
      </c>
      <c r="AI5611" s="197">
        <v>36319.79</v>
      </c>
      <c r="AJ5611" s="197">
        <v>38135.78</v>
      </c>
      <c r="AK5611" s="197">
        <v>40042.57</v>
      </c>
    </row>
    <row r="5612" spans="2:37" x14ac:dyDescent="0.3">
      <c r="B5612" s="76"/>
      <c r="C5612" s="136"/>
      <c r="D5612" s="136"/>
      <c r="Q5612" s="166"/>
      <c r="AC5612" s="197">
        <v>5608</v>
      </c>
      <c r="AD5612" s="197">
        <v>29885</v>
      </c>
      <c r="AE5612" s="197">
        <v>31379.25</v>
      </c>
      <c r="AF5612" s="197">
        <v>32948.21</v>
      </c>
      <c r="AG5612" s="197">
        <v>34595.620000000003</v>
      </c>
      <c r="AH5612" s="197">
        <v>36325.4</v>
      </c>
      <c r="AI5612" s="197">
        <v>38141.67</v>
      </c>
      <c r="AJ5612" s="197">
        <v>40048.75</v>
      </c>
      <c r="AK5612" s="197">
        <v>42051.19</v>
      </c>
    </row>
    <row r="5613" spans="2:37" x14ac:dyDescent="0.3">
      <c r="B5613" s="76"/>
      <c r="C5613" s="136"/>
      <c r="D5613" s="136"/>
      <c r="Q5613" s="166"/>
      <c r="AC5613" s="197">
        <v>5609</v>
      </c>
      <c r="AD5613" s="197">
        <v>31449</v>
      </c>
      <c r="AE5613" s="197">
        <v>33021.449999999997</v>
      </c>
      <c r="AF5613" s="197">
        <v>34672.519999999997</v>
      </c>
      <c r="AG5613" s="197">
        <v>36406.15</v>
      </c>
      <c r="AH5613" s="197">
        <v>38226.46</v>
      </c>
      <c r="AI5613" s="197">
        <v>40137.78</v>
      </c>
      <c r="AJ5613" s="197">
        <v>42144.67</v>
      </c>
      <c r="AK5613" s="197">
        <v>44251.9</v>
      </c>
    </row>
    <row r="5614" spans="2:37" x14ac:dyDescent="0.3">
      <c r="B5614" s="76"/>
      <c r="C5614" s="136"/>
      <c r="D5614" s="136"/>
      <c r="Q5614" s="166"/>
      <c r="AC5614" s="197">
        <v>5610</v>
      </c>
      <c r="AD5614" s="197">
        <v>31974.5</v>
      </c>
      <c r="AE5614" s="197">
        <v>33573.230000000003</v>
      </c>
      <c r="AF5614" s="197">
        <v>35251.89</v>
      </c>
      <c r="AG5614" s="197">
        <v>37014.480000000003</v>
      </c>
      <c r="AH5614" s="197">
        <v>38865.199999999997</v>
      </c>
      <c r="AI5614" s="197">
        <v>40808.46</v>
      </c>
      <c r="AJ5614" s="197">
        <v>42848.88</v>
      </c>
      <c r="AK5614" s="197">
        <v>44991.32</v>
      </c>
    </row>
    <row r="5615" spans="2:37" x14ac:dyDescent="0.3">
      <c r="B5615" s="76"/>
      <c r="C5615" s="136"/>
      <c r="D5615" s="136"/>
      <c r="Q5615" s="166"/>
      <c r="AC5615" s="197">
        <v>5611</v>
      </c>
      <c r="AD5615" s="197">
        <v>31780</v>
      </c>
      <c r="AE5615" s="197">
        <v>33369</v>
      </c>
      <c r="AF5615" s="197">
        <v>35037.449999999997</v>
      </c>
      <c r="AG5615" s="197">
        <v>36789.32</v>
      </c>
      <c r="AH5615" s="197">
        <v>38628.79</v>
      </c>
      <c r="AI5615" s="197">
        <v>40560.230000000003</v>
      </c>
      <c r="AJ5615" s="197">
        <v>42588.24</v>
      </c>
      <c r="AK5615" s="197">
        <v>44717.65</v>
      </c>
    </row>
    <row r="5616" spans="2:37" x14ac:dyDescent="0.3">
      <c r="B5616" s="76"/>
      <c r="C5616" s="136"/>
      <c r="D5616" s="136"/>
      <c r="Q5616" s="166"/>
      <c r="AC5616" s="197">
        <v>5612</v>
      </c>
      <c r="AD5616" s="197">
        <v>32113.5</v>
      </c>
      <c r="AE5616" s="197">
        <v>33719.18</v>
      </c>
      <c r="AF5616" s="197">
        <v>35405.14</v>
      </c>
      <c r="AG5616" s="197">
        <v>37175.4</v>
      </c>
      <c r="AH5616" s="197">
        <v>39034.17</v>
      </c>
      <c r="AI5616" s="197">
        <v>40985.879999999997</v>
      </c>
      <c r="AJ5616" s="197">
        <v>43035.17</v>
      </c>
      <c r="AK5616" s="197">
        <v>45186.93</v>
      </c>
    </row>
    <row r="5617" spans="2:37" x14ac:dyDescent="0.3">
      <c r="B5617" s="76"/>
      <c r="C5617" s="136"/>
      <c r="D5617" s="136"/>
      <c r="Q5617" s="166"/>
      <c r="AC5617" s="197">
        <v>5613</v>
      </c>
      <c r="AD5617" s="197">
        <v>31067</v>
      </c>
      <c r="AE5617" s="197">
        <v>32620.35</v>
      </c>
      <c r="AF5617" s="197">
        <v>34251.370000000003</v>
      </c>
      <c r="AG5617" s="197">
        <v>35963.94</v>
      </c>
      <c r="AH5617" s="197">
        <v>37762.14</v>
      </c>
      <c r="AI5617" s="197">
        <v>39650.25</v>
      </c>
      <c r="AJ5617" s="197">
        <v>41632.76</v>
      </c>
      <c r="AK5617" s="197">
        <v>43714.400000000001</v>
      </c>
    </row>
    <row r="5618" spans="2:37" x14ac:dyDescent="0.3">
      <c r="B5618" s="76"/>
      <c r="C5618" s="136"/>
      <c r="D5618" s="136"/>
      <c r="Q5618" s="166"/>
      <c r="AC5618" s="197">
        <v>5614</v>
      </c>
      <c r="AD5618" s="197">
        <v>28556.5</v>
      </c>
      <c r="AE5618" s="197">
        <v>29984.33</v>
      </c>
      <c r="AF5618" s="197">
        <v>31483.55</v>
      </c>
      <c r="AG5618" s="197">
        <v>33057.730000000003</v>
      </c>
      <c r="AH5618" s="197">
        <v>34710.620000000003</v>
      </c>
      <c r="AI5618" s="197">
        <v>36446.15</v>
      </c>
      <c r="AJ5618" s="197">
        <v>38268.46</v>
      </c>
      <c r="AK5618" s="197">
        <v>40181.879999999997</v>
      </c>
    </row>
    <row r="5619" spans="2:37" x14ac:dyDescent="0.3">
      <c r="B5619" s="76"/>
      <c r="C5619" s="136"/>
      <c r="D5619" s="136"/>
      <c r="Q5619" s="166"/>
      <c r="AC5619" s="197">
        <v>5615</v>
      </c>
      <c r="AD5619" s="197">
        <v>25578</v>
      </c>
      <c r="AE5619" s="197">
        <v>26856.9</v>
      </c>
      <c r="AF5619" s="197">
        <v>28199.75</v>
      </c>
      <c r="AG5619" s="197">
        <v>29609.74</v>
      </c>
      <c r="AH5619" s="197">
        <v>31090.23</v>
      </c>
      <c r="AI5619" s="197">
        <v>32644.74</v>
      </c>
      <c r="AJ5619" s="197">
        <v>34276.980000000003</v>
      </c>
      <c r="AK5619" s="197">
        <v>35990.83</v>
      </c>
    </row>
    <row r="5620" spans="2:37" x14ac:dyDescent="0.3">
      <c r="B5620" s="76"/>
      <c r="C5620" s="136"/>
      <c r="D5620" s="136"/>
      <c r="Q5620" s="166"/>
      <c r="AC5620" s="197">
        <v>5616</v>
      </c>
      <c r="AD5620" s="197">
        <v>23251</v>
      </c>
      <c r="AE5620" s="197">
        <v>24413.55</v>
      </c>
      <c r="AF5620" s="197">
        <v>25634.23</v>
      </c>
      <c r="AG5620" s="197">
        <v>26915.94</v>
      </c>
      <c r="AH5620" s="197">
        <v>28261.74</v>
      </c>
      <c r="AI5620" s="197">
        <v>29674.83</v>
      </c>
      <c r="AJ5620" s="197">
        <v>31158.57</v>
      </c>
      <c r="AK5620" s="197">
        <v>32716.5</v>
      </c>
    </row>
    <row r="5621" spans="2:37" x14ac:dyDescent="0.3">
      <c r="B5621" s="76"/>
      <c r="C5621" s="136"/>
      <c r="D5621" s="136"/>
      <c r="Q5621" s="166"/>
      <c r="AC5621" s="197">
        <v>5617</v>
      </c>
      <c r="AD5621" s="197">
        <v>22300.5</v>
      </c>
      <c r="AE5621" s="197">
        <v>23415.53</v>
      </c>
      <c r="AF5621" s="197">
        <v>24586.31</v>
      </c>
      <c r="AG5621" s="197">
        <v>25815.63</v>
      </c>
      <c r="AH5621" s="197">
        <v>27106.41</v>
      </c>
      <c r="AI5621" s="197">
        <v>28461.73</v>
      </c>
      <c r="AJ5621" s="197">
        <v>29884.82</v>
      </c>
      <c r="AK5621" s="197">
        <v>31379.06</v>
      </c>
    </row>
    <row r="5622" spans="2:37" x14ac:dyDescent="0.3">
      <c r="B5622" s="76"/>
      <c r="C5622" s="136"/>
      <c r="D5622" s="136"/>
      <c r="Q5622" s="166"/>
      <c r="AC5622" s="197">
        <v>5618</v>
      </c>
      <c r="AD5622" s="197">
        <v>21354</v>
      </c>
      <c r="AE5622" s="197">
        <v>22421.7</v>
      </c>
      <c r="AF5622" s="197">
        <v>23542.79</v>
      </c>
      <c r="AG5622" s="197">
        <v>24719.93</v>
      </c>
      <c r="AH5622" s="197">
        <v>25955.93</v>
      </c>
      <c r="AI5622" s="197">
        <v>27253.73</v>
      </c>
      <c r="AJ5622" s="197">
        <v>28616.42</v>
      </c>
      <c r="AK5622" s="197">
        <v>30047.24</v>
      </c>
    </row>
    <row r="5623" spans="2:37" x14ac:dyDescent="0.3">
      <c r="B5623" s="76"/>
      <c r="C5623" s="136"/>
      <c r="D5623" s="136"/>
      <c r="Q5623" s="166"/>
      <c r="AC5623" s="197">
        <v>5619</v>
      </c>
      <c r="AD5623" s="197">
        <v>21275</v>
      </c>
      <c r="AE5623" s="197">
        <v>22338.75</v>
      </c>
      <c r="AF5623" s="197">
        <v>23455.69</v>
      </c>
      <c r="AG5623" s="197">
        <v>24628.47</v>
      </c>
      <c r="AH5623" s="197">
        <v>25859.89</v>
      </c>
      <c r="AI5623" s="197">
        <v>27152.880000000001</v>
      </c>
      <c r="AJ5623" s="197">
        <v>28510.52</v>
      </c>
      <c r="AK5623" s="197">
        <v>29936.05</v>
      </c>
    </row>
    <row r="5624" spans="2:37" x14ac:dyDescent="0.3">
      <c r="B5624" s="76"/>
      <c r="C5624" s="136"/>
      <c r="D5624" s="136"/>
      <c r="Q5624" s="166"/>
      <c r="AC5624" s="197">
        <v>5620</v>
      </c>
      <c r="AD5624" s="197">
        <v>20980</v>
      </c>
      <c r="AE5624" s="197">
        <v>22029</v>
      </c>
      <c r="AF5624" s="197">
        <v>23130.45</v>
      </c>
      <c r="AG5624" s="197">
        <v>24286.97</v>
      </c>
      <c r="AH5624" s="197">
        <v>25501.32</v>
      </c>
      <c r="AI5624" s="197">
        <v>26776.39</v>
      </c>
      <c r="AJ5624" s="197">
        <v>28115.21</v>
      </c>
      <c r="AK5624" s="197">
        <v>29520.97</v>
      </c>
    </row>
    <row r="5625" spans="2:37" x14ac:dyDescent="0.3">
      <c r="B5625" s="76"/>
      <c r="C5625" s="136"/>
      <c r="D5625" s="136"/>
      <c r="Q5625" s="166"/>
      <c r="AC5625" s="197">
        <v>5621</v>
      </c>
      <c r="AD5625" s="197">
        <v>20877</v>
      </c>
      <c r="AE5625" s="197">
        <v>21920.85</v>
      </c>
      <c r="AF5625" s="197">
        <v>23016.89</v>
      </c>
      <c r="AG5625" s="197">
        <v>24167.73</v>
      </c>
      <c r="AH5625" s="197">
        <v>25376.12</v>
      </c>
      <c r="AI5625" s="197">
        <v>26644.93</v>
      </c>
      <c r="AJ5625" s="197">
        <v>27977.18</v>
      </c>
      <c r="AK5625" s="197">
        <v>29376.04</v>
      </c>
    </row>
    <row r="5626" spans="2:37" x14ac:dyDescent="0.3">
      <c r="B5626" s="76"/>
      <c r="C5626" s="136"/>
      <c r="D5626" s="136"/>
      <c r="Q5626" s="166"/>
      <c r="AC5626" s="197">
        <v>5622</v>
      </c>
      <c r="AD5626" s="197">
        <v>21033.5</v>
      </c>
      <c r="AE5626" s="197">
        <v>22085.18</v>
      </c>
      <c r="AF5626" s="197">
        <v>23189.439999999999</v>
      </c>
      <c r="AG5626" s="197">
        <v>24348.91</v>
      </c>
      <c r="AH5626" s="197">
        <v>25566.36</v>
      </c>
      <c r="AI5626" s="197">
        <v>26844.68</v>
      </c>
      <c r="AJ5626" s="197">
        <v>28186.91</v>
      </c>
      <c r="AK5626" s="197">
        <v>29596.26</v>
      </c>
    </row>
    <row r="5627" spans="2:37" x14ac:dyDescent="0.3">
      <c r="B5627" s="76"/>
      <c r="C5627" s="136"/>
      <c r="D5627" s="136"/>
      <c r="Q5627" s="166"/>
      <c r="AC5627" s="197">
        <v>5623</v>
      </c>
      <c r="AD5627" s="197">
        <v>21607.5</v>
      </c>
      <c r="AE5627" s="197">
        <v>22687.88</v>
      </c>
      <c r="AF5627" s="197">
        <v>23822.27</v>
      </c>
      <c r="AG5627" s="197">
        <v>25013.38</v>
      </c>
      <c r="AH5627" s="197">
        <v>26264.05</v>
      </c>
      <c r="AI5627" s="197">
        <v>27577.25</v>
      </c>
      <c r="AJ5627" s="197">
        <v>28956.11</v>
      </c>
      <c r="AK5627" s="197">
        <v>30403.919999999998</v>
      </c>
    </row>
    <row r="5628" spans="2:37" x14ac:dyDescent="0.3">
      <c r="B5628" s="76"/>
      <c r="C5628" s="136"/>
      <c r="D5628" s="136"/>
      <c r="Q5628" s="166"/>
      <c r="AC5628" s="197">
        <v>5624</v>
      </c>
      <c r="AD5628" s="197">
        <v>24236.5</v>
      </c>
      <c r="AE5628" s="197">
        <v>25448.33</v>
      </c>
      <c r="AF5628" s="197">
        <v>26720.75</v>
      </c>
      <c r="AG5628" s="197">
        <v>28056.79</v>
      </c>
      <c r="AH5628" s="197">
        <v>29459.63</v>
      </c>
      <c r="AI5628" s="197">
        <v>30932.61</v>
      </c>
      <c r="AJ5628" s="197">
        <v>32479.24</v>
      </c>
      <c r="AK5628" s="197">
        <v>34103.199999999997</v>
      </c>
    </row>
    <row r="5629" spans="2:37" x14ac:dyDescent="0.3">
      <c r="B5629" s="76"/>
      <c r="C5629" s="136"/>
      <c r="D5629" s="136"/>
      <c r="Q5629" s="166"/>
      <c r="AC5629" s="197">
        <v>5625</v>
      </c>
      <c r="AD5629" s="197">
        <v>26719</v>
      </c>
      <c r="AE5629" s="197">
        <v>28054.95</v>
      </c>
      <c r="AF5629" s="197">
        <v>29457.7</v>
      </c>
      <c r="AG5629" s="197">
        <v>30930.59</v>
      </c>
      <c r="AH5629" s="197">
        <v>32477.119999999999</v>
      </c>
      <c r="AI5629" s="197">
        <v>34100.980000000003</v>
      </c>
      <c r="AJ5629" s="197">
        <v>35806.03</v>
      </c>
      <c r="AK5629" s="197">
        <v>37596.33</v>
      </c>
    </row>
    <row r="5630" spans="2:37" x14ac:dyDescent="0.3">
      <c r="B5630" s="76"/>
      <c r="C5630" s="136"/>
      <c r="D5630" s="136"/>
      <c r="Q5630" s="166"/>
      <c r="AC5630" s="197">
        <v>5626</v>
      </c>
      <c r="AD5630" s="197">
        <v>27906.5</v>
      </c>
      <c r="AE5630" s="197">
        <v>29301.83</v>
      </c>
      <c r="AF5630" s="197">
        <v>30766.92</v>
      </c>
      <c r="AG5630" s="197">
        <v>32305.27</v>
      </c>
      <c r="AH5630" s="197">
        <v>33920.53</v>
      </c>
      <c r="AI5630" s="197">
        <v>35616.559999999998</v>
      </c>
      <c r="AJ5630" s="197">
        <v>37397.39</v>
      </c>
      <c r="AK5630" s="197">
        <v>39267.26</v>
      </c>
    </row>
    <row r="5631" spans="2:37" x14ac:dyDescent="0.3">
      <c r="B5631" s="76"/>
      <c r="C5631" s="136"/>
      <c r="D5631" s="136"/>
      <c r="Q5631" s="166"/>
      <c r="AC5631" s="197">
        <v>5627</v>
      </c>
      <c r="AD5631" s="197">
        <v>28173</v>
      </c>
      <c r="AE5631" s="197">
        <v>29581.65</v>
      </c>
      <c r="AF5631" s="197">
        <v>31060.73</v>
      </c>
      <c r="AG5631" s="197">
        <v>32613.77</v>
      </c>
      <c r="AH5631" s="197">
        <v>34244.46</v>
      </c>
      <c r="AI5631" s="197">
        <v>35956.68</v>
      </c>
      <c r="AJ5631" s="197">
        <v>37754.51</v>
      </c>
      <c r="AK5631" s="197">
        <v>39642.239999999998</v>
      </c>
    </row>
    <row r="5632" spans="2:37" x14ac:dyDescent="0.3">
      <c r="B5632" s="76"/>
      <c r="C5632" s="136"/>
      <c r="D5632" s="136"/>
      <c r="Q5632" s="166"/>
      <c r="AC5632" s="197">
        <v>5628</v>
      </c>
      <c r="AD5632" s="197">
        <v>28582</v>
      </c>
      <c r="AE5632" s="197">
        <v>30011.1</v>
      </c>
      <c r="AF5632" s="197">
        <v>31511.66</v>
      </c>
      <c r="AG5632" s="197">
        <v>33087.24</v>
      </c>
      <c r="AH5632" s="197">
        <v>34741.599999999999</v>
      </c>
      <c r="AI5632" s="197">
        <v>36478.68</v>
      </c>
      <c r="AJ5632" s="197">
        <v>38302.61</v>
      </c>
      <c r="AK5632" s="197">
        <v>40217.74</v>
      </c>
    </row>
    <row r="5633" spans="2:37" x14ac:dyDescent="0.3">
      <c r="B5633" s="76"/>
      <c r="C5633" s="136"/>
      <c r="D5633" s="136"/>
      <c r="Q5633" s="166"/>
      <c r="AC5633" s="197">
        <v>5629</v>
      </c>
      <c r="AD5633" s="197">
        <v>28382</v>
      </c>
      <c r="AE5633" s="197">
        <v>29801.1</v>
      </c>
      <c r="AF5633" s="197">
        <v>31291.16</v>
      </c>
      <c r="AG5633" s="197">
        <v>32855.72</v>
      </c>
      <c r="AH5633" s="197">
        <v>34498.51</v>
      </c>
      <c r="AI5633" s="197">
        <v>36223.440000000002</v>
      </c>
      <c r="AJ5633" s="197">
        <v>38034.61</v>
      </c>
      <c r="AK5633" s="197">
        <v>39936.339999999997</v>
      </c>
    </row>
    <row r="5634" spans="2:37" x14ac:dyDescent="0.3">
      <c r="B5634" s="76"/>
      <c r="C5634" s="136"/>
      <c r="D5634" s="136"/>
      <c r="Q5634" s="166"/>
      <c r="AC5634" s="197">
        <v>5630</v>
      </c>
      <c r="AD5634" s="197">
        <v>27764.5</v>
      </c>
      <c r="AE5634" s="197">
        <v>29152.73</v>
      </c>
      <c r="AF5634" s="197">
        <v>30610.37</v>
      </c>
      <c r="AG5634" s="197">
        <v>32140.89</v>
      </c>
      <c r="AH5634" s="197">
        <v>33747.93</v>
      </c>
      <c r="AI5634" s="197">
        <v>35435.33</v>
      </c>
      <c r="AJ5634" s="197">
        <v>37207.1</v>
      </c>
      <c r="AK5634" s="197">
        <v>39067.46</v>
      </c>
    </row>
    <row r="5635" spans="2:37" x14ac:dyDescent="0.3">
      <c r="B5635" s="76"/>
      <c r="C5635" s="136"/>
      <c r="D5635" s="136"/>
      <c r="Q5635" s="166"/>
      <c r="AC5635" s="197">
        <v>5631</v>
      </c>
      <c r="AD5635" s="197">
        <v>27735.5</v>
      </c>
      <c r="AE5635" s="197">
        <v>29122.28</v>
      </c>
      <c r="AF5635" s="197">
        <v>30578.39</v>
      </c>
      <c r="AG5635" s="197">
        <v>32107.31</v>
      </c>
      <c r="AH5635" s="197">
        <v>33712.68</v>
      </c>
      <c r="AI5635" s="197">
        <v>35398.31</v>
      </c>
      <c r="AJ5635" s="197">
        <v>37168.230000000003</v>
      </c>
      <c r="AK5635" s="197">
        <v>39026.639999999999</v>
      </c>
    </row>
    <row r="5636" spans="2:37" x14ac:dyDescent="0.3">
      <c r="B5636" s="76"/>
      <c r="C5636" s="136"/>
      <c r="D5636" s="136"/>
      <c r="Q5636" s="166"/>
      <c r="AC5636" s="197">
        <v>5632</v>
      </c>
      <c r="AD5636" s="197">
        <v>28556</v>
      </c>
      <c r="AE5636" s="197">
        <v>29983.8</v>
      </c>
      <c r="AF5636" s="197">
        <v>31482.99</v>
      </c>
      <c r="AG5636" s="197">
        <v>33057.14</v>
      </c>
      <c r="AH5636" s="197">
        <v>34710</v>
      </c>
      <c r="AI5636" s="197">
        <v>36445.5</v>
      </c>
      <c r="AJ5636" s="197">
        <v>38267.78</v>
      </c>
      <c r="AK5636" s="197">
        <v>40181.17</v>
      </c>
    </row>
    <row r="5637" spans="2:37" x14ac:dyDescent="0.3">
      <c r="B5637" s="76"/>
      <c r="C5637" s="136"/>
      <c r="D5637" s="136"/>
      <c r="Q5637" s="166"/>
      <c r="AC5637" s="197">
        <v>5633</v>
      </c>
      <c r="AD5637" s="197">
        <v>29649.5</v>
      </c>
      <c r="AE5637" s="197">
        <v>31131.98</v>
      </c>
      <c r="AF5637" s="197">
        <v>32688.58</v>
      </c>
      <c r="AG5637" s="197">
        <v>34323.01</v>
      </c>
      <c r="AH5637" s="197">
        <v>36039.160000000003</v>
      </c>
      <c r="AI5637" s="197">
        <v>37841.120000000003</v>
      </c>
      <c r="AJ5637" s="197">
        <v>39733.18</v>
      </c>
      <c r="AK5637" s="197">
        <v>41719.839999999997</v>
      </c>
    </row>
    <row r="5638" spans="2:37" x14ac:dyDescent="0.3">
      <c r="B5638" s="76"/>
      <c r="C5638" s="136"/>
      <c r="D5638" s="136"/>
      <c r="Q5638" s="166"/>
      <c r="AC5638" s="197">
        <v>5634</v>
      </c>
      <c r="AD5638" s="197">
        <v>30356.5</v>
      </c>
      <c r="AE5638" s="197">
        <v>31874.33</v>
      </c>
      <c r="AF5638" s="197">
        <v>33468.050000000003</v>
      </c>
      <c r="AG5638" s="197">
        <v>35141.449999999997</v>
      </c>
      <c r="AH5638" s="197">
        <v>36898.519999999997</v>
      </c>
      <c r="AI5638" s="197">
        <v>38743.449999999997</v>
      </c>
      <c r="AJ5638" s="197">
        <v>40680.620000000003</v>
      </c>
      <c r="AK5638" s="197">
        <v>42714.65</v>
      </c>
    </row>
    <row r="5639" spans="2:37" x14ac:dyDescent="0.3">
      <c r="B5639" s="76"/>
      <c r="C5639" s="136"/>
      <c r="D5639" s="136"/>
      <c r="Q5639" s="166"/>
      <c r="AC5639" s="197">
        <v>5635</v>
      </c>
      <c r="AD5639" s="197">
        <v>30429.5</v>
      </c>
      <c r="AE5639" s="197">
        <v>31950.98</v>
      </c>
      <c r="AF5639" s="197">
        <v>33548.53</v>
      </c>
      <c r="AG5639" s="197">
        <v>35225.96</v>
      </c>
      <c r="AH5639" s="197">
        <v>36987.26</v>
      </c>
      <c r="AI5639" s="197">
        <v>38836.620000000003</v>
      </c>
      <c r="AJ5639" s="197">
        <v>40778.449999999997</v>
      </c>
      <c r="AK5639" s="197">
        <v>42817.37</v>
      </c>
    </row>
    <row r="5640" spans="2:37" x14ac:dyDescent="0.3">
      <c r="B5640" s="76"/>
      <c r="C5640" s="136"/>
      <c r="D5640" s="136"/>
      <c r="Q5640" s="166"/>
      <c r="AC5640" s="197">
        <v>5636</v>
      </c>
      <c r="AD5640" s="197">
        <v>31227.5</v>
      </c>
      <c r="AE5640" s="197">
        <v>32788.879999999997</v>
      </c>
      <c r="AF5640" s="197">
        <v>34428.32</v>
      </c>
      <c r="AG5640" s="197">
        <v>36149.74</v>
      </c>
      <c r="AH5640" s="197">
        <v>37957.230000000003</v>
      </c>
      <c r="AI5640" s="197">
        <v>39855.089999999997</v>
      </c>
      <c r="AJ5640" s="197">
        <v>41847.839999999997</v>
      </c>
      <c r="AK5640" s="197">
        <v>43940.23</v>
      </c>
    </row>
    <row r="5641" spans="2:37" x14ac:dyDescent="0.3">
      <c r="B5641" s="76"/>
      <c r="C5641" s="136"/>
      <c r="D5641" s="136"/>
      <c r="Q5641" s="166"/>
      <c r="AC5641" s="197">
        <v>5637</v>
      </c>
      <c r="AD5641" s="197">
        <v>30797.5</v>
      </c>
      <c r="AE5641" s="197">
        <v>32337.38</v>
      </c>
      <c r="AF5641" s="197">
        <v>33954.25</v>
      </c>
      <c r="AG5641" s="197">
        <v>35651.96</v>
      </c>
      <c r="AH5641" s="197">
        <v>37434.559999999998</v>
      </c>
      <c r="AI5641" s="197">
        <v>39306.29</v>
      </c>
      <c r="AJ5641" s="197">
        <v>41271.599999999999</v>
      </c>
      <c r="AK5641" s="197">
        <v>43335.18</v>
      </c>
    </row>
    <row r="5642" spans="2:37" x14ac:dyDescent="0.3">
      <c r="B5642" s="76"/>
      <c r="C5642" s="136"/>
      <c r="D5642" s="136"/>
      <c r="Q5642" s="166"/>
      <c r="AC5642" s="197">
        <v>5638</v>
      </c>
      <c r="AD5642" s="197">
        <v>28018</v>
      </c>
      <c r="AE5642" s="197">
        <v>29418.9</v>
      </c>
      <c r="AF5642" s="197">
        <v>30889.85</v>
      </c>
      <c r="AG5642" s="197">
        <v>32434.34</v>
      </c>
      <c r="AH5642" s="197">
        <v>34056.06</v>
      </c>
      <c r="AI5642" s="197">
        <v>35758.86</v>
      </c>
      <c r="AJ5642" s="197">
        <v>37546.800000000003</v>
      </c>
      <c r="AK5642" s="197">
        <v>39424.14</v>
      </c>
    </row>
    <row r="5643" spans="2:37" x14ac:dyDescent="0.3">
      <c r="B5643" s="76"/>
      <c r="C5643" s="136"/>
      <c r="D5643" s="136"/>
      <c r="Q5643" s="166"/>
      <c r="AC5643" s="197">
        <v>5639</v>
      </c>
      <c r="AD5643" s="197">
        <v>24894.5</v>
      </c>
      <c r="AE5643" s="197">
        <v>26139.23</v>
      </c>
      <c r="AF5643" s="197">
        <v>27446.19</v>
      </c>
      <c r="AG5643" s="197">
        <v>28818.5</v>
      </c>
      <c r="AH5643" s="197">
        <v>30259.43</v>
      </c>
      <c r="AI5643" s="197">
        <v>31772.400000000001</v>
      </c>
      <c r="AJ5643" s="197">
        <v>33361.019999999997</v>
      </c>
      <c r="AK5643" s="197">
        <v>35029.07</v>
      </c>
    </row>
    <row r="5644" spans="2:37" x14ac:dyDescent="0.3">
      <c r="B5644" s="76"/>
      <c r="C5644" s="136"/>
      <c r="D5644" s="136"/>
      <c r="Q5644" s="166"/>
      <c r="AC5644" s="197">
        <v>5640</v>
      </c>
      <c r="AD5644" s="197">
        <v>23341</v>
      </c>
      <c r="AE5644" s="197">
        <v>24508.05</v>
      </c>
      <c r="AF5644" s="197">
        <v>25733.45</v>
      </c>
      <c r="AG5644" s="197">
        <v>27020.12</v>
      </c>
      <c r="AH5644" s="197">
        <v>28371.13</v>
      </c>
      <c r="AI5644" s="197">
        <v>29789.69</v>
      </c>
      <c r="AJ5644" s="197">
        <v>31279.17</v>
      </c>
      <c r="AK5644" s="197">
        <v>32843.129999999997</v>
      </c>
    </row>
    <row r="5645" spans="2:37" x14ac:dyDescent="0.3">
      <c r="B5645" s="76"/>
      <c r="C5645" s="136"/>
      <c r="D5645" s="136"/>
      <c r="Q5645" s="166"/>
      <c r="AC5645" s="197">
        <v>5641</v>
      </c>
      <c r="AD5645" s="197">
        <v>22909.5</v>
      </c>
      <c r="AE5645" s="197">
        <v>24054.98</v>
      </c>
      <c r="AF5645" s="197">
        <v>25257.73</v>
      </c>
      <c r="AG5645" s="197">
        <v>26520.62</v>
      </c>
      <c r="AH5645" s="197">
        <v>27846.65</v>
      </c>
      <c r="AI5645" s="197">
        <v>29238.98</v>
      </c>
      <c r="AJ5645" s="197">
        <v>30700.93</v>
      </c>
      <c r="AK5645" s="197">
        <v>32235.98</v>
      </c>
    </row>
    <row r="5646" spans="2:37" x14ac:dyDescent="0.3">
      <c r="B5646" s="76"/>
      <c r="C5646" s="136"/>
      <c r="D5646" s="136"/>
      <c r="Q5646" s="166"/>
      <c r="AC5646" s="197">
        <v>5642</v>
      </c>
      <c r="AD5646" s="197">
        <v>22537.5</v>
      </c>
      <c r="AE5646" s="197">
        <v>23664.38</v>
      </c>
      <c r="AF5646" s="197">
        <v>24847.599999999999</v>
      </c>
      <c r="AG5646" s="197">
        <v>26089.98</v>
      </c>
      <c r="AH5646" s="197">
        <v>27394.48</v>
      </c>
      <c r="AI5646" s="197">
        <v>28764.2</v>
      </c>
      <c r="AJ5646" s="197">
        <v>30202.41</v>
      </c>
      <c r="AK5646" s="197">
        <v>31712.53</v>
      </c>
    </row>
    <row r="5647" spans="2:37" x14ac:dyDescent="0.3">
      <c r="B5647" s="76"/>
      <c r="C5647" s="136"/>
      <c r="D5647" s="136"/>
      <c r="Q5647" s="166"/>
      <c r="AC5647" s="197">
        <v>5643</v>
      </c>
      <c r="AD5647" s="197">
        <v>22458</v>
      </c>
      <c r="AE5647" s="197">
        <v>23580.9</v>
      </c>
      <c r="AF5647" s="197">
        <v>24759.95</v>
      </c>
      <c r="AG5647" s="197">
        <v>25997.95</v>
      </c>
      <c r="AH5647" s="197">
        <v>27297.85</v>
      </c>
      <c r="AI5647" s="197">
        <v>28662.74</v>
      </c>
      <c r="AJ5647" s="197">
        <v>30095.88</v>
      </c>
      <c r="AK5647" s="197">
        <v>31600.67</v>
      </c>
    </row>
    <row r="5648" spans="2:37" x14ac:dyDescent="0.3">
      <c r="B5648" s="76"/>
      <c r="C5648" s="136"/>
      <c r="D5648" s="136"/>
      <c r="Q5648" s="166"/>
      <c r="AC5648" s="197">
        <v>5644</v>
      </c>
      <c r="AD5648" s="197">
        <v>22668</v>
      </c>
      <c r="AE5648" s="197">
        <v>23801.4</v>
      </c>
      <c r="AF5648" s="197">
        <v>24991.47</v>
      </c>
      <c r="AG5648" s="197">
        <v>26241.040000000001</v>
      </c>
      <c r="AH5648" s="197">
        <v>27553.09</v>
      </c>
      <c r="AI5648" s="197">
        <v>28930.74</v>
      </c>
      <c r="AJ5648" s="197">
        <v>30377.279999999999</v>
      </c>
      <c r="AK5648" s="197">
        <v>31896.14</v>
      </c>
    </row>
    <row r="5649" spans="2:37" x14ac:dyDescent="0.3">
      <c r="B5649" s="76"/>
      <c r="C5649" s="136"/>
      <c r="D5649" s="136"/>
      <c r="Q5649" s="166"/>
      <c r="AC5649" s="197">
        <v>5645</v>
      </c>
      <c r="AD5649" s="197">
        <v>23523</v>
      </c>
      <c r="AE5649" s="197">
        <v>24699.15</v>
      </c>
      <c r="AF5649" s="197">
        <v>25934.11</v>
      </c>
      <c r="AG5649" s="197">
        <v>27230.82</v>
      </c>
      <c r="AH5649" s="197">
        <v>28592.36</v>
      </c>
      <c r="AI5649" s="197">
        <v>30021.98</v>
      </c>
      <c r="AJ5649" s="197">
        <v>31523.08</v>
      </c>
      <c r="AK5649" s="197">
        <v>33099.230000000003</v>
      </c>
    </row>
    <row r="5650" spans="2:37" x14ac:dyDescent="0.3">
      <c r="B5650" s="76"/>
      <c r="C5650" s="136"/>
      <c r="D5650" s="136"/>
      <c r="Q5650" s="166"/>
      <c r="AC5650" s="197">
        <v>5646</v>
      </c>
      <c r="AD5650" s="197">
        <v>26271</v>
      </c>
      <c r="AE5650" s="197">
        <v>27584.55</v>
      </c>
      <c r="AF5650" s="197">
        <v>28963.78</v>
      </c>
      <c r="AG5650" s="197">
        <v>30411.97</v>
      </c>
      <c r="AH5650" s="197">
        <v>31932.57</v>
      </c>
      <c r="AI5650" s="197">
        <v>33529.199999999997</v>
      </c>
      <c r="AJ5650" s="197">
        <v>35205.660000000003</v>
      </c>
      <c r="AK5650" s="197">
        <v>36965.94</v>
      </c>
    </row>
    <row r="5651" spans="2:37" x14ac:dyDescent="0.3">
      <c r="B5651" s="76"/>
      <c r="C5651" s="136"/>
      <c r="D5651" s="136"/>
      <c r="Q5651" s="166"/>
      <c r="AC5651" s="197">
        <v>5647</v>
      </c>
      <c r="AD5651" s="197">
        <v>31072.5</v>
      </c>
      <c r="AE5651" s="197">
        <v>32626.13</v>
      </c>
      <c r="AF5651" s="197">
        <v>34257.440000000002</v>
      </c>
      <c r="AG5651" s="197">
        <v>35970.31</v>
      </c>
      <c r="AH5651" s="197">
        <v>37768.83</v>
      </c>
      <c r="AI5651" s="197">
        <v>39657.269999999997</v>
      </c>
      <c r="AJ5651" s="197">
        <v>41640.129999999997</v>
      </c>
      <c r="AK5651" s="197">
        <v>43722.14</v>
      </c>
    </row>
    <row r="5652" spans="2:37" x14ac:dyDescent="0.3">
      <c r="B5652" s="76"/>
      <c r="C5652" s="136"/>
      <c r="D5652" s="136"/>
      <c r="Q5652" s="166"/>
      <c r="AC5652" s="197">
        <v>5648</v>
      </c>
      <c r="AD5652" s="197">
        <v>34431.5</v>
      </c>
      <c r="AE5652" s="197">
        <v>36153.08</v>
      </c>
      <c r="AF5652" s="197">
        <v>37960.730000000003</v>
      </c>
      <c r="AG5652" s="197">
        <v>39858.769999999997</v>
      </c>
      <c r="AH5652" s="197">
        <v>41851.71</v>
      </c>
      <c r="AI5652" s="197">
        <v>43944.3</v>
      </c>
      <c r="AJ5652" s="197">
        <v>46141.52</v>
      </c>
      <c r="AK5652" s="197">
        <v>48448.6</v>
      </c>
    </row>
    <row r="5653" spans="2:37" x14ac:dyDescent="0.3">
      <c r="B5653" s="76"/>
      <c r="C5653" s="136"/>
      <c r="D5653" s="136"/>
      <c r="Q5653" s="166"/>
      <c r="AC5653" s="197">
        <v>5649</v>
      </c>
      <c r="AD5653" s="197">
        <v>36158</v>
      </c>
      <c r="AE5653" s="197">
        <v>37965.9</v>
      </c>
      <c r="AF5653" s="197">
        <v>39864.199999999997</v>
      </c>
      <c r="AG5653" s="197">
        <v>41857.410000000003</v>
      </c>
      <c r="AH5653" s="197">
        <v>43950.28</v>
      </c>
      <c r="AI5653" s="197">
        <v>46147.79</v>
      </c>
      <c r="AJ5653" s="197">
        <v>48455.18</v>
      </c>
      <c r="AK5653" s="197">
        <v>50877.94</v>
      </c>
    </row>
    <row r="5654" spans="2:37" x14ac:dyDescent="0.3">
      <c r="B5654" s="76"/>
      <c r="C5654" s="136"/>
      <c r="D5654" s="136"/>
      <c r="Q5654" s="166"/>
      <c r="AC5654" s="197">
        <v>5650</v>
      </c>
      <c r="AD5654" s="197">
        <v>36598.5</v>
      </c>
      <c r="AE5654" s="197">
        <v>38428.43</v>
      </c>
      <c r="AF5654" s="197">
        <v>40349.85</v>
      </c>
      <c r="AG5654" s="197">
        <v>42367.34</v>
      </c>
      <c r="AH5654" s="197">
        <v>44485.71</v>
      </c>
      <c r="AI5654" s="197">
        <v>46710</v>
      </c>
      <c r="AJ5654" s="197">
        <v>49045.5</v>
      </c>
      <c r="AK5654" s="197">
        <v>51497.78</v>
      </c>
    </row>
    <row r="5655" spans="2:37" x14ac:dyDescent="0.3">
      <c r="B5655" s="76"/>
      <c r="C5655" s="136"/>
      <c r="D5655" s="136"/>
      <c r="Q5655" s="166"/>
      <c r="AC5655" s="197">
        <v>5651</v>
      </c>
      <c r="AD5655" s="197">
        <v>37081.5</v>
      </c>
      <c r="AE5655" s="197">
        <v>38935.58</v>
      </c>
      <c r="AF5655" s="197">
        <v>40882.36</v>
      </c>
      <c r="AG5655" s="197">
        <v>42926.48</v>
      </c>
      <c r="AH5655" s="197">
        <v>45072.800000000003</v>
      </c>
      <c r="AI5655" s="197">
        <v>47326.44</v>
      </c>
      <c r="AJ5655" s="197">
        <v>49692.76</v>
      </c>
      <c r="AK5655" s="197">
        <v>52177.4</v>
      </c>
    </row>
    <row r="5656" spans="2:37" x14ac:dyDescent="0.3">
      <c r="B5656" s="76"/>
      <c r="C5656" s="136"/>
      <c r="D5656" s="136"/>
      <c r="Q5656" s="166"/>
      <c r="AC5656" s="197">
        <v>5652</v>
      </c>
      <c r="AD5656" s="197">
        <v>37186</v>
      </c>
      <c r="AE5656" s="197">
        <v>39045.300000000003</v>
      </c>
      <c r="AF5656" s="197">
        <v>40997.57</v>
      </c>
      <c r="AG5656" s="197">
        <v>43047.45</v>
      </c>
      <c r="AH5656" s="197">
        <v>45199.82</v>
      </c>
      <c r="AI5656" s="197">
        <v>47459.81</v>
      </c>
      <c r="AJ5656" s="197">
        <v>49832.800000000003</v>
      </c>
      <c r="AK5656" s="197">
        <v>52324.44</v>
      </c>
    </row>
    <row r="5657" spans="2:37" x14ac:dyDescent="0.3">
      <c r="B5657" s="76"/>
      <c r="C5657" s="136"/>
      <c r="D5657" s="136"/>
      <c r="Q5657" s="166"/>
      <c r="AC5657" s="197">
        <v>5653</v>
      </c>
      <c r="AD5657" s="197">
        <v>36617</v>
      </c>
      <c r="AE5657" s="197">
        <v>38447.85</v>
      </c>
      <c r="AF5657" s="197">
        <v>40370.239999999998</v>
      </c>
      <c r="AG5657" s="197">
        <v>42388.75</v>
      </c>
      <c r="AH5657" s="197">
        <v>44508.19</v>
      </c>
      <c r="AI5657" s="197">
        <v>46733.599999999999</v>
      </c>
      <c r="AJ5657" s="197">
        <v>49070.28</v>
      </c>
      <c r="AK5657" s="197">
        <v>51523.79</v>
      </c>
    </row>
    <row r="5658" spans="2:37" x14ac:dyDescent="0.3">
      <c r="B5658" s="76"/>
      <c r="C5658" s="136"/>
      <c r="D5658" s="136"/>
      <c r="Q5658" s="166"/>
      <c r="AC5658" s="197">
        <v>5654</v>
      </c>
      <c r="AD5658" s="197">
        <v>36110.5</v>
      </c>
      <c r="AE5658" s="197">
        <v>37916.03</v>
      </c>
      <c r="AF5658" s="197">
        <v>39811.83</v>
      </c>
      <c r="AG5658" s="197">
        <v>41802.42</v>
      </c>
      <c r="AH5658" s="197">
        <v>43892.54</v>
      </c>
      <c r="AI5658" s="197">
        <v>46087.17</v>
      </c>
      <c r="AJ5658" s="197">
        <v>48391.53</v>
      </c>
      <c r="AK5658" s="197">
        <v>50811.11</v>
      </c>
    </row>
    <row r="5659" spans="2:37" x14ac:dyDescent="0.3">
      <c r="B5659" s="76"/>
      <c r="C5659" s="136"/>
      <c r="D5659" s="136"/>
      <c r="Q5659" s="166"/>
      <c r="AC5659" s="197">
        <v>5655</v>
      </c>
      <c r="AD5659" s="197">
        <v>36082</v>
      </c>
      <c r="AE5659" s="197">
        <v>37886.1</v>
      </c>
      <c r="AF5659" s="197">
        <v>39780.410000000003</v>
      </c>
      <c r="AG5659" s="197">
        <v>41769.43</v>
      </c>
      <c r="AH5659" s="197">
        <v>43857.9</v>
      </c>
      <c r="AI5659" s="197">
        <v>46050.8</v>
      </c>
      <c r="AJ5659" s="197">
        <v>48353.34</v>
      </c>
      <c r="AK5659" s="197">
        <v>50771.01</v>
      </c>
    </row>
    <row r="5660" spans="2:37" x14ac:dyDescent="0.3">
      <c r="B5660" s="76"/>
      <c r="C5660" s="136"/>
      <c r="D5660" s="136"/>
      <c r="Q5660" s="166"/>
      <c r="AC5660" s="197">
        <v>5656</v>
      </c>
      <c r="AD5660" s="197">
        <v>36774.5</v>
      </c>
      <c r="AE5660" s="197">
        <v>38613.230000000003</v>
      </c>
      <c r="AF5660" s="197">
        <v>40543.89</v>
      </c>
      <c r="AG5660" s="197">
        <v>42571.08</v>
      </c>
      <c r="AH5660" s="197">
        <v>44699.63</v>
      </c>
      <c r="AI5660" s="197">
        <v>46934.61</v>
      </c>
      <c r="AJ5660" s="197">
        <v>49281.34</v>
      </c>
      <c r="AK5660" s="197">
        <v>51745.41</v>
      </c>
    </row>
    <row r="5661" spans="2:37" x14ac:dyDescent="0.3">
      <c r="B5661" s="76"/>
      <c r="C5661" s="136"/>
      <c r="D5661" s="136"/>
      <c r="Q5661" s="166"/>
      <c r="AC5661" s="197">
        <v>5657</v>
      </c>
      <c r="AD5661" s="197">
        <v>37487.5</v>
      </c>
      <c r="AE5661" s="197">
        <v>39361.879999999997</v>
      </c>
      <c r="AF5661" s="197">
        <v>41329.97</v>
      </c>
      <c r="AG5661" s="197">
        <v>43396.47</v>
      </c>
      <c r="AH5661" s="197">
        <v>45566.29</v>
      </c>
      <c r="AI5661" s="197">
        <v>47844.6</v>
      </c>
      <c r="AJ5661" s="197">
        <v>50236.83</v>
      </c>
      <c r="AK5661" s="197">
        <v>52748.67</v>
      </c>
    </row>
    <row r="5662" spans="2:37" x14ac:dyDescent="0.3">
      <c r="B5662" s="76"/>
      <c r="C5662" s="136"/>
      <c r="D5662" s="136"/>
      <c r="Q5662" s="166"/>
      <c r="AC5662" s="197">
        <v>5658</v>
      </c>
      <c r="AD5662" s="197">
        <v>37170</v>
      </c>
      <c r="AE5662" s="197">
        <v>39028.5</v>
      </c>
      <c r="AF5662" s="197">
        <v>40979.93</v>
      </c>
      <c r="AG5662" s="197">
        <v>43028.93</v>
      </c>
      <c r="AH5662" s="197">
        <v>45180.38</v>
      </c>
      <c r="AI5662" s="197">
        <v>47439.4</v>
      </c>
      <c r="AJ5662" s="197">
        <v>49811.37</v>
      </c>
      <c r="AK5662" s="197">
        <v>52301.94</v>
      </c>
    </row>
    <row r="5663" spans="2:37" x14ac:dyDescent="0.3">
      <c r="B5663" s="76"/>
      <c r="C5663" s="136"/>
      <c r="D5663" s="136"/>
      <c r="Q5663" s="166"/>
      <c r="AC5663" s="197">
        <v>5659</v>
      </c>
      <c r="AD5663" s="197">
        <v>36535</v>
      </c>
      <c r="AE5663" s="197">
        <v>38361.75</v>
      </c>
      <c r="AF5663" s="197">
        <v>40279.839999999997</v>
      </c>
      <c r="AG5663" s="197">
        <v>42293.83</v>
      </c>
      <c r="AH5663" s="197">
        <v>44408.52</v>
      </c>
      <c r="AI5663" s="197">
        <v>46628.95</v>
      </c>
      <c r="AJ5663" s="197">
        <v>48960.4</v>
      </c>
      <c r="AK5663" s="197">
        <v>51408.42</v>
      </c>
    </row>
    <row r="5664" spans="2:37" x14ac:dyDescent="0.3">
      <c r="B5664" s="76"/>
      <c r="C5664" s="136"/>
      <c r="D5664" s="136"/>
      <c r="Q5664" s="166"/>
      <c r="AC5664" s="197">
        <v>5660</v>
      </c>
      <c r="AD5664" s="197">
        <v>36184</v>
      </c>
      <c r="AE5664" s="197">
        <v>37993.199999999997</v>
      </c>
      <c r="AF5664" s="197">
        <v>39892.86</v>
      </c>
      <c r="AG5664" s="197">
        <v>41887.5</v>
      </c>
      <c r="AH5664" s="197">
        <v>43981.88</v>
      </c>
      <c r="AI5664" s="197">
        <v>46180.97</v>
      </c>
      <c r="AJ5664" s="197">
        <v>48490.02</v>
      </c>
      <c r="AK5664" s="197">
        <v>50914.52</v>
      </c>
    </row>
    <row r="5665" spans="2:37" x14ac:dyDescent="0.3">
      <c r="B5665" s="76"/>
      <c r="C5665" s="136"/>
      <c r="D5665" s="136"/>
      <c r="Q5665" s="166"/>
      <c r="AC5665" s="197">
        <v>5661</v>
      </c>
      <c r="AD5665" s="197">
        <v>34624.5</v>
      </c>
      <c r="AE5665" s="197">
        <v>36355.730000000003</v>
      </c>
      <c r="AF5665" s="197">
        <v>38173.519999999997</v>
      </c>
      <c r="AG5665" s="197">
        <v>40082.199999999997</v>
      </c>
      <c r="AH5665" s="197">
        <v>42086.31</v>
      </c>
      <c r="AI5665" s="197">
        <v>44190.63</v>
      </c>
      <c r="AJ5665" s="197">
        <v>46400.160000000003</v>
      </c>
      <c r="AK5665" s="197">
        <v>48720.17</v>
      </c>
    </row>
    <row r="5666" spans="2:37" x14ac:dyDescent="0.3">
      <c r="B5666" s="76"/>
      <c r="C5666" s="136"/>
      <c r="D5666" s="136"/>
      <c r="Q5666" s="166"/>
      <c r="AC5666" s="197">
        <v>5662</v>
      </c>
      <c r="AD5666" s="197">
        <v>30478</v>
      </c>
      <c r="AE5666" s="197">
        <v>32001.9</v>
      </c>
      <c r="AF5666" s="197">
        <v>33602</v>
      </c>
      <c r="AG5666" s="197">
        <v>35282.1</v>
      </c>
      <c r="AH5666" s="197">
        <v>37046.21</v>
      </c>
      <c r="AI5666" s="197">
        <v>38898.519999999997</v>
      </c>
      <c r="AJ5666" s="197">
        <v>40843.449999999997</v>
      </c>
      <c r="AK5666" s="197">
        <v>42885.62</v>
      </c>
    </row>
    <row r="5667" spans="2:37" x14ac:dyDescent="0.3">
      <c r="B5667" s="76"/>
      <c r="C5667" s="136"/>
      <c r="D5667" s="136"/>
      <c r="Q5667" s="166"/>
      <c r="AC5667" s="197">
        <v>5663</v>
      </c>
      <c r="AD5667" s="197">
        <v>26198</v>
      </c>
      <c r="AE5667" s="197">
        <v>27507.9</v>
      </c>
      <c r="AF5667" s="197">
        <v>28883.3</v>
      </c>
      <c r="AG5667" s="197">
        <v>30327.47</v>
      </c>
      <c r="AH5667" s="197">
        <v>31843.84</v>
      </c>
      <c r="AI5667" s="197">
        <v>33436.03</v>
      </c>
      <c r="AJ5667" s="197">
        <v>35107.83</v>
      </c>
      <c r="AK5667" s="197">
        <v>36863.22</v>
      </c>
    </row>
    <row r="5668" spans="2:37" x14ac:dyDescent="0.3">
      <c r="B5668" s="76"/>
      <c r="C5668" s="136"/>
      <c r="D5668" s="136"/>
      <c r="Q5668" s="166"/>
      <c r="AC5668" s="197">
        <v>5664</v>
      </c>
      <c r="AD5668" s="197">
        <v>24577.5</v>
      </c>
      <c r="AE5668" s="197">
        <v>25806.38</v>
      </c>
      <c r="AF5668" s="197">
        <v>27096.7</v>
      </c>
      <c r="AG5668" s="197">
        <v>28451.54</v>
      </c>
      <c r="AH5668" s="197">
        <v>29874.12</v>
      </c>
      <c r="AI5668" s="197">
        <v>31367.83</v>
      </c>
      <c r="AJ5668" s="197">
        <v>32936.22</v>
      </c>
      <c r="AK5668" s="197">
        <v>34583.03</v>
      </c>
    </row>
    <row r="5669" spans="2:37" x14ac:dyDescent="0.3">
      <c r="B5669" s="76"/>
      <c r="C5669" s="136"/>
      <c r="D5669" s="136"/>
      <c r="Q5669" s="166"/>
      <c r="AC5669" s="197">
        <v>5665</v>
      </c>
      <c r="AD5669" s="197">
        <v>23655</v>
      </c>
      <c r="AE5669" s="197">
        <v>24837.75</v>
      </c>
      <c r="AF5669" s="197">
        <v>26079.64</v>
      </c>
      <c r="AG5669" s="197">
        <v>27383.62</v>
      </c>
      <c r="AH5669" s="197">
        <v>28752.799999999999</v>
      </c>
      <c r="AI5669" s="197">
        <v>30190.44</v>
      </c>
      <c r="AJ5669" s="197">
        <v>31699.96</v>
      </c>
      <c r="AK5669" s="197">
        <v>33284.959999999999</v>
      </c>
    </row>
    <row r="5670" spans="2:37" x14ac:dyDescent="0.3">
      <c r="B5670" s="76"/>
      <c r="C5670" s="136"/>
      <c r="D5670" s="136"/>
      <c r="Q5670" s="166"/>
      <c r="AC5670" s="197">
        <v>5666</v>
      </c>
      <c r="AD5670" s="197">
        <v>22854.5</v>
      </c>
      <c r="AE5670" s="197">
        <v>23997.23</v>
      </c>
      <c r="AF5670" s="197">
        <v>25197.09</v>
      </c>
      <c r="AG5670" s="197">
        <v>26456.94</v>
      </c>
      <c r="AH5670" s="197">
        <v>27779.79</v>
      </c>
      <c r="AI5670" s="197">
        <v>29168.78</v>
      </c>
      <c r="AJ5670" s="197">
        <v>30627.22</v>
      </c>
      <c r="AK5670" s="197">
        <v>32158.58</v>
      </c>
    </row>
    <row r="5671" spans="2:37" x14ac:dyDescent="0.3">
      <c r="B5671" s="76"/>
      <c r="C5671" s="136"/>
      <c r="D5671" s="136"/>
      <c r="Q5671" s="166"/>
      <c r="AC5671" s="197">
        <v>5667</v>
      </c>
      <c r="AD5671" s="197">
        <v>22646</v>
      </c>
      <c r="AE5671" s="197">
        <v>23778.3</v>
      </c>
      <c r="AF5671" s="197">
        <v>24967.22</v>
      </c>
      <c r="AG5671" s="197">
        <v>26215.58</v>
      </c>
      <c r="AH5671" s="197">
        <v>27526.36</v>
      </c>
      <c r="AI5671" s="197">
        <v>28902.68</v>
      </c>
      <c r="AJ5671" s="197">
        <v>30347.81</v>
      </c>
      <c r="AK5671" s="197">
        <v>31865.200000000001</v>
      </c>
    </row>
    <row r="5672" spans="2:37" x14ac:dyDescent="0.3">
      <c r="B5672" s="76"/>
      <c r="C5672" s="136"/>
      <c r="D5672" s="136"/>
      <c r="Q5672" s="166"/>
      <c r="AC5672" s="197">
        <v>5668</v>
      </c>
      <c r="AD5672" s="197">
        <v>22975</v>
      </c>
      <c r="AE5672" s="197">
        <v>24123.75</v>
      </c>
      <c r="AF5672" s="197">
        <v>25329.94</v>
      </c>
      <c r="AG5672" s="197">
        <v>26596.44</v>
      </c>
      <c r="AH5672" s="197">
        <v>27926.26</v>
      </c>
      <c r="AI5672" s="197">
        <v>29322.57</v>
      </c>
      <c r="AJ5672" s="197">
        <v>30788.7</v>
      </c>
      <c r="AK5672" s="197">
        <v>32328.14</v>
      </c>
    </row>
    <row r="5673" spans="2:37" x14ac:dyDescent="0.3">
      <c r="B5673" s="76"/>
      <c r="C5673" s="136"/>
      <c r="D5673" s="136"/>
      <c r="Q5673" s="166"/>
      <c r="AC5673" s="197">
        <v>5669</v>
      </c>
      <c r="AD5673" s="197">
        <v>23782</v>
      </c>
      <c r="AE5673" s="197">
        <v>24971.1</v>
      </c>
      <c r="AF5673" s="197">
        <v>26219.66</v>
      </c>
      <c r="AG5673" s="197">
        <v>27530.639999999999</v>
      </c>
      <c r="AH5673" s="197">
        <v>28907.17</v>
      </c>
      <c r="AI5673" s="197">
        <v>30352.53</v>
      </c>
      <c r="AJ5673" s="197">
        <v>31870.16</v>
      </c>
      <c r="AK5673" s="197">
        <v>33463.67</v>
      </c>
    </row>
    <row r="5674" spans="2:37" x14ac:dyDescent="0.3">
      <c r="B5674" s="76"/>
      <c r="C5674" s="136"/>
      <c r="D5674" s="136"/>
      <c r="Q5674" s="166"/>
      <c r="AC5674" s="197">
        <v>5670</v>
      </c>
      <c r="AD5674" s="197">
        <v>25900</v>
      </c>
      <c r="AE5674" s="197">
        <v>27195</v>
      </c>
      <c r="AF5674" s="197">
        <v>28554.75</v>
      </c>
      <c r="AG5674" s="197">
        <v>29982.49</v>
      </c>
      <c r="AH5674" s="197">
        <v>31481.61</v>
      </c>
      <c r="AI5674" s="197">
        <v>33055.69</v>
      </c>
      <c r="AJ5674" s="197">
        <v>34708.47</v>
      </c>
      <c r="AK5674" s="197">
        <v>36443.89</v>
      </c>
    </row>
    <row r="5675" spans="2:37" x14ac:dyDescent="0.3">
      <c r="B5675" s="76"/>
      <c r="C5675" s="136"/>
      <c r="D5675" s="136"/>
      <c r="Q5675" s="166"/>
      <c r="AC5675" s="197">
        <v>5671</v>
      </c>
      <c r="AD5675" s="197">
        <v>30396.5</v>
      </c>
      <c r="AE5675" s="197">
        <v>31916.33</v>
      </c>
      <c r="AF5675" s="197">
        <v>33512.15</v>
      </c>
      <c r="AG5675" s="197">
        <v>35187.760000000002</v>
      </c>
      <c r="AH5675" s="197">
        <v>36947.15</v>
      </c>
      <c r="AI5675" s="197">
        <v>38794.51</v>
      </c>
      <c r="AJ5675" s="197">
        <v>40734.239999999998</v>
      </c>
      <c r="AK5675" s="197">
        <v>42770.95</v>
      </c>
    </row>
    <row r="5676" spans="2:37" x14ac:dyDescent="0.3">
      <c r="B5676" s="76"/>
      <c r="C5676" s="136"/>
      <c r="D5676" s="136"/>
      <c r="Q5676" s="166"/>
      <c r="AC5676" s="197">
        <v>5672</v>
      </c>
      <c r="AD5676" s="197">
        <v>33201.5</v>
      </c>
      <c r="AE5676" s="197">
        <v>34861.58</v>
      </c>
      <c r="AF5676" s="197">
        <v>36604.660000000003</v>
      </c>
      <c r="AG5676" s="197">
        <v>38434.89</v>
      </c>
      <c r="AH5676" s="197">
        <v>40356.629999999997</v>
      </c>
      <c r="AI5676" s="197">
        <v>42374.46</v>
      </c>
      <c r="AJ5676" s="197">
        <v>44493.18</v>
      </c>
      <c r="AK5676" s="197">
        <v>46717.84</v>
      </c>
    </row>
    <row r="5677" spans="2:37" x14ac:dyDescent="0.3">
      <c r="B5677" s="76"/>
      <c r="C5677" s="136"/>
      <c r="D5677" s="136"/>
      <c r="Q5677" s="166"/>
      <c r="AC5677" s="197">
        <v>5673</v>
      </c>
      <c r="AD5677" s="197">
        <v>34124.5</v>
      </c>
      <c r="AE5677" s="197">
        <v>35830.730000000003</v>
      </c>
      <c r="AF5677" s="197">
        <v>37622.269999999997</v>
      </c>
      <c r="AG5677" s="197">
        <v>39503.379999999997</v>
      </c>
      <c r="AH5677" s="197">
        <v>41478.550000000003</v>
      </c>
      <c r="AI5677" s="197">
        <v>43552.480000000003</v>
      </c>
      <c r="AJ5677" s="197">
        <v>45730.1</v>
      </c>
      <c r="AK5677" s="197">
        <v>48016.61</v>
      </c>
    </row>
    <row r="5678" spans="2:37" x14ac:dyDescent="0.3">
      <c r="B5678" s="76"/>
      <c r="C5678" s="136"/>
      <c r="D5678" s="136"/>
      <c r="Q5678" s="166"/>
      <c r="AC5678" s="197">
        <v>5674</v>
      </c>
      <c r="AD5678" s="197">
        <v>34370.5</v>
      </c>
      <c r="AE5678" s="197">
        <v>36089.03</v>
      </c>
      <c r="AF5678" s="197">
        <v>37893.480000000003</v>
      </c>
      <c r="AG5678" s="197">
        <v>39788.15</v>
      </c>
      <c r="AH5678" s="197">
        <v>41777.56</v>
      </c>
      <c r="AI5678" s="197">
        <v>43866.44</v>
      </c>
      <c r="AJ5678" s="197">
        <v>46059.76</v>
      </c>
      <c r="AK5678" s="197">
        <v>48362.75</v>
      </c>
    </row>
    <row r="5679" spans="2:37" x14ac:dyDescent="0.3">
      <c r="B5679" s="76"/>
      <c r="C5679" s="136"/>
      <c r="D5679" s="136"/>
      <c r="Q5679" s="166"/>
      <c r="AC5679" s="197">
        <v>5675</v>
      </c>
      <c r="AD5679" s="197">
        <v>34605</v>
      </c>
      <c r="AE5679" s="197">
        <v>36335.25</v>
      </c>
      <c r="AF5679" s="197">
        <v>38152.01</v>
      </c>
      <c r="AG5679" s="197">
        <v>40059.61</v>
      </c>
      <c r="AH5679" s="197">
        <v>42062.59</v>
      </c>
      <c r="AI5679" s="197">
        <v>44165.72</v>
      </c>
      <c r="AJ5679" s="197">
        <v>46374.01</v>
      </c>
      <c r="AK5679" s="197">
        <v>48692.71</v>
      </c>
    </row>
    <row r="5680" spans="2:37" x14ac:dyDescent="0.3">
      <c r="B5680" s="76"/>
      <c r="C5680" s="136"/>
      <c r="D5680" s="136"/>
      <c r="Q5680" s="166"/>
      <c r="AC5680" s="197">
        <v>5676</v>
      </c>
      <c r="AD5680" s="197">
        <v>35130</v>
      </c>
      <c r="AE5680" s="197">
        <v>36886.5</v>
      </c>
      <c r="AF5680" s="197">
        <v>38730.83</v>
      </c>
      <c r="AG5680" s="197">
        <v>40667.370000000003</v>
      </c>
      <c r="AH5680" s="197">
        <v>42700.74</v>
      </c>
      <c r="AI5680" s="197">
        <v>44835.78</v>
      </c>
      <c r="AJ5680" s="197">
        <v>47077.57</v>
      </c>
      <c r="AK5680" s="197">
        <v>49431.45</v>
      </c>
    </row>
    <row r="5681" spans="2:37" x14ac:dyDescent="0.3">
      <c r="B5681" s="76"/>
      <c r="C5681" s="136"/>
      <c r="D5681" s="136"/>
      <c r="Q5681" s="166"/>
      <c r="AC5681" s="197">
        <v>5677</v>
      </c>
      <c r="AD5681" s="197">
        <v>35194.5</v>
      </c>
      <c r="AE5681" s="197">
        <v>36954.230000000003</v>
      </c>
      <c r="AF5681" s="197">
        <v>38801.94</v>
      </c>
      <c r="AG5681" s="197">
        <v>40742.04</v>
      </c>
      <c r="AH5681" s="197">
        <v>42779.14</v>
      </c>
      <c r="AI5681" s="197">
        <v>44918.1</v>
      </c>
      <c r="AJ5681" s="197">
        <v>47164.01</v>
      </c>
      <c r="AK5681" s="197">
        <v>49522.21</v>
      </c>
    </row>
    <row r="5682" spans="2:37" x14ac:dyDescent="0.3">
      <c r="B5682" s="76"/>
      <c r="C5682" s="136"/>
      <c r="D5682" s="136"/>
      <c r="Q5682" s="166"/>
      <c r="AC5682" s="197">
        <v>5678</v>
      </c>
      <c r="AD5682" s="197">
        <v>35312</v>
      </c>
      <c r="AE5682" s="197">
        <v>37077.599999999999</v>
      </c>
      <c r="AF5682" s="197">
        <v>38931.480000000003</v>
      </c>
      <c r="AG5682" s="197">
        <v>40878.050000000003</v>
      </c>
      <c r="AH5682" s="197">
        <v>42921.95</v>
      </c>
      <c r="AI5682" s="197">
        <v>45068.05</v>
      </c>
      <c r="AJ5682" s="197">
        <v>47321.45</v>
      </c>
      <c r="AK5682" s="197">
        <v>49687.519999999997</v>
      </c>
    </row>
    <row r="5683" spans="2:37" x14ac:dyDescent="0.3">
      <c r="B5683" s="76"/>
      <c r="C5683" s="136"/>
      <c r="D5683" s="136"/>
      <c r="Q5683" s="166"/>
      <c r="AC5683" s="197">
        <v>5679</v>
      </c>
      <c r="AD5683" s="197">
        <v>35570</v>
      </c>
      <c r="AE5683" s="197">
        <v>37348.5</v>
      </c>
      <c r="AF5683" s="197">
        <v>39215.93</v>
      </c>
      <c r="AG5683" s="197">
        <v>41176.730000000003</v>
      </c>
      <c r="AH5683" s="197">
        <v>43235.57</v>
      </c>
      <c r="AI5683" s="197">
        <v>45397.35</v>
      </c>
      <c r="AJ5683" s="197">
        <v>47667.22</v>
      </c>
      <c r="AK5683" s="197">
        <v>50050.58</v>
      </c>
    </row>
    <row r="5684" spans="2:37" x14ac:dyDescent="0.3">
      <c r="B5684" s="76"/>
      <c r="C5684" s="136"/>
      <c r="D5684" s="136"/>
      <c r="Q5684" s="166"/>
      <c r="AC5684" s="197">
        <v>5680</v>
      </c>
      <c r="AD5684" s="197">
        <v>36337.5</v>
      </c>
      <c r="AE5684" s="197">
        <v>38154.379999999997</v>
      </c>
      <c r="AF5684" s="197">
        <v>40062.1</v>
      </c>
      <c r="AG5684" s="197">
        <v>42065.21</v>
      </c>
      <c r="AH5684" s="197">
        <v>44168.47</v>
      </c>
      <c r="AI5684" s="197">
        <v>46376.89</v>
      </c>
      <c r="AJ5684" s="197">
        <v>48695.73</v>
      </c>
      <c r="AK5684" s="197">
        <v>51130.52</v>
      </c>
    </row>
    <row r="5685" spans="2:37" x14ac:dyDescent="0.3">
      <c r="B5685" s="76"/>
      <c r="C5685" s="136"/>
      <c r="D5685" s="136"/>
      <c r="Q5685" s="166"/>
      <c r="AC5685" s="197">
        <v>5681</v>
      </c>
      <c r="AD5685" s="197">
        <v>37463</v>
      </c>
      <c r="AE5685" s="197">
        <v>39336.15</v>
      </c>
      <c r="AF5685" s="197">
        <v>41302.959999999999</v>
      </c>
      <c r="AG5685" s="197">
        <v>43368.11</v>
      </c>
      <c r="AH5685" s="197">
        <v>45536.52</v>
      </c>
      <c r="AI5685" s="197">
        <v>47813.35</v>
      </c>
      <c r="AJ5685" s="197">
        <v>50204.02</v>
      </c>
      <c r="AK5685" s="197">
        <v>52714.22</v>
      </c>
    </row>
    <row r="5686" spans="2:37" x14ac:dyDescent="0.3">
      <c r="B5686" s="76"/>
      <c r="C5686" s="136"/>
      <c r="D5686" s="136"/>
      <c r="Q5686" s="166"/>
      <c r="AC5686" s="197">
        <v>5682</v>
      </c>
      <c r="AD5686" s="197">
        <v>36895.5</v>
      </c>
      <c r="AE5686" s="197">
        <v>38740.28</v>
      </c>
      <c r="AF5686" s="197">
        <v>40677.29</v>
      </c>
      <c r="AG5686" s="197">
        <v>42711.15</v>
      </c>
      <c r="AH5686" s="197">
        <v>44846.71</v>
      </c>
      <c r="AI5686" s="197">
        <v>47089.05</v>
      </c>
      <c r="AJ5686" s="197">
        <v>49443.5</v>
      </c>
      <c r="AK5686" s="197">
        <v>51915.68</v>
      </c>
    </row>
    <row r="5687" spans="2:37" x14ac:dyDescent="0.3">
      <c r="B5687" s="76"/>
      <c r="C5687" s="136"/>
      <c r="D5687" s="136"/>
      <c r="Q5687" s="166"/>
      <c r="AC5687" s="197">
        <v>5683</v>
      </c>
      <c r="AD5687" s="197">
        <v>35868.5</v>
      </c>
      <c r="AE5687" s="197">
        <v>37661.93</v>
      </c>
      <c r="AF5687" s="197">
        <v>39545.03</v>
      </c>
      <c r="AG5687" s="197">
        <v>41522.28</v>
      </c>
      <c r="AH5687" s="197">
        <v>43598.39</v>
      </c>
      <c r="AI5687" s="197">
        <v>45778.31</v>
      </c>
      <c r="AJ5687" s="197">
        <v>48067.23</v>
      </c>
      <c r="AK5687" s="197">
        <v>50470.59</v>
      </c>
    </row>
    <row r="5688" spans="2:37" x14ac:dyDescent="0.3">
      <c r="B5688" s="76"/>
      <c r="C5688" s="136"/>
      <c r="D5688" s="136"/>
      <c r="Q5688" s="166"/>
      <c r="AC5688" s="197">
        <v>5684</v>
      </c>
      <c r="AD5688" s="197">
        <v>36105.5</v>
      </c>
      <c r="AE5688" s="197">
        <v>37910.78</v>
      </c>
      <c r="AF5688" s="197">
        <v>39806.32</v>
      </c>
      <c r="AG5688" s="197">
        <v>41796.639999999999</v>
      </c>
      <c r="AH5688" s="197">
        <v>43886.47</v>
      </c>
      <c r="AI5688" s="197">
        <v>46080.79</v>
      </c>
      <c r="AJ5688" s="197">
        <v>48384.83</v>
      </c>
      <c r="AK5688" s="197">
        <v>50804.07</v>
      </c>
    </row>
    <row r="5689" spans="2:37" x14ac:dyDescent="0.3">
      <c r="B5689" s="76"/>
      <c r="C5689" s="136"/>
      <c r="D5689" s="136"/>
      <c r="Q5689" s="166"/>
      <c r="AC5689" s="197">
        <v>5685</v>
      </c>
      <c r="AD5689" s="197">
        <v>34226</v>
      </c>
      <c r="AE5689" s="197">
        <v>35937.300000000003</v>
      </c>
      <c r="AF5689" s="197">
        <v>37734.17</v>
      </c>
      <c r="AG5689" s="197">
        <v>39620.879999999997</v>
      </c>
      <c r="AH5689" s="197">
        <v>41601.919999999998</v>
      </c>
      <c r="AI5689" s="197">
        <v>43682.02</v>
      </c>
      <c r="AJ5689" s="197">
        <v>45866.12</v>
      </c>
      <c r="AK5689" s="197">
        <v>48159.43</v>
      </c>
    </row>
    <row r="5690" spans="2:37" x14ac:dyDescent="0.3">
      <c r="B5690" s="76"/>
      <c r="C5690" s="136"/>
      <c r="D5690" s="136"/>
      <c r="Q5690" s="166"/>
      <c r="AC5690" s="197">
        <v>5686</v>
      </c>
      <c r="AD5690" s="197">
        <v>30383.5</v>
      </c>
      <c r="AE5690" s="197">
        <v>31902.68</v>
      </c>
      <c r="AF5690" s="197">
        <v>33497.81</v>
      </c>
      <c r="AG5690" s="197">
        <v>35172.699999999997</v>
      </c>
      <c r="AH5690" s="197">
        <v>36931.339999999997</v>
      </c>
      <c r="AI5690" s="197">
        <v>38777.910000000003</v>
      </c>
      <c r="AJ5690" s="197">
        <v>40716.81</v>
      </c>
      <c r="AK5690" s="197">
        <v>42752.65</v>
      </c>
    </row>
    <row r="5691" spans="2:37" x14ac:dyDescent="0.3">
      <c r="B5691" s="76"/>
      <c r="C5691" s="136"/>
      <c r="D5691" s="136"/>
      <c r="Q5691" s="166"/>
      <c r="AC5691" s="197">
        <v>5687</v>
      </c>
      <c r="AD5691" s="197">
        <v>26458</v>
      </c>
      <c r="AE5691" s="197">
        <v>27780.9</v>
      </c>
      <c r="AF5691" s="197">
        <v>29169.95</v>
      </c>
      <c r="AG5691" s="197">
        <v>30628.45</v>
      </c>
      <c r="AH5691" s="197">
        <v>32159.87</v>
      </c>
      <c r="AI5691" s="197">
        <v>33767.86</v>
      </c>
      <c r="AJ5691" s="197">
        <v>35456.25</v>
      </c>
      <c r="AK5691" s="197">
        <v>37229.06</v>
      </c>
    </row>
    <row r="5692" spans="2:37" x14ac:dyDescent="0.3">
      <c r="B5692" s="76"/>
      <c r="C5692" s="136"/>
      <c r="D5692" s="136"/>
      <c r="Q5692" s="166"/>
      <c r="AC5692" s="197">
        <v>5688</v>
      </c>
      <c r="AD5692" s="197">
        <v>24359.5</v>
      </c>
      <c r="AE5692" s="197">
        <v>25577.48</v>
      </c>
      <c r="AF5692" s="197">
        <v>26856.35</v>
      </c>
      <c r="AG5692" s="197">
        <v>28199.17</v>
      </c>
      <c r="AH5692" s="197">
        <v>29609.13</v>
      </c>
      <c r="AI5692" s="197">
        <v>31089.59</v>
      </c>
      <c r="AJ5692" s="197">
        <v>32644.07</v>
      </c>
      <c r="AK5692" s="197">
        <v>34276.269999999997</v>
      </c>
    </row>
    <row r="5693" spans="2:37" x14ac:dyDescent="0.3">
      <c r="B5693" s="76"/>
      <c r="C5693" s="136"/>
      <c r="D5693" s="136"/>
      <c r="Q5693" s="166"/>
      <c r="AC5693" s="197">
        <v>5689</v>
      </c>
      <c r="AD5693" s="197">
        <v>23791.5</v>
      </c>
      <c r="AE5693" s="197">
        <v>24981.08</v>
      </c>
      <c r="AF5693" s="197">
        <v>26230.13</v>
      </c>
      <c r="AG5693" s="197">
        <v>27541.64</v>
      </c>
      <c r="AH5693" s="197">
        <v>28918.720000000001</v>
      </c>
      <c r="AI5693" s="197">
        <v>30364.66</v>
      </c>
      <c r="AJ5693" s="197">
        <v>31882.89</v>
      </c>
      <c r="AK5693" s="197">
        <v>33477.03</v>
      </c>
    </row>
    <row r="5694" spans="2:37" x14ac:dyDescent="0.3">
      <c r="B5694" s="76"/>
      <c r="C5694" s="136"/>
      <c r="D5694" s="136"/>
      <c r="Q5694" s="166"/>
      <c r="AC5694" s="197">
        <v>5690</v>
      </c>
      <c r="AD5694" s="197">
        <v>23242</v>
      </c>
      <c r="AE5694" s="197">
        <v>24404.1</v>
      </c>
      <c r="AF5694" s="197">
        <v>25624.31</v>
      </c>
      <c r="AG5694" s="197">
        <v>26905.53</v>
      </c>
      <c r="AH5694" s="197">
        <v>28250.81</v>
      </c>
      <c r="AI5694" s="197">
        <v>29663.35</v>
      </c>
      <c r="AJ5694" s="197">
        <v>31146.52</v>
      </c>
      <c r="AK5694" s="197">
        <v>32703.85</v>
      </c>
    </row>
    <row r="5695" spans="2:37" x14ac:dyDescent="0.3">
      <c r="B5695" s="76"/>
      <c r="C5695" s="136"/>
      <c r="D5695" s="136"/>
      <c r="Q5695" s="166"/>
      <c r="AC5695" s="197">
        <v>5691</v>
      </c>
      <c r="AD5695" s="197">
        <v>22765.5</v>
      </c>
      <c r="AE5695" s="197">
        <v>23903.78</v>
      </c>
      <c r="AF5695" s="197">
        <v>25098.97</v>
      </c>
      <c r="AG5695" s="197">
        <v>26353.919999999998</v>
      </c>
      <c r="AH5695" s="197">
        <v>27671.62</v>
      </c>
      <c r="AI5695" s="197">
        <v>29055.200000000001</v>
      </c>
      <c r="AJ5695" s="197">
        <v>30507.96</v>
      </c>
      <c r="AK5695" s="197">
        <v>32033.360000000001</v>
      </c>
    </row>
    <row r="5696" spans="2:37" x14ac:dyDescent="0.3">
      <c r="B5696" s="76"/>
      <c r="C5696" s="136"/>
      <c r="D5696" s="136"/>
      <c r="Q5696" s="166"/>
      <c r="AC5696" s="197">
        <v>5692</v>
      </c>
      <c r="AD5696" s="197">
        <v>22819</v>
      </c>
      <c r="AE5696" s="197">
        <v>23959.95</v>
      </c>
      <c r="AF5696" s="197">
        <v>25157.95</v>
      </c>
      <c r="AG5696" s="197">
        <v>26415.85</v>
      </c>
      <c r="AH5696" s="197">
        <v>27736.639999999999</v>
      </c>
      <c r="AI5696" s="197">
        <v>29123.47</v>
      </c>
      <c r="AJ5696" s="197">
        <v>30579.64</v>
      </c>
      <c r="AK5696" s="197">
        <v>32108.62</v>
      </c>
    </row>
    <row r="5697" spans="2:37" x14ac:dyDescent="0.3">
      <c r="B5697" s="76"/>
      <c r="C5697" s="136"/>
      <c r="D5697" s="136"/>
      <c r="Q5697" s="166"/>
      <c r="AC5697" s="197">
        <v>5693</v>
      </c>
      <c r="AD5697" s="197">
        <v>23684.5</v>
      </c>
      <c r="AE5697" s="197">
        <v>24868.73</v>
      </c>
      <c r="AF5697" s="197">
        <v>26112.17</v>
      </c>
      <c r="AG5697" s="197">
        <v>27417.78</v>
      </c>
      <c r="AH5697" s="197">
        <v>28788.67</v>
      </c>
      <c r="AI5697" s="197">
        <v>30228.1</v>
      </c>
      <c r="AJ5697" s="197">
        <v>31739.51</v>
      </c>
      <c r="AK5697" s="197">
        <v>33326.49</v>
      </c>
    </row>
    <row r="5698" spans="2:37" x14ac:dyDescent="0.3">
      <c r="B5698" s="76"/>
      <c r="C5698" s="136"/>
      <c r="D5698" s="136"/>
      <c r="Q5698" s="166"/>
      <c r="AC5698" s="197">
        <v>5694</v>
      </c>
      <c r="AD5698" s="197">
        <v>26183.5</v>
      </c>
      <c r="AE5698" s="197">
        <v>27492.68</v>
      </c>
      <c r="AF5698" s="197">
        <v>28867.31</v>
      </c>
      <c r="AG5698" s="197">
        <v>30310.68</v>
      </c>
      <c r="AH5698" s="197">
        <v>31826.21</v>
      </c>
      <c r="AI5698" s="197">
        <v>33417.519999999997</v>
      </c>
      <c r="AJ5698" s="197">
        <v>35088.400000000001</v>
      </c>
      <c r="AK5698" s="197">
        <v>36842.82</v>
      </c>
    </row>
    <row r="5699" spans="2:37" x14ac:dyDescent="0.3">
      <c r="B5699" s="76"/>
      <c r="C5699" s="136"/>
      <c r="D5699" s="136"/>
      <c r="Q5699" s="166"/>
      <c r="AC5699" s="197">
        <v>5695</v>
      </c>
      <c r="AD5699" s="197">
        <v>31108</v>
      </c>
      <c r="AE5699" s="197">
        <v>32663.4</v>
      </c>
      <c r="AF5699" s="197">
        <v>34296.57</v>
      </c>
      <c r="AG5699" s="197">
        <v>36011.4</v>
      </c>
      <c r="AH5699" s="197">
        <v>37811.97</v>
      </c>
      <c r="AI5699" s="197">
        <v>39702.57</v>
      </c>
      <c r="AJ5699" s="197">
        <v>41687.699999999997</v>
      </c>
      <c r="AK5699" s="197">
        <v>43772.09</v>
      </c>
    </row>
    <row r="5700" spans="2:37" x14ac:dyDescent="0.3">
      <c r="B5700" s="76"/>
      <c r="C5700" s="136"/>
      <c r="D5700" s="136"/>
      <c r="Q5700" s="166"/>
      <c r="AC5700" s="197">
        <v>5696</v>
      </c>
      <c r="AD5700" s="197">
        <v>34160</v>
      </c>
      <c r="AE5700" s="197">
        <v>35868</v>
      </c>
      <c r="AF5700" s="197">
        <v>37661.4</v>
      </c>
      <c r="AG5700" s="197">
        <v>39544.47</v>
      </c>
      <c r="AH5700" s="197">
        <v>41521.69</v>
      </c>
      <c r="AI5700" s="197">
        <v>43597.77</v>
      </c>
      <c r="AJ5700" s="197">
        <v>45777.66</v>
      </c>
      <c r="AK5700" s="197">
        <v>48066.54</v>
      </c>
    </row>
    <row r="5701" spans="2:37" x14ac:dyDescent="0.3">
      <c r="B5701" s="76"/>
      <c r="C5701" s="136"/>
      <c r="D5701" s="136"/>
      <c r="Q5701" s="166"/>
      <c r="AC5701" s="197">
        <v>5697</v>
      </c>
      <c r="AD5701" s="197">
        <v>35222.5</v>
      </c>
      <c r="AE5701" s="197">
        <v>36983.629999999997</v>
      </c>
      <c r="AF5701" s="197">
        <v>38832.81</v>
      </c>
      <c r="AG5701" s="197">
        <v>40774.449999999997</v>
      </c>
      <c r="AH5701" s="197">
        <v>42813.17</v>
      </c>
      <c r="AI5701" s="197">
        <v>44953.83</v>
      </c>
      <c r="AJ5701" s="197">
        <v>47201.52</v>
      </c>
      <c r="AK5701" s="197">
        <v>49561.599999999999</v>
      </c>
    </row>
    <row r="5702" spans="2:37" x14ac:dyDescent="0.3">
      <c r="B5702" s="76"/>
      <c r="C5702" s="136"/>
      <c r="D5702" s="136"/>
      <c r="Q5702" s="166"/>
      <c r="AC5702" s="197">
        <v>5698</v>
      </c>
      <c r="AD5702" s="197">
        <v>35338.5</v>
      </c>
      <c r="AE5702" s="197">
        <v>37105.43</v>
      </c>
      <c r="AF5702" s="197">
        <v>38960.699999999997</v>
      </c>
      <c r="AG5702" s="197">
        <v>40908.74</v>
      </c>
      <c r="AH5702" s="197">
        <v>42954.18</v>
      </c>
      <c r="AI5702" s="197">
        <v>45101.89</v>
      </c>
      <c r="AJ5702" s="197">
        <v>47356.98</v>
      </c>
      <c r="AK5702" s="197">
        <v>49724.83</v>
      </c>
    </row>
    <row r="5703" spans="2:37" x14ac:dyDescent="0.3">
      <c r="B5703" s="76"/>
      <c r="C5703" s="136"/>
      <c r="D5703" s="136"/>
      <c r="Q5703" s="166"/>
      <c r="AC5703" s="197">
        <v>5699</v>
      </c>
      <c r="AD5703" s="197">
        <v>35208</v>
      </c>
      <c r="AE5703" s="197">
        <v>36968.400000000001</v>
      </c>
      <c r="AF5703" s="197">
        <v>38816.82</v>
      </c>
      <c r="AG5703" s="197">
        <v>40757.660000000003</v>
      </c>
      <c r="AH5703" s="197">
        <v>42795.54</v>
      </c>
      <c r="AI5703" s="197">
        <v>44935.32</v>
      </c>
      <c r="AJ5703" s="197">
        <v>47182.09</v>
      </c>
      <c r="AK5703" s="197">
        <v>49541.19</v>
      </c>
    </row>
    <row r="5704" spans="2:37" x14ac:dyDescent="0.3">
      <c r="B5704" s="76"/>
      <c r="C5704" s="136"/>
      <c r="D5704" s="136"/>
      <c r="Q5704" s="166"/>
      <c r="AC5704" s="197">
        <v>5700</v>
      </c>
      <c r="AD5704" s="197">
        <v>35121.5</v>
      </c>
      <c r="AE5704" s="197">
        <v>36877.58</v>
      </c>
      <c r="AF5704" s="197">
        <v>38721.46</v>
      </c>
      <c r="AG5704" s="197">
        <v>40657.53</v>
      </c>
      <c r="AH5704" s="197">
        <v>42690.41</v>
      </c>
      <c r="AI5704" s="197">
        <v>44824.93</v>
      </c>
      <c r="AJ5704" s="197">
        <v>47066.18</v>
      </c>
      <c r="AK5704" s="197">
        <v>49419.49</v>
      </c>
    </row>
    <row r="5705" spans="2:37" x14ac:dyDescent="0.3">
      <c r="B5705" s="76"/>
      <c r="C5705" s="136"/>
      <c r="D5705" s="136"/>
      <c r="Q5705" s="166"/>
      <c r="AC5705" s="197">
        <v>5701</v>
      </c>
      <c r="AD5705" s="197">
        <v>34176</v>
      </c>
      <c r="AE5705" s="197">
        <v>35884.800000000003</v>
      </c>
      <c r="AF5705" s="197">
        <v>37679.040000000001</v>
      </c>
      <c r="AG5705" s="197">
        <v>39562.99</v>
      </c>
      <c r="AH5705" s="197">
        <v>41541.14</v>
      </c>
      <c r="AI5705" s="197">
        <v>43618.2</v>
      </c>
      <c r="AJ5705" s="197">
        <v>45799.11</v>
      </c>
      <c r="AK5705" s="197">
        <v>48089.07</v>
      </c>
    </row>
    <row r="5706" spans="2:37" x14ac:dyDescent="0.3">
      <c r="B5706" s="76"/>
      <c r="C5706" s="136"/>
      <c r="D5706" s="136"/>
      <c r="Q5706" s="166"/>
      <c r="AC5706" s="197">
        <v>5702</v>
      </c>
      <c r="AD5706" s="197">
        <v>33015</v>
      </c>
      <c r="AE5706" s="197">
        <v>34665.75</v>
      </c>
      <c r="AF5706" s="197">
        <v>36399.040000000001</v>
      </c>
      <c r="AG5706" s="197">
        <v>38218.99</v>
      </c>
      <c r="AH5706" s="197">
        <v>40129.94</v>
      </c>
      <c r="AI5706" s="197">
        <v>42136.44</v>
      </c>
      <c r="AJ5706" s="197">
        <v>44243.26</v>
      </c>
      <c r="AK5706" s="197">
        <v>46455.42</v>
      </c>
    </row>
    <row r="5707" spans="2:37" x14ac:dyDescent="0.3">
      <c r="B5707" s="76"/>
      <c r="C5707" s="136"/>
      <c r="D5707" s="136"/>
      <c r="Q5707" s="166"/>
      <c r="AC5707" s="197">
        <v>5703</v>
      </c>
      <c r="AD5707" s="197">
        <v>32960</v>
      </c>
      <c r="AE5707" s="197">
        <v>34608</v>
      </c>
      <c r="AF5707" s="197">
        <v>36338.400000000001</v>
      </c>
      <c r="AG5707" s="197">
        <v>38155.32</v>
      </c>
      <c r="AH5707" s="197">
        <v>40063.089999999997</v>
      </c>
      <c r="AI5707" s="197">
        <v>42066.239999999998</v>
      </c>
      <c r="AJ5707" s="197">
        <v>44169.55</v>
      </c>
      <c r="AK5707" s="197">
        <v>46378.03</v>
      </c>
    </row>
    <row r="5708" spans="2:37" x14ac:dyDescent="0.3">
      <c r="B5708" s="76"/>
      <c r="C5708" s="136"/>
      <c r="D5708" s="136"/>
      <c r="Q5708" s="166"/>
      <c r="AC5708" s="197">
        <v>5704</v>
      </c>
      <c r="AD5708" s="197">
        <v>33699</v>
      </c>
      <c r="AE5708" s="197">
        <v>35383.949999999997</v>
      </c>
      <c r="AF5708" s="197">
        <v>37153.15</v>
      </c>
      <c r="AG5708" s="197">
        <v>39010.81</v>
      </c>
      <c r="AH5708" s="197">
        <v>40961.35</v>
      </c>
      <c r="AI5708" s="197">
        <v>43009.42</v>
      </c>
      <c r="AJ5708" s="197">
        <v>45159.89</v>
      </c>
      <c r="AK5708" s="197">
        <v>47417.88</v>
      </c>
    </row>
    <row r="5709" spans="2:37" x14ac:dyDescent="0.3">
      <c r="B5709" s="76"/>
      <c r="C5709" s="136"/>
      <c r="D5709" s="136"/>
      <c r="Q5709" s="166"/>
      <c r="AC5709" s="197">
        <v>5705</v>
      </c>
      <c r="AD5709" s="197">
        <v>34590</v>
      </c>
      <c r="AE5709" s="197">
        <v>36319.5</v>
      </c>
      <c r="AF5709" s="197">
        <v>38135.480000000003</v>
      </c>
      <c r="AG5709" s="197">
        <v>40042.25</v>
      </c>
      <c r="AH5709" s="197">
        <v>42044.36</v>
      </c>
      <c r="AI5709" s="197">
        <v>44146.58</v>
      </c>
      <c r="AJ5709" s="197">
        <v>46353.91</v>
      </c>
      <c r="AK5709" s="197">
        <v>48671.61</v>
      </c>
    </row>
    <row r="5710" spans="2:37" x14ac:dyDescent="0.3">
      <c r="B5710" s="76"/>
      <c r="C5710" s="136"/>
      <c r="D5710" s="136"/>
      <c r="Q5710" s="166"/>
      <c r="AC5710" s="197">
        <v>5706</v>
      </c>
      <c r="AD5710" s="197">
        <v>34859</v>
      </c>
      <c r="AE5710" s="197">
        <v>36601.949999999997</v>
      </c>
      <c r="AF5710" s="197">
        <v>38432.050000000003</v>
      </c>
      <c r="AG5710" s="197">
        <v>40353.65</v>
      </c>
      <c r="AH5710" s="197">
        <v>42371.33</v>
      </c>
      <c r="AI5710" s="197">
        <v>44489.9</v>
      </c>
      <c r="AJ5710" s="197">
        <v>46714.400000000001</v>
      </c>
      <c r="AK5710" s="197">
        <v>49050.12</v>
      </c>
    </row>
    <row r="5711" spans="2:37" x14ac:dyDescent="0.3">
      <c r="B5711" s="76"/>
      <c r="C5711" s="136"/>
      <c r="D5711" s="136"/>
      <c r="Q5711" s="166"/>
      <c r="AC5711" s="197">
        <v>5707</v>
      </c>
      <c r="AD5711" s="197">
        <v>34613</v>
      </c>
      <c r="AE5711" s="197">
        <v>36343.65</v>
      </c>
      <c r="AF5711" s="197">
        <v>38160.83</v>
      </c>
      <c r="AG5711" s="197">
        <v>40068.870000000003</v>
      </c>
      <c r="AH5711" s="197">
        <v>42072.31</v>
      </c>
      <c r="AI5711" s="197">
        <v>44175.93</v>
      </c>
      <c r="AJ5711" s="197">
        <v>46384.73</v>
      </c>
      <c r="AK5711" s="197">
        <v>48703.97</v>
      </c>
    </row>
    <row r="5712" spans="2:37" x14ac:dyDescent="0.3">
      <c r="B5712" s="76"/>
      <c r="C5712" s="136"/>
      <c r="D5712" s="136"/>
      <c r="Q5712" s="166"/>
      <c r="AC5712" s="197">
        <v>5708</v>
      </c>
      <c r="AD5712" s="197">
        <v>35437</v>
      </c>
      <c r="AE5712" s="197">
        <v>37208.85</v>
      </c>
      <c r="AF5712" s="197">
        <v>39069.29</v>
      </c>
      <c r="AG5712" s="197">
        <v>41022.75</v>
      </c>
      <c r="AH5712" s="197">
        <v>43073.89</v>
      </c>
      <c r="AI5712" s="197">
        <v>45227.58</v>
      </c>
      <c r="AJ5712" s="197">
        <v>47488.959999999999</v>
      </c>
      <c r="AK5712" s="197">
        <v>49863.41</v>
      </c>
    </row>
    <row r="5713" spans="2:37" x14ac:dyDescent="0.3">
      <c r="B5713" s="76"/>
      <c r="C5713" s="136"/>
      <c r="D5713" s="136"/>
      <c r="Q5713" s="166"/>
      <c r="AC5713" s="197">
        <v>5709</v>
      </c>
      <c r="AD5713" s="197">
        <v>34128.5</v>
      </c>
      <c r="AE5713" s="197">
        <v>35834.93</v>
      </c>
      <c r="AF5713" s="197">
        <v>37626.68</v>
      </c>
      <c r="AG5713" s="197">
        <v>39508.01</v>
      </c>
      <c r="AH5713" s="197">
        <v>41483.410000000003</v>
      </c>
      <c r="AI5713" s="197">
        <v>43557.58</v>
      </c>
      <c r="AJ5713" s="197">
        <v>45735.46</v>
      </c>
      <c r="AK5713" s="197">
        <v>48022.23</v>
      </c>
    </row>
    <row r="5714" spans="2:37" x14ac:dyDescent="0.3">
      <c r="B5714" s="76"/>
      <c r="C5714" s="136"/>
      <c r="D5714" s="136"/>
      <c r="Q5714" s="166"/>
      <c r="AC5714" s="197">
        <v>5710</v>
      </c>
      <c r="AD5714" s="197">
        <v>30221.5</v>
      </c>
      <c r="AE5714" s="197">
        <v>31732.58</v>
      </c>
      <c r="AF5714" s="197">
        <v>33319.21</v>
      </c>
      <c r="AG5714" s="197">
        <v>34985.17</v>
      </c>
      <c r="AH5714" s="197">
        <v>36734.43</v>
      </c>
      <c r="AI5714" s="197">
        <v>38571.15</v>
      </c>
      <c r="AJ5714" s="197">
        <v>40499.71</v>
      </c>
      <c r="AK5714" s="197">
        <v>42524.7</v>
      </c>
    </row>
    <row r="5715" spans="2:37" x14ac:dyDescent="0.3">
      <c r="B5715" s="76"/>
      <c r="C5715" s="136"/>
      <c r="D5715" s="136"/>
      <c r="Q5715" s="166"/>
      <c r="AC5715" s="197">
        <v>5711</v>
      </c>
      <c r="AD5715" s="197">
        <v>26182.5</v>
      </c>
      <c r="AE5715" s="197">
        <v>27491.63</v>
      </c>
      <c r="AF5715" s="197">
        <v>28866.21</v>
      </c>
      <c r="AG5715" s="197">
        <v>30309.52</v>
      </c>
      <c r="AH5715" s="197">
        <v>31825</v>
      </c>
      <c r="AI5715" s="197">
        <v>33416.25</v>
      </c>
      <c r="AJ5715" s="197">
        <v>35087.06</v>
      </c>
      <c r="AK5715" s="197">
        <v>36841.410000000003</v>
      </c>
    </row>
    <row r="5716" spans="2:37" x14ac:dyDescent="0.3">
      <c r="B5716" s="76"/>
      <c r="C5716" s="136"/>
      <c r="D5716" s="136"/>
      <c r="Q5716" s="166"/>
      <c r="AC5716" s="197">
        <v>5712</v>
      </c>
      <c r="AD5716" s="197">
        <v>23893</v>
      </c>
      <c r="AE5716" s="197">
        <v>25087.65</v>
      </c>
      <c r="AF5716" s="197">
        <v>26342.03</v>
      </c>
      <c r="AG5716" s="197">
        <v>27659.13</v>
      </c>
      <c r="AH5716" s="197">
        <v>29042.09</v>
      </c>
      <c r="AI5716" s="197">
        <v>30494.19</v>
      </c>
      <c r="AJ5716" s="197">
        <v>32018.9</v>
      </c>
      <c r="AK5716" s="197">
        <v>33619.85</v>
      </c>
    </row>
    <row r="5717" spans="2:37" x14ac:dyDescent="0.3">
      <c r="B5717" s="76"/>
      <c r="C5717" s="136"/>
      <c r="D5717" s="136"/>
      <c r="Q5717" s="166"/>
      <c r="AC5717" s="197">
        <v>5713</v>
      </c>
      <c r="AD5717" s="197">
        <v>23478.5</v>
      </c>
      <c r="AE5717" s="197">
        <v>24652.43</v>
      </c>
      <c r="AF5717" s="197">
        <v>25885.05</v>
      </c>
      <c r="AG5717" s="197">
        <v>27179.3</v>
      </c>
      <c r="AH5717" s="197">
        <v>28538.27</v>
      </c>
      <c r="AI5717" s="197">
        <v>29965.18</v>
      </c>
      <c r="AJ5717" s="197">
        <v>31463.439999999999</v>
      </c>
      <c r="AK5717" s="197">
        <v>33036.61</v>
      </c>
    </row>
    <row r="5718" spans="2:37" x14ac:dyDescent="0.3">
      <c r="B5718" s="76"/>
      <c r="C5718" s="136"/>
      <c r="D5718" s="136"/>
      <c r="Q5718" s="166"/>
      <c r="AC5718" s="197">
        <v>5714</v>
      </c>
      <c r="AD5718" s="197">
        <v>22893.5</v>
      </c>
      <c r="AE5718" s="197">
        <v>24038.18</v>
      </c>
      <c r="AF5718" s="197">
        <v>25240.09</v>
      </c>
      <c r="AG5718" s="197">
        <v>26502.09</v>
      </c>
      <c r="AH5718" s="197">
        <v>27827.19</v>
      </c>
      <c r="AI5718" s="197">
        <v>29218.55</v>
      </c>
      <c r="AJ5718" s="197">
        <v>30679.48</v>
      </c>
      <c r="AK5718" s="197">
        <v>32213.45</v>
      </c>
    </row>
    <row r="5719" spans="2:37" x14ac:dyDescent="0.3">
      <c r="B5719" s="76"/>
      <c r="C5719" s="136"/>
      <c r="D5719" s="136"/>
      <c r="Q5719" s="166"/>
      <c r="AC5719" s="197">
        <v>5715</v>
      </c>
      <c r="AD5719" s="197">
        <v>22582.5</v>
      </c>
      <c r="AE5719" s="197">
        <v>23711.63</v>
      </c>
      <c r="AF5719" s="197">
        <v>24897.21</v>
      </c>
      <c r="AG5719" s="197">
        <v>26142.07</v>
      </c>
      <c r="AH5719" s="197">
        <v>27449.17</v>
      </c>
      <c r="AI5719" s="197">
        <v>28821.63</v>
      </c>
      <c r="AJ5719" s="197">
        <v>30262.71</v>
      </c>
      <c r="AK5719" s="197">
        <v>31775.85</v>
      </c>
    </row>
    <row r="5720" spans="2:37" x14ac:dyDescent="0.3">
      <c r="B5720" s="76"/>
      <c r="C5720" s="136"/>
      <c r="D5720" s="136"/>
      <c r="Q5720" s="166"/>
      <c r="AC5720" s="197">
        <v>5716</v>
      </c>
      <c r="AD5720" s="197">
        <v>22749.5</v>
      </c>
      <c r="AE5720" s="197">
        <v>23886.98</v>
      </c>
      <c r="AF5720" s="197">
        <v>25081.33</v>
      </c>
      <c r="AG5720" s="197">
        <v>26335.4</v>
      </c>
      <c r="AH5720" s="197">
        <v>27652.17</v>
      </c>
      <c r="AI5720" s="197">
        <v>29034.78</v>
      </c>
      <c r="AJ5720" s="197">
        <v>30486.52</v>
      </c>
      <c r="AK5720" s="197">
        <v>32010.85</v>
      </c>
    </row>
    <row r="5721" spans="2:37" x14ac:dyDescent="0.3">
      <c r="B5721" s="76"/>
      <c r="C5721" s="136"/>
      <c r="D5721" s="136"/>
      <c r="Q5721" s="166"/>
      <c r="AC5721" s="197">
        <v>5717</v>
      </c>
      <c r="AD5721" s="197">
        <v>23542</v>
      </c>
      <c r="AE5721" s="197">
        <v>24719.1</v>
      </c>
      <c r="AF5721" s="197">
        <v>25955.06</v>
      </c>
      <c r="AG5721" s="197">
        <v>27252.81</v>
      </c>
      <c r="AH5721" s="197">
        <v>28615.45</v>
      </c>
      <c r="AI5721" s="197">
        <v>30046.22</v>
      </c>
      <c r="AJ5721" s="197">
        <v>31548.53</v>
      </c>
      <c r="AK5721" s="197">
        <v>33125.96</v>
      </c>
    </row>
    <row r="5722" spans="2:37" x14ac:dyDescent="0.3">
      <c r="B5722" s="76"/>
      <c r="C5722" s="136"/>
      <c r="D5722" s="136"/>
      <c r="Q5722" s="166"/>
      <c r="AC5722" s="197">
        <v>5718</v>
      </c>
      <c r="AD5722" s="197">
        <v>25976.5</v>
      </c>
      <c r="AE5722" s="197">
        <v>27275.33</v>
      </c>
      <c r="AF5722" s="197">
        <v>28639.1</v>
      </c>
      <c r="AG5722" s="197">
        <v>30071.06</v>
      </c>
      <c r="AH5722" s="197">
        <v>31574.61</v>
      </c>
      <c r="AI5722" s="197">
        <v>33153.339999999997</v>
      </c>
      <c r="AJ5722" s="197">
        <v>34811.01</v>
      </c>
      <c r="AK5722" s="197">
        <v>36551.56</v>
      </c>
    </row>
    <row r="5723" spans="2:37" x14ac:dyDescent="0.3">
      <c r="B5723" s="76"/>
      <c r="C5723" s="136"/>
      <c r="D5723" s="136"/>
      <c r="Q5723" s="166"/>
      <c r="AC5723" s="197">
        <v>5719</v>
      </c>
      <c r="AD5723" s="197">
        <v>30671</v>
      </c>
      <c r="AE5723" s="197">
        <v>32204.55</v>
      </c>
      <c r="AF5723" s="197">
        <v>33814.78</v>
      </c>
      <c r="AG5723" s="197">
        <v>35505.519999999997</v>
      </c>
      <c r="AH5723" s="197">
        <v>37280.800000000003</v>
      </c>
      <c r="AI5723" s="197">
        <v>39144.839999999997</v>
      </c>
      <c r="AJ5723" s="197">
        <v>41102.080000000002</v>
      </c>
      <c r="AK5723" s="197">
        <v>43157.18</v>
      </c>
    </row>
    <row r="5724" spans="2:37" x14ac:dyDescent="0.3">
      <c r="B5724" s="76"/>
      <c r="C5724" s="136"/>
      <c r="D5724" s="136"/>
      <c r="Q5724" s="166"/>
      <c r="AC5724" s="197">
        <v>5720</v>
      </c>
      <c r="AD5724" s="197">
        <v>33271.5</v>
      </c>
      <c r="AE5724" s="197">
        <v>34935.08</v>
      </c>
      <c r="AF5724" s="197">
        <v>36681.83</v>
      </c>
      <c r="AG5724" s="197">
        <v>38515.919999999998</v>
      </c>
      <c r="AH5724" s="197">
        <v>40441.72</v>
      </c>
      <c r="AI5724" s="197">
        <v>42463.81</v>
      </c>
      <c r="AJ5724" s="197">
        <v>44587</v>
      </c>
      <c r="AK5724" s="197">
        <v>46816.35</v>
      </c>
    </row>
    <row r="5725" spans="2:37" x14ac:dyDescent="0.3">
      <c r="B5725" s="76"/>
      <c r="C5725" s="136"/>
      <c r="D5725" s="136"/>
      <c r="Q5725" s="166"/>
      <c r="AC5725" s="197">
        <v>5721</v>
      </c>
      <c r="AD5725" s="197">
        <v>33899</v>
      </c>
      <c r="AE5725" s="197">
        <v>35593.949999999997</v>
      </c>
      <c r="AF5725" s="197">
        <v>37373.65</v>
      </c>
      <c r="AG5725" s="197">
        <v>39242.33</v>
      </c>
      <c r="AH5725" s="197">
        <v>41204.449999999997</v>
      </c>
      <c r="AI5725" s="197">
        <v>43264.67</v>
      </c>
      <c r="AJ5725" s="197">
        <v>45427.9</v>
      </c>
      <c r="AK5725" s="197">
        <v>47699.3</v>
      </c>
    </row>
    <row r="5726" spans="2:37" x14ac:dyDescent="0.3">
      <c r="B5726" s="76"/>
      <c r="C5726" s="136"/>
      <c r="D5726" s="136"/>
      <c r="Q5726" s="166"/>
      <c r="AC5726" s="197">
        <v>5722</v>
      </c>
      <c r="AD5726" s="197">
        <v>33804</v>
      </c>
      <c r="AE5726" s="197">
        <v>35494.199999999997</v>
      </c>
      <c r="AF5726" s="197">
        <v>37268.910000000003</v>
      </c>
      <c r="AG5726" s="197">
        <v>39132.36</v>
      </c>
      <c r="AH5726" s="197">
        <v>41088.980000000003</v>
      </c>
      <c r="AI5726" s="197">
        <v>43143.43</v>
      </c>
      <c r="AJ5726" s="197">
        <v>45300.6</v>
      </c>
      <c r="AK5726" s="197">
        <v>47565.63</v>
      </c>
    </row>
    <row r="5727" spans="2:37" x14ac:dyDescent="0.3">
      <c r="B5727" s="76"/>
      <c r="C5727" s="136"/>
      <c r="D5727" s="136"/>
      <c r="Q5727" s="166"/>
      <c r="AC5727" s="197">
        <v>5723</v>
      </c>
      <c r="AD5727" s="197">
        <v>33737</v>
      </c>
      <c r="AE5727" s="197">
        <v>35423.85</v>
      </c>
      <c r="AF5727" s="197">
        <v>37195.040000000001</v>
      </c>
      <c r="AG5727" s="197">
        <v>39054.79</v>
      </c>
      <c r="AH5727" s="197">
        <v>41007.53</v>
      </c>
      <c r="AI5727" s="197">
        <v>43057.91</v>
      </c>
      <c r="AJ5727" s="197">
        <v>45210.81</v>
      </c>
      <c r="AK5727" s="197">
        <v>47471.35</v>
      </c>
    </row>
    <row r="5728" spans="2:37" x14ac:dyDescent="0.3">
      <c r="B5728" s="76"/>
      <c r="C5728" s="136"/>
      <c r="D5728" s="136"/>
      <c r="Q5728" s="166"/>
      <c r="AC5728" s="197">
        <v>5724</v>
      </c>
      <c r="AD5728" s="197">
        <v>33303</v>
      </c>
      <c r="AE5728" s="197">
        <v>34968.15</v>
      </c>
      <c r="AF5728" s="197">
        <v>36716.559999999998</v>
      </c>
      <c r="AG5728" s="197">
        <v>38552.39</v>
      </c>
      <c r="AH5728" s="197">
        <v>40480.01</v>
      </c>
      <c r="AI5728" s="197">
        <v>42504.01</v>
      </c>
      <c r="AJ5728" s="197">
        <v>44629.21</v>
      </c>
      <c r="AK5728" s="197">
        <v>46860.67</v>
      </c>
    </row>
    <row r="5729" spans="2:37" x14ac:dyDescent="0.3">
      <c r="B5729" s="76"/>
      <c r="C5729" s="136"/>
      <c r="D5729" s="136"/>
      <c r="Q5729" s="166"/>
      <c r="AC5729" s="197">
        <v>5725</v>
      </c>
      <c r="AD5729" s="197">
        <v>32671</v>
      </c>
      <c r="AE5729" s="197">
        <v>34304.550000000003</v>
      </c>
      <c r="AF5729" s="197">
        <v>36019.78</v>
      </c>
      <c r="AG5729" s="197">
        <v>37820.769999999997</v>
      </c>
      <c r="AH5729" s="197">
        <v>39711.81</v>
      </c>
      <c r="AI5729" s="197">
        <v>41697.4</v>
      </c>
      <c r="AJ5729" s="197">
        <v>43782.27</v>
      </c>
      <c r="AK5729" s="197">
        <v>45971.38</v>
      </c>
    </row>
    <row r="5730" spans="2:37" x14ac:dyDescent="0.3">
      <c r="B5730" s="76"/>
      <c r="C5730" s="136"/>
      <c r="D5730" s="136"/>
      <c r="Q5730" s="166"/>
      <c r="AC5730" s="197">
        <v>5726</v>
      </c>
      <c r="AD5730" s="197">
        <v>32093</v>
      </c>
      <c r="AE5730" s="197">
        <v>33697.65</v>
      </c>
      <c r="AF5730" s="197">
        <v>35382.53</v>
      </c>
      <c r="AG5730" s="197">
        <v>37151.660000000003</v>
      </c>
      <c r="AH5730" s="197">
        <v>39009.24</v>
      </c>
      <c r="AI5730" s="197">
        <v>40959.699999999997</v>
      </c>
      <c r="AJ5730" s="197">
        <v>43007.69</v>
      </c>
      <c r="AK5730" s="197">
        <v>45158.07</v>
      </c>
    </row>
    <row r="5731" spans="2:37" x14ac:dyDescent="0.3">
      <c r="B5731" s="76"/>
      <c r="C5731" s="136"/>
      <c r="D5731" s="136"/>
      <c r="Q5731" s="166"/>
      <c r="AC5731" s="197">
        <v>5727</v>
      </c>
      <c r="AD5731" s="197">
        <v>32106.5</v>
      </c>
      <c r="AE5731" s="197">
        <v>33711.83</v>
      </c>
      <c r="AF5731" s="197">
        <v>35397.42</v>
      </c>
      <c r="AG5731" s="197">
        <v>37167.29</v>
      </c>
      <c r="AH5731" s="197">
        <v>39025.65</v>
      </c>
      <c r="AI5731" s="197">
        <v>40976.93</v>
      </c>
      <c r="AJ5731" s="197">
        <v>43025.78</v>
      </c>
      <c r="AK5731" s="197">
        <v>45177.07</v>
      </c>
    </row>
    <row r="5732" spans="2:37" x14ac:dyDescent="0.3">
      <c r="B5732" s="76"/>
      <c r="C5732" s="136"/>
      <c r="D5732" s="136"/>
      <c r="Q5732" s="166"/>
      <c r="AC5732" s="197">
        <v>5728</v>
      </c>
      <c r="AD5732" s="197">
        <v>33239</v>
      </c>
      <c r="AE5732" s="197">
        <v>34900.949999999997</v>
      </c>
      <c r="AF5732" s="197">
        <v>36646</v>
      </c>
      <c r="AG5732" s="197">
        <v>38478.300000000003</v>
      </c>
      <c r="AH5732" s="197">
        <v>40402.22</v>
      </c>
      <c r="AI5732" s="197">
        <v>42422.33</v>
      </c>
      <c r="AJ5732" s="197">
        <v>44543.45</v>
      </c>
      <c r="AK5732" s="197">
        <v>46770.62</v>
      </c>
    </row>
    <row r="5733" spans="2:37" x14ac:dyDescent="0.3">
      <c r="B5733" s="76"/>
      <c r="C5733" s="136"/>
      <c r="D5733" s="136"/>
      <c r="Q5733" s="166"/>
      <c r="AC5733" s="197">
        <v>5729</v>
      </c>
      <c r="AD5733" s="197">
        <v>34300</v>
      </c>
      <c r="AE5733" s="197">
        <v>36015</v>
      </c>
      <c r="AF5733" s="197">
        <v>37815.75</v>
      </c>
      <c r="AG5733" s="197">
        <v>39706.54</v>
      </c>
      <c r="AH5733" s="197">
        <v>41691.870000000003</v>
      </c>
      <c r="AI5733" s="197">
        <v>43776.46</v>
      </c>
      <c r="AJ5733" s="197">
        <v>45965.279999999999</v>
      </c>
      <c r="AK5733" s="197">
        <v>48263.54</v>
      </c>
    </row>
    <row r="5734" spans="2:37" x14ac:dyDescent="0.3">
      <c r="B5734" s="76"/>
      <c r="C5734" s="136"/>
      <c r="D5734" s="136"/>
      <c r="Q5734" s="166"/>
      <c r="AC5734" s="197">
        <v>5730</v>
      </c>
      <c r="AD5734" s="197">
        <v>34790</v>
      </c>
      <c r="AE5734" s="197">
        <v>36529.5</v>
      </c>
      <c r="AF5734" s="197">
        <v>38355.980000000003</v>
      </c>
      <c r="AG5734" s="197">
        <v>40273.78</v>
      </c>
      <c r="AH5734" s="197">
        <v>42287.47</v>
      </c>
      <c r="AI5734" s="197">
        <v>44401.84</v>
      </c>
      <c r="AJ5734" s="197">
        <v>46621.93</v>
      </c>
      <c r="AK5734" s="197">
        <v>48953.03</v>
      </c>
    </row>
    <row r="5735" spans="2:37" x14ac:dyDescent="0.3">
      <c r="B5735" s="76"/>
      <c r="C5735" s="136"/>
      <c r="D5735" s="136"/>
      <c r="Q5735" s="166"/>
      <c r="AC5735" s="197">
        <v>5731</v>
      </c>
      <c r="AD5735" s="197">
        <v>34692.5</v>
      </c>
      <c r="AE5735" s="197">
        <v>36427.129999999997</v>
      </c>
      <c r="AF5735" s="197">
        <v>38248.49</v>
      </c>
      <c r="AG5735" s="197">
        <v>40160.910000000003</v>
      </c>
      <c r="AH5735" s="197">
        <v>42168.959999999999</v>
      </c>
      <c r="AI5735" s="197">
        <v>44277.41</v>
      </c>
      <c r="AJ5735" s="197">
        <v>46491.28</v>
      </c>
      <c r="AK5735" s="197">
        <v>48815.839999999997</v>
      </c>
    </row>
    <row r="5736" spans="2:37" x14ac:dyDescent="0.3">
      <c r="B5736" s="76"/>
      <c r="C5736" s="136"/>
      <c r="D5736" s="136"/>
      <c r="Q5736" s="166"/>
      <c r="AC5736" s="197">
        <v>5732</v>
      </c>
      <c r="AD5736" s="197">
        <v>35695</v>
      </c>
      <c r="AE5736" s="197">
        <v>37479.75</v>
      </c>
      <c r="AF5736" s="197">
        <v>39353.74</v>
      </c>
      <c r="AG5736" s="197">
        <v>41321.43</v>
      </c>
      <c r="AH5736" s="197">
        <v>43387.5</v>
      </c>
      <c r="AI5736" s="197">
        <v>45556.88</v>
      </c>
      <c r="AJ5736" s="197">
        <v>47834.720000000001</v>
      </c>
      <c r="AK5736" s="197">
        <v>50226.46</v>
      </c>
    </row>
    <row r="5737" spans="2:37" x14ac:dyDescent="0.3">
      <c r="B5737" s="76"/>
      <c r="C5737" s="136"/>
      <c r="D5737" s="136"/>
      <c r="Q5737" s="166"/>
      <c r="AC5737" s="197">
        <v>5733</v>
      </c>
      <c r="AD5737" s="197">
        <v>34356.5</v>
      </c>
      <c r="AE5737" s="197">
        <v>36074.33</v>
      </c>
      <c r="AF5737" s="197">
        <v>37878.050000000003</v>
      </c>
      <c r="AG5737" s="197">
        <v>39771.949999999997</v>
      </c>
      <c r="AH5737" s="197">
        <v>41760.550000000003</v>
      </c>
      <c r="AI5737" s="197">
        <v>43848.58</v>
      </c>
      <c r="AJ5737" s="197">
        <v>46041.01</v>
      </c>
      <c r="AK5737" s="197">
        <v>48343.06</v>
      </c>
    </row>
    <row r="5738" spans="2:37" x14ac:dyDescent="0.3">
      <c r="B5738" s="76"/>
      <c r="C5738" s="136"/>
      <c r="D5738" s="136"/>
      <c r="Q5738" s="166"/>
      <c r="AC5738" s="197">
        <v>5734</v>
      </c>
      <c r="AD5738" s="197">
        <v>30343</v>
      </c>
      <c r="AE5738" s="197">
        <v>31860.15</v>
      </c>
      <c r="AF5738" s="197">
        <v>33453.160000000003</v>
      </c>
      <c r="AG5738" s="197">
        <v>35125.82</v>
      </c>
      <c r="AH5738" s="197">
        <v>36882.11</v>
      </c>
      <c r="AI5738" s="197">
        <v>38726.22</v>
      </c>
      <c r="AJ5738" s="197">
        <v>40662.53</v>
      </c>
      <c r="AK5738" s="197">
        <v>42695.66</v>
      </c>
    </row>
    <row r="5739" spans="2:37" x14ac:dyDescent="0.3">
      <c r="B5739" s="76"/>
      <c r="C5739" s="136"/>
      <c r="D5739" s="136"/>
      <c r="Q5739" s="166"/>
      <c r="AC5739" s="197">
        <v>5735</v>
      </c>
      <c r="AD5739" s="197">
        <v>26594.5</v>
      </c>
      <c r="AE5739" s="197">
        <v>27924.23</v>
      </c>
      <c r="AF5739" s="197">
        <v>29320.44</v>
      </c>
      <c r="AG5739" s="197">
        <v>30786.46</v>
      </c>
      <c r="AH5739" s="197">
        <v>32325.78</v>
      </c>
      <c r="AI5739" s="197">
        <v>33942.07</v>
      </c>
      <c r="AJ5739" s="197">
        <v>35639.17</v>
      </c>
      <c r="AK5739" s="197">
        <v>37421.129999999997</v>
      </c>
    </row>
    <row r="5740" spans="2:37" x14ac:dyDescent="0.3">
      <c r="B5740" s="76"/>
      <c r="C5740" s="136"/>
      <c r="D5740" s="136"/>
      <c r="Q5740" s="166"/>
      <c r="AC5740" s="197">
        <v>5736</v>
      </c>
      <c r="AD5740" s="197">
        <v>24758</v>
      </c>
      <c r="AE5740" s="197">
        <v>25995.9</v>
      </c>
      <c r="AF5740" s="197">
        <v>27295.7</v>
      </c>
      <c r="AG5740" s="197">
        <v>28660.49</v>
      </c>
      <c r="AH5740" s="197">
        <v>30093.51</v>
      </c>
      <c r="AI5740" s="197">
        <v>31598.19</v>
      </c>
      <c r="AJ5740" s="197">
        <v>33178.1</v>
      </c>
      <c r="AK5740" s="197">
        <v>34837.01</v>
      </c>
    </row>
    <row r="5741" spans="2:37" x14ac:dyDescent="0.3">
      <c r="B5741" s="76"/>
      <c r="C5741" s="136"/>
      <c r="D5741" s="136"/>
      <c r="Q5741" s="166"/>
      <c r="AC5741" s="197">
        <v>5737</v>
      </c>
      <c r="AD5741" s="197">
        <v>23948</v>
      </c>
      <c r="AE5741" s="197">
        <v>25145.4</v>
      </c>
      <c r="AF5741" s="197">
        <v>26402.67</v>
      </c>
      <c r="AG5741" s="197">
        <v>27722.799999999999</v>
      </c>
      <c r="AH5741" s="197">
        <v>29108.94</v>
      </c>
      <c r="AI5741" s="197">
        <v>30564.39</v>
      </c>
      <c r="AJ5741" s="197">
        <v>32092.61</v>
      </c>
      <c r="AK5741" s="197">
        <v>33697.24</v>
      </c>
    </row>
    <row r="5742" spans="2:37" x14ac:dyDescent="0.3">
      <c r="B5742" s="76"/>
      <c r="C5742" s="136"/>
      <c r="D5742" s="136"/>
      <c r="Q5742" s="166"/>
      <c r="AC5742" s="197">
        <v>5738</v>
      </c>
      <c r="AD5742" s="197">
        <v>23379.5</v>
      </c>
      <c r="AE5742" s="197">
        <v>24548.48</v>
      </c>
      <c r="AF5742" s="197">
        <v>25775.9</v>
      </c>
      <c r="AG5742" s="197">
        <v>27064.7</v>
      </c>
      <c r="AH5742" s="197">
        <v>28417.94</v>
      </c>
      <c r="AI5742" s="197">
        <v>29838.84</v>
      </c>
      <c r="AJ5742" s="197">
        <v>31330.78</v>
      </c>
      <c r="AK5742" s="197">
        <v>32897.32</v>
      </c>
    </row>
    <row r="5743" spans="2:37" x14ac:dyDescent="0.3">
      <c r="B5743" s="76"/>
      <c r="C5743" s="136"/>
      <c r="D5743" s="136"/>
      <c r="Q5743" s="166"/>
      <c r="AC5743" s="197">
        <v>5739</v>
      </c>
      <c r="AD5743" s="197">
        <v>23002.5</v>
      </c>
      <c r="AE5743" s="197">
        <v>24152.63</v>
      </c>
      <c r="AF5743" s="197">
        <v>25360.26</v>
      </c>
      <c r="AG5743" s="197">
        <v>26628.27</v>
      </c>
      <c r="AH5743" s="197">
        <v>27959.68</v>
      </c>
      <c r="AI5743" s="197">
        <v>29357.66</v>
      </c>
      <c r="AJ5743" s="197">
        <v>30825.54</v>
      </c>
      <c r="AK5743" s="197">
        <v>32366.82</v>
      </c>
    </row>
    <row r="5744" spans="2:37" x14ac:dyDescent="0.3">
      <c r="B5744" s="76"/>
      <c r="C5744" s="136"/>
      <c r="D5744" s="136"/>
      <c r="Q5744" s="166"/>
      <c r="AC5744" s="197">
        <v>5740</v>
      </c>
      <c r="AD5744" s="197">
        <v>23025.5</v>
      </c>
      <c r="AE5744" s="197">
        <v>24176.78</v>
      </c>
      <c r="AF5744" s="197">
        <v>25385.62</v>
      </c>
      <c r="AG5744" s="197">
        <v>26654.9</v>
      </c>
      <c r="AH5744" s="197">
        <v>27987.65</v>
      </c>
      <c r="AI5744" s="197">
        <v>29387.03</v>
      </c>
      <c r="AJ5744" s="197">
        <v>30856.38</v>
      </c>
      <c r="AK5744" s="197">
        <v>32399.200000000001</v>
      </c>
    </row>
    <row r="5745" spans="2:37" x14ac:dyDescent="0.3">
      <c r="B5745" s="76"/>
      <c r="C5745" s="136"/>
      <c r="D5745" s="136"/>
      <c r="Q5745" s="166"/>
      <c r="AC5745" s="197">
        <v>5741</v>
      </c>
      <c r="AD5745" s="197">
        <v>23859.5</v>
      </c>
      <c r="AE5745" s="197">
        <v>25052.48</v>
      </c>
      <c r="AF5745" s="197">
        <v>26305.1</v>
      </c>
      <c r="AG5745" s="197">
        <v>27620.36</v>
      </c>
      <c r="AH5745" s="197">
        <v>29001.38</v>
      </c>
      <c r="AI5745" s="197">
        <v>30451.45</v>
      </c>
      <c r="AJ5745" s="197">
        <v>31974.02</v>
      </c>
      <c r="AK5745" s="197">
        <v>33572.720000000001</v>
      </c>
    </row>
    <row r="5746" spans="2:37" x14ac:dyDescent="0.3">
      <c r="B5746" s="76"/>
      <c r="C5746" s="136"/>
      <c r="D5746" s="136"/>
      <c r="Q5746" s="166"/>
      <c r="AC5746" s="197">
        <v>5742</v>
      </c>
      <c r="AD5746" s="197">
        <v>26057.5</v>
      </c>
      <c r="AE5746" s="197">
        <v>27360.38</v>
      </c>
      <c r="AF5746" s="197">
        <v>28728.400000000001</v>
      </c>
      <c r="AG5746" s="197">
        <v>30164.82</v>
      </c>
      <c r="AH5746" s="197">
        <v>31673.06</v>
      </c>
      <c r="AI5746" s="197">
        <v>33256.71</v>
      </c>
      <c r="AJ5746" s="197">
        <v>34919.550000000003</v>
      </c>
      <c r="AK5746" s="197">
        <v>36665.53</v>
      </c>
    </row>
    <row r="5747" spans="2:37" x14ac:dyDescent="0.3">
      <c r="B5747" s="76"/>
      <c r="C5747" s="136"/>
      <c r="D5747" s="136"/>
      <c r="Q5747" s="166"/>
      <c r="AC5747" s="197">
        <v>5743</v>
      </c>
      <c r="AD5747" s="197">
        <v>30414</v>
      </c>
      <c r="AE5747" s="197">
        <v>31934.7</v>
      </c>
      <c r="AF5747" s="197">
        <v>33531.440000000002</v>
      </c>
      <c r="AG5747" s="197">
        <v>35208.01</v>
      </c>
      <c r="AH5747" s="197">
        <v>36968.410000000003</v>
      </c>
      <c r="AI5747" s="197">
        <v>38816.83</v>
      </c>
      <c r="AJ5747" s="197">
        <v>40757.67</v>
      </c>
      <c r="AK5747" s="197">
        <v>42795.55</v>
      </c>
    </row>
    <row r="5748" spans="2:37" x14ac:dyDescent="0.3">
      <c r="B5748" s="76"/>
      <c r="C5748" s="136"/>
      <c r="D5748" s="136"/>
      <c r="Q5748" s="166"/>
      <c r="AC5748" s="197">
        <v>5744</v>
      </c>
      <c r="AD5748" s="197">
        <v>32953</v>
      </c>
      <c r="AE5748" s="197">
        <v>34600.65</v>
      </c>
      <c r="AF5748" s="197">
        <v>36330.68</v>
      </c>
      <c r="AG5748" s="197">
        <v>38147.21</v>
      </c>
      <c r="AH5748" s="197">
        <v>40054.57</v>
      </c>
      <c r="AI5748" s="197">
        <v>42057.3</v>
      </c>
      <c r="AJ5748" s="197">
        <v>44160.17</v>
      </c>
      <c r="AK5748" s="197">
        <v>46368.18</v>
      </c>
    </row>
    <row r="5749" spans="2:37" x14ac:dyDescent="0.3">
      <c r="B5749" s="76"/>
      <c r="C5749" s="136"/>
      <c r="D5749" s="136"/>
      <c r="Q5749" s="166"/>
      <c r="AC5749" s="197">
        <v>5745</v>
      </c>
      <c r="AD5749" s="197">
        <v>33067.5</v>
      </c>
      <c r="AE5749" s="197">
        <v>34720.879999999997</v>
      </c>
      <c r="AF5749" s="197">
        <v>36456.92</v>
      </c>
      <c r="AG5749" s="197">
        <v>38279.769999999997</v>
      </c>
      <c r="AH5749" s="197">
        <v>40193.760000000002</v>
      </c>
      <c r="AI5749" s="197">
        <v>42203.45</v>
      </c>
      <c r="AJ5749" s="197">
        <v>44313.62</v>
      </c>
      <c r="AK5749" s="197">
        <v>46529.3</v>
      </c>
    </row>
    <row r="5750" spans="2:37" x14ac:dyDescent="0.3">
      <c r="B5750" s="76"/>
      <c r="C5750" s="136"/>
      <c r="D5750" s="136"/>
      <c r="Q5750" s="166"/>
      <c r="AC5750" s="197">
        <v>5746</v>
      </c>
      <c r="AD5750" s="197">
        <v>32233.5</v>
      </c>
      <c r="AE5750" s="197">
        <v>33845.18</v>
      </c>
      <c r="AF5750" s="197">
        <v>35537.440000000002</v>
      </c>
      <c r="AG5750" s="197">
        <v>37314.31</v>
      </c>
      <c r="AH5750" s="197">
        <v>39180.03</v>
      </c>
      <c r="AI5750" s="197">
        <v>41139.03</v>
      </c>
      <c r="AJ5750" s="197">
        <v>43195.98</v>
      </c>
      <c r="AK5750" s="197">
        <v>45355.78</v>
      </c>
    </row>
    <row r="5751" spans="2:37" x14ac:dyDescent="0.3">
      <c r="B5751" s="76"/>
      <c r="C5751" s="136"/>
      <c r="D5751" s="136"/>
      <c r="Q5751" s="166"/>
      <c r="AC5751" s="197">
        <v>5747</v>
      </c>
      <c r="AD5751" s="197">
        <v>31863.5</v>
      </c>
      <c r="AE5751" s="197">
        <v>33456.68</v>
      </c>
      <c r="AF5751" s="197">
        <v>35129.51</v>
      </c>
      <c r="AG5751" s="197">
        <v>36885.99</v>
      </c>
      <c r="AH5751" s="197">
        <v>38730.29</v>
      </c>
      <c r="AI5751" s="197">
        <v>40666.800000000003</v>
      </c>
      <c r="AJ5751" s="197">
        <v>42700.14</v>
      </c>
      <c r="AK5751" s="197">
        <v>44835.15</v>
      </c>
    </row>
    <row r="5752" spans="2:37" x14ac:dyDescent="0.3">
      <c r="B5752" s="76"/>
      <c r="C5752" s="136"/>
      <c r="D5752" s="136"/>
      <c r="Q5752" s="166"/>
      <c r="AC5752" s="197">
        <v>5748</v>
      </c>
      <c r="AD5752" s="197">
        <v>31663.5</v>
      </c>
      <c r="AE5752" s="197">
        <v>33246.68</v>
      </c>
      <c r="AF5752" s="197">
        <v>34909.01</v>
      </c>
      <c r="AG5752" s="197">
        <v>36654.46</v>
      </c>
      <c r="AH5752" s="197">
        <v>38487.18</v>
      </c>
      <c r="AI5752" s="197">
        <v>40411.54</v>
      </c>
      <c r="AJ5752" s="197">
        <v>42432.12</v>
      </c>
      <c r="AK5752" s="197">
        <v>44553.73</v>
      </c>
    </row>
    <row r="5753" spans="2:37" x14ac:dyDescent="0.3">
      <c r="B5753" s="76"/>
      <c r="C5753" s="136"/>
      <c r="D5753" s="136"/>
      <c r="Q5753" s="166"/>
      <c r="AC5753" s="197">
        <v>5749</v>
      </c>
      <c r="AD5753" s="197">
        <v>30948</v>
      </c>
      <c r="AE5753" s="197">
        <v>32495.4</v>
      </c>
      <c r="AF5753" s="197">
        <v>34120.17</v>
      </c>
      <c r="AG5753" s="197">
        <v>35826.18</v>
      </c>
      <c r="AH5753" s="197">
        <v>37617.49</v>
      </c>
      <c r="AI5753" s="197">
        <v>39498.36</v>
      </c>
      <c r="AJ5753" s="197">
        <v>41473.279999999999</v>
      </c>
      <c r="AK5753" s="197">
        <v>43546.94</v>
      </c>
    </row>
    <row r="5754" spans="2:37" x14ac:dyDescent="0.3">
      <c r="B5754" s="76"/>
      <c r="C5754" s="136"/>
      <c r="D5754" s="136"/>
      <c r="Q5754" s="166"/>
      <c r="AC5754" s="197">
        <v>5750</v>
      </c>
      <c r="AD5754" s="197">
        <v>30365</v>
      </c>
      <c r="AE5754" s="197">
        <v>31883.25</v>
      </c>
      <c r="AF5754" s="197">
        <v>33477.410000000003</v>
      </c>
      <c r="AG5754" s="197">
        <v>35151.279999999999</v>
      </c>
      <c r="AH5754" s="197">
        <v>36908.839999999997</v>
      </c>
      <c r="AI5754" s="197">
        <v>38754.28</v>
      </c>
      <c r="AJ5754" s="197">
        <v>40691.99</v>
      </c>
      <c r="AK5754" s="197">
        <v>42726.59</v>
      </c>
    </row>
    <row r="5755" spans="2:37" x14ac:dyDescent="0.3">
      <c r="B5755" s="76"/>
      <c r="C5755" s="136"/>
      <c r="D5755" s="136"/>
      <c r="Q5755" s="166"/>
      <c r="AC5755" s="197">
        <v>5751</v>
      </c>
      <c r="AD5755" s="197">
        <v>30261</v>
      </c>
      <c r="AE5755" s="197">
        <v>31774.05</v>
      </c>
      <c r="AF5755" s="197">
        <v>33362.75</v>
      </c>
      <c r="AG5755" s="197">
        <v>35030.89</v>
      </c>
      <c r="AH5755" s="197">
        <v>36782.43</v>
      </c>
      <c r="AI5755" s="197">
        <v>38621.550000000003</v>
      </c>
      <c r="AJ5755" s="197">
        <v>40552.629999999997</v>
      </c>
      <c r="AK5755" s="197">
        <v>42580.26</v>
      </c>
    </row>
    <row r="5756" spans="2:37" x14ac:dyDescent="0.3">
      <c r="B5756" s="76"/>
      <c r="C5756" s="136"/>
      <c r="D5756" s="136"/>
      <c r="Q5756" s="166"/>
      <c r="AC5756" s="197">
        <v>5752</v>
      </c>
      <c r="AD5756" s="197">
        <v>31302.5</v>
      </c>
      <c r="AE5756" s="197">
        <v>32867.629999999997</v>
      </c>
      <c r="AF5756" s="197">
        <v>34511.01</v>
      </c>
      <c r="AG5756" s="197">
        <v>36236.559999999998</v>
      </c>
      <c r="AH5756" s="197">
        <v>38048.39</v>
      </c>
      <c r="AI5756" s="197">
        <v>39950.81</v>
      </c>
      <c r="AJ5756" s="197">
        <v>41948.35</v>
      </c>
      <c r="AK5756" s="197">
        <v>44045.77</v>
      </c>
    </row>
    <row r="5757" spans="2:37" x14ac:dyDescent="0.3">
      <c r="B5757" s="76"/>
      <c r="C5757" s="136"/>
      <c r="D5757" s="136"/>
      <c r="Q5757" s="166"/>
      <c r="AC5757" s="197">
        <v>5753</v>
      </c>
      <c r="AD5757" s="197">
        <v>32624</v>
      </c>
      <c r="AE5757" s="197">
        <v>34255.199999999997</v>
      </c>
      <c r="AF5757" s="197">
        <v>35967.96</v>
      </c>
      <c r="AG5757" s="197">
        <v>37766.36</v>
      </c>
      <c r="AH5757" s="197">
        <v>39654.68</v>
      </c>
      <c r="AI5757" s="197">
        <v>41637.410000000003</v>
      </c>
      <c r="AJ5757" s="197">
        <v>43719.28</v>
      </c>
      <c r="AK5757" s="197">
        <v>45905.24</v>
      </c>
    </row>
    <row r="5758" spans="2:37" x14ac:dyDescent="0.3">
      <c r="B5758" s="76"/>
      <c r="C5758" s="136"/>
      <c r="D5758" s="136"/>
      <c r="Q5758" s="166"/>
      <c r="AC5758" s="197">
        <v>5754</v>
      </c>
      <c r="AD5758" s="197">
        <v>33019.5</v>
      </c>
      <c r="AE5758" s="197">
        <v>34670.480000000003</v>
      </c>
      <c r="AF5758" s="197">
        <v>36404</v>
      </c>
      <c r="AG5758" s="197">
        <v>38224.199999999997</v>
      </c>
      <c r="AH5758" s="197">
        <v>40135.410000000003</v>
      </c>
      <c r="AI5758" s="197">
        <v>42142.18</v>
      </c>
      <c r="AJ5758" s="197">
        <v>44249.29</v>
      </c>
      <c r="AK5758" s="197">
        <v>46461.75</v>
      </c>
    </row>
    <row r="5759" spans="2:37" x14ac:dyDescent="0.3">
      <c r="B5759" s="76"/>
      <c r="C5759" s="136"/>
      <c r="D5759" s="136"/>
      <c r="Q5759" s="166"/>
      <c r="AC5759" s="197">
        <v>5755</v>
      </c>
      <c r="AD5759" s="197">
        <v>32899.5</v>
      </c>
      <c r="AE5759" s="197">
        <v>34544.480000000003</v>
      </c>
      <c r="AF5759" s="197">
        <v>36271.699999999997</v>
      </c>
      <c r="AG5759" s="197">
        <v>38085.29</v>
      </c>
      <c r="AH5759" s="197">
        <v>39989.550000000003</v>
      </c>
      <c r="AI5759" s="197">
        <v>41989.03</v>
      </c>
      <c r="AJ5759" s="197">
        <v>44088.480000000003</v>
      </c>
      <c r="AK5759" s="197">
        <v>46292.9</v>
      </c>
    </row>
    <row r="5760" spans="2:37" x14ac:dyDescent="0.3">
      <c r="B5760" s="76"/>
      <c r="C5760" s="136"/>
      <c r="D5760" s="136"/>
      <c r="Q5760" s="166"/>
      <c r="AC5760" s="197">
        <v>5756</v>
      </c>
      <c r="AD5760" s="197">
        <v>33719</v>
      </c>
      <c r="AE5760" s="197">
        <v>35404.949999999997</v>
      </c>
      <c r="AF5760" s="197">
        <v>37175.199999999997</v>
      </c>
      <c r="AG5760" s="197">
        <v>39033.96</v>
      </c>
      <c r="AH5760" s="197">
        <v>40985.660000000003</v>
      </c>
      <c r="AI5760" s="197">
        <v>43034.94</v>
      </c>
      <c r="AJ5760" s="197">
        <v>45186.69</v>
      </c>
      <c r="AK5760" s="197">
        <v>47446.02</v>
      </c>
    </row>
    <row r="5761" spans="2:37" x14ac:dyDescent="0.3">
      <c r="B5761" s="76"/>
      <c r="C5761" s="136"/>
      <c r="D5761" s="136"/>
      <c r="Q5761" s="166"/>
      <c r="AC5761" s="197">
        <v>5757</v>
      </c>
      <c r="AD5761" s="197">
        <v>32296</v>
      </c>
      <c r="AE5761" s="197">
        <v>33910.800000000003</v>
      </c>
      <c r="AF5761" s="197">
        <v>35606.339999999997</v>
      </c>
      <c r="AG5761" s="197">
        <v>37386.660000000003</v>
      </c>
      <c r="AH5761" s="197">
        <v>39255.99</v>
      </c>
      <c r="AI5761" s="197">
        <v>41218.79</v>
      </c>
      <c r="AJ5761" s="197">
        <v>43279.73</v>
      </c>
      <c r="AK5761" s="197">
        <v>45443.72</v>
      </c>
    </row>
    <row r="5762" spans="2:37" x14ac:dyDescent="0.3">
      <c r="B5762" s="76"/>
      <c r="C5762" s="136"/>
      <c r="D5762" s="136"/>
      <c r="Q5762" s="166"/>
      <c r="AC5762" s="197">
        <v>5758</v>
      </c>
      <c r="AD5762" s="197">
        <v>29040</v>
      </c>
      <c r="AE5762" s="197">
        <v>30492</v>
      </c>
      <c r="AF5762" s="197">
        <v>32016.6</v>
      </c>
      <c r="AG5762" s="197">
        <v>33617.43</v>
      </c>
      <c r="AH5762" s="197">
        <v>35298.300000000003</v>
      </c>
      <c r="AI5762" s="197">
        <v>37063.22</v>
      </c>
      <c r="AJ5762" s="197">
        <v>38916.379999999997</v>
      </c>
      <c r="AK5762" s="197">
        <v>40862.199999999997</v>
      </c>
    </row>
    <row r="5763" spans="2:37" x14ac:dyDescent="0.3">
      <c r="B5763" s="76"/>
      <c r="C5763" s="136"/>
      <c r="D5763" s="136"/>
      <c r="Q5763" s="166"/>
      <c r="AC5763" s="197">
        <v>5759</v>
      </c>
      <c r="AD5763" s="197">
        <v>25607.5</v>
      </c>
      <c r="AE5763" s="197">
        <v>26887.88</v>
      </c>
      <c r="AF5763" s="197">
        <v>28232.27</v>
      </c>
      <c r="AG5763" s="197">
        <v>29643.88</v>
      </c>
      <c r="AH5763" s="197">
        <v>31126.07</v>
      </c>
      <c r="AI5763" s="197">
        <v>32682.37</v>
      </c>
      <c r="AJ5763" s="197">
        <v>34316.49</v>
      </c>
      <c r="AK5763" s="197">
        <v>36032.31</v>
      </c>
    </row>
    <row r="5764" spans="2:37" x14ac:dyDescent="0.3">
      <c r="B5764" s="76"/>
      <c r="C5764" s="136"/>
      <c r="D5764" s="136"/>
      <c r="Q5764" s="166"/>
      <c r="AC5764" s="197">
        <v>5760</v>
      </c>
      <c r="AD5764" s="197">
        <v>23563</v>
      </c>
      <c r="AE5764" s="197">
        <v>24741.15</v>
      </c>
      <c r="AF5764" s="197">
        <v>25978.21</v>
      </c>
      <c r="AG5764" s="197">
        <v>27277.119999999999</v>
      </c>
      <c r="AH5764" s="197">
        <v>28640.98</v>
      </c>
      <c r="AI5764" s="197">
        <v>30073.03</v>
      </c>
      <c r="AJ5764" s="197">
        <v>31576.68</v>
      </c>
      <c r="AK5764" s="197">
        <v>33155.51</v>
      </c>
    </row>
    <row r="5765" spans="2:37" x14ac:dyDescent="0.3">
      <c r="B5765" s="76"/>
      <c r="C5765" s="136"/>
      <c r="D5765" s="136"/>
      <c r="Q5765" s="166"/>
      <c r="AC5765" s="197">
        <v>5761</v>
      </c>
      <c r="AD5765" s="197">
        <v>23163</v>
      </c>
      <c r="AE5765" s="197">
        <v>24321.15</v>
      </c>
      <c r="AF5765" s="197">
        <v>25537.21</v>
      </c>
      <c r="AG5765" s="197">
        <v>26814.07</v>
      </c>
      <c r="AH5765" s="197">
        <v>28154.77</v>
      </c>
      <c r="AI5765" s="197">
        <v>29562.51</v>
      </c>
      <c r="AJ5765" s="197">
        <v>31040.639999999999</v>
      </c>
      <c r="AK5765" s="197">
        <v>32592.67</v>
      </c>
    </row>
    <row r="5766" spans="2:37" x14ac:dyDescent="0.3">
      <c r="B5766" s="76"/>
      <c r="C5766" s="136"/>
      <c r="D5766" s="136"/>
      <c r="Q5766" s="166"/>
      <c r="AC5766" s="197">
        <v>5762</v>
      </c>
      <c r="AD5766" s="197">
        <v>22465.5</v>
      </c>
      <c r="AE5766" s="197">
        <v>23588.78</v>
      </c>
      <c r="AF5766" s="197">
        <v>24768.22</v>
      </c>
      <c r="AG5766" s="197">
        <v>26006.63</v>
      </c>
      <c r="AH5766" s="197">
        <v>27306.959999999999</v>
      </c>
      <c r="AI5766" s="197">
        <v>28672.31</v>
      </c>
      <c r="AJ5766" s="197">
        <v>30105.93</v>
      </c>
      <c r="AK5766" s="197">
        <v>31611.23</v>
      </c>
    </row>
    <row r="5767" spans="2:37" x14ac:dyDescent="0.3">
      <c r="B5767" s="76"/>
      <c r="C5767" s="136"/>
      <c r="D5767" s="136"/>
      <c r="Q5767" s="166"/>
      <c r="AC5767" s="197">
        <v>5763</v>
      </c>
      <c r="AD5767" s="197">
        <v>21899.5</v>
      </c>
      <c r="AE5767" s="197">
        <v>22994.48</v>
      </c>
      <c r="AF5767" s="197">
        <v>24144.2</v>
      </c>
      <c r="AG5767" s="197">
        <v>25351.41</v>
      </c>
      <c r="AH5767" s="197">
        <v>26618.98</v>
      </c>
      <c r="AI5767" s="197">
        <v>27949.93</v>
      </c>
      <c r="AJ5767" s="197">
        <v>29347.43</v>
      </c>
      <c r="AK5767" s="197">
        <v>30814.799999999999</v>
      </c>
    </row>
    <row r="5768" spans="2:37" x14ac:dyDescent="0.3">
      <c r="B5768" s="76"/>
      <c r="C5768" s="136"/>
      <c r="D5768" s="136"/>
      <c r="Q5768" s="166"/>
      <c r="AC5768" s="197">
        <v>5764</v>
      </c>
      <c r="AD5768" s="197">
        <v>21831.5</v>
      </c>
      <c r="AE5768" s="197">
        <v>22923.08</v>
      </c>
      <c r="AF5768" s="197">
        <v>24069.23</v>
      </c>
      <c r="AG5768" s="197">
        <v>25272.69</v>
      </c>
      <c r="AH5768" s="197">
        <v>26536.32</v>
      </c>
      <c r="AI5768" s="197">
        <v>27863.14</v>
      </c>
      <c r="AJ5768" s="197">
        <v>29256.3</v>
      </c>
      <c r="AK5768" s="197">
        <v>30719.119999999999</v>
      </c>
    </row>
    <row r="5769" spans="2:37" x14ac:dyDescent="0.3">
      <c r="B5769" s="76"/>
      <c r="C5769" s="136"/>
      <c r="D5769" s="136"/>
      <c r="Q5769" s="166"/>
      <c r="AC5769" s="197">
        <v>5765</v>
      </c>
      <c r="AD5769" s="197">
        <v>22154.5</v>
      </c>
      <c r="AE5769" s="197">
        <v>23262.23</v>
      </c>
      <c r="AF5769" s="197">
        <v>24425.34</v>
      </c>
      <c r="AG5769" s="197">
        <v>25646.61</v>
      </c>
      <c r="AH5769" s="197">
        <v>26928.94</v>
      </c>
      <c r="AI5769" s="197">
        <v>28275.39</v>
      </c>
      <c r="AJ5769" s="197">
        <v>29689.16</v>
      </c>
      <c r="AK5769" s="197">
        <v>31173.62</v>
      </c>
    </row>
    <row r="5770" spans="2:37" x14ac:dyDescent="0.3">
      <c r="B5770" s="76"/>
      <c r="C5770" s="136"/>
      <c r="D5770" s="136"/>
      <c r="Q5770" s="166"/>
      <c r="AC5770" s="197">
        <v>5766</v>
      </c>
      <c r="AD5770" s="197">
        <v>22309.5</v>
      </c>
      <c r="AE5770" s="197">
        <v>23424.98</v>
      </c>
      <c r="AF5770" s="197">
        <v>24596.23</v>
      </c>
      <c r="AG5770" s="197">
        <v>25826.04</v>
      </c>
      <c r="AH5770" s="197">
        <v>27117.34</v>
      </c>
      <c r="AI5770" s="197">
        <v>28473.21</v>
      </c>
      <c r="AJ5770" s="197">
        <v>29896.87</v>
      </c>
      <c r="AK5770" s="197">
        <v>31391.71</v>
      </c>
    </row>
    <row r="5771" spans="2:37" x14ac:dyDescent="0.3">
      <c r="B5771" s="76"/>
      <c r="C5771" s="136"/>
      <c r="D5771" s="136"/>
      <c r="Q5771" s="166"/>
      <c r="AC5771" s="197">
        <v>5767</v>
      </c>
      <c r="AD5771" s="197">
        <v>24692</v>
      </c>
      <c r="AE5771" s="197">
        <v>25926.6</v>
      </c>
      <c r="AF5771" s="197">
        <v>27222.93</v>
      </c>
      <c r="AG5771" s="197">
        <v>28584.080000000002</v>
      </c>
      <c r="AH5771" s="197">
        <v>30013.279999999999</v>
      </c>
      <c r="AI5771" s="197">
        <v>31513.94</v>
      </c>
      <c r="AJ5771" s="197">
        <v>33089.64</v>
      </c>
      <c r="AK5771" s="197">
        <v>34744.120000000003</v>
      </c>
    </row>
    <row r="5772" spans="2:37" x14ac:dyDescent="0.3">
      <c r="B5772" s="76"/>
      <c r="C5772" s="136"/>
      <c r="D5772" s="136"/>
      <c r="Q5772" s="166"/>
      <c r="AC5772" s="197">
        <v>5768</v>
      </c>
      <c r="AD5772" s="197">
        <v>27375.5</v>
      </c>
      <c r="AE5772" s="197">
        <v>28744.28</v>
      </c>
      <c r="AF5772" s="197">
        <v>30181.49</v>
      </c>
      <c r="AG5772" s="197">
        <v>31690.560000000001</v>
      </c>
      <c r="AH5772" s="197">
        <v>33275.089999999997</v>
      </c>
      <c r="AI5772" s="197">
        <v>34938.839999999997</v>
      </c>
      <c r="AJ5772" s="197">
        <v>36685.78</v>
      </c>
      <c r="AK5772" s="197">
        <v>38520.07</v>
      </c>
    </row>
    <row r="5773" spans="2:37" x14ac:dyDescent="0.3">
      <c r="B5773" s="76"/>
      <c r="C5773" s="136"/>
      <c r="D5773" s="136"/>
      <c r="Q5773" s="166"/>
      <c r="AC5773" s="197">
        <v>5769</v>
      </c>
      <c r="AD5773" s="197">
        <v>28777</v>
      </c>
      <c r="AE5773" s="197">
        <v>30215.85</v>
      </c>
      <c r="AF5773" s="197">
        <v>31726.639999999999</v>
      </c>
      <c r="AG5773" s="197">
        <v>33312.97</v>
      </c>
      <c r="AH5773" s="197">
        <v>34978.620000000003</v>
      </c>
      <c r="AI5773" s="197">
        <v>36727.550000000003</v>
      </c>
      <c r="AJ5773" s="197">
        <v>38563.93</v>
      </c>
      <c r="AK5773" s="197">
        <v>40492.129999999997</v>
      </c>
    </row>
    <row r="5774" spans="2:37" x14ac:dyDescent="0.3">
      <c r="B5774" s="76"/>
      <c r="C5774" s="136"/>
      <c r="D5774" s="136"/>
      <c r="Q5774" s="166"/>
      <c r="AC5774" s="197">
        <v>5770</v>
      </c>
      <c r="AD5774" s="197">
        <v>28441.5</v>
      </c>
      <c r="AE5774" s="197">
        <v>29863.58</v>
      </c>
      <c r="AF5774" s="197">
        <v>31356.76</v>
      </c>
      <c r="AG5774" s="197">
        <v>32924.6</v>
      </c>
      <c r="AH5774" s="197">
        <v>34570.83</v>
      </c>
      <c r="AI5774" s="197">
        <v>36299.370000000003</v>
      </c>
      <c r="AJ5774" s="197">
        <v>38114.339999999997</v>
      </c>
      <c r="AK5774" s="197">
        <v>40020.06</v>
      </c>
    </row>
    <row r="5775" spans="2:37" x14ac:dyDescent="0.3">
      <c r="B5775" s="76"/>
      <c r="C5775" s="136"/>
      <c r="D5775" s="136"/>
      <c r="Q5775" s="166"/>
      <c r="AC5775" s="197">
        <v>5771</v>
      </c>
      <c r="AD5775" s="197">
        <v>28012.5</v>
      </c>
      <c r="AE5775" s="197">
        <v>29413.13</v>
      </c>
      <c r="AF5775" s="197">
        <v>30883.79</v>
      </c>
      <c r="AG5775" s="197">
        <v>32427.98</v>
      </c>
      <c r="AH5775" s="197">
        <v>34049.379999999997</v>
      </c>
      <c r="AI5775" s="197">
        <v>35751.85</v>
      </c>
      <c r="AJ5775" s="197">
        <v>37539.440000000002</v>
      </c>
      <c r="AK5775" s="197">
        <v>39416.410000000003</v>
      </c>
    </row>
    <row r="5776" spans="2:37" x14ac:dyDescent="0.3">
      <c r="B5776" s="76"/>
      <c r="C5776" s="136"/>
      <c r="D5776" s="136"/>
      <c r="Q5776" s="166"/>
      <c r="AC5776" s="197">
        <v>5772</v>
      </c>
      <c r="AD5776" s="197">
        <v>27654.5</v>
      </c>
      <c r="AE5776" s="197">
        <v>29037.23</v>
      </c>
      <c r="AF5776" s="197">
        <v>30489.09</v>
      </c>
      <c r="AG5776" s="197">
        <v>32013.54</v>
      </c>
      <c r="AH5776" s="197">
        <v>33614.22</v>
      </c>
      <c r="AI5776" s="197">
        <v>35294.93</v>
      </c>
      <c r="AJ5776" s="197">
        <v>37059.68</v>
      </c>
      <c r="AK5776" s="197">
        <v>38912.660000000003</v>
      </c>
    </row>
    <row r="5777" spans="2:37" x14ac:dyDescent="0.3">
      <c r="B5777" s="76"/>
      <c r="C5777" s="136"/>
      <c r="D5777" s="136"/>
      <c r="Q5777" s="166"/>
      <c r="AC5777" s="197">
        <v>5773</v>
      </c>
      <c r="AD5777" s="197">
        <v>27249</v>
      </c>
      <c r="AE5777" s="197">
        <v>28611.45</v>
      </c>
      <c r="AF5777" s="197">
        <v>30042.02</v>
      </c>
      <c r="AG5777" s="197">
        <v>31544.12</v>
      </c>
      <c r="AH5777" s="197">
        <v>33121.33</v>
      </c>
      <c r="AI5777" s="197">
        <v>34777.4</v>
      </c>
      <c r="AJ5777" s="197">
        <v>36516.269999999997</v>
      </c>
      <c r="AK5777" s="197">
        <v>38342.080000000002</v>
      </c>
    </row>
    <row r="5778" spans="2:37" x14ac:dyDescent="0.3">
      <c r="B5778" s="76"/>
      <c r="C5778" s="136"/>
      <c r="D5778" s="136"/>
      <c r="Q5778" s="166"/>
      <c r="AC5778" s="197">
        <v>5774</v>
      </c>
      <c r="AD5778" s="197">
        <v>27102</v>
      </c>
      <c r="AE5778" s="197">
        <v>28457.1</v>
      </c>
      <c r="AF5778" s="197">
        <v>29879.96</v>
      </c>
      <c r="AG5778" s="197">
        <v>31373.96</v>
      </c>
      <c r="AH5778" s="197">
        <v>32942.660000000003</v>
      </c>
      <c r="AI5778" s="197">
        <v>34589.79</v>
      </c>
      <c r="AJ5778" s="197">
        <v>36319.279999999999</v>
      </c>
      <c r="AK5778" s="197">
        <v>38135.24</v>
      </c>
    </row>
    <row r="5779" spans="2:37" x14ac:dyDescent="0.3">
      <c r="B5779" s="76"/>
      <c r="C5779" s="136"/>
      <c r="D5779" s="136"/>
      <c r="Q5779" s="166"/>
      <c r="AC5779" s="197">
        <v>5775</v>
      </c>
      <c r="AD5779" s="197">
        <v>27387</v>
      </c>
      <c r="AE5779" s="197">
        <v>28756.35</v>
      </c>
      <c r="AF5779" s="197">
        <v>30194.17</v>
      </c>
      <c r="AG5779" s="197">
        <v>31703.88</v>
      </c>
      <c r="AH5779" s="197">
        <v>33289.07</v>
      </c>
      <c r="AI5779" s="197">
        <v>34953.519999999997</v>
      </c>
      <c r="AJ5779" s="197">
        <v>36701.199999999997</v>
      </c>
      <c r="AK5779" s="197">
        <v>38536.26</v>
      </c>
    </row>
    <row r="5780" spans="2:37" x14ac:dyDescent="0.3">
      <c r="B5780" s="76"/>
      <c r="C5780" s="136"/>
      <c r="D5780" s="136"/>
      <c r="Q5780" s="166"/>
      <c r="AC5780" s="197">
        <v>5776</v>
      </c>
      <c r="AD5780" s="197">
        <v>28604</v>
      </c>
      <c r="AE5780" s="197">
        <v>30034.2</v>
      </c>
      <c r="AF5780" s="197">
        <v>31535.91</v>
      </c>
      <c r="AG5780" s="197">
        <v>33112.71</v>
      </c>
      <c r="AH5780" s="197">
        <v>34768.35</v>
      </c>
      <c r="AI5780" s="197">
        <v>36506.769999999997</v>
      </c>
      <c r="AJ5780" s="197">
        <v>38332.11</v>
      </c>
      <c r="AK5780" s="197">
        <v>40248.720000000001</v>
      </c>
    </row>
    <row r="5781" spans="2:37" x14ac:dyDescent="0.3">
      <c r="B5781" s="76"/>
      <c r="C5781" s="136"/>
      <c r="D5781" s="136"/>
      <c r="Q5781" s="166"/>
      <c r="AC5781" s="197">
        <v>5777</v>
      </c>
      <c r="AD5781" s="197">
        <v>30509</v>
      </c>
      <c r="AE5781" s="197">
        <v>32034.45</v>
      </c>
      <c r="AF5781" s="197">
        <v>33636.17</v>
      </c>
      <c r="AG5781" s="197">
        <v>35317.980000000003</v>
      </c>
      <c r="AH5781" s="197">
        <v>37083.879999999997</v>
      </c>
      <c r="AI5781" s="197">
        <v>38938.07</v>
      </c>
      <c r="AJ5781" s="197">
        <v>40884.97</v>
      </c>
      <c r="AK5781" s="197">
        <v>42929.22</v>
      </c>
    </row>
    <row r="5782" spans="2:37" x14ac:dyDescent="0.3">
      <c r="B5782" s="76"/>
      <c r="C5782" s="136"/>
      <c r="D5782" s="136"/>
      <c r="Q5782" s="166"/>
      <c r="AC5782" s="197">
        <v>5778</v>
      </c>
      <c r="AD5782" s="197">
        <v>31176.5</v>
      </c>
      <c r="AE5782" s="197">
        <v>32735.33</v>
      </c>
      <c r="AF5782" s="197">
        <v>34372.1</v>
      </c>
      <c r="AG5782" s="197">
        <v>36090.71</v>
      </c>
      <c r="AH5782" s="197">
        <v>37895.25</v>
      </c>
      <c r="AI5782" s="197">
        <v>39790.01</v>
      </c>
      <c r="AJ5782" s="197">
        <v>41779.51</v>
      </c>
      <c r="AK5782" s="197">
        <v>43868.49</v>
      </c>
    </row>
    <row r="5783" spans="2:37" x14ac:dyDescent="0.3">
      <c r="B5783" s="76"/>
      <c r="C5783" s="136"/>
      <c r="D5783" s="136"/>
      <c r="Q5783" s="166"/>
      <c r="AC5783" s="197">
        <v>5779</v>
      </c>
      <c r="AD5783" s="197">
        <v>31345.5</v>
      </c>
      <c r="AE5783" s="197">
        <v>32912.78</v>
      </c>
      <c r="AF5783" s="197">
        <v>34558.42</v>
      </c>
      <c r="AG5783" s="197">
        <v>36286.339999999997</v>
      </c>
      <c r="AH5783" s="197">
        <v>38100.660000000003</v>
      </c>
      <c r="AI5783" s="197">
        <v>40005.69</v>
      </c>
      <c r="AJ5783" s="197">
        <v>42005.97</v>
      </c>
      <c r="AK5783" s="197">
        <v>44106.27</v>
      </c>
    </row>
    <row r="5784" spans="2:37" x14ac:dyDescent="0.3">
      <c r="B5784" s="76"/>
      <c r="C5784" s="136"/>
      <c r="D5784" s="136"/>
      <c r="Q5784" s="166"/>
      <c r="AC5784" s="197">
        <v>5780</v>
      </c>
      <c r="AD5784" s="197">
        <v>31742.5</v>
      </c>
      <c r="AE5784" s="197">
        <v>33329.629999999997</v>
      </c>
      <c r="AF5784" s="197">
        <v>34996.11</v>
      </c>
      <c r="AG5784" s="197">
        <v>36745.919999999998</v>
      </c>
      <c r="AH5784" s="197">
        <v>38583.22</v>
      </c>
      <c r="AI5784" s="197">
        <v>40512.379999999997</v>
      </c>
      <c r="AJ5784" s="197">
        <v>42538</v>
      </c>
      <c r="AK5784" s="197">
        <v>44664.9</v>
      </c>
    </row>
    <row r="5785" spans="2:37" x14ac:dyDescent="0.3">
      <c r="B5785" s="76"/>
      <c r="C5785" s="136"/>
      <c r="D5785" s="136"/>
      <c r="Q5785" s="166"/>
      <c r="AC5785" s="197">
        <v>5781</v>
      </c>
      <c r="AD5785" s="197">
        <v>30776.5</v>
      </c>
      <c r="AE5785" s="197">
        <v>32315.33</v>
      </c>
      <c r="AF5785" s="197">
        <v>33931.1</v>
      </c>
      <c r="AG5785" s="197">
        <v>35627.660000000003</v>
      </c>
      <c r="AH5785" s="197">
        <v>37409.040000000001</v>
      </c>
      <c r="AI5785" s="197">
        <v>39279.49</v>
      </c>
      <c r="AJ5785" s="197">
        <v>41243.46</v>
      </c>
      <c r="AK5785" s="197">
        <v>43305.63</v>
      </c>
    </row>
    <row r="5786" spans="2:37" x14ac:dyDescent="0.3">
      <c r="B5786" s="76"/>
      <c r="C5786" s="136"/>
      <c r="D5786" s="136"/>
      <c r="Q5786" s="166"/>
      <c r="AC5786" s="197">
        <v>5782</v>
      </c>
      <c r="AD5786" s="197">
        <v>28374.5</v>
      </c>
      <c r="AE5786" s="197">
        <v>29793.23</v>
      </c>
      <c r="AF5786" s="197">
        <v>31282.89</v>
      </c>
      <c r="AG5786" s="197">
        <v>32847.03</v>
      </c>
      <c r="AH5786" s="197">
        <v>34489.379999999997</v>
      </c>
      <c r="AI5786" s="197">
        <v>36213.85</v>
      </c>
      <c r="AJ5786" s="197">
        <v>38024.54</v>
      </c>
      <c r="AK5786" s="197">
        <v>39925.769999999997</v>
      </c>
    </row>
    <row r="5787" spans="2:37" x14ac:dyDescent="0.3">
      <c r="B5787" s="76"/>
      <c r="C5787" s="136"/>
      <c r="D5787" s="136"/>
      <c r="Q5787" s="166"/>
      <c r="AC5787" s="197">
        <v>5783</v>
      </c>
      <c r="AD5787" s="197">
        <v>25289</v>
      </c>
      <c r="AE5787" s="197">
        <v>26553.45</v>
      </c>
      <c r="AF5787" s="197">
        <v>27881.119999999999</v>
      </c>
      <c r="AG5787" s="197">
        <v>29275.18</v>
      </c>
      <c r="AH5787" s="197">
        <v>30738.94</v>
      </c>
      <c r="AI5787" s="197">
        <v>32275.89</v>
      </c>
      <c r="AJ5787" s="197">
        <v>33889.68</v>
      </c>
      <c r="AK5787" s="197">
        <v>35584.160000000003</v>
      </c>
    </row>
    <row r="5788" spans="2:37" x14ac:dyDescent="0.3">
      <c r="B5788" s="76"/>
      <c r="C5788" s="136"/>
      <c r="D5788" s="136"/>
      <c r="Q5788" s="166"/>
      <c r="AC5788" s="197">
        <v>5784</v>
      </c>
      <c r="AD5788" s="197">
        <v>22926.5</v>
      </c>
      <c r="AE5788" s="197">
        <v>24072.83</v>
      </c>
      <c r="AF5788" s="197">
        <v>25276.47</v>
      </c>
      <c r="AG5788" s="197">
        <v>26540.29</v>
      </c>
      <c r="AH5788" s="197">
        <v>27867.3</v>
      </c>
      <c r="AI5788" s="197">
        <v>29260.67</v>
      </c>
      <c r="AJ5788" s="197">
        <v>30723.7</v>
      </c>
      <c r="AK5788" s="197">
        <v>32259.89</v>
      </c>
    </row>
    <row r="5789" spans="2:37" x14ac:dyDescent="0.3">
      <c r="B5789" s="76"/>
      <c r="C5789" s="136"/>
      <c r="D5789" s="136"/>
      <c r="Q5789" s="166"/>
      <c r="AC5789" s="197">
        <v>5785</v>
      </c>
      <c r="AD5789" s="197">
        <v>22660.5</v>
      </c>
      <c r="AE5789" s="197">
        <v>23793.53</v>
      </c>
      <c r="AF5789" s="197">
        <v>24983.21</v>
      </c>
      <c r="AG5789" s="197">
        <v>26232.37</v>
      </c>
      <c r="AH5789" s="197">
        <v>27543.99</v>
      </c>
      <c r="AI5789" s="197">
        <v>28921.19</v>
      </c>
      <c r="AJ5789" s="197">
        <v>30367.25</v>
      </c>
      <c r="AK5789" s="197">
        <v>31885.61</v>
      </c>
    </row>
    <row r="5790" spans="2:37" x14ac:dyDescent="0.3">
      <c r="B5790" s="76"/>
      <c r="C5790" s="136"/>
      <c r="D5790" s="136"/>
      <c r="Q5790" s="166"/>
      <c r="AC5790" s="197">
        <v>5786</v>
      </c>
      <c r="AD5790" s="197">
        <v>21885.5</v>
      </c>
      <c r="AE5790" s="197">
        <v>22979.78</v>
      </c>
      <c r="AF5790" s="197">
        <v>24128.77</v>
      </c>
      <c r="AG5790" s="197">
        <v>25335.21</v>
      </c>
      <c r="AH5790" s="197">
        <v>26601.97</v>
      </c>
      <c r="AI5790" s="197">
        <v>27932.07</v>
      </c>
      <c r="AJ5790" s="197">
        <v>29328.67</v>
      </c>
      <c r="AK5790" s="197">
        <v>30795.1</v>
      </c>
    </row>
    <row r="5791" spans="2:37" x14ac:dyDescent="0.3">
      <c r="B5791" s="76"/>
      <c r="C5791" s="136"/>
      <c r="D5791" s="136"/>
      <c r="Q5791" s="166"/>
      <c r="AC5791" s="197">
        <v>5787</v>
      </c>
      <c r="AD5791" s="197">
        <v>21430.5</v>
      </c>
      <c r="AE5791" s="197">
        <v>22502.03</v>
      </c>
      <c r="AF5791" s="197">
        <v>23627.13</v>
      </c>
      <c r="AG5791" s="197">
        <v>24808.49</v>
      </c>
      <c r="AH5791" s="197">
        <v>26048.91</v>
      </c>
      <c r="AI5791" s="197">
        <v>27351.360000000001</v>
      </c>
      <c r="AJ5791" s="197">
        <v>28718.93</v>
      </c>
      <c r="AK5791" s="197">
        <v>30154.880000000001</v>
      </c>
    </row>
    <row r="5792" spans="2:37" x14ac:dyDescent="0.3">
      <c r="B5792" s="76"/>
      <c r="C5792" s="136"/>
      <c r="D5792" s="136"/>
      <c r="Q5792" s="166"/>
      <c r="AC5792" s="197">
        <v>5788</v>
      </c>
      <c r="AD5792" s="197">
        <v>21178</v>
      </c>
      <c r="AE5792" s="197">
        <v>22236.9</v>
      </c>
      <c r="AF5792" s="197">
        <v>23348.75</v>
      </c>
      <c r="AG5792" s="197">
        <v>24516.19</v>
      </c>
      <c r="AH5792" s="197">
        <v>25742</v>
      </c>
      <c r="AI5792" s="197">
        <v>27029.1</v>
      </c>
      <c r="AJ5792" s="197">
        <v>28380.560000000001</v>
      </c>
      <c r="AK5792" s="197">
        <v>29799.59</v>
      </c>
    </row>
    <row r="5793" spans="2:37" x14ac:dyDescent="0.3">
      <c r="B5793" s="76"/>
      <c r="C5793" s="136"/>
      <c r="D5793" s="136"/>
      <c r="Q5793" s="166"/>
      <c r="AC5793" s="197">
        <v>5789</v>
      </c>
      <c r="AD5793" s="197">
        <v>21481</v>
      </c>
      <c r="AE5793" s="197">
        <v>22555.05</v>
      </c>
      <c r="AF5793" s="197">
        <v>23682.799999999999</v>
      </c>
      <c r="AG5793" s="197">
        <v>24866.94</v>
      </c>
      <c r="AH5793" s="197">
        <v>26110.29</v>
      </c>
      <c r="AI5793" s="197">
        <v>27415.8</v>
      </c>
      <c r="AJ5793" s="197">
        <v>28786.59</v>
      </c>
      <c r="AK5793" s="197">
        <v>30225.919999999998</v>
      </c>
    </row>
    <row r="5794" spans="2:37" x14ac:dyDescent="0.3">
      <c r="B5794" s="76"/>
      <c r="C5794" s="136"/>
      <c r="D5794" s="136"/>
      <c r="Q5794" s="166"/>
      <c r="AC5794" s="197">
        <v>5790</v>
      </c>
      <c r="AD5794" s="197">
        <v>22024</v>
      </c>
      <c r="AE5794" s="197">
        <v>23125.200000000001</v>
      </c>
      <c r="AF5794" s="197">
        <v>24281.46</v>
      </c>
      <c r="AG5794" s="197">
        <v>25495.53</v>
      </c>
      <c r="AH5794" s="197">
        <v>26770.31</v>
      </c>
      <c r="AI5794" s="197">
        <v>28108.83</v>
      </c>
      <c r="AJ5794" s="197">
        <v>29514.27</v>
      </c>
      <c r="AK5794" s="197">
        <v>30989.98</v>
      </c>
    </row>
    <row r="5795" spans="2:37" x14ac:dyDescent="0.3">
      <c r="B5795" s="76"/>
      <c r="C5795" s="136"/>
      <c r="D5795" s="136"/>
      <c r="Q5795" s="166"/>
      <c r="AC5795" s="197">
        <v>5791</v>
      </c>
      <c r="AD5795" s="197">
        <v>22662</v>
      </c>
      <c r="AE5795" s="197">
        <v>23795.1</v>
      </c>
      <c r="AF5795" s="197">
        <v>24984.86</v>
      </c>
      <c r="AG5795" s="197">
        <v>26234.1</v>
      </c>
      <c r="AH5795" s="197">
        <v>27545.81</v>
      </c>
      <c r="AI5795" s="197">
        <v>28923.1</v>
      </c>
      <c r="AJ5795" s="197">
        <v>30369.26</v>
      </c>
      <c r="AK5795" s="197">
        <v>31887.72</v>
      </c>
    </row>
    <row r="5796" spans="2:37" x14ac:dyDescent="0.3">
      <c r="B5796" s="76"/>
      <c r="C5796" s="136"/>
      <c r="D5796" s="136"/>
      <c r="Q5796" s="166"/>
      <c r="AC5796" s="197">
        <v>5792</v>
      </c>
      <c r="AD5796" s="197">
        <v>25073</v>
      </c>
      <c r="AE5796" s="197">
        <v>26326.65</v>
      </c>
      <c r="AF5796" s="197">
        <v>27642.98</v>
      </c>
      <c r="AG5796" s="197">
        <v>29025.13</v>
      </c>
      <c r="AH5796" s="197">
        <v>30476.39</v>
      </c>
      <c r="AI5796" s="197">
        <v>32000.21</v>
      </c>
      <c r="AJ5796" s="197">
        <v>33600.22</v>
      </c>
      <c r="AK5796" s="197">
        <v>35280.230000000003</v>
      </c>
    </row>
    <row r="5797" spans="2:37" x14ac:dyDescent="0.3">
      <c r="B5797" s="76"/>
      <c r="C5797" s="136"/>
      <c r="D5797" s="136"/>
      <c r="Q5797" s="166"/>
      <c r="AC5797" s="197">
        <v>5793</v>
      </c>
      <c r="AD5797" s="197">
        <v>27526.5</v>
      </c>
      <c r="AE5797" s="197">
        <v>28902.83</v>
      </c>
      <c r="AF5797" s="197">
        <v>30347.97</v>
      </c>
      <c r="AG5797" s="197">
        <v>31865.37</v>
      </c>
      <c r="AH5797" s="197">
        <v>33458.639999999999</v>
      </c>
      <c r="AI5797" s="197">
        <v>35131.57</v>
      </c>
      <c r="AJ5797" s="197">
        <v>36888.15</v>
      </c>
      <c r="AK5797" s="197">
        <v>38732.559999999998</v>
      </c>
    </row>
    <row r="5798" spans="2:37" x14ac:dyDescent="0.3">
      <c r="B5798" s="76"/>
      <c r="C5798" s="136"/>
      <c r="D5798" s="136"/>
      <c r="Q5798" s="166"/>
      <c r="AC5798" s="197">
        <v>5794</v>
      </c>
      <c r="AD5798" s="197">
        <v>28974</v>
      </c>
      <c r="AE5798" s="197">
        <v>30422.7</v>
      </c>
      <c r="AF5798" s="197">
        <v>31943.84</v>
      </c>
      <c r="AG5798" s="197">
        <v>33541.03</v>
      </c>
      <c r="AH5798" s="197">
        <v>35218.080000000002</v>
      </c>
      <c r="AI5798" s="197">
        <v>36978.980000000003</v>
      </c>
      <c r="AJ5798" s="197">
        <v>38827.93</v>
      </c>
      <c r="AK5798" s="197">
        <v>40769.33</v>
      </c>
    </row>
    <row r="5799" spans="2:37" x14ac:dyDescent="0.3">
      <c r="B5799" s="76"/>
      <c r="C5799" s="136"/>
      <c r="D5799" s="136"/>
      <c r="Q5799" s="166"/>
      <c r="AC5799" s="197">
        <v>5795</v>
      </c>
      <c r="AD5799" s="197">
        <v>29881.5</v>
      </c>
      <c r="AE5799" s="197">
        <v>31375.58</v>
      </c>
      <c r="AF5799" s="197">
        <v>32944.36</v>
      </c>
      <c r="AG5799" s="197">
        <v>34591.58</v>
      </c>
      <c r="AH5799" s="197">
        <v>36321.160000000003</v>
      </c>
      <c r="AI5799" s="197">
        <v>38137.22</v>
      </c>
      <c r="AJ5799" s="197">
        <v>40044.080000000002</v>
      </c>
      <c r="AK5799" s="197">
        <v>42046.28</v>
      </c>
    </row>
    <row r="5800" spans="2:37" x14ac:dyDescent="0.3">
      <c r="B5800" s="76"/>
      <c r="C5800" s="136"/>
      <c r="D5800" s="136"/>
      <c r="Q5800" s="166"/>
      <c r="AC5800" s="197">
        <v>5796</v>
      </c>
      <c r="AD5800" s="197">
        <v>30349.5</v>
      </c>
      <c r="AE5800" s="197">
        <v>31866.98</v>
      </c>
      <c r="AF5800" s="197">
        <v>33460.33</v>
      </c>
      <c r="AG5800" s="197">
        <v>35133.35</v>
      </c>
      <c r="AH5800" s="197">
        <v>36890.019999999997</v>
      </c>
      <c r="AI5800" s="197">
        <v>38734.519999999997</v>
      </c>
      <c r="AJ5800" s="197">
        <v>40671.25</v>
      </c>
      <c r="AK5800" s="197">
        <v>42704.81</v>
      </c>
    </row>
    <row r="5801" spans="2:37" x14ac:dyDescent="0.3">
      <c r="B5801" s="76"/>
      <c r="C5801" s="136"/>
      <c r="D5801" s="136"/>
      <c r="Q5801" s="166"/>
      <c r="AC5801" s="197">
        <v>5797</v>
      </c>
      <c r="AD5801" s="197">
        <v>29967</v>
      </c>
      <c r="AE5801" s="197">
        <v>31465.35</v>
      </c>
      <c r="AF5801" s="197">
        <v>33038.620000000003</v>
      </c>
      <c r="AG5801" s="197">
        <v>34690.550000000003</v>
      </c>
      <c r="AH5801" s="197">
        <v>36425.08</v>
      </c>
      <c r="AI5801" s="197">
        <v>38246.33</v>
      </c>
      <c r="AJ5801" s="197">
        <v>40158.65</v>
      </c>
      <c r="AK5801" s="197">
        <v>42166.58</v>
      </c>
    </row>
    <row r="5802" spans="2:37" x14ac:dyDescent="0.3">
      <c r="B5802" s="76"/>
      <c r="C5802" s="136"/>
      <c r="D5802" s="136"/>
      <c r="Q5802" s="166"/>
      <c r="AC5802" s="197">
        <v>5798</v>
      </c>
      <c r="AD5802" s="197">
        <v>29483.5</v>
      </c>
      <c r="AE5802" s="197">
        <v>30957.68</v>
      </c>
      <c r="AF5802" s="197">
        <v>32505.56</v>
      </c>
      <c r="AG5802" s="197">
        <v>34130.839999999997</v>
      </c>
      <c r="AH5802" s="197">
        <v>35837.379999999997</v>
      </c>
      <c r="AI5802" s="197">
        <v>37629.25</v>
      </c>
      <c r="AJ5802" s="197">
        <v>39510.71</v>
      </c>
      <c r="AK5802" s="197">
        <v>41486.25</v>
      </c>
    </row>
    <row r="5803" spans="2:37" x14ac:dyDescent="0.3">
      <c r="B5803" s="76"/>
      <c r="C5803" s="136"/>
      <c r="D5803" s="136"/>
      <c r="Q5803" s="166"/>
      <c r="AC5803" s="197">
        <v>5799</v>
      </c>
      <c r="AD5803" s="197">
        <v>29431.5</v>
      </c>
      <c r="AE5803" s="197">
        <v>30903.08</v>
      </c>
      <c r="AF5803" s="197">
        <v>32448.23</v>
      </c>
      <c r="AG5803" s="197">
        <v>34070.639999999999</v>
      </c>
      <c r="AH5803" s="197">
        <v>35774.17</v>
      </c>
      <c r="AI5803" s="197">
        <v>37562.879999999997</v>
      </c>
      <c r="AJ5803" s="197">
        <v>39441.019999999997</v>
      </c>
      <c r="AK5803" s="197">
        <v>41413.07</v>
      </c>
    </row>
    <row r="5804" spans="2:37" x14ac:dyDescent="0.3">
      <c r="B5804" s="76"/>
      <c r="C5804" s="136"/>
      <c r="D5804" s="136"/>
      <c r="Q5804" s="166"/>
      <c r="AC5804" s="197">
        <v>5800</v>
      </c>
      <c r="AD5804" s="197">
        <v>30147</v>
      </c>
      <c r="AE5804" s="197">
        <v>31654.35</v>
      </c>
      <c r="AF5804" s="197">
        <v>33237.07</v>
      </c>
      <c r="AG5804" s="197">
        <v>34898.92</v>
      </c>
      <c r="AH5804" s="197">
        <v>36643.870000000003</v>
      </c>
      <c r="AI5804" s="197">
        <v>38476.06</v>
      </c>
      <c r="AJ5804" s="197">
        <v>40399.86</v>
      </c>
      <c r="AK5804" s="197">
        <v>42419.85</v>
      </c>
    </row>
    <row r="5805" spans="2:37" x14ac:dyDescent="0.3">
      <c r="B5805" s="76"/>
      <c r="C5805" s="136"/>
      <c r="D5805" s="136"/>
      <c r="Q5805" s="166"/>
      <c r="AC5805" s="197">
        <v>5801</v>
      </c>
      <c r="AD5805" s="197">
        <v>31106</v>
      </c>
      <c r="AE5805" s="197">
        <v>32661.3</v>
      </c>
      <c r="AF5805" s="197">
        <v>34294.370000000003</v>
      </c>
      <c r="AG5805" s="197">
        <v>36009.089999999997</v>
      </c>
      <c r="AH5805" s="197">
        <v>37809.54</v>
      </c>
      <c r="AI5805" s="197">
        <v>39700.019999999997</v>
      </c>
      <c r="AJ5805" s="197">
        <v>41685.019999999997</v>
      </c>
      <c r="AK5805" s="197">
        <v>43769.27</v>
      </c>
    </row>
    <row r="5806" spans="2:37" x14ac:dyDescent="0.3">
      <c r="B5806" s="76"/>
      <c r="C5806" s="136"/>
      <c r="D5806" s="136"/>
      <c r="Q5806" s="166"/>
      <c r="AC5806" s="197">
        <v>5802</v>
      </c>
      <c r="AD5806" s="197">
        <v>31164.5</v>
      </c>
      <c r="AE5806" s="197">
        <v>32722.73</v>
      </c>
      <c r="AF5806" s="197">
        <v>34358.870000000003</v>
      </c>
      <c r="AG5806" s="197">
        <v>36076.81</v>
      </c>
      <c r="AH5806" s="197">
        <v>37880.65</v>
      </c>
      <c r="AI5806" s="197">
        <v>39774.68</v>
      </c>
      <c r="AJ5806" s="197">
        <v>41763.410000000003</v>
      </c>
      <c r="AK5806" s="197">
        <v>43851.58</v>
      </c>
    </row>
    <row r="5807" spans="2:37" x14ac:dyDescent="0.3">
      <c r="B5807" s="76"/>
      <c r="C5807" s="136"/>
      <c r="D5807" s="136"/>
      <c r="Q5807" s="166"/>
      <c r="AC5807" s="197">
        <v>5803</v>
      </c>
      <c r="AD5807" s="197">
        <v>31059</v>
      </c>
      <c r="AE5807" s="197">
        <v>32611.95</v>
      </c>
      <c r="AF5807" s="197">
        <v>34242.550000000003</v>
      </c>
      <c r="AG5807" s="197">
        <v>35954.68</v>
      </c>
      <c r="AH5807" s="197">
        <v>37752.410000000003</v>
      </c>
      <c r="AI5807" s="197">
        <v>39640.03</v>
      </c>
      <c r="AJ5807" s="197">
        <v>41622.03</v>
      </c>
      <c r="AK5807" s="197">
        <v>43703.13</v>
      </c>
    </row>
    <row r="5808" spans="2:37" x14ac:dyDescent="0.3">
      <c r="B5808" s="76"/>
      <c r="C5808" s="136"/>
      <c r="D5808" s="136"/>
      <c r="Q5808" s="166"/>
      <c r="AC5808" s="197">
        <v>5804</v>
      </c>
      <c r="AD5808" s="197">
        <v>31393</v>
      </c>
      <c r="AE5808" s="197">
        <v>32962.65</v>
      </c>
      <c r="AF5808" s="197">
        <v>34610.78</v>
      </c>
      <c r="AG5808" s="197">
        <v>36341.32</v>
      </c>
      <c r="AH5808" s="197">
        <v>38158.39</v>
      </c>
      <c r="AI5808" s="197">
        <v>40066.31</v>
      </c>
      <c r="AJ5808" s="197">
        <v>42069.63</v>
      </c>
      <c r="AK5808" s="197">
        <v>44173.11</v>
      </c>
    </row>
    <row r="5809" spans="2:37" x14ac:dyDescent="0.3">
      <c r="B5809" s="76"/>
      <c r="C5809" s="136"/>
      <c r="D5809" s="136"/>
      <c r="Q5809" s="166"/>
      <c r="AC5809" s="197">
        <v>5805</v>
      </c>
      <c r="AD5809" s="197">
        <v>30190</v>
      </c>
      <c r="AE5809" s="197">
        <v>31699.5</v>
      </c>
      <c r="AF5809" s="197">
        <v>33284.480000000003</v>
      </c>
      <c r="AG5809" s="197">
        <v>34948.699999999997</v>
      </c>
      <c r="AH5809" s="197">
        <v>36696.14</v>
      </c>
      <c r="AI5809" s="197">
        <v>38530.949999999997</v>
      </c>
      <c r="AJ5809" s="197">
        <v>40457.5</v>
      </c>
      <c r="AK5809" s="197">
        <v>42480.38</v>
      </c>
    </row>
    <row r="5810" spans="2:37" x14ac:dyDescent="0.3">
      <c r="B5810" s="76"/>
      <c r="C5810" s="136"/>
      <c r="D5810" s="136"/>
      <c r="Q5810" s="166"/>
      <c r="AC5810" s="197">
        <v>5806</v>
      </c>
      <c r="AD5810" s="197">
        <v>27772</v>
      </c>
      <c r="AE5810" s="197">
        <v>29160.6</v>
      </c>
      <c r="AF5810" s="197">
        <v>30618.63</v>
      </c>
      <c r="AG5810" s="197">
        <v>32149.56</v>
      </c>
      <c r="AH5810" s="197">
        <v>33757.040000000001</v>
      </c>
      <c r="AI5810" s="197">
        <v>35444.89</v>
      </c>
      <c r="AJ5810" s="197">
        <v>37217.129999999997</v>
      </c>
      <c r="AK5810" s="197">
        <v>39077.99</v>
      </c>
    </row>
    <row r="5811" spans="2:37" x14ac:dyDescent="0.3">
      <c r="B5811" s="76"/>
      <c r="C5811" s="136"/>
      <c r="D5811" s="136"/>
      <c r="Q5811" s="166"/>
      <c r="AC5811" s="197">
        <v>5807</v>
      </c>
      <c r="AD5811" s="197">
        <v>24801</v>
      </c>
      <c r="AE5811" s="197">
        <v>26041.05</v>
      </c>
      <c r="AF5811" s="197">
        <v>27343.1</v>
      </c>
      <c r="AG5811" s="197">
        <v>28710.26</v>
      </c>
      <c r="AH5811" s="197">
        <v>30145.77</v>
      </c>
      <c r="AI5811" s="197">
        <v>31653.06</v>
      </c>
      <c r="AJ5811" s="197">
        <v>33235.71</v>
      </c>
      <c r="AK5811" s="197">
        <v>34897.5</v>
      </c>
    </row>
    <row r="5812" spans="2:37" x14ac:dyDescent="0.3">
      <c r="B5812" s="76"/>
      <c r="C5812" s="136"/>
      <c r="D5812" s="136"/>
      <c r="Q5812" s="166"/>
      <c r="AC5812" s="197">
        <v>5808</v>
      </c>
      <c r="AD5812" s="197">
        <v>22657</v>
      </c>
      <c r="AE5812" s="197">
        <v>23789.85</v>
      </c>
      <c r="AF5812" s="197">
        <v>24979.34</v>
      </c>
      <c r="AG5812" s="197">
        <v>26228.31</v>
      </c>
      <c r="AH5812" s="197">
        <v>27539.73</v>
      </c>
      <c r="AI5812" s="197">
        <v>28916.720000000001</v>
      </c>
      <c r="AJ5812" s="197">
        <v>30362.560000000001</v>
      </c>
      <c r="AK5812" s="197">
        <v>31880.69</v>
      </c>
    </row>
    <row r="5813" spans="2:37" x14ac:dyDescent="0.3">
      <c r="B5813" s="76"/>
      <c r="C5813" s="136"/>
      <c r="D5813" s="136"/>
      <c r="Q5813" s="166"/>
      <c r="AC5813" s="197">
        <v>5809</v>
      </c>
      <c r="AD5813" s="197">
        <v>22500</v>
      </c>
      <c r="AE5813" s="197">
        <v>23625</v>
      </c>
      <c r="AF5813" s="197">
        <v>24806.25</v>
      </c>
      <c r="AG5813" s="197">
        <v>26046.560000000001</v>
      </c>
      <c r="AH5813" s="197">
        <v>27348.89</v>
      </c>
      <c r="AI5813" s="197">
        <v>28716.33</v>
      </c>
      <c r="AJ5813" s="197">
        <v>30152.15</v>
      </c>
      <c r="AK5813" s="197">
        <v>31659.759999999998</v>
      </c>
    </row>
    <row r="5814" spans="2:37" x14ac:dyDescent="0.3">
      <c r="B5814" s="76"/>
      <c r="C5814" s="136"/>
      <c r="D5814" s="136"/>
      <c r="Q5814" s="166"/>
      <c r="AC5814" s="197">
        <v>5810</v>
      </c>
      <c r="AD5814" s="197">
        <v>21980.5</v>
      </c>
      <c r="AE5814" s="197">
        <v>23079.53</v>
      </c>
      <c r="AF5814" s="197">
        <v>24233.51</v>
      </c>
      <c r="AG5814" s="197">
        <v>25445.19</v>
      </c>
      <c r="AH5814" s="197">
        <v>26717.45</v>
      </c>
      <c r="AI5814" s="197">
        <v>28053.32</v>
      </c>
      <c r="AJ5814" s="197">
        <v>29455.99</v>
      </c>
      <c r="AK5814" s="197">
        <v>30928.79</v>
      </c>
    </row>
    <row r="5815" spans="2:37" x14ac:dyDescent="0.3">
      <c r="B5815" s="76"/>
      <c r="C5815" s="136"/>
      <c r="D5815" s="136"/>
      <c r="Q5815" s="166"/>
      <c r="AC5815" s="197">
        <v>5811</v>
      </c>
      <c r="AD5815" s="197">
        <v>21681.5</v>
      </c>
      <c r="AE5815" s="197">
        <v>22765.58</v>
      </c>
      <c r="AF5815" s="197">
        <v>23903.86</v>
      </c>
      <c r="AG5815" s="197">
        <v>25099.05</v>
      </c>
      <c r="AH5815" s="197">
        <v>26354</v>
      </c>
      <c r="AI5815" s="197">
        <v>27671.7</v>
      </c>
      <c r="AJ5815" s="197">
        <v>29055.29</v>
      </c>
      <c r="AK5815" s="197">
        <v>30508.05</v>
      </c>
    </row>
    <row r="5816" spans="2:37" x14ac:dyDescent="0.3">
      <c r="B5816" s="76"/>
      <c r="C5816" s="136"/>
      <c r="D5816" s="136"/>
      <c r="Q5816" s="166"/>
      <c r="AC5816" s="197">
        <v>5812</v>
      </c>
      <c r="AD5816" s="197">
        <v>21619</v>
      </c>
      <c r="AE5816" s="197">
        <v>22699.95</v>
      </c>
      <c r="AF5816" s="197">
        <v>23834.95</v>
      </c>
      <c r="AG5816" s="197">
        <v>25026.7</v>
      </c>
      <c r="AH5816" s="197">
        <v>26278.04</v>
      </c>
      <c r="AI5816" s="197">
        <v>27591.94</v>
      </c>
      <c r="AJ5816" s="197">
        <v>28971.54</v>
      </c>
      <c r="AK5816" s="197">
        <v>30420.12</v>
      </c>
    </row>
    <row r="5817" spans="2:37" x14ac:dyDescent="0.3">
      <c r="B5817" s="76"/>
      <c r="C5817" s="136"/>
      <c r="D5817" s="136"/>
      <c r="Q5817" s="166"/>
      <c r="AC5817" s="197">
        <v>5813</v>
      </c>
      <c r="AD5817" s="197">
        <v>22101.5</v>
      </c>
      <c r="AE5817" s="197">
        <v>23206.58</v>
      </c>
      <c r="AF5817" s="197">
        <v>24366.91</v>
      </c>
      <c r="AG5817" s="197">
        <v>25585.26</v>
      </c>
      <c r="AH5817" s="197">
        <v>26864.52</v>
      </c>
      <c r="AI5817" s="197">
        <v>28207.75</v>
      </c>
      <c r="AJ5817" s="197">
        <v>29618.14</v>
      </c>
      <c r="AK5817" s="197">
        <v>31099.05</v>
      </c>
    </row>
    <row r="5818" spans="2:37" x14ac:dyDescent="0.3">
      <c r="B5818" s="76"/>
      <c r="C5818" s="136"/>
      <c r="D5818" s="136"/>
      <c r="Q5818" s="166"/>
      <c r="AC5818" s="197">
        <v>5814</v>
      </c>
      <c r="AD5818" s="197">
        <v>23260.5</v>
      </c>
      <c r="AE5818" s="197">
        <v>24423.53</v>
      </c>
      <c r="AF5818" s="197">
        <v>25644.71</v>
      </c>
      <c r="AG5818" s="197">
        <v>26926.95</v>
      </c>
      <c r="AH5818" s="197">
        <v>28273.3</v>
      </c>
      <c r="AI5818" s="197">
        <v>29686.97</v>
      </c>
      <c r="AJ5818" s="197">
        <v>31171.32</v>
      </c>
      <c r="AK5818" s="197">
        <v>32729.89</v>
      </c>
    </row>
    <row r="5819" spans="2:37" x14ac:dyDescent="0.3">
      <c r="B5819" s="76"/>
      <c r="C5819" s="136"/>
      <c r="D5819" s="136"/>
      <c r="Q5819" s="166"/>
      <c r="AC5819" s="197">
        <v>5815</v>
      </c>
      <c r="AD5819" s="197">
        <v>25031</v>
      </c>
      <c r="AE5819" s="197">
        <v>26282.55</v>
      </c>
      <c r="AF5819" s="197">
        <v>27596.68</v>
      </c>
      <c r="AG5819" s="197">
        <v>28976.51</v>
      </c>
      <c r="AH5819" s="197">
        <v>30425.34</v>
      </c>
      <c r="AI5819" s="197">
        <v>31946.61</v>
      </c>
      <c r="AJ5819" s="197">
        <v>33543.94</v>
      </c>
      <c r="AK5819" s="197">
        <v>35221.14</v>
      </c>
    </row>
    <row r="5820" spans="2:37" x14ac:dyDescent="0.3">
      <c r="B5820" s="76"/>
      <c r="C5820" s="136"/>
      <c r="D5820" s="136"/>
      <c r="Q5820" s="166"/>
      <c r="AC5820" s="197">
        <v>5816</v>
      </c>
      <c r="AD5820" s="197">
        <v>28220.5</v>
      </c>
      <c r="AE5820" s="197">
        <v>29631.53</v>
      </c>
      <c r="AF5820" s="197">
        <v>31113.11</v>
      </c>
      <c r="AG5820" s="197">
        <v>32668.77</v>
      </c>
      <c r="AH5820" s="197">
        <v>34302.21</v>
      </c>
      <c r="AI5820" s="197">
        <v>36017.32</v>
      </c>
      <c r="AJ5820" s="197">
        <v>37818.19</v>
      </c>
      <c r="AK5820" s="197">
        <v>39709.1</v>
      </c>
    </row>
    <row r="5821" spans="2:37" x14ac:dyDescent="0.3">
      <c r="B5821" s="76"/>
      <c r="C5821" s="136"/>
      <c r="D5821" s="136"/>
      <c r="Q5821" s="166"/>
      <c r="AC5821" s="197">
        <v>5817</v>
      </c>
      <c r="AD5821" s="197">
        <v>30899.5</v>
      </c>
      <c r="AE5821" s="197">
        <v>32444.48</v>
      </c>
      <c r="AF5821" s="197">
        <v>34066.699999999997</v>
      </c>
      <c r="AG5821" s="197">
        <v>35770.04</v>
      </c>
      <c r="AH5821" s="197">
        <v>37558.54</v>
      </c>
      <c r="AI5821" s="197">
        <v>39436.47</v>
      </c>
      <c r="AJ5821" s="197">
        <v>41408.29</v>
      </c>
      <c r="AK5821" s="197">
        <v>43478.7</v>
      </c>
    </row>
    <row r="5822" spans="2:37" x14ac:dyDescent="0.3">
      <c r="B5822" s="76"/>
      <c r="C5822" s="136"/>
      <c r="D5822" s="136"/>
      <c r="Q5822" s="166"/>
      <c r="AC5822" s="197">
        <v>5818</v>
      </c>
      <c r="AD5822" s="197">
        <v>32416</v>
      </c>
      <c r="AE5822" s="197">
        <v>34036.800000000003</v>
      </c>
      <c r="AF5822" s="197">
        <v>35738.639999999999</v>
      </c>
      <c r="AG5822" s="197">
        <v>37525.57</v>
      </c>
      <c r="AH5822" s="197">
        <v>39401.85</v>
      </c>
      <c r="AI5822" s="197">
        <v>41371.94</v>
      </c>
      <c r="AJ5822" s="197">
        <v>43440.54</v>
      </c>
      <c r="AK5822" s="197">
        <v>45612.57</v>
      </c>
    </row>
    <row r="5823" spans="2:37" x14ac:dyDescent="0.3">
      <c r="B5823" s="76"/>
      <c r="C5823" s="136"/>
      <c r="D5823" s="136"/>
      <c r="Q5823" s="166"/>
      <c r="AC5823" s="197">
        <v>5819</v>
      </c>
      <c r="AD5823" s="197">
        <v>32992.5</v>
      </c>
      <c r="AE5823" s="197">
        <v>34642.129999999997</v>
      </c>
      <c r="AF5823" s="197">
        <v>36374.239999999998</v>
      </c>
      <c r="AG5823" s="197">
        <v>38192.949999999997</v>
      </c>
      <c r="AH5823" s="197">
        <v>40102.6</v>
      </c>
      <c r="AI5823" s="197">
        <v>42107.73</v>
      </c>
      <c r="AJ5823" s="197">
        <v>44213.120000000003</v>
      </c>
      <c r="AK5823" s="197">
        <v>46423.78</v>
      </c>
    </row>
    <row r="5824" spans="2:37" x14ac:dyDescent="0.3">
      <c r="B5824" s="76"/>
      <c r="C5824" s="136"/>
      <c r="D5824" s="136"/>
      <c r="Q5824" s="166"/>
      <c r="AC5824" s="197">
        <v>5820</v>
      </c>
      <c r="AD5824" s="197">
        <v>33011</v>
      </c>
      <c r="AE5824" s="197">
        <v>34661.550000000003</v>
      </c>
      <c r="AF5824" s="197">
        <v>36394.629999999997</v>
      </c>
      <c r="AG5824" s="197">
        <v>38214.36</v>
      </c>
      <c r="AH5824" s="197">
        <v>40125.08</v>
      </c>
      <c r="AI5824" s="197">
        <v>42131.33</v>
      </c>
      <c r="AJ5824" s="197">
        <v>44237.9</v>
      </c>
      <c r="AK5824" s="197">
        <v>46449.8</v>
      </c>
    </row>
    <row r="5825" spans="2:37" x14ac:dyDescent="0.3">
      <c r="B5825" s="76"/>
      <c r="C5825" s="136"/>
      <c r="D5825" s="136"/>
      <c r="Q5825" s="166"/>
      <c r="AC5825" s="197">
        <v>5821</v>
      </c>
      <c r="AD5825" s="197">
        <v>32135.5</v>
      </c>
      <c r="AE5825" s="197">
        <v>33742.28</v>
      </c>
      <c r="AF5825" s="197">
        <v>35429.39</v>
      </c>
      <c r="AG5825" s="197">
        <v>37200.86</v>
      </c>
      <c r="AH5825" s="197">
        <v>39060.9</v>
      </c>
      <c r="AI5825" s="197">
        <v>41013.949999999997</v>
      </c>
      <c r="AJ5825" s="197">
        <v>43064.65</v>
      </c>
      <c r="AK5825" s="197">
        <v>45217.88</v>
      </c>
    </row>
    <row r="5826" spans="2:37" x14ac:dyDescent="0.3">
      <c r="B5826" s="76"/>
      <c r="C5826" s="136"/>
      <c r="D5826" s="136"/>
      <c r="Q5826" s="166"/>
      <c r="AC5826" s="197">
        <v>5822</v>
      </c>
      <c r="AD5826" s="197">
        <v>31476.5</v>
      </c>
      <c r="AE5826" s="197">
        <v>33050.33</v>
      </c>
      <c r="AF5826" s="197">
        <v>34702.85</v>
      </c>
      <c r="AG5826" s="197">
        <v>36437.99</v>
      </c>
      <c r="AH5826" s="197">
        <v>38259.89</v>
      </c>
      <c r="AI5826" s="197">
        <v>40172.879999999997</v>
      </c>
      <c r="AJ5826" s="197">
        <v>42181.52</v>
      </c>
      <c r="AK5826" s="197">
        <v>44290.6</v>
      </c>
    </row>
    <row r="5827" spans="2:37" x14ac:dyDescent="0.3">
      <c r="B5827" s="76"/>
      <c r="C5827" s="136"/>
      <c r="D5827" s="136"/>
      <c r="Q5827" s="166"/>
      <c r="AC5827" s="197">
        <v>5823</v>
      </c>
      <c r="AD5827" s="197">
        <v>31413</v>
      </c>
      <c r="AE5827" s="197">
        <v>32983.65</v>
      </c>
      <c r="AF5827" s="197">
        <v>34632.83</v>
      </c>
      <c r="AG5827" s="197">
        <v>36364.47</v>
      </c>
      <c r="AH5827" s="197">
        <v>38182.69</v>
      </c>
      <c r="AI5827" s="197">
        <v>40091.82</v>
      </c>
      <c r="AJ5827" s="197">
        <v>42096.41</v>
      </c>
      <c r="AK5827" s="197">
        <v>44201.23</v>
      </c>
    </row>
    <row r="5828" spans="2:37" x14ac:dyDescent="0.3">
      <c r="B5828" s="76"/>
      <c r="C5828" s="136"/>
      <c r="D5828" s="136"/>
      <c r="Q5828" s="166"/>
      <c r="AC5828" s="197">
        <v>5824</v>
      </c>
      <c r="AD5828" s="197">
        <v>32691.5</v>
      </c>
      <c r="AE5828" s="197">
        <v>34326.080000000002</v>
      </c>
      <c r="AF5828" s="197">
        <v>36042.379999999997</v>
      </c>
      <c r="AG5828" s="197">
        <v>37844.5</v>
      </c>
      <c r="AH5828" s="197">
        <v>39736.730000000003</v>
      </c>
      <c r="AI5828" s="197">
        <v>41723.57</v>
      </c>
      <c r="AJ5828" s="197">
        <v>43809.75</v>
      </c>
      <c r="AK5828" s="197">
        <v>46000.24</v>
      </c>
    </row>
    <row r="5829" spans="2:37" x14ac:dyDescent="0.3">
      <c r="B5829" s="76"/>
      <c r="C5829" s="136"/>
      <c r="D5829" s="136"/>
      <c r="Q5829" s="166"/>
      <c r="AC5829" s="197">
        <v>5825</v>
      </c>
      <c r="AD5829" s="197">
        <v>34279</v>
      </c>
      <c r="AE5829" s="197">
        <v>35992.949999999997</v>
      </c>
      <c r="AF5829" s="197">
        <v>37792.6</v>
      </c>
      <c r="AG5829" s="197">
        <v>39682.230000000003</v>
      </c>
      <c r="AH5829" s="197">
        <v>41666.339999999997</v>
      </c>
      <c r="AI5829" s="197">
        <v>43749.66</v>
      </c>
      <c r="AJ5829" s="197">
        <v>45937.14</v>
      </c>
      <c r="AK5829" s="197">
        <v>48234</v>
      </c>
    </row>
    <row r="5830" spans="2:37" x14ac:dyDescent="0.3">
      <c r="B5830" s="76"/>
      <c r="C5830" s="136"/>
      <c r="D5830" s="136"/>
      <c r="Q5830" s="166"/>
      <c r="AC5830" s="197">
        <v>5826</v>
      </c>
      <c r="AD5830" s="197">
        <v>34468.5</v>
      </c>
      <c r="AE5830" s="197">
        <v>36191.93</v>
      </c>
      <c r="AF5830" s="197">
        <v>38001.53</v>
      </c>
      <c r="AG5830" s="197">
        <v>39901.61</v>
      </c>
      <c r="AH5830" s="197">
        <v>41896.69</v>
      </c>
      <c r="AI5830" s="197">
        <v>43991.519999999997</v>
      </c>
      <c r="AJ5830" s="197">
        <v>46191.1</v>
      </c>
      <c r="AK5830" s="197">
        <v>48500.66</v>
      </c>
    </row>
    <row r="5831" spans="2:37" x14ac:dyDescent="0.3">
      <c r="B5831" s="76"/>
      <c r="C5831" s="136"/>
      <c r="D5831" s="136"/>
      <c r="Q5831" s="166"/>
      <c r="AC5831" s="197">
        <v>5827</v>
      </c>
      <c r="AD5831" s="197">
        <v>33788</v>
      </c>
      <c r="AE5831" s="197">
        <v>35477.4</v>
      </c>
      <c r="AF5831" s="197">
        <v>37251.269999999997</v>
      </c>
      <c r="AG5831" s="197">
        <v>39113.83</v>
      </c>
      <c r="AH5831" s="197">
        <v>41069.519999999997</v>
      </c>
      <c r="AI5831" s="197">
        <v>43123</v>
      </c>
      <c r="AJ5831" s="197">
        <v>45279.15</v>
      </c>
      <c r="AK5831" s="197">
        <v>47543.11</v>
      </c>
    </row>
    <row r="5832" spans="2:37" x14ac:dyDescent="0.3">
      <c r="B5832" s="76"/>
      <c r="C5832" s="136"/>
      <c r="D5832" s="136"/>
      <c r="Q5832" s="166"/>
      <c r="AC5832" s="197">
        <v>5828</v>
      </c>
      <c r="AD5832" s="197">
        <v>34158</v>
      </c>
      <c r="AE5832" s="197">
        <v>35865.9</v>
      </c>
      <c r="AF5832" s="197">
        <v>37659.199999999997</v>
      </c>
      <c r="AG5832" s="197">
        <v>39542.160000000003</v>
      </c>
      <c r="AH5832" s="197">
        <v>41519.269999999997</v>
      </c>
      <c r="AI5832" s="197">
        <v>43595.23</v>
      </c>
      <c r="AJ5832" s="197">
        <v>45774.99</v>
      </c>
      <c r="AK5832" s="197">
        <v>48063.74</v>
      </c>
    </row>
    <row r="5833" spans="2:37" x14ac:dyDescent="0.3">
      <c r="B5833" s="76"/>
      <c r="C5833" s="136"/>
      <c r="D5833" s="136"/>
      <c r="Q5833" s="166"/>
      <c r="AC5833" s="197">
        <v>5829</v>
      </c>
      <c r="AD5833" s="197">
        <v>32419</v>
      </c>
      <c r="AE5833" s="197">
        <v>34039.949999999997</v>
      </c>
      <c r="AF5833" s="197">
        <v>35741.949999999997</v>
      </c>
      <c r="AG5833" s="197">
        <v>37529.050000000003</v>
      </c>
      <c r="AH5833" s="197">
        <v>39405.5</v>
      </c>
      <c r="AI5833" s="197">
        <v>41375.78</v>
      </c>
      <c r="AJ5833" s="197">
        <v>43444.57</v>
      </c>
      <c r="AK5833" s="197">
        <v>45616.800000000003</v>
      </c>
    </row>
    <row r="5834" spans="2:37" x14ac:dyDescent="0.3">
      <c r="B5834" s="76"/>
      <c r="C5834" s="136"/>
      <c r="D5834" s="136"/>
      <c r="Q5834" s="166"/>
      <c r="AC5834" s="197">
        <v>5830</v>
      </c>
      <c r="AD5834" s="197">
        <v>29177</v>
      </c>
      <c r="AE5834" s="197">
        <v>30635.85</v>
      </c>
      <c r="AF5834" s="197">
        <v>32167.64</v>
      </c>
      <c r="AG5834" s="197">
        <v>33776.019999999997</v>
      </c>
      <c r="AH5834" s="197">
        <v>35464.82</v>
      </c>
      <c r="AI5834" s="197">
        <v>37238.06</v>
      </c>
      <c r="AJ5834" s="197">
        <v>39099.96</v>
      </c>
      <c r="AK5834" s="197">
        <v>41054.959999999999</v>
      </c>
    </row>
    <row r="5835" spans="2:37" x14ac:dyDescent="0.3">
      <c r="B5835" s="76"/>
      <c r="C5835" s="136"/>
      <c r="D5835" s="136"/>
      <c r="Q5835" s="166"/>
      <c r="AC5835" s="197">
        <v>5831</v>
      </c>
      <c r="AD5835" s="197">
        <v>25094</v>
      </c>
      <c r="AE5835" s="197">
        <v>26348.7</v>
      </c>
      <c r="AF5835" s="197">
        <v>27666.14</v>
      </c>
      <c r="AG5835" s="197">
        <v>29049.45</v>
      </c>
      <c r="AH5835" s="197">
        <v>30501.919999999998</v>
      </c>
      <c r="AI5835" s="197">
        <v>32027.02</v>
      </c>
      <c r="AJ5835" s="197">
        <v>33628.370000000003</v>
      </c>
      <c r="AK5835" s="197">
        <v>35309.79</v>
      </c>
    </row>
    <row r="5836" spans="2:37" x14ac:dyDescent="0.3">
      <c r="B5836" s="76"/>
      <c r="C5836" s="136"/>
      <c r="D5836" s="136"/>
      <c r="Q5836" s="166"/>
      <c r="AC5836" s="197">
        <v>5832</v>
      </c>
      <c r="AD5836" s="197">
        <v>23271.5</v>
      </c>
      <c r="AE5836" s="197">
        <v>24435.08</v>
      </c>
      <c r="AF5836" s="197">
        <v>25656.83</v>
      </c>
      <c r="AG5836" s="197">
        <v>26939.67</v>
      </c>
      <c r="AH5836" s="197">
        <v>28286.65</v>
      </c>
      <c r="AI5836" s="197">
        <v>29700.98</v>
      </c>
      <c r="AJ5836" s="197">
        <v>31186.03</v>
      </c>
      <c r="AK5836" s="197">
        <v>32745.33</v>
      </c>
    </row>
    <row r="5837" spans="2:37" x14ac:dyDescent="0.3">
      <c r="B5837" s="76"/>
      <c r="C5837" s="136"/>
      <c r="D5837" s="136"/>
      <c r="Q5837" s="166"/>
      <c r="AC5837" s="197">
        <v>5833</v>
      </c>
      <c r="AD5837" s="197">
        <v>23095</v>
      </c>
      <c r="AE5837" s="197">
        <v>24249.75</v>
      </c>
      <c r="AF5837" s="197">
        <v>25462.240000000002</v>
      </c>
      <c r="AG5837" s="197">
        <v>26735.35</v>
      </c>
      <c r="AH5837" s="197">
        <v>28072.12</v>
      </c>
      <c r="AI5837" s="197">
        <v>29475.73</v>
      </c>
      <c r="AJ5837" s="197">
        <v>30949.52</v>
      </c>
      <c r="AK5837" s="197">
        <v>32497</v>
      </c>
    </row>
    <row r="5838" spans="2:37" x14ac:dyDescent="0.3">
      <c r="B5838" s="76"/>
      <c r="C5838" s="136"/>
      <c r="D5838" s="136"/>
      <c r="Q5838" s="166"/>
      <c r="AC5838" s="197">
        <v>5834</v>
      </c>
      <c r="AD5838" s="197">
        <v>22591</v>
      </c>
      <c r="AE5838" s="197">
        <v>23720.55</v>
      </c>
      <c r="AF5838" s="197">
        <v>24906.58</v>
      </c>
      <c r="AG5838" s="197">
        <v>26151.91</v>
      </c>
      <c r="AH5838" s="197">
        <v>27459.51</v>
      </c>
      <c r="AI5838" s="197">
        <v>28832.49</v>
      </c>
      <c r="AJ5838" s="197">
        <v>30274.11</v>
      </c>
      <c r="AK5838" s="197">
        <v>31787.82</v>
      </c>
    </row>
    <row r="5839" spans="2:37" x14ac:dyDescent="0.3">
      <c r="B5839" s="76"/>
      <c r="C5839" s="136"/>
      <c r="D5839" s="136"/>
      <c r="Q5839" s="166"/>
      <c r="AC5839" s="197">
        <v>5835</v>
      </c>
      <c r="AD5839" s="197">
        <v>22215.5</v>
      </c>
      <c r="AE5839" s="197">
        <v>23326.28</v>
      </c>
      <c r="AF5839" s="197">
        <v>24492.59</v>
      </c>
      <c r="AG5839" s="197">
        <v>25717.22</v>
      </c>
      <c r="AH5839" s="197">
        <v>27003.08</v>
      </c>
      <c r="AI5839" s="197">
        <v>28353.23</v>
      </c>
      <c r="AJ5839" s="197">
        <v>29770.89</v>
      </c>
      <c r="AK5839" s="197">
        <v>31259.43</v>
      </c>
    </row>
    <row r="5840" spans="2:37" x14ac:dyDescent="0.3">
      <c r="B5840" s="76"/>
      <c r="C5840" s="136"/>
      <c r="D5840" s="136"/>
      <c r="Q5840" s="166"/>
      <c r="AC5840" s="197">
        <v>5836</v>
      </c>
      <c r="AD5840" s="197">
        <v>22294.5</v>
      </c>
      <c r="AE5840" s="197">
        <v>23409.23</v>
      </c>
      <c r="AF5840" s="197">
        <v>24579.69</v>
      </c>
      <c r="AG5840" s="197">
        <v>25808.67</v>
      </c>
      <c r="AH5840" s="197">
        <v>27099.1</v>
      </c>
      <c r="AI5840" s="197">
        <v>28454.06</v>
      </c>
      <c r="AJ5840" s="197">
        <v>29876.76</v>
      </c>
      <c r="AK5840" s="197">
        <v>31370.6</v>
      </c>
    </row>
    <row r="5841" spans="2:37" x14ac:dyDescent="0.3">
      <c r="B5841" s="76"/>
      <c r="C5841" s="136"/>
      <c r="D5841" s="136"/>
      <c r="Q5841" s="166"/>
      <c r="AC5841" s="197">
        <v>5837</v>
      </c>
      <c r="AD5841" s="197">
        <v>23162.5</v>
      </c>
      <c r="AE5841" s="197">
        <v>24320.63</v>
      </c>
      <c r="AF5841" s="197">
        <v>25536.66</v>
      </c>
      <c r="AG5841" s="197">
        <v>26813.49</v>
      </c>
      <c r="AH5841" s="197">
        <v>28154.16</v>
      </c>
      <c r="AI5841" s="197">
        <v>29561.87</v>
      </c>
      <c r="AJ5841" s="197">
        <v>31039.96</v>
      </c>
      <c r="AK5841" s="197">
        <v>32591.96</v>
      </c>
    </row>
    <row r="5842" spans="2:37" x14ac:dyDescent="0.3">
      <c r="B5842" s="76"/>
      <c r="C5842" s="136"/>
      <c r="D5842" s="136"/>
      <c r="Q5842" s="166"/>
      <c r="AC5842" s="197">
        <v>5838</v>
      </c>
      <c r="AD5842" s="197">
        <v>26377.5</v>
      </c>
      <c r="AE5842" s="197">
        <v>27696.38</v>
      </c>
      <c r="AF5842" s="197">
        <v>29081.200000000001</v>
      </c>
      <c r="AG5842" s="197">
        <v>30535.26</v>
      </c>
      <c r="AH5842" s="197">
        <v>32062.02</v>
      </c>
      <c r="AI5842" s="197">
        <v>33665.120000000003</v>
      </c>
      <c r="AJ5842" s="197">
        <v>35348.379999999997</v>
      </c>
      <c r="AK5842" s="197">
        <v>37115.800000000003</v>
      </c>
    </row>
    <row r="5843" spans="2:37" x14ac:dyDescent="0.3">
      <c r="B5843" s="76"/>
      <c r="C5843" s="136"/>
      <c r="D5843" s="136"/>
      <c r="Q5843" s="166"/>
      <c r="AC5843" s="197">
        <v>5839</v>
      </c>
      <c r="AD5843" s="197">
        <v>31545</v>
      </c>
      <c r="AE5843" s="197">
        <v>33122.25</v>
      </c>
      <c r="AF5843" s="197">
        <v>34778.36</v>
      </c>
      <c r="AG5843" s="197">
        <v>36517.279999999999</v>
      </c>
      <c r="AH5843" s="197">
        <v>38343.14</v>
      </c>
      <c r="AI5843" s="197">
        <v>40260.300000000003</v>
      </c>
      <c r="AJ5843" s="197">
        <v>42273.32</v>
      </c>
      <c r="AK5843" s="197">
        <v>44386.99</v>
      </c>
    </row>
    <row r="5844" spans="2:37" x14ac:dyDescent="0.3">
      <c r="B5844" s="76"/>
      <c r="C5844" s="136"/>
      <c r="D5844" s="136"/>
      <c r="Q5844" s="166"/>
      <c r="AC5844" s="197">
        <v>5840</v>
      </c>
      <c r="AD5844" s="197">
        <v>34318.5</v>
      </c>
      <c r="AE5844" s="197">
        <v>36034.43</v>
      </c>
      <c r="AF5844" s="197">
        <v>37836.15</v>
      </c>
      <c r="AG5844" s="197">
        <v>39727.96</v>
      </c>
      <c r="AH5844" s="197">
        <v>41714.36</v>
      </c>
      <c r="AI5844" s="197">
        <v>43800.08</v>
      </c>
      <c r="AJ5844" s="197">
        <v>45990.080000000002</v>
      </c>
      <c r="AK5844" s="197">
        <v>48289.58</v>
      </c>
    </row>
    <row r="5845" spans="2:37" x14ac:dyDescent="0.3">
      <c r="B5845" s="76"/>
      <c r="C5845" s="136"/>
      <c r="D5845" s="136"/>
      <c r="Q5845" s="166"/>
      <c r="AC5845" s="197">
        <v>5841</v>
      </c>
      <c r="AD5845" s="197">
        <v>35264</v>
      </c>
      <c r="AE5845" s="197">
        <v>37027.199999999997</v>
      </c>
      <c r="AF5845" s="197">
        <v>38878.559999999998</v>
      </c>
      <c r="AG5845" s="197">
        <v>40822.49</v>
      </c>
      <c r="AH5845" s="197">
        <v>42863.61</v>
      </c>
      <c r="AI5845" s="197">
        <v>45006.79</v>
      </c>
      <c r="AJ5845" s="197">
        <v>47257.13</v>
      </c>
      <c r="AK5845" s="197">
        <v>49619.99</v>
      </c>
    </row>
    <row r="5846" spans="2:37" x14ac:dyDescent="0.3">
      <c r="B5846" s="76"/>
      <c r="C5846" s="136"/>
      <c r="D5846" s="136"/>
      <c r="Q5846" s="166"/>
      <c r="AC5846" s="197">
        <v>5842</v>
      </c>
      <c r="AD5846" s="197">
        <v>34967.5</v>
      </c>
      <c r="AE5846" s="197">
        <v>36715.879999999997</v>
      </c>
      <c r="AF5846" s="197">
        <v>38551.67</v>
      </c>
      <c r="AG5846" s="197">
        <v>40479.25</v>
      </c>
      <c r="AH5846" s="197">
        <v>42503.21</v>
      </c>
      <c r="AI5846" s="197">
        <v>44628.37</v>
      </c>
      <c r="AJ5846" s="197">
        <v>46859.79</v>
      </c>
      <c r="AK5846" s="197">
        <v>49202.78</v>
      </c>
    </row>
    <row r="5847" spans="2:37" x14ac:dyDescent="0.3">
      <c r="B5847" s="76"/>
      <c r="C5847" s="136"/>
      <c r="D5847" s="136"/>
      <c r="Q5847" s="166"/>
      <c r="AC5847" s="197">
        <v>5843</v>
      </c>
      <c r="AD5847" s="197">
        <v>34887.5</v>
      </c>
      <c r="AE5847" s="197">
        <v>36631.879999999997</v>
      </c>
      <c r="AF5847" s="197">
        <v>38463.47</v>
      </c>
      <c r="AG5847" s="197">
        <v>40386.639999999999</v>
      </c>
      <c r="AH5847" s="197">
        <v>42405.97</v>
      </c>
      <c r="AI5847" s="197">
        <v>44526.27</v>
      </c>
      <c r="AJ5847" s="197">
        <v>46752.58</v>
      </c>
      <c r="AK5847" s="197">
        <v>49090.21</v>
      </c>
    </row>
    <row r="5848" spans="2:37" x14ac:dyDescent="0.3">
      <c r="B5848" s="76"/>
      <c r="C5848" s="136"/>
      <c r="D5848" s="136"/>
      <c r="Q5848" s="166"/>
      <c r="AC5848" s="197">
        <v>5844</v>
      </c>
      <c r="AD5848" s="197">
        <v>34885.5</v>
      </c>
      <c r="AE5848" s="197">
        <v>36629.78</v>
      </c>
      <c r="AF5848" s="197">
        <v>38461.269999999997</v>
      </c>
      <c r="AG5848" s="197">
        <v>40384.33</v>
      </c>
      <c r="AH5848" s="197">
        <v>42403.55</v>
      </c>
      <c r="AI5848" s="197">
        <v>44523.73</v>
      </c>
      <c r="AJ5848" s="197">
        <v>46749.919999999998</v>
      </c>
      <c r="AK5848" s="197">
        <v>49087.42</v>
      </c>
    </row>
    <row r="5849" spans="2:37" x14ac:dyDescent="0.3">
      <c r="B5849" s="76"/>
      <c r="C5849" s="136"/>
      <c r="D5849" s="136"/>
      <c r="Q5849" s="166"/>
      <c r="AC5849" s="197">
        <v>5845</v>
      </c>
      <c r="AD5849" s="197">
        <v>34375</v>
      </c>
      <c r="AE5849" s="197">
        <v>36093.75</v>
      </c>
      <c r="AF5849" s="197">
        <v>37898.44</v>
      </c>
      <c r="AG5849" s="197">
        <v>39793.360000000001</v>
      </c>
      <c r="AH5849" s="197">
        <v>41783.03</v>
      </c>
      <c r="AI5849" s="197">
        <v>43872.18</v>
      </c>
      <c r="AJ5849" s="197">
        <v>46065.79</v>
      </c>
      <c r="AK5849" s="197">
        <v>48369.08</v>
      </c>
    </row>
    <row r="5850" spans="2:37" x14ac:dyDescent="0.3">
      <c r="B5850" s="76"/>
      <c r="C5850" s="136"/>
      <c r="D5850" s="136"/>
      <c r="Q5850" s="166"/>
      <c r="AC5850" s="197">
        <v>5846</v>
      </c>
      <c r="AD5850" s="197">
        <v>34073</v>
      </c>
      <c r="AE5850" s="197">
        <v>35776.65</v>
      </c>
      <c r="AF5850" s="197">
        <v>37565.480000000003</v>
      </c>
      <c r="AG5850" s="197">
        <v>39443.75</v>
      </c>
      <c r="AH5850" s="197">
        <v>41415.94</v>
      </c>
      <c r="AI5850" s="197">
        <v>43486.74</v>
      </c>
      <c r="AJ5850" s="197">
        <v>45661.08</v>
      </c>
      <c r="AK5850" s="197">
        <v>47944.13</v>
      </c>
    </row>
    <row r="5851" spans="2:37" x14ac:dyDescent="0.3">
      <c r="B5851" s="76"/>
      <c r="C5851" s="136"/>
      <c r="D5851" s="136"/>
      <c r="Q5851" s="166"/>
      <c r="AC5851" s="197">
        <v>5847</v>
      </c>
      <c r="AD5851" s="197">
        <v>34337.5</v>
      </c>
      <c r="AE5851" s="197">
        <v>36054.379999999997</v>
      </c>
      <c r="AF5851" s="197">
        <v>37857.1</v>
      </c>
      <c r="AG5851" s="197">
        <v>39749.96</v>
      </c>
      <c r="AH5851" s="197">
        <v>41737.46</v>
      </c>
      <c r="AI5851" s="197">
        <v>43824.33</v>
      </c>
      <c r="AJ5851" s="197">
        <v>46015.55</v>
      </c>
      <c r="AK5851" s="197">
        <v>48316.33</v>
      </c>
    </row>
    <row r="5852" spans="2:37" x14ac:dyDescent="0.3">
      <c r="B5852" s="76"/>
      <c r="C5852" s="136"/>
      <c r="D5852" s="136"/>
      <c r="Q5852" s="166"/>
      <c r="AC5852" s="197">
        <v>5848</v>
      </c>
      <c r="AD5852" s="197">
        <v>35503</v>
      </c>
      <c r="AE5852" s="197">
        <v>37278.15</v>
      </c>
      <c r="AF5852" s="197">
        <v>39142.06</v>
      </c>
      <c r="AG5852" s="197">
        <v>41099.160000000003</v>
      </c>
      <c r="AH5852" s="197">
        <v>43154.12</v>
      </c>
      <c r="AI5852" s="197">
        <v>45311.83</v>
      </c>
      <c r="AJ5852" s="197">
        <v>47577.42</v>
      </c>
      <c r="AK5852" s="197">
        <v>49956.29</v>
      </c>
    </row>
    <row r="5853" spans="2:37" x14ac:dyDescent="0.3">
      <c r="B5853" s="76"/>
      <c r="C5853" s="136"/>
      <c r="D5853" s="136"/>
      <c r="Q5853" s="166"/>
      <c r="AC5853" s="197">
        <v>5849</v>
      </c>
      <c r="AD5853" s="197">
        <v>36892.5</v>
      </c>
      <c r="AE5853" s="197">
        <v>38737.129999999997</v>
      </c>
      <c r="AF5853" s="197">
        <v>40673.99</v>
      </c>
      <c r="AG5853" s="197">
        <v>42707.69</v>
      </c>
      <c r="AH5853" s="197">
        <v>44843.07</v>
      </c>
      <c r="AI5853" s="197">
        <v>47085.22</v>
      </c>
      <c r="AJ5853" s="197">
        <v>49439.48</v>
      </c>
      <c r="AK5853" s="197">
        <v>51911.45</v>
      </c>
    </row>
    <row r="5854" spans="2:37" x14ac:dyDescent="0.3">
      <c r="B5854" s="76"/>
      <c r="C5854" s="136"/>
      <c r="D5854" s="136"/>
      <c r="Q5854" s="166"/>
      <c r="AC5854" s="197">
        <v>5850</v>
      </c>
      <c r="AD5854" s="197">
        <v>37323</v>
      </c>
      <c r="AE5854" s="197">
        <v>39189.15</v>
      </c>
      <c r="AF5854" s="197">
        <v>41148.61</v>
      </c>
      <c r="AG5854" s="197">
        <v>43206.04</v>
      </c>
      <c r="AH5854" s="197">
        <v>45366.34</v>
      </c>
      <c r="AI5854" s="197">
        <v>47634.66</v>
      </c>
      <c r="AJ5854" s="197">
        <v>50016.39</v>
      </c>
      <c r="AK5854" s="197">
        <v>52517.21</v>
      </c>
    </row>
    <row r="5855" spans="2:37" x14ac:dyDescent="0.3">
      <c r="B5855" s="76"/>
      <c r="C5855" s="136"/>
      <c r="D5855" s="136"/>
      <c r="Q5855" s="166"/>
      <c r="AC5855" s="197">
        <v>5851</v>
      </c>
      <c r="AD5855" s="197">
        <v>37147</v>
      </c>
      <c r="AE5855" s="197">
        <v>39004.35</v>
      </c>
      <c r="AF5855" s="197">
        <v>40954.57</v>
      </c>
      <c r="AG5855" s="197">
        <v>43002.3</v>
      </c>
      <c r="AH5855" s="197">
        <v>45152.42</v>
      </c>
      <c r="AI5855" s="197">
        <v>47410.04</v>
      </c>
      <c r="AJ5855" s="197">
        <v>49780.54</v>
      </c>
      <c r="AK5855" s="197">
        <v>52269.57</v>
      </c>
    </row>
    <row r="5856" spans="2:37" x14ac:dyDescent="0.3">
      <c r="B5856" s="76"/>
      <c r="C5856" s="136"/>
      <c r="D5856" s="136"/>
      <c r="Q5856" s="166"/>
      <c r="AC5856" s="197">
        <v>5852</v>
      </c>
      <c r="AD5856" s="197">
        <v>37647</v>
      </c>
      <c r="AE5856" s="197">
        <v>39529.35</v>
      </c>
      <c r="AF5856" s="197">
        <v>41505.82</v>
      </c>
      <c r="AG5856" s="197">
        <v>43581.11</v>
      </c>
      <c r="AH5856" s="197">
        <v>45760.17</v>
      </c>
      <c r="AI5856" s="197">
        <v>48048.18</v>
      </c>
      <c r="AJ5856" s="197">
        <v>50450.59</v>
      </c>
      <c r="AK5856" s="197">
        <v>52973.120000000003</v>
      </c>
    </row>
    <row r="5857" spans="2:37" x14ac:dyDescent="0.3">
      <c r="B5857" s="76"/>
      <c r="C5857" s="136"/>
      <c r="D5857" s="136"/>
      <c r="Q5857" s="166"/>
      <c r="AC5857" s="197">
        <v>5853</v>
      </c>
      <c r="AD5857" s="197">
        <v>35320</v>
      </c>
      <c r="AE5857" s="197">
        <v>37086</v>
      </c>
      <c r="AF5857" s="197">
        <v>38940.300000000003</v>
      </c>
      <c r="AG5857" s="197">
        <v>40887.32</v>
      </c>
      <c r="AH5857" s="197">
        <v>42931.69</v>
      </c>
      <c r="AI5857" s="197">
        <v>45078.27</v>
      </c>
      <c r="AJ5857" s="197">
        <v>47332.18</v>
      </c>
      <c r="AK5857" s="197">
        <v>49698.79</v>
      </c>
    </row>
    <row r="5858" spans="2:37" x14ac:dyDescent="0.3">
      <c r="B5858" s="76"/>
      <c r="C5858" s="136"/>
      <c r="D5858" s="136"/>
      <c r="Q5858" s="166"/>
      <c r="AC5858" s="197">
        <v>5854</v>
      </c>
      <c r="AD5858" s="197">
        <v>31198</v>
      </c>
      <c r="AE5858" s="197">
        <v>32757.9</v>
      </c>
      <c r="AF5858" s="197">
        <v>34395.800000000003</v>
      </c>
      <c r="AG5858" s="197">
        <v>36115.589999999997</v>
      </c>
      <c r="AH5858" s="197">
        <v>37921.370000000003</v>
      </c>
      <c r="AI5858" s="197">
        <v>39817.440000000002</v>
      </c>
      <c r="AJ5858" s="197">
        <v>41808.31</v>
      </c>
      <c r="AK5858" s="197">
        <v>43898.73</v>
      </c>
    </row>
    <row r="5859" spans="2:37" x14ac:dyDescent="0.3">
      <c r="B5859" s="76"/>
      <c r="C5859" s="136"/>
      <c r="D5859" s="136"/>
      <c r="Q5859" s="166"/>
      <c r="AC5859" s="197">
        <v>5855</v>
      </c>
      <c r="AD5859" s="197">
        <v>27350</v>
      </c>
      <c r="AE5859" s="197">
        <v>28717.5</v>
      </c>
      <c r="AF5859" s="197">
        <v>30153.38</v>
      </c>
      <c r="AG5859" s="197">
        <v>31661.05</v>
      </c>
      <c r="AH5859" s="197">
        <v>33244.1</v>
      </c>
      <c r="AI5859" s="197">
        <v>34906.31</v>
      </c>
      <c r="AJ5859" s="197">
        <v>36651.629999999997</v>
      </c>
      <c r="AK5859" s="197">
        <v>38484.21</v>
      </c>
    </row>
    <row r="5860" spans="2:37" x14ac:dyDescent="0.3">
      <c r="B5860" s="76"/>
      <c r="C5860" s="136"/>
      <c r="D5860" s="136"/>
      <c r="Q5860" s="166"/>
      <c r="AC5860" s="197">
        <v>5856</v>
      </c>
      <c r="AD5860" s="197">
        <v>24973</v>
      </c>
      <c r="AE5860" s="197">
        <v>26221.65</v>
      </c>
      <c r="AF5860" s="197">
        <v>27532.73</v>
      </c>
      <c r="AG5860" s="197">
        <v>28909.37</v>
      </c>
      <c r="AH5860" s="197">
        <v>30354.84</v>
      </c>
      <c r="AI5860" s="197">
        <v>31872.58</v>
      </c>
      <c r="AJ5860" s="197">
        <v>33466.21</v>
      </c>
      <c r="AK5860" s="197">
        <v>35139.519999999997</v>
      </c>
    </row>
    <row r="5861" spans="2:37" x14ac:dyDescent="0.3">
      <c r="B5861" s="76"/>
      <c r="C5861" s="136"/>
      <c r="D5861" s="136"/>
      <c r="Q5861" s="166"/>
      <c r="AC5861" s="197">
        <v>5857</v>
      </c>
      <c r="AD5861" s="197">
        <v>24088</v>
      </c>
      <c r="AE5861" s="197">
        <v>25292.400000000001</v>
      </c>
      <c r="AF5861" s="197">
        <v>26557.02</v>
      </c>
      <c r="AG5861" s="197">
        <v>27884.87</v>
      </c>
      <c r="AH5861" s="197">
        <v>29279.11</v>
      </c>
      <c r="AI5861" s="197">
        <v>30743.07</v>
      </c>
      <c r="AJ5861" s="197">
        <v>32280.22</v>
      </c>
      <c r="AK5861" s="197">
        <v>33894.230000000003</v>
      </c>
    </row>
    <row r="5862" spans="2:37" x14ac:dyDescent="0.3">
      <c r="B5862" s="76"/>
      <c r="C5862" s="136"/>
      <c r="D5862" s="136"/>
      <c r="Q5862" s="166"/>
      <c r="AC5862" s="197">
        <v>5858</v>
      </c>
      <c r="AD5862" s="197">
        <v>23717</v>
      </c>
      <c r="AE5862" s="197">
        <v>24902.85</v>
      </c>
      <c r="AF5862" s="197">
        <v>26147.99</v>
      </c>
      <c r="AG5862" s="197">
        <v>27455.39</v>
      </c>
      <c r="AH5862" s="197">
        <v>28828.16</v>
      </c>
      <c r="AI5862" s="197">
        <v>30269.57</v>
      </c>
      <c r="AJ5862" s="197">
        <v>31783.05</v>
      </c>
      <c r="AK5862" s="197">
        <v>33372.199999999997</v>
      </c>
    </row>
    <row r="5863" spans="2:37" x14ac:dyDescent="0.3">
      <c r="B5863" s="76"/>
      <c r="C5863" s="136"/>
      <c r="D5863" s="136"/>
      <c r="Q5863" s="166"/>
      <c r="AC5863" s="197">
        <v>5859</v>
      </c>
      <c r="AD5863" s="197">
        <v>23438.5</v>
      </c>
      <c r="AE5863" s="197">
        <v>24610.43</v>
      </c>
      <c r="AF5863" s="197">
        <v>25840.95</v>
      </c>
      <c r="AG5863" s="197">
        <v>27133</v>
      </c>
      <c r="AH5863" s="197">
        <v>28489.65</v>
      </c>
      <c r="AI5863" s="197">
        <v>29914.13</v>
      </c>
      <c r="AJ5863" s="197">
        <v>31409.84</v>
      </c>
      <c r="AK5863" s="197">
        <v>32980.33</v>
      </c>
    </row>
    <row r="5864" spans="2:37" x14ac:dyDescent="0.3">
      <c r="B5864" s="76"/>
      <c r="C5864" s="136"/>
      <c r="D5864" s="136"/>
      <c r="Q5864" s="166"/>
      <c r="AC5864" s="197">
        <v>5860</v>
      </c>
      <c r="AD5864" s="197">
        <v>23490.5</v>
      </c>
      <c r="AE5864" s="197">
        <v>24665.03</v>
      </c>
      <c r="AF5864" s="197">
        <v>25898.28</v>
      </c>
      <c r="AG5864" s="197">
        <v>27193.19</v>
      </c>
      <c r="AH5864" s="197">
        <v>28552.85</v>
      </c>
      <c r="AI5864" s="197">
        <v>29980.49</v>
      </c>
      <c r="AJ5864" s="197">
        <v>31479.51</v>
      </c>
      <c r="AK5864" s="197">
        <v>33053.49</v>
      </c>
    </row>
    <row r="5865" spans="2:37" x14ac:dyDescent="0.3">
      <c r="B5865" s="76"/>
      <c r="C5865" s="136"/>
      <c r="D5865" s="136"/>
      <c r="Q5865" s="166"/>
      <c r="AC5865" s="197">
        <v>5861</v>
      </c>
      <c r="AD5865" s="197">
        <v>24518.5</v>
      </c>
      <c r="AE5865" s="197">
        <v>25744.43</v>
      </c>
      <c r="AF5865" s="197">
        <v>27031.65</v>
      </c>
      <c r="AG5865" s="197">
        <v>28383.23</v>
      </c>
      <c r="AH5865" s="197">
        <v>29802.39</v>
      </c>
      <c r="AI5865" s="197">
        <v>31292.51</v>
      </c>
      <c r="AJ5865" s="197">
        <v>32857.14</v>
      </c>
      <c r="AK5865" s="197">
        <v>34500</v>
      </c>
    </row>
    <row r="5866" spans="2:37" x14ac:dyDescent="0.3">
      <c r="B5866" s="76"/>
      <c r="C5866" s="136"/>
      <c r="D5866" s="136"/>
      <c r="Q5866" s="166"/>
      <c r="AC5866" s="197">
        <v>5862</v>
      </c>
      <c r="AD5866" s="197">
        <v>27363.5</v>
      </c>
      <c r="AE5866" s="197">
        <v>28731.68</v>
      </c>
      <c r="AF5866" s="197">
        <v>30168.26</v>
      </c>
      <c r="AG5866" s="197">
        <v>31676.67</v>
      </c>
      <c r="AH5866" s="197">
        <v>33260.5</v>
      </c>
      <c r="AI5866" s="197">
        <v>34923.53</v>
      </c>
      <c r="AJ5866" s="197">
        <v>36669.71</v>
      </c>
      <c r="AK5866" s="197">
        <v>38503.199999999997</v>
      </c>
    </row>
    <row r="5867" spans="2:37" x14ac:dyDescent="0.3">
      <c r="B5867" s="76"/>
      <c r="C5867" s="136"/>
      <c r="D5867" s="136"/>
      <c r="Q5867" s="166"/>
      <c r="AC5867" s="197">
        <v>5863</v>
      </c>
      <c r="AD5867" s="197">
        <v>32069.5</v>
      </c>
      <c r="AE5867" s="197">
        <v>33672.980000000003</v>
      </c>
      <c r="AF5867" s="197">
        <v>35356.629999999997</v>
      </c>
      <c r="AG5867" s="197">
        <v>37124.46</v>
      </c>
      <c r="AH5867" s="197">
        <v>38980.68</v>
      </c>
      <c r="AI5867" s="197">
        <v>40929.71</v>
      </c>
      <c r="AJ5867" s="197">
        <v>42976.2</v>
      </c>
      <c r="AK5867" s="197">
        <v>45125.01</v>
      </c>
    </row>
    <row r="5868" spans="2:37" x14ac:dyDescent="0.3">
      <c r="B5868" s="76"/>
      <c r="C5868" s="136"/>
      <c r="D5868" s="136"/>
      <c r="Q5868" s="166"/>
      <c r="AC5868" s="197">
        <v>5864</v>
      </c>
      <c r="AD5868" s="197">
        <v>34714.5</v>
      </c>
      <c r="AE5868" s="197">
        <v>36450.230000000003</v>
      </c>
      <c r="AF5868" s="197">
        <v>38272.74</v>
      </c>
      <c r="AG5868" s="197">
        <v>40186.379999999997</v>
      </c>
      <c r="AH5868" s="197">
        <v>42195.7</v>
      </c>
      <c r="AI5868" s="197">
        <v>44305.49</v>
      </c>
      <c r="AJ5868" s="197">
        <v>46520.76</v>
      </c>
      <c r="AK5868" s="197">
        <v>48846.8</v>
      </c>
    </row>
    <row r="5869" spans="2:37" x14ac:dyDescent="0.3">
      <c r="B5869" s="76"/>
      <c r="C5869" s="136"/>
      <c r="D5869" s="136"/>
      <c r="Q5869" s="166"/>
      <c r="AC5869" s="197">
        <v>5865</v>
      </c>
      <c r="AD5869" s="197">
        <v>35069.5</v>
      </c>
      <c r="AE5869" s="197">
        <v>36822.980000000003</v>
      </c>
      <c r="AF5869" s="197">
        <v>38664.129999999997</v>
      </c>
      <c r="AG5869" s="197">
        <v>40597.339999999997</v>
      </c>
      <c r="AH5869" s="197">
        <v>42627.21</v>
      </c>
      <c r="AI5869" s="197">
        <v>44758.57</v>
      </c>
      <c r="AJ5869" s="197">
        <v>46996.5</v>
      </c>
      <c r="AK5869" s="197">
        <v>49346.33</v>
      </c>
    </row>
    <row r="5870" spans="2:37" x14ac:dyDescent="0.3">
      <c r="B5870" s="76"/>
      <c r="C5870" s="136"/>
      <c r="D5870" s="136"/>
      <c r="Q5870" s="166"/>
      <c r="AC5870" s="197">
        <v>5866</v>
      </c>
      <c r="AD5870" s="197">
        <v>34773</v>
      </c>
      <c r="AE5870" s="197">
        <v>36511.65</v>
      </c>
      <c r="AF5870" s="197">
        <v>38337.230000000003</v>
      </c>
      <c r="AG5870" s="197">
        <v>40254.089999999997</v>
      </c>
      <c r="AH5870" s="197">
        <v>42266.79</v>
      </c>
      <c r="AI5870" s="197">
        <v>44380.13</v>
      </c>
      <c r="AJ5870" s="197">
        <v>46599.14</v>
      </c>
      <c r="AK5870" s="197">
        <v>48929.1</v>
      </c>
    </row>
    <row r="5871" spans="2:37" x14ac:dyDescent="0.3">
      <c r="B5871" s="76"/>
      <c r="C5871" s="136"/>
      <c r="D5871" s="136"/>
      <c r="Q5871" s="166"/>
      <c r="AC5871" s="197">
        <v>5867</v>
      </c>
      <c r="AD5871" s="197">
        <v>34829</v>
      </c>
      <c r="AE5871" s="197">
        <v>36570.449999999997</v>
      </c>
      <c r="AF5871" s="197">
        <v>38398.97</v>
      </c>
      <c r="AG5871" s="197">
        <v>40318.92</v>
      </c>
      <c r="AH5871" s="197">
        <v>42334.87</v>
      </c>
      <c r="AI5871" s="197">
        <v>44451.61</v>
      </c>
      <c r="AJ5871" s="197">
        <v>46674.19</v>
      </c>
      <c r="AK5871" s="197">
        <v>49007.9</v>
      </c>
    </row>
    <row r="5872" spans="2:37" x14ac:dyDescent="0.3">
      <c r="B5872" s="76"/>
      <c r="C5872" s="136"/>
      <c r="D5872" s="136"/>
      <c r="Q5872" s="166"/>
      <c r="AC5872" s="197">
        <v>5868</v>
      </c>
      <c r="AD5872" s="197">
        <v>35255</v>
      </c>
      <c r="AE5872" s="197">
        <v>37017.75</v>
      </c>
      <c r="AF5872" s="197">
        <v>38868.639999999999</v>
      </c>
      <c r="AG5872" s="197">
        <v>40812.07</v>
      </c>
      <c r="AH5872" s="197">
        <v>42852.67</v>
      </c>
      <c r="AI5872" s="197">
        <v>44995.3</v>
      </c>
      <c r="AJ5872" s="197">
        <v>47245.07</v>
      </c>
      <c r="AK5872" s="197">
        <v>49607.32</v>
      </c>
    </row>
    <row r="5873" spans="2:37" x14ac:dyDescent="0.3">
      <c r="B5873" s="76"/>
      <c r="C5873" s="136"/>
      <c r="D5873" s="136"/>
      <c r="Q5873" s="166"/>
      <c r="AC5873" s="197">
        <v>5869</v>
      </c>
      <c r="AD5873" s="197">
        <v>34740</v>
      </c>
      <c r="AE5873" s="197">
        <v>36477</v>
      </c>
      <c r="AF5873" s="197">
        <v>38300.85</v>
      </c>
      <c r="AG5873" s="197">
        <v>40215.89</v>
      </c>
      <c r="AH5873" s="197">
        <v>42226.68</v>
      </c>
      <c r="AI5873" s="197">
        <v>44338.01</v>
      </c>
      <c r="AJ5873" s="197">
        <v>46554.91</v>
      </c>
      <c r="AK5873" s="197">
        <v>48882.66</v>
      </c>
    </row>
    <row r="5874" spans="2:37" x14ac:dyDescent="0.3">
      <c r="B5874" s="76"/>
      <c r="C5874" s="136"/>
      <c r="D5874" s="136"/>
      <c r="Q5874" s="166"/>
      <c r="AC5874" s="197">
        <v>5870</v>
      </c>
      <c r="AD5874" s="197">
        <v>34402</v>
      </c>
      <c r="AE5874" s="197">
        <v>36122.1</v>
      </c>
      <c r="AF5874" s="197">
        <v>37928.21</v>
      </c>
      <c r="AG5874" s="197">
        <v>39824.620000000003</v>
      </c>
      <c r="AH5874" s="197">
        <v>41815.85</v>
      </c>
      <c r="AI5874" s="197">
        <v>43906.64</v>
      </c>
      <c r="AJ5874" s="197">
        <v>46101.97</v>
      </c>
      <c r="AK5874" s="197">
        <v>48407.07</v>
      </c>
    </row>
    <row r="5875" spans="2:37" x14ac:dyDescent="0.3">
      <c r="B5875" s="76"/>
      <c r="C5875" s="136"/>
      <c r="D5875" s="136"/>
      <c r="Q5875" s="166"/>
      <c r="AC5875" s="197">
        <v>5871</v>
      </c>
      <c r="AD5875" s="197">
        <v>34589.5</v>
      </c>
      <c r="AE5875" s="197">
        <v>36318.980000000003</v>
      </c>
      <c r="AF5875" s="197">
        <v>38134.93</v>
      </c>
      <c r="AG5875" s="197">
        <v>40041.68</v>
      </c>
      <c r="AH5875" s="197">
        <v>42043.76</v>
      </c>
      <c r="AI5875" s="197">
        <v>44145.95</v>
      </c>
      <c r="AJ5875" s="197">
        <v>46353.25</v>
      </c>
      <c r="AK5875" s="197">
        <v>48670.91</v>
      </c>
    </row>
    <row r="5876" spans="2:37" x14ac:dyDescent="0.3">
      <c r="B5876" s="76"/>
      <c r="C5876" s="136"/>
      <c r="D5876" s="136"/>
      <c r="Q5876" s="166"/>
      <c r="AC5876" s="197">
        <v>5872</v>
      </c>
      <c r="AD5876" s="197">
        <v>35945</v>
      </c>
      <c r="AE5876" s="197">
        <v>37742.25</v>
      </c>
      <c r="AF5876" s="197">
        <v>39629.360000000001</v>
      </c>
      <c r="AG5876" s="197">
        <v>41610.83</v>
      </c>
      <c r="AH5876" s="197">
        <v>43691.37</v>
      </c>
      <c r="AI5876" s="197">
        <v>45875.94</v>
      </c>
      <c r="AJ5876" s="197">
        <v>48169.74</v>
      </c>
      <c r="AK5876" s="197">
        <v>50578.23</v>
      </c>
    </row>
    <row r="5877" spans="2:37" x14ac:dyDescent="0.3">
      <c r="B5877" s="76"/>
      <c r="C5877" s="136"/>
      <c r="D5877" s="136"/>
      <c r="Q5877" s="166"/>
      <c r="AC5877" s="197">
        <v>5873</v>
      </c>
      <c r="AD5877" s="197">
        <v>37170.5</v>
      </c>
      <c r="AE5877" s="197">
        <v>39029.03</v>
      </c>
      <c r="AF5877" s="197">
        <v>40980.480000000003</v>
      </c>
      <c r="AG5877" s="197">
        <v>43029.5</v>
      </c>
      <c r="AH5877" s="197">
        <v>45180.98</v>
      </c>
      <c r="AI5877" s="197">
        <v>47440.03</v>
      </c>
      <c r="AJ5877" s="197">
        <v>49812.03</v>
      </c>
      <c r="AK5877" s="197">
        <v>52302.63</v>
      </c>
    </row>
    <row r="5878" spans="2:37" x14ac:dyDescent="0.3">
      <c r="B5878" s="76"/>
      <c r="C5878" s="136"/>
      <c r="D5878" s="136"/>
      <c r="Q5878" s="166"/>
      <c r="AC5878" s="197">
        <v>5874</v>
      </c>
      <c r="AD5878" s="197">
        <v>37257</v>
      </c>
      <c r="AE5878" s="197">
        <v>39119.85</v>
      </c>
      <c r="AF5878" s="197">
        <v>41075.839999999997</v>
      </c>
      <c r="AG5878" s="197">
        <v>43129.63</v>
      </c>
      <c r="AH5878" s="197">
        <v>45286.11</v>
      </c>
      <c r="AI5878" s="197">
        <v>47550.42</v>
      </c>
      <c r="AJ5878" s="197">
        <v>49927.94</v>
      </c>
      <c r="AK5878" s="197">
        <v>52424.34</v>
      </c>
    </row>
    <row r="5879" spans="2:37" x14ac:dyDescent="0.3">
      <c r="B5879" s="76"/>
      <c r="C5879" s="136"/>
      <c r="D5879" s="136"/>
      <c r="Q5879" s="166"/>
      <c r="AC5879" s="197">
        <v>5875</v>
      </c>
      <c r="AD5879" s="197">
        <v>37057</v>
      </c>
      <c r="AE5879" s="197">
        <v>38909.85</v>
      </c>
      <c r="AF5879" s="197">
        <v>40855.339999999997</v>
      </c>
      <c r="AG5879" s="197">
        <v>42898.11</v>
      </c>
      <c r="AH5879" s="197">
        <v>45043.02</v>
      </c>
      <c r="AI5879" s="197">
        <v>47295.17</v>
      </c>
      <c r="AJ5879" s="197">
        <v>49659.93</v>
      </c>
      <c r="AK5879" s="197">
        <v>52142.93</v>
      </c>
    </row>
    <row r="5880" spans="2:37" x14ac:dyDescent="0.3">
      <c r="B5880" s="76"/>
      <c r="C5880" s="136"/>
      <c r="D5880" s="136"/>
      <c r="Q5880" s="166"/>
      <c r="AC5880" s="197">
        <v>5876</v>
      </c>
      <c r="AD5880" s="197">
        <v>37461</v>
      </c>
      <c r="AE5880" s="197">
        <v>39334.050000000003</v>
      </c>
      <c r="AF5880" s="197">
        <v>41300.75</v>
      </c>
      <c r="AG5880" s="197">
        <v>43365.79</v>
      </c>
      <c r="AH5880" s="197">
        <v>45534.080000000002</v>
      </c>
      <c r="AI5880" s="197">
        <v>47810.78</v>
      </c>
      <c r="AJ5880" s="197">
        <v>50201.32</v>
      </c>
      <c r="AK5880" s="197">
        <v>52711.39</v>
      </c>
    </row>
    <row r="5881" spans="2:37" x14ac:dyDescent="0.3">
      <c r="B5881" s="76"/>
      <c r="C5881" s="136"/>
      <c r="D5881" s="136"/>
      <c r="Q5881" s="166"/>
      <c r="AC5881" s="197">
        <v>5877</v>
      </c>
      <c r="AD5881" s="197">
        <v>35068.5</v>
      </c>
      <c r="AE5881" s="197">
        <v>36821.93</v>
      </c>
      <c r="AF5881" s="197">
        <v>38663.03</v>
      </c>
      <c r="AG5881" s="197">
        <v>40596.18</v>
      </c>
      <c r="AH5881" s="197">
        <v>42625.99</v>
      </c>
      <c r="AI5881" s="197">
        <v>44757.29</v>
      </c>
      <c r="AJ5881" s="197">
        <v>46995.15</v>
      </c>
      <c r="AK5881" s="197">
        <v>49344.91</v>
      </c>
    </row>
    <row r="5882" spans="2:37" x14ac:dyDescent="0.3">
      <c r="B5882" s="76"/>
      <c r="C5882" s="136"/>
      <c r="D5882" s="136"/>
      <c r="Q5882" s="166"/>
      <c r="AC5882" s="197">
        <v>5878</v>
      </c>
      <c r="AD5882" s="197">
        <v>30739</v>
      </c>
      <c r="AE5882" s="197">
        <v>32275.95</v>
      </c>
      <c r="AF5882" s="197">
        <v>33889.75</v>
      </c>
      <c r="AG5882" s="197">
        <v>35584.239999999998</v>
      </c>
      <c r="AH5882" s="197">
        <v>37363.449999999997</v>
      </c>
      <c r="AI5882" s="197">
        <v>39231.620000000003</v>
      </c>
      <c r="AJ5882" s="197">
        <v>41193.199999999997</v>
      </c>
      <c r="AK5882" s="197">
        <v>43252.86</v>
      </c>
    </row>
    <row r="5883" spans="2:37" x14ac:dyDescent="0.3">
      <c r="B5883" s="76"/>
      <c r="C5883" s="136"/>
      <c r="D5883" s="136"/>
      <c r="Q5883" s="166"/>
      <c r="AC5883" s="197">
        <v>5879</v>
      </c>
      <c r="AD5883" s="197">
        <v>26459</v>
      </c>
      <c r="AE5883" s="197">
        <v>27781.95</v>
      </c>
      <c r="AF5883" s="197">
        <v>29171.05</v>
      </c>
      <c r="AG5883" s="197">
        <v>30629.599999999999</v>
      </c>
      <c r="AH5883" s="197">
        <v>32161.08</v>
      </c>
      <c r="AI5883" s="197">
        <v>33769.129999999997</v>
      </c>
      <c r="AJ5883" s="197">
        <v>35457.589999999997</v>
      </c>
      <c r="AK5883" s="197">
        <v>37230.47</v>
      </c>
    </row>
    <row r="5884" spans="2:37" x14ac:dyDescent="0.3">
      <c r="B5884" s="76"/>
      <c r="C5884" s="136"/>
      <c r="D5884" s="136"/>
      <c r="Q5884" s="166"/>
      <c r="AC5884" s="197">
        <v>5880</v>
      </c>
      <c r="AD5884" s="197">
        <v>24659.5</v>
      </c>
      <c r="AE5884" s="197">
        <v>25892.48</v>
      </c>
      <c r="AF5884" s="197">
        <v>27187.1</v>
      </c>
      <c r="AG5884" s="197">
        <v>28546.46</v>
      </c>
      <c r="AH5884" s="197">
        <v>29973.78</v>
      </c>
      <c r="AI5884" s="197">
        <v>31472.47</v>
      </c>
      <c r="AJ5884" s="197">
        <v>33046.089999999997</v>
      </c>
      <c r="AK5884" s="197">
        <v>34698.39</v>
      </c>
    </row>
    <row r="5885" spans="2:37" x14ac:dyDescent="0.3">
      <c r="B5885" s="76"/>
      <c r="C5885" s="136"/>
      <c r="D5885" s="136"/>
      <c r="Q5885" s="166"/>
      <c r="AC5885" s="197">
        <v>5881</v>
      </c>
      <c r="AD5885" s="197">
        <v>23860</v>
      </c>
      <c r="AE5885" s="197">
        <v>25053</v>
      </c>
      <c r="AF5885" s="197">
        <v>26305.65</v>
      </c>
      <c r="AG5885" s="197">
        <v>27620.93</v>
      </c>
      <c r="AH5885" s="197">
        <v>29001.98</v>
      </c>
      <c r="AI5885" s="197">
        <v>30452.080000000002</v>
      </c>
      <c r="AJ5885" s="197">
        <v>31974.68</v>
      </c>
      <c r="AK5885" s="197">
        <v>33573.410000000003</v>
      </c>
    </row>
    <row r="5886" spans="2:37" x14ac:dyDescent="0.3">
      <c r="B5886" s="76"/>
      <c r="C5886" s="136"/>
      <c r="D5886" s="136"/>
      <c r="Q5886" s="166"/>
      <c r="AC5886" s="197">
        <v>5882</v>
      </c>
      <c r="AD5886" s="197">
        <v>23289.5</v>
      </c>
      <c r="AE5886" s="197">
        <v>24453.98</v>
      </c>
      <c r="AF5886" s="197">
        <v>25676.68</v>
      </c>
      <c r="AG5886" s="197">
        <v>26960.51</v>
      </c>
      <c r="AH5886" s="197">
        <v>28308.54</v>
      </c>
      <c r="AI5886" s="197">
        <v>29723.97</v>
      </c>
      <c r="AJ5886" s="197">
        <v>31210.17</v>
      </c>
      <c r="AK5886" s="197">
        <v>32770.68</v>
      </c>
    </row>
    <row r="5887" spans="2:37" x14ac:dyDescent="0.3">
      <c r="B5887" s="76"/>
      <c r="C5887" s="136"/>
      <c r="D5887" s="136"/>
      <c r="Q5887" s="166"/>
      <c r="AC5887" s="197">
        <v>5883</v>
      </c>
      <c r="AD5887" s="197">
        <v>23209</v>
      </c>
      <c r="AE5887" s="197">
        <v>24369.45</v>
      </c>
      <c r="AF5887" s="197">
        <v>25587.919999999998</v>
      </c>
      <c r="AG5887" s="197">
        <v>26867.32</v>
      </c>
      <c r="AH5887" s="197">
        <v>28210.69</v>
      </c>
      <c r="AI5887" s="197">
        <v>29621.22</v>
      </c>
      <c r="AJ5887" s="197">
        <v>31102.28</v>
      </c>
      <c r="AK5887" s="197">
        <v>32657.39</v>
      </c>
    </row>
    <row r="5888" spans="2:37" x14ac:dyDescent="0.3">
      <c r="B5888" s="76"/>
      <c r="C5888" s="136"/>
      <c r="D5888" s="136"/>
      <c r="Q5888" s="166"/>
      <c r="AC5888" s="197">
        <v>5884</v>
      </c>
      <c r="AD5888" s="197">
        <v>23206.5</v>
      </c>
      <c r="AE5888" s="197">
        <v>24366.83</v>
      </c>
      <c r="AF5888" s="197">
        <v>25585.17</v>
      </c>
      <c r="AG5888" s="197">
        <v>26864.43</v>
      </c>
      <c r="AH5888" s="197">
        <v>28207.65</v>
      </c>
      <c r="AI5888" s="197">
        <v>29618.03</v>
      </c>
      <c r="AJ5888" s="197">
        <v>31098.93</v>
      </c>
      <c r="AK5888" s="197">
        <v>32653.88</v>
      </c>
    </row>
    <row r="5889" spans="2:37" x14ac:dyDescent="0.3">
      <c r="B5889" s="76"/>
      <c r="C5889" s="136"/>
      <c r="D5889" s="136"/>
      <c r="Q5889" s="166"/>
      <c r="AC5889" s="197">
        <v>5885</v>
      </c>
      <c r="AD5889" s="197">
        <v>24337</v>
      </c>
      <c r="AE5889" s="197">
        <v>25553.85</v>
      </c>
      <c r="AF5889" s="197">
        <v>26831.54</v>
      </c>
      <c r="AG5889" s="197">
        <v>28173.119999999999</v>
      </c>
      <c r="AH5889" s="197">
        <v>29581.78</v>
      </c>
      <c r="AI5889" s="197">
        <v>31060.87</v>
      </c>
      <c r="AJ5889" s="197">
        <v>32613.91</v>
      </c>
      <c r="AK5889" s="197">
        <v>34244.61</v>
      </c>
    </row>
    <row r="5890" spans="2:37" x14ac:dyDescent="0.3">
      <c r="B5890" s="76"/>
      <c r="C5890" s="136"/>
      <c r="D5890" s="136"/>
      <c r="Q5890" s="166"/>
      <c r="AC5890" s="197">
        <v>5886</v>
      </c>
      <c r="AD5890" s="197">
        <v>27451</v>
      </c>
      <c r="AE5890" s="197">
        <v>28823.55</v>
      </c>
      <c r="AF5890" s="197">
        <v>30264.73</v>
      </c>
      <c r="AG5890" s="197">
        <v>31777.97</v>
      </c>
      <c r="AH5890" s="197">
        <v>33366.870000000003</v>
      </c>
      <c r="AI5890" s="197">
        <v>35035.21</v>
      </c>
      <c r="AJ5890" s="197">
        <v>36786.97</v>
      </c>
      <c r="AK5890" s="197">
        <v>38626.32</v>
      </c>
    </row>
    <row r="5891" spans="2:37" x14ac:dyDescent="0.3">
      <c r="B5891" s="76"/>
      <c r="C5891" s="136"/>
      <c r="D5891" s="136"/>
      <c r="Q5891" s="166"/>
      <c r="AC5891" s="197">
        <v>5887</v>
      </c>
      <c r="AD5891" s="197">
        <v>32897.5</v>
      </c>
      <c r="AE5891" s="197">
        <v>34542.379999999997</v>
      </c>
      <c r="AF5891" s="197">
        <v>36269.5</v>
      </c>
      <c r="AG5891" s="197">
        <v>38082.980000000003</v>
      </c>
      <c r="AH5891" s="197">
        <v>39987.129999999997</v>
      </c>
      <c r="AI5891" s="197">
        <v>41986.49</v>
      </c>
      <c r="AJ5891" s="197">
        <v>44085.81</v>
      </c>
      <c r="AK5891" s="197">
        <v>46290.1</v>
      </c>
    </row>
    <row r="5892" spans="2:37" x14ac:dyDescent="0.3">
      <c r="B5892" s="76"/>
      <c r="C5892" s="136"/>
      <c r="D5892" s="136"/>
      <c r="Q5892" s="166"/>
      <c r="AC5892" s="197">
        <v>5888</v>
      </c>
      <c r="AD5892" s="197">
        <v>35051</v>
      </c>
      <c r="AE5892" s="197">
        <v>36803.550000000003</v>
      </c>
      <c r="AF5892" s="197">
        <v>38643.730000000003</v>
      </c>
      <c r="AG5892" s="197">
        <v>40575.919999999998</v>
      </c>
      <c r="AH5892" s="197">
        <v>42604.72</v>
      </c>
      <c r="AI5892" s="197">
        <v>44734.96</v>
      </c>
      <c r="AJ5892" s="197">
        <v>46971.71</v>
      </c>
      <c r="AK5892" s="197">
        <v>49320.3</v>
      </c>
    </row>
    <row r="5893" spans="2:37" x14ac:dyDescent="0.3">
      <c r="B5893" s="76"/>
      <c r="C5893" s="136"/>
      <c r="D5893" s="136"/>
      <c r="Q5893" s="166"/>
      <c r="AC5893" s="197">
        <v>5889</v>
      </c>
      <c r="AD5893" s="197">
        <v>35265.5</v>
      </c>
      <c r="AE5893" s="197">
        <v>37028.78</v>
      </c>
      <c r="AF5893" s="197">
        <v>38880.22</v>
      </c>
      <c r="AG5893" s="197">
        <v>40824.230000000003</v>
      </c>
      <c r="AH5893" s="197">
        <v>42865.440000000002</v>
      </c>
      <c r="AI5893" s="197">
        <v>45008.71</v>
      </c>
      <c r="AJ5893" s="197">
        <v>47259.15</v>
      </c>
      <c r="AK5893" s="197">
        <v>49622.11</v>
      </c>
    </row>
    <row r="5894" spans="2:37" x14ac:dyDescent="0.3">
      <c r="B5894" s="76"/>
      <c r="C5894" s="136"/>
      <c r="D5894" s="136"/>
      <c r="Q5894" s="166"/>
      <c r="AC5894" s="197">
        <v>5890</v>
      </c>
      <c r="AD5894" s="197">
        <v>34866</v>
      </c>
      <c r="AE5894" s="197">
        <v>36609.300000000003</v>
      </c>
      <c r="AF5894" s="197">
        <v>38439.769999999997</v>
      </c>
      <c r="AG5894" s="197">
        <v>40361.760000000002</v>
      </c>
      <c r="AH5894" s="197">
        <v>42379.85</v>
      </c>
      <c r="AI5894" s="197">
        <v>44498.84</v>
      </c>
      <c r="AJ5894" s="197">
        <v>46723.78</v>
      </c>
      <c r="AK5894" s="197">
        <v>49059.97</v>
      </c>
    </row>
    <row r="5895" spans="2:37" x14ac:dyDescent="0.3">
      <c r="B5895" s="76"/>
      <c r="C5895" s="136"/>
      <c r="D5895" s="136"/>
      <c r="Q5895" s="166"/>
      <c r="AC5895" s="197">
        <v>5891</v>
      </c>
      <c r="AD5895" s="197">
        <v>34896</v>
      </c>
      <c r="AE5895" s="197">
        <v>36640.800000000003</v>
      </c>
      <c r="AF5895" s="197">
        <v>38472.839999999997</v>
      </c>
      <c r="AG5895" s="197">
        <v>40396.480000000003</v>
      </c>
      <c r="AH5895" s="197">
        <v>42416.3</v>
      </c>
      <c r="AI5895" s="197">
        <v>44537.120000000003</v>
      </c>
      <c r="AJ5895" s="197">
        <v>46763.98</v>
      </c>
      <c r="AK5895" s="197">
        <v>49102.18</v>
      </c>
    </row>
    <row r="5896" spans="2:37" x14ac:dyDescent="0.3">
      <c r="B5896" s="76"/>
      <c r="C5896" s="136"/>
      <c r="D5896" s="136"/>
      <c r="Q5896" s="166"/>
      <c r="AC5896" s="197">
        <v>5892</v>
      </c>
      <c r="AD5896" s="197">
        <v>35226</v>
      </c>
      <c r="AE5896" s="197">
        <v>36987.300000000003</v>
      </c>
      <c r="AF5896" s="197">
        <v>38836.67</v>
      </c>
      <c r="AG5896" s="197">
        <v>40778.5</v>
      </c>
      <c r="AH5896" s="197">
        <v>42817.43</v>
      </c>
      <c r="AI5896" s="197">
        <v>44958.3</v>
      </c>
      <c r="AJ5896" s="197">
        <v>47206.22</v>
      </c>
      <c r="AK5896" s="197">
        <v>49566.53</v>
      </c>
    </row>
    <row r="5897" spans="2:37" x14ac:dyDescent="0.3">
      <c r="B5897" s="76"/>
      <c r="C5897" s="136"/>
      <c r="D5897" s="136"/>
      <c r="Q5897" s="166"/>
      <c r="AC5897" s="197">
        <v>5893</v>
      </c>
      <c r="AD5897" s="197">
        <v>35105.5</v>
      </c>
      <c r="AE5897" s="197">
        <v>36860.78</v>
      </c>
      <c r="AF5897" s="197">
        <v>38703.82</v>
      </c>
      <c r="AG5897" s="197">
        <v>40639.01</v>
      </c>
      <c r="AH5897" s="197">
        <v>42670.96</v>
      </c>
      <c r="AI5897" s="197">
        <v>44804.51</v>
      </c>
      <c r="AJ5897" s="197">
        <v>47044.74</v>
      </c>
      <c r="AK5897" s="197">
        <v>49396.98</v>
      </c>
    </row>
    <row r="5898" spans="2:37" x14ac:dyDescent="0.3">
      <c r="B5898" s="76"/>
      <c r="C5898" s="136"/>
      <c r="D5898" s="136"/>
      <c r="Q5898" s="166"/>
      <c r="AC5898" s="197">
        <v>5894</v>
      </c>
      <c r="AD5898" s="197">
        <v>35065</v>
      </c>
      <c r="AE5898" s="197">
        <v>36818.25</v>
      </c>
      <c r="AF5898" s="197">
        <v>38659.160000000003</v>
      </c>
      <c r="AG5898" s="197">
        <v>40592.120000000003</v>
      </c>
      <c r="AH5898" s="197">
        <v>42621.73</v>
      </c>
      <c r="AI5898" s="197">
        <v>44752.82</v>
      </c>
      <c r="AJ5898" s="197">
        <v>46990.46</v>
      </c>
      <c r="AK5898" s="197">
        <v>49339.98</v>
      </c>
    </row>
    <row r="5899" spans="2:37" x14ac:dyDescent="0.3">
      <c r="B5899" s="76"/>
      <c r="C5899" s="136"/>
      <c r="D5899" s="136"/>
      <c r="Q5899" s="166"/>
      <c r="AC5899" s="197">
        <v>5895</v>
      </c>
      <c r="AD5899" s="197">
        <v>35371</v>
      </c>
      <c r="AE5899" s="197">
        <v>37139.550000000003</v>
      </c>
      <c r="AF5899" s="197">
        <v>38996.53</v>
      </c>
      <c r="AG5899" s="197">
        <v>40946.36</v>
      </c>
      <c r="AH5899" s="197">
        <v>42993.68</v>
      </c>
      <c r="AI5899" s="197">
        <v>45143.360000000001</v>
      </c>
      <c r="AJ5899" s="197">
        <v>47400.53</v>
      </c>
      <c r="AK5899" s="197">
        <v>49770.559999999998</v>
      </c>
    </row>
    <row r="5900" spans="2:37" x14ac:dyDescent="0.3">
      <c r="B5900" s="76"/>
      <c r="C5900" s="136"/>
      <c r="D5900" s="136"/>
      <c r="Q5900" s="166"/>
      <c r="AC5900" s="197">
        <v>5896</v>
      </c>
      <c r="AD5900" s="197">
        <v>36913.5</v>
      </c>
      <c r="AE5900" s="197">
        <v>38759.18</v>
      </c>
      <c r="AF5900" s="197">
        <v>40697.14</v>
      </c>
      <c r="AG5900" s="197">
        <v>42732</v>
      </c>
      <c r="AH5900" s="197">
        <v>44868.6</v>
      </c>
      <c r="AI5900" s="197">
        <v>47112.03</v>
      </c>
      <c r="AJ5900" s="197">
        <v>49467.63</v>
      </c>
      <c r="AK5900" s="197">
        <v>51941.01</v>
      </c>
    </row>
    <row r="5901" spans="2:37" x14ac:dyDescent="0.3">
      <c r="B5901" s="76"/>
      <c r="C5901" s="136"/>
      <c r="D5901" s="136"/>
      <c r="Q5901" s="166"/>
      <c r="AC5901" s="197">
        <v>5897</v>
      </c>
      <c r="AD5901" s="197">
        <v>37882.5</v>
      </c>
      <c r="AE5901" s="197">
        <v>39776.629999999997</v>
      </c>
      <c r="AF5901" s="197">
        <v>41765.46</v>
      </c>
      <c r="AG5901" s="197">
        <v>43853.73</v>
      </c>
      <c r="AH5901" s="197">
        <v>46046.42</v>
      </c>
      <c r="AI5901" s="197">
        <v>48348.74</v>
      </c>
      <c r="AJ5901" s="197">
        <v>50766.18</v>
      </c>
      <c r="AK5901" s="197">
        <v>53304.49</v>
      </c>
    </row>
    <row r="5902" spans="2:37" x14ac:dyDescent="0.3">
      <c r="B5902" s="76"/>
      <c r="C5902" s="136"/>
      <c r="D5902" s="136"/>
      <c r="Q5902" s="166"/>
      <c r="AC5902" s="197">
        <v>5898</v>
      </c>
      <c r="AD5902" s="197">
        <v>37960.5</v>
      </c>
      <c r="AE5902" s="197">
        <v>39858.53</v>
      </c>
      <c r="AF5902" s="197">
        <v>41851.46</v>
      </c>
      <c r="AG5902" s="197">
        <v>43944.03</v>
      </c>
      <c r="AH5902" s="197">
        <v>46141.23</v>
      </c>
      <c r="AI5902" s="197">
        <v>48448.29</v>
      </c>
      <c r="AJ5902" s="197">
        <v>50870.7</v>
      </c>
      <c r="AK5902" s="197">
        <v>53414.239999999998</v>
      </c>
    </row>
    <row r="5903" spans="2:37" x14ac:dyDescent="0.3">
      <c r="B5903" s="76"/>
      <c r="C5903" s="136"/>
      <c r="D5903" s="136"/>
      <c r="Q5903" s="166"/>
      <c r="AC5903" s="197">
        <v>5899</v>
      </c>
      <c r="AD5903" s="197">
        <v>37578.5</v>
      </c>
      <c r="AE5903" s="197">
        <v>39457.43</v>
      </c>
      <c r="AF5903" s="197">
        <v>41430.300000000003</v>
      </c>
      <c r="AG5903" s="197">
        <v>43501.82</v>
      </c>
      <c r="AH5903" s="197">
        <v>45676.91</v>
      </c>
      <c r="AI5903" s="197">
        <v>47960.76</v>
      </c>
      <c r="AJ5903" s="197">
        <v>50358.8</v>
      </c>
      <c r="AK5903" s="197">
        <v>52876.74</v>
      </c>
    </row>
    <row r="5904" spans="2:37" x14ac:dyDescent="0.3">
      <c r="B5904" s="76"/>
      <c r="C5904" s="136"/>
      <c r="D5904" s="136"/>
      <c r="Q5904" s="166"/>
      <c r="AC5904" s="197">
        <v>5900</v>
      </c>
      <c r="AD5904" s="197">
        <v>37546.5</v>
      </c>
      <c r="AE5904" s="197">
        <v>39423.83</v>
      </c>
      <c r="AF5904" s="197">
        <v>41395.019999999997</v>
      </c>
      <c r="AG5904" s="197">
        <v>43464.77</v>
      </c>
      <c r="AH5904" s="197">
        <v>45638.01</v>
      </c>
      <c r="AI5904" s="197">
        <v>47919.91</v>
      </c>
      <c r="AJ5904" s="197">
        <v>50315.91</v>
      </c>
      <c r="AK5904" s="197">
        <v>52831.71</v>
      </c>
    </row>
    <row r="5905" spans="2:37" x14ac:dyDescent="0.3">
      <c r="B5905" s="76"/>
      <c r="C5905" s="136"/>
      <c r="D5905" s="136"/>
      <c r="Q5905" s="166"/>
      <c r="AC5905" s="197">
        <v>5901</v>
      </c>
      <c r="AD5905" s="197">
        <v>35125</v>
      </c>
      <c r="AE5905" s="197">
        <v>36881.25</v>
      </c>
      <c r="AF5905" s="197">
        <v>38725.31</v>
      </c>
      <c r="AG5905" s="197">
        <v>40661.58</v>
      </c>
      <c r="AH5905" s="197">
        <v>42694.66</v>
      </c>
      <c r="AI5905" s="197">
        <v>44829.39</v>
      </c>
      <c r="AJ5905" s="197">
        <v>47070.86</v>
      </c>
      <c r="AK5905" s="197">
        <v>49424.4</v>
      </c>
    </row>
    <row r="5906" spans="2:37" x14ac:dyDescent="0.3">
      <c r="B5906" s="76"/>
      <c r="C5906" s="136"/>
      <c r="D5906" s="136"/>
      <c r="Q5906" s="166"/>
      <c r="AC5906" s="197">
        <v>5902</v>
      </c>
      <c r="AD5906" s="197">
        <v>30739.5</v>
      </c>
      <c r="AE5906" s="197">
        <v>32276.48</v>
      </c>
      <c r="AF5906" s="197">
        <v>33890.300000000003</v>
      </c>
      <c r="AG5906" s="197">
        <v>35584.82</v>
      </c>
      <c r="AH5906" s="197">
        <v>37364.06</v>
      </c>
      <c r="AI5906" s="197">
        <v>39232.26</v>
      </c>
      <c r="AJ5906" s="197">
        <v>41193.870000000003</v>
      </c>
      <c r="AK5906" s="197">
        <v>43253.56</v>
      </c>
    </row>
    <row r="5907" spans="2:37" x14ac:dyDescent="0.3">
      <c r="B5907" s="76"/>
      <c r="C5907" s="136"/>
      <c r="D5907" s="136"/>
      <c r="Q5907" s="166"/>
      <c r="AC5907" s="197">
        <v>5903</v>
      </c>
      <c r="AD5907" s="197">
        <v>26406.5</v>
      </c>
      <c r="AE5907" s="197">
        <v>27726.83</v>
      </c>
      <c r="AF5907" s="197">
        <v>29113.17</v>
      </c>
      <c r="AG5907" s="197">
        <v>30568.83</v>
      </c>
      <c r="AH5907" s="197">
        <v>32097.27</v>
      </c>
      <c r="AI5907" s="197">
        <v>33702.129999999997</v>
      </c>
      <c r="AJ5907" s="197">
        <v>35387.24</v>
      </c>
      <c r="AK5907" s="197">
        <v>37156.6</v>
      </c>
    </row>
    <row r="5908" spans="2:37" x14ac:dyDescent="0.3">
      <c r="B5908" s="76"/>
      <c r="C5908" s="136"/>
      <c r="D5908" s="136"/>
      <c r="Q5908" s="166"/>
      <c r="AC5908" s="197">
        <v>5904</v>
      </c>
      <c r="AD5908" s="197">
        <v>24387</v>
      </c>
      <c r="AE5908" s="197">
        <v>25606.35</v>
      </c>
      <c r="AF5908" s="197">
        <v>26886.67</v>
      </c>
      <c r="AG5908" s="197">
        <v>28231</v>
      </c>
      <c r="AH5908" s="197">
        <v>29642.55</v>
      </c>
      <c r="AI5908" s="197">
        <v>31124.68</v>
      </c>
      <c r="AJ5908" s="197">
        <v>32680.91</v>
      </c>
      <c r="AK5908" s="197">
        <v>34314.959999999999</v>
      </c>
    </row>
    <row r="5909" spans="2:37" x14ac:dyDescent="0.3">
      <c r="B5909" s="76"/>
      <c r="C5909" s="136"/>
      <c r="D5909" s="136"/>
      <c r="Q5909" s="166"/>
      <c r="AC5909" s="197">
        <v>5905</v>
      </c>
      <c r="AD5909" s="197">
        <v>24091</v>
      </c>
      <c r="AE5909" s="197">
        <v>25295.55</v>
      </c>
      <c r="AF5909" s="197">
        <v>26560.33</v>
      </c>
      <c r="AG5909" s="197">
        <v>27888.35</v>
      </c>
      <c r="AH5909" s="197">
        <v>29282.77</v>
      </c>
      <c r="AI5909" s="197">
        <v>30746.91</v>
      </c>
      <c r="AJ5909" s="197">
        <v>32284.26</v>
      </c>
      <c r="AK5909" s="197">
        <v>33898.47</v>
      </c>
    </row>
    <row r="5910" spans="2:37" x14ac:dyDescent="0.3">
      <c r="B5910" s="76"/>
      <c r="C5910" s="136"/>
      <c r="D5910" s="136"/>
      <c r="Q5910" s="166"/>
      <c r="AC5910" s="197">
        <v>5906</v>
      </c>
      <c r="AD5910" s="197">
        <v>23649</v>
      </c>
      <c r="AE5910" s="197">
        <v>24831.45</v>
      </c>
      <c r="AF5910" s="197">
        <v>26073.02</v>
      </c>
      <c r="AG5910" s="197">
        <v>27376.67</v>
      </c>
      <c r="AH5910" s="197">
        <v>28745.5</v>
      </c>
      <c r="AI5910" s="197">
        <v>30182.78</v>
      </c>
      <c r="AJ5910" s="197">
        <v>31691.919999999998</v>
      </c>
      <c r="AK5910" s="197">
        <v>33276.519999999997</v>
      </c>
    </row>
    <row r="5911" spans="2:37" x14ac:dyDescent="0.3">
      <c r="B5911" s="76"/>
      <c r="C5911" s="136"/>
      <c r="D5911" s="136"/>
      <c r="Q5911" s="166"/>
      <c r="AC5911" s="197">
        <v>5907</v>
      </c>
      <c r="AD5911" s="197">
        <v>23214.5</v>
      </c>
      <c r="AE5911" s="197">
        <v>24375.23</v>
      </c>
      <c r="AF5911" s="197">
        <v>25593.99</v>
      </c>
      <c r="AG5911" s="197">
        <v>26873.69</v>
      </c>
      <c r="AH5911" s="197">
        <v>28217.37</v>
      </c>
      <c r="AI5911" s="197">
        <v>29628.240000000002</v>
      </c>
      <c r="AJ5911" s="197">
        <v>31109.65</v>
      </c>
      <c r="AK5911" s="197">
        <v>32665.13</v>
      </c>
    </row>
    <row r="5912" spans="2:37" x14ac:dyDescent="0.3">
      <c r="B5912" s="76"/>
      <c r="C5912" s="136"/>
      <c r="D5912" s="136"/>
      <c r="Q5912" s="166"/>
      <c r="AC5912" s="197">
        <v>5908</v>
      </c>
      <c r="AD5912" s="197">
        <v>23259</v>
      </c>
      <c r="AE5912" s="197">
        <v>24421.95</v>
      </c>
      <c r="AF5912" s="197">
        <v>25643.05</v>
      </c>
      <c r="AG5912" s="197">
        <v>26925.200000000001</v>
      </c>
      <c r="AH5912" s="197">
        <v>28271.46</v>
      </c>
      <c r="AI5912" s="197">
        <v>29685.03</v>
      </c>
      <c r="AJ5912" s="197">
        <v>31169.279999999999</v>
      </c>
      <c r="AK5912" s="197">
        <v>32727.74</v>
      </c>
    </row>
    <row r="5913" spans="2:37" x14ac:dyDescent="0.3">
      <c r="B5913" s="76"/>
      <c r="C5913" s="136"/>
      <c r="D5913" s="136"/>
      <c r="Q5913" s="166"/>
      <c r="AC5913" s="197">
        <v>5909</v>
      </c>
      <c r="AD5913" s="197">
        <v>24291</v>
      </c>
      <c r="AE5913" s="197">
        <v>25505.55</v>
      </c>
      <c r="AF5913" s="197">
        <v>26780.83</v>
      </c>
      <c r="AG5913" s="197">
        <v>28119.87</v>
      </c>
      <c r="AH5913" s="197">
        <v>29525.86</v>
      </c>
      <c r="AI5913" s="197">
        <v>31002.15</v>
      </c>
      <c r="AJ5913" s="197">
        <v>32552.26</v>
      </c>
      <c r="AK5913" s="197">
        <v>34179.870000000003</v>
      </c>
    </row>
    <row r="5914" spans="2:37" x14ac:dyDescent="0.3">
      <c r="B5914" s="76"/>
      <c r="C5914" s="136"/>
      <c r="D5914" s="136"/>
      <c r="Q5914" s="166"/>
      <c r="AC5914" s="197">
        <v>5910</v>
      </c>
      <c r="AD5914" s="197">
        <v>27379.5</v>
      </c>
      <c r="AE5914" s="197">
        <v>28748.48</v>
      </c>
      <c r="AF5914" s="197">
        <v>30185.9</v>
      </c>
      <c r="AG5914" s="197">
        <v>31695.200000000001</v>
      </c>
      <c r="AH5914" s="197">
        <v>33279.96</v>
      </c>
      <c r="AI5914" s="197">
        <v>34943.96</v>
      </c>
      <c r="AJ5914" s="197">
        <v>36691.160000000003</v>
      </c>
      <c r="AK5914" s="197">
        <v>38525.72</v>
      </c>
    </row>
    <row r="5915" spans="2:37" x14ac:dyDescent="0.3">
      <c r="B5915" s="76"/>
      <c r="C5915" s="136"/>
      <c r="D5915" s="136"/>
      <c r="Q5915" s="166"/>
      <c r="AC5915" s="197">
        <v>5911</v>
      </c>
      <c r="AD5915" s="197">
        <v>32866.5</v>
      </c>
      <c r="AE5915" s="197">
        <v>34509.83</v>
      </c>
      <c r="AF5915" s="197">
        <v>36235.32</v>
      </c>
      <c r="AG5915" s="197">
        <v>38047.089999999997</v>
      </c>
      <c r="AH5915" s="197">
        <v>39949.440000000002</v>
      </c>
      <c r="AI5915" s="197">
        <v>41946.91</v>
      </c>
      <c r="AJ5915" s="197">
        <v>44044.26</v>
      </c>
      <c r="AK5915" s="197">
        <v>46246.47</v>
      </c>
    </row>
    <row r="5916" spans="2:37" x14ac:dyDescent="0.3">
      <c r="B5916" s="76"/>
      <c r="C5916" s="136"/>
      <c r="D5916" s="136"/>
      <c r="Q5916" s="166"/>
      <c r="AC5916" s="197">
        <v>5912</v>
      </c>
      <c r="AD5916" s="197">
        <v>35305.5</v>
      </c>
      <c r="AE5916" s="197">
        <v>37070.78</v>
      </c>
      <c r="AF5916" s="197">
        <v>38924.32</v>
      </c>
      <c r="AG5916" s="197">
        <v>40870.54</v>
      </c>
      <c r="AH5916" s="197">
        <v>42914.07</v>
      </c>
      <c r="AI5916" s="197">
        <v>45059.77</v>
      </c>
      <c r="AJ5916" s="197">
        <v>47312.76</v>
      </c>
      <c r="AK5916" s="197">
        <v>49678.400000000001</v>
      </c>
    </row>
    <row r="5917" spans="2:37" x14ac:dyDescent="0.3">
      <c r="B5917" s="76"/>
      <c r="C5917" s="136"/>
      <c r="D5917" s="136"/>
      <c r="Q5917" s="166"/>
      <c r="AC5917" s="197">
        <v>5913</v>
      </c>
      <c r="AD5917" s="197">
        <v>35846.5</v>
      </c>
      <c r="AE5917" s="197">
        <v>37638.83</v>
      </c>
      <c r="AF5917" s="197">
        <v>39520.769999999997</v>
      </c>
      <c r="AG5917" s="197">
        <v>41496.81</v>
      </c>
      <c r="AH5917" s="197">
        <v>43571.65</v>
      </c>
      <c r="AI5917" s="197">
        <v>45750.23</v>
      </c>
      <c r="AJ5917" s="197">
        <v>48037.74</v>
      </c>
      <c r="AK5917" s="197">
        <v>50439.63</v>
      </c>
    </row>
    <row r="5918" spans="2:37" x14ac:dyDescent="0.3">
      <c r="B5918" s="76"/>
      <c r="C5918" s="136"/>
      <c r="D5918" s="136"/>
      <c r="Q5918" s="166"/>
      <c r="AC5918" s="197">
        <v>5914</v>
      </c>
      <c r="AD5918" s="197">
        <v>35589</v>
      </c>
      <c r="AE5918" s="197">
        <v>37368.449999999997</v>
      </c>
      <c r="AF5918" s="197">
        <v>39236.870000000003</v>
      </c>
      <c r="AG5918" s="197">
        <v>41198.71</v>
      </c>
      <c r="AH5918" s="197">
        <v>43258.65</v>
      </c>
      <c r="AI5918" s="197">
        <v>45421.58</v>
      </c>
      <c r="AJ5918" s="197">
        <v>47692.66</v>
      </c>
      <c r="AK5918" s="197">
        <v>50077.29</v>
      </c>
    </row>
    <row r="5919" spans="2:37" x14ac:dyDescent="0.3">
      <c r="B5919" s="76"/>
      <c r="C5919" s="136"/>
      <c r="D5919" s="136"/>
      <c r="Q5919" s="166"/>
      <c r="AC5919" s="197">
        <v>5915</v>
      </c>
      <c r="AD5919" s="197">
        <v>35437.5</v>
      </c>
      <c r="AE5919" s="197">
        <v>37209.379999999997</v>
      </c>
      <c r="AF5919" s="197">
        <v>39069.85</v>
      </c>
      <c r="AG5919" s="197">
        <v>41023.339999999997</v>
      </c>
      <c r="AH5919" s="197">
        <v>43074.51</v>
      </c>
      <c r="AI5919" s="197">
        <v>45228.24</v>
      </c>
      <c r="AJ5919" s="197">
        <v>47489.65</v>
      </c>
      <c r="AK5919" s="197">
        <v>49864.13</v>
      </c>
    </row>
    <row r="5920" spans="2:37" x14ac:dyDescent="0.3">
      <c r="B5920" s="76"/>
      <c r="C5920" s="136"/>
      <c r="D5920" s="136"/>
      <c r="Q5920" s="166"/>
      <c r="AC5920" s="197">
        <v>5916</v>
      </c>
      <c r="AD5920" s="197">
        <v>35313.5</v>
      </c>
      <c r="AE5920" s="197">
        <v>37079.18</v>
      </c>
      <c r="AF5920" s="197">
        <v>38933.14</v>
      </c>
      <c r="AG5920" s="197">
        <v>40879.800000000003</v>
      </c>
      <c r="AH5920" s="197">
        <v>42923.79</v>
      </c>
      <c r="AI5920" s="197">
        <v>45069.98</v>
      </c>
      <c r="AJ5920" s="197">
        <v>47323.48</v>
      </c>
      <c r="AK5920" s="197">
        <v>49689.65</v>
      </c>
    </row>
    <row r="5921" spans="2:37" x14ac:dyDescent="0.3">
      <c r="B5921" s="76"/>
      <c r="C5921" s="136"/>
      <c r="D5921" s="136"/>
      <c r="Q5921" s="166"/>
      <c r="AC5921" s="197">
        <v>5917</v>
      </c>
      <c r="AD5921" s="197">
        <v>34929.5</v>
      </c>
      <c r="AE5921" s="197">
        <v>36675.980000000003</v>
      </c>
      <c r="AF5921" s="197">
        <v>38509.78</v>
      </c>
      <c r="AG5921" s="197">
        <v>40435.269999999997</v>
      </c>
      <c r="AH5921" s="197">
        <v>42457.03</v>
      </c>
      <c r="AI5921" s="197">
        <v>44579.88</v>
      </c>
      <c r="AJ5921" s="197">
        <v>46808.87</v>
      </c>
      <c r="AK5921" s="197">
        <v>49149.31</v>
      </c>
    </row>
    <row r="5922" spans="2:37" x14ac:dyDescent="0.3">
      <c r="B5922" s="76"/>
      <c r="C5922" s="136"/>
      <c r="D5922" s="136"/>
      <c r="Q5922" s="166"/>
      <c r="AC5922" s="197">
        <v>5918</v>
      </c>
      <c r="AD5922" s="197">
        <v>34057.5</v>
      </c>
      <c r="AE5922" s="197">
        <v>35760.379999999997</v>
      </c>
      <c r="AF5922" s="197">
        <v>37548.400000000001</v>
      </c>
      <c r="AG5922" s="197">
        <v>39425.82</v>
      </c>
      <c r="AH5922" s="197">
        <v>41397.11</v>
      </c>
      <c r="AI5922" s="197">
        <v>43466.97</v>
      </c>
      <c r="AJ5922" s="197">
        <v>45640.32</v>
      </c>
      <c r="AK5922" s="197">
        <v>47922.34</v>
      </c>
    </row>
    <row r="5923" spans="2:37" x14ac:dyDescent="0.3">
      <c r="B5923" s="76"/>
      <c r="C5923" s="136"/>
      <c r="D5923" s="136"/>
      <c r="Q5923" s="166"/>
      <c r="AC5923" s="197">
        <v>5919</v>
      </c>
      <c r="AD5923" s="197">
        <v>33737</v>
      </c>
      <c r="AE5923" s="197">
        <v>35423.85</v>
      </c>
      <c r="AF5923" s="197">
        <v>37195.040000000001</v>
      </c>
      <c r="AG5923" s="197">
        <v>39054.79</v>
      </c>
      <c r="AH5923" s="197">
        <v>41007.53</v>
      </c>
      <c r="AI5923" s="197">
        <v>43057.91</v>
      </c>
      <c r="AJ5923" s="197">
        <v>45210.81</v>
      </c>
      <c r="AK5923" s="197">
        <v>47471.35</v>
      </c>
    </row>
    <row r="5924" spans="2:37" x14ac:dyDescent="0.3">
      <c r="B5924" s="76"/>
      <c r="C5924" s="136"/>
      <c r="D5924" s="136"/>
      <c r="Q5924" s="166"/>
      <c r="AC5924" s="197">
        <v>5920</v>
      </c>
      <c r="AD5924" s="197">
        <v>34790</v>
      </c>
      <c r="AE5924" s="197">
        <v>36529.5</v>
      </c>
      <c r="AF5924" s="197">
        <v>38355.980000000003</v>
      </c>
      <c r="AG5924" s="197">
        <v>40273.78</v>
      </c>
      <c r="AH5924" s="197">
        <v>42287.47</v>
      </c>
      <c r="AI5924" s="197">
        <v>44401.84</v>
      </c>
      <c r="AJ5924" s="197">
        <v>46621.93</v>
      </c>
      <c r="AK5924" s="197">
        <v>48953.03</v>
      </c>
    </row>
    <row r="5925" spans="2:37" x14ac:dyDescent="0.3">
      <c r="B5925" s="76"/>
      <c r="C5925" s="136"/>
      <c r="D5925" s="136"/>
      <c r="Q5925" s="166"/>
      <c r="AC5925" s="197">
        <v>5921</v>
      </c>
      <c r="AD5925" s="197">
        <v>35766</v>
      </c>
      <c r="AE5925" s="197">
        <v>37554.300000000003</v>
      </c>
      <c r="AF5925" s="197">
        <v>39432.019999999997</v>
      </c>
      <c r="AG5925" s="197">
        <v>41403.620000000003</v>
      </c>
      <c r="AH5925" s="197">
        <v>43473.8</v>
      </c>
      <c r="AI5925" s="197">
        <v>45647.49</v>
      </c>
      <c r="AJ5925" s="197">
        <v>47929.86</v>
      </c>
      <c r="AK5925" s="197">
        <v>50326.35</v>
      </c>
    </row>
    <row r="5926" spans="2:37" x14ac:dyDescent="0.3">
      <c r="B5926" s="76"/>
      <c r="C5926" s="136"/>
      <c r="D5926" s="136"/>
      <c r="Q5926" s="166"/>
      <c r="AC5926" s="197">
        <v>5922</v>
      </c>
      <c r="AD5926" s="197">
        <v>35742.5</v>
      </c>
      <c r="AE5926" s="197">
        <v>37529.629999999997</v>
      </c>
      <c r="AF5926" s="197">
        <v>39406.11</v>
      </c>
      <c r="AG5926" s="197">
        <v>41376.42</v>
      </c>
      <c r="AH5926" s="197">
        <v>43445.24</v>
      </c>
      <c r="AI5926" s="197">
        <v>45617.5</v>
      </c>
      <c r="AJ5926" s="197">
        <v>47898.38</v>
      </c>
      <c r="AK5926" s="197">
        <v>50293.3</v>
      </c>
    </row>
    <row r="5927" spans="2:37" x14ac:dyDescent="0.3">
      <c r="B5927" s="76"/>
      <c r="C5927" s="136"/>
      <c r="D5927" s="136"/>
      <c r="Q5927" s="166"/>
      <c r="AC5927" s="197">
        <v>5923</v>
      </c>
      <c r="AD5927" s="197">
        <v>35436.5</v>
      </c>
      <c r="AE5927" s="197">
        <v>37208.33</v>
      </c>
      <c r="AF5927" s="197">
        <v>39068.75</v>
      </c>
      <c r="AG5927" s="197">
        <v>41022.19</v>
      </c>
      <c r="AH5927" s="197">
        <v>43073.3</v>
      </c>
      <c r="AI5927" s="197">
        <v>45226.97</v>
      </c>
      <c r="AJ5927" s="197">
        <v>47488.32</v>
      </c>
      <c r="AK5927" s="197">
        <v>49862.74</v>
      </c>
    </row>
    <row r="5928" spans="2:37" x14ac:dyDescent="0.3">
      <c r="B5928" s="76"/>
      <c r="C5928" s="136"/>
      <c r="D5928" s="136"/>
      <c r="Q5928" s="166"/>
      <c r="AC5928" s="197">
        <v>5924</v>
      </c>
      <c r="AD5928" s="197">
        <v>35733</v>
      </c>
      <c r="AE5928" s="197">
        <v>37519.65</v>
      </c>
      <c r="AF5928" s="197">
        <v>39395.629999999997</v>
      </c>
      <c r="AG5928" s="197">
        <v>41365.410000000003</v>
      </c>
      <c r="AH5928" s="197">
        <v>43433.68</v>
      </c>
      <c r="AI5928" s="197">
        <v>45605.36</v>
      </c>
      <c r="AJ5928" s="197">
        <v>47885.63</v>
      </c>
      <c r="AK5928" s="197">
        <v>50279.91</v>
      </c>
    </row>
    <row r="5929" spans="2:37" x14ac:dyDescent="0.3">
      <c r="B5929" s="76"/>
      <c r="C5929" s="136"/>
      <c r="D5929" s="136"/>
      <c r="Q5929" s="166"/>
      <c r="AC5929" s="197">
        <v>5925</v>
      </c>
      <c r="AD5929" s="197">
        <v>33527</v>
      </c>
      <c r="AE5929" s="197">
        <v>35203.35</v>
      </c>
      <c r="AF5929" s="197">
        <v>36963.519999999997</v>
      </c>
      <c r="AG5929" s="197">
        <v>38811.699999999997</v>
      </c>
      <c r="AH5929" s="197">
        <v>40752.29</v>
      </c>
      <c r="AI5929" s="197">
        <v>42789.9</v>
      </c>
      <c r="AJ5929" s="197">
        <v>44929.4</v>
      </c>
      <c r="AK5929" s="197">
        <v>47175.87</v>
      </c>
    </row>
    <row r="5930" spans="2:37" x14ac:dyDescent="0.3">
      <c r="B5930" s="76"/>
      <c r="C5930" s="136"/>
      <c r="D5930" s="136"/>
      <c r="Q5930" s="166"/>
      <c r="AC5930" s="197">
        <v>5926</v>
      </c>
      <c r="AD5930" s="197">
        <v>29947</v>
      </c>
      <c r="AE5930" s="197">
        <v>31444.35</v>
      </c>
      <c r="AF5930" s="197">
        <v>33016.57</v>
      </c>
      <c r="AG5930" s="197">
        <v>34667.4</v>
      </c>
      <c r="AH5930" s="197">
        <v>36400.769999999997</v>
      </c>
      <c r="AI5930" s="197">
        <v>38220.81</v>
      </c>
      <c r="AJ5930" s="197">
        <v>40131.85</v>
      </c>
      <c r="AK5930" s="197">
        <v>42138.44</v>
      </c>
    </row>
    <row r="5931" spans="2:37" x14ac:dyDescent="0.3">
      <c r="B5931" s="76"/>
      <c r="C5931" s="136"/>
      <c r="D5931" s="136"/>
      <c r="Q5931" s="166"/>
      <c r="AC5931" s="197">
        <v>5927</v>
      </c>
      <c r="AD5931" s="197">
        <v>26192.5</v>
      </c>
      <c r="AE5931" s="197">
        <v>27502.13</v>
      </c>
      <c r="AF5931" s="197">
        <v>28877.24</v>
      </c>
      <c r="AG5931" s="197">
        <v>30321.1</v>
      </c>
      <c r="AH5931" s="197">
        <v>31837.16</v>
      </c>
      <c r="AI5931" s="197">
        <v>33429.019999999997</v>
      </c>
      <c r="AJ5931" s="197">
        <v>35100.47</v>
      </c>
      <c r="AK5931" s="197">
        <v>36855.49</v>
      </c>
    </row>
    <row r="5932" spans="2:37" x14ac:dyDescent="0.3">
      <c r="B5932" s="76"/>
      <c r="C5932" s="136"/>
      <c r="D5932" s="136"/>
      <c r="Q5932" s="166"/>
      <c r="AC5932" s="197">
        <v>5928</v>
      </c>
      <c r="AD5932" s="197">
        <v>24420</v>
      </c>
      <c r="AE5932" s="197">
        <v>25641</v>
      </c>
      <c r="AF5932" s="197">
        <v>26923.05</v>
      </c>
      <c r="AG5932" s="197">
        <v>28269.200000000001</v>
      </c>
      <c r="AH5932" s="197">
        <v>29682.66</v>
      </c>
      <c r="AI5932" s="197">
        <v>31166.79</v>
      </c>
      <c r="AJ5932" s="197">
        <v>32725.13</v>
      </c>
      <c r="AK5932" s="197">
        <v>34361.39</v>
      </c>
    </row>
    <row r="5933" spans="2:37" x14ac:dyDescent="0.3">
      <c r="B5933" s="76"/>
      <c r="C5933" s="136"/>
      <c r="D5933" s="136"/>
      <c r="Q5933" s="166"/>
      <c r="AC5933" s="197">
        <v>5929</v>
      </c>
      <c r="AD5933" s="197">
        <v>23458</v>
      </c>
      <c r="AE5933" s="197">
        <v>24630.9</v>
      </c>
      <c r="AF5933" s="197">
        <v>25862.45</v>
      </c>
      <c r="AG5933" s="197">
        <v>27155.57</v>
      </c>
      <c r="AH5933" s="197">
        <v>28513.35</v>
      </c>
      <c r="AI5933" s="197">
        <v>29939.02</v>
      </c>
      <c r="AJ5933" s="197">
        <v>31435.97</v>
      </c>
      <c r="AK5933" s="197">
        <v>33007.769999999997</v>
      </c>
    </row>
    <row r="5934" spans="2:37" x14ac:dyDescent="0.3">
      <c r="B5934" s="76"/>
      <c r="C5934" s="136"/>
      <c r="D5934" s="136"/>
      <c r="Q5934" s="166"/>
      <c r="AC5934" s="197">
        <v>5930</v>
      </c>
      <c r="AD5934" s="197">
        <v>22913.5</v>
      </c>
      <c r="AE5934" s="197">
        <v>24059.18</v>
      </c>
      <c r="AF5934" s="197">
        <v>25262.14</v>
      </c>
      <c r="AG5934" s="197">
        <v>26525.25</v>
      </c>
      <c r="AH5934" s="197">
        <v>27851.51</v>
      </c>
      <c r="AI5934" s="197">
        <v>29244.09</v>
      </c>
      <c r="AJ5934" s="197">
        <v>30706.29</v>
      </c>
      <c r="AK5934" s="197">
        <v>32241.599999999999</v>
      </c>
    </row>
    <row r="5935" spans="2:37" x14ac:dyDescent="0.3">
      <c r="B5935" s="76"/>
      <c r="C5935" s="136"/>
      <c r="D5935" s="136"/>
      <c r="Q5935" s="166"/>
      <c r="AC5935" s="197">
        <v>5931</v>
      </c>
      <c r="AD5935" s="197">
        <v>22277.5</v>
      </c>
      <c r="AE5935" s="197">
        <v>23391.38</v>
      </c>
      <c r="AF5935" s="197">
        <v>24560.95</v>
      </c>
      <c r="AG5935" s="197">
        <v>25789</v>
      </c>
      <c r="AH5935" s="197">
        <v>27078.45</v>
      </c>
      <c r="AI5935" s="197">
        <v>28432.37</v>
      </c>
      <c r="AJ5935" s="197">
        <v>29853.99</v>
      </c>
      <c r="AK5935" s="197">
        <v>31346.69</v>
      </c>
    </row>
    <row r="5936" spans="2:37" x14ac:dyDescent="0.3">
      <c r="B5936" s="76"/>
      <c r="C5936" s="136"/>
      <c r="D5936" s="136"/>
      <c r="Q5936" s="166"/>
      <c r="AC5936" s="197">
        <v>5932</v>
      </c>
      <c r="AD5936" s="197">
        <v>21979</v>
      </c>
      <c r="AE5936" s="197">
        <v>23077.95</v>
      </c>
      <c r="AF5936" s="197">
        <v>24231.85</v>
      </c>
      <c r="AG5936" s="197">
        <v>25443.439999999999</v>
      </c>
      <c r="AH5936" s="197">
        <v>26715.61</v>
      </c>
      <c r="AI5936" s="197">
        <v>28051.39</v>
      </c>
      <c r="AJ5936" s="197">
        <v>29453.96</v>
      </c>
      <c r="AK5936" s="197">
        <v>30926.66</v>
      </c>
    </row>
    <row r="5937" spans="2:37" x14ac:dyDescent="0.3">
      <c r="B5937" s="76"/>
      <c r="C5937" s="136"/>
      <c r="D5937" s="136"/>
      <c r="Q5937" s="166"/>
      <c r="AC5937" s="197">
        <v>5933</v>
      </c>
      <c r="AD5937" s="197">
        <v>22392.5</v>
      </c>
      <c r="AE5937" s="197">
        <v>23512.13</v>
      </c>
      <c r="AF5937" s="197">
        <v>24687.74</v>
      </c>
      <c r="AG5937" s="197">
        <v>25922.13</v>
      </c>
      <c r="AH5937" s="197">
        <v>27218.240000000002</v>
      </c>
      <c r="AI5937" s="197">
        <v>28579.15</v>
      </c>
      <c r="AJ5937" s="197">
        <v>30008.11</v>
      </c>
      <c r="AK5937" s="197">
        <v>31508.52</v>
      </c>
    </row>
    <row r="5938" spans="2:37" x14ac:dyDescent="0.3">
      <c r="B5938" s="76"/>
      <c r="C5938" s="136"/>
      <c r="D5938" s="136"/>
      <c r="Q5938" s="166"/>
      <c r="AC5938" s="197">
        <v>5934</v>
      </c>
      <c r="AD5938" s="197">
        <v>22920</v>
      </c>
      <c r="AE5938" s="197">
        <v>24066</v>
      </c>
      <c r="AF5938" s="197">
        <v>25269.3</v>
      </c>
      <c r="AG5938" s="197">
        <v>26532.77</v>
      </c>
      <c r="AH5938" s="197">
        <v>27859.41</v>
      </c>
      <c r="AI5938" s="197">
        <v>29252.38</v>
      </c>
      <c r="AJ5938" s="197">
        <v>30715</v>
      </c>
      <c r="AK5938" s="197">
        <v>32250.75</v>
      </c>
    </row>
    <row r="5939" spans="2:37" x14ac:dyDescent="0.3">
      <c r="B5939" s="76"/>
      <c r="C5939" s="136"/>
      <c r="D5939" s="136"/>
      <c r="Q5939" s="166"/>
      <c r="AC5939" s="197">
        <v>5935</v>
      </c>
      <c r="AD5939" s="197">
        <v>25608</v>
      </c>
      <c r="AE5939" s="197">
        <v>26888.400000000001</v>
      </c>
      <c r="AF5939" s="197">
        <v>28232.82</v>
      </c>
      <c r="AG5939" s="197">
        <v>29644.46</v>
      </c>
      <c r="AH5939" s="197">
        <v>31126.68</v>
      </c>
      <c r="AI5939" s="197">
        <v>32683.01</v>
      </c>
      <c r="AJ5939" s="197">
        <v>34317.160000000003</v>
      </c>
      <c r="AK5939" s="197">
        <v>36033.019999999997</v>
      </c>
    </row>
    <row r="5940" spans="2:37" x14ac:dyDescent="0.3">
      <c r="B5940" s="76"/>
      <c r="C5940" s="136"/>
      <c r="D5940" s="136"/>
      <c r="Q5940" s="166"/>
      <c r="AC5940" s="197">
        <v>5936</v>
      </c>
      <c r="AD5940" s="197">
        <v>28872</v>
      </c>
      <c r="AE5940" s="197">
        <v>30315.599999999999</v>
      </c>
      <c r="AF5940" s="197">
        <v>31831.38</v>
      </c>
      <c r="AG5940" s="197">
        <v>33422.949999999997</v>
      </c>
      <c r="AH5940" s="197">
        <v>35094.1</v>
      </c>
      <c r="AI5940" s="197">
        <v>36848.81</v>
      </c>
      <c r="AJ5940" s="197">
        <v>38691.25</v>
      </c>
      <c r="AK5940" s="197">
        <v>40625.81</v>
      </c>
    </row>
    <row r="5941" spans="2:37" x14ac:dyDescent="0.3">
      <c r="B5941" s="76"/>
      <c r="C5941" s="136"/>
      <c r="D5941" s="136"/>
      <c r="Q5941" s="166"/>
      <c r="AC5941" s="197">
        <v>5937</v>
      </c>
      <c r="AD5941" s="197">
        <v>30563</v>
      </c>
      <c r="AE5941" s="197">
        <v>32091.15</v>
      </c>
      <c r="AF5941" s="197">
        <v>33695.71</v>
      </c>
      <c r="AG5941" s="197">
        <v>35380.5</v>
      </c>
      <c r="AH5941" s="197">
        <v>37149.53</v>
      </c>
      <c r="AI5941" s="197">
        <v>39007.01</v>
      </c>
      <c r="AJ5941" s="197">
        <v>40957.360000000001</v>
      </c>
      <c r="AK5941" s="197">
        <v>43005.23</v>
      </c>
    </row>
    <row r="5942" spans="2:37" x14ac:dyDescent="0.3">
      <c r="B5942" s="76"/>
      <c r="C5942" s="136"/>
      <c r="D5942" s="136"/>
      <c r="Q5942" s="166"/>
      <c r="AC5942" s="197">
        <v>5938</v>
      </c>
      <c r="AD5942" s="197">
        <v>30793</v>
      </c>
      <c r="AE5942" s="197">
        <v>32332.65</v>
      </c>
      <c r="AF5942" s="197">
        <v>33949.279999999999</v>
      </c>
      <c r="AG5942" s="197">
        <v>35646.74</v>
      </c>
      <c r="AH5942" s="197">
        <v>37429.08</v>
      </c>
      <c r="AI5942" s="197">
        <v>39300.53</v>
      </c>
      <c r="AJ5942" s="197">
        <v>41265.56</v>
      </c>
      <c r="AK5942" s="197">
        <v>43328.84</v>
      </c>
    </row>
    <row r="5943" spans="2:37" x14ac:dyDescent="0.3">
      <c r="B5943" s="76"/>
      <c r="C5943" s="136"/>
      <c r="D5943" s="136"/>
      <c r="Q5943" s="166"/>
      <c r="AC5943" s="197">
        <v>5939</v>
      </c>
      <c r="AD5943" s="197">
        <v>30663.5</v>
      </c>
      <c r="AE5943" s="197">
        <v>32196.68</v>
      </c>
      <c r="AF5943" s="197">
        <v>33806.51</v>
      </c>
      <c r="AG5943" s="197">
        <v>35496.839999999997</v>
      </c>
      <c r="AH5943" s="197">
        <v>37271.68</v>
      </c>
      <c r="AI5943" s="197">
        <v>39135.26</v>
      </c>
      <c r="AJ5943" s="197">
        <v>41092.019999999997</v>
      </c>
      <c r="AK5943" s="197">
        <v>43146.62</v>
      </c>
    </row>
    <row r="5944" spans="2:37" x14ac:dyDescent="0.3">
      <c r="B5944" s="76"/>
      <c r="C5944" s="136"/>
      <c r="D5944" s="136"/>
      <c r="Q5944" s="166"/>
      <c r="AC5944" s="197">
        <v>5940</v>
      </c>
      <c r="AD5944" s="197">
        <v>30306.5</v>
      </c>
      <c r="AE5944" s="197">
        <v>31821.83</v>
      </c>
      <c r="AF5944" s="197">
        <v>33412.92</v>
      </c>
      <c r="AG5944" s="197">
        <v>35083.57</v>
      </c>
      <c r="AH5944" s="197">
        <v>36837.75</v>
      </c>
      <c r="AI5944" s="197">
        <v>38679.64</v>
      </c>
      <c r="AJ5944" s="197">
        <v>40613.620000000003</v>
      </c>
      <c r="AK5944" s="197">
        <v>42644.3</v>
      </c>
    </row>
    <row r="5945" spans="2:37" x14ac:dyDescent="0.3">
      <c r="B5945" s="76"/>
      <c r="C5945" s="136"/>
      <c r="D5945" s="136"/>
      <c r="Q5945" s="166"/>
      <c r="AC5945" s="197">
        <v>5941</v>
      </c>
      <c r="AD5945" s="197">
        <v>29319</v>
      </c>
      <c r="AE5945" s="197">
        <v>30784.95</v>
      </c>
      <c r="AF5945" s="197">
        <v>32324.2</v>
      </c>
      <c r="AG5945" s="197">
        <v>33940.410000000003</v>
      </c>
      <c r="AH5945" s="197">
        <v>35637.43</v>
      </c>
      <c r="AI5945" s="197">
        <v>37419.300000000003</v>
      </c>
      <c r="AJ5945" s="197">
        <v>39290.269999999997</v>
      </c>
      <c r="AK5945" s="197">
        <v>41254.78</v>
      </c>
    </row>
    <row r="5946" spans="2:37" x14ac:dyDescent="0.3">
      <c r="B5946" s="76"/>
      <c r="C5946" s="136"/>
      <c r="D5946" s="136"/>
      <c r="Q5946" s="166"/>
      <c r="AC5946" s="197">
        <v>5942</v>
      </c>
      <c r="AD5946" s="197">
        <v>28364</v>
      </c>
      <c r="AE5946" s="197">
        <v>29782.2</v>
      </c>
      <c r="AF5946" s="197">
        <v>31271.31</v>
      </c>
      <c r="AG5946" s="197">
        <v>32834.879999999997</v>
      </c>
      <c r="AH5946" s="197">
        <v>34476.620000000003</v>
      </c>
      <c r="AI5946" s="197">
        <v>36200.449999999997</v>
      </c>
      <c r="AJ5946" s="197">
        <v>38010.47</v>
      </c>
      <c r="AK5946" s="197">
        <v>39910.99</v>
      </c>
    </row>
    <row r="5947" spans="2:37" x14ac:dyDescent="0.3">
      <c r="B5947" s="76"/>
      <c r="C5947" s="136"/>
      <c r="D5947" s="136"/>
      <c r="Q5947" s="166"/>
      <c r="AC5947" s="197">
        <v>5943</v>
      </c>
      <c r="AD5947" s="197">
        <v>27955.5</v>
      </c>
      <c r="AE5947" s="197">
        <v>29353.279999999999</v>
      </c>
      <c r="AF5947" s="197">
        <v>30820.94</v>
      </c>
      <c r="AG5947" s="197">
        <v>32361.99</v>
      </c>
      <c r="AH5947" s="197">
        <v>33980.089999999997</v>
      </c>
      <c r="AI5947" s="197">
        <v>35679.089999999997</v>
      </c>
      <c r="AJ5947" s="197">
        <v>37463.040000000001</v>
      </c>
      <c r="AK5947" s="197">
        <v>39336.19</v>
      </c>
    </row>
    <row r="5948" spans="2:37" x14ac:dyDescent="0.3">
      <c r="B5948" s="76"/>
      <c r="C5948" s="136"/>
      <c r="D5948" s="136"/>
      <c r="Q5948" s="166"/>
      <c r="AC5948" s="197">
        <v>5944</v>
      </c>
      <c r="AD5948" s="197">
        <v>28956.5</v>
      </c>
      <c r="AE5948" s="197">
        <v>30404.33</v>
      </c>
      <c r="AF5948" s="197">
        <v>31924.55</v>
      </c>
      <c r="AG5948" s="197">
        <v>33520.78</v>
      </c>
      <c r="AH5948" s="197">
        <v>35196.82</v>
      </c>
      <c r="AI5948" s="197">
        <v>36956.660000000003</v>
      </c>
      <c r="AJ5948" s="197">
        <v>38804.49</v>
      </c>
      <c r="AK5948" s="197">
        <v>40744.71</v>
      </c>
    </row>
    <row r="5949" spans="2:37" x14ac:dyDescent="0.3">
      <c r="B5949" s="76"/>
      <c r="C5949" s="136"/>
      <c r="D5949" s="136"/>
      <c r="Q5949" s="166"/>
      <c r="AC5949" s="197">
        <v>5945</v>
      </c>
      <c r="AD5949" s="197">
        <v>30786.5</v>
      </c>
      <c r="AE5949" s="197">
        <v>32325.83</v>
      </c>
      <c r="AF5949" s="197">
        <v>33942.120000000003</v>
      </c>
      <c r="AG5949" s="197">
        <v>35639.230000000003</v>
      </c>
      <c r="AH5949" s="197">
        <v>37421.19</v>
      </c>
      <c r="AI5949" s="197">
        <v>39292.25</v>
      </c>
      <c r="AJ5949" s="197">
        <v>41256.86</v>
      </c>
      <c r="AK5949" s="197">
        <v>43319.7</v>
      </c>
    </row>
    <row r="5950" spans="2:37" x14ac:dyDescent="0.3">
      <c r="B5950" s="76"/>
      <c r="C5950" s="136"/>
      <c r="D5950" s="136"/>
      <c r="Q5950" s="166"/>
      <c r="AC5950" s="197">
        <v>5946</v>
      </c>
      <c r="AD5950" s="197">
        <v>31612</v>
      </c>
      <c r="AE5950" s="197">
        <v>33192.6</v>
      </c>
      <c r="AF5950" s="197">
        <v>34852.230000000003</v>
      </c>
      <c r="AG5950" s="197">
        <v>36594.839999999997</v>
      </c>
      <c r="AH5950" s="197">
        <v>38424.58</v>
      </c>
      <c r="AI5950" s="197">
        <v>40345.81</v>
      </c>
      <c r="AJ5950" s="197">
        <v>42363.1</v>
      </c>
      <c r="AK5950" s="197">
        <v>44481.26</v>
      </c>
    </row>
    <row r="5951" spans="2:37" x14ac:dyDescent="0.3">
      <c r="B5951" s="76"/>
      <c r="C5951" s="136"/>
      <c r="D5951" s="136"/>
      <c r="Q5951" s="166"/>
      <c r="AC5951" s="197">
        <v>5947</v>
      </c>
      <c r="AD5951" s="197">
        <v>32141</v>
      </c>
      <c r="AE5951" s="197">
        <v>33748.050000000003</v>
      </c>
      <c r="AF5951" s="197">
        <v>35435.449999999997</v>
      </c>
      <c r="AG5951" s="197">
        <v>37207.22</v>
      </c>
      <c r="AH5951" s="197">
        <v>39067.58</v>
      </c>
      <c r="AI5951" s="197">
        <v>41020.959999999999</v>
      </c>
      <c r="AJ5951" s="197">
        <v>43072.01</v>
      </c>
      <c r="AK5951" s="197">
        <v>45225.61</v>
      </c>
    </row>
    <row r="5952" spans="2:37" x14ac:dyDescent="0.3">
      <c r="B5952" s="76"/>
      <c r="C5952" s="136"/>
      <c r="D5952" s="136"/>
      <c r="Q5952" s="166"/>
      <c r="AC5952" s="197">
        <v>5948</v>
      </c>
      <c r="AD5952" s="197">
        <v>33207</v>
      </c>
      <c r="AE5952" s="197">
        <v>34867.35</v>
      </c>
      <c r="AF5952" s="197">
        <v>36610.720000000001</v>
      </c>
      <c r="AG5952" s="197">
        <v>38441.26</v>
      </c>
      <c r="AH5952" s="197">
        <v>40363.32</v>
      </c>
      <c r="AI5952" s="197">
        <v>42381.49</v>
      </c>
      <c r="AJ5952" s="197">
        <v>44500.56</v>
      </c>
      <c r="AK5952" s="197">
        <v>46725.59</v>
      </c>
    </row>
    <row r="5953" spans="2:37" x14ac:dyDescent="0.3">
      <c r="B5953" s="76"/>
      <c r="C5953" s="136"/>
      <c r="D5953" s="136"/>
      <c r="Q5953" s="166"/>
      <c r="AC5953" s="197">
        <v>5949</v>
      </c>
      <c r="AD5953" s="197">
        <v>31598</v>
      </c>
      <c r="AE5953" s="197">
        <v>33177.9</v>
      </c>
      <c r="AF5953" s="197">
        <v>34836.800000000003</v>
      </c>
      <c r="AG5953" s="197">
        <v>36578.639999999999</v>
      </c>
      <c r="AH5953" s="197">
        <v>38407.57</v>
      </c>
      <c r="AI5953" s="197">
        <v>40327.949999999997</v>
      </c>
      <c r="AJ5953" s="197">
        <v>42344.35</v>
      </c>
      <c r="AK5953" s="197">
        <v>44461.57</v>
      </c>
    </row>
    <row r="5954" spans="2:37" x14ac:dyDescent="0.3">
      <c r="B5954" s="76"/>
      <c r="C5954" s="136"/>
      <c r="D5954" s="136"/>
      <c r="Q5954" s="166"/>
      <c r="AC5954" s="197">
        <v>5950</v>
      </c>
      <c r="AD5954" s="197">
        <v>28984</v>
      </c>
      <c r="AE5954" s="197">
        <v>30433.200000000001</v>
      </c>
      <c r="AF5954" s="197">
        <v>31954.86</v>
      </c>
      <c r="AG5954" s="197">
        <v>33552.6</v>
      </c>
      <c r="AH5954" s="197">
        <v>35230.230000000003</v>
      </c>
      <c r="AI5954" s="197">
        <v>36991.74</v>
      </c>
      <c r="AJ5954" s="197">
        <v>38841.33</v>
      </c>
      <c r="AK5954" s="197">
        <v>40783.4</v>
      </c>
    </row>
    <row r="5955" spans="2:37" x14ac:dyDescent="0.3">
      <c r="B5955" s="76"/>
      <c r="C5955" s="136"/>
      <c r="D5955" s="136"/>
      <c r="Q5955" s="166"/>
      <c r="AC5955" s="197">
        <v>5951</v>
      </c>
      <c r="AD5955" s="197">
        <v>25718</v>
      </c>
      <c r="AE5955" s="197">
        <v>27003.9</v>
      </c>
      <c r="AF5955" s="197">
        <v>28354.1</v>
      </c>
      <c r="AG5955" s="197">
        <v>29771.81</v>
      </c>
      <c r="AH5955" s="197">
        <v>31260.400000000001</v>
      </c>
      <c r="AI5955" s="197">
        <v>32823.42</v>
      </c>
      <c r="AJ5955" s="197">
        <v>34464.589999999997</v>
      </c>
      <c r="AK5955" s="197">
        <v>36187.82</v>
      </c>
    </row>
    <row r="5956" spans="2:37" x14ac:dyDescent="0.3">
      <c r="B5956" s="76"/>
      <c r="C5956" s="136"/>
      <c r="D5956" s="136"/>
      <c r="Q5956" s="166"/>
      <c r="AC5956" s="197">
        <v>5952</v>
      </c>
      <c r="AD5956" s="197">
        <v>23658.5</v>
      </c>
      <c r="AE5956" s="197">
        <v>24841.43</v>
      </c>
      <c r="AF5956" s="197">
        <v>26083.5</v>
      </c>
      <c r="AG5956" s="197">
        <v>27387.68</v>
      </c>
      <c r="AH5956" s="197">
        <v>28757.06</v>
      </c>
      <c r="AI5956" s="197">
        <v>30194.91</v>
      </c>
      <c r="AJ5956" s="197">
        <v>31704.66</v>
      </c>
      <c r="AK5956" s="197">
        <v>33289.89</v>
      </c>
    </row>
    <row r="5957" spans="2:37" x14ac:dyDescent="0.3">
      <c r="B5957" s="76"/>
      <c r="C5957" s="136"/>
      <c r="D5957" s="136"/>
      <c r="Q5957" s="166"/>
      <c r="AC5957" s="197">
        <v>5953</v>
      </c>
      <c r="AD5957" s="197">
        <v>23277</v>
      </c>
      <c r="AE5957" s="197">
        <v>24440.85</v>
      </c>
      <c r="AF5957" s="197">
        <v>25662.89</v>
      </c>
      <c r="AG5957" s="197">
        <v>26946.03</v>
      </c>
      <c r="AH5957" s="197">
        <v>28293.33</v>
      </c>
      <c r="AI5957" s="197">
        <v>29708</v>
      </c>
      <c r="AJ5957" s="197">
        <v>31193.4</v>
      </c>
      <c r="AK5957" s="197">
        <v>32753.07</v>
      </c>
    </row>
    <row r="5958" spans="2:37" x14ac:dyDescent="0.3">
      <c r="B5958" s="76"/>
      <c r="C5958" s="136"/>
      <c r="D5958" s="136"/>
      <c r="Q5958" s="166"/>
      <c r="AC5958" s="197">
        <v>5954</v>
      </c>
      <c r="AD5958" s="197">
        <v>22640</v>
      </c>
      <c r="AE5958" s="197">
        <v>23772</v>
      </c>
      <c r="AF5958" s="197">
        <v>24960.6</v>
      </c>
      <c r="AG5958" s="197">
        <v>26208.63</v>
      </c>
      <c r="AH5958" s="197">
        <v>27519.06</v>
      </c>
      <c r="AI5958" s="197">
        <v>28895.01</v>
      </c>
      <c r="AJ5958" s="197">
        <v>30339.759999999998</v>
      </c>
      <c r="AK5958" s="197">
        <v>31856.75</v>
      </c>
    </row>
    <row r="5959" spans="2:37" x14ac:dyDescent="0.3">
      <c r="B5959" s="76"/>
      <c r="C5959" s="136"/>
      <c r="D5959" s="136"/>
      <c r="Q5959" s="166"/>
      <c r="AC5959" s="197">
        <v>5955</v>
      </c>
      <c r="AD5959" s="197">
        <v>22123.5</v>
      </c>
      <c r="AE5959" s="197">
        <v>23229.68</v>
      </c>
      <c r="AF5959" s="197">
        <v>24391.16</v>
      </c>
      <c r="AG5959" s="197">
        <v>25610.720000000001</v>
      </c>
      <c r="AH5959" s="197">
        <v>26891.26</v>
      </c>
      <c r="AI5959" s="197">
        <v>28235.82</v>
      </c>
      <c r="AJ5959" s="197">
        <v>29647.61</v>
      </c>
      <c r="AK5959" s="197">
        <v>31129.99</v>
      </c>
    </row>
    <row r="5960" spans="2:37" x14ac:dyDescent="0.3">
      <c r="B5960" s="76"/>
      <c r="C5960" s="136"/>
      <c r="D5960" s="136"/>
      <c r="Q5960" s="166"/>
      <c r="AC5960" s="197">
        <v>5956</v>
      </c>
      <c r="AD5960" s="197">
        <v>21894.5</v>
      </c>
      <c r="AE5960" s="197">
        <v>22989.23</v>
      </c>
      <c r="AF5960" s="197">
        <v>24138.69</v>
      </c>
      <c r="AG5960" s="197">
        <v>25345.62</v>
      </c>
      <c r="AH5960" s="197">
        <v>26612.9</v>
      </c>
      <c r="AI5960" s="197">
        <v>27943.55</v>
      </c>
      <c r="AJ5960" s="197">
        <v>29340.73</v>
      </c>
      <c r="AK5960" s="197">
        <v>30807.77</v>
      </c>
    </row>
    <row r="5961" spans="2:37" x14ac:dyDescent="0.3">
      <c r="B5961" s="76"/>
      <c r="C5961" s="136"/>
      <c r="D5961" s="136"/>
      <c r="Q5961" s="166"/>
      <c r="AC5961" s="197">
        <v>5957</v>
      </c>
      <c r="AD5961" s="197">
        <v>22170.5</v>
      </c>
      <c r="AE5961" s="197">
        <v>23279.03</v>
      </c>
      <c r="AF5961" s="197">
        <v>24442.98</v>
      </c>
      <c r="AG5961" s="197">
        <v>25665.13</v>
      </c>
      <c r="AH5961" s="197">
        <v>26948.39</v>
      </c>
      <c r="AI5961" s="197">
        <v>28295.81</v>
      </c>
      <c r="AJ5961" s="197">
        <v>29710.6</v>
      </c>
      <c r="AK5961" s="197">
        <v>31196.13</v>
      </c>
    </row>
    <row r="5962" spans="2:37" x14ac:dyDescent="0.3">
      <c r="B5962" s="76"/>
      <c r="C5962" s="136"/>
      <c r="D5962" s="136"/>
      <c r="Q5962" s="166"/>
      <c r="AC5962" s="197">
        <v>5958</v>
      </c>
      <c r="AD5962" s="197">
        <v>22483</v>
      </c>
      <c r="AE5962" s="197">
        <v>23607.15</v>
      </c>
      <c r="AF5962" s="197">
        <v>24787.51</v>
      </c>
      <c r="AG5962" s="197">
        <v>26026.89</v>
      </c>
      <c r="AH5962" s="197">
        <v>27328.23</v>
      </c>
      <c r="AI5962" s="197">
        <v>28694.639999999999</v>
      </c>
      <c r="AJ5962" s="197">
        <v>30129.37</v>
      </c>
      <c r="AK5962" s="197">
        <v>31635.84</v>
      </c>
    </row>
    <row r="5963" spans="2:37" x14ac:dyDescent="0.3">
      <c r="B5963" s="76"/>
      <c r="C5963" s="136"/>
      <c r="D5963" s="136"/>
      <c r="Q5963" s="166"/>
      <c r="AC5963" s="197">
        <v>5959</v>
      </c>
      <c r="AD5963" s="197">
        <v>23168</v>
      </c>
      <c r="AE5963" s="197">
        <v>24326.400000000001</v>
      </c>
      <c r="AF5963" s="197">
        <v>25542.720000000001</v>
      </c>
      <c r="AG5963" s="197">
        <v>26819.86</v>
      </c>
      <c r="AH5963" s="197">
        <v>28160.85</v>
      </c>
      <c r="AI5963" s="197">
        <v>29568.89</v>
      </c>
      <c r="AJ5963" s="197">
        <v>31047.33</v>
      </c>
      <c r="AK5963" s="197">
        <v>32599.7</v>
      </c>
    </row>
    <row r="5964" spans="2:37" x14ac:dyDescent="0.3">
      <c r="B5964" s="76"/>
      <c r="C5964" s="136"/>
      <c r="D5964" s="136"/>
      <c r="Q5964" s="166"/>
      <c r="AC5964" s="197">
        <v>5960</v>
      </c>
      <c r="AD5964" s="197">
        <v>25457.5</v>
      </c>
      <c r="AE5964" s="197">
        <v>26730.38</v>
      </c>
      <c r="AF5964" s="197">
        <v>28066.9</v>
      </c>
      <c r="AG5964" s="197">
        <v>29470.25</v>
      </c>
      <c r="AH5964" s="197">
        <v>30943.759999999998</v>
      </c>
      <c r="AI5964" s="197">
        <v>32490.95</v>
      </c>
      <c r="AJ5964" s="197">
        <v>34115.5</v>
      </c>
      <c r="AK5964" s="197">
        <v>35821.279999999999</v>
      </c>
    </row>
    <row r="5965" spans="2:37" x14ac:dyDescent="0.3">
      <c r="B5965" s="76"/>
      <c r="C5965" s="136"/>
      <c r="D5965" s="136"/>
      <c r="Q5965" s="166"/>
      <c r="AC5965" s="197">
        <v>5961</v>
      </c>
      <c r="AD5965" s="197">
        <v>27212</v>
      </c>
      <c r="AE5965" s="197">
        <v>28572.6</v>
      </c>
      <c r="AF5965" s="197">
        <v>30001.23</v>
      </c>
      <c r="AG5965" s="197">
        <v>31501.29</v>
      </c>
      <c r="AH5965" s="197">
        <v>33076.35</v>
      </c>
      <c r="AI5965" s="197">
        <v>34730.17</v>
      </c>
      <c r="AJ5965" s="197">
        <v>36466.68</v>
      </c>
      <c r="AK5965" s="197">
        <v>38290.01</v>
      </c>
    </row>
    <row r="5966" spans="2:37" x14ac:dyDescent="0.3">
      <c r="B5966" s="76"/>
      <c r="C5966" s="136"/>
      <c r="D5966" s="136"/>
      <c r="Q5966" s="166"/>
      <c r="AC5966" s="197">
        <v>5962</v>
      </c>
      <c r="AD5966" s="197">
        <v>27845.5</v>
      </c>
      <c r="AE5966" s="197">
        <v>29237.78</v>
      </c>
      <c r="AF5966" s="197">
        <v>30699.67</v>
      </c>
      <c r="AG5966" s="197">
        <v>32234.65</v>
      </c>
      <c r="AH5966" s="197">
        <v>33846.379999999997</v>
      </c>
      <c r="AI5966" s="197">
        <v>35538.699999999997</v>
      </c>
      <c r="AJ5966" s="197">
        <v>37315.64</v>
      </c>
      <c r="AK5966" s="197">
        <v>39181.42</v>
      </c>
    </row>
    <row r="5967" spans="2:37" x14ac:dyDescent="0.3">
      <c r="B5967" s="76"/>
      <c r="C5967" s="136"/>
      <c r="D5967" s="136"/>
      <c r="Q5967" s="166"/>
      <c r="AC5967" s="197">
        <v>5963</v>
      </c>
      <c r="AD5967" s="197">
        <v>27658.5</v>
      </c>
      <c r="AE5967" s="197">
        <v>29041.43</v>
      </c>
      <c r="AF5967" s="197">
        <v>30493.5</v>
      </c>
      <c r="AG5967" s="197">
        <v>32018.18</v>
      </c>
      <c r="AH5967" s="197">
        <v>33619.089999999997</v>
      </c>
      <c r="AI5967" s="197">
        <v>35300.04</v>
      </c>
      <c r="AJ5967" s="197">
        <v>37065.040000000001</v>
      </c>
      <c r="AK5967" s="197">
        <v>38918.29</v>
      </c>
    </row>
    <row r="5968" spans="2:37" x14ac:dyDescent="0.3">
      <c r="B5968" s="76"/>
      <c r="C5968" s="136"/>
      <c r="D5968" s="136"/>
      <c r="Q5968" s="166"/>
      <c r="AC5968" s="197">
        <v>5964</v>
      </c>
      <c r="AD5968" s="197">
        <v>27657</v>
      </c>
      <c r="AE5968" s="197">
        <v>29039.85</v>
      </c>
      <c r="AF5968" s="197">
        <v>30491.84</v>
      </c>
      <c r="AG5968" s="197">
        <v>32016.43</v>
      </c>
      <c r="AH5968" s="197">
        <v>33617.25</v>
      </c>
      <c r="AI5968" s="197">
        <v>35298.11</v>
      </c>
      <c r="AJ5968" s="197">
        <v>37063.019999999997</v>
      </c>
      <c r="AK5968" s="197">
        <v>38916.17</v>
      </c>
    </row>
    <row r="5969" spans="2:37" x14ac:dyDescent="0.3">
      <c r="B5969" s="76"/>
      <c r="C5969" s="136"/>
      <c r="D5969" s="136"/>
      <c r="Q5969" s="166"/>
      <c r="AC5969" s="197">
        <v>5965</v>
      </c>
      <c r="AD5969" s="197">
        <v>26666</v>
      </c>
      <c r="AE5969" s="197">
        <v>27999.3</v>
      </c>
      <c r="AF5969" s="197">
        <v>29399.27</v>
      </c>
      <c r="AG5969" s="197">
        <v>30869.23</v>
      </c>
      <c r="AH5969" s="197">
        <v>32412.69</v>
      </c>
      <c r="AI5969" s="197">
        <v>34033.32</v>
      </c>
      <c r="AJ5969" s="197">
        <v>35734.99</v>
      </c>
      <c r="AK5969" s="197">
        <v>37521.74</v>
      </c>
    </row>
    <row r="5970" spans="2:37" x14ac:dyDescent="0.3">
      <c r="B5970" s="76"/>
      <c r="C5970" s="136"/>
      <c r="D5970" s="136"/>
      <c r="Q5970" s="166"/>
      <c r="AC5970" s="197">
        <v>5966</v>
      </c>
      <c r="AD5970" s="197">
        <v>25768</v>
      </c>
      <c r="AE5970" s="197">
        <v>27056.400000000001</v>
      </c>
      <c r="AF5970" s="197">
        <v>28409.22</v>
      </c>
      <c r="AG5970" s="197">
        <v>29829.68</v>
      </c>
      <c r="AH5970" s="197">
        <v>31321.16</v>
      </c>
      <c r="AI5970" s="197">
        <v>32887.22</v>
      </c>
      <c r="AJ5970" s="197">
        <v>34531.58</v>
      </c>
      <c r="AK5970" s="197">
        <v>36258.160000000003</v>
      </c>
    </row>
    <row r="5971" spans="2:37" x14ac:dyDescent="0.3">
      <c r="B5971" s="76"/>
      <c r="C5971" s="136"/>
      <c r="D5971" s="136"/>
      <c r="Q5971" s="166"/>
      <c r="AC5971" s="197">
        <v>5967</v>
      </c>
      <c r="AD5971" s="197">
        <v>26158.5</v>
      </c>
      <c r="AE5971" s="197">
        <v>27466.43</v>
      </c>
      <c r="AF5971" s="197">
        <v>28839.75</v>
      </c>
      <c r="AG5971" s="197">
        <v>30281.74</v>
      </c>
      <c r="AH5971" s="197">
        <v>31795.83</v>
      </c>
      <c r="AI5971" s="197">
        <v>33385.620000000003</v>
      </c>
      <c r="AJ5971" s="197">
        <v>35054.9</v>
      </c>
      <c r="AK5971" s="197">
        <v>36807.65</v>
      </c>
    </row>
    <row r="5972" spans="2:37" x14ac:dyDescent="0.3">
      <c r="B5972" s="76"/>
      <c r="C5972" s="136"/>
      <c r="D5972" s="136"/>
      <c r="Q5972" s="166"/>
      <c r="AC5972" s="197">
        <v>5968</v>
      </c>
      <c r="AD5972" s="197">
        <v>28044.5</v>
      </c>
      <c r="AE5972" s="197">
        <v>29446.73</v>
      </c>
      <c r="AF5972" s="197">
        <v>30919.07</v>
      </c>
      <c r="AG5972" s="197">
        <v>32465.02</v>
      </c>
      <c r="AH5972" s="197">
        <v>34088.269999999997</v>
      </c>
      <c r="AI5972" s="197">
        <v>35792.68</v>
      </c>
      <c r="AJ5972" s="197">
        <v>37582.31</v>
      </c>
      <c r="AK5972" s="197">
        <v>39461.43</v>
      </c>
    </row>
    <row r="5973" spans="2:37" x14ac:dyDescent="0.3">
      <c r="B5973" s="76"/>
      <c r="C5973" s="136"/>
      <c r="D5973" s="136"/>
      <c r="Q5973" s="166"/>
      <c r="AC5973" s="197">
        <v>5969</v>
      </c>
      <c r="AD5973" s="197">
        <v>30205.5</v>
      </c>
      <c r="AE5973" s="197">
        <v>31715.78</v>
      </c>
      <c r="AF5973" s="197">
        <v>33301.57</v>
      </c>
      <c r="AG5973" s="197">
        <v>34966.65</v>
      </c>
      <c r="AH5973" s="197">
        <v>36714.980000000003</v>
      </c>
      <c r="AI5973" s="197">
        <v>38550.730000000003</v>
      </c>
      <c r="AJ5973" s="197">
        <v>40478.269999999997</v>
      </c>
      <c r="AK5973" s="197">
        <v>42502.18</v>
      </c>
    </row>
    <row r="5974" spans="2:37" x14ac:dyDescent="0.3">
      <c r="B5974" s="76"/>
      <c r="C5974" s="136"/>
      <c r="D5974" s="136"/>
      <c r="Q5974" s="166"/>
      <c r="AC5974" s="197">
        <v>5970</v>
      </c>
      <c r="AD5974" s="197">
        <v>31471.5</v>
      </c>
      <c r="AE5974" s="197">
        <v>33045.08</v>
      </c>
      <c r="AF5974" s="197">
        <v>34697.33</v>
      </c>
      <c r="AG5974" s="197">
        <v>36432.199999999997</v>
      </c>
      <c r="AH5974" s="197">
        <v>38253.81</v>
      </c>
      <c r="AI5974" s="197">
        <v>40166.5</v>
      </c>
      <c r="AJ5974" s="197">
        <v>42174.83</v>
      </c>
      <c r="AK5974" s="197">
        <v>44283.57</v>
      </c>
    </row>
    <row r="5975" spans="2:37" x14ac:dyDescent="0.3">
      <c r="B5975" s="76"/>
      <c r="C5975" s="136"/>
      <c r="D5975" s="136"/>
      <c r="Q5975" s="166"/>
      <c r="AC5975" s="197">
        <v>5971</v>
      </c>
      <c r="AD5975" s="197">
        <v>32723</v>
      </c>
      <c r="AE5975" s="197">
        <v>34359.15</v>
      </c>
      <c r="AF5975" s="197">
        <v>36077.11</v>
      </c>
      <c r="AG5975" s="197">
        <v>37880.97</v>
      </c>
      <c r="AH5975" s="197">
        <v>39775.019999999997</v>
      </c>
      <c r="AI5975" s="197">
        <v>41763.769999999997</v>
      </c>
      <c r="AJ5975" s="197">
        <v>43851.96</v>
      </c>
      <c r="AK5975" s="197">
        <v>46044.56</v>
      </c>
    </row>
    <row r="5976" spans="2:37" x14ac:dyDescent="0.3">
      <c r="B5976" s="76"/>
      <c r="C5976" s="136"/>
      <c r="D5976" s="136"/>
      <c r="Q5976" s="166"/>
      <c r="AC5976" s="197">
        <v>5972</v>
      </c>
      <c r="AD5976" s="197">
        <v>34093</v>
      </c>
      <c r="AE5976" s="197">
        <v>35797.65</v>
      </c>
      <c r="AF5976" s="197">
        <v>37587.53</v>
      </c>
      <c r="AG5976" s="197">
        <v>39466.910000000003</v>
      </c>
      <c r="AH5976" s="197">
        <v>41440.26</v>
      </c>
      <c r="AI5976" s="197">
        <v>43512.27</v>
      </c>
      <c r="AJ5976" s="197">
        <v>45687.88</v>
      </c>
      <c r="AK5976" s="197">
        <v>47972.27</v>
      </c>
    </row>
    <row r="5977" spans="2:37" x14ac:dyDescent="0.3">
      <c r="B5977" s="76"/>
      <c r="C5977" s="136"/>
      <c r="D5977" s="136"/>
      <c r="Q5977" s="166"/>
      <c r="AC5977" s="197">
        <v>5973</v>
      </c>
      <c r="AD5977" s="197">
        <v>32057</v>
      </c>
      <c r="AE5977" s="197">
        <v>33659.85</v>
      </c>
      <c r="AF5977" s="197">
        <v>35342.839999999997</v>
      </c>
      <c r="AG5977" s="197">
        <v>37109.980000000003</v>
      </c>
      <c r="AH5977" s="197">
        <v>38965.480000000003</v>
      </c>
      <c r="AI5977" s="197">
        <v>40913.75</v>
      </c>
      <c r="AJ5977" s="197">
        <v>42959.44</v>
      </c>
      <c r="AK5977" s="197">
        <v>45107.41</v>
      </c>
    </row>
    <row r="5978" spans="2:37" x14ac:dyDescent="0.3">
      <c r="B5978" s="76"/>
      <c r="C5978" s="136"/>
      <c r="D5978" s="136"/>
      <c r="Q5978" s="166"/>
      <c r="AC5978" s="197">
        <v>5974</v>
      </c>
      <c r="AD5978" s="197">
        <v>28672</v>
      </c>
      <c r="AE5978" s="197">
        <v>30105.599999999999</v>
      </c>
      <c r="AF5978" s="197">
        <v>31610.880000000001</v>
      </c>
      <c r="AG5978" s="197">
        <v>33191.42</v>
      </c>
      <c r="AH5978" s="197">
        <v>34850.99</v>
      </c>
      <c r="AI5978" s="197">
        <v>36593.54</v>
      </c>
      <c r="AJ5978" s="197">
        <v>38423.22</v>
      </c>
      <c r="AK5978" s="197">
        <v>40344.379999999997</v>
      </c>
    </row>
    <row r="5979" spans="2:37" x14ac:dyDescent="0.3">
      <c r="B5979" s="76"/>
      <c r="C5979" s="136"/>
      <c r="D5979" s="136"/>
      <c r="Q5979" s="166"/>
      <c r="AC5979" s="197">
        <v>5975</v>
      </c>
      <c r="AD5979" s="197">
        <v>25455.5</v>
      </c>
      <c r="AE5979" s="197">
        <v>26728.28</v>
      </c>
      <c r="AF5979" s="197">
        <v>28064.69</v>
      </c>
      <c r="AG5979" s="197">
        <v>29467.919999999998</v>
      </c>
      <c r="AH5979" s="197">
        <v>30941.32</v>
      </c>
      <c r="AI5979" s="197">
        <v>32488.39</v>
      </c>
      <c r="AJ5979" s="197">
        <v>34112.81</v>
      </c>
      <c r="AK5979" s="197">
        <v>35818.449999999997</v>
      </c>
    </row>
    <row r="5980" spans="2:37" x14ac:dyDescent="0.3">
      <c r="B5980" s="76"/>
      <c r="C5980" s="136"/>
      <c r="D5980" s="136"/>
      <c r="Q5980" s="166"/>
      <c r="AC5980" s="197">
        <v>5976</v>
      </c>
      <c r="AD5980" s="197">
        <v>23484.5</v>
      </c>
      <c r="AE5980" s="197">
        <v>24658.73</v>
      </c>
      <c r="AF5980" s="197">
        <v>25891.67</v>
      </c>
      <c r="AG5980" s="197">
        <v>27186.25</v>
      </c>
      <c r="AH5980" s="197">
        <v>28545.56</v>
      </c>
      <c r="AI5980" s="197">
        <v>29972.84</v>
      </c>
      <c r="AJ5980" s="197">
        <v>31471.48</v>
      </c>
      <c r="AK5980" s="197">
        <v>33045.050000000003</v>
      </c>
    </row>
    <row r="5981" spans="2:37" x14ac:dyDescent="0.3">
      <c r="B5981" s="76"/>
      <c r="C5981" s="136"/>
      <c r="D5981" s="136"/>
      <c r="Q5981" s="166"/>
      <c r="AC5981" s="197">
        <v>5977</v>
      </c>
      <c r="AD5981" s="197">
        <v>23205.5</v>
      </c>
      <c r="AE5981" s="197">
        <v>24365.78</v>
      </c>
      <c r="AF5981" s="197">
        <v>25584.07</v>
      </c>
      <c r="AG5981" s="197">
        <v>26863.27</v>
      </c>
      <c r="AH5981" s="197">
        <v>28206.43</v>
      </c>
      <c r="AI5981" s="197">
        <v>29616.75</v>
      </c>
      <c r="AJ5981" s="197">
        <v>31097.59</v>
      </c>
      <c r="AK5981" s="197">
        <v>32652.47</v>
      </c>
    </row>
    <row r="5982" spans="2:37" x14ac:dyDescent="0.3">
      <c r="B5982" s="76"/>
      <c r="C5982" s="136"/>
      <c r="D5982" s="136"/>
      <c r="Q5982" s="166"/>
      <c r="AC5982" s="197">
        <v>5978</v>
      </c>
      <c r="AD5982" s="197">
        <v>22947.5</v>
      </c>
      <c r="AE5982" s="197">
        <v>24094.880000000001</v>
      </c>
      <c r="AF5982" s="197">
        <v>25299.62</v>
      </c>
      <c r="AG5982" s="197">
        <v>26564.6</v>
      </c>
      <c r="AH5982" s="197">
        <v>27892.83</v>
      </c>
      <c r="AI5982" s="197">
        <v>29287.47</v>
      </c>
      <c r="AJ5982" s="197">
        <v>30751.84</v>
      </c>
      <c r="AK5982" s="197">
        <v>32289.43</v>
      </c>
    </row>
    <row r="5983" spans="2:37" x14ac:dyDescent="0.3">
      <c r="B5983" s="76"/>
      <c r="C5983" s="136"/>
      <c r="D5983" s="136"/>
      <c r="Q5983" s="166"/>
      <c r="AC5983" s="197">
        <v>5979</v>
      </c>
      <c r="AD5983" s="197">
        <v>22762</v>
      </c>
      <c r="AE5983" s="197">
        <v>23900.1</v>
      </c>
      <c r="AF5983" s="197">
        <v>25095.11</v>
      </c>
      <c r="AG5983" s="197">
        <v>26349.87</v>
      </c>
      <c r="AH5983" s="197">
        <v>27667.360000000001</v>
      </c>
      <c r="AI5983" s="197">
        <v>29050.73</v>
      </c>
      <c r="AJ5983" s="197">
        <v>30503.27</v>
      </c>
      <c r="AK5983" s="197">
        <v>32028.43</v>
      </c>
    </row>
    <row r="5984" spans="2:37" x14ac:dyDescent="0.3">
      <c r="B5984" s="76"/>
      <c r="C5984" s="136"/>
      <c r="D5984" s="136"/>
      <c r="Q5984" s="166"/>
      <c r="AC5984" s="197">
        <v>5980</v>
      </c>
      <c r="AD5984" s="197">
        <v>22925</v>
      </c>
      <c r="AE5984" s="197">
        <v>24071.25</v>
      </c>
      <c r="AF5984" s="197">
        <v>25274.81</v>
      </c>
      <c r="AG5984" s="197">
        <v>26538.55</v>
      </c>
      <c r="AH5984" s="197">
        <v>27865.48</v>
      </c>
      <c r="AI5984" s="197">
        <v>29258.75</v>
      </c>
      <c r="AJ5984" s="197">
        <v>30721.69</v>
      </c>
      <c r="AK5984" s="197">
        <v>32257.77</v>
      </c>
    </row>
    <row r="5985" spans="2:37" x14ac:dyDescent="0.3">
      <c r="B5985" s="76"/>
      <c r="C5985" s="136"/>
      <c r="D5985" s="136"/>
      <c r="Q5985" s="166"/>
      <c r="AC5985" s="197">
        <v>5981</v>
      </c>
      <c r="AD5985" s="197">
        <v>24326</v>
      </c>
      <c r="AE5985" s="197">
        <v>25542.3</v>
      </c>
      <c r="AF5985" s="197">
        <v>26819.42</v>
      </c>
      <c r="AG5985" s="197">
        <v>28160.39</v>
      </c>
      <c r="AH5985" s="197">
        <v>29568.41</v>
      </c>
      <c r="AI5985" s="197">
        <v>31046.83</v>
      </c>
      <c r="AJ5985" s="197">
        <v>32599.17</v>
      </c>
      <c r="AK5985" s="197">
        <v>34229.129999999997</v>
      </c>
    </row>
    <row r="5986" spans="2:37" x14ac:dyDescent="0.3">
      <c r="B5986" s="76"/>
      <c r="C5986" s="136"/>
      <c r="D5986" s="136"/>
      <c r="Q5986" s="166"/>
      <c r="AC5986" s="197">
        <v>5982</v>
      </c>
      <c r="AD5986" s="197">
        <v>28166.5</v>
      </c>
      <c r="AE5986" s="197">
        <v>29574.83</v>
      </c>
      <c r="AF5986" s="197">
        <v>31053.57</v>
      </c>
      <c r="AG5986" s="197">
        <v>32606.25</v>
      </c>
      <c r="AH5986" s="197">
        <v>34236.559999999998</v>
      </c>
      <c r="AI5986" s="197">
        <v>35948.39</v>
      </c>
      <c r="AJ5986" s="197">
        <v>37745.81</v>
      </c>
      <c r="AK5986" s="197">
        <v>39633.1</v>
      </c>
    </row>
    <row r="5987" spans="2:37" x14ac:dyDescent="0.3">
      <c r="B5987" s="76"/>
      <c r="C5987" s="136"/>
      <c r="D5987" s="136"/>
      <c r="Q5987" s="166"/>
      <c r="AC5987" s="197">
        <v>5983</v>
      </c>
      <c r="AD5987" s="197">
        <v>33719</v>
      </c>
      <c r="AE5987" s="197">
        <v>35404.949999999997</v>
      </c>
      <c r="AF5987" s="197">
        <v>37175.199999999997</v>
      </c>
      <c r="AG5987" s="197">
        <v>39033.96</v>
      </c>
      <c r="AH5987" s="197">
        <v>40985.660000000003</v>
      </c>
      <c r="AI5987" s="197">
        <v>43034.94</v>
      </c>
      <c r="AJ5987" s="197">
        <v>45186.69</v>
      </c>
      <c r="AK5987" s="197">
        <v>47446.02</v>
      </c>
    </row>
    <row r="5988" spans="2:37" x14ac:dyDescent="0.3">
      <c r="B5988" s="76"/>
      <c r="C5988" s="136"/>
      <c r="D5988" s="136"/>
      <c r="Q5988" s="166"/>
      <c r="AC5988" s="197">
        <v>5984</v>
      </c>
      <c r="AD5988" s="197">
        <v>35564.5</v>
      </c>
      <c r="AE5988" s="197">
        <v>37342.730000000003</v>
      </c>
      <c r="AF5988" s="197">
        <v>39209.870000000003</v>
      </c>
      <c r="AG5988" s="197">
        <v>41170.36</v>
      </c>
      <c r="AH5988" s="197">
        <v>43228.88</v>
      </c>
      <c r="AI5988" s="197">
        <v>45390.32</v>
      </c>
      <c r="AJ5988" s="197">
        <v>47659.839999999997</v>
      </c>
      <c r="AK5988" s="197">
        <v>50042.83</v>
      </c>
    </row>
    <row r="5989" spans="2:37" x14ac:dyDescent="0.3">
      <c r="B5989" s="76"/>
      <c r="C5989" s="136"/>
      <c r="D5989" s="136"/>
      <c r="Q5989" s="166"/>
      <c r="AC5989" s="197">
        <v>5985</v>
      </c>
      <c r="AD5989" s="197">
        <v>35773</v>
      </c>
      <c r="AE5989" s="197">
        <v>37561.65</v>
      </c>
      <c r="AF5989" s="197">
        <v>39439.730000000003</v>
      </c>
      <c r="AG5989" s="197">
        <v>41411.72</v>
      </c>
      <c r="AH5989" s="197">
        <v>43482.31</v>
      </c>
      <c r="AI5989" s="197">
        <v>45656.43</v>
      </c>
      <c r="AJ5989" s="197">
        <v>47939.25</v>
      </c>
      <c r="AK5989" s="197">
        <v>50336.21</v>
      </c>
    </row>
    <row r="5990" spans="2:37" x14ac:dyDescent="0.3">
      <c r="B5990" s="76"/>
      <c r="C5990" s="136"/>
      <c r="D5990" s="136"/>
      <c r="Q5990" s="166"/>
      <c r="AC5990" s="197">
        <v>5986</v>
      </c>
      <c r="AD5990" s="197">
        <v>35441</v>
      </c>
      <c r="AE5990" s="197">
        <v>37213.050000000003</v>
      </c>
      <c r="AF5990" s="197">
        <v>39073.699999999997</v>
      </c>
      <c r="AG5990" s="197">
        <v>41027.39</v>
      </c>
      <c r="AH5990" s="197">
        <v>43078.76</v>
      </c>
      <c r="AI5990" s="197">
        <v>45232.7</v>
      </c>
      <c r="AJ5990" s="197">
        <v>47494.34</v>
      </c>
      <c r="AK5990" s="197">
        <v>49869.06</v>
      </c>
    </row>
    <row r="5991" spans="2:37" x14ac:dyDescent="0.3">
      <c r="B5991" s="76"/>
      <c r="C5991" s="136"/>
      <c r="D5991" s="136"/>
      <c r="Q5991" s="166"/>
      <c r="AC5991" s="197">
        <v>5987</v>
      </c>
      <c r="AD5991" s="197">
        <v>35526</v>
      </c>
      <c r="AE5991" s="197">
        <v>37302.300000000003</v>
      </c>
      <c r="AF5991" s="197">
        <v>39167.42</v>
      </c>
      <c r="AG5991" s="197">
        <v>41125.79</v>
      </c>
      <c r="AH5991" s="197">
        <v>43182.080000000002</v>
      </c>
      <c r="AI5991" s="197">
        <v>45341.18</v>
      </c>
      <c r="AJ5991" s="197">
        <v>47608.24</v>
      </c>
      <c r="AK5991" s="197">
        <v>49988.65</v>
      </c>
    </row>
    <row r="5992" spans="2:37" x14ac:dyDescent="0.3">
      <c r="B5992" s="76"/>
      <c r="C5992" s="136"/>
      <c r="D5992" s="136"/>
      <c r="Q5992" s="166"/>
      <c r="AC5992" s="197">
        <v>5988</v>
      </c>
      <c r="AD5992" s="197">
        <v>35380</v>
      </c>
      <c r="AE5992" s="197">
        <v>37149</v>
      </c>
      <c r="AF5992" s="197">
        <v>39006.449999999997</v>
      </c>
      <c r="AG5992" s="197">
        <v>40956.769999999997</v>
      </c>
      <c r="AH5992" s="197">
        <v>43004.61</v>
      </c>
      <c r="AI5992" s="197">
        <v>45154.84</v>
      </c>
      <c r="AJ5992" s="197">
        <v>47412.58</v>
      </c>
      <c r="AK5992" s="197">
        <v>49783.21</v>
      </c>
    </row>
    <row r="5993" spans="2:37" x14ac:dyDescent="0.3">
      <c r="B5993" s="76"/>
      <c r="C5993" s="136"/>
      <c r="D5993" s="136"/>
      <c r="Q5993" s="166"/>
      <c r="AC5993" s="197">
        <v>5989</v>
      </c>
      <c r="AD5993" s="197">
        <v>34788.5</v>
      </c>
      <c r="AE5993" s="197">
        <v>36527.93</v>
      </c>
      <c r="AF5993" s="197">
        <v>38354.33</v>
      </c>
      <c r="AG5993" s="197">
        <v>40272.050000000003</v>
      </c>
      <c r="AH5993" s="197">
        <v>42285.65</v>
      </c>
      <c r="AI5993" s="197">
        <v>44399.93</v>
      </c>
      <c r="AJ5993" s="197">
        <v>46619.93</v>
      </c>
      <c r="AK5993" s="197">
        <v>48950.93</v>
      </c>
    </row>
    <row r="5994" spans="2:37" x14ac:dyDescent="0.3">
      <c r="B5994" s="76"/>
      <c r="C5994" s="136"/>
      <c r="D5994" s="136"/>
      <c r="Q5994" s="166"/>
      <c r="AC5994" s="197">
        <v>5990</v>
      </c>
      <c r="AD5994" s="197">
        <v>34326.5</v>
      </c>
      <c r="AE5994" s="197">
        <v>36042.83</v>
      </c>
      <c r="AF5994" s="197">
        <v>37844.97</v>
      </c>
      <c r="AG5994" s="197">
        <v>39737.22</v>
      </c>
      <c r="AH5994" s="197">
        <v>41724.080000000002</v>
      </c>
      <c r="AI5994" s="197">
        <v>43810.28</v>
      </c>
      <c r="AJ5994" s="197">
        <v>46000.79</v>
      </c>
      <c r="AK5994" s="197">
        <v>48300.83</v>
      </c>
    </row>
    <row r="5995" spans="2:37" x14ac:dyDescent="0.3">
      <c r="B5995" s="76"/>
      <c r="C5995" s="136"/>
      <c r="D5995" s="136"/>
      <c r="Q5995" s="166"/>
      <c r="AC5995" s="197">
        <v>5991</v>
      </c>
      <c r="AD5995" s="197">
        <v>34354</v>
      </c>
      <c r="AE5995" s="197">
        <v>36071.699999999997</v>
      </c>
      <c r="AF5995" s="197">
        <v>37875.29</v>
      </c>
      <c r="AG5995" s="197">
        <v>39769.050000000003</v>
      </c>
      <c r="AH5995" s="197">
        <v>41757.5</v>
      </c>
      <c r="AI5995" s="197">
        <v>43845.38</v>
      </c>
      <c r="AJ5995" s="197">
        <v>46037.65</v>
      </c>
      <c r="AK5995" s="197">
        <v>48339.53</v>
      </c>
    </row>
    <row r="5996" spans="2:37" x14ac:dyDescent="0.3">
      <c r="B5996" s="76"/>
      <c r="C5996" s="136"/>
      <c r="D5996" s="136"/>
      <c r="Q5996" s="166"/>
      <c r="AC5996" s="197">
        <v>5992</v>
      </c>
      <c r="AD5996" s="197">
        <v>36209.5</v>
      </c>
      <c r="AE5996" s="197">
        <v>38019.980000000003</v>
      </c>
      <c r="AF5996" s="197">
        <v>39920.980000000003</v>
      </c>
      <c r="AG5996" s="197">
        <v>41917.03</v>
      </c>
      <c r="AH5996" s="197">
        <v>44012.88</v>
      </c>
      <c r="AI5996" s="197">
        <v>46213.52</v>
      </c>
      <c r="AJ5996" s="197">
        <v>48524.2</v>
      </c>
      <c r="AK5996" s="197">
        <v>50950.41</v>
      </c>
    </row>
    <row r="5997" spans="2:37" x14ac:dyDescent="0.3">
      <c r="B5997" s="76"/>
      <c r="C5997" s="136"/>
      <c r="D5997" s="136"/>
      <c r="Q5997" s="166"/>
      <c r="AC5997" s="197">
        <v>5993</v>
      </c>
      <c r="AD5997" s="197">
        <v>37689</v>
      </c>
      <c r="AE5997" s="197">
        <v>39573.449999999997</v>
      </c>
      <c r="AF5997" s="197">
        <v>41552.120000000003</v>
      </c>
      <c r="AG5997" s="197">
        <v>43629.73</v>
      </c>
      <c r="AH5997" s="197">
        <v>45811.22</v>
      </c>
      <c r="AI5997" s="197">
        <v>48101.78</v>
      </c>
      <c r="AJ5997" s="197">
        <v>50506.87</v>
      </c>
      <c r="AK5997" s="197">
        <v>53032.21</v>
      </c>
    </row>
    <row r="5998" spans="2:37" x14ac:dyDescent="0.3">
      <c r="B5998" s="76"/>
      <c r="C5998" s="136"/>
      <c r="D5998" s="136"/>
      <c r="Q5998" s="166"/>
      <c r="AC5998" s="197">
        <v>5994</v>
      </c>
      <c r="AD5998" s="197">
        <v>37759</v>
      </c>
      <c r="AE5998" s="197">
        <v>39646.949999999997</v>
      </c>
      <c r="AF5998" s="197">
        <v>41629.300000000003</v>
      </c>
      <c r="AG5998" s="197">
        <v>43710.77</v>
      </c>
      <c r="AH5998" s="197">
        <v>45896.31</v>
      </c>
      <c r="AI5998" s="197">
        <v>48191.13</v>
      </c>
      <c r="AJ5998" s="197">
        <v>50600.69</v>
      </c>
      <c r="AK5998" s="197">
        <v>53130.720000000001</v>
      </c>
    </row>
    <row r="5999" spans="2:37" x14ac:dyDescent="0.3">
      <c r="B5999" s="76"/>
      <c r="C5999" s="136"/>
      <c r="D5999" s="136"/>
      <c r="Q5999" s="166"/>
      <c r="AC5999" s="197">
        <v>5995</v>
      </c>
      <c r="AD5999" s="197">
        <v>37755.5</v>
      </c>
      <c r="AE5999" s="197">
        <v>39643.279999999999</v>
      </c>
      <c r="AF5999" s="197">
        <v>41625.440000000002</v>
      </c>
      <c r="AG5999" s="197">
        <v>43706.71</v>
      </c>
      <c r="AH5999" s="197">
        <v>45892.05</v>
      </c>
      <c r="AI5999" s="197">
        <v>48186.65</v>
      </c>
      <c r="AJ5999" s="197">
        <v>50595.98</v>
      </c>
      <c r="AK5999" s="197">
        <v>53125.78</v>
      </c>
    </row>
    <row r="6000" spans="2:37" x14ac:dyDescent="0.3">
      <c r="B6000" s="76"/>
      <c r="C6000" s="136"/>
      <c r="D6000" s="136"/>
      <c r="Q6000" s="166"/>
      <c r="AC6000" s="197">
        <v>5996</v>
      </c>
      <c r="AD6000" s="197">
        <v>38796</v>
      </c>
      <c r="AE6000" s="197">
        <v>40735.800000000003</v>
      </c>
      <c r="AF6000" s="197">
        <v>42772.59</v>
      </c>
      <c r="AG6000" s="197">
        <v>44911.22</v>
      </c>
      <c r="AH6000" s="197">
        <v>47156.78</v>
      </c>
      <c r="AI6000" s="197">
        <v>49514.62</v>
      </c>
      <c r="AJ6000" s="197">
        <v>51990.35</v>
      </c>
      <c r="AK6000" s="197">
        <v>54589.87</v>
      </c>
    </row>
    <row r="6001" spans="2:37" x14ac:dyDescent="0.3">
      <c r="B6001" s="76"/>
      <c r="C6001" s="136"/>
      <c r="D6001" s="136"/>
      <c r="Q6001" s="166"/>
      <c r="AC6001" s="197">
        <v>5997</v>
      </c>
      <c r="AD6001" s="197">
        <v>36153.5</v>
      </c>
      <c r="AE6001" s="197">
        <v>37961.18</v>
      </c>
      <c r="AF6001" s="197">
        <v>39859.24</v>
      </c>
      <c r="AG6001" s="197">
        <v>41852.199999999997</v>
      </c>
      <c r="AH6001" s="197">
        <v>43944.81</v>
      </c>
      <c r="AI6001" s="197">
        <v>46142.05</v>
      </c>
      <c r="AJ6001" s="197">
        <v>48449.15</v>
      </c>
      <c r="AK6001" s="197">
        <v>50871.61</v>
      </c>
    </row>
    <row r="6002" spans="2:37" x14ac:dyDescent="0.3">
      <c r="B6002" s="76"/>
      <c r="C6002" s="136"/>
      <c r="D6002" s="136"/>
      <c r="Q6002" s="166"/>
      <c r="AC6002" s="197">
        <v>5998</v>
      </c>
      <c r="AD6002" s="197">
        <v>31642</v>
      </c>
      <c r="AE6002" s="197">
        <v>33224.1</v>
      </c>
      <c r="AF6002" s="197">
        <v>34885.31</v>
      </c>
      <c r="AG6002" s="197">
        <v>36629.58</v>
      </c>
      <c r="AH6002" s="197">
        <v>38461.06</v>
      </c>
      <c r="AI6002" s="197">
        <v>40384.11</v>
      </c>
      <c r="AJ6002" s="197">
        <v>42403.32</v>
      </c>
      <c r="AK6002" s="197">
        <v>44523.49</v>
      </c>
    </row>
    <row r="6003" spans="2:37" x14ac:dyDescent="0.3">
      <c r="B6003" s="76"/>
      <c r="C6003" s="136"/>
      <c r="D6003" s="136"/>
      <c r="Q6003" s="166"/>
      <c r="AC6003" s="197">
        <v>5999</v>
      </c>
      <c r="AD6003" s="197">
        <v>28029</v>
      </c>
      <c r="AE6003" s="197">
        <v>29430.45</v>
      </c>
      <c r="AF6003" s="197">
        <v>30901.97</v>
      </c>
      <c r="AG6003" s="197">
        <v>32447.07</v>
      </c>
      <c r="AH6003" s="197">
        <v>34069.42</v>
      </c>
      <c r="AI6003" s="197">
        <v>35772.89</v>
      </c>
      <c r="AJ6003" s="197">
        <v>37561.53</v>
      </c>
      <c r="AK6003" s="197">
        <v>39439.61</v>
      </c>
    </row>
    <row r="6004" spans="2:37" x14ac:dyDescent="0.3">
      <c r="B6004" s="76"/>
      <c r="C6004" s="136"/>
      <c r="D6004" s="136"/>
      <c r="Q6004" s="166"/>
      <c r="AC6004" s="197">
        <v>6000</v>
      </c>
      <c r="AD6004" s="197">
        <v>25721.5</v>
      </c>
      <c r="AE6004" s="197">
        <v>27007.58</v>
      </c>
      <c r="AF6004" s="197">
        <v>28357.96</v>
      </c>
      <c r="AG6004" s="197">
        <v>29775.86</v>
      </c>
      <c r="AH6004" s="197">
        <v>31264.65</v>
      </c>
      <c r="AI6004" s="197">
        <v>32827.879999999997</v>
      </c>
      <c r="AJ6004" s="197">
        <v>34469.269999999997</v>
      </c>
      <c r="AK6004" s="197">
        <v>36192.730000000003</v>
      </c>
    </row>
    <row r="6005" spans="2:37" x14ac:dyDescent="0.3">
      <c r="B6005" s="76"/>
      <c r="C6005" s="136"/>
      <c r="D6005" s="136"/>
      <c r="Q6005" s="166"/>
      <c r="AC6005" s="197">
        <v>6001</v>
      </c>
      <c r="AD6005" s="197">
        <v>24976</v>
      </c>
      <c r="AE6005" s="197">
        <v>26224.799999999999</v>
      </c>
      <c r="AF6005" s="197">
        <v>27536.04</v>
      </c>
      <c r="AG6005" s="197">
        <v>28912.84</v>
      </c>
      <c r="AH6005" s="197">
        <v>30358.48</v>
      </c>
      <c r="AI6005" s="197">
        <v>31876.400000000001</v>
      </c>
      <c r="AJ6005" s="197">
        <v>33470.22</v>
      </c>
      <c r="AK6005" s="197">
        <v>35143.730000000003</v>
      </c>
    </row>
    <row r="6006" spans="2:37" x14ac:dyDescent="0.3">
      <c r="B6006" s="76"/>
      <c r="C6006" s="136"/>
      <c r="D6006" s="136"/>
      <c r="Q6006" s="166"/>
      <c r="AC6006" s="197">
        <v>6002</v>
      </c>
      <c r="AD6006" s="197">
        <v>24355</v>
      </c>
      <c r="AE6006" s="197">
        <v>25572.75</v>
      </c>
      <c r="AF6006" s="197">
        <v>26851.39</v>
      </c>
      <c r="AG6006" s="197">
        <v>28193.96</v>
      </c>
      <c r="AH6006" s="197">
        <v>29603.66</v>
      </c>
      <c r="AI6006" s="197">
        <v>31083.84</v>
      </c>
      <c r="AJ6006" s="197">
        <v>32638.03</v>
      </c>
      <c r="AK6006" s="197">
        <v>34269.93</v>
      </c>
    </row>
    <row r="6007" spans="2:37" x14ac:dyDescent="0.3">
      <c r="B6007" s="76"/>
      <c r="C6007" s="136"/>
      <c r="D6007" s="136"/>
      <c r="Q6007" s="166"/>
      <c r="AC6007" s="197">
        <v>6003</v>
      </c>
      <c r="AD6007" s="197">
        <v>23996.5</v>
      </c>
      <c r="AE6007" s="197">
        <v>25196.33</v>
      </c>
      <c r="AF6007" s="197">
        <v>26456.15</v>
      </c>
      <c r="AG6007" s="197">
        <v>27778.959999999999</v>
      </c>
      <c r="AH6007" s="197">
        <v>29167.91</v>
      </c>
      <c r="AI6007" s="197">
        <v>30626.31</v>
      </c>
      <c r="AJ6007" s="197">
        <v>32157.63</v>
      </c>
      <c r="AK6007" s="197">
        <v>33765.51</v>
      </c>
    </row>
    <row r="6008" spans="2:37" x14ac:dyDescent="0.3">
      <c r="B6008" s="76"/>
      <c r="C6008" s="136"/>
      <c r="D6008" s="136"/>
      <c r="Q6008" s="166"/>
      <c r="AC6008" s="197">
        <v>6004</v>
      </c>
      <c r="AD6008" s="197">
        <v>24013.5</v>
      </c>
      <c r="AE6008" s="197">
        <v>25214.18</v>
      </c>
      <c r="AF6008" s="197">
        <v>26474.89</v>
      </c>
      <c r="AG6008" s="197">
        <v>27798.63</v>
      </c>
      <c r="AH6008" s="197">
        <v>29188.560000000001</v>
      </c>
      <c r="AI6008" s="197">
        <v>30647.99</v>
      </c>
      <c r="AJ6008" s="197">
        <v>32180.39</v>
      </c>
      <c r="AK6008" s="197">
        <v>33789.410000000003</v>
      </c>
    </row>
    <row r="6009" spans="2:37" x14ac:dyDescent="0.3">
      <c r="B6009" s="76"/>
      <c r="C6009" s="136"/>
      <c r="D6009" s="136"/>
      <c r="Q6009" s="166"/>
      <c r="AC6009" s="197">
        <v>6005</v>
      </c>
      <c r="AD6009" s="197">
        <v>25327.5</v>
      </c>
      <c r="AE6009" s="197">
        <v>26593.88</v>
      </c>
      <c r="AF6009" s="197">
        <v>27923.57</v>
      </c>
      <c r="AG6009" s="197">
        <v>29319.75</v>
      </c>
      <c r="AH6009" s="197">
        <v>30785.74</v>
      </c>
      <c r="AI6009" s="197">
        <v>32325.03</v>
      </c>
      <c r="AJ6009" s="197">
        <v>33941.279999999999</v>
      </c>
      <c r="AK6009" s="197">
        <v>35638.339999999997</v>
      </c>
    </row>
    <row r="6010" spans="2:37" x14ac:dyDescent="0.3">
      <c r="B6010" s="76"/>
      <c r="C6010" s="136"/>
      <c r="D6010" s="136"/>
      <c r="Q6010" s="166"/>
      <c r="AC6010" s="197">
        <v>6006</v>
      </c>
      <c r="AD6010" s="197">
        <v>29107</v>
      </c>
      <c r="AE6010" s="197">
        <v>30562.35</v>
      </c>
      <c r="AF6010" s="197">
        <v>32090.47</v>
      </c>
      <c r="AG6010" s="197">
        <v>33694.99</v>
      </c>
      <c r="AH6010" s="197">
        <v>35379.74</v>
      </c>
      <c r="AI6010" s="197">
        <v>37148.730000000003</v>
      </c>
      <c r="AJ6010" s="197">
        <v>39006.17</v>
      </c>
      <c r="AK6010" s="197">
        <v>40956.480000000003</v>
      </c>
    </row>
    <row r="6011" spans="2:37" x14ac:dyDescent="0.3">
      <c r="B6011" s="76"/>
      <c r="C6011" s="136"/>
      <c r="D6011" s="136"/>
      <c r="Q6011" s="166"/>
      <c r="AC6011" s="197">
        <v>6007</v>
      </c>
      <c r="AD6011" s="197">
        <v>34652.5</v>
      </c>
      <c r="AE6011" s="197">
        <v>36385.129999999997</v>
      </c>
      <c r="AF6011" s="197">
        <v>38204.39</v>
      </c>
      <c r="AG6011" s="197">
        <v>40114.61</v>
      </c>
      <c r="AH6011" s="197">
        <v>42120.34</v>
      </c>
      <c r="AI6011" s="197">
        <v>44226.36</v>
      </c>
      <c r="AJ6011" s="197">
        <v>46437.68</v>
      </c>
      <c r="AK6011" s="197">
        <v>48759.56</v>
      </c>
    </row>
    <row r="6012" spans="2:37" x14ac:dyDescent="0.3">
      <c r="B6012" s="76"/>
      <c r="C6012" s="136"/>
      <c r="D6012" s="136"/>
      <c r="Q6012" s="166"/>
      <c r="AC6012" s="197">
        <v>6008</v>
      </c>
      <c r="AD6012" s="197">
        <v>36374</v>
      </c>
      <c r="AE6012" s="197">
        <v>38192.699999999997</v>
      </c>
      <c r="AF6012" s="197">
        <v>40102.339999999997</v>
      </c>
      <c r="AG6012" s="197">
        <v>42107.46</v>
      </c>
      <c r="AH6012" s="197">
        <v>44212.83</v>
      </c>
      <c r="AI6012" s="197">
        <v>46423.47</v>
      </c>
      <c r="AJ6012" s="197">
        <v>48744.639999999999</v>
      </c>
      <c r="AK6012" s="197">
        <v>51181.87</v>
      </c>
    </row>
    <row r="6013" spans="2:37" x14ac:dyDescent="0.3">
      <c r="B6013" s="76"/>
      <c r="C6013" s="136"/>
      <c r="D6013" s="136"/>
      <c r="Q6013" s="166"/>
      <c r="AC6013" s="197">
        <v>6009</v>
      </c>
      <c r="AD6013" s="197">
        <v>36657.5</v>
      </c>
      <c r="AE6013" s="197">
        <v>38490.379999999997</v>
      </c>
      <c r="AF6013" s="197">
        <v>40414.9</v>
      </c>
      <c r="AG6013" s="197">
        <v>42435.65</v>
      </c>
      <c r="AH6013" s="197">
        <v>44557.43</v>
      </c>
      <c r="AI6013" s="197">
        <v>46785.3</v>
      </c>
      <c r="AJ6013" s="197">
        <v>49124.57</v>
      </c>
      <c r="AK6013" s="197">
        <v>51580.800000000003</v>
      </c>
    </row>
    <row r="6014" spans="2:37" x14ac:dyDescent="0.3">
      <c r="B6014" s="76"/>
      <c r="C6014" s="136"/>
      <c r="D6014" s="136"/>
      <c r="Q6014" s="166"/>
      <c r="AC6014" s="197">
        <v>6010</v>
      </c>
      <c r="AD6014" s="197">
        <v>36727</v>
      </c>
      <c r="AE6014" s="197">
        <v>38563.35</v>
      </c>
      <c r="AF6014" s="197">
        <v>40491.519999999997</v>
      </c>
      <c r="AG6014" s="197">
        <v>42516.1</v>
      </c>
      <c r="AH6014" s="197">
        <v>44641.91</v>
      </c>
      <c r="AI6014" s="197">
        <v>46874.01</v>
      </c>
      <c r="AJ6014" s="197">
        <v>49217.71</v>
      </c>
      <c r="AK6014" s="197">
        <v>51678.6</v>
      </c>
    </row>
    <row r="6015" spans="2:37" x14ac:dyDescent="0.3">
      <c r="B6015" s="76"/>
      <c r="C6015" s="136"/>
      <c r="D6015" s="136"/>
      <c r="Q6015" s="166"/>
      <c r="AC6015" s="197">
        <v>6011</v>
      </c>
      <c r="AD6015" s="197">
        <v>36867</v>
      </c>
      <c r="AE6015" s="197">
        <v>38710.35</v>
      </c>
      <c r="AF6015" s="197">
        <v>40645.870000000003</v>
      </c>
      <c r="AG6015" s="197">
        <v>42678.16</v>
      </c>
      <c r="AH6015" s="197">
        <v>44812.07</v>
      </c>
      <c r="AI6015" s="197">
        <v>47052.67</v>
      </c>
      <c r="AJ6015" s="197">
        <v>49405.3</v>
      </c>
      <c r="AK6015" s="197">
        <v>51875.57</v>
      </c>
    </row>
    <row r="6016" spans="2:37" x14ac:dyDescent="0.3">
      <c r="B6016" s="76"/>
      <c r="C6016" s="136"/>
      <c r="D6016" s="136"/>
      <c r="Q6016" s="166"/>
      <c r="AC6016" s="197">
        <v>6012</v>
      </c>
      <c r="AD6016" s="197">
        <v>36443</v>
      </c>
      <c r="AE6016" s="197">
        <v>38265.15</v>
      </c>
      <c r="AF6016" s="197">
        <v>40178.410000000003</v>
      </c>
      <c r="AG6016" s="197">
        <v>42187.33</v>
      </c>
      <c r="AH6016" s="197">
        <v>44296.7</v>
      </c>
      <c r="AI6016" s="197">
        <v>46511.54</v>
      </c>
      <c r="AJ6016" s="197">
        <v>48837.120000000003</v>
      </c>
      <c r="AK6016" s="197">
        <v>51278.98</v>
      </c>
    </row>
    <row r="6017" spans="2:37" x14ac:dyDescent="0.3">
      <c r="B6017" s="76"/>
      <c r="C6017" s="136"/>
      <c r="D6017" s="136"/>
      <c r="Q6017" s="166"/>
      <c r="AC6017" s="197">
        <v>6013</v>
      </c>
      <c r="AD6017" s="197">
        <v>35830.5</v>
      </c>
      <c r="AE6017" s="197">
        <v>37622.03</v>
      </c>
      <c r="AF6017" s="197">
        <v>39503.129999999997</v>
      </c>
      <c r="AG6017" s="197">
        <v>41478.29</v>
      </c>
      <c r="AH6017" s="197">
        <v>43552.2</v>
      </c>
      <c r="AI6017" s="197">
        <v>45729.81</v>
      </c>
      <c r="AJ6017" s="197">
        <v>48016.3</v>
      </c>
      <c r="AK6017" s="197">
        <v>50417.120000000003</v>
      </c>
    </row>
    <row r="6018" spans="2:37" x14ac:dyDescent="0.3">
      <c r="B6018" s="76"/>
      <c r="C6018" s="136"/>
      <c r="D6018" s="136"/>
      <c r="Q6018" s="166"/>
      <c r="AC6018" s="197">
        <v>6014</v>
      </c>
      <c r="AD6018" s="197">
        <v>35216.5</v>
      </c>
      <c r="AE6018" s="197">
        <v>36977.33</v>
      </c>
      <c r="AF6018" s="197">
        <v>38826.199999999997</v>
      </c>
      <c r="AG6018" s="197">
        <v>40767.51</v>
      </c>
      <c r="AH6018" s="197">
        <v>42805.89</v>
      </c>
      <c r="AI6018" s="197">
        <v>44946.18</v>
      </c>
      <c r="AJ6018" s="197">
        <v>47193.49</v>
      </c>
      <c r="AK6018" s="197">
        <v>49553.16</v>
      </c>
    </row>
    <row r="6019" spans="2:37" x14ac:dyDescent="0.3">
      <c r="B6019" s="76"/>
      <c r="C6019" s="136"/>
      <c r="D6019" s="136"/>
      <c r="Q6019" s="166"/>
      <c r="AC6019" s="197">
        <v>6015</v>
      </c>
      <c r="AD6019" s="197">
        <v>35231</v>
      </c>
      <c r="AE6019" s="197">
        <v>36992.550000000003</v>
      </c>
      <c r="AF6019" s="197">
        <v>38842.18</v>
      </c>
      <c r="AG6019" s="197">
        <v>40784.29</v>
      </c>
      <c r="AH6019" s="197">
        <v>42823.5</v>
      </c>
      <c r="AI6019" s="197">
        <v>44964.68</v>
      </c>
      <c r="AJ6019" s="197">
        <v>47212.91</v>
      </c>
      <c r="AK6019" s="197">
        <v>49573.56</v>
      </c>
    </row>
    <row r="6020" spans="2:37" x14ac:dyDescent="0.3">
      <c r="B6020" s="76"/>
      <c r="C6020" s="136"/>
      <c r="D6020" s="136"/>
      <c r="Q6020" s="166"/>
      <c r="AC6020" s="197">
        <v>6016</v>
      </c>
      <c r="AD6020" s="197">
        <v>36790</v>
      </c>
      <c r="AE6020" s="197">
        <v>38629.5</v>
      </c>
      <c r="AF6020" s="197">
        <v>40560.980000000003</v>
      </c>
      <c r="AG6020" s="197">
        <v>42589.03</v>
      </c>
      <c r="AH6020" s="197">
        <v>44718.48</v>
      </c>
      <c r="AI6020" s="197">
        <v>46954.400000000001</v>
      </c>
      <c r="AJ6020" s="197">
        <v>49302.12</v>
      </c>
      <c r="AK6020" s="197">
        <v>51767.23</v>
      </c>
    </row>
    <row r="6021" spans="2:37" x14ac:dyDescent="0.3">
      <c r="B6021" s="76"/>
      <c r="C6021" s="136"/>
      <c r="D6021" s="136"/>
      <c r="Q6021" s="166"/>
      <c r="AC6021" s="197">
        <v>6017</v>
      </c>
      <c r="AD6021" s="197">
        <v>37893.5</v>
      </c>
      <c r="AE6021" s="197">
        <v>39788.18</v>
      </c>
      <c r="AF6021" s="197">
        <v>41777.589999999997</v>
      </c>
      <c r="AG6021" s="197">
        <v>43866.47</v>
      </c>
      <c r="AH6021" s="197">
        <v>46059.79</v>
      </c>
      <c r="AI6021" s="197">
        <v>48362.78</v>
      </c>
      <c r="AJ6021" s="197">
        <v>50780.92</v>
      </c>
      <c r="AK6021" s="197">
        <v>53319.97</v>
      </c>
    </row>
    <row r="6022" spans="2:37" x14ac:dyDescent="0.3">
      <c r="B6022" s="76"/>
      <c r="C6022" s="136"/>
      <c r="D6022" s="136"/>
      <c r="Q6022" s="166"/>
      <c r="AC6022" s="197">
        <v>6018</v>
      </c>
      <c r="AD6022" s="197">
        <v>38127</v>
      </c>
      <c r="AE6022" s="197">
        <v>40033.35</v>
      </c>
      <c r="AF6022" s="197">
        <v>42035.02</v>
      </c>
      <c r="AG6022" s="197">
        <v>44136.77</v>
      </c>
      <c r="AH6022" s="197">
        <v>46343.61</v>
      </c>
      <c r="AI6022" s="197">
        <v>48660.79</v>
      </c>
      <c r="AJ6022" s="197">
        <v>51093.83</v>
      </c>
      <c r="AK6022" s="197">
        <v>53648.52</v>
      </c>
    </row>
    <row r="6023" spans="2:37" x14ac:dyDescent="0.3">
      <c r="B6023" s="76"/>
      <c r="C6023" s="136"/>
      <c r="D6023" s="136"/>
      <c r="Q6023" s="166"/>
      <c r="AC6023" s="197">
        <v>6019</v>
      </c>
      <c r="AD6023" s="197">
        <v>38657.5</v>
      </c>
      <c r="AE6023" s="197">
        <v>40590.379999999997</v>
      </c>
      <c r="AF6023" s="197">
        <v>42619.9</v>
      </c>
      <c r="AG6023" s="197">
        <v>44750.9</v>
      </c>
      <c r="AH6023" s="197">
        <v>46988.45</v>
      </c>
      <c r="AI6023" s="197">
        <v>49337.87</v>
      </c>
      <c r="AJ6023" s="197">
        <v>51804.76</v>
      </c>
      <c r="AK6023" s="197">
        <v>54395</v>
      </c>
    </row>
    <row r="6024" spans="2:37" x14ac:dyDescent="0.3">
      <c r="B6024" s="76"/>
      <c r="C6024" s="136"/>
      <c r="D6024" s="136"/>
      <c r="Q6024" s="166"/>
      <c r="AC6024" s="197">
        <v>6020</v>
      </c>
      <c r="AD6024" s="197">
        <v>38643.5</v>
      </c>
      <c r="AE6024" s="197">
        <v>40575.68</v>
      </c>
      <c r="AF6024" s="197">
        <v>42604.46</v>
      </c>
      <c r="AG6024" s="197">
        <v>44734.68</v>
      </c>
      <c r="AH6024" s="197">
        <v>46971.41</v>
      </c>
      <c r="AI6024" s="197">
        <v>49319.98</v>
      </c>
      <c r="AJ6024" s="197">
        <v>51785.98</v>
      </c>
      <c r="AK6024" s="197">
        <v>54375.28</v>
      </c>
    </row>
    <row r="6025" spans="2:37" x14ac:dyDescent="0.3">
      <c r="B6025" s="76"/>
      <c r="C6025" s="136"/>
      <c r="D6025" s="136"/>
      <c r="Q6025" s="166"/>
      <c r="AC6025" s="197">
        <v>6021</v>
      </c>
      <c r="AD6025" s="197">
        <v>35884</v>
      </c>
      <c r="AE6025" s="197">
        <v>37678.199999999997</v>
      </c>
      <c r="AF6025" s="197">
        <v>39562.11</v>
      </c>
      <c r="AG6025" s="197">
        <v>41540.22</v>
      </c>
      <c r="AH6025" s="197">
        <v>43617.23</v>
      </c>
      <c r="AI6025" s="197">
        <v>45798.09</v>
      </c>
      <c r="AJ6025" s="197">
        <v>48087.99</v>
      </c>
      <c r="AK6025" s="197">
        <v>50492.39</v>
      </c>
    </row>
    <row r="6026" spans="2:37" x14ac:dyDescent="0.3">
      <c r="B6026" s="76"/>
      <c r="C6026" s="136"/>
      <c r="D6026" s="136"/>
      <c r="Q6026" s="166"/>
      <c r="AC6026" s="197">
        <v>6022</v>
      </c>
      <c r="AD6026" s="197">
        <v>31338.5</v>
      </c>
      <c r="AE6026" s="197">
        <v>32905.43</v>
      </c>
      <c r="AF6026" s="197">
        <v>34550.699999999997</v>
      </c>
      <c r="AG6026" s="197">
        <v>36278.239999999998</v>
      </c>
      <c r="AH6026" s="197">
        <v>38092.15</v>
      </c>
      <c r="AI6026" s="197">
        <v>39996.76</v>
      </c>
      <c r="AJ6026" s="197">
        <v>41996.6</v>
      </c>
      <c r="AK6026" s="197">
        <v>44096.43</v>
      </c>
    </row>
    <row r="6027" spans="2:37" x14ac:dyDescent="0.3">
      <c r="B6027" s="76"/>
      <c r="C6027" s="136"/>
      <c r="D6027" s="136"/>
      <c r="Q6027" s="166"/>
      <c r="AC6027" s="197">
        <v>6023</v>
      </c>
      <c r="AD6027" s="197">
        <v>27479.5</v>
      </c>
      <c r="AE6027" s="197">
        <v>28853.48</v>
      </c>
      <c r="AF6027" s="197">
        <v>30296.15</v>
      </c>
      <c r="AG6027" s="197">
        <v>31810.959999999999</v>
      </c>
      <c r="AH6027" s="197">
        <v>33401.51</v>
      </c>
      <c r="AI6027" s="197">
        <v>35071.589999999997</v>
      </c>
      <c r="AJ6027" s="197">
        <v>36825.17</v>
      </c>
      <c r="AK6027" s="197">
        <v>38666.43</v>
      </c>
    </row>
    <row r="6028" spans="2:37" x14ac:dyDescent="0.3">
      <c r="B6028" s="76"/>
      <c r="C6028" s="136"/>
      <c r="D6028" s="136"/>
      <c r="Q6028" s="166"/>
      <c r="AC6028" s="197">
        <v>6024</v>
      </c>
      <c r="AD6028" s="197">
        <v>25518</v>
      </c>
      <c r="AE6028" s="197">
        <v>26793.9</v>
      </c>
      <c r="AF6028" s="197">
        <v>28133.599999999999</v>
      </c>
      <c r="AG6028" s="197">
        <v>29540.28</v>
      </c>
      <c r="AH6028" s="197">
        <v>31017.29</v>
      </c>
      <c r="AI6028" s="197">
        <v>32568.15</v>
      </c>
      <c r="AJ6028" s="197">
        <v>34196.559999999998</v>
      </c>
      <c r="AK6028" s="197">
        <v>35906.39</v>
      </c>
    </row>
    <row r="6029" spans="2:37" x14ac:dyDescent="0.3">
      <c r="B6029" s="76"/>
      <c r="C6029" s="136"/>
      <c r="D6029" s="136"/>
      <c r="Q6029" s="166"/>
      <c r="AC6029" s="197">
        <v>6025</v>
      </c>
      <c r="AD6029" s="197">
        <v>24639</v>
      </c>
      <c r="AE6029" s="197">
        <v>25870.95</v>
      </c>
      <c r="AF6029" s="197">
        <v>27164.5</v>
      </c>
      <c r="AG6029" s="197">
        <v>28522.73</v>
      </c>
      <c r="AH6029" s="197">
        <v>29948.87</v>
      </c>
      <c r="AI6029" s="197">
        <v>31446.31</v>
      </c>
      <c r="AJ6029" s="197">
        <v>33018.629999999997</v>
      </c>
      <c r="AK6029" s="197">
        <v>34669.56</v>
      </c>
    </row>
    <row r="6030" spans="2:37" x14ac:dyDescent="0.3">
      <c r="B6030" s="76"/>
      <c r="C6030" s="136"/>
      <c r="D6030" s="136"/>
      <c r="Q6030" s="166"/>
      <c r="AC6030" s="197">
        <v>6026</v>
      </c>
      <c r="AD6030" s="197">
        <v>24132</v>
      </c>
      <c r="AE6030" s="197">
        <v>25338.6</v>
      </c>
      <c r="AF6030" s="197">
        <v>26605.53</v>
      </c>
      <c r="AG6030" s="197">
        <v>27935.81</v>
      </c>
      <c r="AH6030" s="197">
        <v>29332.6</v>
      </c>
      <c r="AI6030" s="197">
        <v>30799.23</v>
      </c>
      <c r="AJ6030" s="197">
        <v>32339.19</v>
      </c>
      <c r="AK6030" s="197">
        <v>33956.15</v>
      </c>
    </row>
    <row r="6031" spans="2:37" x14ac:dyDescent="0.3">
      <c r="B6031" s="76"/>
      <c r="C6031" s="136"/>
      <c r="D6031" s="136"/>
      <c r="Q6031" s="166"/>
      <c r="AC6031" s="197">
        <v>6027</v>
      </c>
      <c r="AD6031" s="197">
        <v>23811.5</v>
      </c>
      <c r="AE6031" s="197">
        <v>25002.080000000002</v>
      </c>
      <c r="AF6031" s="197">
        <v>26252.18</v>
      </c>
      <c r="AG6031" s="197">
        <v>27564.79</v>
      </c>
      <c r="AH6031" s="197">
        <v>28943.03</v>
      </c>
      <c r="AI6031" s="197">
        <v>30390.18</v>
      </c>
      <c r="AJ6031" s="197">
        <v>31909.69</v>
      </c>
      <c r="AK6031" s="197">
        <v>33505.17</v>
      </c>
    </row>
    <row r="6032" spans="2:37" x14ac:dyDescent="0.3">
      <c r="B6032" s="76"/>
      <c r="C6032" s="136"/>
      <c r="D6032" s="136"/>
      <c r="Q6032" s="166"/>
      <c r="AC6032" s="197">
        <v>6028</v>
      </c>
      <c r="AD6032" s="197">
        <v>23926.5</v>
      </c>
      <c r="AE6032" s="197">
        <v>25122.83</v>
      </c>
      <c r="AF6032" s="197">
        <v>26378.97</v>
      </c>
      <c r="AG6032" s="197">
        <v>27697.919999999998</v>
      </c>
      <c r="AH6032" s="197">
        <v>29082.82</v>
      </c>
      <c r="AI6032" s="197">
        <v>30536.959999999999</v>
      </c>
      <c r="AJ6032" s="197">
        <v>32063.81</v>
      </c>
      <c r="AK6032" s="197">
        <v>33667</v>
      </c>
    </row>
    <row r="6033" spans="2:37" x14ac:dyDescent="0.3">
      <c r="B6033" s="76"/>
      <c r="C6033" s="136"/>
      <c r="D6033" s="136"/>
      <c r="Q6033" s="166"/>
      <c r="AC6033" s="197">
        <v>6029</v>
      </c>
      <c r="AD6033" s="197">
        <v>25245.5</v>
      </c>
      <c r="AE6033" s="197">
        <v>26507.78</v>
      </c>
      <c r="AF6033" s="197">
        <v>27833.17</v>
      </c>
      <c r="AG6033" s="197">
        <v>29224.83</v>
      </c>
      <c r="AH6033" s="197">
        <v>30686.07</v>
      </c>
      <c r="AI6033" s="197">
        <v>32220.37</v>
      </c>
      <c r="AJ6033" s="197">
        <v>33831.39</v>
      </c>
      <c r="AK6033" s="197">
        <v>35522.959999999999</v>
      </c>
    </row>
    <row r="6034" spans="2:37" x14ac:dyDescent="0.3">
      <c r="B6034" s="76"/>
      <c r="C6034" s="136"/>
      <c r="D6034" s="136"/>
      <c r="Q6034" s="166"/>
      <c r="AC6034" s="197">
        <v>6030</v>
      </c>
      <c r="AD6034" s="197">
        <v>29044.5</v>
      </c>
      <c r="AE6034" s="197">
        <v>30496.73</v>
      </c>
      <c r="AF6034" s="197">
        <v>32021.57</v>
      </c>
      <c r="AG6034" s="197">
        <v>33622.65</v>
      </c>
      <c r="AH6034" s="197">
        <v>35303.78</v>
      </c>
      <c r="AI6034" s="197">
        <v>37068.97</v>
      </c>
      <c r="AJ6034" s="197">
        <v>38922.42</v>
      </c>
      <c r="AK6034" s="197">
        <v>40868.54</v>
      </c>
    </row>
    <row r="6035" spans="2:37" x14ac:dyDescent="0.3">
      <c r="B6035" s="76"/>
      <c r="C6035" s="136"/>
      <c r="D6035" s="136"/>
      <c r="Q6035" s="166"/>
      <c r="AC6035" s="197">
        <v>6031</v>
      </c>
      <c r="AD6035" s="197">
        <v>34984.5</v>
      </c>
      <c r="AE6035" s="197">
        <v>36733.730000000003</v>
      </c>
      <c r="AF6035" s="197">
        <v>38570.42</v>
      </c>
      <c r="AG6035" s="197">
        <v>40498.94</v>
      </c>
      <c r="AH6035" s="197">
        <v>42523.89</v>
      </c>
      <c r="AI6035" s="197">
        <v>44650.080000000002</v>
      </c>
      <c r="AJ6035" s="197">
        <v>46882.58</v>
      </c>
      <c r="AK6035" s="197">
        <v>49226.71</v>
      </c>
    </row>
    <row r="6036" spans="2:37" x14ac:dyDescent="0.3">
      <c r="B6036" s="76"/>
      <c r="C6036" s="136"/>
      <c r="D6036" s="136"/>
      <c r="Q6036" s="166"/>
      <c r="AC6036" s="197">
        <v>6032</v>
      </c>
      <c r="AD6036" s="197">
        <v>36705.5</v>
      </c>
      <c r="AE6036" s="197">
        <v>38540.78</v>
      </c>
      <c r="AF6036" s="197">
        <v>40467.82</v>
      </c>
      <c r="AG6036" s="197">
        <v>42491.21</v>
      </c>
      <c r="AH6036" s="197">
        <v>44615.77</v>
      </c>
      <c r="AI6036" s="197">
        <v>46846.559999999998</v>
      </c>
      <c r="AJ6036" s="197">
        <v>49188.89</v>
      </c>
      <c r="AK6036" s="197">
        <v>51648.33</v>
      </c>
    </row>
    <row r="6037" spans="2:37" x14ac:dyDescent="0.3">
      <c r="B6037" s="76"/>
      <c r="C6037" s="136"/>
      <c r="D6037" s="136"/>
      <c r="Q6037" s="166"/>
      <c r="AC6037" s="197">
        <v>6033</v>
      </c>
      <c r="AD6037" s="197">
        <v>36873</v>
      </c>
      <c r="AE6037" s="197">
        <v>38716.65</v>
      </c>
      <c r="AF6037" s="197">
        <v>40652.480000000003</v>
      </c>
      <c r="AG6037" s="197">
        <v>42685.1</v>
      </c>
      <c r="AH6037" s="197">
        <v>44819.360000000001</v>
      </c>
      <c r="AI6037" s="197">
        <v>47060.33</v>
      </c>
      <c r="AJ6037" s="197">
        <v>49413.35</v>
      </c>
      <c r="AK6037" s="197">
        <v>51884.02</v>
      </c>
    </row>
    <row r="6038" spans="2:37" x14ac:dyDescent="0.3">
      <c r="B6038" s="76"/>
      <c r="C6038" s="136"/>
      <c r="D6038" s="136"/>
      <c r="Q6038" s="166"/>
      <c r="AC6038" s="197">
        <v>6034</v>
      </c>
      <c r="AD6038" s="197">
        <v>36383</v>
      </c>
      <c r="AE6038" s="197">
        <v>38202.15</v>
      </c>
      <c r="AF6038" s="197">
        <v>40112.26</v>
      </c>
      <c r="AG6038" s="197">
        <v>42117.87</v>
      </c>
      <c r="AH6038" s="197">
        <v>44223.76</v>
      </c>
      <c r="AI6038" s="197">
        <v>46434.95</v>
      </c>
      <c r="AJ6038" s="197">
        <v>48756.7</v>
      </c>
      <c r="AK6038" s="197">
        <v>51194.54</v>
      </c>
    </row>
    <row r="6039" spans="2:37" x14ac:dyDescent="0.3">
      <c r="B6039" s="76"/>
      <c r="C6039" s="136"/>
      <c r="D6039" s="136"/>
      <c r="Q6039" s="166"/>
      <c r="AC6039" s="197">
        <v>6035</v>
      </c>
      <c r="AD6039" s="197">
        <v>35953.5</v>
      </c>
      <c r="AE6039" s="197">
        <v>37751.18</v>
      </c>
      <c r="AF6039" s="197">
        <v>39638.74</v>
      </c>
      <c r="AG6039" s="197">
        <v>41620.68</v>
      </c>
      <c r="AH6039" s="197">
        <v>43701.71</v>
      </c>
      <c r="AI6039" s="197">
        <v>45886.8</v>
      </c>
      <c r="AJ6039" s="197">
        <v>48181.14</v>
      </c>
      <c r="AK6039" s="197">
        <v>50590.2</v>
      </c>
    </row>
    <row r="6040" spans="2:37" x14ac:dyDescent="0.3">
      <c r="B6040" s="76"/>
      <c r="C6040" s="136"/>
      <c r="D6040" s="136"/>
      <c r="Q6040" s="166"/>
      <c r="AC6040" s="197">
        <v>6036</v>
      </c>
      <c r="AD6040" s="197">
        <v>35569.5</v>
      </c>
      <c r="AE6040" s="197">
        <v>37347.980000000003</v>
      </c>
      <c r="AF6040" s="197">
        <v>39215.379999999997</v>
      </c>
      <c r="AG6040" s="197">
        <v>41176.15</v>
      </c>
      <c r="AH6040" s="197">
        <v>43234.96</v>
      </c>
      <c r="AI6040" s="197">
        <v>45396.71</v>
      </c>
      <c r="AJ6040" s="197">
        <v>47666.55</v>
      </c>
      <c r="AK6040" s="197">
        <v>50049.88</v>
      </c>
    </row>
    <row r="6041" spans="2:37" x14ac:dyDescent="0.3">
      <c r="B6041" s="76"/>
      <c r="C6041" s="136"/>
      <c r="D6041" s="136"/>
      <c r="Q6041" s="166"/>
      <c r="AC6041" s="197">
        <v>6037</v>
      </c>
      <c r="AD6041" s="197">
        <v>35233</v>
      </c>
      <c r="AE6041" s="197">
        <v>36994.65</v>
      </c>
      <c r="AF6041" s="197">
        <v>38844.379999999997</v>
      </c>
      <c r="AG6041" s="197">
        <v>40786.6</v>
      </c>
      <c r="AH6041" s="197">
        <v>42825.93</v>
      </c>
      <c r="AI6041" s="197">
        <v>44967.23</v>
      </c>
      <c r="AJ6041" s="197">
        <v>47215.59</v>
      </c>
      <c r="AK6041" s="197">
        <v>49576.37</v>
      </c>
    </row>
    <row r="6042" spans="2:37" x14ac:dyDescent="0.3">
      <c r="B6042" s="76"/>
      <c r="C6042" s="136"/>
      <c r="D6042" s="136"/>
      <c r="Q6042" s="166"/>
      <c r="AC6042" s="197">
        <v>6038</v>
      </c>
      <c r="AD6042" s="197">
        <v>34481</v>
      </c>
      <c r="AE6042" s="197">
        <v>36205.050000000003</v>
      </c>
      <c r="AF6042" s="197">
        <v>38015.300000000003</v>
      </c>
      <c r="AG6042" s="197">
        <v>39916.07</v>
      </c>
      <c r="AH6042" s="197">
        <v>41911.870000000003</v>
      </c>
      <c r="AI6042" s="197">
        <v>44007.46</v>
      </c>
      <c r="AJ6042" s="197">
        <v>46207.83</v>
      </c>
      <c r="AK6042" s="197">
        <v>48518.22</v>
      </c>
    </row>
    <row r="6043" spans="2:37" x14ac:dyDescent="0.3">
      <c r="B6043" s="76"/>
      <c r="C6043" s="136"/>
      <c r="D6043" s="136"/>
      <c r="Q6043" s="166"/>
      <c r="AC6043" s="197">
        <v>6039</v>
      </c>
      <c r="AD6043" s="197">
        <v>34376</v>
      </c>
      <c r="AE6043" s="197">
        <v>36094.800000000003</v>
      </c>
      <c r="AF6043" s="197">
        <v>37899.54</v>
      </c>
      <c r="AG6043" s="197">
        <v>39794.519999999997</v>
      </c>
      <c r="AH6043" s="197">
        <v>41784.25</v>
      </c>
      <c r="AI6043" s="197">
        <v>43873.46</v>
      </c>
      <c r="AJ6043" s="197">
        <v>46067.13</v>
      </c>
      <c r="AK6043" s="197">
        <v>48370.49</v>
      </c>
    </row>
    <row r="6044" spans="2:37" x14ac:dyDescent="0.3">
      <c r="B6044" s="76"/>
      <c r="C6044" s="136"/>
      <c r="D6044" s="136"/>
      <c r="Q6044" s="166"/>
      <c r="AC6044" s="197">
        <v>6040</v>
      </c>
      <c r="AD6044" s="197">
        <v>35814</v>
      </c>
      <c r="AE6044" s="197">
        <v>37604.699999999997</v>
      </c>
      <c r="AF6044" s="197">
        <v>39484.94</v>
      </c>
      <c r="AG6044" s="197">
        <v>41459.19</v>
      </c>
      <c r="AH6044" s="197">
        <v>43532.15</v>
      </c>
      <c r="AI6044" s="197">
        <v>45708.76</v>
      </c>
      <c r="AJ6044" s="197">
        <v>47994.2</v>
      </c>
      <c r="AK6044" s="197">
        <v>50393.91</v>
      </c>
    </row>
    <row r="6045" spans="2:37" x14ac:dyDescent="0.3">
      <c r="B6045" s="76"/>
      <c r="C6045" s="136"/>
      <c r="D6045" s="136"/>
      <c r="Q6045" s="166"/>
      <c r="AC6045" s="197">
        <v>6041</v>
      </c>
      <c r="AD6045" s="197">
        <v>36860</v>
      </c>
      <c r="AE6045" s="197">
        <v>38703</v>
      </c>
      <c r="AF6045" s="197">
        <v>40638.15</v>
      </c>
      <c r="AG6045" s="197">
        <v>42670.06</v>
      </c>
      <c r="AH6045" s="197">
        <v>44803.56</v>
      </c>
      <c r="AI6045" s="197">
        <v>47043.74</v>
      </c>
      <c r="AJ6045" s="197">
        <v>49395.93</v>
      </c>
      <c r="AK6045" s="197">
        <v>51865.73</v>
      </c>
    </row>
    <row r="6046" spans="2:37" x14ac:dyDescent="0.3">
      <c r="B6046" s="76"/>
      <c r="C6046" s="136"/>
      <c r="D6046" s="136"/>
      <c r="Q6046" s="166"/>
      <c r="AC6046" s="197">
        <v>6042</v>
      </c>
      <c r="AD6046" s="197">
        <v>37025</v>
      </c>
      <c r="AE6046" s="197">
        <v>38876.25</v>
      </c>
      <c r="AF6046" s="197">
        <v>40820.06</v>
      </c>
      <c r="AG6046" s="197">
        <v>42861.06</v>
      </c>
      <c r="AH6046" s="197">
        <v>45004.11</v>
      </c>
      <c r="AI6046" s="197">
        <v>47254.32</v>
      </c>
      <c r="AJ6046" s="197">
        <v>49617.04</v>
      </c>
      <c r="AK6046" s="197">
        <v>52097.89</v>
      </c>
    </row>
    <row r="6047" spans="2:37" x14ac:dyDescent="0.3">
      <c r="B6047" s="76"/>
      <c r="C6047" s="136"/>
      <c r="D6047" s="136"/>
      <c r="Q6047" s="166"/>
      <c r="AC6047" s="197">
        <v>6043</v>
      </c>
      <c r="AD6047" s="197">
        <v>37613</v>
      </c>
      <c r="AE6047" s="197">
        <v>39493.65</v>
      </c>
      <c r="AF6047" s="197">
        <v>41468.33</v>
      </c>
      <c r="AG6047" s="197">
        <v>43541.75</v>
      </c>
      <c r="AH6047" s="197">
        <v>45718.84</v>
      </c>
      <c r="AI6047" s="197">
        <v>48004.78</v>
      </c>
      <c r="AJ6047" s="197">
        <v>50405.02</v>
      </c>
      <c r="AK6047" s="197">
        <v>52925.27</v>
      </c>
    </row>
    <row r="6048" spans="2:37" x14ac:dyDescent="0.3">
      <c r="B6048" s="76"/>
      <c r="C6048" s="136"/>
      <c r="D6048" s="136"/>
      <c r="Q6048" s="166"/>
      <c r="AC6048" s="197">
        <v>6044</v>
      </c>
      <c r="AD6048" s="197">
        <v>38210.5</v>
      </c>
      <c r="AE6048" s="197">
        <v>40121.03</v>
      </c>
      <c r="AF6048" s="197">
        <v>42127.08</v>
      </c>
      <c r="AG6048" s="197">
        <v>44233.43</v>
      </c>
      <c r="AH6048" s="197">
        <v>46445.1</v>
      </c>
      <c r="AI6048" s="197">
        <v>48767.360000000001</v>
      </c>
      <c r="AJ6048" s="197">
        <v>51205.73</v>
      </c>
      <c r="AK6048" s="197">
        <v>53766.02</v>
      </c>
    </row>
    <row r="6049" spans="2:37" x14ac:dyDescent="0.3">
      <c r="B6049" s="76"/>
      <c r="C6049" s="136"/>
      <c r="D6049" s="136"/>
      <c r="Q6049" s="166"/>
      <c r="AC6049" s="197">
        <v>6045</v>
      </c>
      <c r="AD6049" s="197">
        <v>35262.5</v>
      </c>
      <c r="AE6049" s="197">
        <v>37025.629999999997</v>
      </c>
      <c r="AF6049" s="197">
        <v>38876.910000000003</v>
      </c>
      <c r="AG6049" s="197">
        <v>40820.76</v>
      </c>
      <c r="AH6049" s="197">
        <v>42861.8</v>
      </c>
      <c r="AI6049" s="197">
        <v>45004.89</v>
      </c>
      <c r="AJ6049" s="197">
        <v>47255.13</v>
      </c>
      <c r="AK6049" s="197">
        <v>49617.89</v>
      </c>
    </row>
    <row r="6050" spans="2:37" x14ac:dyDescent="0.3">
      <c r="B6050" s="76"/>
      <c r="C6050" s="136"/>
      <c r="D6050" s="136"/>
      <c r="Q6050" s="166"/>
      <c r="AC6050" s="197">
        <v>6046</v>
      </c>
      <c r="AD6050" s="197">
        <v>30970.5</v>
      </c>
      <c r="AE6050" s="197">
        <v>32519.03</v>
      </c>
      <c r="AF6050" s="197">
        <v>34144.980000000003</v>
      </c>
      <c r="AG6050" s="197">
        <v>35852.230000000003</v>
      </c>
      <c r="AH6050" s="197">
        <v>37644.839999999997</v>
      </c>
      <c r="AI6050" s="197">
        <v>39527.08</v>
      </c>
      <c r="AJ6050" s="197">
        <v>41503.43</v>
      </c>
      <c r="AK6050" s="197">
        <v>43578.6</v>
      </c>
    </row>
    <row r="6051" spans="2:37" x14ac:dyDescent="0.3">
      <c r="B6051" s="76"/>
      <c r="C6051" s="136"/>
      <c r="D6051" s="136"/>
      <c r="Q6051" s="166"/>
      <c r="AC6051" s="197">
        <v>6047</v>
      </c>
      <c r="AD6051" s="197">
        <v>27108.5</v>
      </c>
      <c r="AE6051" s="197">
        <v>28463.93</v>
      </c>
      <c r="AF6051" s="197">
        <v>29887.13</v>
      </c>
      <c r="AG6051" s="197">
        <v>31381.49</v>
      </c>
      <c r="AH6051" s="197">
        <v>32950.559999999998</v>
      </c>
      <c r="AI6051" s="197">
        <v>34598.089999999997</v>
      </c>
      <c r="AJ6051" s="197">
        <v>36327.99</v>
      </c>
      <c r="AK6051" s="197">
        <v>38144.39</v>
      </c>
    </row>
    <row r="6052" spans="2:37" x14ac:dyDescent="0.3">
      <c r="B6052" s="76"/>
      <c r="C6052" s="136"/>
      <c r="D6052" s="136"/>
      <c r="Q6052" s="166"/>
      <c r="AC6052" s="197">
        <v>6048</v>
      </c>
      <c r="AD6052" s="197">
        <v>25179</v>
      </c>
      <c r="AE6052" s="197">
        <v>26437.95</v>
      </c>
      <c r="AF6052" s="197">
        <v>27759.85</v>
      </c>
      <c r="AG6052" s="197">
        <v>29147.84</v>
      </c>
      <c r="AH6052" s="197">
        <v>30605.23</v>
      </c>
      <c r="AI6052" s="197">
        <v>32135.49</v>
      </c>
      <c r="AJ6052" s="197">
        <v>33742.26</v>
      </c>
      <c r="AK6052" s="197">
        <v>35429.370000000003</v>
      </c>
    </row>
    <row r="6053" spans="2:37" x14ac:dyDescent="0.3">
      <c r="B6053" s="76"/>
      <c r="C6053" s="136"/>
      <c r="D6053" s="136"/>
      <c r="Q6053" s="166"/>
      <c r="AC6053" s="197">
        <v>6049</v>
      </c>
      <c r="AD6053" s="197">
        <v>24375.5</v>
      </c>
      <c r="AE6053" s="197">
        <v>25594.28</v>
      </c>
      <c r="AF6053" s="197">
        <v>26873.99</v>
      </c>
      <c r="AG6053" s="197">
        <v>28217.69</v>
      </c>
      <c r="AH6053" s="197">
        <v>29628.57</v>
      </c>
      <c r="AI6053" s="197">
        <v>31110</v>
      </c>
      <c r="AJ6053" s="197">
        <v>32665.5</v>
      </c>
      <c r="AK6053" s="197">
        <v>34298.78</v>
      </c>
    </row>
    <row r="6054" spans="2:37" x14ac:dyDescent="0.3">
      <c r="B6054" s="76"/>
      <c r="C6054" s="136"/>
      <c r="D6054" s="136"/>
      <c r="Q6054" s="166"/>
      <c r="AC6054" s="197">
        <v>6050</v>
      </c>
      <c r="AD6054" s="197">
        <v>23830</v>
      </c>
      <c r="AE6054" s="197">
        <v>25021.5</v>
      </c>
      <c r="AF6054" s="197">
        <v>26272.58</v>
      </c>
      <c r="AG6054" s="197">
        <v>27586.21</v>
      </c>
      <c r="AH6054" s="197">
        <v>28965.52</v>
      </c>
      <c r="AI6054" s="197">
        <v>30413.8</v>
      </c>
      <c r="AJ6054" s="197">
        <v>31934.49</v>
      </c>
      <c r="AK6054" s="197">
        <v>33531.21</v>
      </c>
    </row>
    <row r="6055" spans="2:37" x14ac:dyDescent="0.3">
      <c r="B6055" s="76"/>
      <c r="C6055" s="136"/>
      <c r="D6055" s="136"/>
      <c r="Q6055" s="166"/>
      <c r="AC6055" s="197">
        <v>6051</v>
      </c>
      <c r="AD6055" s="197">
        <v>23521</v>
      </c>
      <c r="AE6055" s="197">
        <v>24697.05</v>
      </c>
      <c r="AF6055" s="197">
        <v>25931.9</v>
      </c>
      <c r="AG6055" s="197">
        <v>27228.5</v>
      </c>
      <c r="AH6055" s="197">
        <v>28589.93</v>
      </c>
      <c r="AI6055" s="197">
        <v>30019.43</v>
      </c>
      <c r="AJ6055" s="197">
        <v>31520.400000000001</v>
      </c>
      <c r="AK6055" s="197">
        <v>33096.42</v>
      </c>
    </row>
    <row r="6056" spans="2:37" x14ac:dyDescent="0.3">
      <c r="B6056" s="76"/>
      <c r="C6056" s="136"/>
      <c r="D6056" s="136"/>
      <c r="Q6056" s="166"/>
      <c r="AC6056" s="197">
        <v>6052</v>
      </c>
      <c r="AD6056" s="197">
        <v>23593.5</v>
      </c>
      <c r="AE6056" s="197">
        <v>24773.18</v>
      </c>
      <c r="AF6056" s="197">
        <v>26011.84</v>
      </c>
      <c r="AG6056" s="197">
        <v>27312.43</v>
      </c>
      <c r="AH6056" s="197">
        <v>28678.05</v>
      </c>
      <c r="AI6056" s="197">
        <v>30111.95</v>
      </c>
      <c r="AJ6056" s="197">
        <v>31617.55</v>
      </c>
      <c r="AK6056" s="197">
        <v>33198.43</v>
      </c>
    </row>
    <row r="6057" spans="2:37" x14ac:dyDescent="0.3">
      <c r="B6057" s="76"/>
      <c r="C6057" s="136"/>
      <c r="D6057" s="136"/>
      <c r="Q6057" s="166"/>
      <c r="AC6057" s="197">
        <v>6053</v>
      </c>
      <c r="AD6057" s="197">
        <v>25033.5</v>
      </c>
      <c r="AE6057" s="197">
        <v>26285.18</v>
      </c>
      <c r="AF6057" s="197">
        <v>27599.439999999999</v>
      </c>
      <c r="AG6057" s="197">
        <v>28979.41</v>
      </c>
      <c r="AH6057" s="197">
        <v>30428.38</v>
      </c>
      <c r="AI6057" s="197">
        <v>31949.8</v>
      </c>
      <c r="AJ6057" s="197">
        <v>33547.29</v>
      </c>
      <c r="AK6057" s="197">
        <v>35224.65</v>
      </c>
    </row>
    <row r="6058" spans="2:37" x14ac:dyDescent="0.3">
      <c r="B6058" s="76"/>
      <c r="C6058" s="136"/>
      <c r="D6058" s="136"/>
      <c r="Q6058" s="166"/>
      <c r="AC6058" s="197">
        <v>6054</v>
      </c>
      <c r="AD6058" s="197">
        <v>28746.5</v>
      </c>
      <c r="AE6058" s="197">
        <v>30183.83</v>
      </c>
      <c r="AF6058" s="197">
        <v>31693.02</v>
      </c>
      <c r="AG6058" s="197">
        <v>33277.67</v>
      </c>
      <c r="AH6058" s="197">
        <v>34941.550000000003</v>
      </c>
      <c r="AI6058" s="197">
        <v>36688.629999999997</v>
      </c>
      <c r="AJ6058" s="197">
        <v>38523.06</v>
      </c>
      <c r="AK6058" s="197">
        <v>40449.21</v>
      </c>
    </row>
    <row r="6059" spans="2:37" x14ac:dyDescent="0.3">
      <c r="B6059" s="76"/>
      <c r="C6059" s="136"/>
      <c r="D6059" s="136"/>
      <c r="Q6059" s="166"/>
      <c r="AC6059" s="197">
        <v>6055</v>
      </c>
      <c r="AD6059" s="197">
        <v>33909</v>
      </c>
      <c r="AE6059" s="197">
        <v>35604.449999999997</v>
      </c>
      <c r="AF6059" s="197">
        <v>37384.67</v>
      </c>
      <c r="AG6059" s="197">
        <v>39253.9</v>
      </c>
      <c r="AH6059" s="197">
        <v>41216.6</v>
      </c>
      <c r="AI6059" s="197">
        <v>43277.43</v>
      </c>
      <c r="AJ6059" s="197">
        <v>45441.3</v>
      </c>
      <c r="AK6059" s="197">
        <v>47713.37</v>
      </c>
    </row>
    <row r="6060" spans="2:37" x14ac:dyDescent="0.3">
      <c r="B6060" s="76"/>
      <c r="C6060" s="136"/>
      <c r="D6060" s="136"/>
      <c r="Q6060" s="166"/>
      <c r="AC6060" s="197">
        <v>6056</v>
      </c>
      <c r="AD6060" s="197">
        <v>35184.5</v>
      </c>
      <c r="AE6060" s="197">
        <v>36943.730000000003</v>
      </c>
      <c r="AF6060" s="197">
        <v>38790.92</v>
      </c>
      <c r="AG6060" s="197">
        <v>40730.47</v>
      </c>
      <c r="AH6060" s="197">
        <v>42766.99</v>
      </c>
      <c r="AI6060" s="197">
        <v>44905.34</v>
      </c>
      <c r="AJ6060" s="197">
        <v>47150.61</v>
      </c>
      <c r="AK6060" s="197">
        <v>49508.14</v>
      </c>
    </row>
    <row r="6061" spans="2:37" x14ac:dyDescent="0.3">
      <c r="B6061" s="76"/>
      <c r="C6061" s="136"/>
      <c r="D6061" s="136"/>
      <c r="Q6061" s="166"/>
      <c r="AC6061" s="197">
        <v>6057</v>
      </c>
      <c r="AD6061" s="197">
        <v>34989.5</v>
      </c>
      <c r="AE6061" s="197">
        <v>36738.980000000003</v>
      </c>
      <c r="AF6061" s="197">
        <v>38575.93</v>
      </c>
      <c r="AG6061" s="197">
        <v>40504.730000000003</v>
      </c>
      <c r="AH6061" s="197">
        <v>42529.97</v>
      </c>
      <c r="AI6061" s="197">
        <v>44656.47</v>
      </c>
      <c r="AJ6061" s="197">
        <v>46889.29</v>
      </c>
      <c r="AK6061" s="197">
        <v>49233.75</v>
      </c>
    </row>
    <row r="6062" spans="2:37" x14ac:dyDescent="0.3">
      <c r="B6062" s="76"/>
      <c r="C6062" s="136"/>
      <c r="D6062" s="136"/>
      <c r="Q6062" s="166"/>
      <c r="AC6062" s="197">
        <v>6058</v>
      </c>
      <c r="AD6062" s="197">
        <v>33838.5</v>
      </c>
      <c r="AE6062" s="197">
        <v>35530.43</v>
      </c>
      <c r="AF6062" s="197">
        <v>37306.949999999997</v>
      </c>
      <c r="AG6062" s="197">
        <v>39172.300000000003</v>
      </c>
      <c r="AH6062" s="197">
        <v>41130.92</v>
      </c>
      <c r="AI6062" s="197">
        <v>43187.47</v>
      </c>
      <c r="AJ6062" s="197">
        <v>45346.84</v>
      </c>
      <c r="AK6062" s="197">
        <v>47614.18</v>
      </c>
    </row>
    <row r="6063" spans="2:37" x14ac:dyDescent="0.3">
      <c r="B6063" s="76"/>
      <c r="C6063" s="136"/>
      <c r="D6063" s="136"/>
      <c r="Q6063" s="166"/>
      <c r="AC6063" s="197">
        <v>6059</v>
      </c>
      <c r="AD6063" s="197">
        <v>33027</v>
      </c>
      <c r="AE6063" s="197">
        <v>34678.35</v>
      </c>
      <c r="AF6063" s="197">
        <v>36412.269999999997</v>
      </c>
      <c r="AG6063" s="197">
        <v>38232.879999999997</v>
      </c>
      <c r="AH6063" s="197">
        <v>40144.519999999997</v>
      </c>
      <c r="AI6063" s="197">
        <v>42151.75</v>
      </c>
      <c r="AJ6063" s="197">
        <v>44259.34</v>
      </c>
      <c r="AK6063" s="197">
        <v>46472.31</v>
      </c>
    </row>
    <row r="6064" spans="2:37" x14ac:dyDescent="0.3">
      <c r="B6064" s="76"/>
      <c r="C6064" s="136"/>
      <c r="D6064" s="136"/>
      <c r="Q6064" s="166"/>
      <c r="AC6064" s="197">
        <v>6060</v>
      </c>
      <c r="AD6064" s="197">
        <v>32533</v>
      </c>
      <c r="AE6064" s="197">
        <v>34159.65</v>
      </c>
      <c r="AF6064" s="197">
        <v>35867.629999999997</v>
      </c>
      <c r="AG6064" s="197">
        <v>37661.01</v>
      </c>
      <c r="AH6064" s="197">
        <v>39544.06</v>
      </c>
      <c r="AI6064" s="197">
        <v>41521.26</v>
      </c>
      <c r="AJ6064" s="197">
        <v>43597.32</v>
      </c>
      <c r="AK6064" s="197">
        <v>45777.19</v>
      </c>
    </row>
    <row r="6065" spans="2:37" x14ac:dyDescent="0.3">
      <c r="B6065" s="76"/>
      <c r="C6065" s="136"/>
      <c r="D6065" s="136"/>
      <c r="Q6065" s="166"/>
      <c r="AC6065" s="197">
        <v>6061</v>
      </c>
      <c r="AD6065" s="197">
        <v>31803.5</v>
      </c>
      <c r="AE6065" s="197">
        <v>33393.68</v>
      </c>
      <c r="AF6065" s="197">
        <v>35063.360000000001</v>
      </c>
      <c r="AG6065" s="197">
        <v>36816.53</v>
      </c>
      <c r="AH6065" s="197">
        <v>38657.360000000001</v>
      </c>
      <c r="AI6065" s="197">
        <v>40590.230000000003</v>
      </c>
      <c r="AJ6065" s="197">
        <v>42619.74</v>
      </c>
      <c r="AK6065" s="197">
        <v>44750.73</v>
      </c>
    </row>
    <row r="6066" spans="2:37" x14ac:dyDescent="0.3">
      <c r="B6066" s="76"/>
      <c r="C6066" s="136"/>
      <c r="D6066" s="136"/>
      <c r="Q6066" s="166"/>
      <c r="AC6066" s="197">
        <v>6062</v>
      </c>
      <c r="AD6066" s="197">
        <v>31363.5</v>
      </c>
      <c r="AE6066" s="197">
        <v>32931.68</v>
      </c>
      <c r="AF6066" s="197">
        <v>34578.26</v>
      </c>
      <c r="AG6066" s="197">
        <v>36307.17</v>
      </c>
      <c r="AH6066" s="197">
        <v>38122.53</v>
      </c>
      <c r="AI6066" s="197">
        <v>40028.660000000003</v>
      </c>
      <c r="AJ6066" s="197">
        <v>42030.09</v>
      </c>
      <c r="AK6066" s="197">
        <v>44131.59</v>
      </c>
    </row>
    <row r="6067" spans="2:37" x14ac:dyDescent="0.3">
      <c r="B6067" s="76"/>
      <c r="C6067" s="136"/>
      <c r="D6067" s="136"/>
      <c r="Q6067" s="166"/>
      <c r="AC6067" s="197">
        <v>6063</v>
      </c>
      <c r="AD6067" s="197">
        <v>31670.5</v>
      </c>
      <c r="AE6067" s="197">
        <v>33254.03</v>
      </c>
      <c r="AF6067" s="197">
        <v>34916.730000000003</v>
      </c>
      <c r="AG6067" s="197">
        <v>36662.57</v>
      </c>
      <c r="AH6067" s="197">
        <v>38495.699999999997</v>
      </c>
      <c r="AI6067" s="197">
        <v>40420.49</v>
      </c>
      <c r="AJ6067" s="197">
        <v>42441.51</v>
      </c>
      <c r="AK6067" s="197">
        <v>44563.59</v>
      </c>
    </row>
    <row r="6068" spans="2:37" x14ac:dyDescent="0.3">
      <c r="B6068" s="76"/>
      <c r="C6068" s="136"/>
      <c r="D6068" s="136"/>
      <c r="Q6068" s="166"/>
      <c r="AC6068" s="197">
        <v>6064</v>
      </c>
      <c r="AD6068" s="197">
        <v>33694</v>
      </c>
      <c r="AE6068" s="197">
        <v>35378.699999999997</v>
      </c>
      <c r="AF6068" s="197">
        <v>37147.64</v>
      </c>
      <c r="AG6068" s="197">
        <v>39005.019999999997</v>
      </c>
      <c r="AH6068" s="197">
        <v>40955.269999999997</v>
      </c>
      <c r="AI6068" s="197">
        <v>43003.03</v>
      </c>
      <c r="AJ6068" s="197">
        <v>45153.18</v>
      </c>
      <c r="AK6068" s="197">
        <v>47410.84</v>
      </c>
    </row>
    <row r="6069" spans="2:37" x14ac:dyDescent="0.3">
      <c r="B6069" s="76"/>
      <c r="C6069" s="136"/>
      <c r="D6069" s="136"/>
      <c r="Q6069" s="166"/>
      <c r="AC6069" s="197">
        <v>6065</v>
      </c>
      <c r="AD6069" s="197">
        <v>35237.5</v>
      </c>
      <c r="AE6069" s="197">
        <v>36999.379999999997</v>
      </c>
      <c r="AF6069" s="197">
        <v>38849.35</v>
      </c>
      <c r="AG6069" s="197">
        <v>40791.82</v>
      </c>
      <c r="AH6069" s="197">
        <v>42831.41</v>
      </c>
      <c r="AI6069" s="197">
        <v>44972.98</v>
      </c>
      <c r="AJ6069" s="197">
        <v>47221.63</v>
      </c>
      <c r="AK6069" s="197">
        <v>49582.71</v>
      </c>
    </row>
    <row r="6070" spans="2:37" x14ac:dyDescent="0.3">
      <c r="B6070" s="76"/>
      <c r="C6070" s="136"/>
      <c r="D6070" s="136"/>
      <c r="Q6070" s="166"/>
      <c r="AC6070" s="197">
        <v>6066</v>
      </c>
      <c r="AD6070" s="197">
        <v>35650.5</v>
      </c>
      <c r="AE6070" s="197">
        <v>37433.03</v>
      </c>
      <c r="AF6070" s="197">
        <v>39304.68</v>
      </c>
      <c r="AG6070" s="197">
        <v>41269.910000000003</v>
      </c>
      <c r="AH6070" s="197">
        <v>43333.41</v>
      </c>
      <c r="AI6070" s="197">
        <v>45500.08</v>
      </c>
      <c r="AJ6070" s="197">
        <v>47775.08</v>
      </c>
      <c r="AK6070" s="197">
        <v>50163.83</v>
      </c>
    </row>
    <row r="6071" spans="2:37" x14ac:dyDescent="0.3">
      <c r="B6071" s="76"/>
      <c r="C6071" s="136"/>
      <c r="D6071" s="136"/>
      <c r="Q6071" s="166"/>
      <c r="AC6071" s="197">
        <v>6067</v>
      </c>
      <c r="AD6071" s="197">
        <v>36453.5</v>
      </c>
      <c r="AE6071" s="197">
        <v>38276.18</v>
      </c>
      <c r="AF6071" s="197">
        <v>40189.99</v>
      </c>
      <c r="AG6071" s="197">
        <v>42199.49</v>
      </c>
      <c r="AH6071" s="197">
        <v>44309.46</v>
      </c>
      <c r="AI6071" s="197">
        <v>46524.93</v>
      </c>
      <c r="AJ6071" s="197">
        <v>48851.18</v>
      </c>
      <c r="AK6071" s="197">
        <v>51293.74</v>
      </c>
    </row>
    <row r="6072" spans="2:37" x14ac:dyDescent="0.3">
      <c r="B6072" s="76"/>
      <c r="C6072" s="136"/>
      <c r="D6072" s="136"/>
      <c r="Q6072" s="166"/>
      <c r="AC6072" s="197">
        <v>6068</v>
      </c>
      <c r="AD6072" s="197">
        <v>37298</v>
      </c>
      <c r="AE6072" s="197">
        <v>39162.9</v>
      </c>
      <c r="AF6072" s="197">
        <v>41121.050000000003</v>
      </c>
      <c r="AG6072" s="197">
        <v>43177.1</v>
      </c>
      <c r="AH6072" s="197">
        <v>45335.96</v>
      </c>
      <c r="AI6072" s="197">
        <v>47602.76</v>
      </c>
      <c r="AJ6072" s="197">
        <v>49982.9</v>
      </c>
      <c r="AK6072" s="197">
        <v>52482.05</v>
      </c>
    </row>
    <row r="6073" spans="2:37" x14ac:dyDescent="0.3">
      <c r="B6073" s="76"/>
      <c r="C6073" s="136"/>
      <c r="D6073" s="136"/>
      <c r="Q6073" s="166"/>
      <c r="AC6073" s="197">
        <v>6069</v>
      </c>
      <c r="AD6073" s="197">
        <v>34525</v>
      </c>
      <c r="AE6073" s="197">
        <v>36251.25</v>
      </c>
      <c r="AF6073" s="197">
        <v>38063.81</v>
      </c>
      <c r="AG6073" s="197">
        <v>39967</v>
      </c>
      <c r="AH6073" s="197">
        <v>41965.35</v>
      </c>
      <c r="AI6073" s="197">
        <v>44063.62</v>
      </c>
      <c r="AJ6073" s="197">
        <v>46266.8</v>
      </c>
      <c r="AK6073" s="197">
        <v>48580.14</v>
      </c>
    </row>
    <row r="6074" spans="2:37" x14ac:dyDescent="0.3">
      <c r="B6074" s="76"/>
      <c r="C6074" s="136"/>
      <c r="D6074" s="136"/>
      <c r="Q6074" s="166"/>
      <c r="AC6074" s="197">
        <v>6070</v>
      </c>
      <c r="AD6074" s="197">
        <v>30270</v>
      </c>
      <c r="AE6074" s="197">
        <v>31783.5</v>
      </c>
      <c r="AF6074" s="197">
        <v>33372.68</v>
      </c>
      <c r="AG6074" s="197">
        <v>35041.31</v>
      </c>
      <c r="AH6074" s="197">
        <v>36793.379999999997</v>
      </c>
      <c r="AI6074" s="197">
        <v>38633.050000000003</v>
      </c>
      <c r="AJ6074" s="197">
        <v>40564.699999999997</v>
      </c>
      <c r="AK6074" s="197">
        <v>42592.94</v>
      </c>
    </row>
    <row r="6075" spans="2:37" x14ac:dyDescent="0.3">
      <c r="B6075" s="76"/>
      <c r="C6075" s="136"/>
      <c r="D6075" s="136"/>
      <c r="Q6075" s="166"/>
      <c r="AC6075" s="197">
        <v>6071</v>
      </c>
      <c r="AD6075" s="197">
        <v>26497.5</v>
      </c>
      <c r="AE6075" s="197">
        <v>27822.38</v>
      </c>
      <c r="AF6075" s="197">
        <v>29213.5</v>
      </c>
      <c r="AG6075" s="197">
        <v>30674.18</v>
      </c>
      <c r="AH6075" s="197">
        <v>32207.89</v>
      </c>
      <c r="AI6075" s="197">
        <v>33818.28</v>
      </c>
      <c r="AJ6075" s="197">
        <v>35509.19</v>
      </c>
      <c r="AK6075" s="197">
        <v>37284.65</v>
      </c>
    </row>
    <row r="6076" spans="2:37" x14ac:dyDescent="0.3">
      <c r="B6076" s="76"/>
      <c r="C6076" s="136"/>
      <c r="D6076" s="136"/>
      <c r="Q6076" s="166"/>
      <c r="AC6076" s="197">
        <v>6072</v>
      </c>
      <c r="AD6076" s="197">
        <v>24626.5</v>
      </c>
      <c r="AE6076" s="197">
        <v>25857.83</v>
      </c>
      <c r="AF6076" s="197">
        <v>27150.720000000001</v>
      </c>
      <c r="AG6076" s="197">
        <v>28508.26</v>
      </c>
      <c r="AH6076" s="197">
        <v>29933.67</v>
      </c>
      <c r="AI6076" s="197">
        <v>31430.35</v>
      </c>
      <c r="AJ6076" s="197">
        <v>33001.870000000003</v>
      </c>
      <c r="AK6076" s="197">
        <v>34651.96</v>
      </c>
    </row>
    <row r="6077" spans="2:37" x14ac:dyDescent="0.3">
      <c r="B6077" s="76"/>
      <c r="C6077" s="136"/>
      <c r="D6077" s="136"/>
      <c r="Q6077" s="166"/>
      <c r="AC6077" s="197">
        <v>6073</v>
      </c>
      <c r="AD6077" s="197">
        <v>23831.5</v>
      </c>
      <c r="AE6077" s="197">
        <v>25023.08</v>
      </c>
      <c r="AF6077" s="197">
        <v>26274.23</v>
      </c>
      <c r="AG6077" s="197">
        <v>27587.94</v>
      </c>
      <c r="AH6077" s="197">
        <v>28967.34</v>
      </c>
      <c r="AI6077" s="197">
        <v>30415.71</v>
      </c>
      <c r="AJ6077" s="197">
        <v>31936.5</v>
      </c>
      <c r="AK6077" s="197">
        <v>33533.33</v>
      </c>
    </row>
    <row r="6078" spans="2:37" x14ac:dyDescent="0.3">
      <c r="B6078" s="76"/>
      <c r="C6078" s="136"/>
      <c r="D6078" s="136"/>
      <c r="Q6078" s="166"/>
      <c r="AC6078" s="197">
        <v>6074</v>
      </c>
      <c r="AD6078" s="197">
        <v>23365.5</v>
      </c>
      <c r="AE6078" s="197">
        <v>24533.78</v>
      </c>
      <c r="AF6078" s="197">
        <v>25760.47</v>
      </c>
      <c r="AG6078" s="197">
        <v>27048.49</v>
      </c>
      <c r="AH6078" s="197">
        <v>28400.91</v>
      </c>
      <c r="AI6078" s="197">
        <v>29820.959999999999</v>
      </c>
      <c r="AJ6078" s="197">
        <v>31312.01</v>
      </c>
      <c r="AK6078" s="197">
        <v>32877.61</v>
      </c>
    </row>
    <row r="6079" spans="2:37" x14ac:dyDescent="0.3">
      <c r="B6079" s="76"/>
      <c r="C6079" s="136"/>
      <c r="D6079" s="136"/>
      <c r="Q6079" s="166"/>
      <c r="AC6079" s="197">
        <v>6075</v>
      </c>
      <c r="AD6079" s="197">
        <v>23055</v>
      </c>
      <c r="AE6079" s="197">
        <v>24207.75</v>
      </c>
      <c r="AF6079" s="197">
        <v>25418.14</v>
      </c>
      <c r="AG6079" s="197">
        <v>26689.05</v>
      </c>
      <c r="AH6079" s="197">
        <v>28023.5</v>
      </c>
      <c r="AI6079" s="197">
        <v>29424.68</v>
      </c>
      <c r="AJ6079" s="197">
        <v>30895.91</v>
      </c>
      <c r="AK6079" s="197">
        <v>32440.71</v>
      </c>
    </row>
    <row r="6080" spans="2:37" x14ac:dyDescent="0.3">
      <c r="B6080" s="76"/>
      <c r="C6080" s="136"/>
      <c r="D6080" s="136"/>
      <c r="Q6080" s="166"/>
      <c r="AC6080" s="197">
        <v>6076</v>
      </c>
      <c r="AD6080" s="197">
        <v>23058.5</v>
      </c>
      <c r="AE6080" s="197">
        <v>24211.43</v>
      </c>
      <c r="AF6080" s="197">
        <v>25422</v>
      </c>
      <c r="AG6080" s="197">
        <v>26693.1</v>
      </c>
      <c r="AH6080" s="197">
        <v>28027.759999999998</v>
      </c>
      <c r="AI6080" s="197">
        <v>29429.15</v>
      </c>
      <c r="AJ6080" s="197">
        <v>30900.61</v>
      </c>
      <c r="AK6080" s="197">
        <v>32445.64</v>
      </c>
    </row>
    <row r="6081" spans="2:37" x14ac:dyDescent="0.3">
      <c r="B6081" s="76"/>
      <c r="C6081" s="136"/>
      <c r="D6081" s="136"/>
      <c r="Q6081" s="166"/>
      <c r="AC6081" s="197">
        <v>6077</v>
      </c>
      <c r="AD6081" s="197">
        <v>24315</v>
      </c>
      <c r="AE6081" s="197">
        <v>25530.75</v>
      </c>
      <c r="AF6081" s="197">
        <v>26807.29</v>
      </c>
      <c r="AG6081" s="197">
        <v>28147.65</v>
      </c>
      <c r="AH6081" s="197">
        <v>29555.03</v>
      </c>
      <c r="AI6081" s="197">
        <v>31032.78</v>
      </c>
      <c r="AJ6081" s="197">
        <v>32584.42</v>
      </c>
      <c r="AK6081" s="197">
        <v>34213.64</v>
      </c>
    </row>
    <row r="6082" spans="2:37" x14ac:dyDescent="0.3">
      <c r="B6082" s="76"/>
      <c r="C6082" s="136"/>
      <c r="D6082" s="136"/>
      <c r="Q6082" s="166"/>
      <c r="AC6082" s="197">
        <v>6078</v>
      </c>
      <c r="AD6082" s="197">
        <v>27881.5</v>
      </c>
      <c r="AE6082" s="197">
        <v>29275.58</v>
      </c>
      <c r="AF6082" s="197">
        <v>30739.360000000001</v>
      </c>
      <c r="AG6082" s="197">
        <v>32276.33</v>
      </c>
      <c r="AH6082" s="197">
        <v>33890.15</v>
      </c>
      <c r="AI6082" s="197">
        <v>35584.660000000003</v>
      </c>
      <c r="AJ6082" s="197">
        <v>37363.89</v>
      </c>
      <c r="AK6082" s="197">
        <v>39232.080000000002</v>
      </c>
    </row>
    <row r="6083" spans="2:37" x14ac:dyDescent="0.3">
      <c r="B6083" s="76"/>
      <c r="C6083" s="136"/>
      <c r="D6083" s="136"/>
      <c r="Q6083" s="166"/>
      <c r="AC6083" s="197">
        <v>6079</v>
      </c>
      <c r="AD6083" s="197">
        <v>33306.5</v>
      </c>
      <c r="AE6083" s="197">
        <v>34971.83</v>
      </c>
      <c r="AF6083" s="197">
        <v>36720.42</v>
      </c>
      <c r="AG6083" s="197">
        <v>38556.44</v>
      </c>
      <c r="AH6083" s="197">
        <v>40484.26</v>
      </c>
      <c r="AI6083" s="197">
        <v>42508.47</v>
      </c>
      <c r="AJ6083" s="197">
        <v>44633.89</v>
      </c>
      <c r="AK6083" s="197">
        <v>46865.58</v>
      </c>
    </row>
    <row r="6084" spans="2:37" x14ac:dyDescent="0.3">
      <c r="B6084" s="76"/>
      <c r="C6084" s="136"/>
      <c r="D6084" s="136"/>
      <c r="Q6084" s="166"/>
      <c r="AC6084" s="197">
        <v>6080</v>
      </c>
      <c r="AD6084" s="197">
        <v>34256</v>
      </c>
      <c r="AE6084" s="197">
        <v>35968.800000000003</v>
      </c>
      <c r="AF6084" s="197">
        <v>37767.24</v>
      </c>
      <c r="AG6084" s="197">
        <v>39655.599999999999</v>
      </c>
      <c r="AH6084" s="197">
        <v>41638.379999999997</v>
      </c>
      <c r="AI6084" s="197">
        <v>43720.3</v>
      </c>
      <c r="AJ6084" s="197">
        <v>45906.32</v>
      </c>
      <c r="AK6084" s="197">
        <v>48201.64</v>
      </c>
    </row>
    <row r="6085" spans="2:37" x14ac:dyDescent="0.3">
      <c r="B6085" s="76"/>
      <c r="C6085" s="136"/>
      <c r="D6085" s="136"/>
      <c r="Q6085" s="166"/>
      <c r="AC6085" s="197">
        <v>6081</v>
      </c>
      <c r="AD6085" s="197">
        <v>34338.5</v>
      </c>
      <c r="AE6085" s="197">
        <v>36055.43</v>
      </c>
      <c r="AF6085" s="197">
        <v>37858.199999999997</v>
      </c>
      <c r="AG6085" s="197">
        <v>39751.11</v>
      </c>
      <c r="AH6085" s="197">
        <v>41738.67</v>
      </c>
      <c r="AI6085" s="197">
        <v>43825.599999999999</v>
      </c>
      <c r="AJ6085" s="197">
        <v>46016.88</v>
      </c>
      <c r="AK6085" s="197">
        <v>48317.72</v>
      </c>
    </row>
    <row r="6086" spans="2:37" x14ac:dyDescent="0.3">
      <c r="B6086" s="76"/>
      <c r="C6086" s="136"/>
      <c r="D6086" s="136"/>
      <c r="Q6086" s="166"/>
      <c r="AC6086" s="197">
        <v>6082</v>
      </c>
      <c r="AD6086" s="197">
        <v>33534.5</v>
      </c>
      <c r="AE6086" s="197">
        <v>35211.230000000003</v>
      </c>
      <c r="AF6086" s="197">
        <v>36971.79</v>
      </c>
      <c r="AG6086" s="197">
        <v>38820.379999999997</v>
      </c>
      <c r="AH6086" s="197">
        <v>40761.4</v>
      </c>
      <c r="AI6086" s="197">
        <v>42799.47</v>
      </c>
      <c r="AJ6086" s="197">
        <v>44939.44</v>
      </c>
      <c r="AK6086" s="197">
        <v>47186.41</v>
      </c>
    </row>
    <row r="6087" spans="2:37" x14ac:dyDescent="0.3">
      <c r="B6087" s="76"/>
      <c r="C6087" s="136"/>
      <c r="D6087" s="136"/>
      <c r="Q6087" s="166"/>
      <c r="AC6087" s="197">
        <v>6083</v>
      </c>
      <c r="AD6087" s="197">
        <v>33078.5</v>
      </c>
      <c r="AE6087" s="197">
        <v>34732.43</v>
      </c>
      <c r="AF6087" s="197">
        <v>36469.050000000003</v>
      </c>
      <c r="AG6087" s="197">
        <v>38292.5</v>
      </c>
      <c r="AH6087" s="197">
        <v>40207.129999999997</v>
      </c>
      <c r="AI6087" s="197">
        <v>42217.49</v>
      </c>
      <c r="AJ6087" s="197">
        <v>44328.36</v>
      </c>
      <c r="AK6087" s="197">
        <v>46544.78</v>
      </c>
    </row>
    <row r="6088" spans="2:37" x14ac:dyDescent="0.3">
      <c r="B6088" s="76"/>
      <c r="C6088" s="136"/>
      <c r="D6088" s="136"/>
      <c r="Q6088" s="166"/>
      <c r="AC6088" s="197">
        <v>6084</v>
      </c>
      <c r="AD6088" s="197">
        <v>32558.5</v>
      </c>
      <c r="AE6088" s="197">
        <v>34186.43</v>
      </c>
      <c r="AF6088" s="197">
        <v>35895.75</v>
      </c>
      <c r="AG6088" s="197">
        <v>37690.54</v>
      </c>
      <c r="AH6088" s="197">
        <v>39575.07</v>
      </c>
      <c r="AI6088" s="197">
        <v>41553.82</v>
      </c>
      <c r="AJ6088" s="197">
        <v>43631.51</v>
      </c>
      <c r="AK6088" s="197">
        <v>45813.09</v>
      </c>
    </row>
    <row r="6089" spans="2:37" x14ac:dyDescent="0.3">
      <c r="B6089" s="76"/>
      <c r="C6089" s="136"/>
      <c r="D6089" s="136"/>
      <c r="Q6089" s="166"/>
      <c r="AC6089" s="197">
        <v>6085</v>
      </c>
      <c r="AD6089" s="197">
        <v>31737</v>
      </c>
      <c r="AE6089" s="197">
        <v>33323.85</v>
      </c>
      <c r="AF6089" s="197">
        <v>34990.04</v>
      </c>
      <c r="AG6089" s="197">
        <v>36739.54</v>
      </c>
      <c r="AH6089" s="197">
        <v>38576.519999999997</v>
      </c>
      <c r="AI6089" s="197">
        <v>40505.35</v>
      </c>
      <c r="AJ6089" s="197">
        <v>42530.62</v>
      </c>
      <c r="AK6089" s="197">
        <v>44657.15</v>
      </c>
    </row>
    <row r="6090" spans="2:37" x14ac:dyDescent="0.3">
      <c r="B6090" s="76"/>
      <c r="C6090" s="136"/>
      <c r="D6090" s="136"/>
      <c r="Q6090" s="166"/>
      <c r="AC6090" s="197">
        <v>6086</v>
      </c>
      <c r="AD6090" s="197">
        <v>31314</v>
      </c>
      <c r="AE6090" s="197">
        <v>32879.699999999997</v>
      </c>
      <c r="AF6090" s="197">
        <v>34523.69</v>
      </c>
      <c r="AG6090" s="197">
        <v>36249.870000000003</v>
      </c>
      <c r="AH6090" s="197">
        <v>38062.36</v>
      </c>
      <c r="AI6090" s="197">
        <v>39965.480000000003</v>
      </c>
      <c r="AJ6090" s="197">
        <v>41963.75</v>
      </c>
      <c r="AK6090" s="197">
        <v>44061.94</v>
      </c>
    </row>
    <row r="6091" spans="2:37" x14ac:dyDescent="0.3">
      <c r="B6091" s="76"/>
      <c r="C6091" s="136"/>
      <c r="D6091" s="136"/>
      <c r="Q6091" s="166"/>
      <c r="AC6091" s="197">
        <v>6087</v>
      </c>
      <c r="AD6091" s="197">
        <v>31518.5</v>
      </c>
      <c r="AE6091" s="197">
        <v>33094.43</v>
      </c>
      <c r="AF6091" s="197">
        <v>34749.15</v>
      </c>
      <c r="AG6091" s="197">
        <v>36486.61</v>
      </c>
      <c r="AH6091" s="197">
        <v>38310.94</v>
      </c>
      <c r="AI6091" s="197">
        <v>40226.49</v>
      </c>
      <c r="AJ6091" s="197">
        <v>42237.81</v>
      </c>
      <c r="AK6091" s="197">
        <v>44349.7</v>
      </c>
    </row>
    <row r="6092" spans="2:37" x14ac:dyDescent="0.3">
      <c r="B6092" s="76"/>
      <c r="C6092" s="136"/>
      <c r="D6092" s="136"/>
      <c r="Q6092" s="166"/>
      <c r="AC6092" s="197">
        <v>6088</v>
      </c>
      <c r="AD6092" s="197">
        <v>33267.5</v>
      </c>
      <c r="AE6092" s="197">
        <v>34930.879999999997</v>
      </c>
      <c r="AF6092" s="197">
        <v>36677.42</v>
      </c>
      <c r="AG6092" s="197">
        <v>38511.29</v>
      </c>
      <c r="AH6092" s="197">
        <v>40436.85</v>
      </c>
      <c r="AI6092" s="197">
        <v>42458.69</v>
      </c>
      <c r="AJ6092" s="197">
        <v>44581.62</v>
      </c>
      <c r="AK6092" s="197">
        <v>46810.7</v>
      </c>
    </row>
    <row r="6093" spans="2:37" x14ac:dyDescent="0.3">
      <c r="B6093" s="76"/>
      <c r="C6093" s="136"/>
      <c r="D6093" s="136"/>
      <c r="Q6093" s="166"/>
      <c r="AC6093" s="197">
        <v>6089</v>
      </c>
      <c r="AD6093" s="197">
        <v>34443</v>
      </c>
      <c r="AE6093" s="197">
        <v>36165.15</v>
      </c>
      <c r="AF6093" s="197">
        <v>37973.410000000003</v>
      </c>
      <c r="AG6093" s="197">
        <v>39872.080000000002</v>
      </c>
      <c r="AH6093" s="197">
        <v>41865.68</v>
      </c>
      <c r="AI6093" s="197">
        <v>43958.96</v>
      </c>
      <c r="AJ6093" s="197">
        <v>46156.91</v>
      </c>
      <c r="AK6093" s="197">
        <v>48464.76</v>
      </c>
    </row>
    <row r="6094" spans="2:37" x14ac:dyDescent="0.3">
      <c r="B6094" s="76"/>
      <c r="C6094" s="136"/>
      <c r="D6094" s="136"/>
      <c r="Q6094" s="166"/>
      <c r="AC6094" s="197">
        <v>6090</v>
      </c>
      <c r="AD6094" s="197">
        <v>34672.5</v>
      </c>
      <c r="AE6094" s="197">
        <v>36406.129999999997</v>
      </c>
      <c r="AF6094" s="197">
        <v>38226.44</v>
      </c>
      <c r="AG6094" s="197">
        <v>40137.760000000002</v>
      </c>
      <c r="AH6094" s="197">
        <v>42144.65</v>
      </c>
      <c r="AI6094" s="197">
        <v>44251.88</v>
      </c>
      <c r="AJ6094" s="197">
        <v>46464.47</v>
      </c>
      <c r="AK6094" s="197">
        <v>48787.69</v>
      </c>
    </row>
    <row r="6095" spans="2:37" x14ac:dyDescent="0.3">
      <c r="B6095" s="76"/>
      <c r="C6095" s="136"/>
      <c r="D6095" s="136"/>
      <c r="Q6095" s="166"/>
      <c r="AC6095" s="197">
        <v>6091</v>
      </c>
      <c r="AD6095" s="197">
        <v>35331</v>
      </c>
      <c r="AE6095" s="197">
        <v>37097.550000000003</v>
      </c>
      <c r="AF6095" s="197">
        <v>38952.43</v>
      </c>
      <c r="AG6095" s="197">
        <v>40900.050000000003</v>
      </c>
      <c r="AH6095" s="197">
        <v>42945.05</v>
      </c>
      <c r="AI6095" s="197">
        <v>45092.3</v>
      </c>
      <c r="AJ6095" s="197">
        <v>47346.92</v>
      </c>
      <c r="AK6095" s="197">
        <v>49714.27</v>
      </c>
    </row>
    <row r="6096" spans="2:37" x14ac:dyDescent="0.3">
      <c r="B6096" s="76"/>
      <c r="C6096" s="136"/>
      <c r="D6096" s="136"/>
      <c r="Q6096" s="166"/>
      <c r="AC6096" s="197">
        <v>6092</v>
      </c>
      <c r="AD6096" s="197">
        <v>34986.5</v>
      </c>
      <c r="AE6096" s="197">
        <v>36735.83</v>
      </c>
      <c r="AF6096" s="197">
        <v>38572.620000000003</v>
      </c>
      <c r="AG6096" s="197">
        <v>40501.25</v>
      </c>
      <c r="AH6096" s="197">
        <v>42526.31</v>
      </c>
      <c r="AI6096" s="197">
        <v>44652.63</v>
      </c>
      <c r="AJ6096" s="197">
        <v>46885.26</v>
      </c>
      <c r="AK6096" s="197">
        <v>49229.52</v>
      </c>
    </row>
    <row r="6097" spans="2:37" x14ac:dyDescent="0.3">
      <c r="B6097" s="76"/>
      <c r="C6097" s="136"/>
      <c r="D6097" s="136"/>
      <c r="Q6097" s="166"/>
      <c r="AC6097" s="197">
        <v>6093</v>
      </c>
      <c r="AD6097" s="197">
        <v>32238.5</v>
      </c>
      <c r="AE6097" s="197">
        <v>33850.43</v>
      </c>
      <c r="AF6097" s="197">
        <v>35542.949999999997</v>
      </c>
      <c r="AG6097" s="197">
        <v>37320.1</v>
      </c>
      <c r="AH6097" s="197">
        <v>39186.11</v>
      </c>
      <c r="AI6097" s="197">
        <v>41145.42</v>
      </c>
      <c r="AJ6097" s="197">
        <v>43202.69</v>
      </c>
      <c r="AK6097" s="197">
        <v>45362.82</v>
      </c>
    </row>
    <row r="6098" spans="2:37" x14ac:dyDescent="0.3">
      <c r="B6098" s="76"/>
      <c r="C6098" s="136"/>
      <c r="D6098" s="136"/>
      <c r="Q6098" s="166"/>
      <c r="AC6098" s="197">
        <v>6094</v>
      </c>
      <c r="AD6098" s="197">
        <v>28971</v>
      </c>
      <c r="AE6098" s="197">
        <v>30419.55</v>
      </c>
      <c r="AF6098" s="197">
        <v>31940.53</v>
      </c>
      <c r="AG6098" s="197">
        <v>33537.56</v>
      </c>
      <c r="AH6098" s="197">
        <v>35214.44</v>
      </c>
      <c r="AI6098" s="197">
        <v>36975.160000000003</v>
      </c>
      <c r="AJ6098" s="197">
        <v>38823.919999999998</v>
      </c>
      <c r="AK6098" s="197">
        <v>40765.120000000003</v>
      </c>
    </row>
    <row r="6099" spans="2:37" x14ac:dyDescent="0.3">
      <c r="B6099" s="76"/>
      <c r="C6099" s="136"/>
      <c r="D6099" s="136"/>
      <c r="Q6099" s="166"/>
      <c r="AC6099" s="197">
        <v>6095</v>
      </c>
      <c r="AD6099" s="197">
        <v>25478.5</v>
      </c>
      <c r="AE6099" s="197">
        <v>26752.43</v>
      </c>
      <c r="AF6099" s="197">
        <v>28090.05</v>
      </c>
      <c r="AG6099" s="197">
        <v>29494.55</v>
      </c>
      <c r="AH6099" s="197">
        <v>30969.279999999999</v>
      </c>
      <c r="AI6099" s="197">
        <v>32517.74</v>
      </c>
      <c r="AJ6099" s="197">
        <v>34143.629999999997</v>
      </c>
      <c r="AK6099" s="197">
        <v>35850.81</v>
      </c>
    </row>
    <row r="6100" spans="2:37" x14ac:dyDescent="0.3">
      <c r="B6100" s="76"/>
      <c r="C6100" s="136"/>
      <c r="D6100" s="136"/>
      <c r="Q6100" s="166"/>
      <c r="AC6100" s="197">
        <v>6096</v>
      </c>
      <c r="AD6100" s="197">
        <v>23752</v>
      </c>
      <c r="AE6100" s="197">
        <v>24939.599999999999</v>
      </c>
      <c r="AF6100" s="197">
        <v>26186.58</v>
      </c>
      <c r="AG6100" s="197">
        <v>27495.91</v>
      </c>
      <c r="AH6100" s="197">
        <v>28870.71</v>
      </c>
      <c r="AI6100" s="197">
        <v>30314.25</v>
      </c>
      <c r="AJ6100" s="197">
        <v>31829.96</v>
      </c>
      <c r="AK6100" s="197">
        <v>33421.46</v>
      </c>
    </row>
    <row r="6101" spans="2:37" x14ac:dyDescent="0.3">
      <c r="B6101" s="76"/>
      <c r="C6101" s="136"/>
      <c r="D6101" s="136"/>
      <c r="Q6101" s="166"/>
      <c r="AC6101" s="197">
        <v>6097</v>
      </c>
      <c r="AD6101" s="197">
        <v>22984</v>
      </c>
      <c r="AE6101" s="197">
        <v>24133.200000000001</v>
      </c>
      <c r="AF6101" s="197">
        <v>25339.86</v>
      </c>
      <c r="AG6101" s="197">
        <v>26606.85</v>
      </c>
      <c r="AH6101" s="197">
        <v>27937.19</v>
      </c>
      <c r="AI6101" s="197">
        <v>29334.05</v>
      </c>
      <c r="AJ6101" s="197">
        <v>30800.75</v>
      </c>
      <c r="AK6101" s="197">
        <v>32340.79</v>
      </c>
    </row>
    <row r="6102" spans="2:37" x14ac:dyDescent="0.3">
      <c r="B6102" s="76"/>
      <c r="C6102" s="136"/>
      <c r="D6102" s="136"/>
      <c r="Q6102" s="166"/>
      <c r="AC6102" s="197">
        <v>6098</v>
      </c>
      <c r="AD6102" s="197">
        <v>22319</v>
      </c>
      <c r="AE6102" s="197">
        <v>23434.95</v>
      </c>
      <c r="AF6102" s="197">
        <v>24606.7</v>
      </c>
      <c r="AG6102" s="197">
        <v>25837.040000000001</v>
      </c>
      <c r="AH6102" s="197">
        <v>27128.89</v>
      </c>
      <c r="AI6102" s="197">
        <v>28485.33</v>
      </c>
      <c r="AJ6102" s="197">
        <v>29909.599999999999</v>
      </c>
      <c r="AK6102" s="197">
        <v>31405.08</v>
      </c>
    </row>
    <row r="6103" spans="2:37" x14ac:dyDescent="0.3">
      <c r="B6103" s="76"/>
      <c r="C6103" s="136"/>
      <c r="D6103" s="136"/>
      <c r="Q6103" s="166"/>
      <c r="AC6103" s="197">
        <v>6099</v>
      </c>
      <c r="AD6103" s="197">
        <v>21594</v>
      </c>
      <c r="AE6103" s="197">
        <v>22673.7</v>
      </c>
      <c r="AF6103" s="197">
        <v>23807.39</v>
      </c>
      <c r="AG6103" s="197">
        <v>24997.759999999998</v>
      </c>
      <c r="AH6103" s="197">
        <v>26247.65</v>
      </c>
      <c r="AI6103" s="197">
        <v>27560.03</v>
      </c>
      <c r="AJ6103" s="197">
        <v>28938.03</v>
      </c>
      <c r="AK6103" s="197">
        <v>30384.93</v>
      </c>
    </row>
    <row r="6104" spans="2:37" x14ac:dyDescent="0.3">
      <c r="B6104" s="76"/>
      <c r="C6104" s="136"/>
      <c r="D6104" s="136"/>
      <c r="Q6104" s="166"/>
      <c r="AC6104" s="197">
        <v>6100</v>
      </c>
      <c r="AD6104" s="197">
        <v>21410.5</v>
      </c>
      <c r="AE6104" s="197">
        <v>22481.03</v>
      </c>
      <c r="AF6104" s="197">
        <v>23605.08</v>
      </c>
      <c r="AG6104" s="197">
        <v>24785.33</v>
      </c>
      <c r="AH6104" s="197">
        <v>26024.6</v>
      </c>
      <c r="AI6104" s="197">
        <v>27325.83</v>
      </c>
      <c r="AJ6104" s="197">
        <v>28692.12</v>
      </c>
      <c r="AK6104" s="197">
        <v>30126.73</v>
      </c>
    </row>
    <row r="6105" spans="2:37" x14ac:dyDescent="0.3">
      <c r="B6105" s="76"/>
      <c r="C6105" s="136"/>
      <c r="D6105" s="136"/>
      <c r="Q6105" s="166"/>
      <c r="AC6105" s="197">
        <v>6101</v>
      </c>
      <c r="AD6105" s="197">
        <v>21906</v>
      </c>
      <c r="AE6105" s="197">
        <v>23001.3</v>
      </c>
      <c r="AF6105" s="197">
        <v>24151.37</v>
      </c>
      <c r="AG6105" s="197">
        <v>25358.94</v>
      </c>
      <c r="AH6105" s="197">
        <v>26626.89</v>
      </c>
      <c r="AI6105" s="197">
        <v>27958.23</v>
      </c>
      <c r="AJ6105" s="197">
        <v>29356.14</v>
      </c>
      <c r="AK6105" s="197">
        <v>30823.95</v>
      </c>
    </row>
    <row r="6106" spans="2:37" x14ac:dyDescent="0.3">
      <c r="B6106" s="76"/>
      <c r="C6106" s="136"/>
      <c r="D6106" s="136"/>
      <c r="Q6106" s="166"/>
      <c r="AC6106" s="197">
        <v>6102</v>
      </c>
      <c r="AD6106" s="197">
        <v>23329.5</v>
      </c>
      <c r="AE6106" s="197">
        <v>24495.98</v>
      </c>
      <c r="AF6106" s="197">
        <v>25720.78</v>
      </c>
      <c r="AG6106" s="197">
        <v>27006.82</v>
      </c>
      <c r="AH6106" s="197">
        <v>28357.16</v>
      </c>
      <c r="AI6106" s="197">
        <v>29775.02</v>
      </c>
      <c r="AJ6106" s="197">
        <v>31263.77</v>
      </c>
      <c r="AK6106" s="197">
        <v>32826.959999999999</v>
      </c>
    </row>
    <row r="6107" spans="2:37" x14ac:dyDescent="0.3">
      <c r="B6107" s="76"/>
      <c r="C6107" s="136"/>
      <c r="D6107" s="136"/>
      <c r="Q6107" s="166"/>
      <c r="AC6107" s="197">
        <v>6103</v>
      </c>
      <c r="AD6107" s="197">
        <v>25503</v>
      </c>
      <c r="AE6107" s="197">
        <v>26778.15</v>
      </c>
      <c r="AF6107" s="197">
        <v>28117.06</v>
      </c>
      <c r="AG6107" s="197">
        <v>29522.91</v>
      </c>
      <c r="AH6107" s="197">
        <v>30999.06</v>
      </c>
      <c r="AI6107" s="197">
        <v>32549.01</v>
      </c>
      <c r="AJ6107" s="197">
        <v>34176.46</v>
      </c>
      <c r="AK6107" s="197">
        <v>35885.279999999999</v>
      </c>
    </row>
    <row r="6108" spans="2:37" x14ac:dyDescent="0.3">
      <c r="B6108" s="76"/>
      <c r="C6108" s="136"/>
      <c r="D6108" s="136"/>
      <c r="Q6108" s="166"/>
      <c r="AC6108" s="197">
        <v>6104</v>
      </c>
      <c r="AD6108" s="197">
        <v>28781.5</v>
      </c>
      <c r="AE6108" s="197">
        <v>30220.58</v>
      </c>
      <c r="AF6108" s="197">
        <v>31731.61</v>
      </c>
      <c r="AG6108" s="197">
        <v>33318.19</v>
      </c>
      <c r="AH6108" s="197">
        <v>34984.1</v>
      </c>
      <c r="AI6108" s="197">
        <v>36733.31</v>
      </c>
      <c r="AJ6108" s="197">
        <v>38569.980000000003</v>
      </c>
      <c r="AK6108" s="197">
        <v>40498.480000000003</v>
      </c>
    </row>
    <row r="6109" spans="2:37" x14ac:dyDescent="0.3">
      <c r="B6109" s="76"/>
      <c r="C6109" s="136"/>
      <c r="D6109" s="136"/>
      <c r="Q6109" s="166"/>
      <c r="AC6109" s="197">
        <v>6105</v>
      </c>
      <c r="AD6109" s="197">
        <v>30484</v>
      </c>
      <c r="AE6109" s="197">
        <v>32008.2</v>
      </c>
      <c r="AF6109" s="197">
        <v>33608.61</v>
      </c>
      <c r="AG6109" s="197">
        <v>35289.040000000001</v>
      </c>
      <c r="AH6109" s="197">
        <v>37053.49</v>
      </c>
      <c r="AI6109" s="197">
        <v>38906.160000000003</v>
      </c>
      <c r="AJ6109" s="197">
        <v>40851.47</v>
      </c>
      <c r="AK6109" s="197">
        <v>42894.04</v>
      </c>
    </row>
    <row r="6110" spans="2:37" x14ac:dyDescent="0.3">
      <c r="B6110" s="76"/>
      <c r="C6110" s="136"/>
      <c r="D6110" s="136"/>
      <c r="Q6110" s="166"/>
      <c r="AC6110" s="197">
        <v>6106</v>
      </c>
      <c r="AD6110" s="197">
        <v>30458</v>
      </c>
      <c r="AE6110" s="197">
        <v>31980.9</v>
      </c>
      <c r="AF6110" s="197">
        <v>33579.949999999997</v>
      </c>
      <c r="AG6110" s="197">
        <v>35258.949999999997</v>
      </c>
      <c r="AH6110" s="197">
        <v>37021.9</v>
      </c>
      <c r="AI6110" s="197">
        <v>38873</v>
      </c>
      <c r="AJ6110" s="197">
        <v>40816.65</v>
      </c>
      <c r="AK6110" s="197">
        <v>42857.48</v>
      </c>
    </row>
    <row r="6111" spans="2:37" x14ac:dyDescent="0.3">
      <c r="B6111" s="76"/>
      <c r="C6111" s="136"/>
      <c r="D6111" s="136"/>
      <c r="Q6111" s="166"/>
      <c r="AC6111" s="197">
        <v>6107</v>
      </c>
      <c r="AD6111" s="197">
        <v>29846</v>
      </c>
      <c r="AE6111" s="197">
        <v>31338.3</v>
      </c>
      <c r="AF6111" s="197">
        <v>32905.22</v>
      </c>
      <c r="AG6111" s="197">
        <v>34550.480000000003</v>
      </c>
      <c r="AH6111" s="197">
        <v>36278</v>
      </c>
      <c r="AI6111" s="197">
        <v>38091.9</v>
      </c>
      <c r="AJ6111" s="197">
        <v>39996.5</v>
      </c>
      <c r="AK6111" s="197">
        <v>41996.33</v>
      </c>
    </row>
    <row r="6112" spans="2:37" x14ac:dyDescent="0.3">
      <c r="B6112" s="76"/>
      <c r="C6112" s="136"/>
      <c r="D6112" s="136"/>
      <c r="Q6112" s="166"/>
      <c r="AC6112" s="197">
        <v>6108</v>
      </c>
      <c r="AD6112" s="197">
        <v>29063.5</v>
      </c>
      <c r="AE6112" s="197">
        <v>30516.68</v>
      </c>
      <c r="AF6112" s="197">
        <v>32042.51</v>
      </c>
      <c r="AG6112" s="197">
        <v>33644.639999999999</v>
      </c>
      <c r="AH6112" s="197">
        <v>35326.870000000003</v>
      </c>
      <c r="AI6112" s="197">
        <v>37093.21</v>
      </c>
      <c r="AJ6112" s="197">
        <v>38947.870000000003</v>
      </c>
      <c r="AK6112" s="197">
        <v>40895.26</v>
      </c>
    </row>
    <row r="6113" spans="2:37" x14ac:dyDescent="0.3">
      <c r="B6113" s="76"/>
      <c r="C6113" s="136"/>
      <c r="D6113" s="136"/>
      <c r="Q6113" s="166"/>
      <c r="AC6113" s="197">
        <v>6109</v>
      </c>
      <c r="AD6113" s="197">
        <v>27808</v>
      </c>
      <c r="AE6113" s="197">
        <v>29198.400000000001</v>
      </c>
      <c r="AF6113" s="197">
        <v>30658.32</v>
      </c>
      <c r="AG6113" s="197">
        <v>32191.24</v>
      </c>
      <c r="AH6113" s="197">
        <v>33800.800000000003</v>
      </c>
      <c r="AI6113" s="197">
        <v>35490.839999999997</v>
      </c>
      <c r="AJ6113" s="197">
        <v>37265.379999999997</v>
      </c>
      <c r="AK6113" s="197">
        <v>39128.65</v>
      </c>
    </row>
    <row r="6114" spans="2:37" x14ac:dyDescent="0.3">
      <c r="B6114" s="76"/>
      <c r="C6114" s="136"/>
      <c r="D6114" s="136"/>
      <c r="Q6114" s="166"/>
      <c r="AC6114" s="197">
        <v>6110</v>
      </c>
      <c r="AD6114" s="197">
        <v>26560</v>
      </c>
      <c r="AE6114" s="197">
        <v>27888</v>
      </c>
      <c r="AF6114" s="197">
        <v>29282.400000000001</v>
      </c>
      <c r="AG6114" s="197">
        <v>30746.52</v>
      </c>
      <c r="AH6114" s="197">
        <v>32283.85</v>
      </c>
      <c r="AI6114" s="197">
        <v>33898.04</v>
      </c>
      <c r="AJ6114" s="197">
        <v>35592.94</v>
      </c>
      <c r="AK6114" s="197">
        <v>37372.589999999997</v>
      </c>
    </row>
    <row r="6115" spans="2:37" x14ac:dyDescent="0.3">
      <c r="B6115" s="76"/>
      <c r="C6115" s="136"/>
      <c r="D6115" s="136"/>
      <c r="Q6115" s="166"/>
      <c r="AC6115" s="197">
        <v>6111</v>
      </c>
      <c r="AD6115" s="197">
        <v>26450</v>
      </c>
      <c r="AE6115" s="197">
        <v>27772.5</v>
      </c>
      <c r="AF6115" s="197">
        <v>29161.13</v>
      </c>
      <c r="AG6115" s="197">
        <v>30619.19</v>
      </c>
      <c r="AH6115" s="197">
        <v>32150.15</v>
      </c>
      <c r="AI6115" s="197">
        <v>33757.660000000003</v>
      </c>
      <c r="AJ6115" s="197">
        <v>35445.54</v>
      </c>
      <c r="AK6115" s="197">
        <v>37217.82</v>
      </c>
    </row>
    <row r="6116" spans="2:37" x14ac:dyDescent="0.3">
      <c r="B6116" s="76"/>
      <c r="C6116" s="136"/>
      <c r="D6116" s="136"/>
      <c r="Q6116" s="166"/>
      <c r="AC6116" s="197">
        <v>6112</v>
      </c>
      <c r="AD6116" s="197">
        <v>27883</v>
      </c>
      <c r="AE6116" s="197">
        <v>29277.15</v>
      </c>
      <c r="AF6116" s="197">
        <v>30741.01</v>
      </c>
      <c r="AG6116" s="197">
        <v>32278.06</v>
      </c>
      <c r="AH6116" s="197">
        <v>33891.96</v>
      </c>
      <c r="AI6116" s="197">
        <v>35586.559999999998</v>
      </c>
      <c r="AJ6116" s="197">
        <v>37365.89</v>
      </c>
      <c r="AK6116" s="197">
        <v>39234.18</v>
      </c>
    </row>
    <row r="6117" spans="2:37" x14ac:dyDescent="0.3">
      <c r="B6117" s="76"/>
      <c r="C6117" s="136"/>
      <c r="D6117" s="136"/>
      <c r="Q6117" s="166"/>
      <c r="AC6117" s="197">
        <v>6113</v>
      </c>
      <c r="AD6117" s="197">
        <v>30184.5</v>
      </c>
      <c r="AE6117" s="197">
        <v>31693.73</v>
      </c>
      <c r="AF6117" s="197">
        <v>33278.42</v>
      </c>
      <c r="AG6117" s="197">
        <v>34942.339999999997</v>
      </c>
      <c r="AH6117" s="197">
        <v>36689.46</v>
      </c>
      <c r="AI6117" s="197">
        <v>38523.93</v>
      </c>
      <c r="AJ6117" s="197">
        <v>40450.129999999997</v>
      </c>
      <c r="AK6117" s="197">
        <v>42472.639999999999</v>
      </c>
    </row>
    <row r="6118" spans="2:37" x14ac:dyDescent="0.3">
      <c r="B6118" s="76"/>
      <c r="C6118" s="136"/>
      <c r="D6118" s="136"/>
      <c r="Q6118" s="166"/>
      <c r="AC6118" s="197">
        <v>6114</v>
      </c>
      <c r="AD6118" s="197">
        <v>31468</v>
      </c>
      <c r="AE6118" s="197">
        <v>33041.4</v>
      </c>
      <c r="AF6118" s="197">
        <v>34693.47</v>
      </c>
      <c r="AG6118" s="197">
        <v>36428.14</v>
      </c>
      <c r="AH6118" s="197">
        <v>38249.550000000003</v>
      </c>
      <c r="AI6118" s="197">
        <v>40162.03</v>
      </c>
      <c r="AJ6118" s="197">
        <v>42170.13</v>
      </c>
      <c r="AK6118" s="197">
        <v>44278.64</v>
      </c>
    </row>
    <row r="6119" spans="2:37" x14ac:dyDescent="0.3">
      <c r="B6119" s="76"/>
      <c r="C6119" s="136"/>
      <c r="D6119" s="136"/>
      <c r="Q6119" s="166"/>
      <c r="AC6119" s="197">
        <v>6115</v>
      </c>
      <c r="AD6119" s="197">
        <v>32610</v>
      </c>
      <c r="AE6119" s="197">
        <v>34240.5</v>
      </c>
      <c r="AF6119" s="197">
        <v>35952.53</v>
      </c>
      <c r="AG6119" s="197">
        <v>37750.160000000003</v>
      </c>
      <c r="AH6119" s="197">
        <v>39637.67</v>
      </c>
      <c r="AI6119" s="197">
        <v>41619.550000000003</v>
      </c>
      <c r="AJ6119" s="197">
        <v>43700.53</v>
      </c>
      <c r="AK6119" s="197">
        <v>45885.56</v>
      </c>
    </row>
    <row r="6120" spans="2:37" x14ac:dyDescent="0.3">
      <c r="B6120" s="76"/>
      <c r="C6120" s="136"/>
      <c r="D6120" s="136"/>
      <c r="Q6120" s="166"/>
      <c r="AC6120" s="197">
        <v>6116</v>
      </c>
      <c r="AD6120" s="197">
        <v>33040</v>
      </c>
      <c r="AE6120" s="197">
        <v>34692</v>
      </c>
      <c r="AF6120" s="197">
        <v>36426.6</v>
      </c>
      <c r="AG6120" s="197">
        <v>38247.93</v>
      </c>
      <c r="AH6120" s="197">
        <v>40160.33</v>
      </c>
      <c r="AI6120" s="197">
        <v>42168.35</v>
      </c>
      <c r="AJ6120" s="197">
        <v>44276.77</v>
      </c>
      <c r="AK6120" s="197">
        <v>46490.61</v>
      </c>
    </row>
    <row r="6121" spans="2:37" x14ac:dyDescent="0.3">
      <c r="B6121" s="76"/>
      <c r="C6121" s="136"/>
      <c r="D6121" s="136"/>
      <c r="Q6121" s="166"/>
      <c r="AC6121" s="197">
        <v>6117</v>
      </c>
      <c r="AD6121" s="197">
        <v>30936.5</v>
      </c>
      <c r="AE6121" s="197">
        <v>32483.33</v>
      </c>
      <c r="AF6121" s="197">
        <v>34107.5</v>
      </c>
      <c r="AG6121" s="197">
        <v>35812.879999999997</v>
      </c>
      <c r="AH6121" s="197">
        <v>37603.519999999997</v>
      </c>
      <c r="AI6121" s="197">
        <v>39483.699999999997</v>
      </c>
      <c r="AJ6121" s="197">
        <v>41457.89</v>
      </c>
      <c r="AK6121" s="197">
        <v>43530.78</v>
      </c>
    </row>
    <row r="6122" spans="2:37" x14ac:dyDescent="0.3">
      <c r="B6122" s="76"/>
      <c r="C6122" s="136"/>
      <c r="D6122" s="136"/>
      <c r="Q6122" s="166"/>
      <c r="AC6122" s="197">
        <v>6118</v>
      </c>
      <c r="AD6122" s="197">
        <v>28416.5</v>
      </c>
      <c r="AE6122" s="197">
        <v>29837.33</v>
      </c>
      <c r="AF6122" s="197">
        <v>31329.200000000001</v>
      </c>
      <c r="AG6122" s="197">
        <v>32895.660000000003</v>
      </c>
      <c r="AH6122" s="197">
        <v>34540.44</v>
      </c>
      <c r="AI6122" s="197">
        <v>36267.46</v>
      </c>
      <c r="AJ6122" s="197">
        <v>38080.83</v>
      </c>
      <c r="AK6122" s="197">
        <v>39984.870000000003</v>
      </c>
    </row>
    <row r="6123" spans="2:37" x14ac:dyDescent="0.3">
      <c r="B6123" s="76"/>
      <c r="C6123" s="136"/>
      <c r="D6123" s="136"/>
      <c r="Q6123" s="166"/>
      <c r="AC6123" s="197">
        <v>6119</v>
      </c>
      <c r="AD6123" s="197">
        <v>25485</v>
      </c>
      <c r="AE6123" s="197">
        <v>26759.25</v>
      </c>
      <c r="AF6123" s="197">
        <v>28097.21</v>
      </c>
      <c r="AG6123" s="197">
        <v>29502.07</v>
      </c>
      <c r="AH6123" s="197">
        <v>30977.17</v>
      </c>
      <c r="AI6123" s="197">
        <v>32526.03</v>
      </c>
      <c r="AJ6123" s="197">
        <v>34152.33</v>
      </c>
      <c r="AK6123" s="197">
        <v>35859.949999999997</v>
      </c>
    </row>
    <row r="6124" spans="2:37" x14ac:dyDescent="0.3">
      <c r="B6124" s="76"/>
      <c r="C6124" s="136"/>
      <c r="D6124" s="136"/>
      <c r="Q6124" s="166"/>
      <c r="AC6124" s="197">
        <v>6120</v>
      </c>
      <c r="AD6124" s="197">
        <v>23537</v>
      </c>
      <c r="AE6124" s="197">
        <v>24713.85</v>
      </c>
      <c r="AF6124" s="197">
        <v>25949.54</v>
      </c>
      <c r="AG6124" s="197">
        <v>27247.02</v>
      </c>
      <c r="AH6124" s="197">
        <v>28609.37</v>
      </c>
      <c r="AI6124" s="197">
        <v>30039.84</v>
      </c>
      <c r="AJ6124" s="197">
        <v>31541.83</v>
      </c>
      <c r="AK6124" s="197">
        <v>33118.92</v>
      </c>
    </row>
    <row r="6125" spans="2:37" x14ac:dyDescent="0.3">
      <c r="B6125" s="76"/>
      <c r="C6125" s="136"/>
      <c r="D6125" s="136"/>
      <c r="Q6125" s="166"/>
      <c r="AC6125" s="197">
        <v>6121</v>
      </c>
      <c r="AD6125" s="197">
        <v>23026</v>
      </c>
      <c r="AE6125" s="197">
        <v>24177.3</v>
      </c>
      <c r="AF6125" s="197">
        <v>25386.17</v>
      </c>
      <c r="AG6125" s="197">
        <v>26655.48</v>
      </c>
      <c r="AH6125" s="197">
        <v>27988.25</v>
      </c>
      <c r="AI6125" s="197">
        <v>29387.66</v>
      </c>
      <c r="AJ6125" s="197">
        <v>30857.040000000001</v>
      </c>
      <c r="AK6125" s="197">
        <v>32399.89</v>
      </c>
    </row>
    <row r="6126" spans="2:37" x14ac:dyDescent="0.3">
      <c r="B6126" s="76"/>
      <c r="C6126" s="136"/>
      <c r="D6126" s="136"/>
      <c r="Q6126" s="166"/>
      <c r="AC6126" s="197">
        <v>6122</v>
      </c>
      <c r="AD6126" s="197">
        <v>22452.5</v>
      </c>
      <c r="AE6126" s="197">
        <v>23575.13</v>
      </c>
      <c r="AF6126" s="197">
        <v>24753.89</v>
      </c>
      <c r="AG6126" s="197">
        <v>25991.58</v>
      </c>
      <c r="AH6126" s="197">
        <v>27291.16</v>
      </c>
      <c r="AI6126" s="197">
        <v>28655.72</v>
      </c>
      <c r="AJ6126" s="197">
        <v>30088.51</v>
      </c>
      <c r="AK6126" s="197">
        <v>31592.94</v>
      </c>
    </row>
    <row r="6127" spans="2:37" x14ac:dyDescent="0.3">
      <c r="B6127" s="76"/>
      <c r="C6127" s="136"/>
      <c r="D6127" s="136"/>
      <c r="Q6127" s="166"/>
      <c r="AC6127" s="197">
        <v>6123</v>
      </c>
      <c r="AD6127" s="197">
        <v>21923.5</v>
      </c>
      <c r="AE6127" s="197">
        <v>23019.68</v>
      </c>
      <c r="AF6127" s="197">
        <v>24170.66</v>
      </c>
      <c r="AG6127" s="197">
        <v>25379.19</v>
      </c>
      <c r="AH6127" s="197">
        <v>26648.15</v>
      </c>
      <c r="AI6127" s="197">
        <v>27980.560000000001</v>
      </c>
      <c r="AJ6127" s="197">
        <v>29379.59</v>
      </c>
      <c r="AK6127" s="197">
        <v>30848.57</v>
      </c>
    </row>
    <row r="6128" spans="2:37" x14ac:dyDescent="0.3">
      <c r="B6128" s="76"/>
      <c r="C6128" s="136"/>
      <c r="D6128" s="136"/>
      <c r="Q6128" s="166"/>
      <c r="AC6128" s="197">
        <v>6124</v>
      </c>
      <c r="AD6128" s="197">
        <v>21744.5</v>
      </c>
      <c r="AE6128" s="197">
        <v>22831.73</v>
      </c>
      <c r="AF6128" s="197">
        <v>23973.32</v>
      </c>
      <c r="AG6128" s="197">
        <v>25171.99</v>
      </c>
      <c r="AH6128" s="197">
        <v>26430.59</v>
      </c>
      <c r="AI6128" s="197">
        <v>27752.12</v>
      </c>
      <c r="AJ6128" s="197">
        <v>29139.73</v>
      </c>
      <c r="AK6128" s="197">
        <v>30596.720000000001</v>
      </c>
    </row>
    <row r="6129" spans="2:37" x14ac:dyDescent="0.3">
      <c r="B6129" s="76"/>
      <c r="C6129" s="136"/>
      <c r="D6129" s="136"/>
      <c r="Q6129" s="166"/>
      <c r="AC6129" s="197">
        <v>6125</v>
      </c>
      <c r="AD6129" s="197">
        <v>21966</v>
      </c>
      <c r="AE6129" s="197">
        <v>23064.3</v>
      </c>
      <c r="AF6129" s="197">
        <v>24217.52</v>
      </c>
      <c r="AG6129" s="197">
        <v>25428.400000000001</v>
      </c>
      <c r="AH6129" s="197">
        <v>26699.82</v>
      </c>
      <c r="AI6129" s="197">
        <v>28034.81</v>
      </c>
      <c r="AJ6129" s="197">
        <v>29436.55</v>
      </c>
      <c r="AK6129" s="197">
        <v>30908.38</v>
      </c>
    </row>
    <row r="6130" spans="2:37" x14ac:dyDescent="0.3">
      <c r="B6130" s="76"/>
      <c r="C6130" s="136"/>
      <c r="D6130" s="136"/>
      <c r="Q6130" s="166"/>
      <c r="AC6130" s="197">
        <v>6126</v>
      </c>
      <c r="AD6130" s="197">
        <v>22781</v>
      </c>
      <c r="AE6130" s="197">
        <v>23920.05</v>
      </c>
      <c r="AF6130" s="197">
        <v>25116.05</v>
      </c>
      <c r="AG6130" s="197">
        <v>26371.85</v>
      </c>
      <c r="AH6130" s="197">
        <v>27690.44</v>
      </c>
      <c r="AI6130" s="197">
        <v>29074.959999999999</v>
      </c>
      <c r="AJ6130" s="197">
        <v>30528.71</v>
      </c>
      <c r="AK6130" s="197">
        <v>32055.15</v>
      </c>
    </row>
    <row r="6131" spans="2:37" x14ac:dyDescent="0.3">
      <c r="B6131" s="76"/>
      <c r="C6131" s="136"/>
      <c r="D6131" s="136"/>
      <c r="Q6131" s="166"/>
      <c r="AC6131" s="197">
        <v>6127</v>
      </c>
      <c r="AD6131" s="197">
        <v>23327</v>
      </c>
      <c r="AE6131" s="197">
        <v>24493.35</v>
      </c>
      <c r="AF6131" s="197">
        <v>25718.02</v>
      </c>
      <c r="AG6131" s="197">
        <v>27003.919999999998</v>
      </c>
      <c r="AH6131" s="197">
        <v>28354.12</v>
      </c>
      <c r="AI6131" s="197">
        <v>29771.83</v>
      </c>
      <c r="AJ6131" s="197">
        <v>31260.42</v>
      </c>
      <c r="AK6131" s="197">
        <v>32823.440000000002</v>
      </c>
    </row>
    <row r="6132" spans="2:37" x14ac:dyDescent="0.3">
      <c r="B6132" s="76"/>
      <c r="C6132" s="136"/>
      <c r="D6132" s="136"/>
      <c r="Q6132" s="166"/>
      <c r="AC6132" s="197">
        <v>6128</v>
      </c>
      <c r="AD6132" s="197">
        <v>26038.5</v>
      </c>
      <c r="AE6132" s="197">
        <v>27340.43</v>
      </c>
      <c r="AF6132" s="197">
        <v>28707.45</v>
      </c>
      <c r="AG6132" s="197">
        <v>30142.82</v>
      </c>
      <c r="AH6132" s="197">
        <v>31649.96</v>
      </c>
      <c r="AI6132" s="197">
        <v>33232.46</v>
      </c>
      <c r="AJ6132" s="197">
        <v>34894.080000000002</v>
      </c>
      <c r="AK6132" s="197">
        <v>36638.78</v>
      </c>
    </row>
    <row r="6133" spans="2:37" x14ac:dyDescent="0.3">
      <c r="B6133" s="76"/>
      <c r="C6133" s="136"/>
      <c r="D6133" s="136"/>
      <c r="Q6133" s="166"/>
      <c r="AC6133" s="197">
        <v>6129</v>
      </c>
      <c r="AD6133" s="197">
        <v>28030.5</v>
      </c>
      <c r="AE6133" s="197">
        <v>29432.03</v>
      </c>
      <c r="AF6133" s="197">
        <v>30903.63</v>
      </c>
      <c r="AG6133" s="197">
        <v>32448.81</v>
      </c>
      <c r="AH6133" s="197">
        <v>34071.25</v>
      </c>
      <c r="AI6133" s="197">
        <v>35774.81</v>
      </c>
      <c r="AJ6133" s="197">
        <v>37563.550000000003</v>
      </c>
      <c r="AK6133" s="197">
        <v>39441.730000000003</v>
      </c>
    </row>
    <row r="6134" spans="2:37" x14ac:dyDescent="0.3">
      <c r="B6134" s="76"/>
      <c r="C6134" s="136"/>
      <c r="D6134" s="136"/>
      <c r="Q6134" s="166"/>
      <c r="AC6134" s="197">
        <v>6130</v>
      </c>
      <c r="AD6134" s="197">
        <v>28885</v>
      </c>
      <c r="AE6134" s="197">
        <v>30329.25</v>
      </c>
      <c r="AF6134" s="197">
        <v>31845.71</v>
      </c>
      <c r="AG6134" s="197">
        <v>33438</v>
      </c>
      <c r="AH6134" s="197">
        <v>35109.9</v>
      </c>
      <c r="AI6134" s="197">
        <v>36865.4</v>
      </c>
      <c r="AJ6134" s="197">
        <v>38708.67</v>
      </c>
      <c r="AK6134" s="197">
        <v>40644.1</v>
      </c>
    </row>
    <row r="6135" spans="2:37" x14ac:dyDescent="0.3">
      <c r="B6135" s="76"/>
      <c r="C6135" s="136"/>
      <c r="D6135" s="136"/>
      <c r="Q6135" s="166"/>
      <c r="AC6135" s="197">
        <v>6131</v>
      </c>
      <c r="AD6135" s="197">
        <v>29407</v>
      </c>
      <c r="AE6135" s="197">
        <v>30877.35</v>
      </c>
      <c r="AF6135" s="197">
        <v>32421.22</v>
      </c>
      <c r="AG6135" s="197">
        <v>34042.28</v>
      </c>
      <c r="AH6135" s="197">
        <v>35744.39</v>
      </c>
      <c r="AI6135" s="197">
        <v>37531.61</v>
      </c>
      <c r="AJ6135" s="197">
        <v>39408.19</v>
      </c>
      <c r="AK6135" s="197">
        <v>41378.6</v>
      </c>
    </row>
    <row r="6136" spans="2:37" x14ac:dyDescent="0.3">
      <c r="B6136" s="76"/>
      <c r="C6136" s="136"/>
      <c r="D6136" s="136"/>
      <c r="Q6136" s="166"/>
      <c r="AC6136" s="197">
        <v>6132</v>
      </c>
      <c r="AD6136" s="197">
        <v>29855</v>
      </c>
      <c r="AE6136" s="197">
        <v>31347.75</v>
      </c>
      <c r="AF6136" s="197">
        <v>32915.14</v>
      </c>
      <c r="AG6136" s="197">
        <v>34560.9</v>
      </c>
      <c r="AH6136" s="197">
        <v>36288.949999999997</v>
      </c>
      <c r="AI6136" s="197">
        <v>38103.4</v>
      </c>
      <c r="AJ6136" s="197">
        <v>40008.57</v>
      </c>
      <c r="AK6136" s="197">
        <v>42009</v>
      </c>
    </row>
    <row r="6137" spans="2:37" x14ac:dyDescent="0.3">
      <c r="B6137" s="76"/>
      <c r="C6137" s="136"/>
      <c r="D6137" s="136"/>
      <c r="Q6137" s="166"/>
      <c r="AC6137" s="197">
        <v>6133</v>
      </c>
      <c r="AD6137" s="197">
        <v>29435.5</v>
      </c>
      <c r="AE6137" s="197">
        <v>30907.279999999999</v>
      </c>
      <c r="AF6137" s="197">
        <v>32452.639999999999</v>
      </c>
      <c r="AG6137" s="197">
        <v>34075.269999999997</v>
      </c>
      <c r="AH6137" s="197">
        <v>35779.03</v>
      </c>
      <c r="AI6137" s="197">
        <v>37567.980000000003</v>
      </c>
      <c r="AJ6137" s="197">
        <v>39446.379999999997</v>
      </c>
      <c r="AK6137" s="197">
        <v>41418.699999999997</v>
      </c>
    </row>
    <row r="6138" spans="2:37" x14ac:dyDescent="0.3">
      <c r="B6138" s="76"/>
      <c r="C6138" s="136"/>
      <c r="D6138" s="136"/>
      <c r="Q6138" s="166"/>
      <c r="AC6138" s="197">
        <v>6134</v>
      </c>
      <c r="AD6138" s="197">
        <v>28920</v>
      </c>
      <c r="AE6138" s="197">
        <v>30366</v>
      </c>
      <c r="AF6138" s="197">
        <v>31884.3</v>
      </c>
      <c r="AG6138" s="197">
        <v>33478.519999999997</v>
      </c>
      <c r="AH6138" s="197">
        <v>35152.449999999997</v>
      </c>
      <c r="AI6138" s="197">
        <v>36910.07</v>
      </c>
      <c r="AJ6138" s="197">
        <v>38755.57</v>
      </c>
      <c r="AK6138" s="197">
        <v>40693.35</v>
      </c>
    </row>
    <row r="6139" spans="2:37" x14ac:dyDescent="0.3">
      <c r="B6139" s="76"/>
      <c r="C6139" s="136"/>
      <c r="D6139" s="136"/>
      <c r="Q6139" s="166"/>
      <c r="AC6139" s="197">
        <v>6135</v>
      </c>
      <c r="AD6139" s="197">
        <v>29304</v>
      </c>
      <c r="AE6139" s="197">
        <v>30769.200000000001</v>
      </c>
      <c r="AF6139" s="197">
        <v>32307.66</v>
      </c>
      <c r="AG6139" s="197">
        <v>33923.040000000001</v>
      </c>
      <c r="AH6139" s="197">
        <v>35619.19</v>
      </c>
      <c r="AI6139" s="197">
        <v>37400.15</v>
      </c>
      <c r="AJ6139" s="197">
        <v>39270.160000000003</v>
      </c>
      <c r="AK6139" s="197">
        <v>41233.67</v>
      </c>
    </row>
    <row r="6140" spans="2:37" x14ac:dyDescent="0.3">
      <c r="B6140" s="76"/>
      <c r="C6140" s="136"/>
      <c r="D6140" s="136"/>
      <c r="Q6140" s="166"/>
      <c r="AC6140" s="197">
        <v>6136</v>
      </c>
      <c r="AD6140" s="197">
        <v>30724.5</v>
      </c>
      <c r="AE6140" s="197">
        <v>32260.73</v>
      </c>
      <c r="AF6140" s="197">
        <v>33873.769999999997</v>
      </c>
      <c r="AG6140" s="197">
        <v>35567.46</v>
      </c>
      <c r="AH6140" s="197">
        <v>37345.83</v>
      </c>
      <c r="AI6140" s="197">
        <v>39213.120000000003</v>
      </c>
      <c r="AJ6140" s="197">
        <v>41173.78</v>
      </c>
      <c r="AK6140" s="197">
        <v>43232.47</v>
      </c>
    </row>
    <row r="6141" spans="2:37" x14ac:dyDescent="0.3">
      <c r="B6141" s="76"/>
      <c r="C6141" s="136"/>
      <c r="D6141" s="136"/>
      <c r="Q6141" s="166"/>
      <c r="AC6141" s="197">
        <v>6137</v>
      </c>
      <c r="AD6141" s="197">
        <v>32361.5</v>
      </c>
      <c r="AE6141" s="197">
        <v>33979.58</v>
      </c>
      <c r="AF6141" s="197">
        <v>35678.559999999998</v>
      </c>
      <c r="AG6141" s="197">
        <v>37462.49</v>
      </c>
      <c r="AH6141" s="197">
        <v>39335.61</v>
      </c>
      <c r="AI6141" s="197">
        <v>41302.39</v>
      </c>
      <c r="AJ6141" s="197">
        <v>43367.51</v>
      </c>
      <c r="AK6141" s="197">
        <v>45535.89</v>
      </c>
    </row>
    <row r="6142" spans="2:37" x14ac:dyDescent="0.3">
      <c r="B6142" s="76"/>
      <c r="C6142" s="136"/>
      <c r="D6142" s="136"/>
      <c r="Q6142" s="166"/>
      <c r="AC6142" s="197">
        <v>6138</v>
      </c>
      <c r="AD6142" s="197">
        <v>33199.5</v>
      </c>
      <c r="AE6142" s="197">
        <v>34859.480000000003</v>
      </c>
      <c r="AF6142" s="197">
        <v>36602.449999999997</v>
      </c>
      <c r="AG6142" s="197">
        <v>38432.57</v>
      </c>
      <c r="AH6142" s="197">
        <v>40354.199999999997</v>
      </c>
      <c r="AI6142" s="197">
        <v>42371.91</v>
      </c>
      <c r="AJ6142" s="197">
        <v>44490.51</v>
      </c>
      <c r="AK6142" s="197">
        <v>46715.040000000001</v>
      </c>
    </row>
    <row r="6143" spans="2:37" x14ac:dyDescent="0.3">
      <c r="B6143" s="76"/>
      <c r="C6143" s="136"/>
      <c r="D6143" s="136"/>
      <c r="Q6143" s="166"/>
      <c r="AC6143" s="197">
        <v>6139</v>
      </c>
      <c r="AD6143" s="197">
        <v>34120</v>
      </c>
      <c r="AE6143" s="197">
        <v>35826</v>
      </c>
      <c r="AF6143" s="197">
        <v>37617.300000000003</v>
      </c>
      <c r="AG6143" s="197">
        <v>39498.17</v>
      </c>
      <c r="AH6143" s="197">
        <v>41473.08</v>
      </c>
      <c r="AI6143" s="197">
        <v>43546.73</v>
      </c>
      <c r="AJ6143" s="197">
        <v>45724.07</v>
      </c>
      <c r="AK6143" s="197">
        <v>48010.27</v>
      </c>
    </row>
    <row r="6144" spans="2:37" x14ac:dyDescent="0.3">
      <c r="B6144" s="76"/>
      <c r="C6144" s="136"/>
      <c r="D6144" s="136"/>
      <c r="Q6144" s="166"/>
      <c r="AC6144" s="197">
        <v>6140</v>
      </c>
      <c r="AD6144" s="197">
        <v>34443.5</v>
      </c>
      <c r="AE6144" s="197">
        <v>36165.68</v>
      </c>
      <c r="AF6144" s="197">
        <v>37973.96</v>
      </c>
      <c r="AG6144" s="197">
        <v>39872.660000000003</v>
      </c>
      <c r="AH6144" s="197">
        <v>41866.29</v>
      </c>
      <c r="AI6144" s="197">
        <v>43959.6</v>
      </c>
      <c r="AJ6144" s="197">
        <v>46157.58</v>
      </c>
      <c r="AK6144" s="197">
        <v>48465.46</v>
      </c>
    </row>
    <row r="6145" spans="2:37" x14ac:dyDescent="0.3">
      <c r="B6145" s="76"/>
      <c r="C6145" s="136"/>
      <c r="D6145" s="136"/>
      <c r="Q6145" s="166"/>
      <c r="AC6145" s="197">
        <v>6141</v>
      </c>
      <c r="AD6145" s="197">
        <v>31847.5</v>
      </c>
      <c r="AE6145" s="197">
        <v>33439.879999999997</v>
      </c>
      <c r="AF6145" s="197">
        <v>35111.870000000003</v>
      </c>
      <c r="AG6145" s="197">
        <v>36867.46</v>
      </c>
      <c r="AH6145" s="197">
        <v>38710.83</v>
      </c>
      <c r="AI6145" s="197">
        <v>40646.370000000003</v>
      </c>
      <c r="AJ6145" s="197">
        <v>42678.69</v>
      </c>
      <c r="AK6145" s="197">
        <v>44812.62</v>
      </c>
    </row>
    <row r="6146" spans="2:37" x14ac:dyDescent="0.3">
      <c r="B6146" s="76"/>
      <c r="C6146" s="136"/>
      <c r="D6146" s="136"/>
      <c r="Q6146" s="166"/>
      <c r="AC6146" s="197">
        <v>6142</v>
      </c>
      <c r="AD6146" s="197">
        <v>28683.5</v>
      </c>
      <c r="AE6146" s="197">
        <v>30117.68</v>
      </c>
      <c r="AF6146" s="197">
        <v>31623.56</v>
      </c>
      <c r="AG6146" s="197">
        <v>33204.74</v>
      </c>
      <c r="AH6146" s="197">
        <v>34864.980000000003</v>
      </c>
      <c r="AI6146" s="197">
        <v>36608.230000000003</v>
      </c>
      <c r="AJ6146" s="197">
        <v>38438.639999999999</v>
      </c>
      <c r="AK6146" s="197">
        <v>40360.57</v>
      </c>
    </row>
    <row r="6147" spans="2:37" x14ac:dyDescent="0.3">
      <c r="B6147" s="76"/>
      <c r="C6147" s="136"/>
      <c r="D6147" s="136"/>
      <c r="Q6147" s="166"/>
      <c r="AC6147" s="197">
        <v>6143</v>
      </c>
      <c r="AD6147" s="197">
        <v>25026</v>
      </c>
      <c r="AE6147" s="197">
        <v>26277.3</v>
      </c>
      <c r="AF6147" s="197">
        <v>27591.17</v>
      </c>
      <c r="AG6147" s="197">
        <v>28970.73</v>
      </c>
      <c r="AH6147" s="197">
        <v>30419.27</v>
      </c>
      <c r="AI6147" s="197">
        <v>31940.23</v>
      </c>
      <c r="AJ6147" s="197">
        <v>33537.24</v>
      </c>
      <c r="AK6147" s="197">
        <v>35214.1</v>
      </c>
    </row>
    <row r="6148" spans="2:37" x14ac:dyDescent="0.3">
      <c r="B6148" s="76"/>
      <c r="C6148" s="136"/>
      <c r="D6148" s="136"/>
      <c r="Q6148" s="166"/>
      <c r="AC6148" s="197">
        <v>6144</v>
      </c>
      <c r="AD6148" s="197">
        <v>23514.5</v>
      </c>
      <c r="AE6148" s="197">
        <v>24690.23</v>
      </c>
      <c r="AF6148" s="197">
        <v>25924.74</v>
      </c>
      <c r="AG6148" s="197">
        <v>27220.98</v>
      </c>
      <c r="AH6148" s="197">
        <v>28582.03</v>
      </c>
      <c r="AI6148" s="197">
        <v>30011.13</v>
      </c>
      <c r="AJ6148" s="197">
        <v>31511.69</v>
      </c>
      <c r="AK6148" s="197">
        <v>33087.269999999997</v>
      </c>
    </row>
    <row r="6149" spans="2:37" x14ac:dyDescent="0.3">
      <c r="B6149" s="76"/>
      <c r="C6149" s="136"/>
      <c r="D6149" s="136"/>
      <c r="Q6149" s="166"/>
      <c r="AC6149" s="197">
        <v>6145</v>
      </c>
      <c r="AD6149" s="197">
        <v>23460</v>
      </c>
      <c r="AE6149" s="197">
        <v>24633</v>
      </c>
      <c r="AF6149" s="197">
        <v>25864.65</v>
      </c>
      <c r="AG6149" s="197">
        <v>27157.88</v>
      </c>
      <c r="AH6149" s="197">
        <v>28515.77</v>
      </c>
      <c r="AI6149" s="197">
        <v>29941.56</v>
      </c>
      <c r="AJ6149" s="197">
        <v>31438.639999999999</v>
      </c>
      <c r="AK6149" s="197">
        <v>33010.57</v>
      </c>
    </row>
    <row r="6150" spans="2:37" x14ac:dyDescent="0.3">
      <c r="B6150" s="76"/>
      <c r="C6150" s="136"/>
      <c r="D6150" s="136"/>
      <c r="Q6150" s="166"/>
      <c r="AC6150" s="197">
        <v>6146</v>
      </c>
      <c r="AD6150" s="197">
        <v>23108.5</v>
      </c>
      <c r="AE6150" s="197">
        <v>24263.93</v>
      </c>
      <c r="AF6150" s="197">
        <v>25477.13</v>
      </c>
      <c r="AG6150" s="197">
        <v>26750.99</v>
      </c>
      <c r="AH6150" s="197">
        <v>28088.54</v>
      </c>
      <c r="AI6150" s="197">
        <v>29492.97</v>
      </c>
      <c r="AJ6150" s="197">
        <v>30967.62</v>
      </c>
      <c r="AK6150" s="197">
        <v>32516</v>
      </c>
    </row>
    <row r="6151" spans="2:37" x14ac:dyDescent="0.3">
      <c r="B6151" s="76"/>
      <c r="C6151" s="136"/>
      <c r="D6151" s="136"/>
      <c r="Q6151" s="166"/>
      <c r="AC6151" s="197">
        <v>6147</v>
      </c>
      <c r="AD6151" s="197">
        <v>22675</v>
      </c>
      <c r="AE6151" s="197">
        <v>23808.75</v>
      </c>
      <c r="AF6151" s="197">
        <v>24999.19</v>
      </c>
      <c r="AG6151" s="197">
        <v>26249.15</v>
      </c>
      <c r="AH6151" s="197">
        <v>27561.61</v>
      </c>
      <c r="AI6151" s="197">
        <v>28939.69</v>
      </c>
      <c r="AJ6151" s="197">
        <v>30386.67</v>
      </c>
      <c r="AK6151" s="197">
        <v>31906</v>
      </c>
    </row>
    <row r="6152" spans="2:37" x14ac:dyDescent="0.3">
      <c r="B6152" s="76"/>
      <c r="C6152" s="136"/>
      <c r="D6152" s="136"/>
      <c r="Q6152" s="166"/>
      <c r="AC6152" s="197">
        <v>6148</v>
      </c>
      <c r="AD6152" s="197">
        <v>22568</v>
      </c>
      <c r="AE6152" s="197">
        <v>23696.400000000001</v>
      </c>
      <c r="AF6152" s="197">
        <v>24881.22</v>
      </c>
      <c r="AG6152" s="197">
        <v>26125.279999999999</v>
      </c>
      <c r="AH6152" s="197">
        <v>27431.54</v>
      </c>
      <c r="AI6152" s="197">
        <v>28803.119999999999</v>
      </c>
      <c r="AJ6152" s="197">
        <v>30243.279999999999</v>
      </c>
      <c r="AK6152" s="197">
        <v>31755.439999999999</v>
      </c>
    </row>
    <row r="6153" spans="2:37" x14ac:dyDescent="0.3">
      <c r="B6153" s="76"/>
      <c r="C6153" s="136"/>
      <c r="D6153" s="136"/>
      <c r="Q6153" s="166"/>
      <c r="AC6153" s="197">
        <v>6149</v>
      </c>
      <c r="AD6153" s="197">
        <v>23852</v>
      </c>
      <c r="AE6153" s="197">
        <v>25044.6</v>
      </c>
      <c r="AF6153" s="197">
        <v>26296.83</v>
      </c>
      <c r="AG6153" s="197">
        <v>27611.67</v>
      </c>
      <c r="AH6153" s="197">
        <v>28992.25</v>
      </c>
      <c r="AI6153" s="197">
        <v>30441.86</v>
      </c>
      <c r="AJ6153" s="197">
        <v>31963.95</v>
      </c>
      <c r="AK6153" s="197">
        <v>33562.15</v>
      </c>
    </row>
    <row r="6154" spans="2:37" x14ac:dyDescent="0.3">
      <c r="B6154" s="76"/>
      <c r="C6154" s="136"/>
      <c r="D6154" s="136"/>
      <c r="Q6154" s="166"/>
      <c r="AC6154" s="197">
        <v>6150</v>
      </c>
      <c r="AD6154" s="197">
        <v>28039</v>
      </c>
      <c r="AE6154" s="197">
        <v>29440.95</v>
      </c>
      <c r="AF6154" s="197">
        <v>30913</v>
      </c>
      <c r="AG6154" s="197">
        <v>32458.65</v>
      </c>
      <c r="AH6154" s="197">
        <v>34081.58</v>
      </c>
      <c r="AI6154" s="197">
        <v>35785.660000000003</v>
      </c>
      <c r="AJ6154" s="197">
        <v>37574.94</v>
      </c>
      <c r="AK6154" s="197">
        <v>39453.69</v>
      </c>
    </row>
    <row r="6155" spans="2:37" x14ac:dyDescent="0.3">
      <c r="B6155" s="76"/>
      <c r="C6155" s="136"/>
      <c r="D6155" s="136"/>
      <c r="Q6155" s="166"/>
      <c r="AC6155" s="197">
        <v>6151</v>
      </c>
      <c r="AD6155" s="197">
        <v>34081</v>
      </c>
      <c r="AE6155" s="197">
        <v>35785.050000000003</v>
      </c>
      <c r="AF6155" s="197">
        <v>37574.300000000003</v>
      </c>
      <c r="AG6155" s="197">
        <v>39453.019999999997</v>
      </c>
      <c r="AH6155" s="197">
        <v>41425.67</v>
      </c>
      <c r="AI6155" s="197">
        <v>43496.95</v>
      </c>
      <c r="AJ6155" s="197">
        <v>45671.8</v>
      </c>
      <c r="AK6155" s="197">
        <v>47955.39</v>
      </c>
    </row>
    <row r="6156" spans="2:37" x14ac:dyDescent="0.3">
      <c r="B6156" s="76"/>
      <c r="C6156" s="136"/>
      <c r="D6156" s="136"/>
      <c r="Q6156" s="166"/>
      <c r="AC6156" s="197">
        <v>6152</v>
      </c>
      <c r="AD6156" s="197">
        <v>36567.5</v>
      </c>
      <c r="AE6156" s="197">
        <v>38395.879999999997</v>
      </c>
      <c r="AF6156" s="197">
        <v>40315.67</v>
      </c>
      <c r="AG6156" s="197">
        <v>42331.45</v>
      </c>
      <c r="AH6156" s="197">
        <v>44448.02</v>
      </c>
      <c r="AI6156" s="197">
        <v>46670.42</v>
      </c>
      <c r="AJ6156" s="197">
        <v>49003.94</v>
      </c>
      <c r="AK6156" s="197">
        <v>51454.14</v>
      </c>
    </row>
    <row r="6157" spans="2:37" x14ac:dyDescent="0.3">
      <c r="B6157" s="76"/>
      <c r="C6157" s="136"/>
      <c r="D6157" s="136"/>
      <c r="Q6157" s="166"/>
      <c r="AC6157" s="197">
        <v>6153</v>
      </c>
      <c r="AD6157" s="197">
        <v>37423</v>
      </c>
      <c r="AE6157" s="197">
        <v>39294.15</v>
      </c>
      <c r="AF6157" s="197">
        <v>41258.86</v>
      </c>
      <c r="AG6157" s="197">
        <v>43321.8</v>
      </c>
      <c r="AH6157" s="197">
        <v>45487.89</v>
      </c>
      <c r="AI6157" s="197">
        <v>47762.28</v>
      </c>
      <c r="AJ6157" s="197">
        <v>50150.39</v>
      </c>
      <c r="AK6157" s="197">
        <v>52657.91</v>
      </c>
    </row>
    <row r="6158" spans="2:37" x14ac:dyDescent="0.3">
      <c r="B6158" s="76"/>
      <c r="C6158" s="136"/>
      <c r="D6158" s="136"/>
      <c r="Q6158" s="166"/>
      <c r="AC6158" s="197">
        <v>6154</v>
      </c>
      <c r="AD6158" s="197">
        <v>37422</v>
      </c>
      <c r="AE6158" s="197">
        <v>39293.1</v>
      </c>
      <c r="AF6158" s="197">
        <v>41257.760000000002</v>
      </c>
      <c r="AG6158" s="197">
        <v>43320.65</v>
      </c>
      <c r="AH6158" s="197">
        <v>45486.68</v>
      </c>
      <c r="AI6158" s="197">
        <v>47761.01</v>
      </c>
      <c r="AJ6158" s="197">
        <v>50149.06</v>
      </c>
      <c r="AK6158" s="197">
        <v>52656.51</v>
      </c>
    </row>
    <row r="6159" spans="2:37" x14ac:dyDescent="0.3">
      <c r="B6159" s="76"/>
      <c r="C6159" s="136"/>
      <c r="D6159" s="136"/>
      <c r="Q6159" s="166"/>
      <c r="AC6159" s="197">
        <v>6155</v>
      </c>
      <c r="AD6159" s="197">
        <v>37335.5</v>
      </c>
      <c r="AE6159" s="197">
        <v>39202.28</v>
      </c>
      <c r="AF6159" s="197">
        <v>41162.39</v>
      </c>
      <c r="AG6159" s="197">
        <v>43220.51</v>
      </c>
      <c r="AH6159" s="197">
        <v>45381.54</v>
      </c>
      <c r="AI6159" s="197">
        <v>47650.62</v>
      </c>
      <c r="AJ6159" s="197">
        <v>50033.15</v>
      </c>
      <c r="AK6159" s="197">
        <v>52534.81</v>
      </c>
    </row>
    <row r="6160" spans="2:37" x14ac:dyDescent="0.3">
      <c r="B6160" s="76"/>
      <c r="C6160" s="136"/>
      <c r="D6160" s="136"/>
      <c r="Q6160" s="166"/>
      <c r="AC6160" s="197">
        <v>6156</v>
      </c>
      <c r="AD6160" s="197">
        <v>37118</v>
      </c>
      <c r="AE6160" s="197">
        <v>38973.9</v>
      </c>
      <c r="AF6160" s="197">
        <v>40922.6</v>
      </c>
      <c r="AG6160" s="197">
        <v>42968.73</v>
      </c>
      <c r="AH6160" s="197">
        <v>45117.17</v>
      </c>
      <c r="AI6160" s="197">
        <v>47373.03</v>
      </c>
      <c r="AJ6160" s="197">
        <v>49741.68</v>
      </c>
      <c r="AK6160" s="197">
        <v>52228.76</v>
      </c>
    </row>
    <row r="6161" spans="2:37" x14ac:dyDescent="0.3">
      <c r="B6161" s="76"/>
      <c r="C6161" s="136"/>
      <c r="D6161" s="136"/>
      <c r="Q6161" s="166"/>
      <c r="AC6161" s="197">
        <v>6157</v>
      </c>
      <c r="AD6161" s="197">
        <v>36577.5</v>
      </c>
      <c r="AE6161" s="197">
        <v>38406.379999999997</v>
      </c>
      <c r="AF6161" s="197">
        <v>40326.699999999997</v>
      </c>
      <c r="AG6161" s="197">
        <v>42343.040000000001</v>
      </c>
      <c r="AH6161" s="197">
        <v>44460.19</v>
      </c>
      <c r="AI6161" s="197">
        <v>46683.199999999997</v>
      </c>
      <c r="AJ6161" s="197">
        <v>49017.36</v>
      </c>
      <c r="AK6161" s="197">
        <v>51468.23</v>
      </c>
    </row>
    <row r="6162" spans="2:37" x14ac:dyDescent="0.3">
      <c r="B6162" s="76"/>
      <c r="C6162" s="136"/>
      <c r="D6162" s="136"/>
      <c r="Q6162" s="166"/>
      <c r="AC6162" s="197">
        <v>6158</v>
      </c>
      <c r="AD6162" s="197">
        <v>36133.5</v>
      </c>
      <c r="AE6162" s="197">
        <v>37940.18</v>
      </c>
      <c r="AF6162" s="197">
        <v>39837.19</v>
      </c>
      <c r="AG6162" s="197">
        <v>41829.050000000003</v>
      </c>
      <c r="AH6162" s="197">
        <v>43920.5</v>
      </c>
      <c r="AI6162" s="197">
        <v>46116.53</v>
      </c>
      <c r="AJ6162" s="197">
        <v>48422.36</v>
      </c>
      <c r="AK6162" s="197">
        <v>50843.48</v>
      </c>
    </row>
    <row r="6163" spans="2:37" x14ac:dyDescent="0.3">
      <c r="B6163" s="76"/>
      <c r="C6163" s="136"/>
      <c r="D6163" s="136"/>
      <c r="Q6163" s="166"/>
      <c r="AC6163" s="197">
        <v>6159</v>
      </c>
      <c r="AD6163" s="197">
        <v>35925</v>
      </c>
      <c r="AE6163" s="197">
        <v>37721.25</v>
      </c>
      <c r="AF6163" s="197">
        <v>39607.31</v>
      </c>
      <c r="AG6163" s="197">
        <v>41587.68</v>
      </c>
      <c r="AH6163" s="197">
        <v>43667.06</v>
      </c>
      <c r="AI6163" s="197">
        <v>45850.41</v>
      </c>
      <c r="AJ6163" s="197">
        <v>48142.93</v>
      </c>
      <c r="AK6163" s="197">
        <v>50550.080000000002</v>
      </c>
    </row>
    <row r="6164" spans="2:37" x14ac:dyDescent="0.3">
      <c r="B6164" s="76"/>
      <c r="C6164" s="136"/>
      <c r="D6164" s="136"/>
      <c r="Q6164" s="166"/>
      <c r="AC6164" s="197">
        <v>6160</v>
      </c>
      <c r="AD6164" s="197">
        <v>37514.5</v>
      </c>
      <c r="AE6164" s="197">
        <v>39390.230000000003</v>
      </c>
      <c r="AF6164" s="197">
        <v>41359.74</v>
      </c>
      <c r="AG6164" s="197">
        <v>43427.73</v>
      </c>
      <c r="AH6164" s="197">
        <v>45599.12</v>
      </c>
      <c r="AI6164" s="197">
        <v>47879.08</v>
      </c>
      <c r="AJ6164" s="197">
        <v>50273.03</v>
      </c>
      <c r="AK6164" s="197">
        <v>52786.68</v>
      </c>
    </row>
    <row r="6165" spans="2:37" x14ac:dyDescent="0.3">
      <c r="B6165" s="76"/>
      <c r="C6165" s="136"/>
      <c r="D6165" s="136"/>
      <c r="Q6165" s="166"/>
      <c r="AC6165" s="197">
        <v>6161</v>
      </c>
      <c r="AD6165" s="197">
        <v>38680.5</v>
      </c>
      <c r="AE6165" s="197">
        <v>40614.53</v>
      </c>
      <c r="AF6165" s="197">
        <v>42645.26</v>
      </c>
      <c r="AG6165" s="197">
        <v>44777.52</v>
      </c>
      <c r="AH6165" s="197">
        <v>47016.4</v>
      </c>
      <c r="AI6165" s="197">
        <v>49367.22</v>
      </c>
      <c r="AJ6165" s="197">
        <v>51835.58</v>
      </c>
      <c r="AK6165" s="197">
        <v>54427.360000000001</v>
      </c>
    </row>
    <row r="6166" spans="2:37" x14ac:dyDescent="0.3">
      <c r="B6166" s="76"/>
      <c r="C6166" s="136"/>
      <c r="D6166" s="136"/>
      <c r="Q6166" s="166"/>
      <c r="AC6166" s="197">
        <v>6162</v>
      </c>
      <c r="AD6166" s="197">
        <v>38564.5</v>
      </c>
      <c r="AE6166" s="197">
        <v>40492.730000000003</v>
      </c>
      <c r="AF6166" s="197">
        <v>42517.37</v>
      </c>
      <c r="AG6166" s="197">
        <v>44643.24</v>
      </c>
      <c r="AH6166" s="197">
        <v>46875.4</v>
      </c>
      <c r="AI6166" s="197">
        <v>49219.17</v>
      </c>
      <c r="AJ6166" s="197">
        <v>51680.13</v>
      </c>
      <c r="AK6166" s="197">
        <v>54264.14</v>
      </c>
    </row>
    <row r="6167" spans="2:37" x14ac:dyDescent="0.3">
      <c r="B6167" s="76"/>
      <c r="C6167" s="136"/>
      <c r="D6167" s="136"/>
      <c r="Q6167" s="166"/>
      <c r="AC6167" s="197">
        <v>6163</v>
      </c>
      <c r="AD6167" s="197">
        <v>38978</v>
      </c>
      <c r="AE6167" s="197">
        <v>40926.9</v>
      </c>
      <c r="AF6167" s="197">
        <v>42973.25</v>
      </c>
      <c r="AG6167" s="197">
        <v>45121.91</v>
      </c>
      <c r="AH6167" s="197">
        <v>47378.01</v>
      </c>
      <c r="AI6167" s="197">
        <v>49746.91</v>
      </c>
      <c r="AJ6167" s="197">
        <v>52234.26</v>
      </c>
      <c r="AK6167" s="197">
        <v>54845.97</v>
      </c>
    </row>
    <row r="6168" spans="2:37" x14ac:dyDescent="0.3">
      <c r="B6168" s="76"/>
      <c r="C6168" s="136"/>
      <c r="D6168" s="136"/>
      <c r="Q6168" s="166"/>
      <c r="AC6168" s="197">
        <v>6164</v>
      </c>
      <c r="AD6168" s="197">
        <v>38048</v>
      </c>
      <c r="AE6168" s="197">
        <v>39950.400000000001</v>
      </c>
      <c r="AF6168" s="197">
        <v>41947.92</v>
      </c>
      <c r="AG6168" s="197">
        <v>44045.32</v>
      </c>
      <c r="AH6168" s="197">
        <v>46247.59</v>
      </c>
      <c r="AI6168" s="197">
        <v>48559.97</v>
      </c>
      <c r="AJ6168" s="197">
        <v>50987.97</v>
      </c>
      <c r="AK6168" s="197">
        <v>53537.37</v>
      </c>
    </row>
    <row r="6169" spans="2:37" x14ac:dyDescent="0.3">
      <c r="B6169" s="76"/>
      <c r="C6169" s="136"/>
      <c r="D6169" s="136"/>
      <c r="Q6169" s="166"/>
      <c r="AC6169" s="197">
        <v>6165</v>
      </c>
      <c r="AD6169" s="197">
        <v>34929.5</v>
      </c>
      <c r="AE6169" s="197">
        <v>36675.980000000003</v>
      </c>
      <c r="AF6169" s="197">
        <v>38509.78</v>
      </c>
      <c r="AG6169" s="197">
        <v>40435.269999999997</v>
      </c>
      <c r="AH6169" s="197">
        <v>42457.03</v>
      </c>
      <c r="AI6169" s="197">
        <v>44579.88</v>
      </c>
      <c r="AJ6169" s="197">
        <v>46808.87</v>
      </c>
      <c r="AK6169" s="197">
        <v>49149.31</v>
      </c>
    </row>
    <row r="6170" spans="2:37" x14ac:dyDescent="0.3">
      <c r="B6170" s="76"/>
      <c r="C6170" s="136"/>
      <c r="D6170" s="136"/>
      <c r="Q6170" s="166"/>
      <c r="AC6170" s="197">
        <v>6166</v>
      </c>
      <c r="AD6170" s="197">
        <v>30541</v>
      </c>
      <c r="AE6170" s="197">
        <v>32068.05</v>
      </c>
      <c r="AF6170" s="197">
        <v>33671.449999999997</v>
      </c>
      <c r="AG6170" s="197">
        <v>35355.019999999997</v>
      </c>
      <c r="AH6170" s="197">
        <v>37122.769999999997</v>
      </c>
      <c r="AI6170" s="197">
        <v>38978.910000000003</v>
      </c>
      <c r="AJ6170" s="197">
        <v>40927.86</v>
      </c>
      <c r="AK6170" s="197">
        <v>42974.25</v>
      </c>
    </row>
    <row r="6171" spans="2:37" x14ac:dyDescent="0.3">
      <c r="B6171" s="76"/>
      <c r="C6171" s="136"/>
      <c r="D6171" s="136"/>
      <c r="Q6171" s="166"/>
      <c r="AC6171" s="197">
        <v>6167</v>
      </c>
      <c r="AD6171" s="197">
        <v>26698.5</v>
      </c>
      <c r="AE6171" s="197">
        <v>28033.43</v>
      </c>
      <c r="AF6171" s="197">
        <v>29435.1</v>
      </c>
      <c r="AG6171" s="197">
        <v>30906.86</v>
      </c>
      <c r="AH6171" s="197">
        <v>32452.2</v>
      </c>
      <c r="AI6171" s="197">
        <v>34074.81</v>
      </c>
      <c r="AJ6171" s="197">
        <v>35778.550000000003</v>
      </c>
      <c r="AK6171" s="197">
        <v>37567.480000000003</v>
      </c>
    </row>
    <row r="6172" spans="2:37" x14ac:dyDescent="0.3">
      <c r="B6172" s="76"/>
      <c r="C6172" s="136"/>
      <c r="D6172" s="136"/>
      <c r="Q6172" s="166"/>
      <c r="AC6172" s="197">
        <v>6168</v>
      </c>
      <c r="AD6172" s="197">
        <v>24798</v>
      </c>
      <c r="AE6172" s="197">
        <v>26037.9</v>
      </c>
      <c r="AF6172" s="197">
        <v>27339.8</v>
      </c>
      <c r="AG6172" s="197">
        <v>28706.79</v>
      </c>
      <c r="AH6172" s="197">
        <v>30142.13</v>
      </c>
      <c r="AI6172" s="197">
        <v>31649.24</v>
      </c>
      <c r="AJ6172" s="197">
        <v>33231.699999999997</v>
      </c>
      <c r="AK6172" s="197">
        <v>34893.29</v>
      </c>
    </row>
    <row r="6173" spans="2:37" x14ac:dyDescent="0.3">
      <c r="B6173" s="76"/>
      <c r="C6173" s="136"/>
      <c r="D6173" s="136"/>
      <c r="Q6173" s="166"/>
      <c r="AC6173" s="197">
        <v>6169</v>
      </c>
      <c r="AD6173" s="197">
        <v>24411.5</v>
      </c>
      <c r="AE6173" s="197">
        <v>25632.080000000002</v>
      </c>
      <c r="AF6173" s="197">
        <v>26913.68</v>
      </c>
      <c r="AG6173" s="197">
        <v>28259.360000000001</v>
      </c>
      <c r="AH6173" s="197">
        <v>29672.33</v>
      </c>
      <c r="AI6173" s="197">
        <v>31155.95</v>
      </c>
      <c r="AJ6173" s="197">
        <v>32713.75</v>
      </c>
      <c r="AK6173" s="197">
        <v>34349.440000000002</v>
      </c>
    </row>
    <row r="6174" spans="2:37" x14ac:dyDescent="0.3">
      <c r="B6174" s="76"/>
      <c r="C6174" s="136"/>
      <c r="D6174" s="136"/>
      <c r="Q6174" s="166"/>
      <c r="AC6174" s="197">
        <v>6170</v>
      </c>
      <c r="AD6174" s="197">
        <v>23949.5</v>
      </c>
      <c r="AE6174" s="197">
        <v>25146.98</v>
      </c>
      <c r="AF6174" s="197">
        <v>26404.33</v>
      </c>
      <c r="AG6174" s="197">
        <v>27724.55</v>
      </c>
      <c r="AH6174" s="197">
        <v>29110.78</v>
      </c>
      <c r="AI6174" s="197">
        <v>30566.32</v>
      </c>
      <c r="AJ6174" s="197">
        <v>32094.639999999999</v>
      </c>
      <c r="AK6174" s="197">
        <v>33699.370000000003</v>
      </c>
    </row>
    <row r="6175" spans="2:37" x14ac:dyDescent="0.3">
      <c r="B6175" s="76"/>
      <c r="C6175" s="136"/>
      <c r="D6175" s="136"/>
      <c r="Q6175" s="166"/>
      <c r="AC6175" s="197">
        <v>6171</v>
      </c>
      <c r="AD6175" s="197">
        <v>23599.5</v>
      </c>
      <c r="AE6175" s="197">
        <v>24779.48</v>
      </c>
      <c r="AF6175" s="197">
        <v>26018.45</v>
      </c>
      <c r="AG6175" s="197">
        <v>27319.37</v>
      </c>
      <c r="AH6175" s="197">
        <v>28685.34</v>
      </c>
      <c r="AI6175" s="197">
        <v>30119.61</v>
      </c>
      <c r="AJ6175" s="197">
        <v>31625.59</v>
      </c>
      <c r="AK6175" s="197">
        <v>33206.870000000003</v>
      </c>
    </row>
    <row r="6176" spans="2:37" x14ac:dyDescent="0.3">
      <c r="B6176" s="76"/>
      <c r="C6176" s="136"/>
      <c r="D6176" s="136"/>
      <c r="Q6176" s="166"/>
      <c r="AC6176" s="197">
        <v>6172</v>
      </c>
      <c r="AD6176" s="197">
        <v>23659</v>
      </c>
      <c r="AE6176" s="197">
        <v>24841.95</v>
      </c>
      <c r="AF6176" s="197">
        <v>26084.05</v>
      </c>
      <c r="AG6176" s="197">
        <v>27388.25</v>
      </c>
      <c r="AH6176" s="197">
        <v>28757.66</v>
      </c>
      <c r="AI6176" s="197">
        <v>30195.54</v>
      </c>
      <c r="AJ6176" s="197">
        <v>31705.32</v>
      </c>
      <c r="AK6176" s="197">
        <v>33290.589999999997</v>
      </c>
    </row>
    <row r="6177" spans="2:37" x14ac:dyDescent="0.3">
      <c r="B6177" s="76"/>
      <c r="C6177" s="136"/>
      <c r="D6177" s="136"/>
      <c r="Q6177" s="166"/>
      <c r="AC6177" s="197">
        <v>6173</v>
      </c>
      <c r="AD6177" s="197">
        <v>25025.5</v>
      </c>
      <c r="AE6177" s="197">
        <v>26276.78</v>
      </c>
      <c r="AF6177" s="197">
        <v>27590.62</v>
      </c>
      <c r="AG6177" s="197">
        <v>28970.15</v>
      </c>
      <c r="AH6177" s="197">
        <v>30418.66</v>
      </c>
      <c r="AI6177" s="197">
        <v>31939.59</v>
      </c>
      <c r="AJ6177" s="197">
        <v>33536.57</v>
      </c>
      <c r="AK6177" s="197">
        <v>35213.4</v>
      </c>
    </row>
    <row r="6178" spans="2:37" x14ac:dyDescent="0.3">
      <c r="B6178" s="76"/>
      <c r="C6178" s="136"/>
      <c r="D6178" s="136"/>
      <c r="Q6178" s="166"/>
      <c r="AC6178" s="197">
        <v>6174</v>
      </c>
      <c r="AD6178" s="197">
        <v>28994</v>
      </c>
      <c r="AE6178" s="197">
        <v>30443.7</v>
      </c>
      <c r="AF6178" s="197">
        <v>31965.89</v>
      </c>
      <c r="AG6178" s="197">
        <v>33564.18</v>
      </c>
      <c r="AH6178" s="197">
        <v>35242.39</v>
      </c>
      <c r="AI6178" s="197">
        <v>37004.51</v>
      </c>
      <c r="AJ6178" s="197">
        <v>38854.74</v>
      </c>
      <c r="AK6178" s="197">
        <v>40797.480000000003</v>
      </c>
    </row>
    <row r="6179" spans="2:37" x14ac:dyDescent="0.3">
      <c r="B6179" s="76"/>
      <c r="C6179" s="136"/>
      <c r="D6179" s="136"/>
      <c r="Q6179" s="166"/>
      <c r="AC6179" s="197">
        <v>6175</v>
      </c>
      <c r="AD6179" s="197">
        <v>34878</v>
      </c>
      <c r="AE6179" s="197">
        <v>36621.9</v>
      </c>
      <c r="AF6179" s="197">
        <v>38453</v>
      </c>
      <c r="AG6179" s="197">
        <v>40375.65</v>
      </c>
      <c r="AH6179" s="197">
        <v>42394.43</v>
      </c>
      <c r="AI6179" s="197">
        <v>44514.15</v>
      </c>
      <c r="AJ6179" s="197">
        <v>46739.86</v>
      </c>
      <c r="AK6179" s="197">
        <v>49076.85</v>
      </c>
    </row>
    <row r="6180" spans="2:37" x14ac:dyDescent="0.3">
      <c r="B6180" s="76"/>
      <c r="C6180" s="136"/>
      <c r="D6180" s="136"/>
      <c r="Q6180" s="166"/>
      <c r="AC6180" s="197">
        <v>6176</v>
      </c>
      <c r="AD6180" s="197">
        <v>36961</v>
      </c>
      <c r="AE6180" s="197">
        <v>38809.050000000003</v>
      </c>
      <c r="AF6180" s="197">
        <v>40749.5</v>
      </c>
      <c r="AG6180" s="197">
        <v>42786.98</v>
      </c>
      <c r="AH6180" s="197">
        <v>44926.33</v>
      </c>
      <c r="AI6180" s="197">
        <v>47172.65</v>
      </c>
      <c r="AJ6180" s="197">
        <v>49531.28</v>
      </c>
      <c r="AK6180" s="197">
        <v>52007.839999999997</v>
      </c>
    </row>
    <row r="6181" spans="2:37" x14ac:dyDescent="0.3">
      <c r="B6181" s="76"/>
      <c r="C6181" s="136"/>
      <c r="D6181" s="136"/>
      <c r="Q6181" s="166"/>
      <c r="AC6181" s="197">
        <v>6177</v>
      </c>
      <c r="AD6181" s="197">
        <v>37691.5</v>
      </c>
      <c r="AE6181" s="197">
        <v>39576.080000000002</v>
      </c>
      <c r="AF6181" s="197">
        <v>41554.879999999997</v>
      </c>
      <c r="AG6181" s="197">
        <v>43632.62</v>
      </c>
      <c r="AH6181" s="197">
        <v>45814.25</v>
      </c>
      <c r="AI6181" s="197">
        <v>48104.959999999999</v>
      </c>
      <c r="AJ6181" s="197">
        <v>50510.21</v>
      </c>
      <c r="AK6181" s="197">
        <v>53035.72</v>
      </c>
    </row>
    <row r="6182" spans="2:37" x14ac:dyDescent="0.3">
      <c r="B6182" s="76"/>
      <c r="C6182" s="136"/>
      <c r="D6182" s="136"/>
      <c r="Q6182" s="166"/>
      <c r="AC6182" s="197">
        <v>6178</v>
      </c>
      <c r="AD6182" s="197">
        <v>37792.5</v>
      </c>
      <c r="AE6182" s="197">
        <v>39682.129999999997</v>
      </c>
      <c r="AF6182" s="197">
        <v>41666.239999999998</v>
      </c>
      <c r="AG6182" s="197">
        <v>43749.55</v>
      </c>
      <c r="AH6182" s="197">
        <v>45937.03</v>
      </c>
      <c r="AI6182" s="197">
        <v>48233.88</v>
      </c>
      <c r="AJ6182" s="197">
        <v>50645.57</v>
      </c>
      <c r="AK6182" s="197">
        <v>53177.85</v>
      </c>
    </row>
    <row r="6183" spans="2:37" x14ac:dyDescent="0.3">
      <c r="B6183" s="76"/>
      <c r="C6183" s="136"/>
      <c r="D6183" s="136"/>
      <c r="Q6183" s="166"/>
      <c r="AC6183" s="197">
        <v>6179</v>
      </c>
      <c r="AD6183" s="197">
        <v>37196.5</v>
      </c>
      <c r="AE6183" s="197">
        <v>39056.33</v>
      </c>
      <c r="AF6183" s="197">
        <v>41009.15</v>
      </c>
      <c r="AG6183" s="197">
        <v>43059.61</v>
      </c>
      <c r="AH6183" s="197">
        <v>45212.59</v>
      </c>
      <c r="AI6183" s="197">
        <v>47473.22</v>
      </c>
      <c r="AJ6183" s="197">
        <v>49846.879999999997</v>
      </c>
      <c r="AK6183" s="197">
        <v>52339.22</v>
      </c>
    </row>
    <row r="6184" spans="2:37" x14ac:dyDescent="0.3">
      <c r="B6184" s="76"/>
      <c r="C6184" s="136"/>
      <c r="D6184" s="136"/>
      <c r="Q6184" s="166"/>
      <c r="AC6184" s="197">
        <v>6180</v>
      </c>
      <c r="AD6184" s="197">
        <v>36713</v>
      </c>
      <c r="AE6184" s="197">
        <v>38548.65</v>
      </c>
      <c r="AF6184" s="197">
        <v>40476.080000000002</v>
      </c>
      <c r="AG6184" s="197">
        <v>42499.88</v>
      </c>
      <c r="AH6184" s="197">
        <v>44624.87</v>
      </c>
      <c r="AI6184" s="197">
        <v>46856.11</v>
      </c>
      <c r="AJ6184" s="197">
        <v>49198.92</v>
      </c>
      <c r="AK6184" s="197">
        <v>51658.87</v>
      </c>
    </row>
    <row r="6185" spans="2:37" x14ac:dyDescent="0.3">
      <c r="B6185" s="76"/>
      <c r="C6185" s="136"/>
      <c r="D6185" s="136"/>
      <c r="Q6185" s="166"/>
      <c r="AC6185" s="197">
        <v>6181</v>
      </c>
      <c r="AD6185" s="197">
        <v>35885</v>
      </c>
      <c r="AE6185" s="197">
        <v>37679.25</v>
      </c>
      <c r="AF6185" s="197">
        <v>39563.21</v>
      </c>
      <c r="AG6185" s="197">
        <v>41541.370000000003</v>
      </c>
      <c r="AH6185" s="197">
        <v>43618.44</v>
      </c>
      <c r="AI6185" s="197">
        <v>45799.360000000001</v>
      </c>
      <c r="AJ6185" s="197">
        <v>48089.33</v>
      </c>
      <c r="AK6185" s="197">
        <v>50493.8</v>
      </c>
    </row>
    <row r="6186" spans="2:37" x14ac:dyDescent="0.3">
      <c r="B6186" s="76"/>
      <c r="C6186" s="136"/>
      <c r="D6186" s="136"/>
      <c r="Q6186" s="166"/>
      <c r="AC6186" s="197">
        <v>6182</v>
      </c>
      <c r="AD6186" s="197">
        <v>35397.5</v>
      </c>
      <c r="AE6186" s="197">
        <v>37167.379999999997</v>
      </c>
      <c r="AF6186" s="197">
        <v>39025.75</v>
      </c>
      <c r="AG6186" s="197">
        <v>40977.040000000001</v>
      </c>
      <c r="AH6186" s="197">
        <v>43025.89</v>
      </c>
      <c r="AI6186" s="197">
        <v>45177.18</v>
      </c>
      <c r="AJ6186" s="197">
        <v>47436.04</v>
      </c>
      <c r="AK6186" s="197">
        <v>49807.839999999997</v>
      </c>
    </row>
    <row r="6187" spans="2:37" x14ac:dyDescent="0.3">
      <c r="B6187" s="76"/>
      <c r="C6187" s="136"/>
      <c r="D6187" s="136"/>
      <c r="Q6187" s="166"/>
      <c r="AC6187" s="197">
        <v>6183</v>
      </c>
      <c r="AD6187" s="197">
        <v>35855.5</v>
      </c>
      <c r="AE6187" s="197">
        <v>37648.28</v>
      </c>
      <c r="AF6187" s="197">
        <v>39530.69</v>
      </c>
      <c r="AG6187" s="197">
        <v>41507.22</v>
      </c>
      <c r="AH6187" s="197">
        <v>43582.58</v>
      </c>
      <c r="AI6187" s="197">
        <v>45761.71</v>
      </c>
      <c r="AJ6187" s="197">
        <v>48049.8</v>
      </c>
      <c r="AK6187" s="197">
        <v>50452.29</v>
      </c>
    </row>
    <row r="6188" spans="2:37" x14ac:dyDescent="0.3">
      <c r="B6188" s="76"/>
      <c r="C6188" s="136"/>
      <c r="D6188" s="136"/>
      <c r="Q6188" s="166"/>
      <c r="AC6188" s="197">
        <v>6184</v>
      </c>
      <c r="AD6188" s="197">
        <v>38063</v>
      </c>
      <c r="AE6188" s="197">
        <v>39966.15</v>
      </c>
      <c r="AF6188" s="197">
        <v>41964.46</v>
      </c>
      <c r="AG6188" s="197">
        <v>44062.68</v>
      </c>
      <c r="AH6188" s="197">
        <v>46265.81</v>
      </c>
      <c r="AI6188" s="197">
        <v>48579.1</v>
      </c>
      <c r="AJ6188" s="197">
        <v>51008.06</v>
      </c>
      <c r="AK6188" s="197">
        <v>53558.46</v>
      </c>
    </row>
    <row r="6189" spans="2:37" x14ac:dyDescent="0.3">
      <c r="B6189" s="76"/>
      <c r="C6189" s="136"/>
      <c r="D6189" s="136"/>
      <c r="Q6189" s="166"/>
      <c r="AC6189" s="197">
        <v>6185</v>
      </c>
      <c r="AD6189" s="197">
        <v>39105.5</v>
      </c>
      <c r="AE6189" s="197">
        <v>41060.78</v>
      </c>
      <c r="AF6189" s="197">
        <v>43113.82</v>
      </c>
      <c r="AG6189" s="197">
        <v>45269.51</v>
      </c>
      <c r="AH6189" s="197">
        <v>47532.99</v>
      </c>
      <c r="AI6189" s="197">
        <v>49909.64</v>
      </c>
      <c r="AJ6189" s="197">
        <v>52405.120000000003</v>
      </c>
      <c r="AK6189" s="197">
        <v>55025.38</v>
      </c>
    </row>
    <row r="6190" spans="2:37" x14ac:dyDescent="0.3">
      <c r="B6190" s="76"/>
      <c r="C6190" s="136"/>
      <c r="D6190" s="136"/>
      <c r="Q6190" s="166"/>
      <c r="AC6190" s="197">
        <v>6186</v>
      </c>
      <c r="AD6190" s="197">
        <v>39045.5</v>
      </c>
      <c r="AE6190" s="197">
        <v>40997.78</v>
      </c>
      <c r="AF6190" s="197">
        <v>43047.67</v>
      </c>
      <c r="AG6190" s="197">
        <v>45200.05</v>
      </c>
      <c r="AH6190" s="197">
        <v>47460.05</v>
      </c>
      <c r="AI6190" s="197">
        <v>49833.05</v>
      </c>
      <c r="AJ6190" s="197">
        <v>52324.7</v>
      </c>
      <c r="AK6190" s="197">
        <v>54940.94</v>
      </c>
    </row>
    <row r="6191" spans="2:37" x14ac:dyDescent="0.3">
      <c r="B6191" s="76"/>
      <c r="C6191" s="136"/>
      <c r="D6191" s="136"/>
      <c r="Q6191" s="166"/>
      <c r="AC6191" s="197">
        <v>6187</v>
      </c>
      <c r="AD6191" s="197">
        <v>39661</v>
      </c>
      <c r="AE6191" s="197">
        <v>41644.050000000003</v>
      </c>
      <c r="AF6191" s="197">
        <v>43726.25</v>
      </c>
      <c r="AG6191" s="197">
        <v>45912.56</v>
      </c>
      <c r="AH6191" s="197">
        <v>48208.19</v>
      </c>
      <c r="AI6191" s="197">
        <v>50618.6</v>
      </c>
      <c r="AJ6191" s="197">
        <v>53149.53</v>
      </c>
      <c r="AK6191" s="197">
        <v>55807.01</v>
      </c>
    </row>
    <row r="6192" spans="2:37" x14ac:dyDescent="0.3">
      <c r="B6192" s="76"/>
      <c r="C6192" s="136"/>
      <c r="D6192" s="136"/>
      <c r="Q6192" s="166"/>
      <c r="AC6192" s="197">
        <v>6188</v>
      </c>
      <c r="AD6192" s="197">
        <v>39518</v>
      </c>
      <c r="AE6192" s="197">
        <v>41493.9</v>
      </c>
      <c r="AF6192" s="197">
        <v>43568.6</v>
      </c>
      <c r="AG6192" s="197">
        <v>45747.03</v>
      </c>
      <c r="AH6192" s="197">
        <v>48034.38</v>
      </c>
      <c r="AI6192" s="197">
        <v>50436.1</v>
      </c>
      <c r="AJ6192" s="197">
        <v>52957.91</v>
      </c>
      <c r="AK6192" s="197">
        <v>55605.81</v>
      </c>
    </row>
    <row r="6193" spans="2:37" x14ac:dyDescent="0.3">
      <c r="B6193" s="76"/>
      <c r="C6193" s="136"/>
      <c r="D6193" s="136"/>
      <c r="Q6193" s="166"/>
      <c r="AC6193" s="197">
        <v>6189</v>
      </c>
      <c r="AD6193" s="197">
        <v>36478.5</v>
      </c>
      <c r="AE6193" s="197">
        <v>38302.43</v>
      </c>
      <c r="AF6193" s="197">
        <v>40217.550000000003</v>
      </c>
      <c r="AG6193" s="197">
        <v>42228.43</v>
      </c>
      <c r="AH6193" s="197">
        <v>44339.85</v>
      </c>
      <c r="AI6193" s="197">
        <v>46556.84</v>
      </c>
      <c r="AJ6193" s="197">
        <v>48884.68</v>
      </c>
      <c r="AK6193" s="197">
        <v>51328.91</v>
      </c>
    </row>
    <row r="6194" spans="2:37" x14ac:dyDescent="0.3">
      <c r="B6194" s="76"/>
      <c r="C6194" s="136"/>
      <c r="D6194" s="136"/>
      <c r="Q6194" s="166"/>
      <c r="AC6194" s="197">
        <v>6190</v>
      </c>
      <c r="AD6194" s="197">
        <v>32115</v>
      </c>
      <c r="AE6194" s="197">
        <v>33720.75</v>
      </c>
      <c r="AF6194" s="197">
        <v>35406.79</v>
      </c>
      <c r="AG6194" s="197">
        <v>37177.129999999997</v>
      </c>
      <c r="AH6194" s="197">
        <v>39035.99</v>
      </c>
      <c r="AI6194" s="197">
        <v>40987.79</v>
      </c>
      <c r="AJ6194" s="197">
        <v>43037.18</v>
      </c>
      <c r="AK6194" s="197">
        <v>45189.04</v>
      </c>
    </row>
    <row r="6195" spans="2:37" x14ac:dyDescent="0.3">
      <c r="B6195" s="76"/>
      <c r="C6195" s="136"/>
      <c r="D6195" s="136"/>
      <c r="Q6195" s="166"/>
      <c r="AC6195" s="197">
        <v>6191</v>
      </c>
      <c r="AD6195" s="197">
        <v>28038.5</v>
      </c>
      <c r="AE6195" s="197">
        <v>29440.43</v>
      </c>
      <c r="AF6195" s="197">
        <v>30912.45</v>
      </c>
      <c r="AG6195" s="197">
        <v>32458.07</v>
      </c>
      <c r="AH6195" s="197">
        <v>34080.97</v>
      </c>
      <c r="AI6195" s="197">
        <v>35785.019999999997</v>
      </c>
      <c r="AJ6195" s="197">
        <v>37574.269999999997</v>
      </c>
      <c r="AK6195" s="197">
        <v>39452.980000000003</v>
      </c>
    </row>
    <row r="6196" spans="2:37" x14ac:dyDescent="0.3">
      <c r="B6196" s="76"/>
      <c r="C6196" s="136"/>
      <c r="D6196" s="136"/>
      <c r="Q6196" s="166"/>
      <c r="AC6196" s="197">
        <v>6192</v>
      </c>
      <c r="AD6196" s="197">
        <v>26153</v>
      </c>
      <c r="AE6196" s="197">
        <v>27460.65</v>
      </c>
      <c r="AF6196" s="197">
        <v>28833.68</v>
      </c>
      <c r="AG6196" s="197">
        <v>30275.360000000001</v>
      </c>
      <c r="AH6196" s="197">
        <v>31789.13</v>
      </c>
      <c r="AI6196" s="197">
        <v>33378.589999999997</v>
      </c>
      <c r="AJ6196" s="197">
        <v>35047.519999999997</v>
      </c>
      <c r="AK6196" s="197">
        <v>36799.9</v>
      </c>
    </row>
    <row r="6197" spans="2:37" x14ac:dyDescent="0.3">
      <c r="B6197" s="76"/>
      <c r="C6197" s="136"/>
      <c r="D6197" s="136"/>
      <c r="Q6197" s="166"/>
      <c r="AC6197" s="197">
        <v>6193</v>
      </c>
      <c r="AD6197" s="197">
        <v>25724</v>
      </c>
      <c r="AE6197" s="197">
        <v>27010.2</v>
      </c>
      <c r="AF6197" s="197">
        <v>28360.71</v>
      </c>
      <c r="AG6197" s="197">
        <v>29778.75</v>
      </c>
      <c r="AH6197" s="197">
        <v>31267.69</v>
      </c>
      <c r="AI6197" s="197">
        <v>32831.07</v>
      </c>
      <c r="AJ6197" s="197">
        <v>34472.620000000003</v>
      </c>
      <c r="AK6197" s="197">
        <v>36196.25</v>
      </c>
    </row>
    <row r="6198" spans="2:37" x14ac:dyDescent="0.3">
      <c r="B6198" s="76"/>
      <c r="C6198" s="136"/>
      <c r="D6198" s="136"/>
      <c r="Q6198" s="166"/>
      <c r="AC6198" s="197">
        <v>6194</v>
      </c>
      <c r="AD6198" s="197">
        <v>25245</v>
      </c>
      <c r="AE6198" s="197">
        <v>26507.25</v>
      </c>
      <c r="AF6198" s="197">
        <v>27832.61</v>
      </c>
      <c r="AG6198" s="197">
        <v>29224.240000000002</v>
      </c>
      <c r="AH6198" s="197">
        <v>30685.45</v>
      </c>
      <c r="AI6198" s="197">
        <v>32219.72</v>
      </c>
      <c r="AJ6198" s="197">
        <v>33830.71</v>
      </c>
      <c r="AK6198" s="197">
        <v>35522.25</v>
      </c>
    </row>
    <row r="6199" spans="2:37" x14ac:dyDescent="0.3">
      <c r="B6199" s="76"/>
      <c r="C6199" s="136"/>
      <c r="D6199" s="136"/>
      <c r="Q6199" s="166"/>
      <c r="AC6199" s="197">
        <v>6195</v>
      </c>
      <c r="AD6199" s="197">
        <v>24817</v>
      </c>
      <c r="AE6199" s="197">
        <v>26057.85</v>
      </c>
      <c r="AF6199" s="197">
        <v>27360.74</v>
      </c>
      <c r="AG6199" s="197">
        <v>28728.78</v>
      </c>
      <c r="AH6199" s="197">
        <v>30165.22</v>
      </c>
      <c r="AI6199" s="197">
        <v>31673.48</v>
      </c>
      <c r="AJ6199" s="197">
        <v>33257.15</v>
      </c>
      <c r="AK6199" s="197">
        <v>34920.01</v>
      </c>
    </row>
    <row r="6200" spans="2:37" x14ac:dyDescent="0.3">
      <c r="B6200" s="76"/>
      <c r="C6200" s="136"/>
      <c r="D6200" s="136"/>
      <c r="Q6200" s="166"/>
      <c r="AC6200" s="197">
        <v>6196</v>
      </c>
      <c r="AD6200" s="197">
        <v>24805</v>
      </c>
      <c r="AE6200" s="197">
        <v>26045.25</v>
      </c>
      <c r="AF6200" s="197">
        <v>27347.51</v>
      </c>
      <c r="AG6200" s="197">
        <v>28714.89</v>
      </c>
      <c r="AH6200" s="197">
        <v>30150.63</v>
      </c>
      <c r="AI6200" s="197">
        <v>31658.16</v>
      </c>
      <c r="AJ6200" s="197">
        <v>33241.07</v>
      </c>
      <c r="AK6200" s="197">
        <v>34903.120000000003</v>
      </c>
    </row>
    <row r="6201" spans="2:37" x14ac:dyDescent="0.3">
      <c r="B6201" s="76"/>
      <c r="C6201" s="136"/>
      <c r="D6201" s="136"/>
      <c r="Q6201" s="166"/>
      <c r="AC6201" s="197">
        <v>6197</v>
      </c>
      <c r="AD6201" s="197">
        <v>26010</v>
      </c>
      <c r="AE6201" s="197">
        <v>27310.5</v>
      </c>
      <c r="AF6201" s="197">
        <v>28676.03</v>
      </c>
      <c r="AG6201" s="197">
        <v>30109.83</v>
      </c>
      <c r="AH6201" s="197">
        <v>31615.32</v>
      </c>
      <c r="AI6201" s="197">
        <v>33196.089999999997</v>
      </c>
      <c r="AJ6201" s="197">
        <v>34855.89</v>
      </c>
      <c r="AK6201" s="197">
        <v>36598.68</v>
      </c>
    </row>
    <row r="6202" spans="2:37" x14ac:dyDescent="0.3">
      <c r="B6202" s="76"/>
      <c r="C6202" s="136"/>
      <c r="D6202" s="136"/>
      <c r="Q6202" s="166"/>
      <c r="AC6202" s="197">
        <v>6198</v>
      </c>
      <c r="AD6202" s="197">
        <v>29668</v>
      </c>
      <c r="AE6202" s="197">
        <v>31151.4</v>
      </c>
      <c r="AF6202" s="197">
        <v>32708.97</v>
      </c>
      <c r="AG6202" s="197">
        <v>34344.42</v>
      </c>
      <c r="AH6202" s="197">
        <v>36061.64</v>
      </c>
      <c r="AI6202" s="197">
        <v>37864.720000000001</v>
      </c>
      <c r="AJ6202" s="197">
        <v>39757.96</v>
      </c>
      <c r="AK6202" s="197">
        <v>41745.86</v>
      </c>
    </row>
    <row r="6203" spans="2:37" x14ac:dyDescent="0.3">
      <c r="B6203" s="76"/>
      <c r="C6203" s="136"/>
      <c r="D6203" s="136"/>
      <c r="Q6203" s="166"/>
      <c r="AC6203" s="197">
        <v>6199</v>
      </c>
      <c r="AD6203" s="197">
        <v>35389.5</v>
      </c>
      <c r="AE6203" s="197">
        <v>37158.980000000003</v>
      </c>
      <c r="AF6203" s="197">
        <v>39016.93</v>
      </c>
      <c r="AG6203" s="197">
        <v>40967.78</v>
      </c>
      <c r="AH6203" s="197">
        <v>43016.17</v>
      </c>
      <c r="AI6203" s="197">
        <v>45166.98</v>
      </c>
      <c r="AJ6203" s="197">
        <v>47425.33</v>
      </c>
      <c r="AK6203" s="197">
        <v>49796.6</v>
      </c>
    </row>
    <row r="6204" spans="2:37" x14ac:dyDescent="0.3">
      <c r="B6204" s="76"/>
      <c r="C6204" s="136"/>
      <c r="D6204" s="136"/>
      <c r="Q6204" s="166"/>
      <c r="AC6204" s="197">
        <v>6200</v>
      </c>
      <c r="AD6204" s="197">
        <v>37062.5</v>
      </c>
      <c r="AE6204" s="197">
        <v>38915.629999999997</v>
      </c>
      <c r="AF6204" s="197">
        <v>40861.410000000003</v>
      </c>
      <c r="AG6204" s="197">
        <v>42904.480000000003</v>
      </c>
      <c r="AH6204" s="197">
        <v>45049.7</v>
      </c>
      <c r="AI6204" s="197">
        <v>47302.19</v>
      </c>
      <c r="AJ6204" s="197">
        <v>49667.3</v>
      </c>
      <c r="AK6204" s="197">
        <v>52150.67</v>
      </c>
    </row>
    <row r="6205" spans="2:37" x14ac:dyDescent="0.3">
      <c r="B6205" s="76"/>
      <c r="C6205" s="136"/>
      <c r="D6205" s="136"/>
      <c r="Q6205" s="166"/>
      <c r="AC6205" s="197">
        <v>6201</v>
      </c>
      <c r="AD6205" s="197">
        <v>37106.5</v>
      </c>
      <c r="AE6205" s="197">
        <v>38961.83</v>
      </c>
      <c r="AF6205" s="197">
        <v>40909.919999999998</v>
      </c>
      <c r="AG6205" s="197">
        <v>42955.42</v>
      </c>
      <c r="AH6205" s="197">
        <v>45103.19</v>
      </c>
      <c r="AI6205" s="197">
        <v>47358.35</v>
      </c>
      <c r="AJ6205" s="197">
        <v>49726.27</v>
      </c>
      <c r="AK6205" s="197">
        <v>52212.58</v>
      </c>
    </row>
    <row r="6206" spans="2:37" x14ac:dyDescent="0.3">
      <c r="B6206" s="76"/>
      <c r="C6206" s="136"/>
      <c r="D6206" s="136"/>
      <c r="Q6206" s="166"/>
      <c r="AC6206" s="197">
        <v>6202</v>
      </c>
      <c r="AD6206" s="197">
        <v>36882</v>
      </c>
      <c r="AE6206" s="197">
        <v>38726.1</v>
      </c>
      <c r="AF6206" s="197">
        <v>40662.410000000003</v>
      </c>
      <c r="AG6206" s="197">
        <v>42695.53</v>
      </c>
      <c r="AH6206" s="197">
        <v>44830.31</v>
      </c>
      <c r="AI6206" s="197">
        <v>47071.83</v>
      </c>
      <c r="AJ6206" s="197">
        <v>49425.42</v>
      </c>
      <c r="AK6206" s="197">
        <v>51896.69</v>
      </c>
    </row>
    <row r="6207" spans="2:37" x14ac:dyDescent="0.3">
      <c r="B6207" s="76"/>
      <c r="C6207" s="136"/>
      <c r="D6207" s="136"/>
      <c r="Q6207" s="166"/>
      <c r="AC6207" s="197">
        <v>6203</v>
      </c>
      <c r="AD6207" s="197">
        <v>36968.5</v>
      </c>
      <c r="AE6207" s="197">
        <v>38816.93</v>
      </c>
      <c r="AF6207" s="197">
        <v>40757.78</v>
      </c>
      <c r="AG6207" s="197">
        <v>42795.67</v>
      </c>
      <c r="AH6207" s="197">
        <v>44935.45</v>
      </c>
      <c r="AI6207" s="197">
        <v>47182.22</v>
      </c>
      <c r="AJ6207" s="197">
        <v>49541.33</v>
      </c>
      <c r="AK6207" s="197">
        <v>52018.400000000001</v>
      </c>
    </row>
    <row r="6208" spans="2:37" x14ac:dyDescent="0.3">
      <c r="B6208" s="76"/>
      <c r="C6208" s="136"/>
      <c r="D6208" s="136"/>
      <c r="Q6208" s="166"/>
      <c r="AC6208" s="197">
        <v>6204</v>
      </c>
      <c r="AD6208" s="197">
        <v>37278.5</v>
      </c>
      <c r="AE6208" s="197">
        <v>39142.43</v>
      </c>
      <c r="AF6208" s="197">
        <v>41099.550000000003</v>
      </c>
      <c r="AG6208" s="197">
        <v>43154.53</v>
      </c>
      <c r="AH6208" s="197">
        <v>45312.26</v>
      </c>
      <c r="AI6208" s="197">
        <v>47577.87</v>
      </c>
      <c r="AJ6208" s="197">
        <v>49956.76</v>
      </c>
      <c r="AK6208" s="197">
        <v>52454.6</v>
      </c>
    </row>
    <row r="6209" spans="2:37" x14ac:dyDescent="0.3">
      <c r="B6209" s="76"/>
      <c r="C6209" s="136"/>
      <c r="D6209" s="136"/>
      <c r="Q6209" s="166"/>
      <c r="AC6209" s="197">
        <v>6205</v>
      </c>
      <c r="AD6209" s="197">
        <v>36933</v>
      </c>
      <c r="AE6209" s="197">
        <v>38779.65</v>
      </c>
      <c r="AF6209" s="197">
        <v>40718.629999999997</v>
      </c>
      <c r="AG6209" s="197">
        <v>42754.559999999998</v>
      </c>
      <c r="AH6209" s="197">
        <v>44892.29</v>
      </c>
      <c r="AI6209" s="197">
        <v>47136.9</v>
      </c>
      <c r="AJ6209" s="197">
        <v>49493.75</v>
      </c>
      <c r="AK6209" s="197">
        <v>51968.44</v>
      </c>
    </row>
    <row r="6210" spans="2:37" x14ac:dyDescent="0.3">
      <c r="B6210" s="76"/>
      <c r="C6210" s="136"/>
      <c r="D6210" s="136"/>
      <c r="Q6210" s="166"/>
      <c r="AC6210" s="197">
        <v>6206</v>
      </c>
      <c r="AD6210" s="197">
        <v>36727.5</v>
      </c>
      <c r="AE6210" s="197">
        <v>38563.879999999997</v>
      </c>
      <c r="AF6210" s="197">
        <v>40492.07</v>
      </c>
      <c r="AG6210" s="197">
        <v>42516.67</v>
      </c>
      <c r="AH6210" s="197">
        <v>44642.5</v>
      </c>
      <c r="AI6210" s="197">
        <v>46874.63</v>
      </c>
      <c r="AJ6210" s="197">
        <v>49218.36</v>
      </c>
      <c r="AK6210" s="197">
        <v>51679.28</v>
      </c>
    </row>
    <row r="6211" spans="2:37" x14ac:dyDescent="0.3">
      <c r="B6211" s="76"/>
      <c r="C6211" s="136"/>
      <c r="D6211" s="136"/>
      <c r="Q6211" s="166"/>
      <c r="AC6211" s="197">
        <v>6207</v>
      </c>
      <c r="AD6211" s="197">
        <v>37102</v>
      </c>
      <c r="AE6211" s="197">
        <v>38957.1</v>
      </c>
      <c r="AF6211" s="197">
        <v>40904.959999999999</v>
      </c>
      <c r="AG6211" s="197">
        <v>42950.21</v>
      </c>
      <c r="AH6211" s="197">
        <v>45097.72</v>
      </c>
      <c r="AI6211" s="197">
        <v>47352.61</v>
      </c>
      <c r="AJ6211" s="197">
        <v>49720.24</v>
      </c>
      <c r="AK6211" s="197">
        <v>52206.25</v>
      </c>
    </row>
    <row r="6212" spans="2:37" x14ac:dyDescent="0.3">
      <c r="B6212" s="76"/>
      <c r="C6212" s="136"/>
      <c r="D6212" s="136"/>
      <c r="Q6212" s="166"/>
      <c r="AC6212" s="197">
        <v>6208</v>
      </c>
      <c r="AD6212" s="197">
        <v>39006</v>
      </c>
      <c r="AE6212" s="197">
        <v>40956.300000000003</v>
      </c>
      <c r="AF6212" s="197">
        <v>43004.12</v>
      </c>
      <c r="AG6212" s="197">
        <v>45154.33</v>
      </c>
      <c r="AH6212" s="197">
        <v>47412.05</v>
      </c>
      <c r="AI6212" s="197">
        <v>49782.65</v>
      </c>
      <c r="AJ6212" s="197">
        <v>52271.78</v>
      </c>
      <c r="AK6212" s="197">
        <v>54885.37</v>
      </c>
    </row>
    <row r="6213" spans="2:37" x14ac:dyDescent="0.3">
      <c r="B6213" s="76"/>
      <c r="C6213" s="136"/>
      <c r="D6213" s="136"/>
      <c r="Q6213" s="166"/>
      <c r="AC6213" s="197">
        <v>6209</v>
      </c>
      <c r="AD6213" s="197">
        <v>39845</v>
      </c>
      <c r="AE6213" s="197">
        <v>41837.25</v>
      </c>
      <c r="AF6213" s="197">
        <v>43929.11</v>
      </c>
      <c r="AG6213" s="197">
        <v>46125.57</v>
      </c>
      <c r="AH6213" s="197">
        <v>48431.85</v>
      </c>
      <c r="AI6213" s="197">
        <v>50853.440000000002</v>
      </c>
      <c r="AJ6213" s="197">
        <v>53396.11</v>
      </c>
      <c r="AK6213" s="197">
        <v>56065.919999999998</v>
      </c>
    </row>
    <row r="6214" spans="2:37" x14ac:dyDescent="0.3">
      <c r="B6214" s="76"/>
      <c r="C6214" s="136"/>
      <c r="D6214" s="136"/>
      <c r="Q6214" s="166"/>
      <c r="AC6214" s="197">
        <v>6210</v>
      </c>
      <c r="AD6214" s="197">
        <v>39853</v>
      </c>
      <c r="AE6214" s="197">
        <v>41845.65</v>
      </c>
      <c r="AF6214" s="197">
        <v>43937.93</v>
      </c>
      <c r="AG6214" s="197">
        <v>46134.83</v>
      </c>
      <c r="AH6214" s="197">
        <v>48441.57</v>
      </c>
      <c r="AI6214" s="197">
        <v>50863.65</v>
      </c>
      <c r="AJ6214" s="197">
        <v>53406.83</v>
      </c>
      <c r="AK6214" s="197">
        <v>56077.17</v>
      </c>
    </row>
    <row r="6215" spans="2:37" x14ac:dyDescent="0.3">
      <c r="B6215" s="76"/>
      <c r="C6215" s="136"/>
      <c r="D6215" s="136"/>
      <c r="Q6215" s="166"/>
      <c r="AC6215" s="197">
        <v>6211</v>
      </c>
      <c r="AD6215" s="197">
        <v>40334.5</v>
      </c>
      <c r="AE6215" s="197">
        <v>42351.23</v>
      </c>
      <c r="AF6215" s="197">
        <v>44468.79</v>
      </c>
      <c r="AG6215" s="197">
        <v>46692.23</v>
      </c>
      <c r="AH6215" s="197">
        <v>49026.84</v>
      </c>
      <c r="AI6215" s="197">
        <v>51478.18</v>
      </c>
      <c r="AJ6215" s="197">
        <v>54052.09</v>
      </c>
      <c r="AK6215" s="197">
        <v>56754.69</v>
      </c>
    </row>
    <row r="6216" spans="2:37" x14ac:dyDescent="0.3">
      <c r="B6216" s="76"/>
      <c r="C6216" s="136"/>
      <c r="D6216" s="136"/>
      <c r="Q6216" s="166"/>
      <c r="AC6216" s="197">
        <v>6212</v>
      </c>
      <c r="AD6216" s="197">
        <v>39372</v>
      </c>
      <c r="AE6216" s="197">
        <v>41340.6</v>
      </c>
      <c r="AF6216" s="197">
        <v>43407.63</v>
      </c>
      <c r="AG6216" s="197">
        <v>45578.01</v>
      </c>
      <c r="AH6216" s="197">
        <v>47856.91</v>
      </c>
      <c r="AI6216" s="197">
        <v>50249.760000000002</v>
      </c>
      <c r="AJ6216" s="197">
        <v>52762.25</v>
      </c>
      <c r="AK6216" s="197">
        <v>55400.36</v>
      </c>
    </row>
    <row r="6217" spans="2:37" x14ac:dyDescent="0.3">
      <c r="B6217" s="76"/>
      <c r="C6217" s="136"/>
      <c r="D6217" s="136"/>
      <c r="Q6217" s="166"/>
      <c r="AC6217" s="197">
        <v>6213</v>
      </c>
      <c r="AD6217" s="197">
        <v>35943.5</v>
      </c>
      <c r="AE6217" s="197">
        <v>37740.68</v>
      </c>
      <c r="AF6217" s="197">
        <v>39627.71</v>
      </c>
      <c r="AG6217" s="197">
        <v>41609.1</v>
      </c>
      <c r="AH6217" s="197">
        <v>43689.56</v>
      </c>
      <c r="AI6217" s="197">
        <v>45874.04</v>
      </c>
      <c r="AJ6217" s="197">
        <v>48167.74</v>
      </c>
      <c r="AK6217" s="197">
        <v>50576.13</v>
      </c>
    </row>
    <row r="6218" spans="2:37" x14ac:dyDescent="0.3">
      <c r="B6218" s="76"/>
      <c r="C6218" s="136"/>
      <c r="D6218" s="136"/>
      <c r="Q6218" s="166"/>
      <c r="AC6218" s="197">
        <v>6214</v>
      </c>
      <c r="AD6218" s="197">
        <v>31370</v>
      </c>
      <c r="AE6218" s="197">
        <v>32938.5</v>
      </c>
      <c r="AF6218" s="197">
        <v>34585.43</v>
      </c>
      <c r="AG6218" s="197">
        <v>36314.699999999997</v>
      </c>
      <c r="AH6218" s="197">
        <v>38130.44</v>
      </c>
      <c r="AI6218" s="197">
        <v>40036.959999999999</v>
      </c>
      <c r="AJ6218" s="197">
        <v>42038.81</v>
      </c>
      <c r="AK6218" s="197">
        <v>44140.75</v>
      </c>
    </row>
    <row r="6219" spans="2:37" x14ac:dyDescent="0.3">
      <c r="B6219" s="76"/>
      <c r="C6219" s="136"/>
      <c r="D6219" s="136"/>
      <c r="Q6219" s="166"/>
      <c r="AC6219" s="197">
        <v>6215</v>
      </c>
      <c r="AD6219" s="197">
        <v>27062</v>
      </c>
      <c r="AE6219" s="197">
        <v>28415.1</v>
      </c>
      <c r="AF6219" s="197">
        <v>29835.86</v>
      </c>
      <c r="AG6219" s="197">
        <v>31327.65</v>
      </c>
      <c r="AH6219" s="197">
        <v>32894.03</v>
      </c>
      <c r="AI6219" s="197">
        <v>34538.730000000003</v>
      </c>
      <c r="AJ6219" s="197">
        <v>36265.67</v>
      </c>
      <c r="AK6219" s="197">
        <v>38078.949999999997</v>
      </c>
    </row>
    <row r="6220" spans="2:37" x14ac:dyDescent="0.3">
      <c r="B6220" s="76"/>
      <c r="C6220" s="136"/>
      <c r="D6220" s="136"/>
      <c r="Q6220" s="166"/>
      <c r="AC6220" s="197">
        <v>6216</v>
      </c>
      <c r="AD6220" s="197">
        <v>25280.5</v>
      </c>
      <c r="AE6220" s="197">
        <v>26544.53</v>
      </c>
      <c r="AF6220" s="197">
        <v>27871.759999999998</v>
      </c>
      <c r="AG6220" s="197">
        <v>29265.35</v>
      </c>
      <c r="AH6220" s="197">
        <v>30728.62</v>
      </c>
      <c r="AI6220" s="197">
        <v>32265.05</v>
      </c>
      <c r="AJ6220" s="197">
        <v>33878.300000000003</v>
      </c>
      <c r="AK6220" s="197">
        <v>35572.22</v>
      </c>
    </row>
    <row r="6221" spans="2:37" x14ac:dyDescent="0.3">
      <c r="B6221" s="76"/>
      <c r="C6221" s="136"/>
      <c r="D6221" s="136"/>
      <c r="Q6221" s="166"/>
      <c r="AC6221" s="197">
        <v>6217</v>
      </c>
      <c r="AD6221" s="197">
        <v>25051</v>
      </c>
      <c r="AE6221" s="197">
        <v>26303.55</v>
      </c>
      <c r="AF6221" s="197">
        <v>27618.73</v>
      </c>
      <c r="AG6221" s="197">
        <v>28999.67</v>
      </c>
      <c r="AH6221" s="197">
        <v>30449.65</v>
      </c>
      <c r="AI6221" s="197">
        <v>31972.13</v>
      </c>
      <c r="AJ6221" s="197">
        <v>33570.74</v>
      </c>
      <c r="AK6221" s="197">
        <v>35249.279999999999</v>
      </c>
    </row>
    <row r="6222" spans="2:37" x14ac:dyDescent="0.3">
      <c r="B6222" s="76"/>
      <c r="C6222" s="136"/>
      <c r="D6222" s="136"/>
      <c r="Q6222" s="166"/>
      <c r="AC6222" s="197">
        <v>6218</v>
      </c>
      <c r="AD6222" s="197">
        <v>24697</v>
      </c>
      <c r="AE6222" s="197">
        <v>25931.85</v>
      </c>
      <c r="AF6222" s="197">
        <v>27228.44</v>
      </c>
      <c r="AG6222" s="197">
        <v>28589.86</v>
      </c>
      <c r="AH6222" s="197">
        <v>30019.35</v>
      </c>
      <c r="AI6222" s="197">
        <v>31520.32</v>
      </c>
      <c r="AJ6222" s="197">
        <v>33096.339999999997</v>
      </c>
      <c r="AK6222" s="197">
        <v>34751.160000000003</v>
      </c>
    </row>
    <row r="6223" spans="2:37" x14ac:dyDescent="0.3">
      <c r="B6223" s="76"/>
      <c r="C6223" s="136"/>
      <c r="D6223" s="136"/>
      <c r="Q6223" s="166"/>
      <c r="AC6223" s="197">
        <v>6219</v>
      </c>
      <c r="AD6223" s="197">
        <v>24319.5</v>
      </c>
      <c r="AE6223" s="197">
        <v>25535.48</v>
      </c>
      <c r="AF6223" s="197">
        <v>26812.25</v>
      </c>
      <c r="AG6223" s="197">
        <v>28152.86</v>
      </c>
      <c r="AH6223" s="197">
        <v>29560.5</v>
      </c>
      <c r="AI6223" s="197">
        <v>31038.53</v>
      </c>
      <c r="AJ6223" s="197">
        <v>32590.46</v>
      </c>
      <c r="AK6223" s="197">
        <v>34219.980000000003</v>
      </c>
    </row>
    <row r="6224" spans="2:37" x14ac:dyDescent="0.3">
      <c r="B6224" s="76"/>
      <c r="C6224" s="136"/>
      <c r="D6224" s="136"/>
      <c r="Q6224" s="166"/>
      <c r="AC6224" s="197">
        <v>6220</v>
      </c>
      <c r="AD6224" s="197">
        <v>24333</v>
      </c>
      <c r="AE6224" s="197">
        <v>25549.65</v>
      </c>
      <c r="AF6224" s="197">
        <v>26827.13</v>
      </c>
      <c r="AG6224" s="197">
        <v>28168.49</v>
      </c>
      <c r="AH6224" s="197">
        <v>29576.91</v>
      </c>
      <c r="AI6224" s="197">
        <v>31055.759999999998</v>
      </c>
      <c r="AJ6224" s="197">
        <v>32608.55</v>
      </c>
      <c r="AK6224" s="197">
        <v>34238.980000000003</v>
      </c>
    </row>
    <row r="6225" spans="2:37" x14ac:dyDescent="0.3">
      <c r="B6225" s="76"/>
      <c r="C6225" s="136"/>
      <c r="D6225" s="136"/>
      <c r="Q6225" s="166"/>
      <c r="AC6225" s="197">
        <v>6221</v>
      </c>
      <c r="AD6225" s="197">
        <v>25682</v>
      </c>
      <c r="AE6225" s="197">
        <v>26966.1</v>
      </c>
      <c r="AF6225" s="197">
        <v>28314.41</v>
      </c>
      <c r="AG6225" s="197">
        <v>29730.13</v>
      </c>
      <c r="AH6225" s="197">
        <v>31216.639999999999</v>
      </c>
      <c r="AI6225" s="197">
        <v>32777.47</v>
      </c>
      <c r="AJ6225" s="197">
        <v>34416.339999999997</v>
      </c>
      <c r="AK6225" s="197">
        <v>36137.160000000003</v>
      </c>
    </row>
    <row r="6226" spans="2:37" x14ac:dyDescent="0.3">
      <c r="B6226" s="76"/>
      <c r="C6226" s="136"/>
      <c r="D6226" s="136"/>
      <c r="Q6226" s="166"/>
      <c r="AC6226" s="197">
        <v>6222</v>
      </c>
      <c r="AD6226" s="197">
        <v>29512</v>
      </c>
      <c r="AE6226" s="197">
        <v>30987.599999999999</v>
      </c>
      <c r="AF6226" s="197">
        <v>32536.98</v>
      </c>
      <c r="AG6226" s="197">
        <v>34163.83</v>
      </c>
      <c r="AH6226" s="197">
        <v>35872.019999999997</v>
      </c>
      <c r="AI6226" s="197">
        <v>37665.620000000003</v>
      </c>
      <c r="AJ6226" s="197">
        <v>39548.9</v>
      </c>
      <c r="AK6226" s="197">
        <v>41526.35</v>
      </c>
    </row>
    <row r="6227" spans="2:37" x14ac:dyDescent="0.3">
      <c r="B6227" s="76"/>
      <c r="C6227" s="136"/>
      <c r="D6227" s="136"/>
      <c r="Q6227" s="166"/>
      <c r="AC6227" s="197">
        <v>6223</v>
      </c>
      <c r="AD6227" s="197">
        <v>35201</v>
      </c>
      <c r="AE6227" s="197">
        <v>36961.050000000003</v>
      </c>
      <c r="AF6227" s="197">
        <v>38809.1</v>
      </c>
      <c r="AG6227" s="197">
        <v>40749.56</v>
      </c>
      <c r="AH6227" s="197">
        <v>42787.040000000001</v>
      </c>
      <c r="AI6227" s="197">
        <v>44926.39</v>
      </c>
      <c r="AJ6227" s="197">
        <v>47172.71</v>
      </c>
      <c r="AK6227" s="197">
        <v>49531.35</v>
      </c>
    </row>
    <row r="6228" spans="2:37" x14ac:dyDescent="0.3">
      <c r="B6228" s="76"/>
      <c r="C6228" s="136"/>
      <c r="D6228" s="136"/>
      <c r="Q6228" s="166"/>
      <c r="AC6228" s="197">
        <v>6224</v>
      </c>
      <c r="AD6228" s="197">
        <v>36419</v>
      </c>
      <c r="AE6228" s="197">
        <v>38239.949999999997</v>
      </c>
      <c r="AF6228" s="197">
        <v>40151.949999999997</v>
      </c>
      <c r="AG6228" s="197">
        <v>42159.55</v>
      </c>
      <c r="AH6228" s="197">
        <v>44267.53</v>
      </c>
      <c r="AI6228" s="197">
        <v>46480.91</v>
      </c>
      <c r="AJ6228" s="197">
        <v>48804.959999999999</v>
      </c>
      <c r="AK6228" s="197">
        <v>51245.21</v>
      </c>
    </row>
    <row r="6229" spans="2:37" x14ac:dyDescent="0.3">
      <c r="B6229" s="76"/>
      <c r="C6229" s="136"/>
      <c r="D6229" s="136"/>
      <c r="Q6229" s="166"/>
      <c r="AC6229" s="197">
        <v>6225</v>
      </c>
      <c r="AD6229" s="197">
        <v>36277.5</v>
      </c>
      <c r="AE6229" s="197">
        <v>38091.379999999997</v>
      </c>
      <c r="AF6229" s="197">
        <v>39995.949999999997</v>
      </c>
      <c r="AG6229" s="197">
        <v>41995.75</v>
      </c>
      <c r="AH6229" s="197">
        <v>44095.54</v>
      </c>
      <c r="AI6229" s="197">
        <v>46300.32</v>
      </c>
      <c r="AJ6229" s="197">
        <v>48615.34</v>
      </c>
      <c r="AK6229" s="197">
        <v>51046.11</v>
      </c>
    </row>
    <row r="6230" spans="2:37" x14ac:dyDescent="0.3">
      <c r="B6230" s="76"/>
      <c r="C6230" s="136"/>
      <c r="D6230" s="136"/>
      <c r="Q6230" s="166"/>
      <c r="AC6230" s="197">
        <v>6226</v>
      </c>
      <c r="AD6230" s="197">
        <v>35747</v>
      </c>
      <c r="AE6230" s="197">
        <v>37534.35</v>
      </c>
      <c r="AF6230" s="197">
        <v>39411.07</v>
      </c>
      <c r="AG6230" s="197">
        <v>41381.620000000003</v>
      </c>
      <c r="AH6230" s="197">
        <v>43450.7</v>
      </c>
      <c r="AI6230" s="197">
        <v>45623.24</v>
      </c>
      <c r="AJ6230" s="197">
        <v>47904.4</v>
      </c>
      <c r="AK6230" s="197">
        <v>50299.62</v>
      </c>
    </row>
    <row r="6231" spans="2:37" x14ac:dyDescent="0.3">
      <c r="B6231" s="76"/>
      <c r="C6231" s="136"/>
      <c r="D6231" s="136"/>
      <c r="Q6231" s="166"/>
      <c r="AC6231" s="197">
        <v>6227</v>
      </c>
      <c r="AD6231" s="197">
        <v>35408</v>
      </c>
      <c r="AE6231" s="197">
        <v>37178.400000000001</v>
      </c>
      <c r="AF6231" s="197">
        <v>39037.32</v>
      </c>
      <c r="AG6231" s="197">
        <v>40989.19</v>
      </c>
      <c r="AH6231" s="197">
        <v>43038.65</v>
      </c>
      <c r="AI6231" s="197">
        <v>45190.58</v>
      </c>
      <c r="AJ6231" s="197">
        <v>47450.11</v>
      </c>
      <c r="AK6231" s="197">
        <v>49822.62</v>
      </c>
    </row>
    <row r="6232" spans="2:37" x14ac:dyDescent="0.3">
      <c r="B6232" s="76"/>
      <c r="C6232" s="136"/>
      <c r="D6232" s="136"/>
      <c r="Q6232" s="166"/>
      <c r="AC6232" s="197">
        <v>6228</v>
      </c>
      <c r="AD6232" s="197">
        <v>35485</v>
      </c>
      <c r="AE6232" s="197">
        <v>37259.25</v>
      </c>
      <c r="AF6232" s="197">
        <v>39122.21</v>
      </c>
      <c r="AG6232" s="197">
        <v>41078.32</v>
      </c>
      <c r="AH6232" s="197">
        <v>43132.24</v>
      </c>
      <c r="AI6232" s="197">
        <v>45288.85</v>
      </c>
      <c r="AJ6232" s="197">
        <v>47553.29</v>
      </c>
      <c r="AK6232" s="197">
        <v>49930.95</v>
      </c>
    </row>
    <row r="6233" spans="2:37" x14ac:dyDescent="0.3">
      <c r="B6233" s="76"/>
      <c r="C6233" s="136"/>
      <c r="D6233" s="136"/>
      <c r="Q6233" s="166"/>
      <c r="AC6233" s="197">
        <v>6229</v>
      </c>
      <c r="AD6233" s="197">
        <v>34982.5</v>
      </c>
      <c r="AE6233" s="197">
        <v>36731.629999999997</v>
      </c>
      <c r="AF6233" s="197">
        <v>38568.21</v>
      </c>
      <c r="AG6233" s="197">
        <v>40496.620000000003</v>
      </c>
      <c r="AH6233" s="197">
        <v>42521.45</v>
      </c>
      <c r="AI6233" s="197">
        <v>44647.519999999997</v>
      </c>
      <c r="AJ6233" s="197">
        <v>46879.9</v>
      </c>
      <c r="AK6233" s="197">
        <v>49223.9</v>
      </c>
    </row>
    <row r="6234" spans="2:37" x14ac:dyDescent="0.3">
      <c r="B6234" s="76"/>
      <c r="C6234" s="136"/>
      <c r="D6234" s="136"/>
      <c r="Q6234" s="166"/>
      <c r="AC6234" s="197">
        <v>6230</v>
      </c>
      <c r="AD6234" s="197">
        <v>34840.5</v>
      </c>
      <c r="AE6234" s="197">
        <v>36582.53</v>
      </c>
      <c r="AF6234" s="197">
        <v>38411.660000000003</v>
      </c>
      <c r="AG6234" s="197">
        <v>40332.239999999998</v>
      </c>
      <c r="AH6234" s="197">
        <v>42348.85</v>
      </c>
      <c r="AI6234" s="197">
        <v>44466.29</v>
      </c>
      <c r="AJ6234" s="197">
        <v>46689.599999999999</v>
      </c>
      <c r="AK6234" s="197">
        <v>49024.08</v>
      </c>
    </row>
    <row r="6235" spans="2:37" x14ac:dyDescent="0.3">
      <c r="B6235" s="76"/>
      <c r="C6235" s="136"/>
      <c r="D6235" s="136"/>
      <c r="Q6235" s="166"/>
      <c r="AC6235" s="197">
        <v>6231</v>
      </c>
      <c r="AD6235" s="197">
        <v>35165.5</v>
      </c>
      <c r="AE6235" s="197">
        <v>36923.78</v>
      </c>
      <c r="AF6235" s="197">
        <v>38769.97</v>
      </c>
      <c r="AG6235" s="197">
        <v>40708.47</v>
      </c>
      <c r="AH6235" s="197">
        <v>42743.89</v>
      </c>
      <c r="AI6235" s="197">
        <v>44881.08</v>
      </c>
      <c r="AJ6235" s="197">
        <v>47125.13</v>
      </c>
      <c r="AK6235" s="197">
        <v>49481.39</v>
      </c>
    </row>
    <row r="6236" spans="2:37" x14ac:dyDescent="0.3">
      <c r="B6236" s="76"/>
      <c r="C6236" s="136"/>
      <c r="D6236" s="136"/>
      <c r="Q6236" s="166"/>
      <c r="AC6236" s="197">
        <v>6232</v>
      </c>
      <c r="AD6236" s="197">
        <v>36778.5</v>
      </c>
      <c r="AE6236" s="197">
        <v>38617.43</v>
      </c>
      <c r="AF6236" s="197">
        <v>40548.300000000003</v>
      </c>
      <c r="AG6236" s="197">
        <v>42575.72</v>
      </c>
      <c r="AH6236" s="197">
        <v>44704.51</v>
      </c>
      <c r="AI6236" s="197">
        <v>46939.74</v>
      </c>
      <c r="AJ6236" s="197">
        <v>49286.73</v>
      </c>
      <c r="AK6236" s="197">
        <v>51751.07</v>
      </c>
    </row>
    <row r="6237" spans="2:37" x14ac:dyDescent="0.3">
      <c r="B6237" s="76"/>
      <c r="C6237" s="136"/>
      <c r="D6237" s="136"/>
      <c r="Q6237" s="166"/>
      <c r="AC6237" s="197">
        <v>6233</v>
      </c>
      <c r="AD6237" s="197">
        <v>38202</v>
      </c>
      <c r="AE6237" s="197">
        <v>40112.1</v>
      </c>
      <c r="AF6237" s="197">
        <v>42117.71</v>
      </c>
      <c r="AG6237" s="197">
        <v>44223.6</v>
      </c>
      <c r="AH6237" s="197">
        <v>46434.78</v>
      </c>
      <c r="AI6237" s="197">
        <v>48756.52</v>
      </c>
      <c r="AJ6237" s="197">
        <v>51194.35</v>
      </c>
      <c r="AK6237" s="197">
        <v>53754.07</v>
      </c>
    </row>
    <row r="6238" spans="2:37" x14ac:dyDescent="0.3">
      <c r="B6238" s="76"/>
      <c r="C6238" s="136"/>
      <c r="D6238" s="136"/>
      <c r="Q6238" s="166"/>
      <c r="AC6238" s="197">
        <v>6234</v>
      </c>
      <c r="AD6238" s="197">
        <v>38931</v>
      </c>
      <c r="AE6238" s="197">
        <v>40877.550000000003</v>
      </c>
      <c r="AF6238" s="197">
        <v>42921.43</v>
      </c>
      <c r="AG6238" s="197">
        <v>45067.5</v>
      </c>
      <c r="AH6238" s="197">
        <v>47320.88</v>
      </c>
      <c r="AI6238" s="197">
        <v>49686.92</v>
      </c>
      <c r="AJ6238" s="197">
        <v>52171.27</v>
      </c>
      <c r="AK6238" s="197">
        <v>54779.83</v>
      </c>
    </row>
    <row r="6239" spans="2:37" x14ac:dyDescent="0.3">
      <c r="B6239" s="76"/>
      <c r="C6239" s="136"/>
      <c r="D6239" s="136"/>
      <c r="Q6239" s="166"/>
      <c r="AC6239" s="197">
        <v>6235</v>
      </c>
      <c r="AD6239" s="197">
        <v>39750</v>
      </c>
      <c r="AE6239" s="197">
        <v>41737.5</v>
      </c>
      <c r="AF6239" s="197">
        <v>43824.38</v>
      </c>
      <c r="AG6239" s="197">
        <v>46015.6</v>
      </c>
      <c r="AH6239" s="197">
        <v>48316.38</v>
      </c>
      <c r="AI6239" s="197">
        <v>50732.2</v>
      </c>
      <c r="AJ6239" s="197">
        <v>53268.81</v>
      </c>
      <c r="AK6239" s="197">
        <v>55932.25</v>
      </c>
    </row>
    <row r="6240" spans="2:37" x14ac:dyDescent="0.3">
      <c r="B6240" s="76"/>
      <c r="C6240" s="136"/>
      <c r="D6240" s="136"/>
      <c r="Q6240" s="166"/>
      <c r="AC6240" s="197">
        <v>6236</v>
      </c>
      <c r="AD6240" s="197">
        <v>39289</v>
      </c>
      <c r="AE6240" s="197">
        <v>41253.449999999997</v>
      </c>
      <c r="AF6240" s="197">
        <v>43316.12</v>
      </c>
      <c r="AG6240" s="197">
        <v>45481.93</v>
      </c>
      <c r="AH6240" s="197">
        <v>47756.03</v>
      </c>
      <c r="AI6240" s="197">
        <v>50143.83</v>
      </c>
      <c r="AJ6240" s="197">
        <v>52651.02</v>
      </c>
      <c r="AK6240" s="197">
        <v>55283.57</v>
      </c>
    </row>
    <row r="6241" spans="2:37" x14ac:dyDescent="0.3">
      <c r="B6241" s="76"/>
      <c r="C6241" s="136"/>
      <c r="D6241" s="136"/>
      <c r="Q6241" s="166"/>
      <c r="AC6241" s="197">
        <v>6237</v>
      </c>
      <c r="AD6241" s="197">
        <v>36172</v>
      </c>
      <c r="AE6241" s="197">
        <v>37980.6</v>
      </c>
      <c r="AF6241" s="197">
        <v>39879.629999999997</v>
      </c>
      <c r="AG6241" s="197">
        <v>41873.61</v>
      </c>
      <c r="AH6241" s="197">
        <v>43967.29</v>
      </c>
      <c r="AI6241" s="197">
        <v>46165.65</v>
      </c>
      <c r="AJ6241" s="197">
        <v>48473.93</v>
      </c>
      <c r="AK6241" s="197">
        <v>50897.63</v>
      </c>
    </row>
    <row r="6242" spans="2:37" x14ac:dyDescent="0.3">
      <c r="B6242" s="76"/>
      <c r="C6242" s="136"/>
      <c r="D6242" s="136"/>
      <c r="Q6242" s="166"/>
      <c r="AC6242" s="197">
        <v>6238</v>
      </c>
      <c r="AD6242" s="197">
        <v>31777.5</v>
      </c>
      <c r="AE6242" s="197">
        <v>33366.379999999997</v>
      </c>
      <c r="AF6242" s="197">
        <v>35034.699999999997</v>
      </c>
      <c r="AG6242" s="197">
        <v>36786.44</v>
      </c>
      <c r="AH6242" s="197">
        <v>38625.760000000002</v>
      </c>
      <c r="AI6242" s="197">
        <v>40557.050000000003</v>
      </c>
      <c r="AJ6242" s="197">
        <v>42584.9</v>
      </c>
      <c r="AK6242" s="197">
        <v>44714.15</v>
      </c>
    </row>
    <row r="6243" spans="2:37" x14ac:dyDescent="0.3">
      <c r="B6243" s="76"/>
      <c r="C6243" s="136"/>
      <c r="D6243" s="136"/>
      <c r="Q6243" s="166"/>
      <c r="AC6243" s="197">
        <v>6239</v>
      </c>
      <c r="AD6243" s="197">
        <v>27792.5</v>
      </c>
      <c r="AE6243" s="197">
        <v>29182.13</v>
      </c>
      <c r="AF6243" s="197">
        <v>30641.24</v>
      </c>
      <c r="AG6243" s="197">
        <v>32173.3</v>
      </c>
      <c r="AH6243" s="197">
        <v>33781.97</v>
      </c>
      <c r="AI6243" s="197">
        <v>35471.07</v>
      </c>
      <c r="AJ6243" s="197">
        <v>37244.620000000003</v>
      </c>
      <c r="AK6243" s="197">
        <v>39106.85</v>
      </c>
    </row>
    <row r="6244" spans="2:37" x14ac:dyDescent="0.3">
      <c r="B6244" s="76"/>
      <c r="C6244" s="136"/>
      <c r="D6244" s="136"/>
      <c r="Q6244" s="166"/>
      <c r="AC6244" s="197">
        <v>6240</v>
      </c>
      <c r="AD6244" s="197">
        <v>26246.5</v>
      </c>
      <c r="AE6244" s="197">
        <v>27558.83</v>
      </c>
      <c r="AF6244" s="197">
        <v>28936.77</v>
      </c>
      <c r="AG6244" s="197">
        <v>30383.61</v>
      </c>
      <c r="AH6244" s="197">
        <v>31902.79</v>
      </c>
      <c r="AI6244" s="197">
        <v>33497.93</v>
      </c>
      <c r="AJ6244" s="197">
        <v>35172.83</v>
      </c>
      <c r="AK6244" s="197">
        <v>36931.47</v>
      </c>
    </row>
    <row r="6245" spans="2:37" x14ac:dyDescent="0.3">
      <c r="B6245" s="76"/>
      <c r="C6245" s="136"/>
      <c r="D6245" s="136"/>
      <c r="Q6245" s="166"/>
      <c r="AC6245" s="197">
        <v>6241</v>
      </c>
      <c r="AD6245" s="197">
        <v>25418.5</v>
      </c>
      <c r="AE6245" s="197">
        <v>26689.43</v>
      </c>
      <c r="AF6245" s="197">
        <v>28023.9</v>
      </c>
      <c r="AG6245" s="197">
        <v>29425.1</v>
      </c>
      <c r="AH6245" s="197">
        <v>30896.36</v>
      </c>
      <c r="AI6245" s="197">
        <v>32441.18</v>
      </c>
      <c r="AJ6245" s="197">
        <v>34063.24</v>
      </c>
      <c r="AK6245" s="197">
        <v>35766.400000000001</v>
      </c>
    </row>
    <row r="6246" spans="2:37" x14ac:dyDescent="0.3">
      <c r="B6246" s="76"/>
      <c r="C6246" s="136"/>
      <c r="D6246" s="136"/>
      <c r="Q6246" s="166"/>
      <c r="AC6246" s="197">
        <v>6242</v>
      </c>
      <c r="AD6246" s="197">
        <v>24923.5</v>
      </c>
      <c r="AE6246" s="197">
        <v>26169.68</v>
      </c>
      <c r="AF6246" s="197">
        <v>27478.16</v>
      </c>
      <c r="AG6246" s="197">
        <v>28852.07</v>
      </c>
      <c r="AH6246" s="197">
        <v>30294.67</v>
      </c>
      <c r="AI6246" s="197">
        <v>31809.4</v>
      </c>
      <c r="AJ6246" s="197">
        <v>33399.870000000003</v>
      </c>
      <c r="AK6246" s="197">
        <v>35069.86</v>
      </c>
    </row>
    <row r="6247" spans="2:37" x14ac:dyDescent="0.3">
      <c r="B6247" s="76"/>
      <c r="C6247" s="136"/>
      <c r="D6247" s="136"/>
      <c r="Q6247" s="166"/>
      <c r="AC6247" s="197">
        <v>6243</v>
      </c>
      <c r="AD6247" s="197">
        <v>24570.5</v>
      </c>
      <c r="AE6247" s="197">
        <v>25799.03</v>
      </c>
      <c r="AF6247" s="197">
        <v>27088.98</v>
      </c>
      <c r="AG6247" s="197">
        <v>28443.43</v>
      </c>
      <c r="AH6247" s="197">
        <v>29865.599999999999</v>
      </c>
      <c r="AI6247" s="197">
        <v>31358.880000000001</v>
      </c>
      <c r="AJ6247" s="197">
        <v>32926.82</v>
      </c>
      <c r="AK6247" s="197">
        <v>34573.160000000003</v>
      </c>
    </row>
    <row r="6248" spans="2:37" x14ac:dyDescent="0.3">
      <c r="B6248" s="76"/>
      <c r="C6248" s="136"/>
      <c r="D6248" s="136"/>
      <c r="Q6248" s="166"/>
      <c r="AC6248" s="197">
        <v>6244</v>
      </c>
      <c r="AD6248" s="197">
        <v>24675</v>
      </c>
      <c r="AE6248" s="197">
        <v>25908.75</v>
      </c>
      <c r="AF6248" s="197">
        <v>27204.19</v>
      </c>
      <c r="AG6248" s="197">
        <v>28564.400000000001</v>
      </c>
      <c r="AH6248" s="197">
        <v>29992.62</v>
      </c>
      <c r="AI6248" s="197">
        <v>31492.25</v>
      </c>
      <c r="AJ6248" s="197">
        <v>33066.86</v>
      </c>
      <c r="AK6248" s="197">
        <v>34720.199999999997</v>
      </c>
    </row>
    <row r="6249" spans="2:37" x14ac:dyDescent="0.3">
      <c r="B6249" s="76"/>
      <c r="C6249" s="136"/>
      <c r="D6249" s="136"/>
      <c r="Q6249" s="166"/>
      <c r="AC6249" s="197">
        <v>6245</v>
      </c>
      <c r="AD6249" s="197">
        <v>25981</v>
      </c>
      <c r="AE6249" s="197">
        <v>27280.05</v>
      </c>
      <c r="AF6249" s="197">
        <v>28644.05</v>
      </c>
      <c r="AG6249" s="197">
        <v>30076.25</v>
      </c>
      <c r="AH6249" s="197">
        <v>31580.06</v>
      </c>
      <c r="AI6249" s="197">
        <v>33159.06</v>
      </c>
      <c r="AJ6249" s="197">
        <v>34817.01</v>
      </c>
      <c r="AK6249" s="197">
        <v>36557.86</v>
      </c>
    </row>
    <row r="6250" spans="2:37" x14ac:dyDescent="0.3">
      <c r="B6250" s="76"/>
      <c r="C6250" s="136"/>
      <c r="D6250" s="136"/>
      <c r="Q6250" s="166"/>
      <c r="AC6250" s="197">
        <v>6246</v>
      </c>
      <c r="AD6250" s="197">
        <v>29611.5</v>
      </c>
      <c r="AE6250" s="197">
        <v>31092.080000000002</v>
      </c>
      <c r="AF6250" s="197">
        <v>32646.68</v>
      </c>
      <c r="AG6250" s="197">
        <v>34279.01</v>
      </c>
      <c r="AH6250" s="197">
        <v>35992.959999999999</v>
      </c>
      <c r="AI6250" s="197">
        <v>37792.61</v>
      </c>
      <c r="AJ6250" s="197">
        <v>39682.239999999998</v>
      </c>
      <c r="AK6250" s="197">
        <v>41666.35</v>
      </c>
    </row>
    <row r="6251" spans="2:37" x14ac:dyDescent="0.3">
      <c r="B6251" s="76"/>
      <c r="C6251" s="136"/>
      <c r="D6251" s="136"/>
      <c r="Q6251" s="166"/>
      <c r="AC6251" s="197">
        <v>6247</v>
      </c>
      <c r="AD6251" s="197">
        <v>35374</v>
      </c>
      <c r="AE6251" s="197">
        <v>37142.699999999997</v>
      </c>
      <c r="AF6251" s="197">
        <v>38999.839999999997</v>
      </c>
      <c r="AG6251" s="197">
        <v>40949.83</v>
      </c>
      <c r="AH6251" s="197">
        <v>42997.32</v>
      </c>
      <c r="AI6251" s="197">
        <v>45147.19</v>
      </c>
      <c r="AJ6251" s="197">
        <v>47404.55</v>
      </c>
      <c r="AK6251" s="197">
        <v>49774.78</v>
      </c>
    </row>
    <row r="6252" spans="2:37" x14ac:dyDescent="0.3">
      <c r="B6252" s="76"/>
      <c r="C6252" s="136"/>
      <c r="D6252" s="136"/>
      <c r="Q6252" s="166"/>
      <c r="AC6252" s="197">
        <v>6248</v>
      </c>
      <c r="AD6252" s="197">
        <v>37176</v>
      </c>
      <c r="AE6252" s="197">
        <v>39034.800000000003</v>
      </c>
      <c r="AF6252" s="197">
        <v>40986.54</v>
      </c>
      <c r="AG6252" s="197">
        <v>43035.87</v>
      </c>
      <c r="AH6252" s="197">
        <v>45187.66</v>
      </c>
      <c r="AI6252" s="197">
        <v>47447.040000000001</v>
      </c>
      <c r="AJ6252" s="197">
        <v>49819.39</v>
      </c>
      <c r="AK6252" s="197">
        <v>52310.36</v>
      </c>
    </row>
    <row r="6253" spans="2:37" x14ac:dyDescent="0.3">
      <c r="B6253" s="76"/>
      <c r="C6253" s="136"/>
      <c r="D6253" s="136"/>
      <c r="Q6253" s="166"/>
      <c r="AC6253" s="197">
        <v>6249</v>
      </c>
      <c r="AD6253" s="197">
        <v>37340.5</v>
      </c>
      <c r="AE6253" s="197">
        <v>39207.53</v>
      </c>
      <c r="AF6253" s="197">
        <v>41167.910000000003</v>
      </c>
      <c r="AG6253" s="197">
        <v>43226.31</v>
      </c>
      <c r="AH6253" s="197">
        <v>45387.63</v>
      </c>
      <c r="AI6253" s="197">
        <v>47657.01</v>
      </c>
      <c r="AJ6253" s="197">
        <v>50039.86</v>
      </c>
      <c r="AK6253" s="197">
        <v>52541.85</v>
      </c>
    </row>
    <row r="6254" spans="2:37" x14ac:dyDescent="0.3">
      <c r="B6254" s="76"/>
      <c r="C6254" s="136"/>
      <c r="D6254" s="136"/>
      <c r="Q6254" s="166"/>
      <c r="AC6254" s="197">
        <v>6250</v>
      </c>
      <c r="AD6254" s="197">
        <v>36826</v>
      </c>
      <c r="AE6254" s="197">
        <v>38667.300000000003</v>
      </c>
      <c r="AF6254" s="197">
        <v>40600.67</v>
      </c>
      <c r="AG6254" s="197">
        <v>42630.7</v>
      </c>
      <c r="AH6254" s="197">
        <v>44762.239999999998</v>
      </c>
      <c r="AI6254" s="197">
        <v>47000.35</v>
      </c>
      <c r="AJ6254" s="197">
        <v>49350.37</v>
      </c>
      <c r="AK6254" s="197">
        <v>51817.89</v>
      </c>
    </row>
    <row r="6255" spans="2:37" x14ac:dyDescent="0.3">
      <c r="B6255" s="76"/>
      <c r="C6255" s="136"/>
      <c r="D6255" s="136"/>
      <c r="Q6255" s="166"/>
      <c r="AC6255" s="197">
        <v>6251</v>
      </c>
      <c r="AD6255" s="197">
        <v>36333.5</v>
      </c>
      <c r="AE6255" s="197">
        <v>38150.18</v>
      </c>
      <c r="AF6255" s="197">
        <v>40057.69</v>
      </c>
      <c r="AG6255" s="197">
        <v>42060.57</v>
      </c>
      <c r="AH6255" s="197">
        <v>44163.6</v>
      </c>
      <c r="AI6255" s="197">
        <v>46371.78</v>
      </c>
      <c r="AJ6255" s="197">
        <v>48690.37</v>
      </c>
      <c r="AK6255" s="197">
        <v>51124.89</v>
      </c>
    </row>
    <row r="6256" spans="2:37" x14ac:dyDescent="0.3">
      <c r="B6256" s="76"/>
      <c r="C6256" s="136"/>
      <c r="D6256" s="136"/>
      <c r="Q6256" s="166"/>
      <c r="AC6256" s="197">
        <v>6252</v>
      </c>
      <c r="AD6256" s="197">
        <v>35837.5</v>
      </c>
      <c r="AE6256" s="197">
        <v>37629.379999999997</v>
      </c>
      <c r="AF6256" s="197">
        <v>39510.85</v>
      </c>
      <c r="AG6256" s="197">
        <v>41486.39</v>
      </c>
      <c r="AH6256" s="197">
        <v>43560.71</v>
      </c>
      <c r="AI6256" s="197">
        <v>45738.75</v>
      </c>
      <c r="AJ6256" s="197">
        <v>48025.69</v>
      </c>
      <c r="AK6256" s="197">
        <v>50426.97</v>
      </c>
    </row>
    <row r="6257" spans="2:37" x14ac:dyDescent="0.3">
      <c r="B6257" s="76"/>
      <c r="C6257" s="136"/>
      <c r="D6257" s="136"/>
      <c r="Q6257" s="166"/>
      <c r="AC6257" s="197">
        <v>6253</v>
      </c>
      <c r="AD6257" s="197">
        <v>35233</v>
      </c>
      <c r="AE6257" s="197">
        <v>36994.65</v>
      </c>
      <c r="AF6257" s="197">
        <v>38844.379999999997</v>
      </c>
      <c r="AG6257" s="197">
        <v>40786.6</v>
      </c>
      <c r="AH6257" s="197">
        <v>42825.93</v>
      </c>
      <c r="AI6257" s="197">
        <v>44967.23</v>
      </c>
      <c r="AJ6257" s="197">
        <v>47215.59</v>
      </c>
      <c r="AK6257" s="197">
        <v>49576.37</v>
      </c>
    </row>
    <row r="6258" spans="2:37" x14ac:dyDescent="0.3">
      <c r="B6258" s="76"/>
      <c r="C6258" s="136"/>
      <c r="D6258" s="136"/>
      <c r="Q6258" s="166"/>
      <c r="AC6258" s="197">
        <v>6254</v>
      </c>
      <c r="AD6258" s="197">
        <v>34780.5</v>
      </c>
      <c r="AE6258" s="197">
        <v>36519.53</v>
      </c>
      <c r="AF6258" s="197">
        <v>38345.51</v>
      </c>
      <c r="AG6258" s="197">
        <v>40262.79</v>
      </c>
      <c r="AH6258" s="197">
        <v>42275.93</v>
      </c>
      <c r="AI6258" s="197">
        <v>44389.73</v>
      </c>
      <c r="AJ6258" s="197">
        <v>46609.22</v>
      </c>
      <c r="AK6258" s="197">
        <v>48939.68</v>
      </c>
    </row>
    <row r="6259" spans="2:37" x14ac:dyDescent="0.3">
      <c r="B6259" s="76"/>
      <c r="C6259" s="136"/>
      <c r="D6259" s="136"/>
      <c r="Q6259" s="166"/>
      <c r="AC6259" s="197">
        <v>6255</v>
      </c>
      <c r="AD6259" s="197">
        <v>34592.5</v>
      </c>
      <c r="AE6259" s="197">
        <v>36322.129999999997</v>
      </c>
      <c r="AF6259" s="197">
        <v>38138.239999999998</v>
      </c>
      <c r="AG6259" s="197">
        <v>40045.15</v>
      </c>
      <c r="AH6259" s="197">
        <v>42047.41</v>
      </c>
      <c r="AI6259" s="197">
        <v>44149.78</v>
      </c>
      <c r="AJ6259" s="197">
        <v>46357.27</v>
      </c>
      <c r="AK6259" s="197">
        <v>48675.13</v>
      </c>
    </row>
    <row r="6260" spans="2:37" x14ac:dyDescent="0.3">
      <c r="B6260" s="76"/>
      <c r="C6260" s="136"/>
      <c r="D6260" s="136"/>
      <c r="Q6260" s="166"/>
      <c r="AC6260" s="197">
        <v>6256</v>
      </c>
      <c r="AD6260" s="197">
        <v>36102</v>
      </c>
      <c r="AE6260" s="197">
        <v>37907.1</v>
      </c>
      <c r="AF6260" s="197">
        <v>39802.46</v>
      </c>
      <c r="AG6260" s="197">
        <v>41792.58</v>
      </c>
      <c r="AH6260" s="197">
        <v>43882.21</v>
      </c>
      <c r="AI6260" s="197">
        <v>46076.32</v>
      </c>
      <c r="AJ6260" s="197">
        <v>48380.14</v>
      </c>
      <c r="AK6260" s="197">
        <v>50799.15</v>
      </c>
    </row>
    <row r="6261" spans="2:37" x14ac:dyDescent="0.3">
      <c r="B6261" s="76"/>
      <c r="C6261" s="136"/>
      <c r="D6261" s="136"/>
      <c r="Q6261" s="166"/>
      <c r="AC6261" s="197">
        <v>6257</v>
      </c>
      <c r="AD6261" s="197">
        <v>37293</v>
      </c>
      <c r="AE6261" s="197">
        <v>39157.65</v>
      </c>
      <c r="AF6261" s="197">
        <v>41115.53</v>
      </c>
      <c r="AG6261" s="197">
        <v>43171.31</v>
      </c>
      <c r="AH6261" s="197">
        <v>45329.88</v>
      </c>
      <c r="AI6261" s="197">
        <v>47596.37</v>
      </c>
      <c r="AJ6261" s="197">
        <v>49976.19</v>
      </c>
      <c r="AK6261" s="197">
        <v>52475</v>
      </c>
    </row>
    <row r="6262" spans="2:37" x14ac:dyDescent="0.3">
      <c r="B6262" s="76"/>
      <c r="C6262" s="136"/>
      <c r="D6262" s="136"/>
      <c r="Q6262" s="166"/>
      <c r="AC6262" s="197">
        <v>6258</v>
      </c>
      <c r="AD6262" s="197">
        <v>37613.5</v>
      </c>
      <c r="AE6262" s="197">
        <v>39494.18</v>
      </c>
      <c r="AF6262" s="197">
        <v>41468.89</v>
      </c>
      <c r="AG6262" s="197">
        <v>43542.33</v>
      </c>
      <c r="AH6262" s="197">
        <v>45719.45</v>
      </c>
      <c r="AI6262" s="197">
        <v>48005.42</v>
      </c>
      <c r="AJ6262" s="197">
        <v>50405.69</v>
      </c>
      <c r="AK6262" s="197">
        <v>52925.97</v>
      </c>
    </row>
    <row r="6263" spans="2:37" x14ac:dyDescent="0.3">
      <c r="B6263" s="76"/>
      <c r="C6263" s="136"/>
      <c r="D6263" s="136"/>
      <c r="Q6263" s="166"/>
      <c r="AC6263" s="197">
        <v>6259</v>
      </c>
      <c r="AD6263" s="197">
        <v>38449.5</v>
      </c>
      <c r="AE6263" s="197">
        <v>40371.980000000003</v>
      </c>
      <c r="AF6263" s="197">
        <v>42390.58</v>
      </c>
      <c r="AG6263" s="197">
        <v>44510.11</v>
      </c>
      <c r="AH6263" s="197">
        <v>46735.62</v>
      </c>
      <c r="AI6263" s="197">
        <v>49072.4</v>
      </c>
      <c r="AJ6263" s="197">
        <v>51526.02</v>
      </c>
      <c r="AK6263" s="197">
        <v>54102.32</v>
      </c>
    </row>
    <row r="6264" spans="2:37" x14ac:dyDescent="0.3">
      <c r="B6264" s="76"/>
      <c r="C6264" s="136"/>
      <c r="D6264" s="136"/>
      <c r="Q6264" s="166"/>
      <c r="AC6264" s="197">
        <v>6260</v>
      </c>
      <c r="AD6264" s="197">
        <v>37506.5</v>
      </c>
      <c r="AE6264" s="197">
        <v>39381.83</v>
      </c>
      <c r="AF6264" s="197">
        <v>41350.92</v>
      </c>
      <c r="AG6264" s="197">
        <v>43418.47</v>
      </c>
      <c r="AH6264" s="197">
        <v>45589.39</v>
      </c>
      <c r="AI6264" s="197">
        <v>47868.86</v>
      </c>
      <c r="AJ6264" s="197">
        <v>50262.3</v>
      </c>
      <c r="AK6264" s="197">
        <v>52775.42</v>
      </c>
    </row>
    <row r="6265" spans="2:37" x14ac:dyDescent="0.3">
      <c r="B6265" s="76"/>
      <c r="C6265" s="136"/>
      <c r="D6265" s="136"/>
      <c r="Q6265" s="166"/>
      <c r="AC6265" s="197">
        <v>6261</v>
      </c>
      <c r="AD6265" s="197">
        <v>34576.5</v>
      </c>
      <c r="AE6265" s="197">
        <v>36305.33</v>
      </c>
      <c r="AF6265" s="197">
        <v>38120.6</v>
      </c>
      <c r="AG6265" s="197">
        <v>40026.629999999997</v>
      </c>
      <c r="AH6265" s="197">
        <v>42027.96</v>
      </c>
      <c r="AI6265" s="197">
        <v>44129.36</v>
      </c>
      <c r="AJ6265" s="197">
        <v>46335.83</v>
      </c>
      <c r="AK6265" s="197">
        <v>48652.62</v>
      </c>
    </row>
    <row r="6266" spans="2:37" x14ac:dyDescent="0.3">
      <c r="B6266" s="76"/>
      <c r="C6266" s="136"/>
      <c r="D6266" s="136"/>
      <c r="Q6266" s="166"/>
      <c r="AC6266" s="197">
        <v>6262</v>
      </c>
      <c r="AD6266" s="197">
        <v>31167.5</v>
      </c>
      <c r="AE6266" s="197">
        <v>32725.88</v>
      </c>
      <c r="AF6266" s="197">
        <v>34362.17</v>
      </c>
      <c r="AG6266" s="197">
        <v>36080.28</v>
      </c>
      <c r="AH6266" s="197">
        <v>37884.29</v>
      </c>
      <c r="AI6266" s="197">
        <v>39778.5</v>
      </c>
      <c r="AJ6266" s="197">
        <v>41767.43</v>
      </c>
      <c r="AK6266" s="197">
        <v>43855.8</v>
      </c>
    </row>
    <row r="6267" spans="2:37" x14ac:dyDescent="0.3">
      <c r="B6267" s="76"/>
      <c r="C6267" s="136"/>
      <c r="D6267" s="136"/>
      <c r="Q6267" s="166"/>
      <c r="AC6267" s="197">
        <v>6263</v>
      </c>
      <c r="AD6267" s="197">
        <v>27362.5</v>
      </c>
      <c r="AE6267" s="197">
        <v>28730.63</v>
      </c>
      <c r="AF6267" s="197">
        <v>30167.16</v>
      </c>
      <c r="AG6267" s="197">
        <v>31675.52</v>
      </c>
      <c r="AH6267" s="197">
        <v>33259.300000000003</v>
      </c>
      <c r="AI6267" s="197">
        <v>34922.269999999997</v>
      </c>
      <c r="AJ6267" s="197">
        <v>36668.379999999997</v>
      </c>
      <c r="AK6267" s="197">
        <v>38501.800000000003</v>
      </c>
    </row>
    <row r="6268" spans="2:37" x14ac:dyDescent="0.3">
      <c r="B6268" s="76"/>
      <c r="C6268" s="136"/>
      <c r="D6268" s="136"/>
      <c r="Q6268" s="166"/>
      <c r="AC6268" s="197">
        <v>6264</v>
      </c>
      <c r="AD6268" s="197">
        <v>25208</v>
      </c>
      <c r="AE6268" s="197">
        <v>26468.400000000001</v>
      </c>
      <c r="AF6268" s="197">
        <v>27791.82</v>
      </c>
      <c r="AG6268" s="197">
        <v>29181.41</v>
      </c>
      <c r="AH6268" s="197">
        <v>30640.48</v>
      </c>
      <c r="AI6268" s="197">
        <v>32172.5</v>
      </c>
      <c r="AJ6268" s="197">
        <v>33781.129999999997</v>
      </c>
      <c r="AK6268" s="197">
        <v>35470.19</v>
      </c>
    </row>
    <row r="6269" spans="2:37" x14ac:dyDescent="0.3">
      <c r="B6269" s="76"/>
      <c r="C6269" s="136"/>
      <c r="D6269" s="136"/>
      <c r="Q6269" s="166"/>
      <c r="AC6269" s="197">
        <v>6265</v>
      </c>
      <c r="AD6269" s="197">
        <v>24790.5</v>
      </c>
      <c r="AE6269" s="197">
        <v>26030.03</v>
      </c>
      <c r="AF6269" s="197">
        <v>27331.53</v>
      </c>
      <c r="AG6269" s="197">
        <v>28698.11</v>
      </c>
      <c r="AH6269" s="197">
        <v>30133.02</v>
      </c>
      <c r="AI6269" s="197">
        <v>31639.67</v>
      </c>
      <c r="AJ6269" s="197">
        <v>33221.65</v>
      </c>
      <c r="AK6269" s="197">
        <v>34882.730000000003</v>
      </c>
    </row>
    <row r="6270" spans="2:37" x14ac:dyDescent="0.3">
      <c r="B6270" s="76"/>
      <c r="C6270" s="136"/>
      <c r="D6270" s="136"/>
      <c r="Q6270" s="166"/>
      <c r="AC6270" s="197">
        <v>6266</v>
      </c>
      <c r="AD6270" s="197">
        <v>24181.5</v>
      </c>
      <c r="AE6270" s="197">
        <v>25390.58</v>
      </c>
      <c r="AF6270" s="197">
        <v>26660.11</v>
      </c>
      <c r="AG6270" s="197">
        <v>27993.119999999999</v>
      </c>
      <c r="AH6270" s="197">
        <v>29392.78</v>
      </c>
      <c r="AI6270" s="197">
        <v>30862.42</v>
      </c>
      <c r="AJ6270" s="197">
        <v>32405.54</v>
      </c>
      <c r="AK6270" s="197">
        <v>34025.82</v>
      </c>
    </row>
    <row r="6271" spans="2:37" x14ac:dyDescent="0.3">
      <c r="B6271" s="76"/>
      <c r="C6271" s="136"/>
      <c r="D6271" s="136"/>
      <c r="Q6271" s="166"/>
      <c r="AC6271" s="197">
        <v>6267</v>
      </c>
      <c r="AD6271" s="197">
        <v>23572</v>
      </c>
      <c r="AE6271" s="197">
        <v>24750.6</v>
      </c>
      <c r="AF6271" s="197">
        <v>25988.13</v>
      </c>
      <c r="AG6271" s="197">
        <v>27287.54</v>
      </c>
      <c r="AH6271" s="197">
        <v>28651.919999999998</v>
      </c>
      <c r="AI6271" s="197">
        <v>30084.52</v>
      </c>
      <c r="AJ6271" s="197">
        <v>31588.75</v>
      </c>
      <c r="AK6271" s="197">
        <v>33168.19</v>
      </c>
    </row>
    <row r="6272" spans="2:37" x14ac:dyDescent="0.3">
      <c r="B6272" s="76"/>
      <c r="C6272" s="136"/>
      <c r="D6272" s="136"/>
      <c r="Q6272" s="166"/>
      <c r="AC6272" s="197">
        <v>6268</v>
      </c>
      <c r="AD6272" s="197">
        <v>23265</v>
      </c>
      <c r="AE6272" s="197">
        <v>24428.25</v>
      </c>
      <c r="AF6272" s="197">
        <v>25649.66</v>
      </c>
      <c r="AG6272" s="197">
        <v>26932.14</v>
      </c>
      <c r="AH6272" s="197">
        <v>28278.75</v>
      </c>
      <c r="AI6272" s="197">
        <v>29692.69</v>
      </c>
      <c r="AJ6272" s="197">
        <v>31177.32</v>
      </c>
      <c r="AK6272" s="197">
        <v>32736.19</v>
      </c>
    </row>
    <row r="6273" spans="2:37" x14ac:dyDescent="0.3">
      <c r="B6273" s="76"/>
      <c r="C6273" s="136"/>
      <c r="D6273" s="136"/>
      <c r="Q6273" s="166"/>
      <c r="AC6273" s="197">
        <v>6269</v>
      </c>
      <c r="AD6273" s="197">
        <v>23718</v>
      </c>
      <c r="AE6273" s="197">
        <v>24903.9</v>
      </c>
      <c r="AF6273" s="197">
        <v>26149.1</v>
      </c>
      <c r="AG6273" s="197">
        <v>27456.560000000001</v>
      </c>
      <c r="AH6273" s="197">
        <v>28829.39</v>
      </c>
      <c r="AI6273" s="197">
        <v>30270.86</v>
      </c>
      <c r="AJ6273" s="197">
        <v>31784.400000000001</v>
      </c>
      <c r="AK6273" s="197">
        <v>33373.620000000003</v>
      </c>
    </row>
    <row r="6274" spans="2:37" x14ac:dyDescent="0.3">
      <c r="B6274" s="76"/>
      <c r="C6274" s="136"/>
      <c r="D6274" s="136"/>
      <c r="Q6274" s="166"/>
      <c r="AC6274" s="197">
        <v>6270</v>
      </c>
      <c r="AD6274" s="197">
        <v>24623</v>
      </c>
      <c r="AE6274" s="197">
        <v>25854.15</v>
      </c>
      <c r="AF6274" s="197">
        <v>27146.86</v>
      </c>
      <c r="AG6274" s="197">
        <v>28504.2</v>
      </c>
      <c r="AH6274" s="197">
        <v>29929.41</v>
      </c>
      <c r="AI6274" s="197">
        <v>31425.88</v>
      </c>
      <c r="AJ6274" s="197">
        <v>32997.17</v>
      </c>
      <c r="AK6274" s="197">
        <v>34647.03</v>
      </c>
    </row>
    <row r="6275" spans="2:37" x14ac:dyDescent="0.3">
      <c r="B6275" s="76"/>
      <c r="C6275" s="136"/>
      <c r="D6275" s="136"/>
      <c r="Q6275" s="166"/>
      <c r="AC6275" s="197">
        <v>6271</v>
      </c>
      <c r="AD6275" s="197">
        <v>27400</v>
      </c>
      <c r="AE6275" s="197">
        <v>28770</v>
      </c>
      <c r="AF6275" s="197">
        <v>30208.5</v>
      </c>
      <c r="AG6275" s="197">
        <v>31718.93</v>
      </c>
      <c r="AH6275" s="197">
        <v>33304.879999999997</v>
      </c>
      <c r="AI6275" s="197">
        <v>34970.120000000003</v>
      </c>
      <c r="AJ6275" s="197">
        <v>36718.629999999997</v>
      </c>
      <c r="AK6275" s="197">
        <v>38554.559999999998</v>
      </c>
    </row>
    <row r="6276" spans="2:37" x14ac:dyDescent="0.3">
      <c r="B6276" s="76"/>
      <c r="C6276" s="136"/>
      <c r="D6276" s="136"/>
      <c r="Q6276" s="166"/>
      <c r="AC6276" s="197">
        <v>6272</v>
      </c>
      <c r="AD6276" s="197">
        <v>30425.5</v>
      </c>
      <c r="AE6276" s="197">
        <v>31946.78</v>
      </c>
      <c r="AF6276" s="197">
        <v>33544.120000000003</v>
      </c>
      <c r="AG6276" s="197">
        <v>35221.33</v>
      </c>
      <c r="AH6276" s="197">
        <v>36982.400000000001</v>
      </c>
      <c r="AI6276" s="197">
        <v>38831.519999999997</v>
      </c>
      <c r="AJ6276" s="197">
        <v>40773.1</v>
      </c>
      <c r="AK6276" s="197">
        <v>42811.76</v>
      </c>
    </row>
    <row r="6277" spans="2:37" x14ac:dyDescent="0.3">
      <c r="B6277" s="76"/>
      <c r="C6277" s="136"/>
      <c r="D6277" s="136"/>
      <c r="Q6277" s="166"/>
      <c r="AC6277" s="197">
        <v>6273</v>
      </c>
      <c r="AD6277" s="197">
        <v>31724.5</v>
      </c>
      <c r="AE6277" s="197">
        <v>33310.730000000003</v>
      </c>
      <c r="AF6277" s="197">
        <v>34976.269999999997</v>
      </c>
      <c r="AG6277" s="197">
        <v>36725.08</v>
      </c>
      <c r="AH6277" s="197">
        <v>38561.33</v>
      </c>
      <c r="AI6277" s="197">
        <v>40489.4</v>
      </c>
      <c r="AJ6277" s="197">
        <v>42513.87</v>
      </c>
      <c r="AK6277" s="197">
        <v>44639.56</v>
      </c>
    </row>
    <row r="6278" spans="2:37" x14ac:dyDescent="0.3">
      <c r="B6278" s="76"/>
      <c r="C6278" s="136"/>
      <c r="D6278" s="136"/>
      <c r="Q6278" s="166"/>
      <c r="AC6278" s="197">
        <v>6274</v>
      </c>
      <c r="AD6278" s="197">
        <v>31235</v>
      </c>
      <c r="AE6278" s="197">
        <v>32796.75</v>
      </c>
      <c r="AF6278" s="197">
        <v>34436.589999999997</v>
      </c>
      <c r="AG6278" s="197">
        <v>36158.42</v>
      </c>
      <c r="AH6278" s="197">
        <v>37966.339999999997</v>
      </c>
      <c r="AI6278" s="197">
        <v>39864.660000000003</v>
      </c>
      <c r="AJ6278" s="197">
        <v>41857.89</v>
      </c>
      <c r="AK6278" s="197">
        <v>43950.78</v>
      </c>
    </row>
    <row r="6279" spans="2:37" x14ac:dyDescent="0.3">
      <c r="B6279" s="76"/>
      <c r="C6279" s="136"/>
      <c r="D6279" s="136"/>
      <c r="Q6279" s="166"/>
      <c r="AC6279" s="197">
        <v>6275</v>
      </c>
      <c r="AD6279" s="197">
        <v>30263</v>
      </c>
      <c r="AE6279" s="197">
        <v>31776.15</v>
      </c>
      <c r="AF6279" s="197">
        <v>33364.959999999999</v>
      </c>
      <c r="AG6279" s="197">
        <v>35033.21</v>
      </c>
      <c r="AH6279" s="197">
        <v>36784.870000000003</v>
      </c>
      <c r="AI6279" s="197">
        <v>38624.11</v>
      </c>
      <c r="AJ6279" s="197">
        <v>40555.32</v>
      </c>
      <c r="AK6279" s="197">
        <v>42583.09</v>
      </c>
    </row>
    <row r="6280" spans="2:37" x14ac:dyDescent="0.3">
      <c r="B6280" s="76"/>
      <c r="C6280" s="136"/>
      <c r="D6280" s="136"/>
      <c r="Q6280" s="166"/>
      <c r="AC6280" s="197">
        <v>6276</v>
      </c>
      <c r="AD6280" s="197">
        <v>29570</v>
      </c>
      <c r="AE6280" s="197">
        <v>31048.5</v>
      </c>
      <c r="AF6280" s="197">
        <v>32600.93</v>
      </c>
      <c r="AG6280" s="197">
        <v>34230.980000000003</v>
      </c>
      <c r="AH6280" s="197">
        <v>35942.53</v>
      </c>
      <c r="AI6280" s="197">
        <v>37739.660000000003</v>
      </c>
      <c r="AJ6280" s="197">
        <v>39626.639999999999</v>
      </c>
      <c r="AK6280" s="197">
        <v>41607.97</v>
      </c>
    </row>
    <row r="6281" spans="2:37" x14ac:dyDescent="0.3">
      <c r="B6281" s="76"/>
      <c r="C6281" s="136"/>
      <c r="D6281" s="136"/>
      <c r="Q6281" s="166"/>
      <c r="AC6281" s="197">
        <v>6277</v>
      </c>
      <c r="AD6281" s="197">
        <v>28763.5</v>
      </c>
      <c r="AE6281" s="197">
        <v>30201.68</v>
      </c>
      <c r="AF6281" s="197">
        <v>31711.759999999998</v>
      </c>
      <c r="AG6281" s="197">
        <v>33297.35</v>
      </c>
      <c r="AH6281" s="197">
        <v>34962.22</v>
      </c>
      <c r="AI6281" s="197">
        <v>36710.33</v>
      </c>
      <c r="AJ6281" s="197">
        <v>38545.85</v>
      </c>
      <c r="AK6281" s="197">
        <v>40473.14</v>
      </c>
    </row>
    <row r="6282" spans="2:37" x14ac:dyDescent="0.3">
      <c r="B6282" s="76"/>
      <c r="C6282" s="136"/>
      <c r="D6282" s="136"/>
      <c r="Q6282" s="166"/>
      <c r="AC6282" s="197">
        <v>6278</v>
      </c>
      <c r="AD6282" s="197">
        <v>28336.5</v>
      </c>
      <c r="AE6282" s="197">
        <v>29753.33</v>
      </c>
      <c r="AF6282" s="197">
        <v>31241</v>
      </c>
      <c r="AG6282" s="197">
        <v>32803.050000000003</v>
      </c>
      <c r="AH6282" s="197">
        <v>34443.199999999997</v>
      </c>
      <c r="AI6282" s="197">
        <v>36165.360000000001</v>
      </c>
      <c r="AJ6282" s="197">
        <v>37973.629999999997</v>
      </c>
      <c r="AK6282" s="197">
        <v>39872.31</v>
      </c>
    </row>
    <row r="6283" spans="2:37" x14ac:dyDescent="0.3">
      <c r="B6283" s="76"/>
      <c r="C6283" s="136"/>
      <c r="D6283" s="136"/>
      <c r="Q6283" s="166"/>
      <c r="AC6283" s="197">
        <v>6279</v>
      </c>
      <c r="AD6283" s="197">
        <v>28422</v>
      </c>
      <c r="AE6283" s="197">
        <v>29843.1</v>
      </c>
      <c r="AF6283" s="197">
        <v>31335.26</v>
      </c>
      <c r="AG6283" s="197">
        <v>32902.019999999997</v>
      </c>
      <c r="AH6283" s="197">
        <v>34547.120000000003</v>
      </c>
      <c r="AI6283" s="197">
        <v>36274.480000000003</v>
      </c>
      <c r="AJ6283" s="197">
        <v>38088.199999999997</v>
      </c>
      <c r="AK6283" s="197">
        <v>39992.61</v>
      </c>
    </row>
    <row r="6284" spans="2:37" x14ac:dyDescent="0.3">
      <c r="B6284" s="76"/>
      <c r="C6284" s="136"/>
      <c r="D6284" s="136"/>
      <c r="Q6284" s="166"/>
      <c r="AC6284" s="197">
        <v>6280</v>
      </c>
      <c r="AD6284" s="197">
        <v>30021.5</v>
      </c>
      <c r="AE6284" s="197">
        <v>31522.58</v>
      </c>
      <c r="AF6284" s="197">
        <v>33098.71</v>
      </c>
      <c r="AG6284" s="197">
        <v>34753.65</v>
      </c>
      <c r="AH6284" s="197">
        <v>36491.33</v>
      </c>
      <c r="AI6284" s="197">
        <v>38315.9</v>
      </c>
      <c r="AJ6284" s="197">
        <v>40231.699999999997</v>
      </c>
      <c r="AK6284" s="197">
        <v>42243.29</v>
      </c>
    </row>
    <row r="6285" spans="2:37" x14ac:dyDescent="0.3">
      <c r="B6285" s="76"/>
      <c r="C6285" s="136"/>
      <c r="D6285" s="136"/>
      <c r="Q6285" s="166"/>
      <c r="AC6285" s="197">
        <v>6281</v>
      </c>
      <c r="AD6285" s="197">
        <v>32364.5</v>
      </c>
      <c r="AE6285" s="197">
        <v>33982.730000000003</v>
      </c>
      <c r="AF6285" s="197">
        <v>35681.870000000003</v>
      </c>
      <c r="AG6285" s="197">
        <v>37465.96</v>
      </c>
      <c r="AH6285" s="197">
        <v>39339.26</v>
      </c>
      <c r="AI6285" s="197">
        <v>41306.22</v>
      </c>
      <c r="AJ6285" s="197">
        <v>43371.53</v>
      </c>
      <c r="AK6285" s="197">
        <v>45540.11</v>
      </c>
    </row>
    <row r="6286" spans="2:37" x14ac:dyDescent="0.3">
      <c r="B6286" s="76"/>
      <c r="C6286" s="136"/>
      <c r="D6286" s="136"/>
      <c r="Q6286" s="166"/>
      <c r="AC6286" s="197">
        <v>6282</v>
      </c>
      <c r="AD6286" s="197">
        <v>33546.5</v>
      </c>
      <c r="AE6286" s="197">
        <v>35223.83</v>
      </c>
      <c r="AF6286" s="197">
        <v>36985.019999999997</v>
      </c>
      <c r="AG6286" s="197">
        <v>38834.269999999997</v>
      </c>
      <c r="AH6286" s="197">
        <v>40775.980000000003</v>
      </c>
      <c r="AI6286" s="197">
        <v>42814.78</v>
      </c>
      <c r="AJ6286" s="197">
        <v>44955.519999999997</v>
      </c>
      <c r="AK6286" s="197">
        <v>47203.3</v>
      </c>
    </row>
    <row r="6287" spans="2:37" x14ac:dyDescent="0.3">
      <c r="B6287" s="76"/>
      <c r="C6287" s="136"/>
      <c r="D6287" s="136"/>
      <c r="Q6287" s="166"/>
      <c r="AC6287" s="197">
        <v>6283</v>
      </c>
      <c r="AD6287" s="197">
        <v>35047.5</v>
      </c>
      <c r="AE6287" s="197">
        <v>36799.879999999997</v>
      </c>
      <c r="AF6287" s="197">
        <v>38639.870000000003</v>
      </c>
      <c r="AG6287" s="197">
        <v>40571.86</v>
      </c>
      <c r="AH6287" s="197">
        <v>42600.45</v>
      </c>
      <c r="AI6287" s="197">
        <v>44730.47</v>
      </c>
      <c r="AJ6287" s="197">
        <v>46966.99</v>
      </c>
      <c r="AK6287" s="197">
        <v>49315.34</v>
      </c>
    </row>
    <row r="6288" spans="2:37" x14ac:dyDescent="0.3">
      <c r="B6288" s="76"/>
      <c r="C6288" s="136"/>
      <c r="D6288" s="136"/>
      <c r="Q6288" s="166"/>
      <c r="AC6288" s="197">
        <v>6284</v>
      </c>
      <c r="AD6288" s="197">
        <v>34400</v>
      </c>
      <c r="AE6288" s="197">
        <v>36120</v>
      </c>
      <c r="AF6288" s="197">
        <v>37926</v>
      </c>
      <c r="AG6288" s="197">
        <v>39822.300000000003</v>
      </c>
      <c r="AH6288" s="197">
        <v>41813.42</v>
      </c>
      <c r="AI6288" s="197">
        <v>43904.09</v>
      </c>
      <c r="AJ6288" s="197">
        <v>46099.29</v>
      </c>
      <c r="AK6288" s="197">
        <v>48404.25</v>
      </c>
    </row>
    <row r="6289" spans="2:37" x14ac:dyDescent="0.3">
      <c r="B6289" s="76"/>
      <c r="C6289" s="136"/>
      <c r="D6289" s="136"/>
      <c r="Q6289" s="166"/>
      <c r="AC6289" s="197">
        <v>6285</v>
      </c>
      <c r="AD6289" s="197">
        <v>32057</v>
      </c>
      <c r="AE6289" s="197">
        <v>33659.85</v>
      </c>
      <c r="AF6289" s="197">
        <v>35342.839999999997</v>
      </c>
      <c r="AG6289" s="197">
        <v>37109.980000000003</v>
      </c>
      <c r="AH6289" s="197">
        <v>38965.480000000003</v>
      </c>
      <c r="AI6289" s="197">
        <v>40913.75</v>
      </c>
      <c r="AJ6289" s="197">
        <v>42959.44</v>
      </c>
      <c r="AK6289" s="197">
        <v>45107.41</v>
      </c>
    </row>
    <row r="6290" spans="2:37" x14ac:dyDescent="0.3">
      <c r="B6290" s="76"/>
      <c r="C6290" s="136"/>
      <c r="D6290" s="136"/>
      <c r="Q6290" s="166"/>
      <c r="AC6290" s="197">
        <v>6286</v>
      </c>
      <c r="AD6290" s="197">
        <v>29489.5</v>
      </c>
      <c r="AE6290" s="197">
        <v>30963.98</v>
      </c>
      <c r="AF6290" s="197">
        <v>32512.18</v>
      </c>
      <c r="AG6290" s="197">
        <v>34137.79</v>
      </c>
      <c r="AH6290" s="197">
        <v>35844.68</v>
      </c>
      <c r="AI6290" s="197">
        <v>37636.910000000003</v>
      </c>
      <c r="AJ6290" s="197">
        <v>39518.76</v>
      </c>
      <c r="AK6290" s="197">
        <v>41494.699999999997</v>
      </c>
    </row>
    <row r="6291" spans="2:37" x14ac:dyDescent="0.3">
      <c r="B6291" s="76"/>
      <c r="C6291" s="136"/>
      <c r="D6291" s="136"/>
      <c r="Q6291" s="166"/>
      <c r="AC6291" s="197">
        <v>6287</v>
      </c>
      <c r="AD6291" s="197">
        <v>26128.5</v>
      </c>
      <c r="AE6291" s="197">
        <v>27434.93</v>
      </c>
      <c r="AF6291" s="197">
        <v>28806.68</v>
      </c>
      <c r="AG6291" s="197">
        <v>30247.01</v>
      </c>
      <c r="AH6291" s="197">
        <v>31759.360000000001</v>
      </c>
      <c r="AI6291" s="197">
        <v>33347.33</v>
      </c>
      <c r="AJ6291" s="197">
        <v>35014.699999999997</v>
      </c>
      <c r="AK6291" s="197">
        <v>36765.440000000002</v>
      </c>
    </row>
    <row r="6292" spans="2:37" x14ac:dyDescent="0.3">
      <c r="B6292" s="76"/>
      <c r="C6292" s="136"/>
      <c r="D6292" s="136"/>
      <c r="Q6292" s="166"/>
      <c r="AC6292" s="197">
        <v>6288</v>
      </c>
      <c r="AD6292" s="197">
        <v>24382.5</v>
      </c>
      <c r="AE6292" s="197">
        <v>25601.63</v>
      </c>
      <c r="AF6292" s="197">
        <v>26881.71</v>
      </c>
      <c r="AG6292" s="197">
        <v>28225.8</v>
      </c>
      <c r="AH6292" s="197">
        <v>29637.09</v>
      </c>
      <c r="AI6292" s="197">
        <v>31118.94</v>
      </c>
      <c r="AJ6292" s="197">
        <v>32674.89</v>
      </c>
      <c r="AK6292" s="197">
        <v>34308.629999999997</v>
      </c>
    </row>
    <row r="6293" spans="2:37" x14ac:dyDescent="0.3">
      <c r="B6293" s="76"/>
      <c r="C6293" s="136"/>
      <c r="D6293" s="136"/>
      <c r="Q6293" s="166"/>
      <c r="AC6293" s="197">
        <v>6289</v>
      </c>
      <c r="AD6293" s="197">
        <v>23366</v>
      </c>
      <c r="AE6293" s="197">
        <v>24534.3</v>
      </c>
      <c r="AF6293" s="197">
        <v>25761.02</v>
      </c>
      <c r="AG6293" s="197">
        <v>27049.07</v>
      </c>
      <c r="AH6293" s="197">
        <v>28401.52</v>
      </c>
      <c r="AI6293" s="197">
        <v>29821.599999999999</v>
      </c>
      <c r="AJ6293" s="197">
        <v>31312.68</v>
      </c>
      <c r="AK6293" s="197">
        <v>32878.31</v>
      </c>
    </row>
    <row r="6294" spans="2:37" x14ac:dyDescent="0.3">
      <c r="B6294" s="76"/>
      <c r="C6294" s="136"/>
      <c r="D6294" s="136"/>
      <c r="Q6294" s="166"/>
      <c r="AC6294" s="197">
        <v>6290</v>
      </c>
      <c r="AD6294" s="197">
        <v>23052.5</v>
      </c>
      <c r="AE6294" s="197">
        <v>24205.13</v>
      </c>
      <c r="AF6294" s="197">
        <v>25415.39</v>
      </c>
      <c r="AG6294" s="197">
        <v>26686.16</v>
      </c>
      <c r="AH6294" s="197">
        <v>28020.47</v>
      </c>
      <c r="AI6294" s="197">
        <v>29421.49</v>
      </c>
      <c r="AJ6294" s="197">
        <v>30892.560000000001</v>
      </c>
      <c r="AK6294" s="197">
        <v>32437.19</v>
      </c>
    </row>
    <row r="6295" spans="2:37" x14ac:dyDescent="0.3">
      <c r="B6295" s="76"/>
      <c r="C6295" s="136"/>
      <c r="D6295" s="136"/>
      <c r="Q6295" s="166"/>
      <c r="AC6295" s="197">
        <v>6291</v>
      </c>
      <c r="AD6295" s="197">
        <v>22700.5</v>
      </c>
      <c r="AE6295" s="197">
        <v>23835.53</v>
      </c>
      <c r="AF6295" s="197">
        <v>25027.31</v>
      </c>
      <c r="AG6295" s="197">
        <v>26278.68</v>
      </c>
      <c r="AH6295" s="197">
        <v>27592.61</v>
      </c>
      <c r="AI6295" s="197">
        <v>28972.240000000002</v>
      </c>
      <c r="AJ6295" s="197">
        <v>30420.85</v>
      </c>
      <c r="AK6295" s="197">
        <v>31941.89</v>
      </c>
    </row>
    <row r="6296" spans="2:37" x14ac:dyDescent="0.3">
      <c r="B6296" s="76"/>
      <c r="C6296" s="136"/>
      <c r="D6296" s="136"/>
      <c r="Q6296" s="166"/>
      <c r="AC6296" s="197">
        <v>6292</v>
      </c>
      <c r="AD6296" s="197">
        <v>22390.5</v>
      </c>
      <c r="AE6296" s="197">
        <v>23510.03</v>
      </c>
      <c r="AF6296" s="197">
        <v>24685.53</v>
      </c>
      <c r="AG6296" s="197">
        <v>25919.81</v>
      </c>
      <c r="AH6296" s="197">
        <v>27215.8</v>
      </c>
      <c r="AI6296" s="197">
        <v>28576.59</v>
      </c>
      <c r="AJ6296" s="197">
        <v>30005.42</v>
      </c>
      <c r="AK6296" s="197">
        <v>31505.69</v>
      </c>
    </row>
    <row r="6297" spans="2:37" x14ac:dyDescent="0.3">
      <c r="B6297" s="76"/>
      <c r="C6297" s="136"/>
      <c r="D6297" s="136"/>
      <c r="Q6297" s="166"/>
      <c r="AC6297" s="197">
        <v>6293</v>
      </c>
      <c r="AD6297" s="197">
        <v>22640</v>
      </c>
      <c r="AE6297" s="197">
        <v>23772</v>
      </c>
      <c r="AF6297" s="197">
        <v>24960.6</v>
      </c>
      <c r="AG6297" s="197">
        <v>26208.63</v>
      </c>
      <c r="AH6297" s="197">
        <v>27519.06</v>
      </c>
      <c r="AI6297" s="197">
        <v>28895.01</v>
      </c>
      <c r="AJ6297" s="197">
        <v>30339.759999999998</v>
      </c>
      <c r="AK6297" s="197">
        <v>31856.75</v>
      </c>
    </row>
    <row r="6298" spans="2:37" x14ac:dyDescent="0.3">
      <c r="B6298" s="76"/>
      <c r="C6298" s="136"/>
      <c r="D6298" s="136"/>
      <c r="Q6298" s="166"/>
      <c r="AC6298" s="197">
        <v>6294</v>
      </c>
      <c r="AD6298" s="197">
        <v>23642.5</v>
      </c>
      <c r="AE6298" s="197">
        <v>24824.63</v>
      </c>
      <c r="AF6298" s="197">
        <v>26065.86</v>
      </c>
      <c r="AG6298" s="197">
        <v>27369.15</v>
      </c>
      <c r="AH6298" s="197">
        <v>28737.61</v>
      </c>
      <c r="AI6298" s="197">
        <v>30174.49</v>
      </c>
      <c r="AJ6298" s="197">
        <v>31683.21</v>
      </c>
      <c r="AK6298" s="197">
        <v>33267.370000000003</v>
      </c>
    </row>
    <row r="6299" spans="2:37" x14ac:dyDescent="0.3">
      <c r="B6299" s="76"/>
      <c r="C6299" s="136"/>
      <c r="D6299" s="136"/>
      <c r="Q6299" s="166"/>
      <c r="AC6299" s="197">
        <v>6295</v>
      </c>
      <c r="AD6299" s="197">
        <v>24203</v>
      </c>
      <c r="AE6299" s="197">
        <v>25413.15</v>
      </c>
      <c r="AF6299" s="197">
        <v>26683.81</v>
      </c>
      <c r="AG6299" s="197">
        <v>28018</v>
      </c>
      <c r="AH6299" s="197">
        <v>29418.9</v>
      </c>
      <c r="AI6299" s="197">
        <v>30889.85</v>
      </c>
      <c r="AJ6299" s="197">
        <v>32434.34</v>
      </c>
      <c r="AK6299" s="197">
        <v>34056.06</v>
      </c>
    </row>
    <row r="6300" spans="2:37" x14ac:dyDescent="0.3">
      <c r="B6300" s="76"/>
      <c r="C6300" s="136"/>
      <c r="D6300" s="136"/>
      <c r="Q6300" s="166"/>
      <c r="AC6300" s="197">
        <v>6296</v>
      </c>
      <c r="AD6300" s="197">
        <v>26682</v>
      </c>
      <c r="AE6300" s="197">
        <v>28016.1</v>
      </c>
      <c r="AF6300" s="197">
        <v>29416.91</v>
      </c>
      <c r="AG6300" s="197">
        <v>30887.759999999998</v>
      </c>
      <c r="AH6300" s="197">
        <v>32432.15</v>
      </c>
      <c r="AI6300" s="197">
        <v>34053.760000000002</v>
      </c>
      <c r="AJ6300" s="197">
        <v>35756.449999999997</v>
      </c>
      <c r="AK6300" s="197">
        <v>37544.269999999997</v>
      </c>
    </row>
    <row r="6301" spans="2:37" x14ac:dyDescent="0.3">
      <c r="B6301" s="76"/>
      <c r="C6301" s="136"/>
      <c r="D6301" s="136"/>
      <c r="Q6301" s="166"/>
      <c r="AC6301" s="197">
        <v>6297</v>
      </c>
      <c r="AD6301" s="197">
        <v>28638.5</v>
      </c>
      <c r="AE6301" s="197">
        <v>30070.43</v>
      </c>
      <c r="AF6301" s="197">
        <v>31573.95</v>
      </c>
      <c r="AG6301" s="197">
        <v>33152.65</v>
      </c>
      <c r="AH6301" s="197">
        <v>34810.28</v>
      </c>
      <c r="AI6301" s="197">
        <v>36550.79</v>
      </c>
      <c r="AJ6301" s="197">
        <v>38378.33</v>
      </c>
      <c r="AK6301" s="197">
        <v>40297.25</v>
      </c>
    </row>
    <row r="6302" spans="2:37" x14ac:dyDescent="0.3">
      <c r="B6302" s="76"/>
      <c r="C6302" s="136"/>
      <c r="D6302" s="136"/>
      <c r="Q6302" s="166"/>
      <c r="AC6302" s="197">
        <v>6298</v>
      </c>
      <c r="AD6302" s="197">
        <v>29408.5</v>
      </c>
      <c r="AE6302" s="197">
        <v>30878.93</v>
      </c>
      <c r="AF6302" s="197">
        <v>32422.880000000001</v>
      </c>
      <c r="AG6302" s="197">
        <v>34044.019999999997</v>
      </c>
      <c r="AH6302" s="197">
        <v>35746.22</v>
      </c>
      <c r="AI6302" s="197">
        <v>37533.53</v>
      </c>
      <c r="AJ6302" s="197">
        <v>39410.21</v>
      </c>
      <c r="AK6302" s="197">
        <v>41380.720000000001</v>
      </c>
    </row>
    <row r="6303" spans="2:37" x14ac:dyDescent="0.3">
      <c r="B6303" s="76"/>
      <c r="C6303" s="136"/>
      <c r="D6303" s="136"/>
      <c r="Q6303" s="166"/>
      <c r="AC6303" s="197">
        <v>6299</v>
      </c>
      <c r="AD6303" s="197">
        <v>29549.5</v>
      </c>
      <c r="AE6303" s="197">
        <v>31026.98</v>
      </c>
      <c r="AF6303" s="197">
        <v>32578.33</v>
      </c>
      <c r="AG6303" s="197">
        <v>34207.25</v>
      </c>
      <c r="AH6303" s="197">
        <v>35917.61</v>
      </c>
      <c r="AI6303" s="197">
        <v>37713.49</v>
      </c>
      <c r="AJ6303" s="197">
        <v>39599.160000000003</v>
      </c>
      <c r="AK6303" s="197">
        <v>41579.120000000003</v>
      </c>
    </row>
    <row r="6304" spans="2:37" x14ac:dyDescent="0.3">
      <c r="B6304" s="76"/>
      <c r="C6304" s="136"/>
      <c r="D6304" s="136"/>
      <c r="Q6304" s="166"/>
      <c r="AC6304" s="197">
        <v>6300</v>
      </c>
      <c r="AD6304" s="197">
        <v>30018.5</v>
      </c>
      <c r="AE6304" s="197">
        <v>31519.43</v>
      </c>
      <c r="AF6304" s="197">
        <v>33095.4</v>
      </c>
      <c r="AG6304" s="197">
        <v>34750.17</v>
      </c>
      <c r="AH6304" s="197">
        <v>36487.68</v>
      </c>
      <c r="AI6304" s="197">
        <v>38312.06</v>
      </c>
      <c r="AJ6304" s="197">
        <v>40227.660000000003</v>
      </c>
      <c r="AK6304" s="197">
        <v>42239.040000000001</v>
      </c>
    </row>
    <row r="6305" spans="2:37" x14ac:dyDescent="0.3">
      <c r="B6305" s="76"/>
      <c r="C6305" s="136"/>
      <c r="D6305" s="136"/>
      <c r="Q6305" s="166"/>
      <c r="AC6305" s="197">
        <v>6301</v>
      </c>
      <c r="AD6305" s="197">
        <v>29574.5</v>
      </c>
      <c r="AE6305" s="197">
        <v>31053.23</v>
      </c>
      <c r="AF6305" s="197">
        <v>32605.89</v>
      </c>
      <c r="AG6305" s="197">
        <v>34236.18</v>
      </c>
      <c r="AH6305" s="197">
        <v>35947.99</v>
      </c>
      <c r="AI6305" s="197">
        <v>37745.39</v>
      </c>
      <c r="AJ6305" s="197">
        <v>39632.660000000003</v>
      </c>
      <c r="AK6305" s="197">
        <v>41614.29</v>
      </c>
    </row>
    <row r="6306" spans="2:37" x14ac:dyDescent="0.3">
      <c r="B6306" s="76"/>
      <c r="C6306" s="136"/>
      <c r="D6306" s="136"/>
      <c r="Q6306" s="166"/>
      <c r="AC6306" s="197">
        <v>6302</v>
      </c>
      <c r="AD6306" s="197">
        <v>29339.5</v>
      </c>
      <c r="AE6306" s="197">
        <v>30806.48</v>
      </c>
      <c r="AF6306" s="197">
        <v>32346.799999999999</v>
      </c>
      <c r="AG6306" s="197">
        <v>33964.14</v>
      </c>
      <c r="AH6306" s="197">
        <v>35662.35</v>
      </c>
      <c r="AI6306" s="197">
        <v>37445.47</v>
      </c>
      <c r="AJ6306" s="197">
        <v>39317.74</v>
      </c>
      <c r="AK6306" s="197">
        <v>41283.629999999997</v>
      </c>
    </row>
    <row r="6307" spans="2:37" x14ac:dyDescent="0.3">
      <c r="B6307" s="76"/>
      <c r="C6307" s="136"/>
      <c r="D6307" s="136"/>
      <c r="Q6307" s="166"/>
      <c r="AC6307" s="197">
        <v>6303</v>
      </c>
      <c r="AD6307" s="197">
        <v>29790.5</v>
      </c>
      <c r="AE6307" s="197">
        <v>31280.03</v>
      </c>
      <c r="AF6307" s="197">
        <v>32844.03</v>
      </c>
      <c r="AG6307" s="197">
        <v>34486.230000000003</v>
      </c>
      <c r="AH6307" s="197">
        <v>36210.54</v>
      </c>
      <c r="AI6307" s="197">
        <v>38021.07</v>
      </c>
      <c r="AJ6307" s="197">
        <v>39922.120000000003</v>
      </c>
      <c r="AK6307" s="197">
        <v>41918.230000000003</v>
      </c>
    </row>
    <row r="6308" spans="2:37" x14ac:dyDescent="0.3">
      <c r="B6308" s="76"/>
      <c r="C6308" s="136"/>
      <c r="D6308" s="136"/>
      <c r="Q6308" s="166"/>
      <c r="AC6308" s="197">
        <v>6304</v>
      </c>
      <c r="AD6308" s="197">
        <v>31460</v>
      </c>
      <c r="AE6308" s="197">
        <v>33033</v>
      </c>
      <c r="AF6308" s="197">
        <v>34684.65</v>
      </c>
      <c r="AG6308" s="197">
        <v>36418.879999999997</v>
      </c>
      <c r="AH6308" s="197">
        <v>38239.82</v>
      </c>
      <c r="AI6308" s="197">
        <v>40151.81</v>
      </c>
      <c r="AJ6308" s="197">
        <v>42159.4</v>
      </c>
      <c r="AK6308" s="197">
        <v>44267.37</v>
      </c>
    </row>
    <row r="6309" spans="2:37" x14ac:dyDescent="0.3">
      <c r="B6309" s="76"/>
      <c r="C6309" s="136"/>
      <c r="D6309" s="136"/>
      <c r="Q6309" s="166"/>
      <c r="AC6309" s="197">
        <v>6305</v>
      </c>
      <c r="AD6309" s="197">
        <v>33333.5</v>
      </c>
      <c r="AE6309" s="197">
        <v>35000.18</v>
      </c>
      <c r="AF6309" s="197">
        <v>36750.19</v>
      </c>
      <c r="AG6309" s="197">
        <v>38587.699999999997</v>
      </c>
      <c r="AH6309" s="197">
        <v>40517.089999999997</v>
      </c>
      <c r="AI6309" s="197">
        <v>42542.94</v>
      </c>
      <c r="AJ6309" s="197">
        <v>44670.09</v>
      </c>
      <c r="AK6309" s="197">
        <v>46903.59</v>
      </c>
    </row>
    <row r="6310" spans="2:37" x14ac:dyDescent="0.3">
      <c r="B6310" s="76"/>
      <c r="C6310" s="136"/>
      <c r="D6310" s="136"/>
      <c r="Q6310" s="166"/>
      <c r="AC6310" s="197">
        <v>6306</v>
      </c>
      <c r="AD6310" s="197">
        <v>34503.5</v>
      </c>
      <c r="AE6310" s="197">
        <v>36228.68</v>
      </c>
      <c r="AF6310" s="197">
        <v>38040.11</v>
      </c>
      <c r="AG6310" s="197">
        <v>39942.120000000003</v>
      </c>
      <c r="AH6310" s="197">
        <v>41939.230000000003</v>
      </c>
      <c r="AI6310" s="197">
        <v>44036.19</v>
      </c>
      <c r="AJ6310" s="197">
        <v>46238</v>
      </c>
      <c r="AK6310" s="197">
        <v>48549.9</v>
      </c>
    </row>
    <row r="6311" spans="2:37" x14ac:dyDescent="0.3">
      <c r="B6311" s="76"/>
      <c r="C6311" s="136"/>
      <c r="D6311" s="136"/>
      <c r="Q6311" s="166"/>
      <c r="AC6311" s="197">
        <v>6307</v>
      </c>
      <c r="AD6311" s="197">
        <v>35880</v>
      </c>
      <c r="AE6311" s="197">
        <v>37674</v>
      </c>
      <c r="AF6311" s="197">
        <v>39557.699999999997</v>
      </c>
      <c r="AG6311" s="197">
        <v>41535.589999999997</v>
      </c>
      <c r="AH6311" s="197">
        <v>43612.37</v>
      </c>
      <c r="AI6311" s="197">
        <v>45792.99</v>
      </c>
      <c r="AJ6311" s="197">
        <v>48082.64</v>
      </c>
      <c r="AK6311" s="197">
        <v>50486.77</v>
      </c>
    </row>
    <row r="6312" spans="2:37" x14ac:dyDescent="0.3">
      <c r="B6312" s="76"/>
      <c r="C6312" s="136"/>
      <c r="D6312" s="136"/>
      <c r="Q6312" s="166"/>
      <c r="AC6312" s="197">
        <v>6308</v>
      </c>
      <c r="AD6312" s="197">
        <v>34886</v>
      </c>
      <c r="AE6312" s="197">
        <v>36630.300000000003</v>
      </c>
      <c r="AF6312" s="197">
        <v>38461.82</v>
      </c>
      <c r="AG6312" s="197">
        <v>40384.910000000003</v>
      </c>
      <c r="AH6312" s="197">
        <v>42404.160000000003</v>
      </c>
      <c r="AI6312" s="197">
        <v>44524.37</v>
      </c>
      <c r="AJ6312" s="197">
        <v>46750.59</v>
      </c>
      <c r="AK6312" s="197">
        <v>49088.12</v>
      </c>
    </row>
    <row r="6313" spans="2:37" x14ac:dyDescent="0.3">
      <c r="B6313" s="76"/>
      <c r="C6313" s="136"/>
      <c r="D6313" s="136"/>
      <c r="Q6313" s="166"/>
      <c r="AC6313" s="197">
        <v>6309</v>
      </c>
      <c r="AD6313" s="197">
        <v>32133.5</v>
      </c>
      <c r="AE6313" s="197">
        <v>33740.18</v>
      </c>
      <c r="AF6313" s="197">
        <v>35427.19</v>
      </c>
      <c r="AG6313" s="197">
        <v>37198.550000000003</v>
      </c>
      <c r="AH6313" s="197">
        <v>39058.480000000003</v>
      </c>
      <c r="AI6313" s="197">
        <v>41011.4</v>
      </c>
      <c r="AJ6313" s="197">
        <v>43061.97</v>
      </c>
      <c r="AK6313" s="197">
        <v>45215.07</v>
      </c>
    </row>
    <row r="6314" spans="2:37" x14ac:dyDescent="0.3">
      <c r="B6314" s="76"/>
      <c r="C6314" s="136"/>
      <c r="D6314" s="136"/>
      <c r="Q6314" s="166"/>
      <c r="AC6314" s="197">
        <v>6310</v>
      </c>
      <c r="AD6314" s="197">
        <v>28851.5</v>
      </c>
      <c r="AE6314" s="197">
        <v>30294.080000000002</v>
      </c>
      <c r="AF6314" s="197">
        <v>31808.78</v>
      </c>
      <c r="AG6314" s="197">
        <v>33399.22</v>
      </c>
      <c r="AH6314" s="197">
        <v>35069.18</v>
      </c>
      <c r="AI6314" s="197">
        <v>36822.639999999999</v>
      </c>
      <c r="AJ6314" s="197">
        <v>38663.769999999997</v>
      </c>
      <c r="AK6314" s="197">
        <v>40596.959999999999</v>
      </c>
    </row>
    <row r="6315" spans="2:37" x14ac:dyDescent="0.3">
      <c r="B6315" s="76"/>
      <c r="C6315" s="136"/>
      <c r="D6315" s="136"/>
      <c r="Q6315" s="166"/>
      <c r="AC6315" s="197">
        <v>6311</v>
      </c>
      <c r="AD6315" s="197">
        <v>25379.5</v>
      </c>
      <c r="AE6315" s="197">
        <v>26648.48</v>
      </c>
      <c r="AF6315" s="197">
        <v>27980.9</v>
      </c>
      <c r="AG6315" s="197">
        <v>29379.95</v>
      </c>
      <c r="AH6315" s="197">
        <v>30848.95</v>
      </c>
      <c r="AI6315" s="197">
        <v>32391.4</v>
      </c>
      <c r="AJ6315" s="197">
        <v>34010.97</v>
      </c>
      <c r="AK6315" s="197">
        <v>35711.519999999997</v>
      </c>
    </row>
    <row r="6316" spans="2:37" x14ac:dyDescent="0.3">
      <c r="B6316" s="76"/>
      <c r="C6316" s="136"/>
      <c r="D6316" s="136"/>
      <c r="Q6316" s="166"/>
      <c r="AC6316" s="197">
        <v>6312</v>
      </c>
      <c r="AD6316" s="197">
        <v>23589</v>
      </c>
      <c r="AE6316" s="197">
        <v>24768.45</v>
      </c>
      <c r="AF6316" s="197">
        <v>26006.87</v>
      </c>
      <c r="AG6316" s="197">
        <v>27307.21</v>
      </c>
      <c r="AH6316" s="197">
        <v>28672.57</v>
      </c>
      <c r="AI6316" s="197">
        <v>30106.2</v>
      </c>
      <c r="AJ6316" s="197">
        <v>31611.51</v>
      </c>
      <c r="AK6316" s="197">
        <v>33192.089999999997</v>
      </c>
    </row>
    <row r="6317" spans="2:37" x14ac:dyDescent="0.3">
      <c r="B6317" s="76"/>
      <c r="C6317" s="136"/>
      <c r="D6317" s="136"/>
      <c r="Q6317" s="166"/>
      <c r="AC6317" s="197">
        <v>6313</v>
      </c>
      <c r="AD6317" s="197">
        <v>23148.5</v>
      </c>
      <c r="AE6317" s="197">
        <v>24305.93</v>
      </c>
      <c r="AF6317" s="197">
        <v>25521.23</v>
      </c>
      <c r="AG6317" s="197">
        <v>26797.29</v>
      </c>
      <c r="AH6317" s="197">
        <v>28137.15</v>
      </c>
      <c r="AI6317" s="197">
        <v>29544.01</v>
      </c>
      <c r="AJ6317" s="197">
        <v>31021.21</v>
      </c>
      <c r="AK6317" s="197">
        <v>32572.27</v>
      </c>
    </row>
    <row r="6318" spans="2:37" x14ac:dyDescent="0.3">
      <c r="B6318" s="76"/>
      <c r="C6318" s="136"/>
      <c r="D6318" s="136"/>
      <c r="Q6318" s="166"/>
      <c r="AC6318" s="197">
        <v>6314</v>
      </c>
      <c r="AD6318" s="197">
        <v>22899</v>
      </c>
      <c r="AE6318" s="197">
        <v>24043.95</v>
      </c>
      <c r="AF6318" s="197">
        <v>25246.15</v>
      </c>
      <c r="AG6318" s="197">
        <v>26508.46</v>
      </c>
      <c r="AH6318" s="197">
        <v>27833.88</v>
      </c>
      <c r="AI6318" s="197">
        <v>29225.57</v>
      </c>
      <c r="AJ6318" s="197">
        <v>30686.85</v>
      </c>
      <c r="AK6318" s="197">
        <v>32221.19</v>
      </c>
    </row>
    <row r="6319" spans="2:37" x14ac:dyDescent="0.3">
      <c r="B6319" s="76"/>
      <c r="C6319" s="136"/>
      <c r="D6319" s="136"/>
      <c r="Q6319" s="166"/>
      <c r="AC6319" s="197">
        <v>6315</v>
      </c>
      <c r="AD6319" s="197">
        <v>22531.5</v>
      </c>
      <c r="AE6319" s="197">
        <v>23658.080000000002</v>
      </c>
      <c r="AF6319" s="197">
        <v>24840.98</v>
      </c>
      <c r="AG6319" s="197">
        <v>26083.03</v>
      </c>
      <c r="AH6319" s="197">
        <v>27387.18</v>
      </c>
      <c r="AI6319" s="197">
        <v>28756.54</v>
      </c>
      <c r="AJ6319" s="197">
        <v>30194.37</v>
      </c>
      <c r="AK6319" s="197">
        <v>31704.09</v>
      </c>
    </row>
    <row r="6320" spans="2:37" x14ac:dyDescent="0.3">
      <c r="B6320" s="76"/>
      <c r="C6320" s="136"/>
      <c r="D6320" s="136"/>
      <c r="Q6320" s="166"/>
      <c r="AC6320" s="197">
        <v>6316</v>
      </c>
      <c r="AD6320" s="197">
        <v>22412</v>
      </c>
      <c r="AE6320" s="197">
        <v>23532.6</v>
      </c>
      <c r="AF6320" s="197">
        <v>24709.23</v>
      </c>
      <c r="AG6320" s="197">
        <v>25944.69</v>
      </c>
      <c r="AH6320" s="197">
        <v>27241.919999999998</v>
      </c>
      <c r="AI6320" s="197">
        <v>28604.02</v>
      </c>
      <c r="AJ6320" s="197">
        <v>30034.22</v>
      </c>
      <c r="AK6320" s="197">
        <v>31535.93</v>
      </c>
    </row>
    <row r="6321" spans="2:37" x14ac:dyDescent="0.3">
      <c r="B6321" s="76"/>
      <c r="C6321" s="136"/>
      <c r="D6321" s="136"/>
      <c r="Q6321" s="166"/>
      <c r="AC6321" s="197">
        <v>6317</v>
      </c>
      <c r="AD6321" s="197">
        <v>23800.5</v>
      </c>
      <c r="AE6321" s="197">
        <v>24990.53</v>
      </c>
      <c r="AF6321" s="197">
        <v>26240.06</v>
      </c>
      <c r="AG6321" s="197">
        <v>27552.06</v>
      </c>
      <c r="AH6321" s="197">
        <v>28929.66</v>
      </c>
      <c r="AI6321" s="197">
        <v>30376.14</v>
      </c>
      <c r="AJ6321" s="197">
        <v>31894.95</v>
      </c>
      <c r="AK6321" s="197">
        <v>33489.699999999997</v>
      </c>
    </row>
    <row r="6322" spans="2:37" x14ac:dyDescent="0.3">
      <c r="B6322" s="76"/>
      <c r="C6322" s="136"/>
      <c r="D6322" s="136"/>
      <c r="Q6322" s="166"/>
      <c r="AC6322" s="197">
        <v>6318</v>
      </c>
      <c r="AD6322" s="197">
        <v>28270.5</v>
      </c>
      <c r="AE6322" s="197">
        <v>29684.03</v>
      </c>
      <c r="AF6322" s="197">
        <v>31168.23</v>
      </c>
      <c r="AG6322" s="197">
        <v>32726.639999999999</v>
      </c>
      <c r="AH6322" s="197">
        <v>34362.97</v>
      </c>
      <c r="AI6322" s="197">
        <v>36081.120000000003</v>
      </c>
      <c r="AJ6322" s="197">
        <v>37885.18</v>
      </c>
      <c r="AK6322" s="197">
        <v>39779.440000000002</v>
      </c>
    </row>
    <row r="6323" spans="2:37" x14ac:dyDescent="0.3">
      <c r="B6323" s="76"/>
      <c r="C6323" s="136"/>
      <c r="D6323" s="136"/>
      <c r="Q6323" s="166"/>
      <c r="AC6323" s="197">
        <v>6319</v>
      </c>
      <c r="AD6323" s="197">
        <v>34518</v>
      </c>
      <c r="AE6323" s="197">
        <v>36243.9</v>
      </c>
      <c r="AF6323" s="197">
        <v>38056.1</v>
      </c>
      <c r="AG6323" s="197">
        <v>39958.910000000003</v>
      </c>
      <c r="AH6323" s="197">
        <v>41956.86</v>
      </c>
      <c r="AI6323" s="197">
        <v>44054.7</v>
      </c>
      <c r="AJ6323" s="197">
        <v>46257.440000000002</v>
      </c>
      <c r="AK6323" s="197">
        <v>48570.31</v>
      </c>
    </row>
    <row r="6324" spans="2:37" x14ac:dyDescent="0.3">
      <c r="B6324" s="76"/>
      <c r="C6324" s="136"/>
      <c r="D6324" s="136"/>
      <c r="Q6324" s="166"/>
      <c r="AC6324" s="197">
        <v>6320</v>
      </c>
      <c r="AD6324" s="197">
        <v>36947.5</v>
      </c>
      <c r="AE6324" s="197">
        <v>38794.879999999997</v>
      </c>
      <c r="AF6324" s="197">
        <v>40734.620000000003</v>
      </c>
      <c r="AG6324" s="197">
        <v>42771.35</v>
      </c>
      <c r="AH6324" s="197">
        <v>44909.919999999998</v>
      </c>
      <c r="AI6324" s="197">
        <v>47155.42</v>
      </c>
      <c r="AJ6324" s="197">
        <v>49513.19</v>
      </c>
      <c r="AK6324" s="197">
        <v>51988.85</v>
      </c>
    </row>
    <row r="6325" spans="2:37" x14ac:dyDescent="0.3">
      <c r="B6325" s="76"/>
      <c r="C6325" s="136"/>
      <c r="D6325" s="136"/>
      <c r="Q6325" s="166"/>
      <c r="AC6325" s="197">
        <v>6321</v>
      </c>
      <c r="AD6325" s="197">
        <v>38139.5</v>
      </c>
      <c r="AE6325" s="197">
        <v>40046.480000000003</v>
      </c>
      <c r="AF6325" s="197">
        <v>42048.800000000003</v>
      </c>
      <c r="AG6325" s="197">
        <v>44151.24</v>
      </c>
      <c r="AH6325" s="197">
        <v>46358.8</v>
      </c>
      <c r="AI6325" s="197">
        <v>48676.74</v>
      </c>
      <c r="AJ6325" s="197">
        <v>51110.58</v>
      </c>
      <c r="AK6325" s="197">
        <v>53666.11</v>
      </c>
    </row>
    <row r="6326" spans="2:37" x14ac:dyDescent="0.3">
      <c r="B6326" s="76"/>
      <c r="C6326" s="136"/>
      <c r="D6326" s="136"/>
      <c r="Q6326" s="166"/>
      <c r="AC6326" s="197">
        <v>6322</v>
      </c>
      <c r="AD6326" s="197">
        <v>38377.5</v>
      </c>
      <c r="AE6326" s="197">
        <v>40296.379999999997</v>
      </c>
      <c r="AF6326" s="197">
        <v>42311.199999999997</v>
      </c>
      <c r="AG6326" s="197">
        <v>44426.76</v>
      </c>
      <c r="AH6326" s="197">
        <v>46648.1</v>
      </c>
      <c r="AI6326" s="197">
        <v>48980.51</v>
      </c>
      <c r="AJ6326" s="197">
        <v>51429.54</v>
      </c>
      <c r="AK6326" s="197">
        <v>54001.02</v>
      </c>
    </row>
    <row r="6327" spans="2:37" x14ac:dyDescent="0.3">
      <c r="B6327" s="76"/>
      <c r="C6327" s="136"/>
      <c r="D6327" s="136"/>
      <c r="Q6327" s="166"/>
      <c r="AC6327" s="197">
        <v>6323</v>
      </c>
      <c r="AD6327" s="197">
        <v>38350</v>
      </c>
      <c r="AE6327" s="197">
        <v>40267.5</v>
      </c>
      <c r="AF6327" s="197">
        <v>42280.88</v>
      </c>
      <c r="AG6327" s="197">
        <v>44394.92</v>
      </c>
      <c r="AH6327" s="197">
        <v>46614.67</v>
      </c>
      <c r="AI6327" s="197">
        <v>48945.4</v>
      </c>
      <c r="AJ6327" s="197">
        <v>51392.67</v>
      </c>
      <c r="AK6327" s="197">
        <v>53962.3</v>
      </c>
    </row>
    <row r="6328" spans="2:37" x14ac:dyDescent="0.3">
      <c r="B6328" s="76"/>
      <c r="C6328" s="136"/>
      <c r="D6328" s="136"/>
      <c r="Q6328" s="166"/>
      <c r="AC6328" s="197">
        <v>6324</v>
      </c>
      <c r="AD6328" s="197">
        <v>38197</v>
      </c>
      <c r="AE6328" s="197">
        <v>40106.85</v>
      </c>
      <c r="AF6328" s="197">
        <v>42112.19</v>
      </c>
      <c r="AG6328" s="197">
        <v>44217.8</v>
      </c>
      <c r="AH6328" s="197">
        <v>46428.69</v>
      </c>
      <c r="AI6328" s="197">
        <v>48750.12</v>
      </c>
      <c r="AJ6328" s="197">
        <v>51187.63</v>
      </c>
      <c r="AK6328" s="197">
        <v>53747.01</v>
      </c>
    </row>
    <row r="6329" spans="2:37" x14ac:dyDescent="0.3">
      <c r="B6329" s="76"/>
      <c r="C6329" s="136"/>
      <c r="D6329" s="136"/>
      <c r="Q6329" s="166"/>
      <c r="AC6329" s="197">
        <v>6325</v>
      </c>
      <c r="AD6329" s="197">
        <v>37420.5</v>
      </c>
      <c r="AE6329" s="197">
        <v>39291.53</v>
      </c>
      <c r="AF6329" s="197">
        <v>41256.11</v>
      </c>
      <c r="AG6329" s="197">
        <v>43318.92</v>
      </c>
      <c r="AH6329" s="197">
        <v>45484.87</v>
      </c>
      <c r="AI6329" s="197">
        <v>47759.11</v>
      </c>
      <c r="AJ6329" s="197">
        <v>50147.07</v>
      </c>
      <c r="AK6329" s="197">
        <v>52654.42</v>
      </c>
    </row>
    <row r="6330" spans="2:37" x14ac:dyDescent="0.3">
      <c r="B6330" s="76"/>
      <c r="C6330" s="136"/>
      <c r="D6330" s="136"/>
      <c r="Q6330" s="166"/>
      <c r="AC6330" s="197">
        <v>6326</v>
      </c>
      <c r="AD6330" s="197">
        <v>36675.5</v>
      </c>
      <c r="AE6330" s="197">
        <v>38509.279999999999</v>
      </c>
      <c r="AF6330" s="197">
        <v>40434.74</v>
      </c>
      <c r="AG6330" s="197">
        <v>42456.480000000003</v>
      </c>
      <c r="AH6330" s="197">
        <v>44579.3</v>
      </c>
      <c r="AI6330" s="197">
        <v>46808.27</v>
      </c>
      <c r="AJ6330" s="197">
        <v>49148.68</v>
      </c>
      <c r="AK6330" s="197">
        <v>51606.11</v>
      </c>
    </row>
    <row r="6331" spans="2:37" x14ac:dyDescent="0.3">
      <c r="B6331" s="76"/>
      <c r="C6331" s="136"/>
      <c r="D6331" s="136"/>
      <c r="Q6331" s="166"/>
      <c r="AC6331" s="197">
        <v>6327</v>
      </c>
      <c r="AD6331" s="197">
        <v>36260.5</v>
      </c>
      <c r="AE6331" s="197">
        <v>38073.53</v>
      </c>
      <c r="AF6331" s="197">
        <v>39977.21</v>
      </c>
      <c r="AG6331" s="197">
        <v>41976.07</v>
      </c>
      <c r="AH6331" s="197">
        <v>44074.87</v>
      </c>
      <c r="AI6331" s="197">
        <v>46278.61</v>
      </c>
      <c r="AJ6331" s="197">
        <v>48592.54</v>
      </c>
      <c r="AK6331" s="197">
        <v>51022.17</v>
      </c>
    </row>
    <row r="6332" spans="2:37" x14ac:dyDescent="0.3">
      <c r="B6332" s="76"/>
      <c r="C6332" s="136"/>
      <c r="D6332" s="136"/>
      <c r="Q6332" s="166"/>
      <c r="AC6332" s="197">
        <v>6328</v>
      </c>
      <c r="AD6332" s="197">
        <v>37565</v>
      </c>
      <c r="AE6332" s="197">
        <v>39443.25</v>
      </c>
      <c r="AF6332" s="197">
        <v>41415.410000000003</v>
      </c>
      <c r="AG6332" s="197">
        <v>43486.18</v>
      </c>
      <c r="AH6332" s="197">
        <v>45660.49</v>
      </c>
      <c r="AI6332" s="197">
        <v>47943.51</v>
      </c>
      <c r="AJ6332" s="197">
        <v>50340.69</v>
      </c>
      <c r="AK6332" s="197">
        <v>52857.72</v>
      </c>
    </row>
    <row r="6333" spans="2:37" x14ac:dyDescent="0.3">
      <c r="B6333" s="76"/>
      <c r="C6333" s="136"/>
      <c r="D6333" s="136"/>
      <c r="Q6333" s="166"/>
      <c r="AC6333" s="197">
        <v>6329</v>
      </c>
      <c r="AD6333" s="197">
        <v>38823.5</v>
      </c>
      <c r="AE6333" s="197">
        <v>40764.68</v>
      </c>
      <c r="AF6333" s="197">
        <v>42802.91</v>
      </c>
      <c r="AG6333" s="197">
        <v>44943.06</v>
      </c>
      <c r="AH6333" s="197">
        <v>47190.21</v>
      </c>
      <c r="AI6333" s="197">
        <v>49549.72</v>
      </c>
      <c r="AJ6333" s="197">
        <v>52027.21</v>
      </c>
      <c r="AK6333" s="197">
        <v>54628.57</v>
      </c>
    </row>
    <row r="6334" spans="2:37" x14ac:dyDescent="0.3">
      <c r="B6334" s="76"/>
      <c r="C6334" s="136"/>
      <c r="D6334" s="136"/>
      <c r="Q6334" s="166"/>
      <c r="AC6334" s="197">
        <v>6330</v>
      </c>
      <c r="AD6334" s="197">
        <v>39216.5</v>
      </c>
      <c r="AE6334" s="197">
        <v>41177.33</v>
      </c>
      <c r="AF6334" s="197">
        <v>43236.2</v>
      </c>
      <c r="AG6334" s="197">
        <v>45398.01</v>
      </c>
      <c r="AH6334" s="197">
        <v>47667.91</v>
      </c>
      <c r="AI6334" s="197">
        <v>50051.31</v>
      </c>
      <c r="AJ6334" s="197">
        <v>52553.88</v>
      </c>
      <c r="AK6334" s="197">
        <v>55181.57</v>
      </c>
    </row>
    <row r="6335" spans="2:37" x14ac:dyDescent="0.3">
      <c r="B6335" s="76"/>
      <c r="C6335" s="136"/>
      <c r="D6335" s="136"/>
      <c r="Q6335" s="166"/>
      <c r="AC6335" s="197">
        <v>6331</v>
      </c>
      <c r="AD6335" s="197">
        <v>40258.5</v>
      </c>
      <c r="AE6335" s="197">
        <v>42271.43</v>
      </c>
      <c r="AF6335" s="197">
        <v>44385</v>
      </c>
      <c r="AG6335" s="197">
        <v>46604.25</v>
      </c>
      <c r="AH6335" s="197">
        <v>48934.46</v>
      </c>
      <c r="AI6335" s="197">
        <v>51381.18</v>
      </c>
      <c r="AJ6335" s="197">
        <v>53950.239999999998</v>
      </c>
      <c r="AK6335" s="197">
        <v>56647.75</v>
      </c>
    </row>
    <row r="6336" spans="2:37" x14ac:dyDescent="0.3">
      <c r="B6336" s="76"/>
      <c r="C6336" s="136"/>
      <c r="D6336" s="136"/>
      <c r="Q6336" s="166"/>
      <c r="AC6336" s="197">
        <v>6332</v>
      </c>
      <c r="AD6336" s="197">
        <v>39057</v>
      </c>
      <c r="AE6336" s="197">
        <v>41009.85</v>
      </c>
      <c r="AF6336" s="197">
        <v>43060.34</v>
      </c>
      <c r="AG6336" s="197">
        <v>45213.36</v>
      </c>
      <c r="AH6336" s="197">
        <v>47474.03</v>
      </c>
      <c r="AI6336" s="197">
        <v>49847.73</v>
      </c>
      <c r="AJ6336" s="197">
        <v>52340.12</v>
      </c>
      <c r="AK6336" s="197">
        <v>54957.13</v>
      </c>
    </row>
    <row r="6337" spans="2:37" x14ac:dyDescent="0.3">
      <c r="B6337" s="76"/>
      <c r="C6337" s="136"/>
      <c r="D6337" s="136"/>
      <c r="Q6337" s="166"/>
      <c r="AC6337" s="197">
        <v>6333</v>
      </c>
      <c r="AD6337" s="197">
        <v>35667.5</v>
      </c>
      <c r="AE6337" s="197">
        <v>37450.879999999997</v>
      </c>
      <c r="AF6337" s="197">
        <v>39323.42</v>
      </c>
      <c r="AG6337" s="197">
        <v>41289.589999999997</v>
      </c>
      <c r="AH6337" s="197">
        <v>43354.07</v>
      </c>
      <c r="AI6337" s="197">
        <v>45521.77</v>
      </c>
      <c r="AJ6337" s="197">
        <v>47797.86</v>
      </c>
      <c r="AK6337" s="197">
        <v>50187.75</v>
      </c>
    </row>
    <row r="6338" spans="2:37" x14ac:dyDescent="0.3">
      <c r="B6338" s="76"/>
      <c r="C6338" s="136"/>
      <c r="D6338" s="136"/>
      <c r="Q6338" s="166"/>
      <c r="AC6338" s="197">
        <v>6334</v>
      </c>
      <c r="AD6338" s="197">
        <v>31359</v>
      </c>
      <c r="AE6338" s="197">
        <v>32926.949999999997</v>
      </c>
      <c r="AF6338" s="197">
        <v>34573.300000000003</v>
      </c>
      <c r="AG6338" s="197">
        <v>36301.97</v>
      </c>
      <c r="AH6338" s="197">
        <v>38117.07</v>
      </c>
      <c r="AI6338" s="197">
        <v>40022.92</v>
      </c>
      <c r="AJ6338" s="197">
        <v>42024.07</v>
      </c>
      <c r="AK6338" s="197">
        <v>44125.27</v>
      </c>
    </row>
    <row r="6339" spans="2:37" x14ac:dyDescent="0.3">
      <c r="B6339" s="76"/>
      <c r="C6339" s="136"/>
      <c r="D6339" s="136"/>
      <c r="Q6339" s="166"/>
      <c r="AC6339" s="197">
        <v>6335</v>
      </c>
      <c r="AD6339" s="197">
        <v>26753.5</v>
      </c>
      <c r="AE6339" s="197">
        <v>28091.18</v>
      </c>
      <c r="AF6339" s="197">
        <v>29495.74</v>
      </c>
      <c r="AG6339" s="197">
        <v>30970.53</v>
      </c>
      <c r="AH6339" s="197">
        <v>32519.06</v>
      </c>
      <c r="AI6339" s="197">
        <v>34145.01</v>
      </c>
      <c r="AJ6339" s="197">
        <v>35852.26</v>
      </c>
      <c r="AK6339" s="197">
        <v>37644.870000000003</v>
      </c>
    </row>
    <row r="6340" spans="2:37" x14ac:dyDescent="0.3">
      <c r="B6340" s="76"/>
      <c r="C6340" s="136"/>
      <c r="D6340" s="136"/>
      <c r="Q6340" s="166"/>
      <c r="AC6340" s="197">
        <v>6336</v>
      </c>
      <c r="AD6340" s="197">
        <v>25297</v>
      </c>
      <c r="AE6340" s="197">
        <v>26561.85</v>
      </c>
      <c r="AF6340" s="197">
        <v>27889.94</v>
      </c>
      <c r="AG6340" s="197">
        <v>29284.44</v>
      </c>
      <c r="AH6340" s="197">
        <v>30748.66</v>
      </c>
      <c r="AI6340" s="197">
        <v>32286.09</v>
      </c>
      <c r="AJ6340" s="197">
        <v>33900.39</v>
      </c>
      <c r="AK6340" s="197">
        <v>35595.410000000003</v>
      </c>
    </row>
    <row r="6341" spans="2:37" x14ac:dyDescent="0.3">
      <c r="B6341" s="76"/>
      <c r="C6341" s="136"/>
      <c r="D6341" s="136"/>
      <c r="Q6341" s="166"/>
      <c r="AC6341" s="197">
        <v>6337</v>
      </c>
      <c r="AD6341" s="197">
        <v>25074</v>
      </c>
      <c r="AE6341" s="197">
        <v>26327.7</v>
      </c>
      <c r="AF6341" s="197">
        <v>27644.09</v>
      </c>
      <c r="AG6341" s="197">
        <v>29026.29</v>
      </c>
      <c r="AH6341" s="197">
        <v>30477.599999999999</v>
      </c>
      <c r="AI6341" s="197">
        <v>32001.48</v>
      </c>
      <c r="AJ6341" s="197">
        <v>33601.550000000003</v>
      </c>
      <c r="AK6341" s="197">
        <v>35281.629999999997</v>
      </c>
    </row>
    <row r="6342" spans="2:37" x14ac:dyDescent="0.3">
      <c r="B6342" s="76"/>
      <c r="C6342" s="136"/>
      <c r="D6342" s="136"/>
      <c r="Q6342" s="166"/>
      <c r="AC6342" s="197">
        <v>6338</v>
      </c>
      <c r="AD6342" s="197">
        <v>24831.5</v>
      </c>
      <c r="AE6342" s="197">
        <v>26073.08</v>
      </c>
      <c r="AF6342" s="197">
        <v>27376.73</v>
      </c>
      <c r="AG6342" s="197">
        <v>28745.57</v>
      </c>
      <c r="AH6342" s="197">
        <v>30182.85</v>
      </c>
      <c r="AI6342" s="197">
        <v>31691.99</v>
      </c>
      <c r="AJ6342" s="197">
        <v>33276.589999999997</v>
      </c>
      <c r="AK6342" s="197">
        <v>34940.42</v>
      </c>
    </row>
    <row r="6343" spans="2:37" x14ac:dyDescent="0.3">
      <c r="B6343" s="76"/>
      <c r="C6343" s="136"/>
      <c r="D6343" s="136"/>
      <c r="Q6343" s="166"/>
      <c r="AC6343" s="197">
        <v>6339</v>
      </c>
      <c r="AD6343" s="197">
        <v>24340.5</v>
      </c>
      <c r="AE6343" s="197">
        <v>25557.53</v>
      </c>
      <c r="AF6343" s="197">
        <v>26835.41</v>
      </c>
      <c r="AG6343" s="197">
        <v>28177.18</v>
      </c>
      <c r="AH6343" s="197">
        <v>29586.04</v>
      </c>
      <c r="AI6343" s="197">
        <v>31065.34</v>
      </c>
      <c r="AJ6343" s="197">
        <v>32618.61</v>
      </c>
      <c r="AK6343" s="197">
        <v>34249.54</v>
      </c>
    </row>
    <row r="6344" spans="2:37" x14ac:dyDescent="0.3">
      <c r="B6344" s="76"/>
      <c r="C6344" s="136"/>
      <c r="D6344" s="136"/>
      <c r="Q6344" s="166"/>
      <c r="AC6344" s="197">
        <v>6340</v>
      </c>
      <c r="AD6344" s="197">
        <v>24361</v>
      </c>
      <c r="AE6344" s="197">
        <v>25579.05</v>
      </c>
      <c r="AF6344" s="197">
        <v>26858</v>
      </c>
      <c r="AG6344" s="197">
        <v>28200.9</v>
      </c>
      <c r="AH6344" s="197">
        <v>29610.95</v>
      </c>
      <c r="AI6344" s="197">
        <v>31091.5</v>
      </c>
      <c r="AJ6344" s="197">
        <v>32646.080000000002</v>
      </c>
      <c r="AK6344" s="197">
        <v>34278.379999999997</v>
      </c>
    </row>
    <row r="6345" spans="2:37" x14ac:dyDescent="0.3">
      <c r="B6345" s="76"/>
      <c r="C6345" s="136"/>
      <c r="D6345" s="136"/>
      <c r="Q6345" s="166"/>
      <c r="AC6345" s="197">
        <v>6341</v>
      </c>
      <c r="AD6345" s="197">
        <v>25466.5</v>
      </c>
      <c r="AE6345" s="197">
        <v>26739.83</v>
      </c>
      <c r="AF6345" s="197">
        <v>28076.82</v>
      </c>
      <c r="AG6345" s="197">
        <v>29480.66</v>
      </c>
      <c r="AH6345" s="197">
        <v>30954.69</v>
      </c>
      <c r="AI6345" s="197">
        <v>32502.42</v>
      </c>
      <c r="AJ6345" s="197">
        <v>34127.54</v>
      </c>
      <c r="AK6345" s="197">
        <v>35833.919999999998</v>
      </c>
    </row>
    <row r="6346" spans="2:37" x14ac:dyDescent="0.3">
      <c r="B6346" s="76"/>
      <c r="C6346" s="136"/>
      <c r="D6346" s="136"/>
      <c r="Q6346" s="166"/>
      <c r="AC6346" s="197">
        <v>6342</v>
      </c>
      <c r="AD6346" s="197">
        <v>29721</v>
      </c>
      <c r="AE6346" s="197">
        <v>31207.05</v>
      </c>
      <c r="AF6346" s="197">
        <v>32767.4</v>
      </c>
      <c r="AG6346" s="197">
        <v>34405.769999999997</v>
      </c>
      <c r="AH6346" s="197">
        <v>36126.06</v>
      </c>
      <c r="AI6346" s="197">
        <v>37932.36</v>
      </c>
      <c r="AJ6346" s="197">
        <v>39828.980000000003</v>
      </c>
      <c r="AK6346" s="197">
        <v>41820.43</v>
      </c>
    </row>
    <row r="6347" spans="2:37" x14ac:dyDescent="0.3">
      <c r="B6347" s="76"/>
      <c r="C6347" s="136"/>
      <c r="D6347" s="136"/>
      <c r="Q6347" s="166"/>
      <c r="AC6347" s="197">
        <v>6343</v>
      </c>
      <c r="AD6347" s="197">
        <v>35701</v>
      </c>
      <c r="AE6347" s="197">
        <v>37486.050000000003</v>
      </c>
      <c r="AF6347" s="197">
        <v>39360.35</v>
      </c>
      <c r="AG6347" s="197">
        <v>41328.370000000003</v>
      </c>
      <c r="AH6347" s="197">
        <v>43394.79</v>
      </c>
      <c r="AI6347" s="197">
        <v>45564.53</v>
      </c>
      <c r="AJ6347" s="197">
        <v>47842.76</v>
      </c>
      <c r="AK6347" s="197">
        <v>50234.9</v>
      </c>
    </row>
    <row r="6348" spans="2:37" x14ac:dyDescent="0.3">
      <c r="B6348" s="76"/>
      <c r="C6348" s="136"/>
      <c r="D6348" s="136"/>
      <c r="Q6348" s="166"/>
      <c r="AC6348" s="197">
        <v>6344</v>
      </c>
      <c r="AD6348" s="197">
        <v>37391.5</v>
      </c>
      <c r="AE6348" s="197">
        <v>39261.08</v>
      </c>
      <c r="AF6348" s="197">
        <v>41224.129999999997</v>
      </c>
      <c r="AG6348" s="197">
        <v>43285.34</v>
      </c>
      <c r="AH6348" s="197">
        <v>45449.61</v>
      </c>
      <c r="AI6348" s="197">
        <v>47722.09</v>
      </c>
      <c r="AJ6348" s="197">
        <v>50108.19</v>
      </c>
      <c r="AK6348" s="197">
        <v>52613.599999999999</v>
      </c>
    </row>
    <row r="6349" spans="2:37" x14ac:dyDescent="0.3">
      <c r="B6349" s="76"/>
      <c r="C6349" s="136"/>
      <c r="D6349" s="136"/>
      <c r="Q6349" s="166"/>
      <c r="AC6349" s="197">
        <v>6345</v>
      </c>
      <c r="AD6349" s="197">
        <v>37420</v>
      </c>
      <c r="AE6349" s="197">
        <v>39291</v>
      </c>
      <c r="AF6349" s="197">
        <v>41255.550000000003</v>
      </c>
      <c r="AG6349" s="197">
        <v>43318.33</v>
      </c>
      <c r="AH6349" s="197">
        <v>45484.25</v>
      </c>
      <c r="AI6349" s="197">
        <v>47758.46</v>
      </c>
      <c r="AJ6349" s="197">
        <v>50146.38</v>
      </c>
      <c r="AK6349" s="197">
        <v>52653.7</v>
      </c>
    </row>
    <row r="6350" spans="2:37" x14ac:dyDescent="0.3">
      <c r="B6350" s="76"/>
      <c r="C6350" s="136"/>
      <c r="D6350" s="136"/>
      <c r="Q6350" s="166"/>
      <c r="AC6350" s="197">
        <v>6346</v>
      </c>
      <c r="AD6350" s="197">
        <v>37253.5</v>
      </c>
      <c r="AE6350" s="197">
        <v>39116.18</v>
      </c>
      <c r="AF6350" s="197">
        <v>41071.99</v>
      </c>
      <c r="AG6350" s="197">
        <v>43125.59</v>
      </c>
      <c r="AH6350" s="197">
        <v>45281.87</v>
      </c>
      <c r="AI6350" s="197">
        <v>47545.96</v>
      </c>
      <c r="AJ6350" s="197">
        <v>49923.26</v>
      </c>
      <c r="AK6350" s="197">
        <v>52419.42</v>
      </c>
    </row>
    <row r="6351" spans="2:37" x14ac:dyDescent="0.3">
      <c r="B6351" s="76"/>
      <c r="C6351" s="136"/>
      <c r="D6351" s="136"/>
      <c r="Q6351" s="166"/>
      <c r="AC6351" s="197">
        <v>6347</v>
      </c>
      <c r="AD6351" s="197">
        <v>36816.5</v>
      </c>
      <c r="AE6351" s="197">
        <v>38657.33</v>
      </c>
      <c r="AF6351" s="197">
        <v>40590.199999999997</v>
      </c>
      <c r="AG6351" s="197">
        <v>42619.71</v>
      </c>
      <c r="AH6351" s="197">
        <v>44750.7</v>
      </c>
      <c r="AI6351" s="197">
        <v>46988.24</v>
      </c>
      <c r="AJ6351" s="197">
        <v>49337.65</v>
      </c>
      <c r="AK6351" s="197">
        <v>51804.53</v>
      </c>
    </row>
    <row r="6352" spans="2:37" x14ac:dyDescent="0.3">
      <c r="B6352" s="76"/>
      <c r="C6352" s="136"/>
      <c r="D6352" s="136"/>
      <c r="Q6352" s="166"/>
      <c r="AC6352" s="197">
        <v>6348</v>
      </c>
      <c r="AD6352" s="197">
        <v>36678</v>
      </c>
      <c r="AE6352" s="197">
        <v>38511.9</v>
      </c>
      <c r="AF6352" s="197">
        <v>40437.5</v>
      </c>
      <c r="AG6352" s="197">
        <v>42459.38</v>
      </c>
      <c r="AH6352" s="197">
        <v>44582.35</v>
      </c>
      <c r="AI6352" s="197">
        <v>46811.47</v>
      </c>
      <c r="AJ6352" s="197">
        <v>49152.04</v>
      </c>
      <c r="AK6352" s="197">
        <v>51609.64</v>
      </c>
    </row>
    <row r="6353" spans="2:37" x14ac:dyDescent="0.3">
      <c r="B6353" s="76"/>
      <c r="C6353" s="136"/>
      <c r="D6353" s="136"/>
      <c r="Q6353" s="166"/>
      <c r="AC6353" s="197">
        <v>6349</v>
      </c>
      <c r="AD6353" s="197">
        <v>35734.5</v>
      </c>
      <c r="AE6353" s="197">
        <v>37521.230000000003</v>
      </c>
      <c r="AF6353" s="197">
        <v>39397.29</v>
      </c>
      <c r="AG6353" s="197">
        <v>41367.15</v>
      </c>
      <c r="AH6353" s="197">
        <v>43435.51</v>
      </c>
      <c r="AI6353" s="197">
        <v>45607.29</v>
      </c>
      <c r="AJ6353" s="197">
        <v>47887.65</v>
      </c>
      <c r="AK6353" s="197">
        <v>50282.03</v>
      </c>
    </row>
    <row r="6354" spans="2:37" x14ac:dyDescent="0.3">
      <c r="B6354" s="76"/>
      <c r="C6354" s="136"/>
      <c r="D6354" s="136"/>
      <c r="Q6354" s="166"/>
      <c r="AC6354" s="197">
        <v>6350</v>
      </c>
      <c r="AD6354" s="197">
        <v>35023.5</v>
      </c>
      <c r="AE6354" s="197">
        <v>36774.68</v>
      </c>
      <c r="AF6354" s="197">
        <v>38613.410000000003</v>
      </c>
      <c r="AG6354" s="197">
        <v>40544.080000000002</v>
      </c>
      <c r="AH6354" s="197">
        <v>42571.28</v>
      </c>
      <c r="AI6354" s="197">
        <v>44699.839999999997</v>
      </c>
      <c r="AJ6354" s="197">
        <v>46934.83</v>
      </c>
      <c r="AK6354" s="197">
        <v>49281.57</v>
      </c>
    </row>
    <row r="6355" spans="2:37" x14ac:dyDescent="0.3">
      <c r="B6355" s="76"/>
      <c r="C6355" s="136"/>
      <c r="D6355" s="136"/>
      <c r="Q6355" s="166"/>
      <c r="AC6355" s="197">
        <v>6351</v>
      </c>
      <c r="AD6355" s="197">
        <v>35306.5</v>
      </c>
      <c r="AE6355" s="197">
        <v>37071.83</v>
      </c>
      <c r="AF6355" s="197">
        <v>38925.42</v>
      </c>
      <c r="AG6355" s="197">
        <v>40871.69</v>
      </c>
      <c r="AH6355" s="197">
        <v>42915.27</v>
      </c>
      <c r="AI6355" s="197">
        <v>45061.03</v>
      </c>
      <c r="AJ6355" s="197">
        <v>47314.080000000002</v>
      </c>
      <c r="AK6355" s="197">
        <v>49679.78</v>
      </c>
    </row>
    <row r="6356" spans="2:37" x14ac:dyDescent="0.3">
      <c r="B6356" s="76"/>
      <c r="C6356" s="136"/>
      <c r="D6356" s="136"/>
      <c r="Q6356" s="166"/>
      <c r="AC6356" s="197">
        <v>6352</v>
      </c>
      <c r="AD6356" s="197">
        <v>36972</v>
      </c>
      <c r="AE6356" s="197">
        <v>38820.6</v>
      </c>
      <c r="AF6356" s="197">
        <v>40761.629999999997</v>
      </c>
      <c r="AG6356" s="197">
        <v>42799.71</v>
      </c>
      <c r="AH6356" s="197">
        <v>44939.7</v>
      </c>
      <c r="AI6356" s="197">
        <v>47186.69</v>
      </c>
      <c r="AJ6356" s="197">
        <v>49546.02</v>
      </c>
      <c r="AK6356" s="197">
        <v>52023.32</v>
      </c>
    </row>
    <row r="6357" spans="2:37" x14ac:dyDescent="0.3">
      <c r="B6357" s="76"/>
      <c r="C6357" s="136"/>
      <c r="D6357" s="136"/>
      <c r="Q6357" s="166"/>
      <c r="AC6357" s="197">
        <v>6353</v>
      </c>
      <c r="AD6357" s="197">
        <v>38555.5</v>
      </c>
      <c r="AE6357" s="197">
        <v>40483.279999999999</v>
      </c>
      <c r="AF6357" s="197">
        <v>42507.44</v>
      </c>
      <c r="AG6357" s="197">
        <v>44632.81</v>
      </c>
      <c r="AH6357" s="197">
        <v>46864.45</v>
      </c>
      <c r="AI6357" s="197">
        <v>49207.67</v>
      </c>
      <c r="AJ6357" s="197">
        <v>51668.05</v>
      </c>
      <c r="AK6357" s="197">
        <v>54251.45</v>
      </c>
    </row>
    <row r="6358" spans="2:37" x14ac:dyDescent="0.3">
      <c r="B6358" s="76"/>
      <c r="C6358" s="136"/>
      <c r="D6358" s="136"/>
      <c r="Q6358" s="166"/>
      <c r="AC6358" s="197">
        <v>6354</v>
      </c>
      <c r="AD6358" s="197">
        <v>39084.5</v>
      </c>
      <c r="AE6358" s="197">
        <v>41038.730000000003</v>
      </c>
      <c r="AF6358" s="197">
        <v>43090.67</v>
      </c>
      <c r="AG6358" s="197">
        <v>45245.2</v>
      </c>
      <c r="AH6358" s="197">
        <v>47507.46</v>
      </c>
      <c r="AI6358" s="197">
        <v>49882.83</v>
      </c>
      <c r="AJ6358" s="197">
        <v>52376.97</v>
      </c>
      <c r="AK6358" s="197">
        <v>54995.82</v>
      </c>
    </row>
    <row r="6359" spans="2:37" x14ac:dyDescent="0.3">
      <c r="B6359" s="76"/>
      <c r="C6359" s="136"/>
      <c r="D6359" s="136"/>
      <c r="Q6359" s="166"/>
      <c r="AC6359" s="197">
        <v>6355</v>
      </c>
      <c r="AD6359" s="197">
        <v>40768</v>
      </c>
      <c r="AE6359" s="197">
        <v>42806.400000000001</v>
      </c>
      <c r="AF6359" s="197">
        <v>44946.720000000001</v>
      </c>
      <c r="AG6359" s="197">
        <v>47194.06</v>
      </c>
      <c r="AH6359" s="197">
        <v>49553.760000000002</v>
      </c>
      <c r="AI6359" s="197">
        <v>52031.45</v>
      </c>
      <c r="AJ6359" s="197">
        <v>54633.02</v>
      </c>
      <c r="AK6359" s="197">
        <v>57364.67</v>
      </c>
    </row>
    <row r="6360" spans="2:37" x14ac:dyDescent="0.3">
      <c r="B6360" s="76"/>
      <c r="C6360" s="136"/>
      <c r="D6360" s="136"/>
      <c r="Q6360" s="166"/>
      <c r="AC6360" s="197">
        <v>6356</v>
      </c>
      <c r="AD6360" s="197">
        <v>39546</v>
      </c>
      <c r="AE6360" s="197">
        <v>41523.300000000003</v>
      </c>
      <c r="AF6360" s="197">
        <v>43599.47</v>
      </c>
      <c r="AG6360" s="197">
        <v>45779.44</v>
      </c>
      <c r="AH6360" s="197">
        <v>48068.41</v>
      </c>
      <c r="AI6360" s="197">
        <v>50471.83</v>
      </c>
      <c r="AJ6360" s="197">
        <v>52995.42</v>
      </c>
      <c r="AK6360" s="197">
        <v>55645.19</v>
      </c>
    </row>
    <row r="6361" spans="2:37" x14ac:dyDescent="0.3">
      <c r="B6361" s="76"/>
      <c r="C6361" s="136"/>
      <c r="D6361" s="136"/>
      <c r="Q6361" s="166"/>
      <c r="AC6361" s="197">
        <v>6357</v>
      </c>
      <c r="AD6361" s="197">
        <v>36116</v>
      </c>
      <c r="AE6361" s="197">
        <v>37921.800000000003</v>
      </c>
      <c r="AF6361" s="197">
        <v>39817.89</v>
      </c>
      <c r="AG6361" s="197">
        <v>41808.78</v>
      </c>
      <c r="AH6361" s="197">
        <v>43899.22</v>
      </c>
      <c r="AI6361" s="197">
        <v>46094.18</v>
      </c>
      <c r="AJ6361" s="197">
        <v>48398.89</v>
      </c>
      <c r="AK6361" s="197">
        <v>50818.83</v>
      </c>
    </row>
    <row r="6362" spans="2:37" x14ac:dyDescent="0.3">
      <c r="B6362" s="76"/>
      <c r="C6362" s="136"/>
      <c r="D6362" s="136"/>
      <c r="Q6362" s="166"/>
      <c r="AC6362" s="197">
        <v>6358</v>
      </c>
      <c r="AD6362" s="197">
        <v>31465</v>
      </c>
      <c r="AE6362" s="197">
        <v>33038.25</v>
      </c>
      <c r="AF6362" s="197">
        <v>34690.160000000003</v>
      </c>
      <c r="AG6362" s="197">
        <v>36424.67</v>
      </c>
      <c r="AH6362" s="197">
        <v>38245.9</v>
      </c>
      <c r="AI6362" s="197">
        <v>40158.199999999997</v>
      </c>
      <c r="AJ6362" s="197">
        <v>42166.11</v>
      </c>
      <c r="AK6362" s="197">
        <v>44274.42</v>
      </c>
    </row>
    <row r="6363" spans="2:37" x14ac:dyDescent="0.3">
      <c r="B6363" s="76"/>
      <c r="C6363" s="136"/>
      <c r="D6363" s="136"/>
      <c r="Q6363" s="166"/>
      <c r="AC6363" s="197">
        <v>6359</v>
      </c>
      <c r="AD6363" s="197">
        <v>26708</v>
      </c>
      <c r="AE6363" s="197">
        <v>28043.4</v>
      </c>
      <c r="AF6363" s="197">
        <v>29445.57</v>
      </c>
      <c r="AG6363" s="197">
        <v>30917.85</v>
      </c>
      <c r="AH6363" s="197">
        <v>32463.74</v>
      </c>
      <c r="AI6363" s="197">
        <v>34086.93</v>
      </c>
      <c r="AJ6363" s="197">
        <v>35791.279999999999</v>
      </c>
      <c r="AK6363" s="197">
        <v>37580.839999999997</v>
      </c>
    </row>
    <row r="6364" spans="2:37" x14ac:dyDescent="0.3">
      <c r="B6364" s="76"/>
      <c r="C6364" s="136"/>
      <c r="D6364" s="136"/>
      <c r="Q6364" s="166"/>
      <c r="AC6364" s="197">
        <v>6360</v>
      </c>
      <c r="AD6364" s="197">
        <v>25177.5</v>
      </c>
      <c r="AE6364" s="197">
        <v>26436.38</v>
      </c>
      <c r="AF6364" s="197">
        <v>27758.2</v>
      </c>
      <c r="AG6364" s="197">
        <v>29146.11</v>
      </c>
      <c r="AH6364" s="197">
        <v>30603.42</v>
      </c>
      <c r="AI6364" s="197">
        <v>32133.59</v>
      </c>
      <c r="AJ6364" s="197">
        <v>33740.269999999997</v>
      </c>
      <c r="AK6364" s="197">
        <v>35427.279999999999</v>
      </c>
    </row>
    <row r="6365" spans="2:37" x14ac:dyDescent="0.3">
      <c r="B6365" s="76"/>
      <c r="C6365" s="136"/>
      <c r="D6365" s="136"/>
      <c r="Q6365" s="166"/>
      <c r="AC6365" s="197">
        <v>6361</v>
      </c>
      <c r="AD6365" s="197">
        <v>24828.5</v>
      </c>
      <c r="AE6365" s="197">
        <v>26069.93</v>
      </c>
      <c r="AF6365" s="197">
        <v>27373.43</v>
      </c>
      <c r="AG6365" s="197">
        <v>28742.1</v>
      </c>
      <c r="AH6365" s="197">
        <v>30179.21</v>
      </c>
      <c r="AI6365" s="197">
        <v>31688.17</v>
      </c>
      <c r="AJ6365" s="197">
        <v>33272.58</v>
      </c>
      <c r="AK6365" s="197">
        <v>34936.21</v>
      </c>
    </row>
    <row r="6366" spans="2:37" x14ac:dyDescent="0.3">
      <c r="B6366" s="76"/>
      <c r="C6366" s="136"/>
      <c r="D6366" s="136"/>
      <c r="Q6366" s="166"/>
      <c r="AC6366" s="197">
        <v>6362</v>
      </c>
      <c r="AD6366" s="197">
        <v>24631</v>
      </c>
      <c r="AE6366" s="197">
        <v>25862.55</v>
      </c>
      <c r="AF6366" s="197">
        <v>27155.68</v>
      </c>
      <c r="AG6366" s="197">
        <v>28513.46</v>
      </c>
      <c r="AH6366" s="197">
        <v>29939.13</v>
      </c>
      <c r="AI6366" s="197">
        <v>31436.09</v>
      </c>
      <c r="AJ6366" s="197">
        <v>33007.89</v>
      </c>
      <c r="AK6366" s="197">
        <v>34658.28</v>
      </c>
    </row>
    <row r="6367" spans="2:37" x14ac:dyDescent="0.3">
      <c r="B6367" s="76"/>
      <c r="C6367" s="136"/>
      <c r="D6367" s="136"/>
      <c r="Q6367" s="166"/>
      <c r="AC6367" s="197">
        <v>6363</v>
      </c>
      <c r="AD6367" s="197">
        <v>24085</v>
      </c>
      <c r="AE6367" s="197">
        <v>25289.25</v>
      </c>
      <c r="AF6367" s="197">
        <v>26553.71</v>
      </c>
      <c r="AG6367" s="197">
        <v>27881.4</v>
      </c>
      <c r="AH6367" s="197">
        <v>29275.47</v>
      </c>
      <c r="AI6367" s="197">
        <v>30739.24</v>
      </c>
      <c r="AJ6367" s="197">
        <v>32276.2</v>
      </c>
      <c r="AK6367" s="197">
        <v>33890.01</v>
      </c>
    </row>
    <row r="6368" spans="2:37" x14ac:dyDescent="0.3">
      <c r="B6368" s="76"/>
      <c r="C6368" s="136"/>
      <c r="D6368" s="136"/>
      <c r="Q6368" s="166"/>
      <c r="AC6368" s="197">
        <v>6364</v>
      </c>
      <c r="AD6368" s="197">
        <v>24184</v>
      </c>
      <c r="AE6368" s="197">
        <v>25393.200000000001</v>
      </c>
      <c r="AF6368" s="197">
        <v>26662.86</v>
      </c>
      <c r="AG6368" s="197">
        <v>27996</v>
      </c>
      <c r="AH6368" s="197">
        <v>29395.8</v>
      </c>
      <c r="AI6368" s="197">
        <v>30865.59</v>
      </c>
      <c r="AJ6368" s="197">
        <v>32408.87</v>
      </c>
      <c r="AK6368" s="197">
        <v>34029.31</v>
      </c>
    </row>
    <row r="6369" spans="2:37" x14ac:dyDescent="0.3">
      <c r="B6369" s="76"/>
      <c r="C6369" s="136"/>
      <c r="D6369" s="136"/>
      <c r="Q6369" s="166"/>
      <c r="AC6369" s="197">
        <v>6365</v>
      </c>
      <c r="AD6369" s="197">
        <v>25285.5</v>
      </c>
      <c r="AE6369" s="197">
        <v>26549.78</v>
      </c>
      <c r="AF6369" s="197">
        <v>27877.27</v>
      </c>
      <c r="AG6369" s="197">
        <v>29271.13</v>
      </c>
      <c r="AH6369" s="197">
        <v>30734.69</v>
      </c>
      <c r="AI6369" s="197">
        <v>32271.42</v>
      </c>
      <c r="AJ6369" s="197">
        <v>33884.99</v>
      </c>
      <c r="AK6369" s="197">
        <v>35579.24</v>
      </c>
    </row>
    <row r="6370" spans="2:37" x14ac:dyDescent="0.3">
      <c r="B6370" s="76"/>
      <c r="C6370" s="136"/>
      <c r="D6370" s="136"/>
      <c r="Q6370" s="166"/>
      <c r="AC6370" s="197">
        <v>6366</v>
      </c>
      <c r="AD6370" s="197">
        <v>29559.5</v>
      </c>
      <c r="AE6370" s="197">
        <v>31037.48</v>
      </c>
      <c r="AF6370" s="197">
        <v>32589.35</v>
      </c>
      <c r="AG6370" s="197">
        <v>34218.82</v>
      </c>
      <c r="AH6370" s="197">
        <v>35929.760000000002</v>
      </c>
      <c r="AI6370" s="197">
        <v>37726.25</v>
      </c>
      <c r="AJ6370" s="197">
        <v>39612.559999999998</v>
      </c>
      <c r="AK6370" s="197">
        <v>41593.19</v>
      </c>
    </row>
    <row r="6371" spans="2:37" x14ac:dyDescent="0.3">
      <c r="B6371" s="76"/>
      <c r="C6371" s="136"/>
      <c r="D6371" s="136"/>
      <c r="Q6371" s="166"/>
      <c r="AC6371" s="197">
        <v>6367</v>
      </c>
      <c r="AD6371" s="197">
        <v>35187</v>
      </c>
      <c r="AE6371" s="197">
        <v>36946.35</v>
      </c>
      <c r="AF6371" s="197">
        <v>38793.67</v>
      </c>
      <c r="AG6371" s="197">
        <v>40733.35</v>
      </c>
      <c r="AH6371" s="197">
        <v>42770.02</v>
      </c>
      <c r="AI6371" s="197">
        <v>44908.52</v>
      </c>
      <c r="AJ6371" s="197">
        <v>47153.95</v>
      </c>
      <c r="AK6371" s="197">
        <v>49511.65</v>
      </c>
    </row>
    <row r="6372" spans="2:37" x14ac:dyDescent="0.3">
      <c r="B6372" s="76"/>
      <c r="C6372" s="136"/>
      <c r="D6372" s="136"/>
      <c r="Q6372" s="166"/>
      <c r="AC6372" s="197">
        <v>6368</v>
      </c>
      <c r="AD6372" s="197">
        <v>35952.5</v>
      </c>
      <c r="AE6372" s="197">
        <v>37750.129999999997</v>
      </c>
      <c r="AF6372" s="197">
        <v>39637.64</v>
      </c>
      <c r="AG6372" s="197">
        <v>41619.519999999997</v>
      </c>
      <c r="AH6372" s="197">
        <v>43700.5</v>
      </c>
      <c r="AI6372" s="197">
        <v>45885.53</v>
      </c>
      <c r="AJ6372" s="197">
        <v>48179.81</v>
      </c>
      <c r="AK6372" s="197">
        <v>50588.800000000003</v>
      </c>
    </row>
    <row r="6373" spans="2:37" x14ac:dyDescent="0.3">
      <c r="B6373" s="76"/>
      <c r="C6373" s="136"/>
      <c r="D6373" s="136"/>
      <c r="Q6373" s="166"/>
      <c r="AC6373" s="197">
        <v>6369</v>
      </c>
      <c r="AD6373" s="197">
        <v>35571</v>
      </c>
      <c r="AE6373" s="197">
        <v>37349.550000000003</v>
      </c>
      <c r="AF6373" s="197">
        <v>39217.03</v>
      </c>
      <c r="AG6373" s="197">
        <v>41177.879999999997</v>
      </c>
      <c r="AH6373" s="197">
        <v>43236.77</v>
      </c>
      <c r="AI6373" s="197">
        <v>45398.61</v>
      </c>
      <c r="AJ6373" s="197">
        <v>47668.54</v>
      </c>
      <c r="AK6373" s="197">
        <v>50051.97</v>
      </c>
    </row>
    <row r="6374" spans="2:37" x14ac:dyDescent="0.3">
      <c r="B6374" s="76"/>
      <c r="C6374" s="136"/>
      <c r="D6374" s="136"/>
      <c r="Q6374" s="166"/>
      <c r="AC6374" s="197">
        <v>6370</v>
      </c>
      <c r="AD6374" s="197">
        <v>34718.5</v>
      </c>
      <c r="AE6374" s="197">
        <v>36454.43</v>
      </c>
      <c r="AF6374" s="197">
        <v>38277.15</v>
      </c>
      <c r="AG6374" s="197">
        <v>40191.01</v>
      </c>
      <c r="AH6374" s="197">
        <v>42200.56</v>
      </c>
      <c r="AI6374" s="197">
        <v>44310.59</v>
      </c>
      <c r="AJ6374" s="197">
        <v>46526.12</v>
      </c>
      <c r="AK6374" s="197">
        <v>48852.43</v>
      </c>
    </row>
    <row r="6375" spans="2:37" x14ac:dyDescent="0.3">
      <c r="B6375" s="76"/>
      <c r="C6375" s="136"/>
      <c r="D6375" s="136"/>
      <c r="Q6375" s="166"/>
      <c r="AC6375" s="197">
        <v>6371</v>
      </c>
      <c r="AD6375" s="197">
        <v>34595.5</v>
      </c>
      <c r="AE6375" s="197">
        <v>36325.279999999999</v>
      </c>
      <c r="AF6375" s="197">
        <v>38141.54</v>
      </c>
      <c r="AG6375" s="197">
        <v>40048.620000000003</v>
      </c>
      <c r="AH6375" s="197">
        <v>42051.05</v>
      </c>
      <c r="AI6375" s="197">
        <v>44153.599999999999</v>
      </c>
      <c r="AJ6375" s="197">
        <v>46361.279999999999</v>
      </c>
      <c r="AK6375" s="197">
        <v>48679.34</v>
      </c>
    </row>
    <row r="6376" spans="2:37" x14ac:dyDescent="0.3">
      <c r="B6376" s="76"/>
      <c r="C6376" s="136"/>
      <c r="D6376" s="136"/>
      <c r="Q6376" s="166"/>
      <c r="AC6376" s="197">
        <v>6372</v>
      </c>
      <c r="AD6376" s="197">
        <v>34575.5</v>
      </c>
      <c r="AE6376" s="197">
        <v>36304.28</v>
      </c>
      <c r="AF6376" s="197">
        <v>38119.49</v>
      </c>
      <c r="AG6376" s="197">
        <v>40025.46</v>
      </c>
      <c r="AH6376" s="197">
        <v>42026.73</v>
      </c>
      <c r="AI6376" s="197">
        <v>44128.07</v>
      </c>
      <c r="AJ6376" s="197">
        <v>46334.47</v>
      </c>
      <c r="AK6376" s="197">
        <v>48651.19</v>
      </c>
    </row>
    <row r="6377" spans="2:37" x14ac:dyDescent="0.3">
      <c r="B6377" s="76"/>
      <c r="C6377" s="136"/>
      <c r="D6377" s="136"/>
      <c r="Q6377" s="166"/>
      <c r="AC6377" s="197">
        <v>6373</v>
      </c>
      <c r="AD6377" s="197">
        <v>34453.5</v>
      </c>
      <c r="AE6377" s="197">
        <v>36176.18</v>
      </c>
      <c r="AF6377" s="197">
        <v>37984.99</v>
      </c>
      <c r="AG6377" s="197">
        <v>39884.239999999998</v>
      </c>
      <c r="AH6377" s="197">
        <v>41878.449999999997</v>
      </c>
      <c r="AI6377" s="197">
        <v>43972.37</v>
      </c>
      <c r="AJ6377" s="197">
        <v>46170.99</v>
      </c>
      <c r="AK6377" s="197">
        <v>48479.54</v>
      </c>
    </row>
    <row r="6378" spans="2:37" x14ac:dyDescent="0.3">
      <c r="B6378" s="76"/>
      <c r="C6378" s="136"/>
      <c r="D6378" s="136"/>
      <c r="Q6378" s="166"/>
      <c r="AC6378" s="197">
        <v>6374</v>
      </c>
      <c r="AD6378" s="197">
        <v>34587</v>
      </c>
      <c r="AE6378" s="197">
        <v>36316.35</v>
      </c>
      <c r="AF6378" s="197">
        <v>38132.17</v>
      </c>
      <c r="AG6378" s="197">
        <v>40038.78</v>
      </c>
      <c r="AH6378" s="197">
        <v>42040.72</v>
      </c>
      <c r="AI6378" s="197">
        <v>44142.76</v>
      </c>
      <c r="AJ6378" s="197">
        <v>46349.9</v>
      </c>
      <c r="AK6378" s="197">
        <v>48667.4</v>
      </c>
    </row>
    <row r="6379" spans="2:37" x14ac:dyDescent="0.3">
      <c r="B6379" s="76"/>
      <c r="C6379" s="136"/>
      <c r="D6379" s="136"/>
      <c r="Q6379" s="166"/>
      <c r="AC6379" s="197">
        <v>6375</v>
      </c>
      <c r="AD6379" s="197">
        <v>35196</v>
      </c>
      <c r="AE6379" s="197">
        <v>36955.800000000003</v>
      </c>
      <c r="AF6379" s="197">
        <v>38803.589999999997</v>
      </c>
      <c r="AG6379" s="197">
        <v>40743.769999999997</v>
      </c>
      <c r="AH6379" s="197">
        <v>42780.959999999999</v>
      </c>
      <c r="AI6379" s="197">
        <v>44920.01</v>
      </c>
      <c r="AJ6379" s="197">
        <v>47166.01</v>
      </c>
      <c r="AK6379" s="197">
        <v>49524.31</v>
      </c>
    </row>
    <row r="6380" spans="2:37" x14ac:dyDescent="0.3">
      <c r="B6380" s="76"/>
      <c r="C6380" s="136"/>
      <c r="D6380" s="136"/>
      <c r="Q6380" s="166"/>
      <c r="AC6380" s="197">
        <v>6376</v>
      </c>
      <c r="AD6380" s="197">
        <v>37264.5</v>
      </c>
      <c r="AE6380" s="197">
        <v>39127.730000000003</v>
      </c>
      <c r="AF6380" s="197">
        <v>41084.120000000003</v>
      </c>
      <c r="AG6380" s="197">
        <v>43138.33</v>
      </c>
      <c r="AH6380" s="197">
        <v>45295.25</v>
      </c>
      <c r="AI6380" s="197">
        <v>47560.01</v>
      </c>
      <c r="AJ6380" s="197">
        <v>49938.01</v>
      </c>
      <c r="AK6380" s="197">
        <v>52434.91</v>
      </c>
    </row>
    <row r="6381" spans="2:37" x14ac:dyDescent="0.3">
      <c r="B6381" s="76"/>
      <c r="C6381" s="136"/>
      <c r="D6381" s="136"/>
      <c r="Q6381" s="166"/>
      <c r="AC6381" s="197">
        <v>6377</v>
      </c>
      <c r="AD6381" s="197">
        <v>38504.5</v>
      </c>
      <c r="AE6381" s="197">
        <v>40429.730000000003</v>
      </c>
      <c r="AF6381" s="197">
        <v>42451.22</v>
      </c>
      <c r="AG6381" s="197">
        <v>44573.78</v>
      </c>
      <c r="AH6381" s="197">
        <v>46802.47</v>
      </c>
      <c r="AI6381" s="197">
        <v>49142.59</v>
      </c>
      <c r="AJ6381" s="197">
        <v>51599.72</v>
      </c>
      <c r="AK6381" s="197">
        <v>54179.71</v>
      </c>
    </row>
    <row r="6382" spans="2:37" x14ac:dyDescent="0.3">
      <c r="B6382" s="76"/>
      <c r="C6382" s="136"/>
      <c r="D6382" s="136"/>
      <c r="Q6382" s="166"/>
      <c r="AC6382" s="197">
        <v>6378</v>
      </c>
      <c r="AD6382" s="197">
        <v>39215.5</v>
      </c>
      <c r="AE6382" s="197">
        <v>41176.28</v>
      </c>
      <c r="AF6382" s="197">
        <v>43235.09</v>
      </c>
      <c r="AG6382" s="197">
        <v>45396.84</v>
      </c>
      <c r="AH6382" s="197">
        <v>47666.68</v>
      </c>
      <c r="AI6382" s="197">
        <v>50050.01</v>
      </c>
      <c r="AJ6382" s="197">
        <v>52552.51</v>
      </c>
      <c r="AK6382" s="197">
        <v>55180.14</v>
      </c>
    </row>
    <row r="6383" spans="2:37" x14ac:dyDescent="0.3">
      <c r="B6383" s="76"/>
      <c r="C6383" s="136"/>
      <c r="D6383" s="136"/>
      <c r="Q6383" s="166"/>
      <c r="AC6383" s="197">
        <v>6379</v>
      </c>
      <c r="AD6383" s="197">
        <v>40373</v>
      </c>
      <c r="AE6383" s="197">
        <v>42391.65</v>
      </c>
      <c r="AF6383" s="197">
        <v>44511.23</v>
      </c>
      <c r="AG6383" s="197">
        <v>46736.79</v>
      </c>
      <c r="AH6383" s="197">
        <v>49073.63</v>
      </c>
      <c r="AI6383" s="197">
        <v>51527.31</v>
      </c>
      <c r="AJ6383" s="197">
        <v>54103.68</v>
      </c>
      <c r="AK6383" s="197">
        <v>56808.86</v>
      </c>
    </row>
    <row r="6384" spans="2:37" x14ac:dyDescent="0.3">
      <c r="B6384" s="76"/>
      <c r="C6384" s="136"/>
      <c r="D6384" s="136"/>
      <c r="Q6384" s="166"/>
      <c r="AC6384" s="197">
        <v>6380</v>
      </c>
      <c r="AD6384" s="197">
        <v>38487.5</v>
      </c>
      <c r="AE6384" s="197">
        <v>40411.879999999997</v>
      </c>
      <c r="AF6384" s="197">
        <v>42432.47</v>
      </c>
      <c r="AG6384" s="197">
        <v>44554.09</v>
      </c>
      <c r="AH6384" s="197">
        <v>46781.79</v>
      </c>
      <c r="AI6384" s="197">
        <v>49120.88</v>
      </c>
      <c r="AJ6384" s="197">
        <v>51576.92</v>
      </c>
      <c r="AK6384" s="197">
        <v>54155.77</v>
      </c>
    </row>
    <row r="6385" spans="2:37" x14ac:dyDescent="0.3">
      <c r="B6385" s="76"/>
      <c r="C6385" s="136"/>
      <c r="D6385" s="136"/>
      <c r="Q6385" s="166"/>
      <c r="AC6385" s="197">
        <v>6381</v>
      </c>
      <c r="AD6385" s="197">
        <v>35491.5</v>
      </c>
      <c r="AE6385" s="197">
        <v>37266.080000000002</v>
      </c>
      <c r="AF6385" s="197">
        <v>39129.379999999997</v>
      </c>
      <c r="AG6385" s="197">
        <v>41085.85</v>
      </c>
      <c r="AH6385" s="197">
        <v>43140.14</v>
      </c>
      <c r="AI6385" s="197">
        <v>45297.15</v>
      </c>
      <c r="AJ6385" s="197">
        <v>47562.01</v>
      </c>
      <c r="AK6385" s="197">
        <v>49940.11</v>
      </c>
    </row>
    <row r="6386" spans="2:37" x14ac:dyDescent="0.3">
      <c r="B6386" s="76"/>
      <c r="C6386" s="136"/>
      <c r="D6386" s="136"/>
      <c r="Q6386" s="166"/>
      <c r="AC6386" s="197">
        <v>6382</v>
      </c>
      <c r="AD6386" s="197">
        <v>30929.5</v>
      </c>
      <c r="AE6386" s="197">
        <v>32475.98</v>
      </c>
      <c r="AF6386" s="197">
        <v>34099.78</v>
      </c>
      <c r="AG6386" s="197">
        <v>35804.769999999997</v>
      </c>
      <c r="AH6386" s="197">
        <v>37595.01</v>
      </c>
      <c r="AI6386" s="197">
        <v>39474.76</v>
      </c>
      <c r="AJ6386" s="197">
        <v>41448.5</v>
      </c>
      <c r="AK6386" s="197">
        <v>43520.93</v>
      </c>
    </row>
    <row r="6387" spans="2:37" x14ac:dyDescent="0.3">
      <c r="B6387" s="76"/>
      <c r="C6387" s="136"/>
      <c r="D6387" s="136"/>
      <c r="Q6387" s="166"/>
      <c r="AC6387" s="197">
        <v>6383</v>
      </c>
      <c r="AD6387" s="197">
        <v>26658.5</v>
      </c>
      <c r="AE6387" s="197">
        <v>27991.43</v>
      </c>
      <c r="AF6387" s="197">
        <v>29391</v>
      </c>
      <c r="AG6387" s="197">
        <v>30860.55</v>
      </c>
      <c r="AH6387" s="197">
        <v>32403.58</v>
      </c>
      <c r="AI6387" s="197">
        <v>34023.760000000002</v>
      </c>
      <c r="AJ6387" s="197">
        <v>35724.949999999997</v>
      </c>
      <c r="AK6387" s="197">
        <v>37511.199999999997</v>
      </c>
    </row>
    <row r="6388" spans="2:37" x14ac:dyDescent="0.3">
      <c r="B6388" s="76"/>
      <c r="C6388" s="136"/>
      <c r="D6388" s="136"/>
      <c r="Q6388" s="166"/>
      <c r="AC6388" s="197">
        <v>6384</v>
      </c>
      <c r="AD6388" s="197">
        <v>24927.5</v>
      </c>
      <c r="AE6388" s="197">
        <v>26173.88</v>
      </c>
      <c r="AF6388" s="197">
        <v>27482.57</v>
      </c>
      <c r="AG6388" s="197">
        <v>28856.7</v>
      </c>
      <c r="AH6388" s="197">
        <v>30299.54</v>
      </c>
      <c r="AI6388" s="197">
        <v>31814.52</v>
      </c>
      <c r="AJ6388" s="197">
        <v>33405.25</v>
      </c>
      <c r="AK6388" s="197">
        <v>35075.51</v>
      </c>
    </row>
    <row r="6389" spans="2:37" x14ac:dyDescent="0.3">
      <c r="B6389" s="76"/>
      <c r="C6389" s="136"/>
      <c r="D6389" s="136"/>
      <c r="Q6389" s="166"/>
      <c r="AC6389" s="197">
        <v>6385</v>
      </c>
      <c r="AD6389" s="197">
        <v>24407.5</v>
      </c>
      <c r="AE6389" s="197">
        <v>25627.88</v>
      </c>
      <c r="AF6389" s="197">
        <v>26909.27</v>
      </c>
      <c r="AG6389" s="197">
        <v>28254.73</v>
      </c>
      <c r="AH6389" s="197">
        <v>29667.47</v>
      </c>
      <c r="AI6389" s="197">
        <v>31150.84</v>
      </c>
      <c r="AJ6389" s="197">
        <v>32708.38</v>
      </c>
      <c r="AK6389" s="197">
        <v>34343.800000000003</v>
      </c>
    </row>
    <row r="6390" spans="2:37" x14ac:dyDescent="0.3">
      <c r="B6390" s="76"/>
      <c r="C6390" s="136"/>
      <c r="D6390" s="136"/>
      <c r="Q6390" s="166"/>
      <c r="AC6390" s="197">
        <v>6386</v>
      </c>
      <c r="AD6390" s="197">
        <v>23830.5</v>
      </c>
      <c r="AE6390" s="197">
        <v>25022.03</v>
      </c>
      <c r="AF6390" s="197">
        <v>26273.13</v>
      </c>
      <c r="AG6390" s="197">
        <v>27586.79</v>
      </c>
      <c r="AH6390" s="197">
        <v>28966.13</v>
      </c>
      <c r="AI6390" s="197">
        <v>30414.44</v>
      </c>
      <c r="AJ6390" s="197">
        <v>31935.16</v>
      </c>
      <c r="AK6390" s="197">
        <v>33531.919999999998</v>
      </c>
    </row>
    <row r="6391" spans="2:37" x14ac:dyDescent="0.3">
      <c r="B6391" s="76"/>
      <c r="C6391" s="136"/>
      <c r="D6391" s="136"/>
      <c r="Q6391" s="166"/>
      <c r="AC6391" s="197">
        <v>6387</v>
      </c>
      <c r="AD6391" s="197">
        <v>23348</v>
      </c>
      <c r="AE6391" s="197">
        <v>24515.4</v>
      </c>
      <c r="AF6391" s="197">
        <v>25741.17</v>
      </c>
      <c r="AG6391" s="197">
        <v>27028.23</v>
      </c>
      <c r="AH6391" s="197">
        <v>28379.64</v>
      </c>
      <c r="AI6391" s="197">
        <v>29798.62</v>
      </c>
      <c r="AJ6391" s="197">
        <v>31288.55</v>
      </c>
      <c r="AK6391" s="197">
        <v>32852.980000000003</v>
      </c>
    </row>
    <row r="6392" spans="2:37" x14ac:dyDescent="0.3">
      <c r="B6392" s="76"/>
      <c r="C6392" s="136"/>
      <c r="D6392" s="136"/>
      <c r="Q6392" s="166"/>
      <c r="AC6392" s="197">
        <v>6388</v>
      </c>
      <c r="AD6392" s="197">
        <v>23326.5</v>
      </c>
      <c r="AE6392" s="197">
        <v>24492.83</v>
      </c>
      <c r="AF6392" s="197">
        <v>25717.47</v>
      </c>
      <c r="AG6392" s="197">
        <v>27003.34</v>
      </c>
      <c r="AH6392" s="197">
        <v>28353.51</v>
      </c>
      <c r="AI6392" s="197">
        <v>29771.19</v>
      </c>
      <c r="AJ6392" s="197">
        <v>31259.75</v>
      </c>
      <c r="AK6392" s="197">
        <v>32822.74</v>
      </c>
    </row>
    <row r="6393" spans="2:37" x14ac:dyDescent="0.3">
      <c r="B6393" s="76"/>
      <c r="C6393" s="136"/>
      <c r="D6393" s="136"/>
      <c r="Q6393" s="166"/>
      <c r="AC6393" s="197">
        <v>6389</v>
      </c>
      <c r="AD6393" s="197">
        <v>24627.5</v>
      </c>
      <c r="AE6393" s="197">
        <v>25858.880000000001</v>
      </c>
      <c r="AF6393" s="197">
        <v>27151.82</v>
      </c>
      <c r="AG6393" s="197">
        <v>28509.41</v>
      </c>
      <c r="AH6393" s="197">
        <v>29934.880000000001</v>
      </c>
      <c r="AI6393" s="197">
        <v>31431.62</v>
      </c>
      <c r="AJ6393" s="197">
        <v>33003.199999999997</v>
      </c>
      <c r="AK6393" s="197">
        <v>34653.360000000001</v>
      </c>
    </row>
    <row r="6394" spans="2:37" x14ac:dyDescent="0.3">
      <c r="B6394" s="76"/>
      <c r="C6394" s="136"/>
      <c r="D6394" s="136"/>
      <c r="Q6394" s="166"/>
      <c r="AC6394" s="197">
        <v>6390</v>
      </c>
      <c r="AD6394" s="197">
        <v>28676</v>
      </c>
      <c r="AE6394" s="197">
        <v>30109.8</v>
      </c>
      <c r="AF6394" s="197">
        <v>31615.29</v>
      </c>
      <c r="AG6394" s="197">
        <v>33196.050000000003</v>
      </c>
      <c r="AH6394" s="197">
        <v>34855.85</v>
      </c>
      <c r="AI6394" s="197">
        <v>36598.639999999999</v>
      </c>
      <c r="AJ6394" s="197">
        <v>38428.57</v>
      </c>
      <c r="AK6394" s="197">
        <v>40350</v>
      </c>
    </row>
    <row r="6395" spans="2:37" x14ac:dyDescent="0.3">
      <c r="B6395" s="76"/>
      <c r="C6395" s="136"/>
      <c r="D6395" s="136"/>
      <c r="Q6395" s="166"/>
      <c r="AC6395" s="197">
        <v>6391</v>
      </c>
      <c r="AD6395" s="197">
        <v>34368</v>
      </c>
      <c r="AE6395" s="197">
        <v>36086.400000000001</v>
      </c>
      <c r="AF6395" s="197">
        <v>37890.720000000001</v>
      </c>
      <c r="AG6395" s="197">
        <v>39785.26</v>
      </c>
      <c r="AH6395" s="197">
        <v>41774.519999999997</v>
      </c>
      <c r="AI6395" s="197">
        <v>43863.25</v>
      </c>
      <c r="AJ6395" s="197">
        <v>46056.41</v>
      </c>
      <c r="AK6395" s="197">
        <v>48359.23</v>
      </c>
    </row>
    <row r="6396" spans="2:37" x14ac:dyDescent="0.3">
      <c r="B6396" s="76"/>
      <c r="C6396" s="136"/>
      <c r="D6396" s="136"/>
      <c r="Q6396" s="166"/>
      <c r="AC6396" s="197">
        <v>6392</v>
      </c>
      <c r="AD6396" s="197">
        <v>35794</v>
      </c>
      <c r="AE6396" s="197">
        <v>37583.699999999997</v>
      </c>
      <c r="AF6396" s="197">
        <v>39462.89</v>
      </c>
      <c r="AG6396" s="197">
        <v>41436.03</v>
      </c>
      <c r="AH6396" s="197">
        <v>43507.83</v>
      </c>
      <c r="AI6396" s="197">
        <v>45683.22</v>
      </c>
      <c r="AJ6396" s="197">
        <v>47967.38</v>
      </c>
      <c r="AK6396" s="197">
        <v>50365.75</v>
      </c>
    </row>
    <row r="6397" spans="2:37" x14ac:dyDescent="0.3">
      <c r="B6397" s="76"/>
      <c r="C6397" s="136"/>
      <c r="D6397" s="136"/>
      <c r="Q6397" s="166"/>
      <c r="AC6397" s="197">
        <v>6393</v>
      </c>
      <c r="AD6397" s="197">
        <v>35199.5</v>
      </c>
      <c r="AE6397" s="197">
        <v>36959.480000000003</v>
      </c>
      <c r="AF6397" s="197">
        <v>38807.449999999997</v>
      </c>
      <c r="AG6397" s="197">
        <v>40747.82</v>
      </c>
      <c r="AH6397" s="197">
        <v>42785.21</v>
      </c>
      <c r="AI6397" s="197">
        <v>44924.47</v>
      </c>
      <c r="AJ6397" s="197">
        <v>47170.69</v>
      </c>
      <c r="AK6397" s="197">
        <v>49529.22</v>
      </c>
    </row>
    <row r="6398" spans="2:37" x14ac:dyDescent="0.3">
      <c r="B6398" s="76"/>
      <c r="C6398" s="136"/>
      <c r="D6398" s="136"/>
      <c r="Q6398" s="166"/>
      <c r="AC6398" s="197">
        <v>6394</v>
      </c>
      <c r="AD6398" s="197">
        <v>33995.5</v>
      </c>
      <c r="AE6398" s="197">
        <v>35695.279999999999</v>
      </c>
      <c r="AF6398" s="197">
        <v>37480.04</v>
      </c>
      <c r="AG6398" s="197">
        <v>39354.04</v>
      </c>
      <c r="AH6398" s="197">
        <v>41321.74</v>
      </c>
      <c r="AI6398" s="197">
        <v>43387.83</v>
      </c>
      <c r="AJ6398" s="197">
        <v>45557.22</v>
      </c>
      <c r="AK6398" s="197">
        <v>47835.08</v>
      </c>
    </row>
    <row r="6399" spans="2:37" x14ac:dyDescent="0.3">
      <c r="B6399" s="76"/>
      <c r="C6399" s="136"/>
      <c r="D6399" s="136"/>
      <c r="Q6399" s="166"/>
      <c r="AC6399" s="197">
        <v>6395</v>
      </c>
      <c r="AD6399" s="197">
        <v>33132.5</v>
      </c>
      <c r="AE6399" s="197">
        <v>34789.129999999997</v>
      </c>
      <c r="AF6399" s="197">
        <v>36528.589999999997</v>
      </c>
      <c r="AG6399" s="197">
        <v>38355.019999999997</v>
      </c>
      <c r="AH6399" s="197">
        <v>40272.769999999997</v>
      </c>
      <c r="AI6399" s="197">
        <v>42286.41</v>
      </c>
      <c r="AJ6399" s="197">
        <v>44400.73</v>
      </c>
      <c r="AK6399" s="197">
        <v>46620.77</v>
      </c>
    </row>
    <row r="6400" spans="2:37" x14ac:dyDescent="0.3">
      <c r="B6400" s="76"/>
      <c r="C6400" s="136"/>
      <c r="D6400" s="136"/>
      <c r="Q6400" s="166"/>
      <c r="AC6400" s="197">
        <v>6396</v>
      </c>
      <c r="AD6400" s="197">
        <v>32743.5</v>
      </c>
      <c r="AE6400" s="197">
        <v>34380.68</v>
      </c>
      <c r="AF6400" s="197">
        <v>36099.71</v>
      </c>
      <c r="AG6400" s="197">
        <v>37904.699999999997</v>
      </c>
      <c r="AH6400" s="197">
        <v>39799.94</v>
      </c>
      <c r="AI6400" s="197">
        <v>41789.94</v>
      </c>
      <c r="AJ6400" s="197">
        <v>43879.44</v>
      </c>
      <c r="AK6400" s="197">
        <v>46073.41</v>
      </c>
    </row>
    <row r="6401" spans="2:37" x14ac:dyDescent="0.3">
      <c r="B6401" s="76"/>
      <c r="C6401" s="136"/>
      <c r="D6401" s="136"/>
      <c r="Q6401" s="166"/>
      <c r="AC6401" s="197">
        <v>6397</v>
      </c>
      <c r="AD6401" s="197">
        <v>32459.5</v>
      </c>
      <c r="AE6401" s="197">
        <v>34082.480000000003</v>
      </c>
      <c r="AF6401" s="197">
        <v>35786.6</v>
      </c>
      <c r="AG6401" s="197">
        <v>37575.93</v>
      </c>
      <c r="AH6401" s="197">
        <v>39454.730000000003</v>
      </c>
      <c r="AI6401" s="197">
        <v>41427.47</v>
      </c>
      <c r="AJ6401" s="197">
        <v>43498.84</v>
      </c>
      <c r="AK6401" s="197">
        <v>45673.78</v>
      </c>
    </row>
    <row r="6402" spans="2:37" x14ac:dyDescent="0.3">
      <c r="B6402" s="76"/>
      <c r="C6402" s="136"/>
      <c r="D6402" s="136"/>
      <c r="Q6402" s="166"/>
      <c r="AC6402" s="197">
        <v>6398</v>
      </c>
      <c r="AD6402" s="197">
        <v>32543.5</v>
      </c>
      <c r="AE6402" s="197">
        <v>34170.68</v>
      </c>
      <c r="AF6402" s="197">
        <v>35879.21</v>
      </c>
      <c r="AG6402" s="197">
        <v>37673.17</v>
      </c>
      <c r="AH6402" s="197">
        <v>39556.83</v>
      </c>
      <c r="AI6402" s="197">
        <v>41534.67</v>
      </c>
      <c r="AJ6402" s="197">
        <v>43611.4</v>
      </c>
      <c r="AK6402" s="197">
        <v>45791.97</v>
      </c>
    </row>
    <row r="6403" spans="2:37" x14ac:dyDescent="0.3">
      <c r="B6403" s="76"/>
      <c r="C6403" s="136"/>
      <c r="D6403" s="136"/>
      <c r="Q6403" s="166"/>
      <c r="AC6403" s="197">
        <v>6399</v>
      </c>
      <c r="AD6403" s="197">
        <v>32770.5</v>
      </c>
      <c r="AE6403" s="197">
        <v>34409.03</v>
      </c>
      <c r="AF6403" s="197">
        <v>36129.480000000003</v>
      </c>
      <c r="AG6403" s="197">
        <v>37935.949999999997</v>
      </c>
      <c r="AH6403" s="197">
        <v>39832.75</v>
      </c>
      <c r="AI6403" s="197">
        <v>41824.39</v>
      </c>
      <c r="AJ6403" s="197">
        <v>43915.61</v>
      </c>
      <c r="AK6403" s="197">
        <v>46111.39</v>
      </c>
    </row>
    <row r="6404" spans="2:37" x14ac:dyDescent="0.3">
      <c r="B6404" s="76"/>
      <c r="C6404" s="136"/>
      <c r="D6404" s="136"/>
      <c r="Q6404" s="166"/>
      <c r="AC6404" s="197">
        <v>6400</v>
      </c>
      <c r="AD6404" s="197">
        <v>34831</v>
      </c>
      <c r="AE6404" s="197">
        <v>36572.550000000003</v>
      </c>
      <c r="AF6404" s="197">
        <v>38401.18</v>
      </c>
      <c r="AG6404" s="197">
        <v>40321.24</v>
      </c>
      <c r="AH6404" s="197">
        <v>42337.3</v>
      </c>
      <c r="AI6404" s="197">
        <v>44454.17</v>
      </c>
      <c r="AJ6404" s="197">
        <v>46676.88</v>
      </c>
      <c r="AK6404" s="197">
        <v>49010.720000000001</v>
      </c>
    </row>
    <row r="6405" spans="2:37" x14ac:dyDescent="0.3">
      <c r="B6405" s="76"/>
      <c r="C6405" s="136"/>
      <c r="D6405" s="136"/>
      <c r="Q6405" s="166"/>
      <c r="AC6405" s="197">
        <v>6401</v>
      </c>
      <c r="AD6405" s="197">
        <v>36302.5</v>
      </c>
      <c r="AE6405" s="197">
        <v>38117.629999999997</v>
      </c>
      <c r="AF6405" s="197">
        <v>40023.51</v>
      </c>
      <c r="AG6405" s="197">
        <v>42024.69</v>
      </c>
      <c r="AH6405" s="197">
        <v>44125.919999999998</v>
      </c>
      <c r="AI6405" s="197">
        <v>46332.22</v>
      </c>
      <c r="AJ6405" s="197">
        <v>48648.83</v>
      </c>
      <c r="AK6405" s="197">
        <v>51081.27</v>
      </c>
    </row>
    <row r="6406" spans="2:37" x14ac:dyDescent="0.3">
      <c r="B6406" s="76"/>
      <c r="C6406" s="136"/>
      <c r="D6406" s="136"/>
      <c r="Q6406" s="166"/>
      <c r="AC6406" s="197">
        <v>6402</v>
      </c>
      <c r="AD6406" s="197">
        <v>37522</v>
      </c>
      <c r="AE6406" s="197">
        <v>39398.1</v>
      </c>
      <c r="AF6406" s="197">
        <v>41368.01</v>
      </c>
      <c r="AG6406" s="197">
        <v>43436.41</v>
      </c>
      <c r="AH6406" s="197">
        <v>45608.23</v>
      </c>
      <c r="AI6406" s="197">
        <v>47888.639999999999</v>
      </c>
      <c r="AJ6406" s="197">
        <v>50283.07</v>
      </c>
      <c r="AK6406" s="197">
        <v>52797.22</v>
      </c>
    </row>
    <row r="6407" spans="2:37" x14ac:dyDescent="0.3">
      <c r="B6407" s="76"/>
      <c r="C6407" s="136"/>
      <c r="D6407" s="136"/>
      <c r="Q6407" s="166"/>
      <c r="AC6407" s="197">
        <v>6403</v>
      </c>
      <c r="AD6407" s="197">
        <v>39550</v>
      </c>
      <c r="AE6407" s="197">
        <v>41527.5</v>
      </c>
      <c r="AF6407" s="197">
        <v>43603.88</v>
      </c>
      <c r="AG6407" s="197">
        <v>45784.07</v>
      </c>
      <c r="AH6407" s="197">
        <v>48073.27</v>
      </c>
      <c r="AI6407" s="197">
        <v>50476.93</v>
      </c>
      <c r="AJ6407" s="197">
        <v>53000.78</v>
      </c>
      <c r="AK6407" s="197">
        <v>55650.82</v>
      </c>
    </row>
    <row r="6408" spans="2:37" x14ac:dyDescent="0.3">
      <c r="B6408" s="76"/>
      <c r="C6408" s="136"/>
      <c r="D6408" s="136"/>
      <c r="Q6408" s="166"/>
      <c r="AC6408" s="197">
        <v>6404</v>
      </c>
      <c r="AD6408" s="197">
        <v>38163</v>
      </c>
      <c r="AE6408" s="197">
        <v>40071.15</v>
      </c>
      <c r="AF6408" s="197">
        <v>42074.71</v>
      </c>
      <c r="AG6408" s="197">
        <v>44178.45</v>
      </c>
      <c r="AH6408" s="197">
        <v>46387.37</v>
      </c>
      <c r="AI6408" s="197">
        <v>48706.74</v>
      </c>
      <c r="AJ6408" s="197">
        <v>51142.080000000002</v>
      </c>
      <c r="AK6408" s="197">
        <v>53699.18</v>
      </c>
    </row>
    <row r="6409" spans="2:37" x14ac:dyDescent="0.3">
      <c r="B6409" s="76"/>
      <c r="C6409" s="136"/>
      <c r="D6409" s="136"/>
      <c r="Q6409" s="166"/>
      <c r="AC6409" s="197">
        <v>6405</v>
      </c>
      <c r="AD6409" s="197">
        <v>34761.5</v>
      </c>
      <c r="AE6409" s="197">
        <v>36499.58</v>
      </c>
      <c r="AF6409" s="197">
        <v>38324.559999999998</v>
      </c>
      <c r="AG6409" s="197">
        <v>40240.79</v>
      </c>
      <c r="AH6409" s="197">
        <v>42252.83</v>
      </c>
      <c r="AI6409" s="197">
        <v>44365.47</v>
      </c>
      <c r="AJ6409" s="197">
        <v>46583.74</v>
      </c>
      <c r="AK6409" s="197">
        <v>48912.93</v>
      </c>
    </row>
    <row r="6410" spans="2:37" x14ac:dyDescent="0.3">
      <c r="B6410" s="76"/>
      <c r="C6410" s="136"/>
      <c r="D6410" s="136"/>
      <c r="Q6410" s="166"/>
      <c r="AC6410" s="197">
        <v>6406</v>
      </c>
      <c r="AD6410" s="197">
        <v>30467.5</v>
      </c>
      <c r="AE6410" s="197">
        <v>31990.880000000001</v>
      </c>
      <c r="AF6410" s="197">
        <v>33590.42</v>
      </c>
      <c r="AG6410" s="197">
        <v>35269.94</v>
      </c>
      <c r="AH6410" s="197">
        <v>37033.440000000002</v>
      </c>
      <c r="AI6410" s="197">
        <v>38885.11</v>
      </c>
      <c r="AJ6410" s="197">
        <v>40829.370000000003</v>
      </c>
      <c r="AK6410" s="197">
        <v>42870.84</v>
      </c>
    </row>
    <row r="6411" spans="2:37" x14ac:dyDescent="0.3">
      <c r="B6411" s="76"/>
      <c r="C6411" s="136"/>
      <c r="D6411" s="136"/>
      <c r="Q6411" s="166"/>
      <c r="AC6411" s="197">
        <v>6407</v>
      </c>
      <c r="AD6411" s="197">
        <v>26226</v>
      </c>
      <c r="AE6411" s="197">
        <v>27537.3</v>
      </c>
      <c r="AF6411" s="197">
        <v>28914.17</v>
      </c>
      <c r="AG6411" s="197">
        <v>30359.88</v>
      </c>
      <c r="AH6411" s="197">
        <v>31877.87</v>
      </c>
      <c r="AI6411" s="197">
        <v>33471.760000000002</v>
      </c>
      <c r="AJ6411" s="197">
        <v>35145.35</v>
      </c>
      <c r="AK6411" s="197">
        <v>36902.620000000003</v>
      </c>
    </row>
    <row r="6412" spans="2:37" x14ac:dyDescent="0.3">
      <c r="B6412" s="76"/>
      <c r="C6412" s="136"/>
      <c r="D6412" s="136"/>
      <c r="Q6412" s="166"/>
      <c r="AC6412" s="197">
        <v>6408</v>
      </c>
      <c r="AD6412" s="197">
        <v>24540.5</v>
      </c>
      <c r="AE6412" s="197">
        <v>25767.53</v>
      </c>
      <c r="AF6412" s="197">
        <v>27055.91</v>
      </c>
      <c r="AG6412" s="197">
        <v>28408.71</v>
      </c>
      <c r="AH6412" s="197">
        <v>29829.15</v>
      </c>
      <c r="AI6412" s="197">
        <v>31320.61</v>
      </c>
      <c r="AJ6412" s="197">
        <v>32886.639999999999</v>
      </c>
      <c r="AK6412" s="197">
        <v>34530.97</v>
      </c>
    </row>
    <row r="6413" spans="2:37" x14ac:dyDescent="0.3">
      <c r="B6413" s="76"/>
      <c r="C6413" s="136"/>
      <c r="D6413" s="136"/>
      <c r="Q6413" s="166"/>
      <c r="AC6413" s="197">
        <v>6409</v>
      </c>
      <c r="AD6413" s="197">
        <v>24351.5</v>
      </c>
      <c r="AE6413" s="197">
        <v>25569.08</v>
      </c>
      <c r="AF6413" s="197">
        <v>26847.53</v>
      </c>
      <c r="AG6413" s="197">
        <v>28189.91</v>
      </c>
      <c r="AH6413" s="197">
        <v>29599.41</v>
      </c>
      <c r="AI6413" s="197">
        <v>31079.38</v>
      </c>
      <c r="AJ6413" s="197">
        <v>32633.35</v>
      </c>
      <c r="AK6413" s="197">
        <v>34265.019999999997</v>
      </c>
    </row>
    <row r="6414" spans="2:37" x14ac:dyDescent="0.3">
      <c r="B6414" s="76"/>
      <c r="C6414" s="136"/>
      <c r="D6414" s="136"/>
      <c r="Q6414" s="166"/>
      <c r="AC6414" s="197">
        <v>6410</v>
      </c>
      <c r="AD6414" s="197">
        <v>23952.5</v>
      </c>
      <c r="AE6414" s="197">
        <v>25150.13</v>
      </c>
      <c r="AF6414" s="197">
        <v>26407.64</v>
      </c>
      <c r="AG6414" s="197">
        <v>27728.02</v>
      </c>
      <c r="AH6414" s="197">
        <v>29114.42</v>
      </c>
      <c r="AI6414" s="197">
        <v>30570.14</v>
      </c>
      <c r="AJ6414" s="197">
        <v>32098.65</v>
      </c>
      <c r="AK6414" s="197">
        <v>33703.58</v>
      </c>
    </row>
    <row r="6415" spans="2:37" x14ac:dyDescent="0.3">
      <c r="B6415" s="76"/>
      <c r="C6415" s="136"/>
      <c r="D6415" s="136"/>
      <c r="Q6415" s="166"/>
      <c r="AC6415" s="197">
        <v>6411</v>
      </c>
      <c r="AD6415" s="197">
        <v>23558.5</v>
      </c>
      <c r="AE6415" s="197">
        <v>24736.43</v>
      </c>
      <c r="AF6415" s="197">
        <v>25973.25</v>
      </c>
      <c r="AG6415" s="197">
        <v>27271.91</v>
      </c>
      <c r="AH6415" s="197">
        <v>28635.51</v>
      </c>
      <c r="AI6415" s="197">
        <v>30067.29</v>
      </c>
      <c r="AJ6415" s="197">
        <v>31570.65</v>
      </c>
      <c r="AK6415" s="197">
        <v>33149.18</v>
      </c>
    </row>
    <row r="6416" spans="2:37" x14ac:dyDescent="0.3">
      <c r="B6416" s="76"/>
      <c r="C6416" s="136"/>
      <c r="D6416" s="136"/>
      <c r="Q6416" s="166"/>
      <c r="AC6416" s="197">
        <v>6412</v>
      </c>
      <c r="AD6416" s="197">
        <v>23444.5</v>
      </c>
      <c r="AE6416" s="197">
        <v>24616.73</v>
      </c>
      <c r="AF6416" s="197">
        <v>25847.57</v>
      </c>
      <c r="AG6416" s="197">
        <v>27139.95</v>
      </c>
      <c r="AH6416" s="197">
        <v>28496.95</v>
      </c>
      <c r="AI6416" s="197">
        <v>29921.8</v>
      </c>
      <c r="AJ6416" s="197">
        <v>31417.89</v>
      </c>
      <c r="AK6416" s="197">
        <v>32988.78</v>
      </c>
    </row>
    <row r="6417" spans="2:37" x14ac:dyDescent="0.3">
      <c r="B6417" s="76"/>
      <c r="C6417" s="136"/>
      <c r="D6417" s="136"/>
      <c r="Q6417" s="166"/>
      <c r="AC6417" s="197">
        <v>6413</v>
      </c>
      <c r="AD6417" s="197">
        <v>24689</v>
      </c>
      <c r="AE6417" s="197">
        <v>25923.45</v>
      </c>
      <c r="AF6417" s="197">
        <v>27219.62</v>
      </c>
      <c r="AG6417" s="197">
        <v>28580.6</v>
      </c>
      <c r="AH6417" s="197">
        <v>30009.63</v>
      </c>
      <c r="AI6417" s="197">
        <v>31510.11</v>
      </c>
      <c r="AJ6417" s="197">
        <v>33085.620000000003</v>
      </c>
      <c r="AK6417" s="197">
        <v>34739.9</v>
      </c>
    </row>
    <row r="6418" spans="2:37" x14ac:dyDescent="0.3">
      <c r="B6418" s="76"/>
      <c r="C6418" s="136"/>
      <c r="D6418" s="136"/>
      <c r="Q6418" s="166"/>
      <c r="AC6418" s="197">
        <v>6414</v>
      </c>
      <c r="AD6418" s="197">
        <v>28950.5</v>
      </c>
      <c r="AE6418" s="197">
        <v>30398.03</v>
      </c>
      <c r="AF6418" s="197">
        <v>31917.93</v>
      </c>
      <c r="AG6418" s="197">
        <v>33513.83</v>
      </c>
      <c r="AH6418" s="197">
        <v>35189.519999999997</v>
      </c>
      <c r="AI6418" s="197">
        <v>36949</v>
      </c>
      <c r="AJ6418" s="197">
        <v>38796.449999999997</v>
      </c>
      <c r="AK6418" s="197">
        <v>40736.269999999997</v>
      </c>
    </row>
    <row r="6419" spans="2:37" x14ac:dyDescent="0.3">
      <c r="B6419" s="76"/>
      <c r="C6419" s="136"/>
      <c r="D6419" s="136"/>
      <c r="Q6419" s="166"/>
      <c r="AC6419" s="197">
        <v>6415</v>
      </c>
      <c r="AD6419" s="197">
        <v>34593</v>
      </c>
      <c r="AE6419" s="197">
        <v>36322.65</v>
      </c>
      <c r="AF6419" s="197">
        <v>38138.78</v>
      </c>
      <c r="AG6419" s="197">
        <v>40045.72</v>
      </c>
      <c r="AH6419" s="197">
        <v>42048.01</v>
      </c>
      <c r="AI6419" s="197">
        <v>44150.41</v>
      </c>
      <c r="AJ6419" s="197">
        <v>46357.93</v>
      </c>
      <c r="AK6419" s="197">
        <v>48675.83</v>
      </c>
    </row>
    <row r="6420" spans="2:37" x14ac:dyDescent="0.3">
      <c r="B6420" s="76"/>
      <c r="C6420" s="136"/>
      <c r="D6420" s="136"/>
      <c r="Q6420" s="166"/>
      <c r="AC6420" s="197">
        <v>6416</v>
      </c>
      <c r="AD6420" s="197">
        <v>36155</v>
      </c>
      <c r="AE6420" s="197">
        <v>37962.75</v>
      </c>
      <c r="AF6420" s="197">
        <v>39860.89</v>
      </c>
      <c r="AG6420" s="197">
        <v>41853.93</v>
      </c>
      <c r="AH6420" s="197">
        <v>43946.63</v>
      </c>
      <c r="AI6420" s="197">
        <v>46143.96</v>
      </c>
      <c r="AJ6420" s="197">
        <v>48451.16</v>
      </c>
      <c r="AK6420" s="197">
        <v>50873.72</v>
      </c>
    </row>
    <row r="6421" spans="2:37" x14ac:dyDescent="0.3">
      <c r="B6421" s="76"/>
      <c r="C6421" s="136"/>
      <c r="D6421" s="136"/>
      <c r="Q6421" s="166"/>
      <c r="AC6421" s="197">
        <v>6417</v>
      </c>
      <c r="AD6421" s="197">
        <v>35668.5</v>
      </c>
      <c r="AE6421" s="197">
        <v>37451.93</v>
      </c>
      <c r="AF6421" s="197">
        <v>39324.53</v>
      </c>
      <c r="AG6421" s="197">
        <v>41290.76</v>
      </c>
      <c r="AH6421" s="197">
        <v>43355.3</v>
      </c>
      <c r="AI6421" s="197">
        <v>45523.07</v>
      </c>
      <c r="AJ6421" s="197">
        <v>47799.22</v>
      </c>
      <c r="AK6421" s="197">
        <v>50189.18</v>
      </c>
    </row>
    <row r="6422" spans="2:37" x14ac:dyDescent="0.3">
      <c r="B6422" s="76"/>
      <c r="C6422" s="136"/>
      <c r="D6422" s="136"/>
      <c r="Q6422" s="166"/>
      <c r="AC6422" s="197">
        <v>6418</v>
      </c>
      <c r="AD6422" s="197">
        <v>34436</v>
      </c>
      <c r="AE6422" s="197">
        <v>36157.800000000003</v>
      </c>
      <c r="AF6422" s="197">
        <v>37965.69</v>
      </c>
      <c r="AG6422" s="197">
        <v>39863.97</v>
      </c>
      <c r="AH6422" s="197">
        <v>41857.17</v>
      </c>
      <c r="AI6422" s="197">
        <v>43950.03</v>
      </c>
      <c r="AJ6422" s="197">
        <v>46147.53</v>
      </c>
      <c r="AK6422" s="197">
        <v>48454.91</v>
      </c>
    </row>
    <row r="6423" spans="2:37" x14ac:dyDescent="0.3">
      <c r="B6423" s="76"/>
      <c r="C6423" s="136"/>
      <c r="D6423" s="136"/>
      <c r="Q6423" s="166"/>
      <c r="AC6423" s="197">
        <v>6419</v>
      </c>
      <c r="AD6423" s="197">
        <v>34190</v>
      </c>
      <c r="AE6423" s="197">
        <v>35899.5</v>
      </c>
      <c r="AF6423" s="197">
        <v>37694.480000000003</v>
      </c>
      <c r="AG6423" s="197">
        <v>39579.199999999997</v>
      </c>
      <c r="AH6423" s="197">
        <v>41558.160000000003</v>
      </c>
      <c r="AI6423" s="197">
        <v>43636.07</v>
      </c>
      <c r="AJ6423" s="197">
        <v>45817.87</v>
      </c>
      <c r="AK6423" s="197">
        <v>48108.76</v>
      </c>
    </row>
    <row r="6424" spans="2:37" x14ac:dyDescent="0.3">
      <c r="B6424" s="76"/>
      <c r="C6424" s="136"/>
      <c r="D6424" s="136"/>
      <c r="Q6424" s="166"/>
      <c r="AC6424" s="197">
        <v>6420</v>
      </c>
      <c r="AD6424" s="197">
        <v>34295</v>
      </c>
      <c r="AE6424" s="197">
        <v>36009.75</v>
      </c>
      <c r="AF6424" s="197">
        <v>37810.239999999998</v>
      </c>
      <c r="AG6424" s="197">
        <v>39700.75</v>
      </c>
      <c r="AH6424" s="197">
        <v>41685.79</v>
      </c>
      <c r="AI6424" s="197">
        <v>43770.080000000002</v>
      </c>
      <c r="AJ6424" s="197">
        <v>45958.58</v>
      </c>
      <c r="AK6424" s="197">
        <v>48256.51</v>
      </c>
    </row>
    <row r="6425" spans="2:37" x14ac:dyDescent="0.3">
      <c r="B6425" s="76"/>
      <c r="C6425" s="136"/>
      <c r="D6425" s="136"/>
      <c r="Q6425" s="166"/>
      <c r="AC6425" s="197">
        <v>6421</v>
      </c>
      <c r="AD6425" s="197">
        <v>33517</v>
      </c>
      <c r="AE6425" s="197">
        <v>35192.85</v>
      </c>
      <c r="AF6425" s="197">
        <v>36952.49</v>
      </c>
      <c r="AG6425" s="197">
        <v>38800.11</v>
      </c>
      <c r="AH6425" s="197">
        <v>40740.120000000003</v>
      </c>
      <c r="AI6425" s="197">
        <v>42777.13</v>
      </c>
      <c r="AJ6425" s="197">
        <v>44915.99</v>
      </c>
      <c r="AK6425" s="197">
        <v>47161.79</v>
      </c>
    </row>
    <row r="6426" spans="2:37" x14ac:dyDescent="0.3">
      <c r="B6426" s="76"/>
      <c r="C6426" s="136"/>
      <c r="D6426" s="136"/>
      <c r="Q6426" s="166"/>
      <c r="AC6426" s="197">
        <v>6422</v>
      </c>
      <c r="AD6426" s="197">
        <v>33013.5</v>
      </c>
      <c r="AE6426" s="197">
        <v>34664.18</v>
      </c>
      <c r="AF6426" s="197">
        <v>36397.39</v>
      </c>
      <c r="AG6426" s="197">
        <v>38217.26</v>
      </c>
      <c r="AH6426" s="197">
        <v>40128.120000000003</v>
      </c>
      <c r="AI6426" s="197">
        <v>42134.53</v>
      </c>
      <c r="AJ6426" s="197">
        <v>44241.26</v>
      </c>
      <c r="AK6426" s="197">
        <v>46453.32</v>
      </c>
    </row>
    <row r="6427" spans="2:37" x14ac:dyDescent="0.3">
      <c r="B6427" s="76"/>
      <c r="C6427" s="136"/>
      <c r="D6427" s="136"/>
      <c r="Q6427" s="166"/>
      <c r="AC6427" s="197">
        <v>6423</v>
      </c>
      <c r="AD6427" s="197">
        <v>33079.5</v>
      </c>
      <c r="AE6427" s="197">
        <v>34733.480000000003</v>
      </c>
      <c r="AF6427" s="197">
        <v>36470.15</v>
      </c>
      <c r="AG6427" s="197">
        <v>38293.660000000003</v>
      </c>
      <c r="AH6427" s="197">
        <v>40208.339999999997</v>
      </c>
      <c r="AI6427" s="197">
        <v>42218.76</v>
      </c>
      <c r="AJ6427" s="197">
        <v>44329.7</v>
      </c>
      <c r="AK6427" s="197">
        <v>46546.19</v>
      </c>
    </row>
    <row r="6428" spans="2:37" x14ac:dyDescent="0.3">
      <c r="B6428" s="76"/>
      <c r="C6428" s="136"/>
      <c r="D6428" s="136"/>
      <c r="Q6428" s="166"/>
      <c r="AC6428" s="197">
        <v>6424</v>
      </c>
      <c r="AD6428" s="197">
        <v>34922.5</v>
      </c>
      <c r="AE6428" s="197">
        <v>36668.629999999997</v>
      </c>
      <c r="AF6428" s="197">
        <v>38502.06</v>
      </c>
      <c r="AG6428" s="197">
        <v>40427.160000000003</v>
      </c>
      <c r="AH6428" s="197">
        <v>42448.52</v>
      </c>
      <c r="AI6428" s="197">
        <v>44570.95</v>
      </c>
      <c r="AJ6428" s="197">
        <v>46799.5</v>
      </c>
      <c r="AK6428" s="197">
        <v>49139.48</v>
      </c>
    </row>
    <row r="6429" spans="2:37" x14ac:dyDescent="0.3">
      <c r="B6429" s="76"/>
      <c r="C6429" s="136"/>
      <c r="D6429" s="136"/>
      <c r="Q6429" s="166"/>
      <c r="AC6429" s="197">
        <v>6425</v>
      </c>
      <c r="AD6429" s="197">
        <v>36488</v>
      </c>
      <c r="AE6429" s="197">
        <v>38312.400000000001</v>
      </c>
      <c r="AF6429" s="197">
        <v>40228.019999999997</v>
      </c>
      <c r="AG6429" s="197">
        <v>42239.42</v>
      </c>
      <c r="AH6429" s="197">
        <v>44351.39</v>
      </c>
      <c r="AI6429" s="197">
        <v>46568.959999999999</v>
      </c>
      <c r="AJ6429" s="197">
        <v>48897.41</v>
      </c>
      <c r="AK6429" s="197">
        <v>51342.28</v>
      </c>
    </row>
    <row r="6430" spans="2:37" x14ac:dyDescent="0.3">
      <c r="B6430" s="76"/>
      <c r="C6430" s="136"/>
      <c r="D6430" s="136"/>
      <c r="Q6430" s="166"/>
      <c r="AC6430" s="197">
        <v>6426</v>
      </c>
      <c r="AD6430" s="197">
        <v>37242</v>
      </c>
      <c r="AE6430" s="197">
        <v>39104.1</v>
      </c>
      <c r="AF6430" s="197">
        <v>41059.31</v>
      </c>
      <c r="AG6430" s="197">
        <v>43112.28</v>
      </c>
      <c r="AH6430" s="197">
        <v>45267.89</v>
      </c>
      <c r="AI6430" s="197">
        <v>47531.28</v>
      </c>
      <c r="AJ6430" s="197">
        <v>49907.839999999997</v>
      </c>
      <c r="AK6430" s="197">
        <v>52403.23</v>
      </c>
    </row>
    <row r="6431" spans="2:37" x14ac:dyDescent="0.3">
      <c r="B6431" s="76"/>
      <c r="C6431" s="136"/>
      <c r="D6431" s="136"/>
      <c r="Q6431" s="166"/>
      <c r="AC6431" s="197">
        <v>6427</v>
      </c>
      <c r="AD6431" s="197">
        <v>38993</v>
      </c>
      <c r="AE6431" s="197">
        <v>40942.65</v>
      </c>
      <c r="AF6431" s="197">
        <v>42989.78</v>
      </c>
      <c r="AG6431" s="197">
        <v>45139.27</v>
      </c>
      <c r="AH6431" s="197">
        <v>47396.23</v>
      </c>
      <c r="AI6431" s="197">
        <v>49766.04</v>
      </c>
      <c r="AJ6431" s="197">
        <v>52254.34</v>
      </c>
      <c r="AK6431" s="197">
        <v>54867.06</v>
      </c>
    </row>
    <row r="6432" spans="2:37" x14ac:dyDescent="0.3">
      <c r="B6432" s="76"/>
      <c r="C6432" s="136"/>
      <c r="D6432" s="136"/>
      <c r="Q6432" s="166"/>
      <c r="AC6432" s="197">
        <v>6428</v>
      </c>
      <c r="AD6432" s="197">
        <v>37661</v>
      </c>
      <c r="AE6432" s="197">
        <v>39544.050000000003</v>
      </c>
      <c r="AF6432" s="197">
        <v>41521.25</v>
      </c>
      <c r="AG6432" s="197">
        <v>43597.31</v>
      </c>
      <c r="AH6432" s="197">
        <v>45777.18</v>
      </c>
      <c r="AI6432" s="197">
        <v>48066.04</v>
      </c>
      <c r="AJ6432" s="197">
        <v>50469.34</v>
      </c>
      <c r="AK6432" s="197">
        <v>52992.81</v>
      </c>
    </row>
    <row r="6433" spans="2:37" x14ac:dyDescent="0.3">
      <c r="B6433" s="76"/>
      <c r="C6433" s="136"/>
      <c r="D6433" s="136"/>
      <c r="Q6433" s="166"/>
      <c r="AC6433" s="197">
        <v>6429</v>
      </c>
      <c r="AD6433" s="197">
        <v>34689.5</v>
      </c>
      <c r="AE6433" s="197">
        <v>36423.980000000003</v>
      </c>
      <c r="AF6433" s="197">
        <v>38245.18</v>
      </c>
      <c r="AG6433" s="197">
        <v>40157.440000000002</v>
      </c>
      <c r="AH6433" s="197">
        <v>42165.31</v>
      </c>
      <c r="AI6433" s="197">
        <v>44273.58</v>
      </c>
      <c r="AJ6433" s="197">
        <v>46487.26</v>
      </c>
      <c r="AK6433" s="197">
        <v>48811.62</v>
      </c>
    </row>
    <row r="6434" spans="2:37" x14ac:dyDescent="0.3">
      <c r="B6434" s="76"/>
      <c r="C6434" s="136"/>
      <c r="D6434" s="136"/>
      <c r="Q6434" s="166"/>
      <c r="AC6434" s="197">
        <v>6430</v>
      </c>
      <c r="AD6434" s="197">
        <v>31243</v>
      </c>
      <c r="AE6434" s="197">
        <v>32805.15</v>
      </c>
      <c r="AF6434" s="197">
        <v>34445.410000000003</v>
      </c>
      <c r="AG6434" s="197">
        <v>36167.68</v>
      </c>
      <c r="AH6434" s="197">
        <v>37976.06</v>
      </c>
      <c r="AI6434" s="197">
        <v>39874.86</v>
      </c>
      <c r="AJ6434" s="197">
        <v>41868.6</v>
      </c>
      <c r="AK6434" s="197">
        <v>43962.03</v>
      </c>
    </row>
    <row r="6435" spans="2:37" x14ac:dyDescent="0.3">
      <c r="B6435" s="76"/>
      <c r="C6435" s="136"/>
      <c r="D6435" s="136"/>
      <c r="Q6435" s="166"/>
      <c r="AC6435" s="197">
        <v>6431</v>
      </c>
      <c r="AD6435" s="197">
        <v>27346.5</v>
      </c>
      <c r="AE6435" s="197">
        <v>28713.83</v>
      </c>
      <c r="AF6435" s="197">
        <v>30149.52</v>
      </c>
      <c r="AG6435" s="197">
        <v>31657</v>
      </c>
      <c r="AH6435" s="197">
        <v>33239.85</v>
      </c>
      <c r="AI6435" s="197">
        <v>34901.839999999997</v>
      </c>
      <c r="AJ6435" s="197">
        <v>36646.93</v>
      </c>
      <c r="AK6435" s="197">
        <v>38479.279999999999</v>
      </c>
    </row>
    <row r="6436" spans="2:37" x14ac:dyDescent="0.3">
      <c r="B6436" s="76"/>
      <c r="C6436" s="136"/>
      <c r="D6436" s="136"/>
      <c r="Q6436" s="166"/>
      <c r="AC6436" s="197">
        <v>6432</v>
      </c>
      <c r="AD6436" s="197">
        <v>25341.5</v>
      </c>
      <c r="AE6436" s="197">
        <v>26608.58</v>
      </c>
      <c r="AF6436" s="197">
        <v>27939.01</v>
      </c>
      <c r="AG6436" s="197">
        <v>29335.96</v>
      </c>
      <c r="AH6436" s="197">
        <v>30802.76</v>
      </c>
      <c r="AI6436" s="197">
        <v>32342.9</v>
      </c>
      <c r="AJ6436" s="197">
        <v>33960.050000000003</v>
      </c>
      <c r="AK6436" s="197">
        <v>35658.050000000003</v>
      </c>
    </row>
    <row r="6437" spans="2:37" x14ac:dyDescent="0.3">
      <c r="B6437" s="76"/>
      <c r="C6437" s="136"/>
      <c r="D6437" s="136"/>
      <c r="Q6437" s="166"/>
      <c r="AC6437" s="197">
        <v>6433</v>
      </c>
      <c r="AD6437" s="197">
        <v>24924</v>
      </c>
      <c r="AE6437" s="197">
        <v>26170.2</v>
      </c>
      <c r="AF6437" s="197">
        <v>27478.71</v>
      </c>
      <c r="AG6437" s="197">
        <v>28852.65</v>
      </c>
      <c r="AH6437" s="197">
        <v>30295.279999999999</v>
      </c>
      <c r="AI6437" s="197">
        <v>31810.04</v>
      </c>
      <c r="AJ6437" s="197">
        <v>33400.54</v>
      </c>
      <c r="AK6437" s="197">
        <v>35070.57</v>
      </c>
    </row>
    <row r="6438" spans="2:37" x14ac:dyDescent="0.3">
      <c r="B6438" s="76"/>
      <c r="C6438" s="136"/>
      <c r="D6438" s="136"/>
      <c r="Q6438" s="166"/>
      <c r="AC6438" s="197">
        <v>6434</v>
      </c>
      <c r="AD6438" s="197">
        <v>24533</v>
      </c>
      <c r="AE6438" s="197">
        <v>25759.65</v>
      </c>
      <c r="AF6438" s="197">
        <v>27047.63</v>
      </c>
      <c r="AG6438" s="197">
        <v>28400.01</v>
      </c>
      <c r="AH6438" s="197">
        <v>29820.01</v>
      </c>
      <c r="AI6438" s="197">
        <v>31311.01</v>
      </c>
      <c r="AJ6438" s="197">
        <v>32876.559999999998</v>
      </c>
      <c r="AK6438" s="197">
        <v>34520.39</v>
      </c>
    </row>
    <row r="6439" spans="2:37" x14ac:dyDescent="0.3">
      <c r="B6439" s="76"/>
      <c r="C6439" s="136"/>
      <c r="D6439" s="136"/>
      <c r="Q6439" s="166"/>
      <c r="AC6439" s="197">
        <v>6435</v>
      </c>
      <c r="AD6439" s="197">
        <v>23874.5</v>
      </c>
      <c r="AE6439" s="197">
        <v>25068.23</v>
      </c>
      <c r="AF6439" s="197">
        <v>26321.64</v>
      </c>
      <c r="AG6439" s="197">
        <v>27637.72</v>
      </c>
      <c r="AH6439" s="197">
        <v>29019.61</v>
      </c>
      <c r="AI6439" s="197">
        <v>30470.59</v>
      </c>
      <c r="AJ6439" s="197">
        <v>31994.12</v>
      </c>
      <c r="AK6439" s="197">
        <v>33593.83</v>
      </c>
    </row>
    <row r="6440" spans="2:37" x14ac:dyDescent="0.3">
      <c r="B6440" s="76"/>
      <c r="C6440" s="136"/>
      <c r="D6440" s="136"/>
      <c r="Q6440" s="166"/>
      <c r="AC6440" s="197">
        <v>6436</v>
      </c>
      <c r="AD6440" s="197">
        <v>23659.5</v>
      </c>
      <c r="AE6440" s="197">
        <v>24842.48</v>
      </c>
      <c r="AF6440" s="197">
        <v>26084.6</v>
      </c>
      <c r="AG6440" s="197">
        <v>27388.83</v>
      </c>
      <c r="AH6440" s="197">
        <v>28758.27</v>
      </c>
      <c r="AI6440" s="197">
        <v>30196.18</v>
      </c>
      <c r="AJ6440" s="197">
        <v>31705.99</v>
      </c>
      <c r="AK6440" s="197">
        <v>33291.29</v>
      </c>
    </row>
    <row r="6441" spans="2:37" x14ac:dyDescent="0.3">
      <c r="B6441" s="76"/>
      <c r="C6441" s="136"/>
      <c r="D6441" s="136"/>
      <c r="Q6441" s="166"/>
      <c r="AC6441" s="197">
        <v>6437</v>
      </c>
      <c r="AD6441" s="197">
        <v>24197</v>
      </c>
      <c r="AE6441" s="197">
        <v>25406.85</v>
      </c>
      <c r="AF6441" s="197">
        <v>26677.19</v>
      </c>
      <c r="AG6441" s="197">
        <v>28011.05</v>
      </c>
      <c r="AH6441" s="197">
        <v>29411.599999999999</v>
      </c>
      <c r="AI6441" s="197">
        <v>30882.18</v>
      </c>
      <c r="AJ6441" s="197">
        <v>32426.29</v>
      </c>
      <c r="AK6441" s="197">
        <v>34047.599999999999</v>
      </c>
    </row>
    <row r="6442" spans="2:37" x14ac:dyDescent="0.3">
      <c r="B6442" s="76"/>
      <c r="C6442" s="136"/>
      <c r="D6442" s="136"/>
      <c r="Q6442" s="166"/>
      <c r="AC6442" s="197">
        <v>6438</v>
      </c>
      <c r="AD6442" s="197">
        <v>25286</v>
      </c>
      <c r="AE6442" s="197">
        <v>26550.3</v>
      </c>
      <c r="AF6442" s="197">
        <v>27877.82</v>
      </c>
      <c r="AG6442" s="197">
        <v>29271.71</v>
      </c>
      <c r="AH6442" s="197">
        <v>30735.3</v>
      </c>
      <c r="AI6442" s="197">
        <v>32272.07</v>
      </c>
      <c r="AJ6442" s="197">
        <v>33885.67</v>
      </c>
      <c r="AK6442" s="197">
        <v>35579.949999999997</v>
      </c>
    </row>
    <row r="6443" spans="2:37" x14ac:dyDescent="0.3">
      <c r="B6443" s="76"/>
      <c r="C6443" s="136"/>
      <c r="D6443" s="136"/>
      <c r="Q6443" s="166"/>
      <c r="AC6443" s="197">
        <v>6439</v>
      </c>
      <c r="AD6443" s="197">
        <v>27847.5</v>
      </c>
      <c r="AE6443" s="197">
        <v>29239.88</v>
      </c>
      <c r="AF6443" s="197">
        <v>30701.87</v>
      </c>
      <c r="AG6443" s="197">
        <v>32236.959999999999</v>
      </c>
      <c r="AH6443" s="197">
        <v>33848.81</v>
      </c>
      <c r="AI6443" s="197">
        <v>35541.25</v>
      </c>
      <c r="AJ6443" s="197">
        <v>37318.31</v>
      </c>
      <c r="AK6443" s="197">
        <v>39184.230000000003</v>
      </c>
    </row>
    <row r="6444" spans="2:37" x14ac:dyDescent="0.3">
      <c r="B6444" s="76"/>
      <c r="C6444" s="136"/>
      <c r="D6444" s="136"/>
      <c r="Q6444" s="166"/>
      <c r="AC6444" s="197">
        <v>6440</v>
      </c>
      <c r="AD6444" s="197">
        <v>30612.5</v>
      </c>
      <c r="AE6444" s="197">
        <v>32143.13</v>
      </c>
      <c r="AF6444" s="197">
        <v>33750.29</v>
      </c>
      <c r="AG6444" s="197">
        <v>35437.800000000003</v>
      </c>
      <c r="AH6444" s="197">
        <v>37209.69</v>
      </c>
      <c r="AI6444" s="197">
        <v>39070.17</v>
      </c>
      <c r="AJ6444" s="197">
        <v>41023.68</v>
      </c>
      <c r="AK6444" s="197">
        <v>43074.86</v>
      </c>
    </row>
    <row r="6445" spans="2:37" x14ac:dyDescent="0.3">
      <c r="B6445" s="76"/>
      <c r="C6445" s="136"/>
      <c r="D6445" s="136"/>
      <c r="Q6445" s="166"/>
      <c r="AC6445" s="197">
        <v>6441</v>
      </c>
      <c r="AD6445" s="197">
        <v>31294</v>
      </c>
      <c r="AE6445" s="197">
        <v>32858.699999999997</v>
      </c>
      <c r="AF6445" s="197">
        <v>34501.64</v>
      </c>
      <c r="AG6445" s="197">
        <v>36226.720000000001</v>
      </c>
      <c r="AH6445" s="197">
        <v>38038.06</v>
      </c>
      <c r="AI6445" s="197">
        <v>39939.96</v>
      </c>
      <c r="AJ6445" s="197">
        <v>41936.959999999999</v>
      </c>
      <c r="AK6445" s="197">
        <v>44033.81</v>
      </c>
    </row>
    <row r="6446" spans="2:37" x14ac:dyDescent="0.3">
      <c r="B6446" s="76"/>
      <c r="C6446" s="136"/>
      <c r="D6446" s="136"/>
      <c r="Q6446" s="166"/>
      <c r="AC6446" s="197">
        <v>6442</v>
      </c>
      <c r="AD6446" s="197">
        <v>30510.5</v>
      </c>
      <c r="AE6446" s="197">
        <v>32036.03</v>
      </c>
      <c r="AF6446" s="197">
        <v>33637.83</v>
      </c>
      <c r="AG6446" s="197">
        <v>35319.72</v>
      </c>
      <c r="AH6446" s="197">
        <v>37085.71</v>
      </c>
      <c r="AI6446" s="197">
        <v>38940</v>
      </c>
      <c r="AJ6446" s="197">
        <v>40887</v>
      </c>
      <c r="AK6446" s="197">
        <v>42931.35</v>
      </c>
    </row>
    <row r="6447" spans="2:37" x14ac:dyDescent="0.3">
      <c r="B6447" s="76"/>
      <c r="C6447" s="136"/>
      <c r="D6447" s="136"/>
      <c r="Q6447" s="166"/>
      <c r="AC6447" s="197">
        <v>6443</v>
      </c>
      <c r="AD6447" s="197">
        <v>29624</v>
      </c>
      <c r="AE6447" s="197">
        <v>31105.200000000001</v>
      </c>
      <c r="AF6447" s="197">
        <v>32660.46</v>
      </c>
      <c r="AG6447" s="197">
        <v>34293.480000000003</v>
      </c>
      <c r="AH6447" s="197">
        <v>36008.15</v>
      </c>
      <c r="AI6447" s="197">
        <v>37808.559999999998</v>
      </c>
      <c r="AJ6447" s="197">
        <v>39698.99</v>
      </c>
      <c r="AK6447" s="197">
        <v>41683.94</v>
      </c>
    </row>
    <row r="6448" spans="2:37" x14ac:dyDescent="0.3">
      <c r="B6448" s="76"/>
      <c r="C6448" s="136"/>
      <c r="D6448" s="136"/>
      <c r="Q6448" s="166"/>
      <c r="AC6448" s="197">
        <v>6444</v>
      </c>
      <c r="AD6448" s="197">
        <v>29101.5</v>
      </c>
      <c r="AE6448" s="197">
        <v>30556.58</v>
      </c>
      <c r="AF6448" s="197">
        <v>32084.41</v>
      </c>
      <c r="AG6448" s="197">
        <v>33688.629999999997</v>
      </c>
      <c r="AH6448" s="197">
        <v>35373.06</v>
      </c>
      <c r="AI6448" s="197">
        <v>37141.71</v>
      </c>
      <c r="AJ6448" s="197">
        <v>38998.800000000003</v>
      </c>
      <c r="AK6448" s="197">
        <v>40948.74</v>
      </c>
    </row>
    <row r="6449" spans="2:37" x14ac:dyDescent="0.3">
      <c r="B6449" s="76"/>
      <c r="C6449" s="136"/>
      <c r="D6449" s="136"/>
      <c r="Q6449" s="166"/>
      <c r="AC6449" s="197">
        <v>6445</v>
      </c>
      <c r="AD6449" s="197">
        <v>28519.5</v>
      </c>
      <c r="AE6449" s="197">
        <v>29945.48</v>
      </c>
      <c r="AF6449" s="197">
        <v>31442.75</v>
      </c>
      <c r="AG6449" s="197">
        <v>33014.89</v>
      </c>
      <c r="AH6449" s="197">
        <v>34665.629999999997</v>
      </c>
      <c r="AI6449" s="197">
        <v>36398.910000000003</v>
      </c>
      <c r="AJ6449" s="197">
        <v>38218.86</v>
      </c>
      <c r="AK6449" s="197">
        <v>40129.800000000003</v>
      </c>
    </row>
    <row r="6450" spans="2:37" x14ac:dyDescent="0.3">
      <c r="B6450" s="76"/>
      <c r="C6450" s="136"/>
      <c r="D6450" s="136"/>
      <c r="Q6450" s="166"/>
      <c r="AC6450" s="197">
        <v>6446</v>
      </c>
      <c r="AD6450" s="197">
        <v>27937</v>
      </c>
      <c r="AE6450" s="197">
        <v>29333.85</v>
      </c>
      <c r="AF6450" s="197">
        <v>30800.54</v>
      </c>
      <c r="AG6450" s="197">
        <v>32340.57</v>
      </c>
      <c r="AH6450" s="197">
        <v>33957.599999999999</v>
      </c>
      <c r="AI6450" s="197">
        <v>35655.480000000003</v>
      </c>
      <c r="AJ6450" s="197">
        <v>37438.25</v>
      </c>
      <c r="AK6450" s="197">
        <v>39310.160000000003</v>
      </c>
    </row>
    <row r="6451" spans="2:37" x14ac:dyDescent="0.3">
      <c r="B6451" s="76"/>
      <c r="C6451" s="136"/>
      <c r="D6451" s="136"/>
      <c r="Q6451" s="166"/>
      <c r="AC6451" s="197">
        <v>6447</v>
      </c>
      <c r="AD6451" s="197">
        <v>28242</v>
      </c>
      <c r="AE6451" s="197">
        <v>29654.1</v>
      </c>
      <c r="AF6451" s="197">
        <v>31136.81</v>
      </c>
      <c r="AG6451" s="197">
        <v>32693.65</v>
      </c>
      <c r="AH6451" s="197">
        <v>34328.33</v>
      </c>
      <c r="AI6451" s="197">
        <v>36044.75</v>
      </c>
      <c r="AJ6451" s="197">
        <v>37846.99</v>
      </c>
      <c r="AK6451" s="197">
        <v>39739.339999999997</v>
      </c>
    </row>
    <row r="6452" spans="2:37" x14ac:dyDescent="0.3">
      <c r="B6452" s="76"/>
      <c r="C6452" s="136"/>
      <c r="D6452" s="136"/>
      <c r="Q6452" s="166"/>
      <c r="AC6452" s="197">
        <v>6448</v>
      </c>
      <c r="AD6452" s="197">
        <v>29870</v>
      </c>
      <c r="AE6452" s="197">
        <v>31363.5</v>
      </c>
      <c r="AF6452" s="197">
        <v>32931.68</v>
      </c>
      <c r="AG6452" s="197">
        <v>34578.26</v>
      </c>
      <c r="AH6452" s="197">
        <v>36307.17</v>
      </c>
      <c r="AI6452" s="197">
        <v>38122.53</v>
      </c>
      <c r="AJ6452" s="197">
        <v>40028.660000000003</v>
      </c>
      <c r="AK6452" s="197">
        <v>42030.09</v>
      </c>
    </row>
    <row r="6453" spans="2:37" x14ac:dyDescent="0.3">
      <c r="B6453" s="76"/>
      <c r="C6453" s="136"/>
      <c r="D6453" s="136"/>
      <c r="Q6453" s="166"/>
      <c r="AC6453" s="197">
        <v>6449</v>
      </c>
      <c r="AD6453" s="197">
        <v>32552.5</v>
      </c>
      <c r="AE6453" s="197">
        <v>34180.129999999997</v>
      </c>
      <c r="AF6453" s="197">
        <v>35889.14</v>
      </c>
      <c r="AG6453" s="197">
        <v>37683.599999999999</v>
      </c>
      <c r="AH6453" s="197">
        <v>39567.78</v>
      </c>
      <c r="AI6453" s="197">
        <v>41546.17</v>
      </c>
      <c r="AJ6453" s="197">
        <v>43623.48</v>
      </c>
      <c r="AK6453" s="197">
        <v>45804.65</v>
      </c>
    </row>
    <row r="6454" spans="2:37" x14ac:dyDescent="0.3">
      <c r="B6454" s="76"/>
      <c r="C6454" s="136"/>
      <c r="D6454" s="136"/>
      <c r="Q6454" s="166"/>
      <c r="AC6454" s="197">
        <v>6450</v>
      </c>
      <c r="AD6454" s="197">
        <v>33873</v>
      </c>
      <c r="AE6454" s="197">
        <v>35566.65</v>
      </c>
      <c r="AF6454" s="197">
        <v>37344.980000000003</v>
      </c>
      <c r="AG6454" s="197">
        <v>39212.230000000003</v>
      </c>
      <c r="AH6454" s="197">
        <v>41172.839999999997</v>
      </c>
      <c r="AI6454" s="197">
        <v>43231.48</v>
      </c>
      <c r="AJ6454" s="197">
        <v>45393.05</v>
      </c>
      <c r="AK6454" s="197">
        <v>47662.7</v>
      </c>
    </row>
    <row r="6455" spans="2:37" x14ac:dyDescent="0.3">
      <c r="B6455" s="76"/>
      <c r="C6455" s="136"/>
      <c r="D6455" s="136"/>
      <c r="Q6455" s="166"/>
      <c r="AC6455" s="197">
        <v>6451</v>
      </c>
      <c r="AD6455" s="197">
        <v>35457</v>
      </c>
      <c r="AE6455" s="197">
        <v>37229.85</v>
      </c>
      <c r="AF6455" s="197">
        <v>39091.339999999997</v>
      </c>
      <c r="AG6455" s="197">
        <v>41045.910000000003</v>
      </c>
      <c r="AH6455" s="197">
        <v>43098.21</v>
      </c>
      <c r="AI6455" s="197">
        <v>45253.120000000003</v>
      </c>
      <c r="AJ6455" s="197">
        <v>47515.78</v>
      </c>
      <c r="AK6455" s="197">
        <v>49891.57</v>
      </c>
    </row>
    <row r="6456" spans="2:37" x14ac:dyDescent="0.3">
      <c r="B6456" s="76"/>
      <c r="C6456" s="136"/>
      <c r="D6456" s="136"/>
      <c r="Q6456" s="166"/>
      <c r="AC6456" s="197">
        <v>6452</v>
      </c>
      <c r="AD6456" s="197">
        <v>34180</v>
      </c>
      <c r="AE6456" s="197">
        <v>35889</v>
      </c>
      <c r="AF6456" s="197">
        <v>37683.449999999997</v>
      </c>
      <c r="AG6456" s="197">
        <v>39567.620000000003</v>
      </c>
      <c r="AH6456" s="197">
        <v>41546</v>
      </c>
      <c r="AI6456" s="197">
        <v>43623.3</v>
      </c>
      <c r="AJ6456" s="197">
        <v>45804.47</v>
      </c>
      <c r="AK6456" s="197">
        <v>48094.69</v>
      </c>
    </row>
    <row r="6457" spans="2:37" x14ac:dyDescent="0.3">
      <c r="B6457" s="76"/>
      <c r="C6457" s="136"/>
      <c r="D6457" s="136"/>
      <c r="Q6457" s="166"/>
      <c r="AC6457" s="197">
        <v>6453</v>
      </c>
      <c r="AD6457" s="197">
        <v>31727</v>
      </c>
      <c r="AE6457" s="197">
        <v>33313.35</v>
      </c>
      <c r="AF6457" s="197">
        <v>34979.019999999997</v>
      </c>
      <c r="AG6457" s="197">
        <v>36727.97</v>
      </c>
      <c r="AH6457" s="197">
        <v>38564.370000000003</v>
      </c>
      <c r="AI6457" s="197">
        <v>40492.589999999997</v>
      </c>
      <c r="AJ6457" s="197">
        <v>42517.22</v>
      </c>
      <c r="AK6457" s="197">
        <v>44643.08</v>
      </c>
    </row>
    <row r="6458" spans="2:37" x14ac:dyDescent="0.3">
      <c r="B6458" s="76"/>
      <c r="C6458" s="136"/>
      <c r="D6458" s="136"/>
      <c r="Q6458" s="166"/>
      <c r="AC6458" s="197">
        <v>6454</v>
      </c>
      <c r="AD6458" s="197">
        <v>29297.5</v>
      </c>
      <c r="AE6458" s="197">
        <v>30762.38</v>
      </c>
      <c r="AF6458" s="197">
        <v>32300.5</v>
      </c>
      <c r="AG6458" s="197">
        <v>33915.53</v>
      </c>
      <c r="AH6458" s="197">
        <v>35611.31</v>
      </c>
      <c r="AI6458" s="197">
        <v>37391.879999999997</v>
      </c>
      <c r="AJ6458" s="197">
        <v>39261.47</v>
      </c>
      <c r="AK6458" s="197">
        <v>41224.54</v>
      </c>
    </row>
    <row r="6459" spans="2:37" x14ac:dyDescent="0.3">
      <c r="B6459" s="76"/>
      <c r="C6459" s="136"/>
      <c r="D6459" s="136"/>
      <c r="Q6459" s="166"/>
      <c r="AC6459" s="197">
        <v>6455</v>
      </c>
      <c r="AD6459" s="197">
        <v>26250.5</v>
      </c>
      <c r="AE6459" s="197">
        <v>27563.03</v>
      </c>
      <c r="AF6459" s="197">
        <v>28941.18</v>
      </c>
      <c r="AG6459" s="197">
        <v>30388.240000000002</v>
      </c>
      <c r="AH6459" s="197">
        <v>31907.65</v>
      </c>
      <c r="AI6459" s="197">
        <v>33503.03</v>
      </c>
      <c r="AJ6459" s="197">
        <v>35178.18</v>
      </c>
      <c r="AK6459" s="197">
        <v>36937.089999999997</v>
      </c>
    </row>
    <row r="6460" spans="2:37" x14ac:dyDescent="0.3">
      <c r="B6460" s="76"/>
      <c r="C6460" s="136"/>
      <c r="D6460" s="136"/>
      <c r="Q6460" s="166"/>
      <c r="AC6460" s="197">
        <v>6456</v>
      </c>
      <c r="AD6460" s="197">
        <v>24499</v>
      </c>
      <c r="AE6460" s="197">
        <v>25723.95</v>
      </c>
      <c r="AF6460" s="197">
        <v>27010.15</v>
      </c>
      <c r="AG6460" s="197">
        <v>28360.66</v>
      </c>
      <c r="AH6460" s="197">
        <v>29778.69</v>
      </c>
      <c r="AI6460" s="197">
        <v>31267.62</v>
      </c>
      <c r="AJ6460" s="197">
        <v>32831</v>
      </c>
      <c r="AK6460" s="197">
        <v>34472.550000000003</v>
      </c>
    </row>
    <row r="6461" spans="2:37" x14ac:dyDescent="0.3">
      <c r="B6461" s="76"/>
      <c r="C6461" s="136"/>
      <c r="D6461" s="136"/>
      <c r="Q6461" s="166"/>
      <c r="AC6461" s="197">
        <v>6457</v>
      </c>
      <c r="AD6461" s="197">
        <v>24082</v>
      </c>
      <c r="AE6461" s="197">
        <v>25286.1</v>
      </c>
      <c r="AF6461" s="197">
        <v>26550.41</v>
      </c>
      <c r="AG6461" s="197">
        <v>27877.93</v>
      </c>
      <c r="AH6461" s="197">
        <v>29271.83</v>
      </c>
      <c r="AI6461" s="197">
        <v>30735.42</v>
      </c>
      <c r="AJ6461" s="197">
        <v>32272.19</v>
      </c>
      <c r="AK6461" s="197">
        <v>33885.800000000003</v>
      </c>
    </row>
    <row r="6462" spans="2:37" x14ac:dyDescent="0.3">
      <c r="B6462" s="76"/>
      <c r="C6462" s="136"/>
      <c r="D6462" s="136"/>
      <c r="Q6462" s="166"/>
      <c r="AC6462" s="197">
        <v>6458</v>
      </c>
      <c r="AD6462" s="197">
        <v>23564</v>
      </c>
      <c r="AE6462" s="197">
        <v>24742.2</v>
      </c>
      <c r="AF6462" s="197">
        <v>25979.31</v>
      </c>
      <c r="AG6462" s="197">
        <v>27278.28</v>
      </c>
      <c r="AH6462" s="197">
        <v>28642.19</v>
      </c>
      <c r="AI6462" s="197">
        <v>30074.3</v>
      </c>
      <c r="AJ6462" s="197">
        <v>31578.02</v>
      </c>
      <c r="AK6462" s="197">
        <v>33156.92</v>
      </c>
    </row>
    <row r="6463" spans="2:37" x14ac:dyDescent="0.3">
      <c r="B6463" s="76"/>
      <c r="C6463" s="136"/>
      <c r="D6463" s="136"/>
      <c r="Q6463" s="166"/>
      <c r="AC6463" s="197">
        <v>6459</v>
      </c>
      <c r="AD6463" s="197">
        <v>22922.5</v>
      </c>
      <c r="AE6463" s="197">
        <v>24068.63</v>
      </c>
      <c r="AF6463" s="197">
        <v>25272.06</v>
      </c>
      <c r="AG6463" s="197">
        <v>26535.66</v>
      </c>
      <c r="AH6463" s="197">
        <v>27862.44</v>
      </c>
      <c r="AI6463" s="197">
        <v>29255.56</v>
      </c>
      <c r="AJ6463" s="197">
        <v>30718.34</v>
      </c>
      <c r="AK6463" s="197">
        <v>32254.26</v>
      </c>
    </row>
    <row r="6464" spans="2:37" x14ac:dyDescent="0.3">
      <c r="B6464" s="76"/>
      <c r="C6464" s="136"/>
      <c r="D6464" s="136"/>
      <c r="Q6464" s="166"/>
      <c r="AC6464" s="197">
        <v>6460</v>
      </c>
      <c r="AD6464" s="197">
        <v>22566</v>
      </c>
      <c r="AE6464" s="197">
        <v>23694.3</v>
      </c>
      <c r="AF6464" s="197">
        <v>24879.02</v>
      </c>
      <c r="AG6464" s="197">
        <v>26122.97</v>
      </c>
      <c r="AH6464" s="197">
        <v>27429.119999999999</v>
      </c>
      <c r="AI6464" s="197">
        <v>28800.58</v>
      </c>
      <c r="AJ6464" s="197">
        <v>30240.61</v>
      </c>
      <c r="AK6464" s="197">
        <v>31752.639999999999</v>
      </c>
    </row>
    <row r="6465" spans="2:37" x14ac:dyDescent="0.3">
      <c r="B6465" s="76"/>
      <c r="C6465" s="136"/>
      <c r="D6465" s="136"/>
      <c r="Q6465" s="166"/>
      <c r="AC6465" s="197">
        <v>6461</v>
      </c>
      <c r="AD6465" s="197">
        <v>22921.5</v>
      </c>
      <c r="AE6465" s="197">
        <v>24067.58</v>
      </c>
      <c r="AF6465" s="197">
        <v>25270.959999999999</v>
      </c>
      <c r="AG6465" s="197">
        <v>26534.51</v>
      </c>
      <c r="AH6465" s="197">
        <v>27861.24</v>
      </c>
      <c r="AI6465" s="197">
        <v>29254.3</v>
      </c>
      <c r="AJ6465" s="197">
        <v>30717.02</v>
      </c>
      <c r="AK6465" s="197">
        <v>32252.87</v>
      </c>
    </row>
    <row r="6466" spans="2:37" x14ac:dyDescent="0.3">
      <c r="B6466" s="76"/>
      <c r="C6466" s="136"/>
      <c r="D6466" s="136"/>
      <c r="Q6466" s="166"/>
      <c r="AC6466" s="197">
        <v>6462</v>
      </c>
      <c r="AD6466" s="197">
        <v>24051.5</v>
      </c>
      <c r="AE6466" s="197">
        <v>25254.080000000002</v>
      </c>
      <c r="AF6466" s="197">
        <v>26516.78</v>
      </c>
      <c r="AG6466" s="197">
        <v>27842.62</v>
      </c>
      <c r="AH6466" s="197">
        <v>29234.75</v>
      </c>
      <c r="AI6466" s="197">
        <v>30696.49</v>
      </c>
      <c r="AJ6466" s="197">
        <v>32231.31</v>
      </c>
      <c r="AK6466" s="197">
        <v>33842.879999999997</v>
      </c>
    </row>
    <row r="6467" spans="2:37" x14ac:dyDescent="0.3">
      <c r="B6467" s="76"/>
      <c r="C6467" s="136"/>
      <c r="D6467" s="136"/>
      <c r="Q6467" s="166"/>
      <c r="AC6467" s="197">
        <v>6463</v>
      </c>
      <c r="AD6467" s="197">
        <v>24840.5</v>
      </c>
      <c r="AE6467" s="197">
        <v>26082.53</v>
      </c>
      <c r="AF6467" s="197">
        <v>27386.66</v>
      </c>
      <c r="AG6467" s="197">
        <v>28755.99</v>
      </c>
      <c r="AH6467" s="197">
        <v>30193.79</v>
      </c>
      <c r="AI6467" s="197">
        <v>31703.48</v>
      </c>
      <c r="AJ6467" s="197">
        <v>33288.65</v>
      </c>
      <c r="AK6467" s="197">
        <v>34953.08</v>
      </c>
    </row>
    <row r="6468" spans="2:37" x14ac:dyDescent="0.3">
      <c r="B6468" s="76"/>
      <c r="C6468" s="136"/>
      <c r="D6468" s="136"/>
      <c r="Q6468" s="166"/>
      <c r="AC6468" s="197">
        <v>6464</v>
      </c>
      <c r="AD6468" s="197">
        <v>26903</v>
      </c>
      <c r="AE6468" s="197">
        <v>28248.15</v>
      </c>
      <c r="AF6468" s="197">
        <v>29660.560000000001</v>
      </c>
      <c r="AG6468" s="197">
        <v>31143.59</v>
      </c>
      <c r="AH6468" s="197">
        <v>32700.77</v>
      </c>
      <c r="AI6468" s="197">
        <v>34335.81</v>
      </c>
      <c r="AJ6468" s="197">
        <v>36052.6</v>
      </c>
      <c r="AK6468" s="197">
        <v>37855.230000000003</v>
      </c>
    </row>
    <row r="6469" spans="2:37" x14ac:dyDescent="0.3">
      <c r="B6469" s="76"/>
      <c r="C6469" s="136"/>
      <c r="D6469" s="136"/>
      <c r="Q6469" s="166"/>
      <c r="AC6469" s="197">
        <v>6465</v>
      </c>
      <c r="AD6469" s="197">
        <v>28478</v>
      </c>
      <c r="AE6469" s="197">
        <v>29901.9</v>
      </c>
      <c r="AF6469" s="197">
        <v>31397</v>
      </c>
      <c r="AG6469" s="197">
        <v>32966.85</v>
      </c>
      <c r="AH6469" s="197">
        <v>34615.19</v>
      </c>
      <c r="AI6469" s="197">
        <v>36345.949999999997</v>
      </c>
      <c r="AJ6469" s="197">
        <v>38163.25</v>
      </c>
      <c r="AK6469" s="197">
        <v>40071.410000000003</v>
      </c>
    </row>
    <row r="6470" spans="2:37" x14ac:dyDescent="0.3">
      <c r="B6470" s="76"/>
      <c r="C6470" s="136"/>
      <c r="D6470" s="136"/>
      <c r="Q6470" s="166"/>
      <c r="AC6470" s="197">
        <v>6466</v>
      </c>
      <c r="AD6470" s="197">
        <v>28858.5</v>
      </c>
      <c r="AE6470" s="197">
        <v>30301.43</v>
      </c>
      <c r="AF6470" s="197">
        <v>31816.5</v>
      </c>
      <c r="AG6470" s="197">
        <v>33407.33</v>
      </c>
      <c r="AH6470" s="197">
        <v>35077.699999999997</v>
      </c>
      <c r="AI6470" s="197">
        <v>36831.589999999997</v>
      </c>
      <c r="AJ6470" s="197">
        <v>38673.17</v>
      </c>
      <c r="AK6470" s="197">
        <v>40606.83</v>
      </c>
    </row>
    <row r="6471" spans="2:37" x14ac:dyDescent="0.3">
      <c r="B6471" s="76"/>
      <c r="C6471" s="136"/>
      <c r="D6471" s="136"/>
      <c r="Q6471" s="166"/>
      <c r="AC6471" s="197">
        <v>6467</v>
      </c>
      <c r="AD6471" s="197">
        <v>28567.5</v>
      </c>
      <c r="AE6471" s="197">
        <v>29995.88</v>
      </c>
      <c r="AF6471" s="197">
        <v>31495.67</v>
      </c>
      <c r="AG6471" s="197">
        <v>33070.449999999997</v>
      </c>
      <c r="AH6471" s="197">
        <v>34723.97</v>
      </c>
      <c r="AI6471" s="197">
        <v>36460.17</v>
      </c>
      <c r="AJ6471" s="197">
        <v>38283.18</v>
      </c>
      <c r="AK6471" s="197">
        <v>40197.339999999997</v>
      </c>
    </row>
    <row r="6472" spans="2:37" x14ac:dyDescent="0.3">
      <c r="B6472" s="76"/>
      <c r="C6472" s="136"/>
      <c r="D6472" s="136"/>
      <c r="Q6472" s="166"/>
      <c r="AC6472" s="197">
        <v>6468</v>
      </c>
      <c r="AD6472" s="197">
        <v>28736.5</v>
      </c>
      <c r="AE6472" s="197">
        <v>30173.33</v>
      </c>
      <c r="AF6472" s="197">
        <v>31682</v>
      </c>
      <c r="AG6472" s="197">
        <v>33266.1</v>
      </c>
      <c r="AH6472" s="197">
        <v>34929.410000000003</v>
      </c>
      <c r="AI6472" s="197">
        <v>36675.879999999997</v>
      </c>
      <c r="AJ6472" s="197">
        <v>38509.67</v>
      </c>
      <c r="AK6472" s="197">
        <v>40435.15</v>
      </c>
    </row>
    <row r="6473" spans="2:37" x14ac:dyDescent="0.3">
      <c r="B6473" s="76"/>
      <c r="C6473" s="136"/>
      <c r="D6473" s="136"/>
      <c r="Q6473" s="166"/>
      <c r="AC6473" s="197">
        <v>6469</v>
      </c>
      <c r="AD6473" s="197">
        <v>28149</v>
      </c>
      <c r="AE6473" s="197">
        <v>29556.45</v>
      </c>
      <c r="AF6473" s="197">
        <v>31034.27</v>
      </c>
      <c r="AG6473" s="197">
        <v>32585.98</v>
      </c>
      <c r="AH6473" s="197">
        <v>34215.279999999999</v>
      </c>
      <c r="AI6473" s="197">
        <v>35926.04</v>
      </c>
      <c r="AJ6473" s="197">
        <v>37722.339999999997</v>
      </c>
      <c r="AK6473" s="197">
        <v>39608.46</v>
      </c>
    </row>
    <row r="6474" spans="2:37" x14ac:dyDescent="0.3">
      <c r="B6474" s="76"/>
      <c r="C6474" s="136"/>
      <c r="D6474" s="136"/>
      <c r="Q6474" s="166"/>
      <c r="AC6474" s="197">
        <v>6470</v>
      </c>
      <c r="AD6474" s="197">
        <v>27454.5</v>
      </c>
      <c r="AE6474" s="197">
        <v>28827.23</v>
      </c>
      <c r="AF6474" s="197">
        <v>30268.59</v>
      </c>
      <c r="AG6474" s="197">
        <v>31782.02</v>
      </c>
      <c r="AH6474" s="197">
        <v>33371.120000000003</v>
      </c>
      <c r="AI6474" s="197">
        <v>35039.68</v>
      </c>
      <c r="AJ6474" s="197">
        <v>36791.660000000003</v>
      </c>
      <c r="AK6474" s="197">
        <v>38631.24</v>
      </c>
    </row>
    <row r="6475" spans="2:37" x14ac:dyDescent="0.3">
      <c r="B6475" s="76"/>
      <c r="C6475" s="136"/>
      <c r="D6475" s="136"/>
      <c r="Q6475" s="166"/>
      <c r="AC6475" s="197">
        <v>6471</v>
      </c>
      <c r="AD6475" s="197">
        <v>28006.5</v>
      </c>
      <c r="AE6475" s="197">
        <v>29406.83</v>
      </c>
      <c r="AF6475" s="197">
        <v>30877.17</v>
      </c>
      <c r="AG6475" s="197">
        <v>32421.03</v>
      </c>
      <c r="AH6475" s="197">
        <v>34042.080000000002</v>
      </c>
      <c r="AI6475" s="197">
        <v>35744.18</v>
      </c>
      <c r="AJ6475" s="197">
        <v>37531.39</v>
      </c>
      <c r="AK6475" s="197">
        <v>39407.96</v>
      </c>
    </row>
    <row r="6476" spans="2:37" x14ac:dyDescent="0.3">
      <c r="B6476" s="76"/>
      <c r="C6476" s="136"/>
      <c r="D6476" s="136"/>
      <c r="Q6476" s="166"/>
      <c r="AC6476" s="197">
        <v>6472</v>
      </c>
      <c r="AD6476" s="197">
        <v>29846.5</v>
      </c>
      <c r="AE6476" s="197">
        <v>31338.83</v>
      </c>
      <c r="AF6476" s="197">
        <v>32905.769999999997</v>
      </c>
      <c r="AG6476" s="197">
        <v>34551.06</v>
      </c>
      <c r="AH6476" s="197">
        <v>36278.61</v>
      </c>
      <c r="AI6476" s="197">
        <v>38092.54</v>
      </c>
      <c r="AJ6476" s="197">
        <v>39997.17</v>
      </c>
      <c r="AK6476" s="197">
        <v>41997.03</v>
      </c>
    </row>
    <row r="6477" spans="2:37" x14ac:dyDescent="0.3">
      <c r="B6477" s="76"/>
      <c r="C6477" s="136"/>
      <c r="D6477" s="136"/>
      <c r="Q6477" s="166"/>
      <c r="AC6477" s="197">
        <v>6473</v>
      </c>
      <c r="AD6477" s="197">
        <v>32331.5</v>
      </c>
      <c r="AE6477" s="197">
        <v>33948.080000000002</v>
      </c>
      <c r="AF6477" s="197">
        <v>35645.480000000003</v>
      </c>
      <c r="AG6477" s="197">
        <v>37427.75</v>
      </c>
      <c r="AH6477" s="197">
        <v>39299.14</v>
      </c>
      <c r="AI6477" s="197">
        <v>41264.1</v>
      </c>
      <c r="AJ6477" s="197">
        <v>43327.31</v>
      </c>
      <c r="AK6477" s="197">
        <v>45493.68</v>
      </c>
    </row>
    <row r="6478" spans="2:37" x14ac:dyDescent="0.3">
      <c r="B6478" s="76"/>
      <c r="C6478" s="136"/>
      <c r="D6478" s="136"/>
      <c r="Q6478" s="166"/>
      <c r="AC6478" s="197">
        <v>6474</v>
      </c>
      <c r="AD6478" s="197">
        <v>34081.5</v>
      </c>
      <c r="AE6478" s="197">
        <v>35785.58</v>
      </c>
      <c r="AF6478" s="197">
        <v>37574.86</v>
      </c>
      <c r="AG6478" s="197">
        <v>39453.599999999999</v>
      </c>
      <c r="AH6478" s="197">
        <v>41426.28</v>
      </c>
      <c r="AI6478" s="197">
        <v>43497.59</v>
      </c>
      <c r="AJ6478" s="197">
        <v>45672.47</v>
      </c>
      <c r="AK6478" s="197">
        <v>47956.09</v>
      </c>
    </row>
    <row r="6479" spans="2:37" x14ac:dyDescent="0.3">
      <c r="B6479" s="76"/>
      <c r="C6479" s="136"/>
      <c r="D6479" s="136"/>
      <c r="Q6479" s="166"/>
      <c r="AC6479" s="197">
        <v>6475</v>
      </c>
      <c r="AD6479" s="197">
        <v>36503</v>
      </c>
      <c r="AE6479" s="197">
        <v>38328.15</v>
      </c>
      <c r="AF6479" s="197">
        <v>40244.559999999998</v>
      </c>
      <c r="AG6479" s="197">
        <v>42256.79</v>
      </c>
      <c r="AH6479" s="197">
        <v>44369.63</v>
      </c>
      <c r="AI6479" s="197">
        <v>46588.11</v>
      </c>
      <c r="AJ6479" s="197">
        <v>48917.52</v>
      </c>
      <c r="AK6479" s="197">
        <v>51363.4</v>
      </c>
    </row>
    <row r="6480" spans="2:37" x14ac:dyDescent="0.3">
      <c r="B6480" s="76"/>
      <c r="C6480" s="136"/>
      <c r="D6480" s="136"/>
      <c r="Q6480" s="166"/>
      <c r="AC6480" s="197">
        <v>6476</v>
      </c>
      <c r="AD6480" s="197">
        <v>34930.5</v>
      </c>
      <c r="AE6480" s="197">
        <v>36677.03</v>
      </c>
      <c r="AF6480" s="197">
        <v>38510.879999999997</v>
      </c>
      <c r="AG6480" s="197">
        <v>40436.42</v>
      </c>
      <c r="AH6480" s="197">
        <v>42458.239999999998</v>
      </c>
      <c r="AI6480" s="197">
        <v>44581.15</v>
      </c>
      <c r="AJ6480" s="197">
        <v>46810.21</v>
      </c>
      <c r="AK6480" s="197">
        <v>49150.720000000001</v>
      </c>
    </row>
    <row r="6481" spans="2:37" x14ac:dyDescent="0.3">
      <c r="B6481" s="76"/>
      <c r="C6481" s="136"/>
      <c r="D6481" s="136"/>
      <c r="Q6481" s="166"/>
      <c r="AC6481" s="197">
        <v>6477</v>
      </c>
      <c r="AD6481" s="197">
        <v>32123</v>
      </c>
      <c r="AE6481" s="197">
        <v>33729.15</v>
      </c>
      <c r="AF6481" s="197">
        <v>35415.61</v>
      </c>
      <c r="AG6481" s="197">
        <v>37186.39</v>
      </c>
      <c r="AH6481" s="197">
        <v>39045.71</v>
      </c>
      <c r="AI6481" s="197">
        <v>40998</v>
      </c>
      <c r="AJ6481" s="197">
        <v>43047.9</v>
      </c>
      <c r="AK6481" s="197">
        <v>45200.3</v>
      </c>
    </row>
    <row r="6482" spans="2:37" x14ac:dyDescent="0.3">
      <c r="B6482" s="76"/>
      <c r="C6482" s="136"/>
      <c r="D6482" s="136"/>
      <c r="Q6482" s="166"/>
      <c r="AC6482" s="197">
        <v>6478</v>
      </c>
      <c r="AD6482" s="197">
        <v>28789.5</v>
      </c>
      <c r="AE6482" s="197">
        <v>30228.98</v>
      </c>
      <c r="AF6482" s="197">
        <v>31740.43</v>
      </c>
      <c r="AG6482" s="197">
        <v>33327.449999999997</v>
      </c>
      <c r="AH6482" s="197">
        <v>34993.82</v>
      </c>
      <c r="AI6482" s="197">
        <v>36743.51</v>
      </c>
      <c r="AJ6482" s="197">
        <v>38580.69</v>
      </c>
      <c r="AK6482" s="197">
        <v>40509.72</v>
      </c>
    </row>
    <row r="6483" spans="2:37" x14ac:dyDescent="0.3">
      <c r="B6483" s="76"/>
      <c r="C6483" s="136"/>
      <c r="D6483" s="136"/>
      <c r="Q6483" s="166"/>
      <c r="AC6483" s="197">
        <v>6479</v>
      </c>
      <c r="AD6483" s="197">
        <v>25022.5</v>
      </c>
      <c r="AE6483" s="197">
        <v>26273.63</v>
      </c>
      <c r="AF6483" s="197">
        <v>27587.31</v>
      </c>
      <c r="AG6483" s="197">
        <v>28966.68</v>
      </c>
      <c r="AH6483" s="197">
        <v>30415.01</v>
      </c>
      <c r="AI6483" s="197">
        <v>31935.759999999998</v>
      </c>
      <c r="AJ6483" s="197">
        <v>33532.550000000003</v>
      </c>
      <c r="AK6483" s="197">
        <v>35209.18</v>
      </c>
    </row>
    <row r="6484" spans="2:37" x14ac:dyDescent="0.3">
      <c r="B6484" s="76"/>
      <c r="C6484" s="136"/>
      <c r="D6484" s="136"/>
      <c r="Q6484" s="166"/>
      <c r="AC6484" s="197">
        <v>6480</v>
      </c>
      <c r="AD6484" s="197">
        <v>23659.5</v>
      </c>
      <c r="AE6484" s="197">
        <v>24842.48</v>
      </c>
      <c r="AF6484" s="197">
        <v>26084.6</v>
      </c>
      <c r="AG6484" s="197">
        <v>27388.83</v>
      </c>
      <c r="AH6484" s="197">
        <v>28758.27</v>
      </c>
      <c r="AI6484" s="197">
        <v>30196.18</v>
      </c>
      <c r="AJ6484" s="197">
        <v>31705.99</v>
      </c>
      <c r="AK6484" s="197">
        <v>33291.29</v>
      </c>
    </row>
    <row r="6485" spans="2:37" x14ac:dyDescent="0.3">
      <c r="B6485" s="76"/>
      <c r="C6485" s="136"/>
      <c r="D6485" s="136"/>
      <c r="Q6485" s="166"/>
      <c r="AC6485" s="197">
        <v>6481</v>
      </c>
      <c r="AD6485" s="197">
        <v>23790</v>
      </c>
      <c r="AE6485" s="197">
        <v>24979.5</v>
      </c>
      <c r="AF6485" s="197">
        <v>26228.48</v>
      </c>
      <c r="AG6485" s="197">
        <v>27539.9</v>
      </c>
      <c r="AH6485" s="197">
        <v>28916.9</v>
      </c>
      <c r="AI6485" s="197">
        <v>30362.75</v>
      </c>
      <c r="AJ6485" s="197">
        <v>31880.89</v>
      </c>
      <c r="AK6485" s="197">
        <v>33474.93</v>
      </c>
    </row>
    <row r="6486" spans="2:37" x14ac:dyDescent="0.3">
      <c r="B6486" s="76"/>
      <c r="C6486" s="136"/>
      <c r="D6486" s="136"/>
      <c r="Q6486" s="166"/>
      <c r="AC6486" s="197">
        <v>6482</v>
      </c>
      <c r="AD6486" s="197">
        <v>23695</v>
      </c>
      <c r="AE6486" s="197">
        <v>24879.75</v>
      </c>
      <c r="AF6486" s="197">
        <v>26123.74</v>
      </c>
      <c r="AG6486" s="197">
        <v>27429.93</v>
      </c>
      <c r="AH6486" s="197">
        <v>28801.43</v>
      </c>
      <c r="AI6486" s="197">
        <v>30241.5</v>
      </c>
      <c r="AJ6486" s="197">
        <v>31753.58</v>
      </c>
      <c r="AK6486" s="197">
        <v>33341.26</v>
      </c>
    </row>
    <row r="6487" spans="2:37" x14ac:dyDescent="0.3">
      <c r="B6487" s="76"/>
      <c r="C6487" s="136"/>
      <c r="D6487" s="136"/>
      <c r="Q6487" s="166"/>
      <c r="AC6487" s="197">
        <v>6483</v>
      </c>
      <c r="AD6487" s="197">
        <v>23400.5</v>
      </c>
      <c r="AE6487" s="197">
        <v>24570.53</v>
      </c>
      <c r="AF6487" s="197">
        <v>25799.06</v>
      </c>
      <c r="AG6487" s="197">
        <v>27089.01</v>
      </c>
      <c r="AH6487" s="197">
        <v>28443.46</v>
      </c>
      <c r="AI6487" s="197">
        <v>29865.63</v>
      </c>
      <c r="AJ6487" s="197">
        <v>31358.91</v>
      </c>
      <c r="AK6487" s="197">
        <v>32926.86</v>
      </c>
    </row>
    <row r="6488" spans="2:37" x14ac:dyDescent="0.3">
      <c r="B6488" s="76"/>
      <c r="C6488" s="136"/>
      <c r="D6488" s="136"/>
      <c r="Q6488" s="166"/>
      <c r="AC6488" s="197">
        <v>6484</v>
      </c>
      <c r="AD6488" s="197">
        <v>23459.5</v>
      </c>
      <c r="AE6488" s="197">
        <v>24632.48</v>
      </c>
      <c r="AF6488" s="197">
        <v>25864.1</v>
      </c>
      <c r="AG6488" s="197">
        <v>27157.31</v>
      </c>
      <c r="AH6488" s="197">
        <v>28515.18</v>
      </c>
      <c r="AI6488" s="197">
        <v>29940.94</v>
      </c>
      <c r="AJ6488" s="197">
        <v>31437.99</v>
      </c>
      <c r="AK6488" s="197">
        <v>33009.89</v>
      </c>
    </row>
    <row r="6489" spans="2:37" x14ac:dyDescent="0.3">
      <c r="B6489" s="76"/>
      <c r="C6489" s="136"/>
      <c r="D6489" s="136"/>
      <c r="Q6489" s="166"/>
      <c r="AC6489" s="197">
        <v>6485</v>
      </c>
      <c r="AD6489" s="197">
        <v>24671</v>
      </c>
      <c r="AE6489" s="197">
        <v>25904.55</v>
      </c>
      <c r="AF6489" s="197">
        <v>27199.78</v>
      </c>
      <c r="AG6489" s="197">
        <v>28559.77</v>
      </c>
      <c r="AH6489" s="197">
        <v>29987.759999999998</v>
      </c>
      <c r="AI6489" s="197">
        <v>31487.15</v>
      </c>
      <c r="AJ6489" s="197">
        <v>33061.51</v>
      </c>
      <c r="AK6489" s="197">
        <v>34714.589999999997</v>
      </c>
    </row>
    <row r="6490" spans="2:37" x14ac:dyDescent="0.3">
      <c r="B6490" s="76"/>
      <c r="C6490" s="136"/>
      <c r="D6490" s="136"/>
      <c r="Q6490" s="166"/>
      <c r="AC6490" s="197">
        <v>6486</v>
      </c>
      <c r="AD6490" s="197">
        <v>29097.5</v>
      </c>
      <c r="AE6490" s="197">
        <v>30552.38</v>
      </c>
      <c r="AF6490" s="197">
        <v>32080</v>
      </c>
      <c r="AG6490" s="197">
        <v>33684</v>
      </c>
      <c r="AH6490" s="197">
        <v>35368.199999999997</v>
      </c>
      <c r="AI6490" s="197">
        <v>37136.61</v>
      </c>
      <c r="AJ6490" s="197">
        <v>38993.440000000002</v>
      </c>
      <c r="AK6490" s="197">
        <v>40943.11</v>
      </c>
    </row>
    <row r="6491" spans="2:37" x14ac:dyDescent="0.3">
      <c r="B6491" s="76"/>
      <c r="C6491" s="136"/>
      <c r="D6491" s="136"/>
      <c r="Q6491" s="166"/>
      <c r="AC6491" s="197">
        <v>6487</v>
      </c>
      <c r="AD6491" s="197">
        <v>35112.5</v>
      </c>
      <c r="AE6491" s="197">
        <v>36868.129999999997</v>
      </c>
      <c r="AF6491" s="197">
        <v>38711.54</v>
      </c>
      <c r="AG6491" s="197">
        <v>40647.120000000003</v>
      </c>
      <c r="AH6491" s="197">
        <v>42679.48</v>
      </c>
      <c r="AI6491" s="197">
        <v>44813.45</v>
      </c>
      <c r="AJ6491" s="197">
        <v>47054.12</v>
      </c>
      <c r="AK6491" s="197">
        <v>49406.83</v>
      </c>
    </row>
    <row r="6492" spans="2:37" x14ac:dyDescent="0.3">
      <c r="B6492" s="76"/>
      <c r="C6492" s="136"/>
      <c r="D6492" s="136"/>
      <c r="Q6492" s="166"/>
      <c r="AC6492" s="197">
        <v>6488</v>
      </c>
      <c r="AD6492" s="197">
        <v>36328.5</v>
      </c>
      <c r="AE6492" s="197">
        <v>38144.93</v>
      </c>
      <c r="AF6492" s="197">
        <v>40052.18</v>
      </c>
      <c r="AG6492" s="197">
        <v>42054.79</v>
      </c>
      <c r="AH6492" s="197">
        <v>44157.53</v>
      </c>
      <c r="AI6492" s="197">
        <v>46365.41</v>
      </c>
      <c r="AJ6492" s="197">
        <v>48683.68</v>
      </c>
      <c r="AK6492" s="197">
        <v>51117.86</v>
      </c>
    </row>
    <row r="6493" spans="2:37" x14ac:dyDescent="0.3">
      <c r="B6493" s="76"/>
      <c r="C6493" s="136"/>
      <c r="D6493" s="136"/>
      <c r="Q6493" s="166"/>
      <c r="AC6493" s="197">
        <v>6489</v>
      </c>
      <c r="AD6493" s="197">
        <v>36048</v>
      </c>
      <c r="AE6493" s="197">
        <v>37850.400000000001</v>
      </c>
      <c r="AF6493" s="197">
        <v>39742.92</v>
      </c>
      <c r="AG6493" s="197">
        <v>41730.07</v>
      </c>
      <c r="AH6493" s="197">
        <v>43816.57</v>
      </c>
      <c r="AI6493" s="197">
        <v>46007.4</v>
      </c>
      <c r="AJ6493" s="197">
        <v>48307.77</v>
      </c>
      <c r="AK6493" s="197">
        <v>50723.16</v>
      </c>
    </row>
    <row r="6494" spans="2:37" x14ac:dyDescent="0.3">
      <c r="B6494" s="76"/>
      <c r="C6494" s="136"/>
      <c r="D6494" s="136"/>
      <c r="Q6494" s="166"/>
      <c r="AC6494" s="197">
        <v>6490</v>
      </c>
      <c r="AD6494" s="197">
        <v>35125</v>
      </c>
      <c r="AE6494" s="197">
        <v>36881.25</v>
      </c>
      <c r="AF6494" s="197">
        <v>38725.31</v>
      </c>
      <c r="AG6494" s="197">
        <v>40661.58</v>
      </c>
      <c r="AH6494" s="197">
        <v>42694.66</v>
      </c>
      <c r="AI6494" s="197">
        <v>44829.39</v>
      </c>
      <c r="AJ6494" s="197">
        <v>47070.86</v>
      </c>
      <c r="AK6494" s="197">
        <v>49424.4</v>
      </c>
    </row>
    <row r="6495" spans="2:37" x14ac:dyDescent="0.3">
      <c r="B6495" s="76"/>
      <c r="C6495" s="136"/>
      <c r="D6495" s="136"/>
      <c r="Q6495" s="166"/>
      <c r="AC6495" s="197">
        <v>6491</v>
      </c>
      <c r="AD6495" s="197">
        <v>34530.5</v>
      </c>
      <c r="AE6495" s="197">
        <v>36257.03</v>
      </c>
      <c r="AF6495" s="197">
        <v>38069.879999999997</v>
      </c>
      <c r="AG6495" s="197">
        <v>39973.370000000003</v>
      </c>
      <c r="AH6495" s="197">
        <v>41972.04</v>
      </c>
      <c r="AI6495" s="197">
        <v>44070.64</v>
      </c>
      <c r="AJ6495" s="197">
        <v>46274.17</v>
      </c>
      <c r="AK6495" s="197">
        <v>48587.88</v>
      </c>
    </row>
    <row r="6496" spans="2:37" x14ac:dyDescent="0.3">
      <c r="B6496" s="76"/>
      <c r="C6496" s="136"/>
      <c r="D6496" s="136"/>
      <c r="Q6496" s="166"/>
      <c r="AC6496" s="197">
        <v>6492</v>
      </c>
      <c r="AD6496" s="197">
        <v>33902</v>
      </c>
      <c r="AE6496" s="197">
        <v>35597.1</v>
      </c>
      <c r="AF6496" s="197">
        <v>37376.959999999999</v>
      </c>
      <c r="AG6496" s="197">
        <v>39245.81</v>
      </c>
      <c r="AH6496" s="197">
        <v>41208.1</v>
      </c>
      <c r="AI6496" s="197">
        <v>43268.51</v>
      </c>
      <c r="AJ6496" s="197">
        <v>45431.94</v>
      </c>
      <c r="AK6496" s="197">
        <v>47703.54</v>
      </c>
    </row>
    <row r="6497" spans="2:37" x14ac:dyDescent="0.3">
      <c r="B6497" s="76"/>
      <c r="C6497" s="136"/>
      <c r="D6497" s="136"/>
      <c r="Q6497" s="166"/>
      <c r="AC6497" s="197">
        <v>6493</v>
      </c>
      <c r="AD6497" s="197">
        <v>32907.5</v>
      </c>
      <c r="AE6497" s="197">
        <v>34552.879999999997</v>
      </c>
      <c r="AF6497" s="197">
        <v>36280.519999999997</v>
      </c>
      <c r="AG6497" s="197">
        <v>38094.550000000003</v>
      </c>
      <c r="AH6497" s="197">
        <v>39999.279999999999</v>
      </c>
      <c r="AI6497" s="197">
        <v>41999.24</v>
      </c>
      <c r="AJ6497" s="197">
        <v>44099.199999999997</v>
      </c>
      <c r="AK6497" s="197">
        <v>46304.160000000003</v>
      </c>
    </row>
    <row r="6498" spans="2:37" x14ac:dyDescent="0.3">
      <c r="B6498" s="76"/>
      <c r="C6498" s="136"/>
      <c r="D6498" s="136"/>
      <c r="Q6498" s="166"/>
      <c r="AC6498" s="197">
        <v>6494</v>
      </c>
      <c r="AD6498" s="197">
        <v>32369.5</v>
      </c>
      <c r="AE6498" s="197">
        <v>33987.980000000003</v>
      </c>
      <c r="AF6498" s="197">
        <v>35687.379999999997</v>
      </c>
      <c r="AG6498" s="197">
        <v>37471.75</v>
      </c>
      <c r="AH6498" s="197">
        <v>39345.339999999997</v>
      </c>
      <c r="AI6498" s="197">
        <v>41312.61</v>
      </c>
      <c r="AJ6498" s="197">
        <v>43378.239999999998</v>
      </c>
      <c r="AK6498" s="197">
        <v>45547.15</v>
      </c>
    </row>
    <row r="6499" spans="2:37" x14ac:dyDescent="0.3">
      <c r="B6499" s="76"/>
      <c r="C6499" s="136"/>
      <c r="D6499" s="136"/>
      <c r="Q6499" s="166"/>
      <c r="AC6499" s="197">
        <v>6495</v>
      </c>
      <c r="AD6499" s="197">
        <v>32891</v>
      </c>
      <c r="AE6499" s="197">
        <v>34535.550000000003</v>
      </c>
      <c r="AF6499" s="197">
        <v>36262.33</v>
      </c>
      <c r="AG6499" s="197">
        <v>38075.449999999997</v>
      </c>
      <c r="AH6499" s="197">
        <v>39979.22</v>
      </c>
      <c r="AI6499" s="197">
        <v>41978.18</v>
      </c>
      <c r="AJ6499" s="197">
        <v>44077.09</v>
      </c>
      <c r="AK6499" s="197">
        <v>46280.94</v>
      </c>
    </row>
    <row r="6500" spans="2:37" x14ac:dyDescent="0.3">
      <c r="B6500" s="76"/>
      <c r="C6500" s="136"/>
      <c r="D6500" s="136"/>
      <c r="Q6500" s="166"/>
      <c r="AC6500" s="197">
        <v>6496</v>
      </c>
      <c r="AD6500" s="197">
        <v>35250</v>
      </c>
      <c r="AE6500" s="197">
        <v>37012.5</v>
      </c>
      <c r="AF6500" s="197">
        <v>38863.129999999997</v>
      </c>
      <c r="AG6500" s="197">
        <v>40806.29</v>
      </c>
      <c r="AH6500" s="197">
        <v>42846.6</v>
      </c>
      <c r="AI6500" s="197">
        <v>44988.93</v>
      </c>
      <c r="AJ6500" s="197">
        <v>47238.38</v>
      </c>
      <c r="AK6500" s="197">
        <v>49600.3</v>
      </c>
    </row>
    <row r="6501" spans="2:37" x14ac:dyDescent="0.3">
      <c r="B6501" s="76"/>
      <c r="C6501" s="136"/>
      <c r="D6501" s="136"/>
      <c r="Q6501" s="166"/>
      <c r="AC6501" s="197">
        <v>6497</v>
      </c>
      <c r="AD6501" s="197">
        <v>37244</v>
      </c>
      <c r="AE6501" s="197">
        <v>39106.199999999997</v>
      </c>
      <c r="AF6501" s="197">
        <v>41061.51</v>
      </c>
      <c r="AG6501" s="197">
        <v>43114.59</v>
      </c>
      <c r="AH6501" s="197">
        <v>45270.32</v>
      </c>
      <c r="AI6501" s="197">
        <v>47533.84</v>
      </c>
      <c r="AJ6501" s="197">
        <v>49910.53</v>
      </c>
      <c r="AK6501" s="197">
        <v>52406.06</v>
      </c>
    </row>
    <row r="6502" spans="2:37" x14ac:dyDescent="0.3">
      <c r="B6502" s="76"/>
      <c r="C6502" s="136"/>
      <c r="D6502" s="136"/>
      <c r="Q6502" s="166"/>
      <c r="AC6502" s="197">
        <v>6498</v>
      </c>
      <c r="AD6502" s="197">
        <v>38551</v>
      </c>
      <c r="AE6502" s="197">
        <v>40478.550000000003</v>
      </c>
      <c r="AF6502" s="197">
        <v>42502.48</v>
      </c>
      <c r="AG6502" s="197">
        <v>44627.6</v>
      </c>
      <c r="AH6502" s="197">
        <v>46858.98</v>
      </c>
      <c r="AI6502" s="197">
        <v>49201.93</v>
      </c>
      <c r="AJ6502" s="197">
        <v>51662.03</v>
      </c>
      <c r="AK6502" s="197">
        <v>54245.13</v>
      </c>
    </row>
    <row r="6503" spans="2:37" x14ac:dyDescent="0.3">
      <c r="B6503" s="76"/>
      <c r="C6503" s="136"/>
      <c r="D6503" s="136"/>
      <c r="Q6503" s="166"/>
      <c r="AC6503" s="197">
        <v>6499</v>
      </c>
      <c r="AD6503" s="197">
        <v>40629.5</v>
      </c>
      <c r="AE6503" s="197">
        <v>42660.98</v>
      </c>
      <c r="AF6503" s="197">
        <v>44794.03</v>
      </c>
      <c r="AG6503" s="197">
        <v>47033.73</v>
      </c>
      <c r="AH6503" s="197">
        <v>49385.42</v>
      </c>
      <c r="AI6503" s="197">
        <v>51854.69</v>
      </c>
      <c r="AJ6503" s="197">
        <v>54447.42</v>
      </c>
      <c r="AK6503" s="197">
        <v>57169.79</v>
      </c>
    </row>
    <row r="6504" spans="2:37" x14ac:dyDescent="0.3">
      <c r="B6504" s="76"/>
      <c r="C6504" s="136"/>
      <c r="D6504" s="136"/>
      <c r="Q6504" s="166"/>
      <c r="AC6504" s="197">
        <v>6500</v>
      </c>
      <c r="AD6504" s="197">
        <v>38566</v>
      </c>
      <c r="AE6504" s="197">
        <v>40494.300000000003</v>
      </c>
      <c r="AF6504" s="197">
        <v>42519.02</v>
      </c>
      <c r="AG6504" s="197">
        <v>44644.97</v>
      </c>
      <c r="AH6504" s="197">
        <v>46877.22</v>
      </c>
      <c r="AI6504" s="197">
        <v>49221.08</v>
      </c>
      <c r="AJ6504" s="197">
        <v>51682.13</v>
      </c>
      <c r="AK6504" s="197">
        <v>54266.239999999998</v>
      </c>
    </row>
    <row r="6505" spans="2:37" x14ac:dyDescent="0.3">
      <c r="B6505" s="76"/>
      <c r="C6505" s="136"/>
      <c r="D6505" s="136"/>
      <c r="Q6505" s="166"/>
      <c r="AC6505" s="197">
        <v>6501</v>
      </c>
      <c r="AD6505" s="197">
        <v>35074</v>
      </c>
      <c r="AE6505" s="197">
        <v>36827.699999999997</v>
      </c>
      <c r="AF6505" s="197">
        <v>38669.089999999997</v>
      </c>
      <c r="AG6505" s="197">
        <v>40602.54</v>
      </c>
      <c r="AH6505" s="197">
        <v>42632.67</v>
      </c>
      <c r="AI6505" s="197">
        <v>44764.3</v>
      </c>
      <c r="AJ6505" s="197">
        <v>47002.52</v>
      </c>
      <c r="AK6505" s="197">
        <v>49352.65</v>
      </c>
    </row>
    <row r="6506" spans="2:37" x14ac:dyDescent="0.3">
      <c r="B6506" s="76"/>
      <c r="C6506" s="136"/>
      <c r="D6506" s="136"/>
      <c r="Q6506" s="166"/>
      <c r="AC6506" s="197">
        <v>6502</v>
      </c>
      <c r="AD6506" s="197">
        <v>30693</v>
      </c>
      <c r="AE6506" s="197">
        <v>32227.65</v>
      </c>
      <c r="AF6506" s="197">
        <v>33839.03</v>
      </c>
      <c r="AG6506" s="197">
        <v>35530.980000000003</v>
      </c>
      <c r="AH6506" s="197">
        <v>37307.53</v>
      </c>
      <c r="AI6506" s="197">
        <v>39172.910000000003</v>
      </c>
      <c r="AJ6506" s="197">
        <v>41131.56</v>
      </c>
      <c r="AK6506" s="197">
        <v>43188.14</v>
      </c>
    </row>
    <row r="6507" spans="2:37" x14ac:dyDescent="0.3">
      <c r="B6507" s="76"/>
      <c r="C6507" s="136"/>
      <c r="D6507" s="136"/>
      <c r="Q6507" s="166"/>
      <c r="AC6507" s="197">
        <v>6503</v>
      </c>
      <c r="AD6507" s="197">
        <v>26675</v>
      </c>
      <c r="AE6507" s="197">
        <v>28008.75</v>
      </c>
      <c r="AF6507" s="197">
        <v>29409.19</v>
      </c>
      <c r="AG6507" s="197">
        <v>30879.65</v>
      </c>
      <c r="AH6507" s="197">
        <v>32423.63</v>
      </c>
      <c r="AI6507" s="197">
        <v>34044.81</v>
      </c>
      <c r="AJ6507" s="197">
        <v>35747.050000000003</v>
      </c>
      <c r="AK6507" s="197">
        <v>37534.400000000001</v>
      </c>
    </row>
    <row r="6508" spans="2:37" x14ac:dyDescent="0.3">
      <c r="B6508" s="76"/>
      <c r="C6508" s="136"/>
      <c r="D6508" s="136"/>
      <c r="Q6508" s="166"/>
      <c r="AC6508" s="197">
        <v>6504</v>
      </c>
      <c r="AD6508" s="197">
        <v>24946.5</v>
      </c>
      <c r="AE6508" s="197">
        <v>26193.83</v>
      </c>
      <c r="AF6508" s="197">
        <v>27503.52</v>
      </c>
      <c r="AG6508" s="197">
        <v>28878.7</v>
      </c>
      <c r="AH6508" s="197">
        <v>30322.639999999999</v>
      </c>
      <c r="AI6508" s="197">
        <v>31838.77</v>
      </c>
      <c r="AJ6508" s="197">
        <v>33430.71</v>
      </c>
      <c r="AK6508" s="197">
        <v>35102.25</v>
      </c>
    </row>
    <row r="6509" spans="2:37" x14ac:dyDescent="0.3">
      <c r="B6509" s="76"/>
      <c r="C6509" s="136"/>
      <c r="D6509" s="136"/>
      <c r="Q6509" s="166"/>
      <c r="AC6509" s="197">
        <v>6505</v>
      </c>
      <c r="AD6509" s="197">
        <v>24719</v>
      </c>
      <c r="AE6509" s="197">
        <v>25954.95</v>
      </c>
      <c r="AF6509" s="197">
        <v>27252.7</v>
      </c>
      <c r="AG6509" s="197">
        <v>28615.34</v>
      </c>
      <c r="AH6509" s="197">
        <v>30046.11</v>
      </c>
      <c r="AI6509" s="197">
        <v>31548.42</v>
      </c>
      <c r="AJ6509" s="197">
        <v>33125.839999999997</v>
      </c>
      <c r="AK6509" s="197">
        <v>34782.129999999997</v>
      </c>
    </row>
    <row r="6510" spans="2:37" x14ac:dyDescent="0.3">
      <c r="B6510" s="76"/>
      <c r="C6510" s="136"/>
      <c r="D6510" s="136"/>
      <c r="Q6510" s="166"/>
      <c r="AC6510" s="197">
        <v>6506</v>
      </c>
      <c r="AD6510" s="197">
        <v>24445</v>
      </c>
      <c r="AE6510" s="197">
        <v>25667.25</v>
      </c>
      <c r="AF6510" s="197">
        <v>26950.61</v>
      </c>
      <c r="AG6510" s="197">
        <v>28298.14</v>
      </c>
      <c r="AH6510" s="197">
        <v>29713.05</v>
      </c>
      <c r="AI6510" s="197">
        <v>31198.7</v>
      </c>
      <c r="AJ6510" s="197">
        <v>32758.639999999999</v>
      </c>
      <c r="AK6510" s="197">
        <v>34396.57</v>
      </c>
    </row>
    <row r="6511" spans="2:37" x14ac:dyDescent="0.3">
      <c r="B6511" s="76"/>
      <c r="C6511" s="136"/>
      <c r="D6511" s="136"/>
      <c r="Q6511" s="166"/>
      <c r="AC6511" s="197">
        <v>6507</v>
      </c>
      <c r="AD6511" s="197">
        <v>24077</v>
      </c>
      <c r="AE6511" s="197">
        <v>25280.85</v>
      </c>
      <c r="AF6511" s="197">
        <v>26544.89</v>
      </c>
      <c r="AG6511" s="197">
        <v>27872.13</v>
      </c>
      <c r="AH6511" s="197">
        <v>29265.74</v>
      </c>
      <c r="AI6511" s="197">
        <v>30729.03</v>
      </c>
      <c r="AJ6511" s="197">
        <v>32265.48</v>
      </c>
      <c r="AK6511" s="197">
        <v>33878.75</v>
      </c>
    </row>
    <row r="6512" spans="2:37" x14ac:dyDescent="0.3">
      <c r="B6512" s="76"/>
      <c r="C6512" s="136"/>
      <c r="D6512" s="136"/>
      <c r="Q6512" s="166"/>
      <c r="AC6512" s="197">
        <v>6508</v>
      </c>
      <c r="AD6512" s="197">
        <v>24198.5</v>
      </c>
      <c r="AE6512" s="197">
        <v>25408.43</v>
      </c>
      <c r="AF6512" s="197">
        <v>26678.85</v>
      </c>
      <c r="AG6512" s="197">
        <v>28012.79</v>
      </c>
      <c r="AH6512" s="197">
        <v>29413.43</v>
      </c>
      <c r="AI6512" s="197">
        <v>30884.1</v>
      </c>
      <c r="AJ6512" s="197">
        <v>32428.31</v>
      </c>
      <c r="AK6512" s="197">
        <v>34049.730000000003</v>
      </c>
    </row>
    <row r="6513" spans="2:37" x14ac:dyDescent="0.3">
      <c r="B6513" s="76"/>
      <c r="C6513" s="136"/>
      <c r="D6513" s="136"/>
      <c r="Q6513" s="166"/>
      <c r="AC6513" s="197">
        <v>6509</v>
      </c>
      <c r="AD6513" s="197">
        <v>25291.5</v>
      </c>
      <c r="AE6513" s="197">
        <v>26556.080000000002</v>
      </c>
      <c r="AF6513" s="197">
        <v>27883.88</v>
      </c>
      <c r="AG6513" s="197">
        <v>29278.07</v>
      </c>
      <c r="AH6513" s="197">
        <v>30741.97</v>
      </c>
      <c r="AI6513" s="197">
        <v>32279.07</v>
      </c>
      <c r="AJ6513" s="197">
        <v>33893.019999999997</v>
      </c>
      <c r="AK6513" s="197">
        <v>35587.67</v>
      </c>
    </row>
    <row r="6514" spans="2:37" x14ac:dyDescent="0.3">
      <c r="B6514" s="76"/>
      <c r="C6514" s="136"/>
      <c r="D6514" s="136"/>
      <c r="Q6514" s="166"/>
      <c r="AC6514" s="197">
        <v>6510</v>
      </c>
      <c r="AD6514" s="197">
        <v>29782.5</v>
      </c>
      <c r="AE6514" s="197">
        <v>31271.63</v>
      </c>
      <c r="AF6514" s="197">
        <v>32835.21</v>
      </c>
      <c r="AG6514" s="197">
        <v>34476.97</v>
      </c>
      <c r="AH6514" s="197">
        <v>36200.82</v>
      </c>
      <c r="AI6514" s="197">
        <v>38010.86</v>
      </c>
      <c r="AJ6514" s="197">
        <v>39911.4</v>
      </c>
      <c r="AK6514" s="197">
        <v>41906.97</v>
      </c>
    </row>
    <row r="6515" spans="2:37" x14ac:dyDescent="0.3">
      <c r="B6515" s="76"/>
      <c r="C6515" s="136"/>
      <c r="D6515" s="136"/>
      <c r="Q6515" s="166"/>
      <c r="AC6515" s="197">
        <v>6511</v>
      </c>
      <c r="AD6515" s="197">
        <v>35507</v>
      </c>
      <c r="AE6515" s="197">
        <v>37282.35</v>
      </c>
      <c r="AF6515" s="197">
        <v>39146.47</v>
      </c>
      <c r="AG6515" s="197">
        <v>41103.79</v>
      </c>
      <c r="AH6515" s="197">
        <v>43158.98</v>
      </c>
      <c r="AI6515" s="197">
        <v>45316.93</v>
      </c>
      <c r="AJ6515" s="197">
        <v>47582.78</v>
      </c>
      <c r="AK6515" s="197">
        <v>49961.919999999998</v>
      </c>
    </row>
    <row r="6516" spans="2:37" x14ac:dyDescent="0.3">
      <c r="B6516" s="76"/>
      <c r="C6516" s="136"/>
      <c r="D6516" s="136"/>
      <c r="Q6516" s="166"/>
      <c r="AC6516" s="197">
        <v>6512</v>
      </c>
      <c r="AD6516" s="197">
        <v>36524.5</v>
      </c>
      <c r="AE6516" s="197">
        <v>38350.730000000003</v>
      </c>
      <c r="AF6516" s="197">
        <v>40268.269999999997</v>
      </c>
      <c r="AG6516" s="197">
        <v>42281.68</v>
      </c>
      <c r="AH6516" s="197">
        <v>44395.76</v>
      </c>
      <c r="AI6516" s="197">
        <v>46615.55</v>
      </c>
      <c r="AJ6516" s="197">
        <v>48946.33</v>
      </c>
      <c r="AK6516" s="197">
        <v>51393.65</v>
      </c>
    </row>
    <row r="6517" spans="2:37" x14ac:dyDescent="0.3">
      <c r="B6517" s="76"/>
      <c r="C6517" s="136"/>
      <c r="D6517" s="136"/>
      <c r="Q6517" s="166"/>
      <c r="AC6517" s="197">
        <v>6513</v>
      </c>
      <c r="AD6517" s="197">
        <v>36325.5</v>
      </c>
      <c r="AE6517" s="197">
        <v>38141.78</v>
      </c>
      <c r="AF6517" s="197">
        <v>40048.870000000003</v>
      </c>
      <c r="AG6517" s="197">
        <v>42051.31</v>
      </c>
      <c r="AH6517" s="197">
        <v>44153.88</v>
      </c>
      <c r="AI6517" s="197">
        <v>46361.57</v>
      </c>
      <c r="AJ6517" s="197">
        <v>48679.65</v>
      </c>
      <c r="AK6517" s="197">
        <v>51113.63</v>
      </c>
    </row>
    <row r="6518" spans="2:37" x14ac:dyDescent="0.3">
      <c r="B6518" s="76"/>
      <c r="C6518" s="136"/>
      <c r="D6518" s="136"/>
      <c r="Q6518" s="166"/>
      <c r="AC6518" s="197">
        <v>6514</v>
      </c>
      <c r="AD6518" s="197">
        <v>35193</v>
      </c>
      <c r="AE6518" s="197">
        <v>36952.65</v>
      </c>
      <c r="AF6518" s="197">
        <v>38800.28</v>
      </c>
      <c r="AG6518" s="197">
        <v>40740.29</v>
      </c>
      <c r="AH6518" s="197">
        <v>42777.3</v>
      </c>
      <c r="AI6518" s="197">
        <v>44916.17</v>
      </c>
      <c r="AJ6518" s="197">
        <v>47161.98</v>
      </c>
      <c r="AK6518" s="197">
        <v>49520.08</v>
      </c>
    </row>
    <row r="6519" spans="2:37" x14ac:dyDescent="0.3">
      <c r="B6519" s="76"/>
      <c r="C6519" s="136"/>
      <c r="D6519" s="136"/>
      <c r="Q6519" s="166"/>
      <c r="AC6519" s="197">
        <v>6515</v>
      </c>
      <c r="AD6519" s="197">
        <v>34524</v>
      </c>
      <c r="AE6519" s="197">
        <v>36250.199999999997</v>
      </c>
      <c r="AF6519" s="197">
        <v>38062.71</v>
      </c>
      <c r="AG6519" s="197">
        <v>39965.85</v>
      </c>
      <c r="AH6519" s="197">
        <v>41964.14</v>
      </c>
      <c r="AI6519" s="197">
        <v>44062.35</v>
      </c>
      <c r="AJ6519" s="197">
        <v>46265.47</v>
      </c>
      <c r="AK6519" s="197">
        <v>48578.74</v>
      </c>
    </row>
    <row r="6520" spans="2:37" x14ac:dyDescent="0.3">
      <c r="B6520" s="76"/>
      <c r="C6520" s="136"/>
      <c r="D6520" s="136"/>
      <c r="Q6520" s="166"/>
      <c r="AC6520" s="197">
        <v>6516</v>
      </c>
      <c r="AD6520" s="197">
        <v>34023.5</v>
      </c>
      <c r="AE6520" s="197">
        <v>35724.68</v>
      </c>
      <c r="AF6520" s="197">
        <v>37510.910000000003</v>
      </c>
      <c r="AG6520" s="197">
        <v>39386.46</v>
      </c>
      <c r="AH6520" s="197">
        <v>41355.78</v>
      </c>
      <c r="AI6520" s="197">
        <v>43423.57</v>
      </c>
      <c r="AJ6520" s="197">
        <v>45594.75</v>
      </c>
      <c r="AK6520" s="197">
        <v>47874.49</v>
      </c>
    </row>
    <row r="6521" spans="2:37" x14ac:dyDescent="0.3">
      <c r="B6521" s="76"/>
      <c r="C6521" s="136"/>
      <c r="D6521" s="136"/>
      <c r="Q6521" s="166"/>
      <c r="AC6521" s="197">
        <v>6517</v>
      </c>
      <c r="AD6521" s="197">
        <v>33347.5</v>
      </c>
      <c r="AE6521" s="197">
        <v>35014.879999999997</v>
      </c>
      <c r="AF6521" s="197">
        <v>36765.620000000003</v>
      </c>
      <c r="AG6521" s="197">
        <v>38603.9</v>
      </c>
      <c r="AH6521" s="197">
        <v>40534.1</v>
      </c>
      <c r="AI6521" s="197">
        <v>42560.81</v>
      </c>
      <c r="AJ6521" s="197">
        <v>44688.85</v>
      </c>
      <c r="AK6521" s="197">
        <v>46923.29</v>
      </c>
    </row>
    <row r="6522" spans="2:37" x14ac:dyDescent="0.3">
      <c r="B6522" s="76"/>
      <c r="C6522" s="136"/>
      <c r="D6522" s="136"/>
      <c r="Q6522" s="166"/>
      <c r="AC6522" s="197">
        <v>6518</v>
      </c>
      <c r="AD6522" s="197">
        <v>33193</v>
      </c>
      <c r="AE6522" s="197">
        <v>34852.65</v>
      </c>
      <c r="AF6522" s="197">
        <v>36595.279999999999</v>
      </c>
      <c r="AG6522" s="197">
        <v>38425.040000000001</v>
      </c>
      <c r="AH6522" s="197">
        <v>40346.29</v>
      </c>
      <c r="AI6522" s="197">
        <v>42363.6</v>
      </c>
      <c r="AJ6522" s="197">
        <v>44481.78</v>
      </c>
      <c r="AK6522" s="197">
        <v>46705.87</v>
      </c>
    </row>
    <row r="6523" spans="2:37" x14ac:dyDescent="0.3">
      <c r="B6523" s="76"/>
      <c r="C6523" s="136"/>
      <c r="D6523" s="136"/>
      <c r="Q6523" s="166"/>
      <c r="AC6523" s="197">
        <v>6519</v>
      </c>
      <c r="AD6523" s="197">
        <v>33869</v>
      </c>
      <c r="AE6523" s="197">
        <v>35562.449999999997</v>
      </c>
      <c r="AF6523" s="197">
        <v>37340.57</v>
      </c>
      <c r="AG6523" s="197">
        <v>39207.599999999999</v>
      </c>
      <c r="AH6523" s="197">
        <v>41167.980000000003</v>
      </c>
      <c r="AI6523" s="197">
        <v>43226.38</v>
      </c>
      <c r="AJ6523" s="197">
        <v>45387.7</v>
      </c>
      <c r="AK6523" s="197">
        <v>47657.09</v>
      </c>
    </row>
    <row r="6524" spans="2:37" x14ac:dyDescent="0.3">
      <c r="B6524" s="76"/>
      <c r="C6524" s="136"/>
      <c r="D6524" s="136"/>
      <c r="Q6524" s="166"/>
      <c r="AC6524" s="197">
        <v>6520</v>
      </c>
      <c r="AD6524" s="197">
        <v>35995</v>
      </c>
      <c r="AE6524" s="197">
        <v>37794.75</v>
      </c>
      <c r="AF6524" s="197">
        <v>39684.49</v>
      </c>
      <c r="AG6524" s="197">
        <v>41668.71</v>
      </c>
      <c r="AH6524" s="197">
        <v>43752.15</v>
      </c>
      <c r="AI6524" s="197">
        <v>45939.76</v>
      </c>
      <c r="AJ6524" s="197">
        <v>48236.75</v>
      </c>
      <c r="AK6524" s="197">
        <v>50648.59</v>
      </c>
    </row>
    <row r="6525" spans="2:37" x14ac:dyDescent="0.3">
      <c r="B6525" s="76"/>
      <c r="C6525" s="136"/>
      <c r="D6525" s="136"/>
      <c r="Q6525" s="166"/>
      <c r="AC6525" s="197">
        <v>6521</v>
      </c>
      <c r="AD6525" s="197">
        <v>37936</v>
      </c>
      <c r="AE6525" s="197">
        <v>39832.800000000003</v>
      </c>
      <c r="AF6525" s="197">
        <v>41824.44</v>
      </c>
      <c r="AG6525" s="197">
        <v>43915.66</v>
      </c>
      <c r="AH6525" s="197">
        <v>46111.44</v>
      </c>
      <c r="AI6525" s="197">
        <v>48417.01</v>
      </c>
      <c r="AJ6525" s="197">
        <v>50837.86</v>
      </c>
      <c r="AK6525" s="197">
        <v>53379.75</v>
      </c>
    </row>
    <row r="6526" spans="2:37" x14ac:dyDescent="0.3">
      <c r="B6526" s="76"/>
      <c r="C6526" s="136"/>
      <c r="D6526" s="136"/>
      <c r="Q6526" s="166"/>
      <c r="AC6526" s="197">
        <v>6522</v>
      </c>
      <c r="AD6526" s="197">
        <v>39054.5</v>
      </c>
      <c r="AE6526" s="197">
        <v>41007.230000000003</v>
      </c>
      <c r="AF6526" s="197">
        <v>43057.59</v>
      </c>
      <c r="AG6526" s="197">
        <v>45210.47</v>
      </c>
      <c r="AH6526" s="197">
        <v>47470.99</v>
      </c>
      <c r="AI6526" s="197">
        <v>49844.54</v>
      </c>
      <c r="AJ6526" s="197">
        <v>52336.77</v>
      </c>
      <c r="AK6526" s="197">
        <v>54953.61</v>
      </c>
    </row>
    <row r="6527" spans="2:37" x14ac:dyDescent="0.3">
      <c r="B6527" s="76"/>
      <c r="C6527" s="136"/>
      <c r="D6527" s="136"/>
      <c r="Q6527" s="166"/>
      <c r="AC6527" s="197">
        <v>6523</v>
      </c>
      <c r="AD6527" s="197">
        <v>40895</v>
      </c>
      <c r="AE6527" s="197">
        <v>42939.75</v>
      </c>
      <c r="AF6527" s="197">
        <v>45086.74</v>
      </c>
      <c r="AG6527" s="197">
        <v>47341.08</v>
      </c>
      <c r="AH6527" s="197">
        <v>49708.13</v>
      </c>
      <c r="AI6527" s="197">
        <v>52193.54</v>
      </c>
      <c r="AJ6527" s="197">
        <v>54803.22</v>
      </c>
      <c r="AK6527" s="197">
        <v>57543.38</v>
      </c>
    </row>
    <row r="6528" spans="2:37" x14ac:dyDescent="0.3">
      <c r="B6528" s="76"/>
      <c r="C6528" s="136"/>
      <c r="D6528" s="136"/>
      <c r="Q6528" s="166"/>
      <c r="AC6528" s="197">
        <v>6524</v>
      </c>
      <c r="AD6528" s="197">
        <v>38845</v>
      </c>
      <c r="AE6528" s="197">
        <v>40787.25</v>
      </c>
      <c r="AF6528" s="197">
        <v>42826.61</v>
      </c>
      <c r="AG6528" s="197">
        <v>44967.94</v>
      </c>
      <c r="AH6528" s="197">
        <v>47216.34</v>
      </c>
      <c r="AI6528" s="197">
        <v>49577.16</v>
      </c>
      <c r="AJ6528" s="197">
        <v>52056.02</v>
      </c>
      <c r="AK6528" s="197">
        <v>54658.82</v>
      </c>
    </row>
    <row r="6529" spans="2:37" x14ac:dyDescent="0.3">
      <c r="B6529" s="76"/>
      <c r="C6529" s="136"/>
      <c r="D6529" s="136"/>
      <c r="Q6529" s="166"/>
      <c r="AC6529" s="197">
        <v>6525</v>
      </c>
      <c r="AD6529" s="197">
        <v>35404</v>
      </c>
      <c r="AE6529" s="197">
        <v>37174.199999999997</v>
      </c>
      <c r="AF6529" s="197">
        <v>39032.910000000003</v>
      </c>
      <c r="AG6529" s="197">
        <v>40984.559999999998</v>
      </c>
      <c r="AH6529" s="197">
        <v>43033.79</v>
      </c>
      <c r="AI6529" s="197">
        <v>45185.48</v>
      </c>
      <c r="AJ6529" s="197">
        <v>47444.75</v>
      </c>
      <c r="AK6529" s="197">
        <v>49816.99</v>
      </c>
    </row>
    <row r="6530" spans="2:37" x14ac:dyDescent="0.3">
      <c r="B6530" s="76"/>
      <c r="C6530" s="136"/>
      <c r="D6530" s="136"/>
      <c r="Q6530" s="166"/>
      <c r="AC6530" s="197">
        <v>6526</v>
      </c>
      <c r="AD6530" s="197">
        <v>30995</v>
      </c>
      <c r="AE6530" s="197">
        <v>32544.75</v>
      </c>
      <c r="AF6530" s="197">
        <v>34171.99</v>
      </c>
      <c r="AG6530" s="197">
        <v>35880.589999999997</v>
      </c>
      <c r="AH6530" s="197">
        <v>37674.620000000003</v>
      </c>
      <c r="AI6530" s="197">
        <v>39558.35</v>
      </c>
      <c r="AJ6530" s="197">
        <v>41536.269999999997</v>
      </c>
      <c r="AK6530" s="197">
        <v>43613.08</v>
      </c>
    </row>
    <row r="6531" spans="2:37" x14ac:dyDescent="0.3">
      <c r="B6531" s="76"/>
      <c r="C6531" s="136"/>
      <c r="D6531" s="136"/>
      <c r="Q6531" s="166"/>
      <c r="AC6531" s="197">
        <v>6527</v>
      </c>
      <c r="AD6531" s="197">
        <v>26625</v>
      </c>
      <c r="AE6531" s="197">
        <v>27956.25</v>
      </c>
      <c r="AF6531" s="197">
        <v>29354.06</v>
      </c>
      <c r="AG6531" s="197">
        <v>30821.759999999998</v>
      </c>
      <c r="AH6531" s="197">
        <v>32362.85</v>
      </c>
      <c r="AI6531" s="197">
        <v>33980.99</v>
      </c>
      <c r="AJ6531" s="197">
        <v>35680.04</v>
      </c>
      <c r="AK6531" s="197">
        <v>37464.04</v>
      </c>
    </row>
    <row r="6532" spans="2:37" x14ac:dyDescent="0.3">
      <c r="B6532" s="76"/>
      <c r="C6532" s="136"/>
      <c r="D6532" s="136"/>
      <c r="Q6532" s="166"/>
      <c r="AC6532" s="197">
        <v>6528</v>
      </c>
      <c r="AD6532" s="197">
        <v>24609</v>
      </c>
      <c r="AE6532" s="197">
        <v>25839.45</v>
      </c>
      <c r="AF6532" s="197">
        <v>27131.42</v>
      </c>
      <c r="AG6532" s="197">
        <v>28487.99</v>
      </c>
      <c r="AH6532" s="197">
        <v>29912.39</v>
      </c>
      <c r="AI6532" s="197">
        <v>31408.01</v>
      </c>
      <c r="AJ6532" s="197">
        <v>32978.410000000003</v>
      </c>
      <c r="AK6532" s="197">
        <v>34627.33</v>
      </c>
    </row>
    <row r="6533" spans="2:37" x14ac:dyDescent="0.3">
      <c r="B6533" s="76"/>
      <c r="C6533" s="136"/>
      <c r="D6533" s="136"/>
      <c r="Q6533" s="166"/>
      <c r="AC6533" s="197">
        <v>6529</v>
      </c>
      <c r="AD6533" s="197">
        <v>24820.5</v>
      </c>
      <c r="AE6533" s="197">
        <v>26061.53</v>
      </c>
      <c r="AF6533" s="197">
        <v>27364.61</v>
      </c>
      <c r="AG6533" s="197">
        <v>28732.84</v>
      </c>
      <c r="AH6533" s="197">
        <v>30169.48</v>
      </c>
      <c r="AI6533" s="197">
        <v>31677.95</v>
      </c>
      <c r="AJ6533" s="197">
        <v>33261.85</v>
      </c>
      <c r="AK6533" s="197">
        <v>34924.94</v>
      </c>
    </row>
    <row r="6534" spans="2:37" x14ac:dyDescent="0.3">
      <c r="B6534" s="76"/>
      <c r="C6534" s="136"/>
      <c r="D6534" s="136"/>
      <c r="Q6534" s="166"/>
      <c r="AC6534" s="197">
        <v>6530</v>
      </c>
      <c r="AD6534" s="197">
        <v>24658</v>
      </c>
      <c r="AE6534" s="197">
        <v>25890.9</v>
      </c>
      <c r="AF6534" s="197">
        <v>27185.45</v>
      </c>
      <c r="AG6534" s="197">
        <v>28544.720000000001</v>
      </c>
      <c r="AH6534" s="197">
        <v>29971.96</v>
      </c>
      <c r="AI6534" s="197">
        <v>31470.560000000001</v>
      </c>
      <c r="AJ6534" s="197">
        <v>33044.089999999997</v>
      </c>
      <c r="AK6534" s="197">
        <v>34696.29</v>
      </c>
    </row>
    <row r="6535" spans="2:37" x14ac:dyDescent="0.3">
      <c r="B6535" s="76"/>
      <c r="C6535" s="136"/>
      <c r="D6535" s="136"/>
      <c r="Q6535" s="166"/>
      <c r="AC6535" s="197">
        <v>6531</v>
      </c>
      <c r="AD6535" s="197">
        <v>24338</v>
      </c>
      <c r="AE6535" s="197">
        <v>25554.9</v>
      </c>
      <c r="AF6535" s="197">
        <v>26832.65</v>
      </c>
      <c r="AG6535" s="197">
        <v>28174.28</v>
      </c>
      <c r="AH6535" s="197">
        <v>29582.99</v>
      </c>
      <c r="AI6535" s="197">
        <v>31062.14</v>
      </c>
      <c r="AJ6535" s="197">
        <v>32615.25</v>
      </c>
      <c r="AK6535" s="197">
        <v>34246.01</v>
      </c>
    </row>
    <row r="6536" spans="2:37" x14ac:dyDescent="0.3">
      <c r="B6536" s="76"/>
      <c r="C6536" s="136"/>
      <c r="D6536" s="136"/>
      <c r="Q6536" s="166"/>
      <c r="AC6536" s="197">
        <v>6532</v>
      </c>
      <c r="AD6536" s="197">
        <v>24584</v>
      </c>
      <c r="AE6536" s="197">
        <v>25813.200000000001</v>
      </c>
      <c r="AF6536" s="197">
        <v>27103.86</v>
      </c>
      <c r="AG6536" s="197">
        <v>28459.05</v>
      </c>
      <c r="AH6536" s="197">
        <v>29882</v>
      </c>
      <c r="AI6536" s="197">
        <v>31376.1</v>
      </c>
      <c r="AJ6536" s="197">
        <v>32944.910000000003</v>
      </c>
      <c r="AK6536" s="197">
        <v>34592.160000000003</v>
      </c>
    </row>
    <row r="6537" spans="2:37" x14ac:dyDescent="0.3">
      <c r="B6537" s="76"/>
      <c r="C6537" s="136"/>
      <c r="D6537" s="136"/>
      <c r="Q6537" s="166"/>
      <c r="AC6537" s="197">
        <v>6533</v>
      </c>
      <c r="AD6537" s="197">
        <v>25566.5</v>
      </c>
      <c r="AE6537" s="197">
        <v>26844.83</v>
      </c>
      <c r="AF6537" s="197">
        <v>28187.07</v>
      </c>
      <c r="AG6537" s="197">
        <v>29596.42</v>
      </c>
      <c r="AH6537" s="197">
        <v>31076.240000000002</v>
      </c>
      <c r="AI6537" s="197">
        <v>32630.05</v>
      </c>
      <c r="AJ6537" s="197">
        <v>34261.550000000003</v>
      </c>
      <c r="AK6537" s="197">
        <v>35974.629999999997</v>
      </c>
    </row>
    <row r="6538" spans="2:37" x14ac:dyDescent="0.3">
      <c r="B6538" s="76"/>
      <c r="C6538" s="136"/>
      <c r="D6538" s="136"/>
      <c r="Q6538" s="166"/>
      <c r="AC6538" s="197">
        <v>6534</v>
      </c>
      <c r="AD6538" s="197">
        <v>29974</v>
      </c>
      <c r="AE6538" s="197">
        <v>31472.7</v>
      </c>
      <c r="AF6538" s="197">
        <v>33046.339999999997</v>
      </c>
      <c r="AG6538" s="197">
        <v>34698.660000000003</v>
      </c>
      <c r="AH6538" s="197">
        <v>36433.589999999997</v>
      </c>
      <c r="AI6538" s="197">
        <v>38255.269999999997</v>
      </c>
      <c r="AJ6538" s="197">
        <v>40168.03</v>
      </c>
      <c r="AK6538" s="197">
        <v>42176.43</v>
      </c>
    </row>
    <row r="6539" spans="2:37" x14ac:dyDescent="0.3">
      <c r="B6539" s="76"/>
      <c r="C6539" s="136"/>
      <c r="D6539" s="136"/>
      <c r="Q6539" s="166"/>
      <c r="AC6539" s="197">
        <v>6535</v>
      </c>
      <c r="AD6539" s="197">
        <v>35810</v>
      </c>
      <c r="AE6539" s="197">
        <v>37600.5</v>
      </c>
      <c r="AF6539" s="197">
        <v>39480.53</v>
      </c>
      <c r="AG6539" s="197">
        <v>41454.559999999998</v>
      </c>
      <c r="AH6539" s="197">
        <v>43527.29</v>
      </c>
      <c r="AI6539" s="197">
        <v>45703.65</v>
      </c>
      <c r="AJ6539" s="197">
        <v>47988.83</v>
      </c>
      <c r="AK6539" s="197">
        <v>50388.27</v>
      </c>
    </row>
    <row r="6540" spans="2:37" x14ac:dyDescent="0.3">
      <c r="B6540" s="76"/>
      <c r="C6540" s="136"/>
      <c r="D6540" s="136"/>
      <c r="Q6540" s="166"/>
      <c r="AC6540" s="197">
        <v>6536</v>
      </c>
      <c r="AD6540" s="197">
        <v>36612</v>
      </c>
      <c r="AE6540" s="197">
        <v>38442.6</v>
      </c>
      <c r="AF6540" s="197">
        <v>40364.730000000003</v>
      </c>
      <c r="AG6540" s="197">
        <v>42382.97</v>
      </c>
      <c r="AH6540" s="197">
        <v>44502.12</v>
      </c>
      <c r="AI6540" s="197">
        <v>46727.23</v>
      </c>
      <c r="AJ6540" s="197">
        <v>49063.59</v>
      </c>
      <c r="AK6540" s="197">
        <v>51516.77</v>
      </c>
    </row>
    <row r="6541" spans="2:37" x14ac:dyDescent="0.3">
      <c r="B6541" s="76"/>
      <c r="C6541" s="136"/>
      <c r="D6541" s="136"/>
      <c r="Q6541" s="166"/>
      <c r="AC6541" s="197">
        <v>6537</v>
      </c>
      <c r="AD6541" s="197">
        <v>35941.5</v>
      </c>
      <c r="AE6541" s="197">
        <v>37738.58</v>
      </c>
      <c r="AF6541" s="197">
        <v>39625.51</v>
      </c>
      <c r="AG6541" s="197">
        <v>41606.79</v>
      </c>
      <c r="AH6541" s="197">
        <v>43687.13</v>
      </c>
      <c r="AI6541" s="197">
        <v>45871.49</v>
      </c>
      <c r="AJ6541" s="197">
        <v>48165.06</v>
      </c>
      <c r="AK6541" s="197">
        <v>50573.31</v>
      </c>
    </row>
    <row r="6542" spans="2:37" x14ac:dyDescent="0.3">
      <c r="B6542" s="76"/>
      <c r="C6542" s="136"/>
      <c r="D6542" s="136"/>
      <c r="Q6542" s="166"/>
      <c r="AC6542" s="197">
        <v>6538</v>
      </c>
      <c r="AD6542" s="197">
        <v>34826</v>
      </c>
      <c r="AE6542" s="197">
        <v>36567.300000000003</v>
      </c>
      <c r="AF6542" s="197">
        <v>38395.67</v>
      </c>
      <c r="AG6542" s="197">
        <v>40315.449999999997</v>
      </c>
      <c r="AH6542" s="197">
        <v>42331.22</v>
      </c>
      <c r="AI6542" s="197">
        <v>44447.78</v>
      </c>
      <c r="AJ6542" s="197">
        <v>46670.17</v>
      </c>
      <c r="AK6542" s="197">
        <v>49003.68</v>
      </c>
    </row>
    <row r="6543" spans="2:37" x14ac:dyDescent="0.3">
      <c r="B6543" s="76"/>
      <c r="C6543" s="136"/>
      <c r="D6543" s="136"/>
      <c r="Q6543" s="166"/>
      <c r="AC6543" s="197">
        <v>6539</v>
      </c>
      <c r="AD6543" s="197">
        <v>33955</v>
      </c>
      <c r="AE6543" s="197">
        <v>35652.75</v>
      </c>
      <c r="AF6543" s="197">
        <v>37435.39</v>
      </c>
      <c r="AG6543" s="197">
        <v>39307.160000000003</v>
      </c>
      <c r="AH6543" s="197">
        <v>41272.519999999997</v>
      </c>
      <c r="AI6543" s="197">
        <v>43336.15</v>
      </c>
      <c r="AJ6543" s="197">
        <v>45502.96</v>
      </c>
      <c r="AK6543" s="197">
        <v>47778.11</v>
      </c>
    </row>
    <row r="6544" spans="2:37" x14ac:dyDescent="0.3">
      <c r="B6544" s="76"/>
      <c r="C6544" s="136"/>
      <c r="D6544" s="136"/>
      <c r="Q6544" s="166"/>
      <c r="AC6544" s="197">
        <v>6540</v>
      </c>
      <c r="AD6544" s="197">
        <v>33610</v>
      </c>
      <c r="AE6544" s="197">
        <v>35290.5</v>
      </c>
      <c r="AF6544" s="197">
        <v>37055.03</v>
      </c>
      <c r="AG6544" s="197">
        <v>38907.78</v>
      </c>
      <c r="AH6544" s="197">
        <v>40853.17</v>
      </c>
      <c r="AI6544" s="197">
        <v>42895.83</v>
      </c>
      <c r="AJ6544" s="197">
        <v>45040.62</v>
      </c>
      <c r="AK6544" s="197">
        <v>47292.65</v>
      </c>
    </row>
    <row r="6545" spans="2:37" x14ac:dyDescent="0.3">
      <c r="B6545" s="76"/>
      <c r="C6545" s="136"/>
      <c r="D6545" s="136"/>
      <c r="Q6545" s="166"/>
      <c r="AC6545" s="197">
        <v>6541</v>
      </c>
      <c r="AD6545" s="197">
        <v>33020.5</v>
      </c>
      <c r="AE6545" s="197">
        <v>34671.53</v>
      </c>
      <c r="AF6545" s="197">
        <v>36405.11</v>
      </c>
      <c r="AG6545" s="197">
        <v>38225.370000000003</v>
      </c>
      <c r="AH6545" s="197">
        <v>40136.639999999999</v>
      </c>
      <c r="AI6545" s="197">
        <v>42143.47</v>
      </c>
      <c r="AJ6545" s="197">
        <v>44250.64</v>
      </c>
      <c r="AK6545" s="197">
        <v>46463.17</v>
      </c>
    </row>
    <row r="6546" spans="2:37" x14ac:dyDescent="0.3">
      <c r="B6546" s="76"/>
      <c r="C6546" s="136"/>
      <c r="D6546" s="136"/>
      <c r="Q6546" s="166"/>
      <c r="AC6546" s="197">
        <v>6542</v>
      </c>
      <c r="AD6546" s="197">
        <v>32598.5</v>
      </c>
      <c r="AE6546" s="197">
        <v>34228.43</v>
      </c>
      <c r="AF6546" s="197">
        <v>35939.85</v>
      </c>
      <c r="AG6546" s="197">
        <v>37736.839999999997</v>
      </c>
      <c r="AH6546" s="197">
        <v>39623.68</v>
      </c>
      <c r="AI6546" s="197">
        <v>41604.86</v>
      </c>
      <c r="AJ6546" s="197">
        <v>43685.1</v>
      </c>
      <c r="AK6546" s="197">
        <v>45869.36</v>
      </c>
    </row>
    <row r="6547" spans="2:37" x14ac:dyDescent="0.3">
      <c r="B6547" s="76"/>
      <c r="C6547" s="136"/>
      <c r="D6547" s="136"/>
      <c r="Q6547" s="166"/>
      <c r="AC6547" s="197">
        <v>6543</v>
      </c>
      <c r="AD6547" s="197">
        <v>32936</v>
      </c>
      <c r="AE6547" s="197">
        <v>34582.800000000003</v>
      </c>
      <c r="AF6547" s="197">
        <v>36311.94</v>
      </c>
      <c r="AG6547" s="197">
        <v>38127.54</v>
      </c>
      <c r="AH6547" s="197">
        <v>40033.919999999998</v>
      </c>
      <c r="AI6547" s="197">
        <v>42035.62</v>
      </c>
      <c r="AJ6547" s="197">
        <v>44137.4</v>
      </c>
      <c r="AK6547" s="197">
        <v>46344.27</v>
      </c>
    </row>
    <row r="6548" spans="2:37" x14ac:dyDescent="0.3">
      <c r="B6548" s="76"/>
      <c r="C6548" s="136"/>
      <c r="D6548" s="136"/>
      <c r="Q6548" s="166"/>
      <c r="AC6548" s="197">
        <v>6544</v>
      </c>
      <c r="AD6548" s="197">
        <v>35451.5</v>
      </c>
      <c r="AE6548" s="197">
        <v>37224.080000000002</v>
      </c>
      <c r="AF6548" s="197">
        <v>39085.279999999999</v>
      </c>
      <c r="AG6548" s="197">
        <v>41039.54</v>
      </c>
      <c r="AH6548" s="197">
        <v>43091.519999999997</v>
      </c>
      <c r="AI6548" s="197">
        <v>45246.1</v>
      </c>
      <c r="AJ6548" s="197">
        <v>47508.41</v>
      </c>
      <c r="AK6548" s="197">
        <v>49883.83</v>
      </c>
    </row>
    <row r="6549" spans="2:37" x14ac:dyDescent="0.3">
      <c r="B6549" s="76"/>
      <c r="C6549" s="136"/>
      <c r="D6549" s="136"/>
      <c r="Q6549" s="166"/>
      <c r="AC6549" s="197">
        <v>6545</v>
      </c>
      <c r="AD6549" s="197">
        <v>37817</v>
      </c>
      <c r="AE6549" s="197">
        <v>39707.85</v>
      </c>
      <c r="AF6549" s="197">
        <v>41693.24</v>
      </c>
      <c r="AG6549" s="197">
        <v>43777.9</v>
      </c>
      <c r="AH6549" s="197">
        <v>45966.8</v>
      </c>
      <c r="AI6549" s="197">
        <v>48265.14</v>
      </c>
      <c r="AJ6549" s="197">
        <v>50678.400000000001</v>
      </c>
      <c r="AK6549" s="197">
        <v>53212.32</v>
      </c>
    </row>
    <row r="6550" spans="2:37" x14ac:dyDescent="0.3">
      <c r="B6550" s="76"/>
      <c r="C6550" s="136"/>
      <c r="D6550" s="136"/>
      <c r="Q6550" s="166"/>
      <c r="AC6550" s="197">
        <v>6546</v>
      </c>
      <c r="AD6550" s="197">
        <v>38890</v>
      </c>
      <c r="AE6550" s="197">
        <v>40834.5</v>
      </c>
      <c r="AF6550" s="197">
        <v>42876.23</v>
      </c>
      <c r="AG6550" s="197">
        <v>45020.04</v>
      </c>
      <c r="AH6550" s="197">
        <v>47271.040000000001</v>
      </c>
      <c r="AI6550" s="197">
        <v>49634.59</v>
      </c>
      <c r="AJ6550" s="197">
        <v>52116.32</v>
      </c>
      <c r="AK6550" s="197">
        <v>54722.14</v>
      </c>
    </row>
    <row r="6551" spans="2:37" x14ac:dyDescent="0.3">
      <c r="B6551" s="76"/>
      <c r="C6551" s="136"/>
      <c r="D6551" s="136"/>
      <c r="Q6551" s="166"/>
      <c r="AC6551" s="197">
        <v>6547</v>
      </c>
      <c r="AD6551" s="197">
        <v>41112</v>
      </c>
      <c r="AE6551" s="197">
        <v>43167.6</v>
      </c>
      <c r="AF6551" s="197">
        <v>45325.98</v>
      </c>
      <c r="AG6551" s="197">
        <v>47592.28</v>
      </c>
      <c r="AH6551" s="197">
        <v>49971.89</v>
      </c>
      <c r="AI6551" s="197">
        <v>52470.48</v>
      </c>
      <c r="AJ6551" s="197">
        <v>55094</v>
      </c>
      <c r="AK6551" s="197">
        <v>57848.7</v>
      </c>
    </row>
    <row r="6552" spans="2:37" x14ac:dyDescent="0.3">
      <c r="B6552" s="76"/>
      <c r="C6552" s="136"/>
      <c r="D6552" s="136"/>
      <c r="Q6552" s="166"/>
      <c r="AC6552" s="197">
        <v>6548</v>
      </c>
      <c r="AD6552" s="197">
        <v>39090</v>
      </c>
      <c r="AE6552" s="197">
        <v>41044.5</v>
      </c>
      <c r="AF6552" s="197">
        <v>43096.73</v>
      </c>
      <c r="AG6552" s="197">
        <v>45251.57</v>
      </c>
      <c r="AH6552" s="197">
        <v>47514.15</v>
      </c>
      <c r="AI6552" s="197">
        <v>49889.86</v>
      </c>
      <c r="AJ6552" s="197">
        <v>52384.35</v>
      </c>
      <c r="AK6552" s="197">
        <v>55003.57</v>
      </c>
    </row>
    <row r="6553" spans="2:37" x14ac:dyDescent="0.3">
      <c r="B6553" s="76"/>
      <c r="C6553" s="136"/>
      <c r="D6553" s="136"/>
      <c r="Q6553" s="166"/>
      <c r="AC6553" s="197">
        <v>6549</v>
      </c>
      <c r="AD6553" s="197">
        <v>35733.5</v>
      </c>
      <c r="AE6553" s="197">
        <v>37520.18</v>
      </c>
      <c r="AF6553" s="197">
        <v>39396.19</v>
      </c>
      <c r="AG6553" s="197">
        <v>41366</v>
      </c>
      <c r="AH6553" s="197">
        <v>43434.3</v>
      </c>
      <c r="AI6553" s="197">
        <v>45606.02</v>
      </c>
      <c r="AJ6553" s="197">
        <v>47886.32</v>
      </c>
      <c r="AK6553" s="197">
        <v>50280.639999999999</v>
      </c>
    </row>
    <row r="6554" spans="2:37" x14ac:dyDescent="0.3">
      <c r="B6554" s="76"/>
      <c r="C6554" s="136"/>
      <c r="D6554" s="136"/>
      <c r="Q6554" s="166"/>
      <c r="AC6554" s="197">
        <v>6550</v>
      </c>
      <c r="AD6554" s="197">
        <v>31502.5</v>
      </c>
      <c r="AE6554" s="197">
        <v>33077.629999999997</v>
      </c>
      <c r="AF6554" s="197">
        <v>34731.51</v>
      </c>
      <c r="AG6554" s="197">
        <v>36468.089999999997</v>
      </c>
      <c r="AH6554" s="197">
        <v>38291.49</v>
      </c>
      <c r="AI6554" s="197">
        <v>40206.06</v>
      </c>
      <c r="AJ6554" s="197">
        <v>42216.36</v>
      </c>
      <c r="AK6554" s="197">
        <v>44327.18</v>
      </c>
    </row>
    <row r="6555" spans="2:37" x14ac:dyDescent="0.3">
      <c r="B6555" s="76"/>
      <c r="C6555" s="136"/>
      <c r="D6555" s="136"/>
      <c r="Q6555" s="166"/>
      <c r="AC6555" s="197">
        <v>6551</v>
      </c>
      <c r="AD6555" s="197">
        <v>27331.5</v>
      </c>
      <c r="AE6555" s="197">
        <v>28698.080000000002</v>
      </c>
      <c r="AF6555" s="197">
        <v>30132.98</v>
      </c>
      <c r="AG6555" s="197">
        <v>31639.63</v>
      </c>
      <c r="AH6555" s="197">
        <v>33221.61</v>
      </c>
      <c r="AI6555" s="197">
        <v>34882.69</v>
      </c>
      <c r="AJ6555" s="197">
        <v>36626.82</v>
      </c>
      <c r="AK6555" s="197">
        <v>38458.160000000003</v>
      </c>
    </row>
    <row r="6556" spans="2:37" x14ac:dyDescent="0.3">
      <c r="B6556" s="76"/>
      <c r="C6556" s="136"/>
      <c r="D6556" s="136"/>
      <c r="Q6556" s="166"/>
      <c r="AC6556" s="197">
        <v>6552</v>
      </c>
      <c r="AD6556" s="197">
        <v>25565.5</v>
      </c>
      <c r="AE6556" s="197">
        <v>26843.78</v>
      </c>
      <c r="AF6556" s="197">
        <v>28185.97</v>
      </c>
      <c r="AG6556" s="197">
        <v>29595.27</v>
      </c>
      <c r="AH6556" s="197">
        <v>31075.03</v>
      </c>
      <c r="AI6556" s="197">
        <v>32628.78</v>
      </c>
      <c r="AJ6556" s="197">
        <v>34260.22</v>
      </c>
      <c r="AK6556" s="197">
        <v>35973.230000000003</v>
      </c>
    </row>
    <row r="6557" spans="2:37" x14ac:dyDescent="0.3">
      <c r="B6557" s="76"/>
      <c r="C6557" s="136"/>
      <c r="D6557" s="136"/>
      <c r="Q6557" s="166"/>
      <c r="AC6557" s="197">
        <v>6553</v>
      </c>
      <c r="AD6557" s="197">
        <v>25405.5</v>
      </c>
      <c r="AE6557" s="197">
        <v>26675.78</v>
      </c>
      <c r="AF6557" s="197">
        <v>28009.57</v>
      </c>
      <c r="AG6557" s="197">
        <v>29410.05</v>
      </c>
      <c r="AH6557" s="197">
        <v>30880.55</v>
      </c>
      <c r="AI6557" s="197">
        <v>32424.58</v>
      </c>
      <c r="AJ6557" s="197">
        <v>34045.81</v>
      </c>
      <c r="AK6557" s="197">
        <v>35748.1</v>
      </c>
    </row>
    <row r="6558" spans="2:37" x14ac:dyDescent="0.3">
      <c r="B6558" s="76"/>
      <c r="C6558" s="136"/>
      <c r="D6558" s="136"/>
      <c r="Q6558" s="166"/>
      <c r="AC6558" s="197">
        <v>6554</v>
      </c>
      <c r="AD6558" s="197">
        <v>24995</v>
      </c>
      <c r="AE6558" s="197">
        <v>26244.75</v>
      </c>
      <c r="AF6558" s="197">
        <v>27556.99</v>
      </c>
      <c r="AG6558" s="197">
        <v>28934.84</v>
      </c>
      <c r="AH6558" s="197">
        <v>30381.58</v>
      </c>
      <c r="AI6558" s="197">
        <v>31900.66</v>
      </c>
      <c r="AJ6558" s="197">
        <v>33495.69</v>
      </c>
      <c r="AK6558" s="197">
        <v>35170.47</v>
      </c>
    </row>
    <row r="6559" spans="2:37" x14ac:dyDescent="0.3">
      <c r="B6559" s="76"/>
      <c r="C6559" s="136"/>
      <c r="D6559" s="136"/>
      <c r="Q6559" s="166"/>
      <c r="AC6559" s="197">
        <v>6555</v>
      </c>
      <c r="AD6559" s="197">
        <v>24666.5</v>
      </c>
      <c r="AE6559" s="197">
        <v>25899.83</v>
      </c>
      <c r="AF6559" s="197">
        <v>27194.82</v>
      </c>
      <c r="AG6559" s="197">
        <v>28554.560000000001</v>
      </c>
      <c r="AH6559" s="197">
        <v>29982.29</v>
      </c>
      <c r="AI6559" s="197">
        <v>31481.4</v>
      </c>
      <c r="AJ6559" s="197">
        <v>33055.47</v>
      </c>
      <c r="AK6559" s="197">
        <v>34708.239999999998</v>
      </c>
    </row>
    <row r="6560" spans="2:37" x14ac:dyDescent="0.3">
      <c r="B6560" s="76"/>
      <c r="C6560" s="136"/>
      <c r="D6560" s="136"/>
      <c r="Q6560" s="166"/>
      <c r="AC6560" s="197">
        <v>6556</v>
      </c>
      <c r="AD6560" s="197">
        <v>24680.5</v>
      </c>
      <c r="AE6560" s="197">
        <v>25914.53</v>
      </c>
      <c r="AF6560" s="197">
        <v>27210.26</v>
      </c>
      <c r="AG6560" s="197">
        <v>28570.77</v>
      </c>
      <c r="AH6560" s="197">
        <v>29999.31</v>
      </c>
      <c r="AI6560" s="197">
        <v>31499.279999999999</v>
      </c>
      <c r="AJ6560" s="197">
        <v>33074.239999999998</v>
      </c>
      <c r="AK6560" s="197">
        <v>34727.949999999997</v>
      </c>
    </row>
    <row r="6561" spans="2:37" x14ac:dyDescent="0.3">
      <c r="B6561" s="76"/>
      <c r="C6561" s="136"/>
      <c r="D6561" s="136"/>
      <c r="Q6561" s="166"/>
      <c r="AC6561" s="197">
        <v>6557</v>
      </c>
      <c r="AD6561" s="197">
        <v>26127</v>
      </c>
      <c r="AE6561" s="197">
        <v>27433.35</v>
      </c>
      <c r="AF6561" s="197">
        <v>28805.02</v>
      </c>
      <c r="AG6561" s="197">
        <v>30245.27</v>
      </c>
      <c r="AH6561" s="197">
        <v>31757.53</v>
      </c>
      <c r="AI6561" s="197">
        <v>33345.410000000003</v>
      </c>
      <c r="AJ6561" s="197">
        <v>35012.68</v>
      </c>
      <c r="AK6561" s="197">
        <v>36763.31</v>
      </c>
    </row>
    <row r="6562" spans="2:37" x14ac:dyDescent="0.3">
      <c r="B6562" s="76"/>
      <c r="C6562" s="136"/>
      <c r="D6562" s="136"/>
      <c r="Q6562" s="166"/>
      <c r="AC6562" s="197">
        <v>6558</v>
      </c>
      <c r="AD6562" s="197">
        <v>30331</v>
      </c>
      <c r="AE6562" s="197">
        <v>31847.55</v>
      </c>
      <c r="AF6562" s="197">
        <v>33439.93</v>
      </c>
      <c r="AG6562" s="197">
        <v>35111.93</v>
      </c>
      <c r="AH6562" s="197">
        <v>36867.53</v>
      </c>
      <c r="AI6562" s="197">
        <v>38710.910000000003</v>
      </c>
      <c r="AJ6562" s="197">
        <v>40646.46</v>
      </c>
      <c r="AK6562" s="197">
        <v>42678.78</v>
      </c>
    </row>
    <row r="6563" spans="2:37" x14ac:dyDescent="0.3">
      <c r="B6563" s="76"/>
      <c r="C6563" s="136"/>
      <c r="D6563" s="136"/>
      <c r="Q6563" s="166"/>
      <c r="AC6563" s="197">
        <v>6559</v>
      </c>
      <c r="AD6563" s="197">
        <v>36360</v>
      </c>
      <c r="AE6563" s="197">
        <v>38178</v>
      </c>
      <c r="AF6563" s="197">
        <v>40086.9</v>
      </c>
      <c r="AG6563" s="197">
        <v>42091.25</v>
      </c>
      <c r="AH6563" s="197">
        <v>44195.81</v>
      </c>
      <c r="AI6563" s="197">
        <v>46405.599999999999</v>
      </c>
      <c r="AJ6563" s="197">
        <v>48725.88</v>
      </c>
      <c r="AK6563" s="197">
        <v>51162.17</v>
      </c>
    </row>
    <row r="6564" spans="2:37" x14ac:dyDescent="0.3">
      <c r="B6564" s="76"/>
      <c r="C6564" s="136"/>
      <c r="D6564" s="136"/>
      <c r="Q6564" s="166"/>
      <c r="AC6564" s="197">
        <v>6560</v>
      </c>
      <c r="AD6564" s="197">
        <v>37572</v>
      </c>
      <c r="AE6564" s="197">
        <v>39450.6</v>
      </c>
      <c r="AF6564" s="197">
        <v>41423.129999999997</v>
      </c>
      <c r="AG6564" s="197">
        <v>43494.29</v>
      </c>
      <c r="AH6564" s="197">
        <v>45669</v>
      </c>
      <c r="AI6564" s="197">
        <v>47952.45</v>
      </c>
      <c r="AJ6564" s="197">
        <v>50350.07</v>
      </c>
      <c r="AK6564" s="197">
        <v>52867.57</v>
      </c>
    </row>
    <row r="6565" spans="2:37" x14ac:dyDescent="0.3">
      <c r="B6565" s="76"/>
      <c r="C6565" s="136"/>
      <c r="D6565" s="136"/>
      <c r="Q6565" s="166"/>
      <c r="AC6565" s="197">
        <v>6561</v>
      </c>
      <c r="AD6565" s="197">
        <v>37107.5</v>
      </c>
      <c r="AE6565" s="197">
        <v>38962.879999999997</v>
      </c>
      <c r="AF6565" s="197">
        <v>40911.019999999997</v>
      </c>
      <c r="AG6565" s="197">
        <v>42956.57</v>
      </c>
      <c r="AH6565" s="197">
        <v>45104.4</v>
      </c>
      <c r="AI6565" s="197">
        <v>47359.62</v>
      </c>
      <c r="AJ6565" s="197">
        <v>49727.6</v>
      </c>
      <c r="AK6565" s="197">
        <v>52213.98</v>
      </c>
    </row>
    <row r="6566" spans="2:37" x14ac:dyDescent="0.3">
      <c r="B6566" s="76"/>
      <c r="C6566" s="136"/>
      <c r="D6566" s="136"/>
      <c r="Q6566" s="166"/>
      <c r="AC6566" s="197">
        <v>6562</v>
      </c>
      <c r="AD6566" s="197">
        <v>36062</v>
      </c>
      <c r="AE6566" s="197">
        <v>37865.1</v>
      </c>
      <c r="AF6566" s="197">
        <v>39758.36</v>
      </c>
      <c r="AG6566" s="197">
        <v>41746.28</v>
      </c>
      <c r="AH6566" s="197">
        <v>43833.59</v>
      </c>
      <c r="AI6566" s="197">
        <v>46025.27</v>
      </c>
      <c r="AJ6566" s="197">
        <v>48326.53</v>
      </c>
      <c r="AK6566" s="197">
        <v>50742.86</v>
      </c>
    </row>
    <row r="6567" spans="2:37" x14ac:dyDescent="0.3">
      <c r="B6567" s="76"/>
      <c r="C6567" s="136"/>
      <c r="D6567" s="136"/>
      <c r="Q6567" s="166"/>
      <c r="AC6567" s="197">
        <v>6563</v>
      </c>
      <c r="AD6567" s="197">
        <v>35550</v>
      </c>
      <c r="AE6567" s="197">
        <v>37327.5</v>
      </c>
      <c r="AF6567" s="197">
        <v>39193.879999999997</v>
      </c>
      <c r="AG6567" s="197">
        <v>41153.57</v>
      </c>
      <c r="AH6567" s="197">
        <v>43211.25</v>
      </c>
      <c r="AI6567" s="197">
        <v>45371.81</v>
      </c>
      <c r="AJ6567" s="197">
        <v>47640.4</v>
      </c>
      <c r="AK6567" s="197">
        <v>50022.42</v>
      </c>
    </row>
    <row r="6568" spans="2:37" x14ac:dyDescent="0.3">
      <c r="B6568" s="76"/>
      <c r="C6568" s="136"/>
      <c r="D6568" s="136"/>
      <c r="Q6568" s="166"/>
      <c r="AC6568" s="197">
        <v>6564</v>
      </c>
      <c r="AD6568" s="197">
        <v>34940</v>
      </c>
      <c r="AE6568" s="197">
        <v>36687</v>
      </c>
      <c r="AF6568" s="197">
        <v>38521.35</v>
      </c>
      <c r="AG6568" s="197">
        <v>40447.42</v>
      </c>
      <c r="AH6568" s="197">
        <v>42469.79</v>
      </c>
      <c r="AI6568" s="197">
        <v>44593.279999999999</v>
      </c>
      <c r="AJ6568" s="197">
        <v>46822.94</v>
      </c>
      <c r="AK6568" s="197">
        <v>49164.09</v>
      </c>
    </row>
    <row r="6569" spans="2:37" x14ac:dyDescent="0.3">
      <c r="B6569" s="76"/>
      <c r="C6569" s="136"/>
      <c r="D6569" s="136"/>
      <c r="Q6569" s="166"/>
      <c r="AC6569" s="197">
        <v>6565</v>
      </c>
      <c r="AD6569" s="197">
        <v>33725</v>
      </c>
      <c r="AE6569" s="197">
        <v>35411.25</v>
      </c>
      <c r="AF6569" s="197">
        <v>37181.81</v>
      </c>
      <c r="AG6569" s="197">
        <v>39040.9</v>
      </c>
      <c r="AH6569" s="197">
        <v>40992.949999999997</v>
      </c>
      <c r="AI6569" s="197">
        <v>43042.6</v>
      </c>
      <c r="AJ6569" s="197">
        <v>45194.73</v>
      </c>
      <c r="AK6569" s="197">
        <v>47454.47</v>
      </c>
    </row>
    <row r="6570" spans="2:37" x14ac:dyDescent="0.3">
      <c r="B6570" s="76"/>
      <c r="C6570" s="136"/>
      <c r="D6570" s="136"/>
      <c r="Q6570" s="166"/>
      <c r="AC6570" s="197">
        <v>6566</v>
      </c>
      <c r="AD6570" s="197">
        <v>33403</v>
      </c>
      <c r="AE6570" s="197">
        <v>35073.15</v>
      </c>
      <c r="AF6570" s="197">
        <v>36826.81</v>
      </c>
      <c r="AG6570" s="197">
        <v>38668.15</v>
      </c>
      <c r="AH6570" s="197">
        <v>40601.56</v>
      </c>
      <c r="AI6570" s="197">
        <v>42631.64</v>
      </c>
      <c r="AJ6570" s="197">
        <v>44763.22</v>
      </c>
      <c r="AK6570" s="197">
        <v>47001.38</v>
      </c>
    </row>
    <row r="6571" spans="2:37" x14ac:dyDescent="0.3">
      <c r="B6571" s="76"/>
      <c r="C6571" s="136"/>
      <c r="D6571" s="136"/>
      <c r="Q6571" s="166"/>
      <c r="AC6571" s="197">
        <v>6567</v>
      </c>
      <c r="AD6571" s="197">
        <v>33695</v>
      </c>
      <c r="AE6571" s="197">
        <v>35379.75</v>
      </c>
      <c r="AF6571" s="197">
        <v>37148.74</v>
      </c>
      <c r="AG6571" s="197">
        <v>39006.18</v>
      </c>
      <c r="AH6571" s="197">
        <v>40956.49</v>
      </c>
      <c r="AI6571" s="197">
        <v>43004.31</v>
      </c>
      <c r="AJ6571" s="197">
        <v>45154.53</v>
      </c>
      <c r="AK6571" s="197">
        <v>47412.26</v>
      </c>
    </row>
    <row r="6572" spans="2:37" x14ac:dyDescent="0.3">
      <c r="B6572" s="76"/>
      <c r="C6572" s="136"/>
      <c r="D6572" s="136"/>
      <c r="Q6572" s="166"/>
      <c r="AC6572" s="197">
        <v>6568</v>
      </c>
      <c r="AD6572" s="197">
        <v>36083.5</v>
      </c>
      <c r="AE6572" s="197">
        <v>37887.68</v>
      </c>
      <c r="AF6572" s="197">
        <v>39782.06</v>
      </c>
      <c r="AG6572" s="197">
        <v>41771.160000000003</v>
      </c>
      <c r="AH6572" s="197">
        <v>43859.72</v>
      </c>
      <c r="AI6572" s="197">
        <v>46052.71</v>
      </c>
      <c r="AJ6572" s="197">
        <v>48355.35</v>
      </c>
      <c r="AK6572" s="197">
        <v>50773.120000000003</v>
      </c>
    </row>
    <row r="6573" spans="2:37" x14ac:dyDescent="0.3">
      <c r="B6573" s="76"/>
      <c r="C6573" s="136"/>
      <c r="D6573" s="136"/>
      <c r="Q6573" s="166"/>
      <c r="AC6573" s="197">
        <v>6569</v>
      </c>
      <c r="AD6573" s="197">
        <v>38143.5</v>
      </c>
      <c r="AE6573" s="197">
        <v>40050.68</v>
      </c>
      <c r="AF6573" s="197">
        <v>42053.21</v>
      </c>
      <c r="AG6573" s="197">
        <v>44155.87</v>
      </c>
      <c r="AH6573" s="197">
        <v>46363.66</v>
      </c>
      <c r="AI6573" s="197">
        <v>48681.84</v>
      </c>
      <c r="AJ6573" s="197">
        <v>51115.93</v>
      </c>
      <c r="AK6573" s="197">
        <v>53671.73</v>
      </c>
    </row>
    <row r="6574" spans="2:37" x14ac:dyDescent="0.3">
      <c r="B6574" s="76"/>
      <c r="C6574" s="136"/>
      <c r="D6574" s="136"/>
      <c r="Q6574" s="166"/>
      <c r="AC6574" s="197">
        <v>6570</v>
      </c>
      <c r="AD6574" s="197">
        <v>39350</v>
      </c>
      <c r="AE6574" s="197">
        <v>41317.5</v>
      </c>
      <c r="AF6574" s="197">
        <v>43383.38</v>
      </c>
      <c r="AG6574" s="197">
        <v>45552.55</v>
      </c>
      <c r="AH6574" s="197">
        <v>47830.18</v>
      </c>
      <c r="AI6574" s="197">
        <v>50221.69</v>
      </c>
      <c r="AJ6574" s="197">
        <v>52732.77</v>
      </c>
      <c r="AK6574" s="197">
        <v>55369.41</v>
      </c>
    </row>
    <row r="6575" spans="2:37" x14ac:dyDescent="0.3">
      <c r="B6575" s="76"/>
      <c r="C6575" s="136"/>
      <c r="D6575" s="136"/>
      <c r="Q6575" s="166"/>
      <c r="AC6575" s="197">
        <v>6571</v>
      </c>
      <c r="AD6575" s="197">
        <v>41703.5</v>
      </c>
      <c r="AE6575" s="197">
        <v>43788.68</v>
      </c>
      <c r="AF6575" s="197">
        <v>45978.11</v>
      </c>
      <c r="AG6575" s="197">
        <v>48277.02</v>
      </c>
      <c r="AH6575" s="197">
        <v>50690.87</v>
      </c>
      <c r="AI6575" s="197">
        <v>53225.41</v>
      </c>
      <c r="AJ6575" s="197">
        <v>55886.68</v>
      </c>
      <c r="AK6575" s="197">
        <v>58681.01</v>
      </c>
    </row>
    <row r="6576" spans="2:37" x14ac:dyDescent="0.3">
      <c r="B6576" s="76"/>
      <c r="C6576" s="136"/>
      <c r="D6576" s="136"/>
      <c r="Q6576" s="166"/>
      <c r="AC6576" s="197">
        <v>6572</v>
      </c>
      <c r="AD6576" s="197">
        <v>39792</v>
      </c>
      <c r="AE6576" s="197">
        <v>41781.599999999999</v>
      </c>
      <c r="AF6576" s="197">
        <v>43870.68</v>
      </c>
      <c r="AG6576" s="197">
        <v>46064.21</v>
      </c>
      <c r="AH6576" s="197">
        <v>48367.42</v>
      </c>
      <c r="AI6576" s="197">
        <v>50785.79</v>
      </c>
      <c r="AJ6576" s="197">
        <v>53325.08</v>
      </c>
      <c r="AK6576" s="197">
        <v>55991.33</v>
      </c>
    </row>
    <row r="6577" spans="2:37" x14ac:dyDescent="0.3">
      <c r="B6577" s="76"/>
      <c r="C6577" s="136"/>
      <c r="D6577" s="136"/>
      <c r="Q6577" s="166"/>
      <c r="AC6577" s="197">
        <v>6573</v>
      </c>
      <c r="AD6577" s="197">
        <v>36396</v>
      </c>
      <c r="AE6577" s="197">
        <v>38215.800000000003</v>
      </c>
      <c r="AF6577" s="197">
        <v>40126.589999999997</v>
      </c>
      <c r="AG6577" s="197">
        <v>42132.92</v>
      </c>
      <c r="AH6577" s="197">
        <v>44239.57</v>
      </c>
      <c r="AI6577" s="197">
        <v>46451.55</v>
      </c>
      <c r="AJ6577" s="197">
        <v>48774.13</v>
      </c>
      <c r="AK6577" s="197">
        <v>51212.84</v>
      </c>
    </row>
    <row r="6578" spans="2:37" x14ac:dyDescent="0.3">
      <c r="B6578" s="76"/>
      <c r="C6578" s="136"/>
      <c r="D6578" s="136"/>
      <c r="Q6578" s="166"/>
      <c r="AC6578" s="197">
        <v>6574</v>
      </c>
      <c r="AD6578" s="197">
        <v>31676</v>
      </c>
      <c r="AE6578" s="197">
        <v>33259.800000000003</v>
      </c>
      <c r="AF6578" s="197">
        <v>34922.79</v>
      </c>
      <c r="AG6578" s="197">
        <v>36668.93</v>
      </c>
      <c r="AH6578" s="197">
        <v>38502.379999999997</v>
      </c>
      <c r="AI6578" s="197">
        <v>40427.5</v>
      </c>
      <c r="AJ6578" s="197">
        <v>42448.88</v>
      </c>
      <c r="AK6578" s="197">
        <v>44571.32</v>
      </c>
    </row>
    <row r="6579" spans="2:37" x14ac:dyDescent="0.3">
      <c r="B6579" s="76"/>
      <c r="C6579" s="136"/>
      <c r="D6579" s="136"/>
      <c r="Q6579" s="166"/>
      <c r="AC6579" s="197">
        <v>6575</v>
      </c>
      <c r="AD6579" s="197">
        <v>27255</v>
      </c>
      <c r="AE6579" s="197">
        <v>28617.75</v>
      </c>
      <c r="AF6579" s="197">
        <v>30048.639999999999</v>
      </c>
      <c r="AG6579" s="197">
        <v>31551.07</v>
      </c>
      <c r="AH6579" s="197">
        <v>33128.620000000003</v>
      </c>
      <c r="AI6579" s="197">
        <v>34785.050000000003</v>
      </c>
      <c r="AJ6579" s="197">
        <v>36524.300000000003</v>
      </c>
      <c r="AK6579" s="197">
        <v>38350.519999999997</v>
      </c>
    </row>
    <row r="6580" spans="2:37" x14ac:dyDescent="0.3">
      <c r="B6580" s="76"/>
      <c r="C6580" s="136"/>
      <c r="D6580" s="136"/>
      <c r="Q6580" s="166"/>
      <c r="AC6580" s="197">
        <v>6576</v>
      </c>
      <c r="AD6580" s="197">
        <v>25970.5</v>
      </c>
      <c r="AE6580" s="197">
        <v>27269.03</v>
      </c>
      <c r="AF6580" s="197">
        <v>28632.48</v>
      </c>
      <c r="AG6580" s="197">
        <v>30064.1</v>
      </c>
      <c r="AH6580" s="197">
        <v>31567.31</v>
      </c>
      <c r="AI6580" s="197">
        <v>33145.68</v>
      </c>
      <c r="AJ6580" s="197">
        <v>34802.959999999999</v>
      </c>
      <c r="AK6580" s="197">
        <v>36543.11</v>
      </c>
    </row>
    <row r="6581" spans="2:37" x14ac:dyDescent="0.3">
      <c r="B6581" s="76"/>
      <c r="C6581" s="136"/>
      <c r="D6581" s="136"/>
      <c r="Q6581" s="166"/>
      <c r="AC6581" s="197">
        <v>6577</v>
      </c>
      <c r="AD6581" s="197">
        <v>25487.5</v>
      </c>
      <c r="AE6581" s="197">
        <v>26761.88</v>
      </c>
      <c r="AF6581" s="197">
        <v>28099.97</v>
      </c>
      <c r="AG6581" s="197">
        <v>29504.97</v>
      </c>
      <c r="AH6581" s="197">
        <v>30980.22</v>
      </c>
      <c r="AI6581" s="197">
        <v>32529.23</v>
      </c>
      <c r="AJ6581" s="197">
        <v>34155.69</v>
      </c>
      <c r="AK6581" s="197">
        <v>35863.47</v>
      </c>
    </row>
    <row r="6582" spans="2:37" x14ac:dyDescent="0.3">
      <c r="B6582" s="76"/>
      <c r="C6582" s="136"/>
      <c r="D6582" s="136"/>
      <c r="Q6582" s="166"/>
      <c r="AC6582" s="197">
        <v>6578</v>
      </c>
      <c r="AD6582" s="197">
        <v>25096.5</v>
      </c>
      <c r="AE6582" s="197">
        <v>26351.33</v>
      </c>
      <c r="AF6582" s="197">
        <v>27668.9</v>
      </c>
      <c r="AG6582" s="197">
        <v>29052.35</v>
      </c>
      <c r="AH6582" s="197">
        <v>30504.97</v>
      </c>
      <c r="AI6582" s="197">
        <v>32030.22</v>
      </c>
      <c r="AJ6582" s="197">
        <v>33631.730000000003</v>
      </c>
      <c r="AK6582" s="197">
        <v>35313.32</v>
      </c>
    </row>
    <row r="6583" spans="2:37" x14ac:dyDescent="0.3">
      <c r="B6583" s="76"/>
      <c r="C6583" s="136"/>
      <c r="D6583" s="136"/>
      <c r="Q6583" s="166"/>
      <c r="AC6583" s="197">
        <v>6579</v>
      </c>
      <c r="AD6583" s="197">
        <v>24554.5</v>
      </c>
      <c r="AE6583" s="197">
        <v>25782.23</v>
      </c>
      <c r="AF6583" s="197">
        <v>27071.34</v>
      </c>
      <c r="AG6583" s="197">
        <v>28424.91</v>
      </c>
      <c r="AH6583" s="197">
        <v>29846.16</v>
      </c>
      <c r="AI6583" s="197">
        <v>31338.47</v>
      </c>
      <c r="AJ6583" s="197">
        <v>32905.39</v>
      </c>
      <c r="AK6583" s="197">
        <v>34550.660000000003</v>
      </c>
    </row>
    <row r="6584" spans="2:37" x14ac:dyDescent="0.3">
      <c r="B6584" s="76"/>
      <c r="C6584" s="136"/>
      <c r="D6584" s="136"/>
      <c r="Q6584" s="166"/>
      <c r="AC6584" s="197">
        <v>6580</v>
      </c>
      <c r="AD6584" s="197">
        <v>24601.5</v>
      </c>
      <c r="AE6584" s="197">
        <v>25831.58</v>
      </c>
      <c r="AF6584" s="197">
        <v>27123.16</v>
      </c>
      <c r="AG6584" s="197">
        <v>28479.32</v>
      </c>
      <c r="AH6584" s="197">
        <v>29903.29</v>
      </c>
      <c r="AI6584" s="197">
        <v>31398.45</v>
      </c>
      <c r="AJ6584" s="197">
        <v>32968.370000000003</v>
      </c>
      <c r="AK6584" s="197">
        <v>34616.79</v>
      </c>
    </row>
    <row r="6585" spans="2:37" x14ac:dyDescent="0.3">
      <c r="B6585" s="76"/>
      <c r="C6585" s="136"/>
      <c r="D6585" s="136"/>
      <c r="Q6585" s="166"/>
      <c r="AC6585" s="197">
        <v>6581</v>
      </c>
      <c r="AD6585" s="197">
        <v>26019</v>
      </c>
      <c r="AE6585" s="197">
        <v>27319.95</v>
      </c>
      <c r="AF6585" s="197">
        <v>28685.95</v>
      </c>
      <c r="AG6585" s="197">
        <v>30120.25</v>
      </c>
      <c r="AH6585" s="197">
        <v>31626.26</v>
      </c>
      <c r="AI6585" s="197">
        <v>33207.57</v>
      </c>
      <c r="AJ6585" s="197">
        <v>34867.949999999997</v>
      </c>
      <c r="AK6585" s="197">
        <v>36611.35</v>
      </c>
    </row>
    <row r="6586" spans="2:37" x14ac:dyDescent="0.3">
      <c r="B6586" s="76"/>
      <c r="C6586" s="136"/>
      <c r="D6586" s="136"/>
      <c r="Q6586" s="166"/>
      <c r="AC6586" s="197">
        <v>6582</v>
      </c>
      <c r="AD6586" s="197">
        <v>30064.5</v>
      </c>
      <c r="AE6586" s="197">
        <v>31567.73</v>
      </c>
      <c r="AF6586" s="197">
        <v>33146.120000000003</v>
      </c>
      <c r="AG6586" s="197">
        <v>34803.43</v>
      </c>
      <c r="AH6586" s="197">
        <v>36543.599999999999</v>
      </c>
      <c r="AI6586" s="197">
        <v>38370.78</v>
      </c>
      <c r="AJ6586" s="197">
        <v>40289.32</v>
      </c>
      <c r="AK6586" s="197">
        <v>42303.79</v>
      </c>
    </row>
    <row r="6587" spans="2:37" x14ac:dyDescent="0.3">
      <c r="B6587" s="76"/>
      <c r="C6587" s="136"/>
      <c r="D6587" s="136"/>
      <c r="Q6587" s="166"/>
      <c r="AC6587" s="197">
        <v>6583</v>
      </c>
      <c r="AD6587" s="197">
        <v>36165.5</v>
      </c>
      <c r="AE6587" s="197">
        <v>37973.78</v>
      </c>
      <c r="AF6587" s="197">
        <v>39872.47</v>
      </c>
      <c r="AG6587" s="197">
        <v>41866.089999999997</v>
      </c>
      <c r="AH6587" s="197">
        <v>43959.39</v>
      </c>
      <c r="AI6587" s="197">
        <v>46157.36</v>
      </c>
      <c r="AJ6587" s="197">
        <v>48465.23</v>
      </c>
      <c r="AK6587" s="197">
        <v>50888.49</v>
      </c>
    </row>
    <row r="6588" spans="2:37" x14ac:dyDescent="0.3">
      <c r="B6588" s="76"/>
      <c r="C6588" s="136"/>
      <c r="D6588" s="136"/>
      <c r="Q6588" s="166"/>
      <c r="AC6588" s="197">
        <v>6584</v>
      </c>
      <c r="AD6588" s="197">
        <v>37691.5</v>
      </c>
      <c r="AE6588" s="197">
        <v>39576.080000000002</v>
      </c>
      <c r="AF6588" s="197">
        <v>41554.879999999997</v>
      </c>
      <c r="AG6588" s="197">
        <v>43632.62</v>
      </c>
      <c r="AH6588" s="197">
        <v>45814.25</v>
      </c>
      <c r="AI6588" s="197">
        <v>48104.959999999999</v>
      </c>
      <c r="AJ6588" s="197">
        <v>50510.21</v>
      </c>
      <c r="AK6588" s="197">
        <v>53035.72</v>
      </c>
    </row>
    <row r="6589" spans="2:37" x14ac:dyDescent="0.3">
      <c r="B6589" s="76"/>
      <c r="C6589" s="136"/>
      <c r="D6589" s="136"/>
      <c r="Q6589" s="166"/>
      <c r="AC6589" s="197">
        <v>6585</v>
      </c>
      <c r="AD6589" s="197">
        <v>37274.5</v>
      </c>
      <c r="AE6589" s="197">
        <v>39138.230000000003</v>
      </c>
      <c r="AF6589" s="197">
        <v>41095.14</v>
      </c>
      <c r="AG6589" s="197">
        <v>43149.9</v>
      </c>
      <c r="AH6589" s="197">
        <v>45307.4</v>
      </c>
      <c r="AI6589" s="197">
        <v>47572.77</v>
      </c>
      <c r="AJ6589" s="197">
        <v>49951.41</v>
      </c>
      <c r="AK6589" s="197">
        <v>52448.98</v>
      </c>
    </row>
    <row r="6590" spans="2:37" x14ac:dyDescent="0.3">
      <c r="B6590" s="76"/>
      <c r="C6590" s="136"/>
      <c r="D6590" s="136"/>
      <c r="Q6590" s="166"/>
      <c r="AC6590" s="197">
        <v>6586</v>
      </c>
      <c r="AD6590" s="197">
        <v>36116</v>
      </c>
      <c r="AE6590" s="197">
        <v>37921.800000000003</v>
      </c>
      <c r="AF6590" s="197">
        <v>39817.89</v>
      </c>
      <c r="AG6590" s="197">
        <v>41808.78</v>
      </c>
      <c r="AH6590" s="197">
        <v>43899.22</v>
      </c>
      <c r="AI6590" s="197">
        <v>46094.18</v>
      </c>
      <c r="AJ6590" s="197">
        <v>48398.89</v>
      </c>
      <c r="AK6590" s="197">
        <v>50818.83</v>
      </c>
    </row>
    <row r="6591" spans="2:37" x14ac:dyDescent="0.3">
      <c r="B6591" s="76"/>
      <c r="C6591" s="136"/>
      <c r="D6591" s="136"/>
      <c r="Q6591" s="166"/>
      <c r="AC6591" s="197">
        <v>6587</v>
      </c>
      <c r="AD6591" s="197">
        <v>35075</v>
      </c>
      <c r="AE6591" s="197">
        <v>36828.75</v>
      </c>
      <c r="AF6591" s="197">
        <v>38670.19</v>
      </c>
      <c r="AG6591" s="197">
        <v>40603.699999999997</v>
      </c>
      <c r="AH6591" s="197">
        <v>42633.89</v>
      </c>
      <c r="AI6591" s="197">
        <v>44765.58</v>
      </c>
      <c r="AJ6591" s="197">
        <v>47003.86</v>
      </c>
      <c r="AK6591" s="197">
        <v>49354.05</v>
      </c>
    </row>
    <row r="6592" spans="2:37" x14ac:dyDescent="0.3">
      <c r="B6592" s="76"/>
      <c r="C6592" s="136"/>
      <c r="D6592" s="136"/>
      <c r="Q6592" s="166"/>
      <c r="AC6592" s="197">
        <v>6588</v>
      </c>
      <c r="AD6592" s="197">
        <v>34270</v>
      </c>
      <c r="AE6592" s="197">
        <v>35983.5</v>
      </c>
      <c r="AF6592" s="197">
        <v>37782.68</v>
      </c>
      <c r="AG6592" s="197">
        <v>39671.81</v>
      </c>
      <c r="AH6592" s="197">
        <v>41655.4</v>
      </c>
      <c r="AI6592" s="197">
        <v>43738.17</v>
      </c>
      <c r="AJ6592" s="197">
        <v>45925.08</v>
      </c>
      <c r="AK6592" s="197">
        <v>48221.33</v>
      </c>
    </row>
    <row r="6593" spans="2:37" x14ac:dyDescent="0.3">
      <c r="B6593" s="76"/>
      <c r="C6593" s="136"/>
      <c r="D6593" s="136"/>
      <c r="Q6593" s="166"/>
      <c r="AC6593" s="197">
        <v>6589</v>
      </c>
      <c r="AD6593" s="197">
        <v>33081.5</v>
      </c>
      <c r="AE6593" s="197">
        <v>34735.58</v>
      </c>
      <c r="AF6593" s="197">
        <v>36472.36</v>
      </c>
      <c r="AG6593" s="197">
        <v>38295.980000000003</v>
      </c>
      <c r="AH6593" s="197">
        <v>40210.78</v>
      </c>
      <c r="AI6593" s="197">
        <v>42221.32</v>
      </c>
      <c r="AJ6593" s="197">
        <v>44332.39</v>
      </c>
      <c r="AK6593" s="197">
        <v>46549.01</v>
      </c>
    </row>
    <row r="6594" spans="2:37" x14ac:dyDescent="0.3">
      <c r="B6594" s="76"/>
      <c r="C6594" s="136"/>
      <c r="D6594" s="136"/>
      <c r="Q6594" s="166"/>
      <c r="AC6594" s="197">
        <v>6590</v>
      </c>
      <c r="AD6594" s="197">
        <v>32689</v>
      </c>
      <c r="AE6594" s="197">
        <v>34323.449999999997</v>
      </c>
      <c r="AF6594" s="197">
        <v>36039.620000000003</v>
      </c>
      <c r="AG6594" s="197">
        <v>37841.599999999999</v>
      </c>
      <c r="AH6594" s="197">
        <v>39733.68</v>
      </c>
      <c r="AI6594" s="197">
        <v>41720.36</v>
      </c>
      <c r="AJ6594" s="197">
        <v>43806.38</v>
      </c>
      <c r="AK6594" s="197">
        <v>45996.7</v>
      </c>
    </row>
    <row r="6595" spans="2:37" x14ac:dyDescent="0.3">
      <c r="B6595" s="76"/>
      <c r="C6595" s="136"/>
      <c r="D6595" s="136"/>
      <c r="Q6595" s="166"/>
      <c r="AC6595" s="197">
        <v>6591</v>
      </c>
      <c r="AD6595" s="197">
        <v>33133</v>
      </c>
      <c r="AE6595" s="197">
        <v>34789.65</v>
      </c>
      <c r="AF6595" s="197">
        <v>36529.129999999997</v>
      </c>
      <c r="AG6595" s="197">
        <v>38355.589999999997</v>
      </c>
      <c r="AH6595" s="197">
        <v>40273.370000000003</v>
      </c>
      <c r="AI6595" s="197">
        <v>42287.040000000001</v>
      </c>
      <c r="AJ6595" s="197">
        <v>44401.39</v>
      </c>
      <c r="AK6595" s="197">
        <v>46621.46</v>
      </c>
    </row>
    <row r="6596" spans="2:37" x14ac:dyDescent="0.3">
      <c r="B6596" s="76"/>
      <c r="C6596" s="136"/>
      <c r="D6596" s="136"/>
      <c r="Q6596" s="166"/>
      <c r="AC6596" s="197">
        <v>6592</v>
      </c>
      <c r="AD6596" s="197">
        <v>35101</v>
      </c>
      <c r="AE6596" s="197">
        <v>36856.050000000003</v>
      </c>
      <c r="AF6596" s="197">
        <v>38698.85</v>
      </c>
      <c r="AG6596" s="197">
        <v>40633.79</v>
      </c>
      <c r="AH6596" s="197">
        <v>42665.48</v>
      </c>
      <c r="AI6596" s="197">
        <v>44798.75</v>
      </c>
      <c r="AJ6596" s="197">
        <v>47038.69</v>
      </c>
      <c r="AK6596" s="197">
        <v>49390.62</v>
      </c>
    </row>
    <row r="6597" spans="2:37" x14ac:dyDescent="0.3">
      <c r="B6597" s="76"/>
      <c r="C6597" s="136"/>
      <c r="D6597" s="136"/>
      <c r="Q6597" s="166"/>
      <c r="AC6597" s="197">
        <v>6593</v>
      </c>
      <c r="AD6597" s="197">
        <v>37097</v>
      </c>
      <c r="AE6597" s="197">
        <v>38951.85</v>
      </c>
      <c r="AF6597" s="197">
        <v>40899.440000000002</v>
      </c>
      <c r="AG6597" s="197">
        <v>42944.41</v>
      </c>
      <c r="AH6597" s="197">
        <v>45091.63</v>
      </c>
      <c r="AI6597" s="197">
        <v>47346.21</v>
      </c>
      <c r="AJ6597" s="197">
        <v>49713.52</v>
      </c>
      <c r="AK6597" s="197">
        <v>52199.199999999997</v>
      </c>
    </row>
    <row r="6598" spans="2:37" x14ac:dyDescent="0.3">
      <c r="B6598" s="76"/>
      <c r="C6598" s="136"/>
      <c r="D6598" s="136"/>
      <c r="Q6598" s="166"/>
      <c r="AC6598" s="197">
        <v>6594</v>
      </c>
      <c r="AD6598" s="197">
        <v>38607.5</v>
      </c>
      <c r="AE6598" s="197">
        <v>40537.879999999997</v>
      </c>
      <c r="AF6598" s="197">
        <v>42564.77</v>
      </c>
      <c r="AG6598" s="197">
        <v>44693.01</v>
      </c>
      <c r="AH6598" s="197">
        <v>46927.66</v>
      </c>
      <c r="AI6598" s="197">
        <v>49274.04</v>
      </c>
      <c r="AJ6598" s="197">
        <v>51737.74</v>
      </c>
      <c r="AK6598" s="197">
        <v>54324.63</v>
      </c>
    </row>
    <row r="6599" spans="2:37" x14ac:dyDescent="0.3">
      <c r="B6599" s="76"/>
      <c r="C6599" s="136"/>
      <c r="D6599" s="136"/>
      <c r="Q6599" s="166"/>
      <c r="AC6599" s="197">
        <v>6595</v>
      </c>
      <c r="AD6599" s="197">
        <v>40539</v>
      </c>
      <c r="AE6599" s="197">
        <v>42565.95</v>
      </c>
      <c r="AF6599" s="197">
        <v>44694.25</v>
      </c>
      <c r="AG6599" s="197">
        <v>46928.959999999999</v>
      </c>
      <c r="AH6599" s="197">
        <v>49275.41</v>
      </c>
      <c r="AI6599" s="197">
        <v>51739.18</v>
      </c>
      <c r="AJ6599" s="197">
        <v>54326.14</v>
      </c>
      <c r="AK6599" s="197">
        <v>57042.45</v>
      </c>
    </row>
    <row r="6600" spans="2:37" x14ac:dyDescent="0.3">
      <c r="B6600" s="76"/>
      <c r="C6600" s="136"/>
      <c r="D6600" s="136"/>
      <c r="Q6600" s="166"/>
      <c r="AC6600" s="197">
        <v>6596</v>
      </c>
      <c r="AD6600" s="197">
        <v>38246.5</v>
      </c>
      <c r="AE6600" s="197">
        <v>40158.83</v>
      </c>
      <c r="AF6600" s="197">
        <v>42166.77</v>
      </c>
      <c r="AG6600" s="197">
        <v>44275.11</v>
      </c>
      <c r="AH6600" s="197">
        <v>46488.87</v>
      </c>
      <c r="AI6600" s="197">
        <v>48813.31</v>
      </c>
      <c r="AJ6600" s="197">
        <v>51253.98</v>
      </c>
      <c r="AK6600" s="197">
        <v>53816.68</v>
      </c>
    </row>
    <row r="6601" spans="2:37" x14ac:dyDescent="0.3">
      <c r="B6601" s="76"/>
      <c r="C6601" s="136"/>
      <c r="D6601" s="136"/>
      <c r="Q6601" s="166"/>
      <c r="AC6601" s="197">
        <v>6597</v>
      </c>
      <c r="AD6601" s="197">
        <v>35101.5</v>
      </c>
      <c r="AE6601" s="197">
        <v>36856.58</v>
      </c>
      <c r="AF6601" s="197">
        <v>38699.410000000003</v>
      </c>
      <c r="AG6601" s="197">
        <v>40634.379999999997</v>
      </c>
      <c r="AH6601" s="197">
        <v>42666.1</v>
      </c>
      <c r="AI6601" s="197">
        <v>44799.41</v>
      </c>
      <c r="AJ6601" s="197">
        <v>47039.38</v>
      </c>
      <c r="AK6601" s="197">
        <v>49391.35</v>
      </c>
    </row>
    <row r="6602" spans="2:37" x14ac:dyDescent="0.3">
      <c r="B6602" s="76"/>
      <c r="C6602" s="136"/>
      <c r="D6602" s="136"/>
      <c r="Q6602" s="166"/>
      <c r="AC6602" s="197">
        <v>6598</v>
      </c>
      <c r="AD6602" s="197">
        <v>31487</v>
      </c>
      <c r="AE6602" s="197">
        <v>33061.35</v>
      </c>
      <c r="AF6602" s="197">
        <v>34714.42</v>
      </c>
      <c r="AG6602" s="197">
        <v>36450.14</v>
      </c>
      <c r="AH6602" s="197">
        <v>38272.65</v>
      </c>
      <c r="AI6602" s="197">
        <v>40186.28</v>
      </c>
      <c r="AJ6602" s="197">
        <v>42195.59</v>
      </c>
      <c r="AK6602" s="197">
        <v>44305.37</v>
      </c>
    </row>
    <row r="6603" spans="2:37" x14ac:dyDescent="0.3">
      <c r="B6603" s="76"/>
      <c r="C6603" s="136"/>
      <c r="D6603" s="136"/>
      <c r="Q6603" s="166"/>
      <c r="AC6603" s="197">
        <v>6599</v>
      </c>
      <c r="AD6603" s="197">
        <v>27410</v>
      </c>
      <c r="AE6603" s="197">
        <v>28780.5</v>
      </c>
      <c r="AF6603" s="197">
        <v>30219.53</v>
      </c>
      <c r="AG6603" s="197">
        <v>31730.51</v>
      </c>
      <c r="AH6603" s="197">
        <v>33317.040000000001</v>
      </c>
      <c r="AI6603" s="197">
        <v>34982.89</v>
      </c>
      <c r="AJ6603" s="197">
        <v>36732.03</v>
      </c>
      <c r="AK6603" s="197">
        <v>38568.629999999997</v>
      </c>
    </row>
    <row r="6604" spans="2:37" x14ac:dyDescent="0.3">
      <c r="B6604" s="76"/>
      <c r="C6604" s="136"/>
      <c r="D6604" s="136"/>
      <c r="Q6604" s="166"/>
      <c r="AC6604" s="197">
        <v>6600</v>
      </c>
      <c r="AD6604" s="197">
        <v>25661</v>
      </c>
      <c r="AE6604" s="197">
        <v>26944.05</v>
      </c>
      <c r="AF6604" s="197">
        <v>28291.25</v>
      </c>
      <c r="AG6604" s="197">
        <v>29705.81</v>
      </c>
      <c r="AH6604" s="197">
        <v>31191.1</v>
      </c>
      <c r="AI6604" s="197">
        <v>32750.66</v>
      </c>
      <c r="AJ6604" s="197">
        <v>34388.19</v>
      </c>
      <c r="AK6604" s="197">
        <v>36107.599999999999</v>
      </c>
    </row>
    <row r="6605" spans="2:37" x14ac:dyDescent="0.3">
      <c r="B6605" s="76"/>
      <c r="C6605" s="136"/>
      <c r="D6605" s="136"/>
      <c r="Q6605" s="166"/>
      <c r="AC6605" s="197">
        <v>6601</v>
      </c>
      <c r="AD6605" s="197">
        <v>25296.5</v>
      </c>
      <c r="AE6605" s="197">
        <v>26561.33</v>
      </c>
      <c r="AF6605" s="197">
        <v>27889.4</v>
      </c>
      <c r="AG6605" s="197">
        <v>29283.87</v>
      </c>
      <c r="AH6605" s="197">
        <v>30748.06</v>
      </c>
      <c r="AI6605" s="197">
        <v>32285.46</v>
      </c>
      <c r="AJ6605" s="197">
        <v>33899.730000000003</v>
      </c>
      <c r="AK6605" s="197">
        <v>35594.720000000001</v>
      </c>
    </row>
    <row r="6606" spans="2:37" x14ac:dyDescent="0.3">
      <c r="B6606" s="76"/>
      <c r="C6606" s="136"/>
      <c r="D6606" s="136"/>
      <c r="Q6606" s="166"/>
      <c r="AC6606" s="197">
        <v>6602</v>
      </c>
      <c r="AD6606" s="197">
        <v>24760</v>
      </c>
      <c r="AE6606" s="197">
        <v>25998</v>
      </c>
      <c r="AF6606" s="197">
        <v>27297.9</v>
      </c>
      <c r="AG6606" s="197">
        <v>28662.799999999999</v>
      </c>
      <c r="AH6606" s="197">
        <v>30095.94</v>
      </c>
      <c r="AI6606" s="197">
        <v>31600.74</v>
      </c>
      <c r="AJ6606" s="197">
        <v>33180.78</v>
      </c>
      <c r="AK6606" s="197">
        <v>34839.82</v>
      </c>
    </row>
    <row r="6607" spans="2:37" x14ac:dyDescent="0.3">
      <c r="B6607" s="76"/>
      <c r="C6607" s="136"/>
      <c r="D6607" s="136"/>
      <c r="Q6607" s="166"/>
      <c r="AC6607" s="197">
        <v>6603</v>
      </c>
      <c r="AD6607" s="197">
        <v>24204.5</v>
      </c>
      <c r="AE6607" s="197">
        <v>25414.73</v>
      </c>
      <c r="AF6607" s="197">
        <v>26685.47</v>
      </c>
      <c r="AG6607" s="197">
        <v>28019.74</v>
      </c>
      <c r="AH6607" s="197">
        <v>29420.73</v>
      </c>
      <c r="AI6607" s="197">
        <v>30891.77</v>
      </c>
      <c r="AJ6607" s="197">
        <v>32436.36</v>
      </c>
      <c r="AK6607" s="197">
        <v>34058.18</v>
      </c>
    </row>
    <row r="6608" spans="2:37" x14ac:dyDescent="0.3">
      <c r="B6608" s="76"/>
      <c r="C6608" s="136"/>
      <c r="D6608" s="136"/>
      <c r="Q6608" s="166"/>
      <c r="AC6608" s="197">
        <v>6604</v>
      </c>
      <c r="AD6608" s="197">
        <v>23933.5</v>
      </c>
      <c r="AE6608" s="197">
        <v>25130.18</v>
      </c>
      <c r="AF6608" s="197">
        <v>26386.69</v>
      </c>
      <c r="AG6608" s="197">
        <v>27706.02</v>
      </c>
      <c r="AH6608" s="197">
        <v>29091.32</v>
      </c>
      <c r="AI6608" s="197">
        <v>30545.89</v>
      </c>
      <c r="AJ6608" s="197">
        <v>32073.18</v>
      </c>
      <c r="AK6608" s="197">
        <v>33676.839999999997</v>
      </c>
    </row>
    <row r="6609" spans="2:37" x14ac:dyDescent="0.3">
      <c r="B6609" s="76"/>
      <c r="C6609" s="136"/>
      <c r="D6609" s="136"/>
      <c r="Q6609" s="166"/>
      <c r="AC6609" s="197">
        <v>6605</v>
      </c>
      <c r="AD6609" s="197">
        <v>24370</v>
      </c>
      <c r="AE6609" s="197">
        <v>25588.5</v>
      </c>
      <c r="AF6609" s="197">
        <v>26867.93</v>
      </c>
      <c r="AG6609" s="197">
        <v>28211.33</v>
      </c>
      <c r="AH6609" s="197">
        <v>29621.9</v>
      </c>
      <c r="AI6609" s="197">
        <v>31103</v>
      </c>
      <c r="AJ6609" s="197">
        <v>32658.15</v>
      </c>
      <c r="AK6609" s="197">
        <v>34291.06</v>
      </c>
    </row>
    <row r="6610" spans="2:37" x14ac:dyDescent="0.3">
      <c r="B6610" s="76"/>
      <c r="C6610" s="136"/>
      <c r="D6610" s="136"/>
      <c r="Q6610" s="166"/>
      <c r="AC6610" s="197">
        <v>6606</v>
      </c>
      <c r="AD6610" s="197">
        <v>25617.5</v>
      </c>
      <c r="AE6610" s="197">
        <v>26898.38</v>
      </c>
      <c r="AF6610" s="197">
        <v>28243.3</v>
      </c>
      <c r="AG6610" s="197">
        <v>29655.47</v>
      </c>
      <c r="AH6610" s="197">
        <v>31138.240000000002</v>
      </c>
      <c r="AI6610" s="197">
        <v>32695.15</v>
      </c>
      <c r="AJ6610" s="197">
        <v>34329.910000000003</v>
      </c>
      <c r="AK6610" s="197">
        <v>36046.410000000003</v>
      </c>
    </row>
    <row r="6611" spans="2:37" x14ac:dyDescent="0.3">
      <c r="B6611" s="76"/>
      <c r="C6611" s="136"/>
      <c r="D6611" s="136"/>
      <c r="Q6611" s="166"/>
      <c r="AC6611" s="197">
        <v>6607</v>
      </c>
      <c r="AD6611" s="197">
        <v>28403</v>
      </c>
      <c r="AE6611" s="197">
        <v>29823.15</v>
      </c>
      <c r="AF6611" s="197">
        <v>31314.31</v>
      </c>
      <c r="AG6611" s="197">
        <v>32880.03</v>
      </c>
      <c r="AH6611" s="197">
        <v>34524.03</v>
      </c>
      <c r="AI6611" s="197">
        <v>36250.230000000003</v>
      </c>
      <c r="AJ6611" s="197">
        <v>38062.74</v>
      </c>
      <c r="AK6611" s="197">
        <v>39965.879999999997</v>
      </c>
    </row>
    <row r="6612" spans="2:37" x14ac:dyDescent="0.3">
      <c r="B6612" s="76"/>
      <c r="C6612" s="136"/>
      <c r="D6612" s="136"/>
      <c r="Q6612" s="166"/>
      <c r="AC6612" s="197">
        <v>6608</v>
      </c>
      <c r="AD6612" s="197">
        <v>31700</v>
      </c>
      <c r="AE6612" s="197">
        <v>33285</v>
      </c>
      <c r="AF6612" s="197">
        <v>34949.25</v>
      </c>
      <c r="AG6612" s="197">
        <v>36696.71</v>
      </c>
      <c r="AH6612" s="197">
        <v>38531.550000000003</v>
      </c>
      <c r="AI6612" s="197">
        <v>40458.129999999997</v>
      </c>
      <c r="AJ6612" s="197">
        <v>42481.04</v>
      </c>
      <c r="AK6612" s="197">
        <v>44605.09</v>
      </c>
    </row>
    <row r="6613" spans="2:37" x14ac:dyDescent="0.3">
      <c r="B6613" s="76"/>
      <c r="C6613" s="136"/>
      <c r="D6613" s="136"/>
      <c r="Q6613" s="166"/>
      <c r="AC6613" s="197">
        <v>6609</v>
      </c>
      <c r="AD6613" s="197">
        <v>33396.5</v>
      </c>
      <c r="AE6613" s="197">
        <v>35066.33</v>
      </c>
      <c r="AF6613" s="197">
        <v>36819.65</v>
      </c>
      <c r="AG6613" s="197">
        <v>38660.629999999997</v>
      </c>
      <c r="AH6613" s="197">
        <v>40593.660000000003</v>
      </c>
      <c r="AI6613" s="197">
        <v>42623.34</v>
      </c>
      <c r="AJ6613" s="197">
        <v>44754.51</v>
      </c>
      <c r="AK6613" s="197">
        <v>46992.24</v>
      </c>
    </row>
    <row r="6614" spans="2:37" x14ac:dyDescent="0.3">
      <c r="B6614" s="76"/>
      <c r="C6614" s="136"/>
      <c r="D6614" s="136"/>
      <c r="Q6614" s="166"/>
      <c r="AC6614" s="197">
        <v>6610</v>
      </c>
      <c r="AD6614" s="197">
        <v>33348</v>
      </c>
      <c r="AE6614" s="197">
        <v>35015.4</v>
      </c>
      <c r="AF6614" s="197">
        <v>36766.17</v>
      </c>
      <c r="AG6614" s="197">
        <v>38604.480000000003</v>
      </c>
      <c r="AH6614" s="197">
        <v>40534.699999999997</v>
      </c>
      <c r="AI6614" s="197">
        <v>42561.440000000002</v>
      </c>
      <c r="AJ6614" s="197">
        <v>44689.51</v>
      </c>
      <c r="AK6614" s="197">
        <v>46923.99</v>
      </c>
    </row>
    <row r="6615" spans="2:37" x14ac:dyDescent="0.3">
      <c r="B6615" s="76"/>
      <c r="C6615" s="136"/>
      <c r="D6615" s="136"/>
      <c r="Q6615" s="166"/>
      <c r="AC6615" s="197">
        <v>6611</v>
      </c>
      <c r="AD6615" s="197">
        <v>32830.5</v>
      </c>
      <c r="AE6615" s="197">
        <v>34472.03</v>
      </c>
      <c r="AF6615" s="197">
        <v>36195.629999999997</v>
      </c>
      <c r="AG6615" s="197">
        <v>38005.410000000003</v>
      </c>
      <c r="AH6615" s="197">
        <v>39905.68</v>
      </c>
      <c r="AI6615" s="197">
        <v>41900.959999999999</v>
      </c>
      <c r="AJ6615" s="197">
        <v>43996.01</v>
      </c>
      <c r="AK6615" s="197">
        <v>46195.81</v>
      </c>
    </row>
    <row r="6616" spans="2:37" x14ac:dyDescent="0.3">
      <c r="B6616" s="76"/>
      <c r="C6616" s="136"/>
      <c r="D6616" s="136"/>
      <c r="Q6616" s="166"/>
      <c r="AC6616" s="197">
        <v>6612</v>
      </c>
      <c r="AD6616" s="197">
        <v>32240</v>
      </c>
      <c r="AE6616" s="197">
        <v>33852</v>
      </c>
      <c r="AF6616" s="197">
        <v>35544.6</v>
      </c>
      <c r="AG6616" s="197">
        <v>37321.83</v>
      </c>
      <c r="AH6616" s="197">
        <v>39187.919999999998</v>
      </c>
      <c r="AI6616" s="197">
        <v>41147.32</v>
      </c>
      <c r="AJ6616" s="197">
        <v>43204.69</v>
      </c>
      <c r="AK6616" s="197">
        <v>45364.92</v>
      </c>
    </row>
    <row r="6617" spans="2:37" x14ac:dyDescent="0.3">
      <c r="B6617" s="76"/>
      <c r="C6617" s="136"/>
      <c r="D6617" s="136"/>
      <c r="Q6617" s="166"/>
      <c r="AC6617" s="197">
        <v>6613</v>
      </c>
      <c r="AD6617" s="197">
        <v>31236.5</v>
      </c>
      <c r="AE6617" s="197">
        <v>32798.33</v>
      </c>
      <c r="AF6617" s="197">
        <v>34438.25</v>
      </c>
      <c r="AG6617" s="197">
        <v>36160.160000000003</v>
      </c>
      <c r="AH6617" s="197">
        <v>37968.17</v>
      </c>
      <c r="AI6617" s="197">
        <v>39866.58</v>
      </c>
      <c r="AJ6617" s="197">
        <v>41859.910000000003</v>
      </c>
      <c r="AK6617" s="197">
        <v>43952.91</v>
      </c>
    </row>
    <row r="6618" spans="2:37" x14ac:dyDescent="0.3">
      <c r="B6618" s="76"/>
      <c r="C6618" s="136"/>
      <c r="D6618" s="136"/>
      <c r="Q6618" s="166"/>
      <c r="AC6618" s="197">
        <v>6614</v>
      </c>
      <c r="AD6618" s="197">
        <v>30390.5</v>
      </c>
      <c r="AE6618" s="197">
        <v>31910.03</v>
      </c>
      <c r="AF6618" s="197">
        <v>33505.53</v>
      </c>
      <c r="AG6618" s="197">
        <v>35180.81</v>
      </c>
      <c r="AH6618" s="197">
        <v>36939.85</v>
      </c>
      <c r="AI6618" s="197">
        <v>38786.839999999997</v>
      </c>
      <c r="AJ6618" s="197">
        <v>40726.18</v>
      </c>
      <c r="AK6618" s="197">
        <v>42762.49</v>
      </c>
    </row>
    <row r="6619" spans="2:37" x14ac:dyDescent="0.3">
      <c r="B6619" s="76"/>
      <c r="C6619" s="136"/>
      <c r="D6619" s="136"/>
      <c r="Q6619" s="166"/>
      <c r="AC6619" s="197">
        <v>6615</v>
      </c>
      <c r="AD6619" s="197">
        <v>30473</v>
      </c>
      <c r="AE6619" s="197">
        <v>31996.65</v>
      </c>
      <c r="AF6619" s="197">
        <v>33596.480000000003</v>
      </c>
      <c r="AG6619" s="197">
        <v>35276.300000000003</v>
      </c>
      <c r="AH6619" s="197">
        <v>37040.120000000003</v>
      </c>
      <c r="AI6619" s="197">
        <v>38892.129999999997</v>
      </c>
      <c r="AJ6619" s="197">
        <v>40836.74</v>
      </c>
      <c r="AK6619" s="197">
        <v>42878.58</v>
      </c>
    </row>
    <row r="6620" spans="2:37" x14ac:dyDescent="0.3">
      <c r="B6620" s="76"/>
      <c r="C6620" s="136"/>
      <c r="D6620" s="136"/>
      <c r="Q6620" s="166"/>
      <c r="AC6620" s="197">
        <v>6616</v>
      </c>
      <c r="AD6620" s="197">
        <v>32040.5</v>
      </c>
      <c r="AE6620" s="197">
        <v>33642.53</v>
      </c>
      <c r="AF6620" s="197">
        <v>35324.660000000003</v>
      </c>
      <c r="AG6620" s="197">
        <v>37090.89</v>
      </c>
      <c r="AH6620" s="197">
        <v>38945.43</v>
      </c>
      <c r="AI6620" s="197">
        <v>40892.699999999997</v>
      </c>
      <c r="AJ6620" s="197">
        <v>42937.34</v>
      </c>
      <c r="AK6620" s="197">
        <v>45084.21</v>
      </c>
    </row>
    <row r="6621" spans="2:37" x14ac:dyDescent="0.3">
      <c r="B6621" s="76"/>
      <c r="C6621" s="136"/>
      <c r="D6621" s="136"/>
      <c r="Q6621" s="166"/>
      <c r="AC6621" s="197">
        <v>6617</v>
      </c>
      <c r="AD6621" s="197">
        <v>34680.5</v>
      </c>
      <c r="AE6621" s="197">
        <v>36414.53</v>
      </c>
      <c r="AF6621" s="197">
        <v>38235.26</v>
      </c>
      <c r="AG6621" s="197">
        <v>40147.019999999997</v>
      </c>
      <c r="AH6621" s="197">
        <v>42154.37</v>
      </c>
      <c r="AI6621" s="197">
        <v>44262.09</v>
      </c>
      <c r="AJ6621" s="197">
        <v>46475.19</v>
      </c>
      <c r="AK6621" s="197">
        <v>48798.95</v>
      </c>
    </row>
    <row r="6622" spans="2:37" x14ac:dyDescent="0.3">
      <c r="B6622" s="76"/>
      <c r="C6622" s="136"/>
      <c r="D6622" s="136"/>
      <c r="Q6622" s="166"/>
      <c r="AC6622" s="197">
        <v>6618</v>
      </c>
      <c r="AD6622" s="197">
        <v>36539</v>
      </c>
      <c r="AE6622" s="197">
        <v>38365.949999999997</v>
      </c>
      <c r="AF6622" s="197">
        <v>40284.25</v>
      </c>
      <c r="AG6622" s="197">
        <v>42298.46</v>
      </c>
      <c r="AH6622" s="197">
        <v>44413.38</v>
      </c>
      <c r="AI6622" s="197">
        <v>46634.05</v>
      </c>
      <c r="AJ6622" s="197">
        <v>48965.75</v>
      </c>
      <c r="AK6622" s="197">
        <v>51414.04</v>
      </c>
    </row>
    <row r="6623" spans="2:37" x14ac:dyDescent="0.3">
      <c r="B6623" s="76"/>
      <c r="C6623" s="136"/>
      <c r="D6623" s="136"/>
      <c r="Q6623" s="166"/>
      <c r="AC6623" s="197">
        <v>6619</v>
      </c>
      <c r="AD6623" s="197">
        <v>37690.5</v>
      </c>
      <c r="AE6623" s="197">
        <v>39575.03</v>
      </c>
      <c r="AF6623" s="197">
        <v>41553.78</v>
      </c>
      <c r="AG6623" s="197">
        <v>43631.47</v>
      </c>
      <c r="AH6623" s="197">
        <v>45813.04</v>
      </c>
      <c r="AI6623" s="197">
        <v>48103.69</v>
      </c>
      <c r="AJ6623" s="197">
        <v>50508.87</v>
      </c>
      <c r="AK6623" s="197">
        <v>53034.31</v>
      </c>
    </row>
    <row r="6624" spans="2:37" x14ac:dyDescent="0.3">
      <c r="B6624" s="76"/>
      <c r="C6624" s="136"/>
      <c r="D6624" s="136"/>
      <c r="Q6624" s="166"/>
      <c r="AC6624" s="197">
        <v>6620</v>
      </c>
      <c r="AD6624" s="197">
        <v>35428</v>
      </c>
      <c r="AE6624" s="197">
        <v>37199.4</v>
      </c>
      <c r="AF6624" s="197">
        <v>39059.370000000003</v>
      </c>
      <c r="AG6624" s="197">
        <v>41012.339999999997</v>
      </c>
      <c r="AH6624" s="197">
        <v>43062.96</v>
      </c>
      <c r="AI6624" s="197">
        <v>45216.11</v>
      </c>
      <c r="AJ6624" s="197">
        <v>47476.92</v>
      </c>
      <c r="AK6624" s="197">
        <v>49850.77</v>
      </c>
    </row>
    <row r="6625" spans="2:37" x14ac:dyDescent="0.3">
      <c r="B6625" s="76"/>
      <c r="C6625" s="136"/>
      <c r="D6625" s="136"/>
      <c r="Q6625" s="166"/>
      <c r="AC6625" s="197">
        <v>6621</v>
      </c>
      <c r="AD6625" s="197">
        <v>32979.5</v>
      </c>
      <c r="AE6625" s="197">
        <v>34628.480000000003</v>
      </c>
      <c r="AF6625" s="197">
        <v>36359.9</v>
      </c>
      <c r="AG6625" s="197">
        <v>38177.9</v>
      </c>
      <c r="AH6625" s="197">
        <v>40086.800000000003</v>
      </c>
      <c r="AI6625" s="197">
        <v>42091.14</v>
      </c>
      <c r="AJ6625" s="197">
        <v>44195.7</v>
      </c>
      <c r="AK6625" s="197">
        <v>46405.49</v>
      </c>
    </row>
    <row r="6626" spans="2:37" x14ac:dyDescent="0.3">
      <c r="B6626" s="76"/>
      <c r="C6626" s="136"/>
      <c r="D6626" s="136"/>
      <c r="Q6626" s="166"/>
      <c r="AC6626" s="197">
        <v>6622</v>
      </c>
      <c r="AD6626" s="197">
        <v>30151</v>
      </c>
      <c r="AE6626" s="197">
        <v>31658.55</v>
      </c>
      <c r="AF6626" s="197">
        <v>33241.480000000003</v>
      </c>
      <c r="AG6626" s="197">
        <v>34903.550000000003</v>
      </c>
      <c r="AH6626" s="197">
        <v>36648.730000000003</v>
      </c>
      <c r="AI6626" s="197">
        <v>38481.17</v>
      </c>
      <c r="AJ6626" s="197">
        <v>40405.230000000003</v>
      </c>
      <c r="AK6626" s="197">
        <v>42425.49</v>
      </c>
    </row>
    <row r="6627" spans="2:37" x14ac:dyDescent="0.3">
      <c r="B6627" s="76"/>
      <c r="C6627" s="136"/>
      <c r="D6627" s="136"/>
      <c r="Q6627" s="166"/>
      <c r="AC6627" s="197">
        <v>6623</v>
      </c>
      <c r="AD6627" s="197">
        <v>26816.5</v>
      </c>
      <c r="AE6627" s="197">
        <v>28157.33</v>
      </c>
      <c r="AF6627" s="197">
        <v>29565.200000000001</v>
      </c>
      <c r="AG6627" s="197">
        <v>31043.46</v>
      </c>
      <c r="AH6627" s="197">
        <v>32595.63</v>
      </c>
      <c r="AI6627" s="197">
        <v>34225.410000000003</v>
      </c>
      <c r="AJ6627" s="197">
        <v>35936.68</v>
      </c>
      <c r="AK6627" s="197">
        <v>37733.51</v>
      </c>
    </row>
    <row r="6628" spans="2:37" x14ac:dyDescent="0.3">
      <c r="B6628" s="76"/>
      <c r="C6628" s="136"/>
      <c r="D6628" s="136"/>
      <c r="Q6628" s="166"/>
      <c r="AC6628" s="197">
        <v>6624</v>
      </c>
      <c r="AD6628" s="197">
        <v>24895</v>
      </c>
      <c r="AE6628" s="197">
        <v>26139.75</v>
      </c>
      <c r="AF6628" s="197">
        <v>27446.74</v>
      </c>
      <c r="AG6628" s="197">
        <v>28819.08</v>
      </c>
      <c r="AH6628" s="197">
        <v>30260.03</v>
      </c>
      <c r="AI6628" s="197">
        <v>31773.03</v>
      </c>
      <c r="AJ6628" s="197">
        <v>33361.68</v>
      </c>
      <c r="AK6628" s="197">
        <v>35029.760000000002</v>
      </c>
    </row>
    <row r="6629" spans="2:37" x14ac:dyDescent="0.3">
      <c r="B6629" s="76"/>
      <c r="C6629" s="136"/>
      <c r="D6629" s="136"/>
      <c r="Q6629" s="166"/>
      <c r="AC6629" s="197">
        <v>6625</v>
      </c>
      <c r="AD6629" s="197">
        <v>24343.5</v>
      </c>
      <c r="AE6629" s="197">
        <v>25560.68</v>
      </c>
      <c r="AF6629" s="197">
        <v>26838.71</v>
      </c>
      <c r="AG6629" s="197">
        <v>28180.65</v>
      </c>
      <c r="AH6629" s="197">
        <v>29589.68</v>
      </c>
      <c r="AI6629" s="197">
        <v>31069.16</v>
      </c>
      <c r="AJ6629" s="197">
        <v>32622.62</v>
      </c>
      <c r="AK6629" s="197">
        <v>34253.75</v>
      </c>
    </row>
    <row r="6630" spans="2:37" x14ac:dyDescent="0.3">
      <c r="B6630" s="76"/>
      <c r="C6630" s="136"/>
      <c r="D6630" s="136"/>
      <c r="Q6630" s="166"/>
      <c r="AC6630" s="197">
        <v>6626</v>
      </c>
      <c r="AD6630" s="197">
        <v>24086.5</v>
      </c>
      <c r="AE6630" s="197">
        <v>25290.83</v>
      </c>
      <c r="AF6630" s="197">
        <v>26555.37</v>
      </c>
      <c r="AG6630" s="197">
        <v>27883.14</v>
      </c>
      <c r="AH6630" s="197">
        <v>29277.3</v>
      </c>
      <c r="AI6630" s="197">
        <v>30741.17</v>
      </c>
      <c r="AJ6630" s="197">
        <v>32278.23</v>
      </c>
      <c r="AK6630" s="197">
        <v>33892.14</v>
      </c>
    </row>
    <row r="6631" spans="2:37" x14ac:dyDescent="0.3">
      <c r="B6631" s="76"/>
      <c r="C6631" s="136"/>
      <c r="D6631" s="136"/>
      <c r="Q6631" s="166"/>
      <c r="AC6631" s="197">
        <v>6627</v>
      </c>
      <c r="AD6631" s="197">
        <v>23554</v>
      </c>
      <c r="AE6631" s="197">
        <v>24731.7</v>
      </c>
      <c r="AF6631" s="197">
        <v>25968.29</v>
      </c>
      <c r="AG6631" s="197">
        <v>27266.7</v>
      </c>
      <c r="AH6631" s="197">
        <v>28630.04</v>
      </c>
      <c r="AI6631" s="197">
        <v>30061.54</v>
      </c>
      <c r="AJ6631" s="197">
        <v>31564.62</v>
      </c>
      <c r="AK6631" s="197">
        <v>33142.85</v>
      </c>
    </row>
    <row r="6632" spans="2:37" x14ac:dyDescent="0.3">
      <c r="B6632" s="76"/>
      <c r="C6632" s="136"/>
      <c r="D6632" s="136"/>
      <c r="Q6632" s="166"/>
      <c r="AC6632" s="197">
        <v>6628</v>
      </c>
      <c r="AD6632" s="197">
        <v>23130.5</v>
      </c>
      <c r="AE6632" s="197">
        <v>24287.03</v>
      </c>
      <c r="AF6632" s="197">
        <v>25501.38</v>
      </c>
      <c r="AG6632" s="197">
        <v>26776.45</v>
      </c>
      <c r="AH6632" s="197">
        <v>28115.27</v>
      </c>
      <c r="AI6632" s="197">
        <v>29521.03</v>
      </c>
      <c r="AJ6632" s="197">
        <v>30997.08</v>
      </c>
      <c r="AK6632" s="197">
        <v>32546.93</v>
      </c>
    </row>
    <row r="6633" spans="2:37" x14ac:dyDescent="0.3">
      <c r="B6633" s="76"/>
      <c r="C6633" s="136"/>
      <c r="D6633" s="136"/>
      <c r="Q6633" s="166"/>
      <c r="AC6633" s="197">
        <v>6629</v>
      </c>
      <c r="AD6633" s="197">
        <v>23372.5</v>
      </c>
      <c r="AE6633" s="197">
        <v>24541.13</v>
      </c>
      <c r="AF6633" s="197">
        <v>25768.19</v>
      </c>
      <c r="AG6633" s="197">
        <v>27056.6</v>
      </c>
      <c r="AH6633" s="197">
        <v>28409.43</v>
      </c>
      <c r="AI6633" s="197">
        <v>29829.9</v>
      </c>
      <c r="AJ6633" s="197">
        <v>31321.4</v>
      </c>
      <c r="AK6633" s="197">
        <v>32887.47</v>
      </c>
    </row>
    <row r="6634" spans="2:37" x14ac:dyDescent="0.3">
      <c r="B6634" s="76"/>
      <c r="C6634" s="136"/>
      <c r="D6634" s="136"/>
      <c r="Q6634" s="166"/>
      <c r="AC6634" s="197">
        <v>6630</v>
      </c>
      <c r="AD6634" s="197">
        <v>24405.5</v>
      </c>
      <c r="AE6634" s="197">
        <v>25625.78</v>
      </c>
      <c r="AF6634" s="197">
        <v>26907.07</v>
      </c>
      <c r="AG6634" s="197">
        <v>28252.42</v>
      </c>
      <c r="AH6634" s="197">
        <v>29665.040000000001</v>
      </c>
      <c r="AI6634" s="197">
        <v>31148.29</v>
      </c>
      <c r="AJ6634" s="197">
        <v>32705.7</v>
      </c>
      <c r="AK6634" s="197">
        <v>34340.99</v>
      </c>
    </row>
    <row r="6635" spans="2:37" x14ac:dyDescent="0.3">
      <c r="B6635" s="76"/>
      <c r="C6635" s="136"/>
      <c r="D6635" s="136"/>
      <c r="Q6635" s="166"/>
      <c r="AC6635" s="197">
        <v>6631</v>
      </c>
      <c r="AD6635" s="197">
        <v>25711.5</v>
      </c>
      <c r="AE6635" s="197">
        <v>26997.08</v>
      </c>
      <c r="AF6635" s="197">
        <v>28346.93</v>
      </c>
      <c r="AG6635" s="197">
        <v>29764.28</v>
      </c>
      <c r="AH6635" s="197">
        <v>31252.49</v>
      </c>
      <c r="AI6635" s="197">
        <v>32815.11</v>
      </c>
      <c r="AJ6635" s="197">
        <v>34455.870000000003</v>
      </c>
      <c r="AK6635" s="197">
        <v>36178.660000000003</v>
      </c>
    </row>
    <row r="6636" spans="2:37" x14ac:dyDescent="0.3">
      <c r="B6636" s="76"/>
      <c r="C6636" s="136"/>
      <c r="D6636" s="136"/>
      <c r="Q6636" s="166"/>
      <c r="AC6636" s="197">
        <v>6632</v>
      </c>
      <c r="AD6636" s="197">
        <v>28084.5</v>
      </c>
      <c r="AE6636" s="197">
        <v>29488.73</v>
      </c>
      <c r="AF6636" s="197">
        <v>30963.17</v>
      </c>
      <c r="AG6636" s="197">
        <v>32511.33</v>
      </c>
      <c r="AH6636" s="197">
        <v>34136.9</v>
      </c>
      <c r="AI6636" s="197">
        <v>35843.75</v>
      </c>
      <c r="AJ6636" s="197">
        <v>37635.94</v>
      </c>
      <c r="AK6636" s="197">
        <v>39517.74</v>
      </c>
    </row>
    <row r="6637" spans="2:37" x14ac:dyDescent="0.3">
      <c r="B6637" s="76"/>
      <c r="C6637" s="136"/>
      <c r="D6637" s="136"/>
      <c r="Q6637" s="166"/>
      <c r="AC6637" s="197">
        <v>6633</v>
      </c>
      <c r="AD6637" s="197">
        <v>29887</v>
      </c>
      <c r="AE6637" s="197">
        <v>31381.35</v>
      </c>
      <c r="AF6637" s="197">
        <v>32950.42</v>
      </c>
      <c r="AG6637" s="197">
        <v>34597.94</v>
      </c>
      <c r="AH6637" s="197">
        <v>36327.839999999997</v>
      </c>
      <c r="AI6637" s="197">
        <v>38144.230000000003</v>
      </c>
      <c r="AJ6637" s="197">
        <v>40051.440000000002</v>
      </c>
      <c r="AK6637" s="197">
        <v>42054.01</v>
      </c>
    </row>
    <row r="6638" spans="2:37" x14ac:dyDescent="0.3">
      <c r="B6638" s="76"/>
      <c r="C6638" s="136"/>
      <c r="D6638" s="136"/>
      <c r="Q6638" s="166"/>
      <c r="AC6638" s="197">
        <v>6634</v>
      </c>
      <c r="AD6638" s="197">
        <v>30493.5</v>
      </c>
      <c r="AE6638" s="197">
        <v>32018.18</v>
      </c>
      <c r="AF6638" s="197">
        <v>33619.089999999997</v>
      </c>
      <c r="AG6638" s="197">
        <v>35300.04</v>
      </c>
      <c r="AH6638" s="197">
        <v>37065.040000000001</v>
      </c>
      <c r="AI6638" s="197">
        <v>38918.29</v>
      </c>
      <c r="AJ6638" s="197">
        <v>40864.199999999997</v>
      </c>
      <c r="AK6638" s="197">
        <v>42907.41</v>
      </c>
    </row>
    <row r="6639" spans="2:37" x14ac:dyDescent="0.3">
      <c r="B6639" s="76"/>
      <c r="C6639" s="136"/>
      <c r="D6639" s="136"/>
      <c r="Q6639" s="166"/>
      <c r="AC6639" s="197">
        <v>6635</v>
      </c>
      <c r="AD6639" s="197">
        <v>30485.5</v>
      </c>
      <c r="AE6639" s="197">
        <v>32009.78</v>
      </c>
      <c r="AF6639" s="197">
        <v>33610.269999999997</v>
      </c>
      <c r="AG6639" s="197">
        <v>35290.78</v>
      </c>
      <c r="AH6639" s="197">
        <v>37055.32</v>
      </c>
      <c r="AI6639" s="197">
        <v>38908.089999999997</v>
      </c>
      <c r="AJ6639" s="197">
        <v>40853.49</v>
      </c>
      <c r="AK6639" s="197">
        <v>42896.160000000003</v>
      </c>
    </row>
    <row r="6640" spans="2:37" x14ac:dyDescent="0.3">
      <c r="B6640" s="76"/>
      <c r="C6640" s="136"/>
      <c r="D6640" s="136"/>
      <c r="Q6640" s="166"/>
      <c r="AC6640" s="197">
        <v>6636</v>
      </c>
      <c r="AD6640" s="197">
        <v>30195</v>
      </c>
      <c r="AE6640" s="197">
        <v>31704.75</v>
      </c>
      <c r="AF6640" s="197">
        <v>33289.99</v>
      </c>
      <c r="AG6640" s="197">
        <v>34954.49</v>
      </c>
      <c r="AH6640" s="197">
        <v>36702.21</v>
      </c>
      <c r="AI6640" s="197">
        <v>38537.32</v>
      </c>
      <c r="AJ6640" s="197">
        <v>40464.19</v>
      </c>
      <c r="AK6640" s="197">
        <v>42487.4</v>
      </c>
    </row>
    <row r="6641" spans="2:37" x14ac:dyDescent="0.3">
      <c r="B6641" s="76"/>
      <c r="C6641" s="136"/>
      <c r="D6641" s="136"/>
      <c r="Q6641" s="166"/>
      <c r="AC6641" s="197">
        <v>6637</v>
      </c>
      <c r="AD6641" s="197">
        <v>29514.5</v>
      </c>
      <c r="AE6641" s="197">
        <v>30990.23</v>
      </c>
      <c r="AF6641" s="197">
        <v>32539.74</v>
      </c>
      <c r="AG6641" s="197">
        <v>34166.730000000003</v>
      </c>
      <c r="AH6641" s="197">
        <v>35875.07</v>
      </c>
      <c r="AI6641" s="197">
        <v>37668.82</v>
      </c>
      <c r="AJ6641" s="197">
        <v>39552.26</v>
      </c>
      <c r="AK6641" s="197">
        <v>41529.870000000003</v>
      </c>
    </row>
    <row r="6642" spans="2:37" x14ac:dyDescent="0.3">
      <c r="B6642" s="76"/>
      <c r="C6642" s="136"/>
      <c r="D6642" s="136"/>
      <c r="Q6642" s="166"/>
      <c r="AC6642" s="197">
        <v>6638</v>
      </c>
      <c r="AD6642" s="197">
        <v>29302</v>
      </c>
      <c r="AE6642" s="197">
        <v>30767.1</v>
      </c>
      <c r="AF6642" s="197">
        <v>32305.46</v>
      </c>
      <c r="AG6642" s="197">
        <v>33920.730000000003</v>
      </c>
      <c r="AH6642" s="197">
        <v>35616.769999999997</v>
      </c>
      <c r="AI6642" s="197">
        <v>37397.61</v>
      </c>
      <c r="AJ6642" s="197">
        <v>39267.49</v>
      </c>
      <c r="AK6642" s="197">
        <v>41230.86</v>
      </c>
    </row>
    <row r="6643" spans="2:37" x14ac:dyDescent="0.3">
      <c r="B6643" s="76"/>
      <c r="C6643" s="136"/>
      <c r="D6643" s="136"/>
      <c r="Q6643" s="166"/>
      <c r="AC6643" s="197">
        <v>6639</v>
      </c>
      <c r="AD6643" s="197">
        <v>30040</v>
      </c>
      <c r="AE6643" s="197">
        <v>31542</v>
      </c>
      <c r="AF6643" s="197">
        <v>33119.1</v>
      </c>
      <c r="AG6643" s="197">
        <v>34775.06</v>
      </c>
      <c r="AH6643" s="197">
        <v>36513.81</v>
      </c>
      <c r="AI6643" s="197">
        <v>38339.5</v>
      </c>
      <c r="AJ6643" s="197">
        <v>40256.480000000003</v>
      </c>
      <c r="AK6643" s="197">
        <v>42269.3</v>
      </c>
    </row>
    <row r="6644" spans="2:37" x14ac:dyDescent="0.3">
      <c r="B6644" s="76"/>
      <c r="C6644" s="136"/>
      <c r="D6644" s="136"/>
      <c r="Q6644" s="166"/>
      <c r="AC6644" s="197">
        <v>6640</v>
      </c>
      <c r="AD6644" s="197">
        <v>32024.5</v>
      </c>
      <c r="AE6644" s="197">
        <v>33625.730000000003</v>
      </c>
      <c r="AF6644" s="197">
        <v>35307.019999999997</v>
      </c>
      <c r="AG6644" s="197">
        <v>37072.370000000003</v>
      </c>
      <c r="AH6644" s="197">
        <v>38925.99</v>
      </c>
      <c r="AI6644" s="197">
        <v>40872.29</v>
      </c>
      <c r="AJ6644" s="197">
        <v>42915.9</v>
      </c>
      <c r="AK6644" s="197">
        <v>45061.7</v>
      </c>
    </row>
    <row r="6645" spans="2:37" x14ac:dyDescent="0.3">
      <c r="B6645" s="76"/>
      <c r="C6645" s="136"/>
      <c r="D6645" s="136"/>
      <c r="Q6645" s="166"/>
      <c r="AC6645" s="197">
        <v>6641</v>
      </c>
      <c r="AD6645" s="197">
        <v>34336</v>
      </c>
      <c r="AE6645" s="197">
        <v>36052.800000000003</v>
      </c>
      <c r="AF6645" s="197">
        <v>37855.440000000002</v>
      </c>
      <c r="AG6645" s="197">
        <v>39748.21</v>
      </c>
      <c r="AH6645" s="197">
        <v>41735.620000000003</v>
      </c>
      <c r="AI6645" s="197">
        <v>43822.400000000001</v>
      </c>
      <c r="AJ6645" s="197">
        <v>46013.52</v>
      </c>
      <c r="AK6645" s="197">
        <v>48314.2</v>
      </c>
    </row>
    <row r="6646" spans="2:37" x14ac:dyDescent="0.3">
      <c r="B6646" s="76"/>
      <c r="C6646" s="136"/>
      <c r="D6646" s="136"/>
      <c r="Q6646" s="166"/>
      <c r="AC6646" s="197">
        <v>6642</v>
      </c>
      <c r="AD6646" s="197">
        <v>36573.5</v>
      </c>
      <c r="AE6646" s="197">
        <v>38402.18</v>
      </c>
      <c r="AF6646" s="197">
        <v>40322.29</v>
      </c>
      <c r="AG6646" s="197">
        <v>42338.400000000001</v>
      </c>
      <c r="AH6646" s="197">
        <v>44455.32</v>
      </c>
      <c r="AI6646" s="197">
        <v>46678.09</v>
      </c>
      <c r="AJ6646" s="197">
        <v>49011.99</v>
      </c>
      <c r="AK6646" s="197">
        <v>51462.59</v>
      </c>
    </row>
    <row r="6647" spans="2:37" x14ac:dyDescent="0.3">
      <c r="B6647" s="76"/>
      <c r="C6647" s="136"/>
      <c r="D6647" s="136"/>
      <c r="Q6647" s="166"/>
      <c r="AC6647" s="197">
        <v>6643</v>
      </c>
      <c r="AD6647" s="197">
        <v>37782.5</v>
      </c>
      <c r="AE6647" s="197">
        <v>39671.629999999997</v>
      </c>
      <c r="AF6647" s="197">
        <v>41655.21</v>
      </c>
      <c r="AG6647" s="197">
        <v>43737.97</v>
      </c>
      <c r="AH6647" s="197">
        <v>45924.87</v>
      </c>
      <c r="AI6647" s="197">
        <v>48221.11</v>
      </c>
      <c r="AJ6647" s="197">
        <v>50632.17</v>
      </c>
      <c r="AK6647" s="197">
        <v>53163.78</v>
      </c>
    </row>
    <row r="6648" spans="2:37" x14ac:dyDescent="0.3">
      <c r="B6648" s="76"/>
      <c r="C6648" s="136"/>
      <c r="D6648" s="136"/>
      <c r="Q6648" s="166"/>
      <c r="AC6648" s="197">
        <v>6644</v>
      </c>
      <c r="AD6648" s="197">
        <v>35331.5</v>
      </c>
      <c r="AE6648" s="197">
        <v>37098.080000000002</v>
      </c>
      <c r="AF6648" s="197">
        <v>38952.980000000003</v>
      </c>
      <c r="AG6648" s="197">
        <v>40900.629999999997</v>
      </c>
      <c r="AH6648" s="197">
        <v>42945.66</v>
      </c>
      <c r="AI6648" s="197">
        <v>45092.94</v>
      </c>
      <c r="AJ6648" s="197">
        <v>47347.59</v>
      </c>
      <c r="AK6648" s="197">
        <v>49714.97</v>
      </c>
    </row>
    <row r="6649" spans="2:37" x14ac:dyDescent="0.3">
      <c r="B6649" s="76"/>
      <c r="C6649" s="136"/>
      <c r="D6649" s="136"/>
      <c r="Q6649" s="166"/>
      <c r="AC6649" s="197">
        <v>6645</v>
      </c>
      <c r="AD6649" s="197">
        <v>32281.5</v>
      </c>
      <c r="AE6649" s="197">
        <v>33895.58</v>
      </c>
      <c r="AF6649" s="197">
        <v>35590.36</v>
      </c>
      <c r="AG6649" s="197">
        <v>37369.879999999997</v>
      </c>
      <c r="AH6649" s="197">
        <v>39238.370000000003</v>
      </c>
      <c r="AI6649" s="197">
        <v>41200.29</v>
      </c>
      <c r="AJ6649" s="197">
        <v>43260.3</v>
      </c>
      <c r="AK6649" s="197">
        <v>45423.32</v>
      </c>
    </row>
    <row r="6650" spans="2:37" x14ac:dyDescent="0.3">
      <c r="B6650" s="76"/>
      <c r="C6650" s="136"/>
      <c r="D6650" s="136"/>
      <c r="Q6650" s="166"/>
      <c r="AC6650" s="197">
        <v>6646</v>
      </c>
      <c r="AD6650" s="197">
        <v>28678</v>
      </c>
      <c r="AE6650" s="197">
        <v>30111.9</v>
      </c>
      <c r="AF6650" s="197">
        <v>31617.5</v>
      </c>
      <c r="AG6650" s="197">
        <v>33198.379999999997</v>
      </c>
      <c r="AH6650" s="197">
        <v>34858.300000000003</v>
      </c>
      <c r="AI6650" s="197">
        <v>36601.22</v>
      </c>
      <c r="AJ6650" s="197">
        <v>38431.279999999999</v>
      </c>
      <c r="AK6650" s="197">
        <v>40352.839999999997</v>
      </c>
    </row>
    <row r="6651" spans="2:37" x14ac:dyDescent="0.3">
      <c r="B6651" s="76"/>
      <c r="C6651" s="136"/>
      <c r="D6651" s="136"/>
      <c r="Q6651" s="166"/>
      <c r="AC6651" s="197">
        <v>6647</v>
      </c>
      <c r="AD6651" s="197">
        <v>24652</v>
      </c>
      <c r="AE6651" s="197">
        <v>25884.6</v>
      </c>
      <c r="AF6651" s="197">
        <v>27178.83</v>
      </c>
      <c r="AG6651" s="197">
        <v>28537.77</v>
      </c>
      <c r="AH6651" s="197">
        <v>29964.66</v>
      </c>
      <c r="AI6651" s="197">
        <v>31462.89</v>
      </c>
      <c r="AJ6651" s="197">
        <v>33036.03</v>
      </c>
      <c r="AK6651" s="197">
        <v>34687.83</v>
      </c>
    </row>
    <row r="6652" spans="2:37" x14ac:dyDescent="0.3">
      <c r="B6652" s="76"/>
      <c r="C6652" s="136"/>
      <c r="D6652" s="136"/>
      <c r="Q6652" s="166"/>
      <c r="AC6652" s="197">
        <v>6648</v>
      </c>
      <c r="AD6652" s="197">
        <v>22779</v>
      </c>
      <c r="AE6652" s="197">
        <v>23917.95</v>
      </c>
      <c r="AF6652" s="197">
        <v>25113.85</v>
      </c>
      <c r="AG6652" s="197">
        <v>26369.54</v>
      </c>
      <c r="AH6652" s="197">
        <v>27688.02</v>
      </c>
      <c r="AI6652" s="197">
        <v>29072.42</v>
      </c>
      <c r="AJ6652" s="197">
        <v>30526.04</v>
      </c>
      <c r="AK6652" s="197">
        <v>32052.34</v>
      </c>
    </row>
    <row r="6653" spans="2:37" x14ac:dyDescent="0.3">
      <c r="B6653" s="76"/>
      <c r="C6653" s="136"/>
      <c r="D6653" s="136"/>
      <c r="Q6653" s="166"/>
      <c r="AC6653" s="197">
        <v>6649</v>
      </c>
      <c r="AD6653" s="197">
        <v>22938</v>
      </c>
      <c r="AE6653" s="197">
        <v>24084.9</v>
      </c>
      <c r="AF6653" s="197">
        <v>25289.15</v>
      </c>
      <c r="AG6653" s="197">
        <v>26553.61</v>
      </c>
      <c r="AH6653" s="197">
        <v>27881.29</v>
      </c>
      <c r="AI6653" s="197">
        <v>29275.35</v>
      </c>
      <c r="AJ6653" s="197">
        <v>30739.119999999999</v>
      </c>
      <c r="AK6653" s="197">
        <v>32276.080000000002</v>
      </c>
    </row>
    <row r="6654" spans="2:37" x14ac:dyDescent="0.3">
      <c r="B6654" s="76"/>
      <c r="C6654" s="136"/>
      <c r="D6654" s="136"/>
      <c r="Q6654" s="166"/>
      <c r="AC6654" s="197">
        <v>6650</v>
      </c>
      <c r="AD6654" s="197">
        <v>22764.5</v>
      </c>
      <c r="AE6654" s="197">
        <v>23902.73</v>
      </c>
      <c r="AF6654" s="197">
        <v>25097.87</v>
      </c>
      <c r="AG6654" s="197">
        <v>26352.76</v>
      </c>
      <c r="AH6654" s="197">
        <v>27670.400000000001</v>
      </c>
      <c r="AI6654" s="197">
        <v>29053.919999999998</v>
      </c>
      <c r="AJ6654" s="197">
        <v>30506.62</v>
      </c>
      <c r="AK6654" s="197">
        <v>32031.95</v>
      </c>
    </row>
    <row r="6655" spans="2:37" x14ac:dyDescent="0.3">
      <c r="B6655" s="76"/>
      <c r="C6655" s="136"/>
      <c r="D6655" s="136"/>
      <c r="Q6655" s="166"/>
      <c r="AC6655" s="197">
        <v>6651</v>
      </c>
      <c r="AD6655" s="197">
        <v>22222.5</v>
      </c>
      <c r="AE6655" s="197">
        <v>23333.63</v>
      </c>
      <c r="AF6655" s="197">
        <v>24500.31</v>
      </c>
      <c r="AG6655" s="197">
        <v>25725.33</v>
      </c>
      <c r="AH6655" s="197">
        <v>27011.599999999999</v>
      </c>
      <c r="AI6655" s="197">
        <v>28362.18</v>
      </c>
      <c r="AJ6655" s="197">
        <v>29780.29</v>
      </c>
      <c r="AK6655" s="197">
        <v>31269.3</v>
      </c>
    </row>
    <row r="6656" spans="2:37" x14ac:dyDescent="0.3">
      <c r="B6656" s="76"/>
      <c r="C6656" s="136"/>
      <c r="D6656" s="136"/>
      <c r="Q6656" s="166"/>
      <c r="AC6656" s="197">
        <v>6652</v>
      </c>
      <c r="AD6656" s="197">
        <v>22005</v>
      </c>
      <c r="AE6656" s="197">
        <v>23105.25</v>
      </c>
      <c r="AF6656" s="197">
        <v>24260.51</v>
      </c>
      <c r="AG6656" s="197">
        <v>25473.54</v>
      </c>
      <c r="AH6656" s="197">
        <v>26747.22</v>
      </c>
      <c r="AI6656" s="197">
        <v>28084.58</v>
      </c>
      <c r="AJ6656" s="197">
        <v>29488.81</v>
      </c>
      <c r="AK6656" s="197">
        <v>30963.25</v>
      </c>
    </row>
    <row r="6657" spans="2:37" x14ac:dyDescent="0.3">
      <c r="B6657" s="76"/>
      <c r="C6657" s="136"/>
      <c r="D6657" s="136"/>
      <c r="Q6657" s="166"/>
      <c r="AC6657" s="197">
        <v>6653</v>
      </c>
      <c r="AD6657" s="197">
        <v>23131.5</v>
      </c>
      <c r="AE6657" s="197">
        <v>24288.080000000002</v>
      </c>
      <c r="AF6657" s="197">
        <v>25502.48</v>
      </c>
      <c r="AG6657" s="197">
        <v>26777.599999999999</v>
      </c>
      <c r="AH6657" s="197">
        <v>28116.48</v>
      </c>
      <c r="AI6657" s="197">
        <v>29522.3</v>
      </c>
      <c r="AJ6657" s="197">
        <v>30998.42</v>
      </c>
      <c r="AK6657" s="197">
        <v>32548.34</v>
      </c>
    </row>
    <row r="6658" spans="2:37" x14ac:dyDescent="0.3">
      <c r="B6658" s="76"/>
      <c r="C6658" s="136"/>
      <c r="D6658" s="136"/>
      <c r="Q6658" s="166"/>
      <c r="AC6658" s="197">
        <v>6654</v>
      </c>
      <c r="AD6658" s="197">
        <v>27728.5</v>
      </c>
      <c r="AE6658" s="197">
        <v>29114.93</v>
      </c>
      <c r="AF6658" s="197">
        <v>30570.68</v>
      </c>
      <c r="AG6658" s="197">
        <v>32099.21</v>
      </c>
      <c r="AH6658" s="197">
        <v>33704.17</v>
      </c>
      <c r="AI6658" s="197">
        <v>35389.379999999997</v>
      </c>
      <c r="AJ6658" s="197">
        <v>37158.85</v>
      </c>
      <c r="AK6658" s="197">
        <v>39016.79</v>
      </c>
    </row>
    <row r="6659" spans="2:37" x14ac:dyDescent="0.3">
      <c r="B6659" s="76"/>
      <c r="C6659" s="136"/>
      <c r="D6659" s="136"/>
      <c r="Q6659" s="166"/>
      <c r="AC6659" s="197">
        <v>6655</v>
      </c>
      <c r="AD6659" s="197">
        <v>34561</v>
      </c>
      <c r="AE6659" s="197">
        <v>36289.050000000003</v>
      </c>
      <c r="AF6659" s="197">
        <v>38103.5</v>
      </c>
      <c r="AG6659" s="197">
        <v>40008.68</v>
      </c>
      <c r="AH6659" s="197">
        <v>42009.11</v>
      </c>
      <c r="AI6659" s="197">
        <v>44109.57</v>
      </c>
      <c r="AJ6659" s="197">
        <v>46315.05</v>
      </c>
      <c r="AK6659" s="197">
        <v>48630.8</v>
      </c>
    </row>
    <row r="6660" spans="2:37" x14ac:dyDescent="0.3">
      <c r="B6660" s="76"/>
      <c r="C6660" s="136"/>
      <c r="D6660" s="136"/>
      <c r="Q6660" s="166"/>
      <c r="AC6660" s="197">
        <v>6656</v>
      </c>
      <c r="AD6660" s="197">
        <v>37122.5</v>
      </c>
      <c r="AE6660" s="197">
        <v>38978.629999999997</v>
      </c>
      <c r="AF6660" s="197">
        <v>40927.56</v>
      </c>
      <c r="AG6660" s="197">
        <v>42973.94</v>
      </c>
      <c r="AH6660" s="197">
        <v>45122.64</v>
      </c>
      <c r="AI6660" s="197">
        <v>47378.77</v>
      </c>
      <c r="AJ6660" s="197">
        <v>49747.71</v>
      </c>
      <c r="AK6660" s="197">
        <v>52235.1</v>
      </c>
    </row>
    <row r="6661" spans="2:37" x14ac:dyDescent="0.3">
      <c r="B6661" s="76"/>
      <c r="C6661" s="136"/>
      <c r="D6661" s="136"/>
      <c r="Q6661" s="166"/>
      <c r="AC6661" s="197">
        <v>6657</v>
      </c>
      <c r="AD6661" s="197">
        <v>38050</v>
      </c>
      <c r="AE6661" s="197">
        <v>39952.5</v>
      </c>
      <c r="AF6661" s="197">
        <v>41950.13</v>
      </c>
      <c r="AG6661" s="197">
        <v>44047.64</v>
      </c>
      <c r="AH6661" s="197">
        <v>46250.02</v>
      </c>
      <c r="AI6661" s="197">
        <v>48562.52</v>
      </c>
      <c r="AJ6661" s="197">
        <v>50990.65</v>
      </c>
      <c r="AK6661" s="197">
        <v>53540.18</v>
      </c>
    </row>
    <row r="6662" spans="2:37" x14ac:dyDescent="0.3">
      <c r="B6662" s="76"/>
      <c r="C6662" s="136"/>
      <c r="D6662" s="136"/>
      <c r="Q6662" s="166"/>
      <c r="AC6662" s="197">
        <v>6658</v>
      </c>
      <c r="AD6662" s="197">
        <v>38047.5</v>
      </c>
      <c r="AE6662" s="197">
        <v>39949.879999999997</v>
      </c>
      <c r="AF6662" s="197">
        <v>41947.37</v>
      </c>
      <c r="AG6662" s="197">
        <v>44044.74</v>
      </c>
      <c r="AH6662" s="197">
        <v>46246.98</v>
      </c>
      <c r="AI6662" s="197">
        <v>48559.33</v>
      </c>
      <c r="AJ6662" s="197">
        <v>50987.3</v>
      </c>
      <c r="AK6662" s="197">
        <v>53536.67</v>
      </c>
    </row>
    <row r="6663" spans="2:37" x14ac:dyDescent="0.3">
      <c r="B6663" s="76"/>
      <c r="C6663" s="136"/>
      <c r="D6663" s="136"/>
      <c r="Q6663" s="166"/>
      <c r="AC6663" s="197">
        <v>6659</v>
      </c>
      <c r="AD6663" s="197">
        <v>38369.5</v>
      </c>
      <c r="AE6663" s="197">
        <v>40287.980000000003</v>
      </c>
      <c r="AF6663" s="197">
        <v>42302.38</v>
      </c>
      <c r="AG6663" s="197">
        <v>44417.5</v>
      </c>
      <c r="AH6663" s="197">
        <v>46638.38</v>
      </c>
      <c r="AI6663" s="197">
        <v>48970.3</v>
      </c>
      <c r="AJ6663" s="197">
        <v>51418.82</v>
      </c>
      <c r="AK6663" s="197">
        <v>53989.760000000002</v>
      </c>
    </row>
    <row r="6664" spans="2:37" x14ac:dyDescent="0.3">
      <c r="B6664" s="76"/>
      <c r="C6664" s="136"/>
      <c r="D6664" s="136"/>
      <c r="Q6664" s="166"/>
      <c r="AC6664" s="197">
        <v>6660</v>
      </c>
      <c r="AD6664" s="197">
        <v>38415</v>
      </c>
      <c r="AE6664" s="197">
        <v>40335.75</v>
      </c>
      <c r="AF6664" s="197">
        <v>42352.54</v>
      </c>
      <c r="AG6664" s="197">
        <v>44470.17</v>
      </c>
      <c r="AH6664" s="197">
        <v>46693.68</v>
      </c>
      <c r="AI6664" s="197">
        <v>49028.36</v>
      </c>
      <c r="AJ6664" s="197">
        <v>51479.78</v>
      </c>
      <c r="AK6664" s="197">
        <v>54053.77</v>
      </c>
    </row>
    <row r="6665" spans="2:37" x14ac:dyDescent="0.3">
      <c r="B6665" s="76"/>
      <c r="C6665" s="136"/>
      <c r="D6665" s="136"/>
      <c r="Q6665" s="166"/>
      <c r="AC6665" s="197">
        <v>6661</v>
      </c>
      <c r="AD6665" s="197">
        <v>38092</v>
      </c>
      <c r="AE6665" s="197">
        <v>39996.6</v>
      </c>
      <c r="AF6665" s="197">
        <v>41996.43</v>
      </c>
      <c r="AG6665" s="197">
        <v>44096.25</v>
      </c>
      <c r="AH6665" s="197">
        <v>46301.06</v>
      </c>
      <c r="AI6665" s="197">
        <v>48616.11</v>
      </c>
      <c r="AJ6665" s="197">
        <v>51046.92</v>
      </c>
      <c r="AK6665" s="197">
        <v>53599.27</v>
      </c>
    </row>
    <row r="6666" spans="2:37" x14ac:dyDescent="0.3">
      <c r="B6666" s="76"/>
      <c r="C6666" s="136"/>
      <c r="D6666" s="136"/>
      <c r="Q6666" s="166"/>
      <c r="AC6666" s="197">
        <v>6662</v>
      </c>
      <c r="AD6666" s="197">
        <v>37671</v>
      </c>
      <c r="AE6666" s="197">
        <v>39554.550000000003</v>
      </c>
      <c r="AF6666" s="197">
        <v>41532.28</v>
      </c>
      <c r="AG6666" s="197">
        <v>43608.89</v>
      </c>
      <c r="AH6666" s="197">
        <v>45789.33</v>
      </c>
      <c r="AI6666" s="197">
        <v>48078.8</v>
      </c>
      <c r="AJ6666" s="197">
        <v>50482.74</v>
      </c>
      <c r="AK6666" s="197">
        <v>53006.879999999997</v>
      </c>
    </row>
    <row r="6667" spans="2:37" x14ac:dyDescent="0.3">
      <c r="B6667" s="76"/>
      <c r="C6667" s="136"/>
      <c r="D6667" s="136"/>
      <c r="Q6667" s="166"/>
      <c r="AC6667" s="197">
        <v>6663</v>
      </c>
      <c r="AD6667" s="197">
        <v>37942.5</v>
      </c>
      <c r="AE6667" s="197">
        <v>39839.629999999997</v>
      </c>
      <c r="AF6667" s="197">
        <v>41831.61</v>
      </c>
      <c r="AG6667" s="197">
        <v>43923.19</v>
      </c>
      <c r="AH6667" s="197">
        <v>46119.35</v>
      </c>
      <c r="AI6667" s="197">
        <v>48425.32</v>
      </c>
      <c r="AJ6667" s="197">
        <v>50846.59</v>
      </c>
      <c r="AK6667" s="197">
        <v>53388.92</v>
      </c>
    </row>
    <row r="6668" spans="2:37" x14ac:dyDescent="0.3">
      <c r="B6668" s="76"/>
      <c r="C6668" s="136"/>
      <c r="D6668" s="136"/>
      <c r="Q6668" s="166"/>
      <c r="AC6668" s="197">
        <v>6664</v>
      </c>
      <c r="AD6668" s="197">
        <v>39917.5</v>
      </c>
      <c r="AE6668" s="197">
        <v>41913.379999999997</v>
      </c>
      <c r="AF6668" s="197">
        <v>44009.05</v>
      </c>
      <c r="AG6668" s="197">
        <v>46209.5</v>
      </c>
      <c r="AH6668" s="197">
        <v>48519.98</v>
      </c>
      <c r="AI6668" s="197">
        <v>50945.98</v>
      </c>
      <c r="AJ6668" s="197">
        <v>53493.279999999999</v>
      </c>
      <c r="AK6668" s="197">
        <v>56167.94</v>
      </c>
    </row>
    <row r="6669" spans="2:37" x14ac:dyDescent="0.3">
      <c r="B6669" s="76"/>
      <c r="C6669" s="136"/>
      <c r="D6669" s="136"/>
      <c r="Q6669" s="166"/>
      <c r="AC6669" s="197">
        <v>6665</v>
      </c>
      <c r="AD6669" s="197">
        <v>41498.5</v>
      </c>
      <c r="AE6669" s="197">
        <v>43573.43</v>
      </c>
      <c r="AF6669" s="197">
        <v>45752.1</v>
      </c>
      <c r="AG6669" s="197">
        <v>48039.71</v>
      </c>
      <c r="AH6669" s="197">
        <v>50441.7</v>
      </c>
      <c r="AI6669" s="197">
        <v>52963.79</v>
      </c>
      <c r="AJ6669" s="197">
        <v>55611.98</v>
      </c>
      <c r="AK6669" s="197">
        <v>58392.58</v>
      </c>
    </row>
    <row r="6670" spans="2:37" x14ac:dyDescent="0.3">
      <c r="B6670" s="76"/>
      <c r="C6670" s="136"/>
      <c r="D6670" s="136"/>
      <c r="Q6670" s="166"/>
      <c r="AC6670" s="197">
        <v>6666</v>
      </c>
      <c r="AD6670" s="197">
        <v>42289.5</v>
      </c>
      <c r="AE6670" s="197">
        <v>44403.98</v>
      </c>
      <c r="AF6670" s="197">
        <v>46624.18</v>
      </c>
      <c r="AG6670" s="197">
        <v>48955.39</v>
      </c>
      <c r="AH6670" s="197">
        <v>51403.16</v>
      </c>
      <c r="AI6670" s="197">
        <v>53973.32</v>
      </c>
      <c r="AJ6670" s="197">
        <v>56671.99</v>
      </c>
      <c r="AK6670" s="197">
        <v>59505.59</v>
      </c>
    </row>
    <row r="6671" spans="2:37" x14ac:dyDescent="0.3">
      <c r="B6671" s="76"/>
      <c r="C6671" s="136"/>
      <c r="D6671" s="136"/>
      <c r="Q6671" s="166"/>
      <c r="AC6671" s="197">
        <v>6667</v>
      </c>
      <c r="AD6671" s="197">
        <v>41848</v>
      </c>
      <c r="AE6671" s="197">
        <v>43940.4</v>
      </c>
      <c r="AF6671" s="197">
        <v>46137.42</v>
      </c>
      <c r="AG6671" s="197">
        <v>48444.29</v>
      </c>
      <c r="AH6671" s="197">
        <v>50866.5</v>
      </c>
      <c r="AI6671" s="197">
        <v>53409.83</v>
      </c>
      <c r="AJ6671" s="197">
        <v>56080.32</v>
      </c>
      <c r="AK6671" s="197">
        <v>58884.34</v>
      </c>
    </row>
    <row r="6672" spans="2:37" x14ac:dyDescent="0.3">
      <c r="B6672" s="76"/>
      <c r="C6672" s="136"/>
      <c r="D6672" s="136"/>
      <c r="Q6672" s="166"/>
      <c r="AC6672" s="197">
        <v>6668</v>
      </c>
      <c r="AD6672" s="197">
        <v>39335.5</v>
      </c>
      <c r="AE6672" s="197">
        <v>41302.28</v>
      </c>
      <c r="AF6672" s="197">
        <v>43367.39</v>
      </c>
      <c r="AG6672" s="197">
        <v>45535.76</v>
      </c>
      <c r="AH6672" s="197">
        <v>47812.55</v>
      </c>
      <c r="AI6672" s="197">
        <v>50203.18</v>
      </c>
      <c r="AJ6672" s="197">
        <v>52713.34</v>
      </c>
      <c r="AK6672" s="197">
        <v>55349.01</v>
      </c>
    </row>
    <row r="6673" spans="2:37" x14ac:dyDescent="0.3">
      <c r="B6673" s="76"/>
      <c r="C6673" s="136"/>
      <c r="D6673" s="136"/>
      <c r="Q6673" s="166"/>
      <c r="AC6673" s="197">
        <v>6669</v>
      </c>
      <c r="AD6673" s="197">
        <v>35687.5</v>
      </c>
      <c r="AE6673" s="197">
        <v>37471.879999999997</v>
      </c>
      <c r="AF6673" s="197">
        <v>39345.47</v>
      </c>
      <c r="AG6673" s="197">
        <v>41312.74</v>
      </c>
      <c r="AH6673" s="197">
        <v>43378.38</v>
      </c>
      <c r="AI6673" s="197">
        <v>45547.3</v>
      </c>
      <c r="AJ6673" s="197">
        <v>47824.67</v>
      </c>
      <c r="AK6673" s="197">
        <v>50215.9</v>
      </c>
    </row>
    <row r="6674" spans="2:37" x14ac:dyDescent="0.3">
      <c r="B6674" s="76"/>
      <c r="C6674" s="136"/>
      <c r="D6674" s="136"/>
      <c r="Q6674" s="166"/>
      <c r="AC6674" s="197">
        <v>6670</v>
      </c>
      <c r="AD6674" s="197">
        <v>31328.5</v>
      </c>
      <c r="AE6674" s="197">
        <v>32894.93</v>
      </c>
      <c r="AF6674" s="197">
        <v>34539.68</v>
      </c>
      <c r="AG6674" s="197">
        <v>36266.660000000003</v>
      </c>
      <c r="AH6674" s="197">
        <v>38079.99</v>
      </c>
      <c r="AI6674" s="197">
        <v>39983.99</v>
      </c>
      <c r="AJ6674" s="197">
        <v>41983.19</v>
      </c>
      <c r="AK6674" s="197">
        <v>44082.35</v>
      </c>
    </row>
    <row r="6675" spans="2:37" x14ac:dyDescent="0.3">
      <c r="B6675" s="76"/>
      <c r="C6675" s="136"/>
      <c r="D6675" s="136"/>
      <c r="Q6675" s="166"/>
      <c r="AC6675" s="197">
        <v>6671</v>
      </c>
      <c r="AD6675" s="197">
        <v>26861</v>
      </c>
      <c r="AE6675" s="197">
        <v>28204.05</v>
      </c>
      <c r="AF6675" s="197">
        <v>29614.25</v>
      </c>
      <c r="AG6675" s="197">
        <v>31094.959999999999</v>
      </c>
      <c r="AH6675" s="197">
        <v>32649.71</v>
      </c>
      <c r="AI6675" s="197">
        <v>34282.199999999997</v>
      </c>
      <c r="AJ6675" s="197">
        <v>35996.31</v>
      </c>
      <c r="AK6675" s="197">
        <v>37796.129999999997</v>
      </c>
    </row>
    <row r="6676" spans="2:37" x14ac:dyDescent="0.3">
      <c r="B6676" s="76"/>
      <c r="C6676" s="136"/>
      <c r="D6676" s="136"/>
      <c r="Q6676" s="166"/>
      <c r="AC6676" s="197">
        <v>6672</v>
      </c>
      <c r="AD6676" s="197">
        <v>25075</v>
      </c>
      <c r="AE6676" s="197">
        <v>26328.75</v>
      </c>
      <c r="AF6676" s="197">
        <v>27645.19</v>
      </c>
      <c r="AG6676" s="197">
        <v>29027.45</v>
      </c>
      <c r="AH6676" s="197">
        <v>30478.82</v>
      </c>
      <c r="AI6676" s="197">
        <v>32002.76</v>
      </c>
      <c r="AJ6676" s="197">
        <v>33602.9</v>
      </c>
      <c r="AK6676" s="197">
        <v>35283.050000000003</v>
      </c>
    </row>
    <row r="6677" spans="2:37" x14ac:dyDescent="0.3">
      <c r="B6677" s="76"/>
      <c r="C6677" s="136"/>
      <c r="D6677" s="136"/>
      <c r="Q6677" s="166"/>
      <c r="AC6677" s="197">
        <v>6673</v>
      </c>
      <c r="AD6677" s="197">
        <v>24881.5</v>
      </c>
      <c r="AE6677" s="197">
        <v>26125.58</v>
      </c>
      <c r="AF6677" s="197">
        <v>27431.86</v>
      </c>
      <c r="AG6677" s="197">
        <v>28803.45</v>
      </c>
      <c r="AH6677" s="197">
        <v>30243.62</v>
      </c>
      <c r="AI6677" s="197">
        <v>31755.8</v>
      </c>
      <c r="AJ6677" s="197">
        <v>33343.589999999997</v>
      </c>
      <c r="AK6677" s="197">
        <v>35010.769999999997</v>
      </c>
    </row>
    <row r="6678" spans="2:37" x14ac:dyDescent="0.3">
      <c r="B6678" s="76"/>
      <c r="C6678" s="136"/>
      <c r="D6678" s="136"/>
      <c r="Q6678" s="166"/>
      <c r="AC6678" s="197">
        <v>6674</v>
      </c>
      <c r="AD6678" s="197">
        <v>24747</v>
      </c>
      <c r="AE6678" s="197">
        <v>25984.35</v>
      </c>
      <c r="AF6678" s="197">
        <v>27283.57</v>
      </c>
      <c r="AG6678" s="197">
        <v>28647.75</v>
      </c>
      <c r="AH6678" s="197">
        <v>30080.14</v>
      </c>
      <c r="AI6678" s="197">
        <v>31584.15</v>
      </c>
      <c r="AJ6678" s="197">
        <v>33163.360000000001</v>
      </c>
      <c r="AK6678" s="197">
        <v>34821.53</v>
      </c>
    </row>
    <row r="6679" spans="2:37" x14ac:dyDescent="0.3">
      <c r="B6679" s="76"/>
      <c r="C6679" s="136"/>
      <c r="D6679" s="136"/>
      <c r="Q6679" s="166"/>
      <c r="AC6679" s="197">
        <v>6675</v>
      </c>
      <c r="AD6679" s="197">
        <v>24286.5</v>
      </c>
      <c r="AE6679" s="197">
        <v>25500.83</v>
      </c>
      <c r="AF6679" s="197">
        <v>26775.87</v>
      </c>
      <c r="AG6679" s="197">
        <v>28114.66</v>
      </c>
      <c r="AH6679" s="197">
        <v>29520.39</v>
      </c>
      <c r="AI6679" s="197">
        <v>30996.41</v>
      </c>
      <c r="AJ6679" s="197">
        <v>32546.23</v>
      </c>
      <c r="AK6679" s="197">
        <v>34173.54</v>
      </c>
    </row>
    <row r="6680" spans="2:37" x14ac:dyDescent="0.3">
      <c r="B6680" s="76"/>
      <c r="C6680" s="136"/>
      <c r="D6680" s="136"/>
      <c r="Q6680" s="166"/>
      <c r="AC6680" s="197">
        <v>6676</v>
      </c>
      <c r="AD6680" s="197">
        <v>24247.5</v>
      </c>
      <c r="AE6680" s="197">
        <v>25459.88</v>
      </c>
      <c r="AF6680" s="197">
        <v>26732.87</v>
      </c>
      <c r="AG6680" s="197">
        <v>28069.51</v>
      </c>
      <c r="AH6680" s="197">
        <v>29472.99</v>
      </c>
      <c r="AI6680" s="197">
        <v>30946.639999999999</v>
      </c>
      <c r="AJ6680" s="197">
        <v>32493.97</v>
      </c>
      <c r="AK6680" s="197">
        <v>34118.67</v>
      </c>
    </row>
    <row r="6681" spans="2:37" x14ac:dyDescent="0.3">
      <c r="B6681" s="76"/>
      <c r="C6681" s="136"/>
      <c r="D6681" s="136"/>
      <c r="Q6681" s="166"/>
      <c r="AC6681" s="197">
        <v>6677</v>
      </c>
      <c r="AD6681" s="197">
        <v>25555.5</v>
      </c>
      <c r="AE6681" s="197">
        <v>26833.279999999999</v>
      </c>
      <c r="AF6681" s="197">
        <v>28174.94</v>
      </c>
      <c r="AG6681" s="197">
        <v>29583.69</v>
      </c>
      <c r="AH6681" s="197">
        <v>31062.87</v>
      </c>
      <c r="AI6681" s="197">
        <v>32616.01</v>
      </c>
      <c r="AJ6681" s="197">
        <v>34246.81</v>
      </c>
      <c r="AK6681" s="197">
        <v>35959.15</v>
      </c>
    </row>
    <row r="6682" spans="2:37" x14ac:dyDescent="0.3">
      <c r="B6682" s="76"/>
      <c r="C6682" s="136"/>
      <c r="D6682" s="136"/>
      <c r="Q6682" s="166"/>
      <c r="AC6682" s="197">
        <v>6678</v>
      </c>
      <c r="AD6682" s="197">
        <v>29968.5</v>
      </c>
      <c r="AE6682" s="197">
        <v>31466.93</v>
      </c>
      <c r="AF6682" s="197">
        <v>33040.28</v>
      </c>
      <c r="AG6682" s="197">
        <v>34692.29</v>
      </c>
      <c r="AH6682" s="197">
        <v>36426.9</v>
      </c>
      <c r="AI6682" s="197">
        <v>38248.25</v>
      </c>
      <c r="AJ6682" s="197">
        <v>40160.660000000003</v>
      </c>
      <c r="AK6682" s="197">
        <v>42168.69</v>
      </c>
    </row>
    <row r="6683" spans="2:37" x14ac:dyDescent="0.3">
      <c r="B6683" s="76"/>
      <c r="C6683" s="136"/>
      <c r="D6683" s="136"/>
      <c r="Q6683" s="166"/>
      <c r="AC6683" s="197">
        <v>6679</v>
      </c>
      <c r="AD6683" s="197">
        <v>36281</v>
      </c>
      <c r="AE6683" s="197">
        <v>38095.050000000003</v>
      </c>
      <c r="AF6683" s="197">
        <v>39999.800000000003</v>
      </c>
      <c r="AG6683" s="197">
        <v>41999.79</v>
      </c>
      <c r="AH6683" s="197">
        <v>44099.78</v>
      </c>
      <c r="AI6683" s="197">
        <v>46304.77</v>
      </c>
      <c r="AJ6683" s="197">
        <v>48620.01</v>
      </c>
      <c r="AK6683" s="197">
        <v>51051.01</v>
      </c>
    </row>
    <row r="6684" spans="2:37" x14ac:dyDescent="0.3">
      <c r="B6684" s="76"/>
      <c r="C6684" s="136"/>
      <c r="D6684" s="136"/>
      <c r="Q6684" s="166"/>
      <c r="AC6684" s="197">
        <v>6680</v>
      </c>
      <c r="AD6684" s="197">
        <v>38036.5</v>
      </c>
      <c r="AE6684" s="197">
        <v>39938.33</v>
      </c>
      <c r="AF6684" s="197">
        <v>41935.25</v>
      </c>
      <c r="AG6684" s="197">
        <v>44032.01</v>
      </c>
      <c r="AH6684" s="197">
        <v>46233.61</v>
      </c>
      <c r="AI6684" s="197">
        <v>48545.29</v>
      </c>
      <c r="AJ6684" s="197">
        <v>50972.55</v>
      </c>
      <c r="AK6684" s="197">
        <v>53521.18</v>
      </c>
    </row>
    <row r="6685" spans="2:37" x14ac:dyDescent="0.3">
      <c r="B6685" s="76"/>
      <c r="C6685" s="136"/>
      <c r="D6685" s="136"/>
      <c r="Q6685" s="166"/>
      <c r="AC6685" s="197">
        <v>6681</v>
      </c>
      <c r="AD6685" s="197">
        <v>38494</v>
      </c>
      <c r="AE6685" s="197">
        <v>40418.699999999997</v>
      </c>
      <c r="AF6685" s="197">
        <v>42439.64</v>
      </c>
      <c r="AG6685" s="197">
        <v>44561.62</v>
      </c>
      <c r="AH6685" s="197">
        <v>46789.7</v>
      </c>
      <c r="AI6685" s="197">
        <v>49129.19</v>
      </c>
      <c r="AJ6685" s="197">
        <v>51585.65</v>
      </c>
      <c r="AK6685" s="197">
        <v>54164.93</v>
      </c>
    </row>
    <row r="6686" spans="2:37" x14ac:dyDescent="0.3">
      <c r="B6686" s="76"/>
      <c r="C6686" s="136"/>
      <c r="D6686" s="136"/>
      <c r="Q6686" s="166"/>
      <c r="AC6686" s="197">
        <v>6682</v>
      </c>
      <c r="AD6686" s="197">
        <v>38628.5</v>
      </c>
      <c r="AE6686" s="197">
        <v>40559.93</v>
      </c>
      <c r="AF6686" s="197">
        <v>42587.93</v>
      </c>
      <c r="AG6686" s="197">
        <v>44717.33</v>
      </c>
      <c r="AH6686" s="197">
        <v>46953.2</v>
      </c>
      <c r="AI6686" s="197">
        <v>49300.86</v>
      </c>
      <c r="AJ6686" s="197">
        <v>51765.9</v>
      </c>
      <c r="AK6686" s="197">
        <v>54354.2</v>
      </c>
    </row>
    <row r="6687" spans="2:37" x14ac:dyDescent="0.3">
      <c r="B6687" s="76"/>
      <c r="C6687" s="136"/>
      <c r="D6687" s="136"/>
      <c r="Q6687" s="166"/>
      <c r="AC6687" s="197">
        <v>6683</v>
      </c>
      <c r="AD6687" s="197">
        <v>38343</v>
      </c>
      <c r="AE6687" s="197">
        <v>40260.15</v>
      </c>
      <c r="AF6687" s="197">
        <v>42273.16</v>
      </c>
      <c r="AG6687" s="197">
        <v>44386.82</v>
      </c>
      <c r="AH6687" s="197">
        <v>46606.16</v>
      </c>
      <c r="AI6687" s="197">
        <v>48936.47</v>
      </c>
      <c r="AJ6687" s="197">
        <v>51383.29</v>
      </c>
      <c r="AK6687" s="197">
        <v>53952.45</v>
      </c>
    </row>
    <row r="6688" spans="2:37" x14ac:dyDescent="0.3">
      <c r="B6688" s="76"/>
      <c r="C6688" s="136"/>
      <c r="D6688" s="136"/>
      <c r="Q6688" s="166"/>
      <c r="AC6688" s="197">
        <v>6684</v>
      </c>
      <c r="AD6688" s="197">
        <v>37889</v>
      </c>
      <c r="AE6688" s="197">
        <v>39783.449999999997</v>
      </c>
      <c r="AF6688" s="197">
        <v>41772.620000000003</v>
      </c>
      <c r="AG6688" s="197">
        <v>43861.25</v>
      </c>
      <c r="AH6688" s="197">
        <v>46054.31</v>
      </c>
      <c r="AI6688" s="197">
        <v>48357.03</v>
      </c>
      <c r="AJ6688" s="197">
        <v>50774.879999999997</v>
      </c>
      <c r="AK6688" s="197">
        <v>53313.62</v>
      </c>
    </row>
    <row r="6689" spans="2:37" x14ac:dyDescent="0.3">
      <c r="B6689" s="76"/>
      <c r="C6689" s="136"/>
      <c r="D6689" s="136"/>
      <c r="Q6689" s="166"/>
      <c r="AC6689" s="197">
        <v>6685</v>
      </c>
      <c r="AD6689" s="197">
        <v>37425.5</v>
      </c>
      <c r="AE6689" s="197">
        <v>39296.78</v>
      </c>
      <c r="AF6689" s="197">
        <v>41261.620000000003</v>
      </c>
      <c r="AG6689" s="197">
        <v>43324.7</v>
      </c>
      <c r="AH6689" s="197">
        <v>45490.94</v>
      </c>
      <c r="AI6689" s="197">
        <v>47765.49</v>
      </c>
      <c r="AJ6689" s="197">
        <v>50153.760000000002</v>
      </c>
      <c r="AK6689" s="197">
        <v>52661.45</v>
      </c>
    </row>
    <row r="6690" spans="2:37" x14ac:dyDescent="0.3">
      <c r="B6690" s="76"/>
      <c r="C6690" s="136"/>
      <c r="D6690" s="136"/>
      <c r="Q6690" s="166"/>
      <c r="AC6690" s="197">
        <v>6686</v>
      </c>
      <c r="AD6690" s="197">
        <v>37320</v>
      </c>
      <c r="AE6690" s="197">
        <v>39186</v>
      </c>
      <c r="AF6690" s="197">
        <v>41145.300000000003</v>
      </c>
      <c r="AG6690" s="197">
        <v>43202.57</v>
      </c>
      <c r="AH6690" s="197">
        <v>45362.7</v>
      </c>
      <c r="AI6690" s="197">
        <v>47630.84</v>
      </c>
      <c r="AJ6690" s="197">
        <v>50012.38</v>
      </c>
      <c r="AK6690" s="197">
        <v>52513</v>
      </c>
    </row>
    <row r="6691" spans="2:37" x14ac:dyDescent="0.3">
      <c r="B6691" s="76"/>
      <c r="C6691" s="136"/>
      <c r="D6691" s="136"/>
      <c r="Q6691" s="166"/>
      <c r="AC6691" s="197">
        <v>6687</v>
      </c>
      <c r="AD6691" s="197">
        <v>37534.5</v>
      </c>
      <c r="AE6691" s="197">
        <v>39411.230000000003</v>
      </c>
      <c r="AF6691" s="197">
        <v>41381.79</v>
      </c>
      <c r="AG6691" s="197">
        <v>43450.879999999997</v>
      </c>
      <c r="AH6691" s="197">
        <v>45623.42</v>
      </c>
      <c r="AI6691" s="197">
        <v>47904.59</v>
      </c>
      <c r="AJ6691" s="197">
        <v>50299.82</v>
      </c>
      <c r="AK6691" s="197">
        <v>52814.81</v>
      </c>
    </row>
    <row r="6692" spans="2:37" x14ac:dyDescent="0.3">
      <c r="B6692" s="76"/>
      <c r="C6692" s="136"/>
      <c r="D6692" s="136"/>
      <c r="Q6692" s="166"/>
      <c r="AC6692" s="197">
        <v>6688</v>
      </c>
      <c r="AD6692" s="197">
        <v>39329.5</v>
      </c>
      <c r="AE6692" s="197">
        <v>41295.980000000003</v>
      </c>
      <c r="AF6692" s="197">
        <v>43360.78</v>
      </c>
      <c r="AG6692" s="197">
        <v>45528.82</v>
      </c>
      <c r="AH6692" s="197">
        <v>47805.26</v>
      </c>
      <c r="AI6692" s="197">
        <v>50195.519999999997</v>
      </c>
      <c r="AJ6692" s="197">
        <v>52705.3</v>
      </c>
      <c r="AK6692" s="197">
        <v>55340.57</v>
      </c>
    </row>
    <row r="6693" spans="2:37" x14ac:dyDescent="0.3">
      <c r="B6693" s="76"/>
      <c r="C6693" s="136"/>
      <c r="D6693" s="136"/>
      <c r="Q6693" s="166"/>
      <c r="AC6693" s="197">
        <v>6689</v>
      </c>
      <c r="AD6693" s="197">
        <v>40782.5</v>
      </c>
      <c r="AE6693" s="197">
        <v>42821.63</v>
      </c>
      <c r="AF6693" s="197">
        <v>44962.71</v>
      </c>
      <c r="AG6693" s="197">
        <v>47210.85</v>
      </c>
      <c r="AH6693" s="197">
        <v>49571.39</v>
      </c>
      <c r="AI6693" s="197">
        <v>52049.96</v>
      </c>
      <c r="AJ6693" s="197">
        <v>54652.46</v>
      </c>
      <c r="AK6693" s="197">
        <v>57385.08</v>
      </c>
    </row>
    <row r="6694" spans="2:37" x14ac:dyDescent="0.3">
      <c r="B6694" s="76"/>
      <c r="C6694" s="136"/>
      <c r="D6694" s="136"/>
      <c r="Q6694" s="166"/>
      <c r="AC6694" s="197">
        <v>6690</v>
      </c>
      <c r="AD6694" s="197">
        <v>42163</v>
      </c>
      <c r="AE6694" s="197">
        <v>44271.15</v>
      </c>
      <c r="AF6694" s="197">
        <v>46484.71</v>
      </c>
      <c r="AG6694" s="197">
        <v>48808.95</v>
      </c>
      <c r="AH6694" s="197">
        <v>51249.4</v>
      </c>
      <c r="AI6694" s="197">
        <v>53811.87</v>
      </c>
      <c r="AJ6694" s="197">
        <v>56502.46</v>
      </c>
      <c r="AK6694" s="197">
        <v>59327.58</v>
      </c>
    </row>
    <row r="6695" spans="2:37" x14ac:dyDescent="0.3">
      <c r="B6695" s="76"/>
      <c r="C6695" s="136"/>
      <c r="D6695" s="136"/>
      <c r="Q6695" s="166"/>
      <c r="AC6695" s="197">
        <v>6691</v>
      </c>
      <c r="AD6695" s="197">
        <v>42334</v>
      </c>
      <c r="AE6695" s="197">
        <v>44450.7</v>
      </c>
      <c r="AF6695" s="197">
        <v>46673.24</v>
      </c>
      <c r="AG6695" s="197">
        <v>49006.9</v>
      </c>
      <c r="AH6695" s="197">
        <v>51457.25</v>
      </c>
      <c r="AI6695" s="197">
        <v>54030.11</v>
      </c>
      <c r="AJ6695" s="197">
        <v>56731.62</v>
      </c>
      <c r="AK6695" s="197">
        <v>59568.2</v>
      </c>
    </row>
    <row r="6696" spans="2:37" x14ac:dyDescent="0.3">
      <c r="B6696" s="76"/>
      <c r="C6696" s="136"/>
      <c r="D6696" s="136"/>
      <c r="Q6696" s="166"/>
      <c r="AC6696" s="197">
        <v>6692</v>
      </c>
      <c r="AD6696" s="197">
        <v>39958.5</v>
      </c>
      <c r="AE6696" s="197">
        <v>41956.43</v>
      </c>
      <c r="AF6696" s="197">
        <v>44054.25</v>
      </c>
      <c r="AG6696" s="197">
        <v>46256.959999999999</v>
      </c>
      <c r="AH6696" s="197">
        <v>48569.81</v>
      </c>
      <c r="AI6696" s="197">
        <v>50998.3</v>
      </c>
      <c r="AJ6696" s="197">
        <v>53548.22</v>
      </c>
      <c r="AK6696" s="197">
        <v>56225.63</v>
      </c>
    </row>
    <row r="6697" spans="2:37" x14ac:dyDescent="0.3">
      <c r="B6697" s="76"/>
      <c r="C6697" s="136"/>
      <c r="D6697" s="136"/>
      <c r="Q6697" s="166"/>
      <c r="AC6697" s="197">
        <v>6693</v>
      </c>
      <c r="AD6697" s="197">
        <v>36360</v>
      </c>
      <c r="AE6697" s="197">
        <v>38178</v>
      </c>
      <c r="AF6697" s="197">
        <v>40086.9</v>
      </c>
      <c r="AG6697" s="197">
        <v>42091.25</v>
      </c>
      <c r="AH6697" s="197">
        <v>44195.81</v>
      </c>
      <c r="AI6697" s="197">
        <v>46405.599999999999</v>
      </c>
      <c r="AJ6697" s="197">
        <v>48725.88</v>
      </c>
      <c r="AK6697" s="197">
        <v>51162.17</v>
      </c>
    </row>
    <row r="6698" spans="2:37" x14ac:dyDescent="0.3">
      <c r="B6698" s="76"/>
      <c r="C6698" s="136"/>
      <c r="D6698" s="136"/>
      <c r="Q6698" s="166"/>
      <c r="AC6698" s="197">
        <v>6694</v>
      </c>
      <c r="AD6698" s="197">
        <v>31977</v>
      </c>
      <c r="AE6698" s="197">
        <v>33575.85</v>
      </c>
      <c r="AF6698" s="197">
        <v>35254.639999999999</v>
      </c>
      <c r="AG6698" s="197">
        <v>37017.370000000003</v>
      </c>
      <c r="AH6698" s="197">
        <v>38868.239999999998</v>
      </c>
      <c r="AI6698" s="197">
        <v>40811.65</v>
      </c>
      <c r="AJ6698" s="197">
        <v>42852.23</v>
      </c>
      <c r="AK6698" s="197">
        <v>44994.84</v>
      </c>
    </row>
    <row r="6699" spans="2:37" x14ac:dyDescent="0.3">
      <c r="B6699" s="76"/>
      <c r="C6699" s="136"/>
      <c r="D6699" s="136"/>
      <c r="Q6699" s="166"/>
      <c r="AC6699" s="197">
        <v>6695</v>
      </c>
      <c r="AD6699" s="197">
        <v>27899</v>
      </c>
      <c r="AE6699" s="197">
        <v>29293.95</v>
      </c>
      <c r="AF6699" s="197">
        <v>30758.65</v>
      </c>
      <c r="AG6699" s="197">
        <v>32296.58</v>
      </c>
      <c r="AH6699" s="197">
        <v>33911.410000000003</v>
      </c>
      <c r="AI6699" s="197">
        <v>35606.980000000003</v>
      </c>
      <c r="AJ6699" s="197">
        <v>37387.33</v>
      </c>
      <c r="AK6699" s="197">
        <v>39256.699999999997</v>
      </c>
    </row>
    <row r="6700" spans="2:37" x14ac:dyDescent="0.3">
      <c r="B6700" s="76"/>
      <c r="C6700" s="136"/>
      <c r="D6700" s="136"/>
      <c r="Q6700" s="166"/>
      <c r="AC6700" s="197">
        <v>6696</v>
      </c>
      <c r="AD6700" s="197">
        <v>26270</v>
      </c>
      <c r="AE6700" s="197">
        <v>27583.5</v>
      </c>
      <c r="AF6700" s="197">
        <v>28962.68</v>
      </c>
      <c r="AG6700" s="197">
        <v>30410.81</v>
      </c>
      <c r="AH6700" s="197">
        <v>31931.35</v>
      </c>
      <c r="AI6700" s="197">
        <v>33527.919999999998</v>
      </c>
      <c r="AJ6700" s="197">
        <v>35204.32</v>
      </c>
      <c r="AK6700" s="197">
        <v>36964.54</v>
      </c>
    </row>
    <row r="6701" spans="2:37" x14ac:dyDescent="0.3">
      <c r="B6701" s="76"/>
      <c r="C6701" s="136"/>
      <c r="D6701" s="136"/>
      <c r="Q6701" s="166"/>
      <c r="AC6701" s="197">
        <v>6697</v>
      </c>
      <c r="AD6701" s="197">
        <v>25721.5</v>
      </c>
      <c r="AE6701" s="197">
        <v>27007.58</v>
      </c>
      <c r="AF6701" s="197">
        <v>28357.96</v>
      </c>
      <c r="AG6701" s="197">
        <v>29775.86</v>
      </c>
      <c r="AH6701" s="197">
        <v>31264.65</v>
      </c>
      <c r="AI6701" s="197">
        <v>32827.879999999997</v>
      </c>
      <c r="AJ6701" s="197">
        <v>34469.269999999997</v>
      </c>
      <c r="AK6701" s="197">
        <v>36192.730000000003</v>
      </c>
    </row>
    <row r="6702" spans="2:37" x14ac:dyDescent="0.3">
      <c r="B6702" s="76"/>
      <c r="C6702" s="136"/>
      <c r="D6702" s="136"/>
      <c r="Q6702" s="166"/>
      <c r="AC6702" s="197">
        <v>6698</v>
      </c>
      <c r="AD6702" s="197">
        <v>25214.5</v>
      </c>
      <c r="AE6702" s="197">
        <v>26475.23</v>
      </c>
      <c r="AF6702" s="197">
        <v>27798.99</v>
      </c>
      <c r="AG6702" s="197">
        <v>29188.94</v>
      </c>
      <c r="AH6702" s="197">
        <v>30648.39</v>
      </c>
      <c r="AI6702" s="197">
        <v>32180.81</v>
      </c>
      <c r="AJ6702" s="197">
        <v>33789.85</v>
      </c>
      <c r="AK6702" s="197">
        <v>35479.339999999997</v>
      </c>
    </row>
    <row r="6703" spans="2:37" x14ac:dyDescent="0.3">
      <c r="B6703" s="76"/>
      <c r="C6703" s="136"/>
      <c r="D6703" s="136"/>
      <c r="Q6703" s="166"/>
      <c r="AC6703" s="197">
        <v>6699</v>
      </c>
      <c r="AD6703" s="197">
        <v>24469.5</v>
      </c>
      <c r="AE6703" s="197">
        <v>25692.98</v>
      </c>
      <c r="AF6703" s="197">
        <v>26977.63</v>
      </c>
      <c r="AG6703" s="197">
        <v>28326.51</v>
      </c>
      <c r="AH6703" s="197">
        <v>29742.84</v>
      </c>
      <c r="AI6703" s="197">
        <v>31229.98</v>
      </c>
      <c r="AJ6703" s="197">
        <v>32791.480000000003</v>
      </c>
      <c r="AK6703" s="197">
        <v>34431.050000000003</v>
      </c>
    </row>
    <row r="6704" spans="2:37" x14ac:dyDescent="0.3">
      <c r="B6704" s="76"/>
      <c r="C6704" s="136"/>
      <c r="D6704" s="136"/>
      <c r="Q6704" s="166"/>
      <c r="AC6704" s="197">
        <v>6700</v>
      </c>
      <c r="AD6704" s="197">
        <v>24432</v>
      </c>
      <c r="AE6704" s="197">
        <v>25653.599999999999</v>
      </c>
      <c r="AF6704" s="197">
        <v>26936.28</v>
      </c>
      <c r="AG6704" s="197">
        <v>28283.09</v>
      </c>
      <c r="AH6704" s="197">
        <v>29697.24</v>
      </c>
      <c r="AI6704" s="197">
        <v>31182.1</v>
      </c>
      <c r="AJ6704" s="197">
        <v>32741.21</v>
      </c>
      <c r="AK6704" s="197">
        <v>34378.269999999997</v>
      </c>
    </row>
    <row r="6705" spans="2:37" x14ac:dyDescent="0.3">
      <c r="B6705" s="76"/>
      <c r="C6705" s="136"/>
      <c r="D6705" s="136"/>
      <c r="Q6705" s="166"/>
      <c r="AC6705" s="197">
        <v>6701</v>
      </c>
      <c r="AD6705" s="197">
        <v>25815</v>
      </c>
      <c r="AE6705" s="197">
        <v>27105.75</v>
      </c>
      <c r="AF6705" s="197">
        <v>28461.040000000001</v>
      </c>
      <c r="AG6705" s="197">
        <v>29884.09</v>
      </c>
      <c r="AH6705" s="197">
        <v>31378.29</v>
      </c>
      <c r="AI6705" s="197">
        <v>32947.199999999997</v>
      </c>
      <c r="AJ6705" s="197">
        <v>34594.559999999998</v>
      </c>
      <c r="AK6705" s="197">
        <v>36324.29</v>
      </c>
    </row>
    <row r="6706" spans="2:37" x14ac:dyDescent="0.3">
      <c r="B6706" s="76"/>
      <c r="C6706" s="136"/>
      <c r="D6706" s="136"/>
      <c r="Q6706" s="166"/>
      <c r="AC6706" s="197">
        <v>6702</v>
      </c>
      <c r="AD6706" s="197">
        <v>30151.5</v>
      </c>
      <c r="AE6706" s="197">
        <v>31659.08</v>
      </c>
      <c r="AF6706" s="197">
        <v>33242.03</v>
      </c>
      <c r="AG6706" s="197">
        <v>34904.129999999997</v>
      </c>
      <c r="AH6706" s="197">
        <v>36649.339999999997</v>
      </c>
      <c r="AI6706" s="197">
        <v>38481.81</v>
      </c>
      <c r="AJ6706" s="197">
        <v>40405.9</v>
      </c>
      <c r="AK6706" s="197">
        <v>42426.2</v>
      </c>
    </row>
    <row r="6707" spans="2:37" x14ac:dyDescent="0.3">
      <c r="B6707" s="76"/>
      <c r="C6707" s="136"/>
      <c r="D6707" s="136"/>
      <c r="Q6707" s="166"/>
      <c r="AC6707" s="197">
        <v>6703</v>
      </c>
      <c r="AD6707" s="197">
        <v>36545</v>
      </c>
      <c r="AE6707" s="197">
        <v>38372.25</v>
      </c>
      <c r="AF6707" s="197">
        <v>40290.86</v>
      </c>
      <c r="AG6707" s="197">
        <v>42305.4</v>
      </c>
      <c r="AH6707" s="197">
        <v>44420.67</v>
      </c>
      <c r="AI6707" s="197">
        <v>46641.7</v>
      </c>
      <c r="AJ6707" s="197">
        <v>48973.79</v>
      </c>
      <c r="AK6707" s="197">
        <v>51422.48</v>
      </c>
    </row>
    <row r="6708" spans="2:37" x14ac:dyDescent="0.3">
      <c r="B6708" s="76"/>
      <c r="C6708" s="136"/>
      <c r="D6708" s="136"/>
      <c r="Q6708" s="166"/>
      <c r="AC6708" s="197">
        <v>6704</v>
      </c>
      <c r="AD6708" s="197">
        <v>38360.5</v>
      </c>
      <c r="AE6708" s="197">
        <v>40278.53</v>
      </c>
      <c r="AF6708" s="197">
        <v>42292.46</v>
      </c>
      <c r="AG6708" s="197">
        <v>44407.08</v>
      </c>
      <c r="AH6708" s="197">
        <v>46627.43</v>
      </c>
      <c r="AI6708" s="197">
        <v>48958.8</v>
      </c>
      <c r="AJ6708" s="197">
        <v>51406.74</v>
      </c>
      <c r="AK6708" s="197">
        <v>53977.08</v>
      </c>
    </row>
    <row r="6709" spans="2:37" x14ac:dyDescent="0.3">
      <c r="B6709" s="76"/>
      <c r="C6709" s="136"/>
      <c r="D6709" s="136"/>
      <c r="Q6709" s="166"/>
      <c r="AC6709" s="197">
        <v>6705</v>
      </c>
      <c r="AD6709" s="197">
        <v>38866.5</v>
      </c>
      <c r="AE6709" s="197">
        <v>40809.83</v>
      </c>
      <c r="AF6709" s="197">
        <v>42850.32</v>
      </c>
      <c r="AG6709" s="197">
        <v>44992.84</v>
      </c>
      <c r="AH6709" s="197">
        <v>47242.48</v>
      </c>
      <c r="AI6709" s="197">
        <v>49604.6</v>
      </c>
      <c r="AJ6709" s="197">
        <v>52084.83</v>
      </c>
      <c r="AK6709" s="197">
        <v>54689.07</v>
      </c>
    </row>
    <row r="6710" spans="2:37" x14ac:dyDescent="0.3">
      <c r="B6710" s="76"/>
      <c r="C6710" s="136"/>
      <c r="D6710" s="136"/>
      <c r="Q6710" s="166"/>
      <c r="AC6710" s="197">
        <v>6706</v>
      </c>
      <c r="AD6710" s="197">
        <v>38545.5</v>
      </c>
      <c r="AE6710" s="197">
        <v>40472.78</v>
      </c>
      <c r="AF6710" s="197">
        <v>42496.42</v>
      </c>
      <c r="AG6710" s="197">
        <v>44621.24</v>
      </c>
      <c r="AH6710" s="197">
        <v>46852.3</v>
      </c>
      <c r="AI6710" s="197">
        <v>49194.92</v>
      </c>
      <c r="AJ6710" s="197">
        <v>51654.67</v>
      </c>
      <c r="AK6710" s="197">
        <v>54237.4</v>
      </c>
    </row>
    <row r="6711" spans="2:37" x14ac:dyDescent="0.3">
      <c r="B6711" s="76"/>
      <c r="C6711" s="136"/>
      <c r="D6711" s="136"/>
      <c r="Q6711" s="166"/>
      <c r="AC6711" s="197">
        <v>6707</v>
      </c>
      <c r="AD6711" s="197">
        <v>38307.5</v>
      </c>
      <c r="AE6711" s="197">
        <v>40222.879999999997</v>
      </c>
      <c r="AF6711" s="197">
        <v>42234.02</v>
      </c>
      <c r="AG6711" s="197">
        <v>44345.72</v>
      </c>
      <c r="AH6711" s="197">
        <v>46563.01</v>
      </c>
      <c r="AI6711" s="197">
        <v>48891.16</v>
      </c>
      <c r="AJ6711" s="197">
        <v>51335.72</v>
      </c>
      <c r="AK6711" s="197">
        <v>53902.51</v>
      </c>
    </row>
    <row r="6712" spans="2:37" x14ac:dyDescent="0.3">
      <c r="B6712" s="76"/>
      <c r="C6712" s="136"/>
      <c r="D6712" s="136"/>
      <c r="Q6712" s="166"/>
      <c r="AC6712" s="197">
        <v>6708</v>
      </c>
      <c r="AD6712" s="197">
        <v>37930.5</v>
      </c>
      <c r="AE6712" s="197">
        <v>39827.03</v>
      </c>
      <c r="AF6712" s="197">
        <v>41818.379999999997</v>
      </c>
      <c r="AG6712" s="197">
        <v>43909.3</v>
      </c>
      <c r="AH6712" s="197">
        <v>46104.77</v>
      </c>
      <c r="AI6712" s="197">
        <v>48410.01</v>
      </c>
      <c r="AJ6712" s="197">
        <v>50830.51</v>
      </c>
      <c r="AK6712" s="197">
        <v>53372.04</v>
      </c>
    </row>
    <row r="6713" spans="2:37" x14ac:dyDescent="0.3">
      <c r="B6713" s="76"/>
      <c r="C6713" s="136"/>
      <c r="D6713" s="136"/>
      <c r="Q6713" s="166"/>
      <c r="AC6713" s="197">
        <v>6709</v>
      </c>
      <c r="AD6713" s="197">
        <v>37150</v>
      </c>
      <c r="AE6713" s="197">
        <v>39007.5</v>
      </c>
      <c r="AF6713" s="197">
        <v>40957.879999999997</v>
      </c>
      <c r="AG6713" s="197">
        <v>43005.77</v>
      </c>
      <c r="AH6713" s="197">
        <v>45156.06</v>
      </c>
      <c r="AI6713" s="197">
        <v>47413.86</v>
      </c>
      <c r="AJ6713" s="197">
        <v>49784.55</v>
      </c>
      <c r="AK6713" s="197">
        <v>52273.78</v>
      </c>
    </row>
    <row r="6714" spans="2:37" x14ac:dyDescent="0.3">
      <c r="B6714" s="76"/>
      <c r="C6714" s="136"/>
      <c r="D6714" s="136"/>
      <c r="Q6714" s="166"/>
      <c r="AC6714" s="197">
        <v>6710</v>
      </c>
      <c r="AD6714" s="197">
        <v>36568</v>
      </c>
      <c r="AE6714" s="197">
        <v>38396.400000000001</v>
      </c>
      <c r="AF6714" s="197">
        <v>40316.22</v>
      </c>
      <c r="AG6714" s="197">
        <v>42332.03</v>
      </c>
      <c r="AH6714" s="197">
        <v>44448.63</v>
      </c>
      <c r="AI6714" s="197">
        <v>46671.06</v>
      </c>
      <c r="AJ6714" s="197">
        <v>49004.61</v>
      </c>
      <c r="AK6714" s="197">
        <v>51454.84</v>
      </c>
    </row>
    <row r="6715" spans="2:37" x14ac:dyDescent="0.3">
      <c r="B6715" s="76"/>
      <c r="C6715" s="136"/>
      <c r="D6715" s="136"/>
      <c r="Q6715" s="166"/>
      <c r="AC6715" s="197">
        <v>6711</v>
      </c>
      <c r="AD6715" s="197">
        <v>36444.5</v>
      </c>
      <c r="AE6715" s="197">
        <v>38266.730000000003</v>
      </c>
      <c r="AF6715" s="197">
        <v>40180.07</v>
      </c>
      <c r="AG6715" s="197">
        <v>42189.07</v>
      </c>
      <c r="AH6715" s="197">
        <v>44298.52</v>
      </c>
      <c r="AI6715" s="197">
        <v>46513.45</v>
      </c>
      <c r="AJ6715" s="197">
        <v>48839.12</v>
      </c>
      <c r="AK6715" s="197">
        <v>51281.08</v>
      </c>
    </row>
    <row r="6716" spans="2:37" x14ac:dyDescent="0.3">
      <c r="B6716" s="76"/>
      <c r="C6716" s="136"/>
      <c r="D6716" s="136"/>
      <c r="Q6716" s="166"/>
      <c r="AC6716" s="197">
        <v>6712</v>
      </c>
      <c r="AD6716" s="197">
        <v>38285</v>
      </c>
      <c r="AE6716" s="197">
        <v>40199.25</v>
      </c>
      <c r="AF6716" s="197">
        <v>42209.21</v>
      </c>
      <c r="AG6716" s="197">
        <v>44319.67</v>
      </c>
      <c r="AH6716" s="197">
        <v>46535.65</v>
      </c>
      <c r="AI6716" s="197">
        <v>48862.43</v>
      </c>
      <c r="AJ6716" s="197">
        <v>51305.55</v>
      </c>
      <c r="AK6716" s="197">
        <v>53870.83</v>
      </c>
    </row>
    <row r="6717" spans="2:37" x14ac:dyDescent="0.3">
      <c r="B6717" s="76"/>
      <c r="C6717" s="136"/>
      <c r="D6717" s="136"/>
      <c r="Q6717" s="166"/>
      <c r="AC6717" s="197">
        <v>6713</v>
      </c>
      <c r="AD6717" s="197">
        <v>39922.5</v>
      </c>
      <c r="AE6717" s="197">
        <v>41918.629999999997</v>
      </c>
      <c r="AF6717" s="197">
        <v>44014.559999999998</v>
      </c>
      <c r="AG6717" s="197">
        <v>46215.29</v>
      </c>
      <c r="AH6717" s="197">
        <v>48526.05</v>
      </c>
      <c r="AI6717" s="197">
        <v>50952.35</v>
      </c>
      <c r="AJ6717" s="197">
        <v>53499.97</v>
      </c>
      <c r="AK6717" s="197">
        <v>56174.97</v>
      </c>
    </row>
    <row r="6718" spans="2:37" x14ac:dyDescent="0.3">
      <c r="B6718" s="76"/>
      <c r="C6718" s="136"/>
      <c r="D6718" s="136"/>
      <c r="Q6718" s="166"/>
      <c r="AC6718" s="197">
        <v>6714</v>
      </c>
      <c r="AD6718" s="197">
        <v>41487</v>
      </c>
      <c r="AE6718" s="197">
        <v>43561.35</v>
      </c>
      <c r="AF6718" s="197">
        <v>45739.42</v>
      </c>
      <c r="AG6718" s="197">
        <v>48026.39</v>
      </c>
      <c r="AH6718" s="197">
        <v>50427.71</v>
      </c>
      <c r="AI6718" s="197">
        <v>52949.1</v>
      </c>
      <c r="AJ6718" s="197">
        <v>55596.56</v>
      </c>
      <c r="AK6718" s="197">
        <v>58376.39</v>
      </c>
    </row>
    <row r="6719" spans="2:37" x14ac:dyDescent="0.3">
      <c r="B6719" s="76"/>
      <c r="C6719" s="136"/>
      <c r="D6719" s="136"/>
      <c r="Q6719" s="166"/>
      <c r="AC6719" s="197">
        <v>6715</v>
      </c>
      <c r="AD6719" s="197">
        <v>42149.5</v>
      </c>
      <c r="AE6719" s="197">
        <v>44256.98</v>
      </c>
      <c r="AF6719" s="197">
        <v>46469.83</v>
      </c>
      <c r="AG6719" s="197">
        <v>48793.32</v>
      </c>
      <c r="AH6719" s="197">
        <v>51232.99</v>
      </c>
      <c r="AI6719" s="197">
        <v>53794.64</v>
      </c>
      <c r="AJ6719" s="197">
        <v>56484.37</v>
      </c>
      <c r="AK6719" s="197">
        <v>59308.59</v>
      </c>
    </row>
    <row r="6720" spans="2:37" x14ac:dyDescent="0.3">
      <c r="B6720" s="76"/>
      <c r="C6720" s="136"/>
      <c r="D6720" s="136"/>
      <c r="Q6720" s="166"/>
      <c r="AC6720" s="197">
        <v>6716</v>
      </c>
      <c r="AD6720" s="197">
        <v>39796.5</v>
      </c>
      <c r="AE6720" s="197">
        <v>41786.33</v>
      </c>
      <c r="AF6720" s="197">
        <v>43875.65</v>
      </c>
      <c r="AG6720" s="197">
        <v>46069.43</v>
      </c>
      <c r="AH6720" s="197">
        <v>48372.9</v>
      </c>
      <c r="AI6720" s="197">
        <v>50791.55</v>
      </c>
      <c r="AJ6720" s="197">
        <v>53331.13</v>
      </c>
      <c r="AK6720" s="197">
        <v>55997.69</v>
      </c>
    </row>
    <row r="6721" spans="2:37" x14ac:dyDescent="0.3">
      <c r="B6721" s="76"/>
      <c r="C6721" s="136"/>
      <c r="D6721" s="136"/>
      <c r="Q6721" s="166"/>
      <c r="AC6721" s="197">
        <v>6717</v>
      </c>
      <c r="AD6721" s="197">
        <v>36297</v>
      </c>
      <c r="AE6721" s="197">
        <v>38111.85</v>
      </c>
      <c r="AF6721" s="197">
        <v>40017.440000000002</v>
      </c>
      <c r="AG6721" s="197">
        <v>42018.31</v>
      </c>
      <c r="AH6721" s="197">
        <v>44119.23</v>
      </c>
      <c r="AI6721" s="197">
        <v>46325.19</v>
      </c>
      <c r="AJ6721" s="197">
        <v>48641.45</v>
      </c>
      <c r="AK6721" s="197">
        <v>51073.52</v>
      </c>
    </row>
    <row r="6722" spans="2:37" x14ac:dyDescent="0.3">
      <c r="B6722" s="76"/>
      <c r="C6722" s="136"/>
      <c r="D6722" s="136"/>
      <c r="Q6722" s="166"/>
      <c r="AC6722" s="197">
        <v>6718</v>
      </c>
      <c r="AD6722" s="197">
        <v>32038.5</v>
      </c>
      <c r="AE6722" s="197">
        <v>33640.43</v>
      </c>
      <c r="AF6722" s="197">
        <v>35322.449999999997</v>
      </c>
      <c r="AG6722" s="197">
        <v>37088.57</v>
      </c>
      <c r="AH6722" s="197">
        <v>38943</v>
      </c>
      <c r="AI6722" s="197">
        <v>40890.15</v>
      </c>
      <c r="AJ6722" s="197">
        <v>42934.66</v>
      </c>
      <c r="AK6722" s="197">
        <v>45081.39</v>
      </c>
    </row>
    <row r="6723" spans="2:37" x14ac:dyDescent="0.3">
      <c r="B6723" s="76"/>
      <c r="C6723" s="136"/>
      <c r="D6723" s="136"/>
      <c r="Q6723" s="166"/>
      <c r="AC6723" s="197">
        <v>6719</v>
      </c>
      <c r="AD6723" s="197">
        <v>28109</v>
      </c>
      <c r="AE6723" s="197">
        <v>29514.45</v>
      </c>
      <c r="AF6723" s="197">
        <v>30990.17</v>
      </c>
      <c r="AG6723" s="197">
        <v>32539.68</v>
      </c>
      <c r="AH6723" s="197">
        <v>34166.660000000003</v>
      </c>
      <c r="AI6723" s="197">
        <v>35874.99</v>
      </c>
      <c r="AJ6723" s="197">
        <v>37668.74</v>
      </c>
      <c r="AK6723" s="197">
        <v>39552.18</v>
      </c>
    </row>
    <row r="6724" spans="2:37" x14ac:dyDescent="0.3">
      <c r="B6724" s="76"/>
      <c r="C6724" s="136"/>
      <c r="D6724" s="136"/>
      <c r="Q6724" s="166"/>
      <c r="AC6724" s="197">
        <v>6720</v>
      </c>
      <c r="AD6724" s="197">
        <v>26254</v>
      </c>
      <c r="AE6724" s="197">
        <v>27566.7</v>
      </c>
      <c r="AF6724" s="197">
        <v>28945.040000000001</v>
      </c>
      <c r="AG6724" s="197">
        <v>30392.29</v>
      </c>
      <c r="AH6724" s="197">
        <v>31911.9</v>
      </c>
      <c r="AI6724" s="197">
        <v>33507.5</v>
      </c>
      <c r="AJ6724" s="197">
        <v>35182.879999999997</v>
      </c>
      <c r="AK6724" s="197">
        <v>36942.019999999997</v>
      </c>
    </row>
    <row r="6725" spans="2:37" x14ac:dyDescent="0.3">
      <c r="B6725" s="76"/>
      <c r="C6725" s="136"/>
      <c r="D6725" s="136"/>
      <c r="Q6725" s="166"/>
      <c r="AC6725" s="197">
        <v>6721</v>
      </c>
      <c r="AD6725" s="197">
        <v>25811</v>
      </c>
      <c r="AE6725" s="197">
        <v>27101.55</v>
      </c>
      <c r="AF6725" s="197">
        <v>28456.63</v>
      </c>
      <c r="AG6725" s="197">
        <v>29879.46</v>
      </c>
      <c r="AH6725" s="197">
        <v>31373.43</v>
      </c>
      <c r="AI6725" s="197">
        <v>32942.1</v>
      </c>
      <c r="AJ6725" s="197">
        <v>34589.21</v>
      </c>
      <c r="AK6725" s="197">
        <v>36318.67</v>
      </c>
    </row>
    <row r="6726" spans="2:37" x14ac:dyDescent="0.3">
      <c r="B6726" s="76"/>
      <c r="C6726" s="136"/>
      <c r="D6726" s="136"/>
      <c r="Q6726" s="166"/>
      <c r="AC6726" s="197">
        <v>6722</v>
      </c>
      <c r="AD6726" s="197">
        <v>25559.5</v>
      </c>
      <c r="AE6726" s="197">
        <v>26837.48</v>
      </c>
      <c r="AF6726" s="197">
        <v>28179.35</v>
      </c>
      <c r="AG6726" s="197">
        <v>29588.32</v>
      </c>
      <c r="AH6726" s="197">
        <v>31067.74</v>
      </c>
      <c r="AI6726" s="197">
        <v>32621.13</v>
      </c>
      <c r="AJ6726" s="197">
        <v>34252.19</v>
      </c>
      <c r="AK6726" s="197">
        <v>35964.800000000003</v>
      </c>
    </row>
    <row r="6727" spans="2:37" x14ac:dyDescent="0.3">
      <c r="B6727" s="76"/>
      <c r="C6727" s="136"/>
      <c r="D6727" s="136"/>
      <c r="Q6727" s="166"/>
      <c r="AC6727" s="197">
        <v>6723</v>
      </c>
      <c r="AD6727" s="197">
        <v>25173.5</v>
      </c>
      <c r="AE6727" s="197">
        <v>26432.18</v>
      </c>
      <c r="AF6727" s="197">
        <v>27753.79</v>
      </c>
      <c r="AG6727" s="197">
        <v>29141.48</v>
      </c>
      <c r="AH6727" s="197">
        <v>30598.55</v>
      </c>
      <c r="AI6727" s="197">
        <v>32128.48</v>
      </c>
      <c r="AJ6727" s="197">
        <v>33734.9</v>
      </c>
      <c r="AK6727" s="197">
        <v>35421.65</v>
      </c>
    </row>
    <row r="6728" spans="2:37" x14ac:dyDescent="0.3">
      <c r="B6728" s="76"/>
      <c r="C6728" s="136"/>
      <c r="D6728" s="136"/>
      <c r="Q6728" s="166"/>
      <c r="AC6728" s="197">
        <v>6724</v>
      </c>
      <c r="AD6728" s="197">
        <v>25093.5</v>
      </c>
      <c r="AE6728" s="197">
        <v>26348.18</v>
      </c>
      <c r="AF6728" s="197">
        <v>27665.59</v>
      </c>
      <c r="AG6728" s="197">
        <v>29048.87</v>
      </c>
      <c r="AH6728" s="197">
        <v>30501.31</v>
      </c>
      <c r="AI6728" s="197">
        <v>32026.38</v>
      </c>
      <c r="AJ6728" s="197">
        <v>33627.699999999997</v>
      </c>
      <c r="AK6728" s="197">
        <v>35309.089999999997</v>
      </c>
    </row>
    <row r="6729" spans="2:37" x14ac:dyDescent="0.3">
      <c r="B6729" s="76"/>
      <c r="C6729" s="136"/>
      <c r="D6729" s="136"/>
      <c r="Q6729" s="166"/>
      <c r="AC6729" s="197">
        <v>6725</v>
      </c>
      <c r="AD6729" s="197">
        <v>26430.5</v>
      </c>
      <c r="AE6729" s="197">
        <v>27752.03</v>
      </c>
      <c r="AF6729" s="197">
        <v>29139.63</v>
      </c>
      <c r="AG6729" s="197">
        <v>30596.61</v>
      </c>
      <c r="AH6729" s="197">
        <v>32126.44</v>
      </c>
      <c r="AI6729" s="197">
        <v>33732.76</v>
      </c>
      <c r="AJ6729" s="197">
        <v>35419.4</v>
      </c>
      <c r="AK6729" s="197">
        <v>37190.370000000003</v>
      </c>
    </row>
    <row r="6730" spans="2:37" x14ac:dyDescent="0.3">
      <c r="B6730" s="76"/>
      <c r="C6730" s="136"/>
      <c r="D6730" s="136"/>
      <c r="Q6730" s="166"/>
      <c r="AC6730" s="197">
        <v>6726</v>
      </c>
      <c r="AD6730" s="197">
        <v>31224</v>
      </c>
      <c r="AE6730" s="197">
        <v>32785.199999999997</v>
      </c>
      <c r="AF6730" s="197">
        <v>34424.46</v>
      </c>
      <c r="AG6730" s="197">
        <v>36145.68</v>
      </c>
      <c r="AH6730" s="197">
        <v>37952.959999999999</v>
      </c>
      <c r="AI6730" s="197">
        <v>39850.61</v>
      </c>
      <c r="AJ6730" s="197">
        <v>41843.14</v>
      </c>
      <c r="AK6730" s="197">
        <v>43935.3</v>
      </c>
    </row>
    <row r="6731" spans="2:37" x14ac:dyDescent="0.3">
      <c r="B6731" s="76"/>
      <c r="C6731" s="136"/>
      <c r="D6731" s="136"/>
      <c r="Q6731" s="166"/>
      <c r="AC6731" s="197">
        <v>6727</v>
      </c>
      <c r="AD6731" s="197">
        <v>37526.5</v>
      </c>
      <c r="AE6731" s="197">
        <v>39402.83</v>
      </c>
      <c r="AF6731" s="197">
        <v>41372.97</v>
      </c>
      <c r="AG6731" s="197">
        <v>43441.62</v>
      </c>
      <c r="AH6731" s="197">
        <v>45613.7</v>
      </c>
      <c r="AI6731" s="197">
        <v>47894.39</v>
      </c>
      <c r="AJ6731" s="197">
        <v>50289.11</v>
      </c>
      <c r="AK6731" s="197">
        <v>52803.57</v>
      </c>
    </row>
    <row r="6732" spans="2:37" x14ac:dyDescent="0.3">
      <c r="B6732" s="76"/>
      <c r="C6732" s="136"/>
      <c r="D6732" s="136"/>
      <c r="Q6732" s="166"/>
      <c r="AC6732" s="197">
        <v>6728</v>
      </c>
      <c r="AD6732" s="197">
        <v>38781.5</v>
      </c>
      <c r="AE6732" s="197">
        <v>40720.58</v>
      </c>
      <c r="AF6732" s="197">
        <v>42756.61</v>
      </c>
      <c r="AG6732" s="197">
        <v>44894.44</v>
      </c>
      <c r="AH6732" s="197">
        <v>47139.16</v>
      </c>
      <c r="AI6732" s="197">
        <v>49496.12</v>
      </c>
      <c r="AJ6732" s="197">
        <v>51970.93</v>
      </c>
      <c r="AK6732" s="197">
        <v>54569.48</v>
      </c>
    </row>
    <row r="6733" spans="2:37" x14ac:dyDescent="0.3">
      <c r="B6733" s="76"/>
      <c r="C6733" s="136"/>
      <c r="D6733" s="136"/>
      <c r="Q6733" s="166"/>
      <c r="AC6733" s="197">
        <v>6729</v>
      </c>
      <c r="AD6733" s="197">
        <v>38171</v>
      </c>
      <c r="AE6733" s="197">
        <v>40079.550000000003</v>
      </c>
      <c r="AF6733" s="197">
        <v>42083.53</v>
      </c>
      <c r="AG6733" s="197">
        <v>44187.71</v>
      </c>
      <c r="AH6733" s="197">
        <v>46397.1</v>
      </c>
      <c r="AI6733" s="197">
        <v>48716.959999999999</v>
      </c>
      <c r="AJ6733" s="197">
        <v>51152.81</v>
      </c>
      <c r="AK6733" s="197">
        <v>53710.45</v>
      </c>
    </row>
    <row r="6734" spans="2:37" x14ac:dyDescent="0.3">
      <c r="B6734" s="76"/>
      <c r="C6734" s="136"/>
      <c r="D6734" s="136"/>
      <c r="Q6734" s="166"/>
      <c r="AC6734" s="197">
        <v>6730</v>
      </c>
      <c r="AD6734" s="197">
        <v>36978.5</v>
      </c>
      <c r="AE6734" s="197">
        <v>38827.43</v>
      </c>
      <c r="AF6734" s="197">
        <v>40768.800000000003</v>
      </c>
      <c r="AG6734" s="197">
        <v>42807.24</v>
      </c>
      <c r="AH6734" s="197">
        <v>44947.6</v>
      </c>
      <c r="AI6734" s="197">
        <v>47194.98</v>
      </c>
      <c r="AJ6734" s="197">
        <v>49554.73</v>
      </c>
      <c r="AK6734" s="197">
        <v>52032.47</v>
      </c>
    </row>
    <row r="6735" spans="2:37" x14ac:dyDescent="0.3">
      <c r="B6735" s="76"/>
      <c r="C6735" s="136"/>
      <c r="D6735" s="136"/>
      <c r="Q6735" s="166"/>
      <c r="AC6735" s="197">
        <v>6731</v>
      </c>
      <c r="AD6735" s="197">
        <v>36412.5</v>
      </c>
      <c r="AE6735" s="197">
        <v>38233.129999999997</v>
      </c>
      <c r="AF6735" s="197">
        <v>40144.79</v>
      </c>
      <c r="AG6735" s="197">
        <v>42152.03</v>
      </c>
      <c r="AH6735" s="197">
        <v>44259.63</v>
      </c>
      <c r="AI6735" s="197">
        <v>46472.61</v>
      </c>
      <c r="AJ6735" s="197">
        <v>48796.24</v>
      </c>
      <c r="AK6735" s="197">
        <v>51236.05</v>
      </c>
    </row>
    <row r="6736" spans="2:37" x14ac:dyDescent="0.3">
      <c r="B6736" s="76"/>
      <c r="C6736" s="136"/>
      <c r="D6736" s="136"/>
      <c r="Q6736" s="166"/>
      <c r="AC6736" s="197">
        <v>6732</v>
      </c>
      <c r="AD6736" s="197">
        <v>36159.5</v>
      </c>
      <c r="AE6736" s="197">
        <v>37967.480000000003</v>
      </c>
      <c r="AF6736" s="197">
        <v>39865.85</v>
      </c>
      <c r="AG6736" s="197">
        <v>41859.14</v>
      </c>
      <c r="AH6736" s="197">
        <v>43952.1</v>
      </c>
      <c r="AI6736" s="197">
        <v>46149.71</v>
      </c>
      <c r="AJ6736" s="197">
        <v>48457.2</v>
      </c>
      <c r="AK6736" s="197">
        <v>50880.06</v>
      </c>
    </row>
    <row r="6737" spans="2:37" x14ac:dyDescent="0.3">
      <c r="B6737" s="76"/>
      <c r="C6737" s="136"/>
      <c r="D6737" s="136"/>
      <c r="Q6737" s="166"/>
      <c r="AC6737" s="197">
        <v>6733</v>
      </c>
      <c r="AD6737" s="197">
        <v>36080.5</v>
      </c>
      <c r="AE6737" s="197">
        <v>37884.53</v>
      </c>
      <c r="AF6737" s="197">
        <v>39778.76</v>
      </c>
      <c r="AG6737" s="197">
        <v>41767.699999999997</v>
      </c>
      <c r="AH6737" s="197">
        <v>43856.09</v>
      </c>
      <c r="AI6737" s="197">
        <v>46048.89</v>
      </c>
      <c r="AJ6737" s="197">
        <v>48351.33</v>
      </c>
      <c r="AK6737" s="197">
        <v>50768.9</v>
      </c>
    </row>
    <row r="6738" spans="2:37" x14ac:dyDescent="0.3">
      <c r="B6738" s="76"/>
      <c r="C6738" s="136"/>
      <c r="D6738" s="136"/>
      <c r="Q6738" s="166"/>
      <c r="AC6738" s="197">
        <v>6734</v>
      </c>
      <c r="AD6738" s="197">
        <v>36057</v>
      </c>
      <c r="AE6738" s="197">
        <v>37859.85</v>
      </c>
      <c r="AF6738" s="197">
        <v>39752.839999999997</v>
      </c>
      <c r="AG6738" s="197">
        <v>41740.480000000003</v>
      </c>
      <c r="AH6738" s="197">
        <v>43827.5</v>
      </c>
      <c r="AI6738" s="197">
        <v>46018.879999999997</v>
      </c>
      <c r="AJ6738" s="197">
        <v>48319.82</v>
      </c>
      <c r="AK6738" s="197">
        <v>50735.81</v>
      </c>
    </row>
    <row r="6739" spans="2:37" x14ac:dyDescent="0.3">
      <c r="B6739" s="76"/>
      <c r="C6739" s="136"/>
      <c r="D6739" s="136"/>
      <c r="Q6739" s="166"/>
      <c r="AC6739" s="197">
        <v>6735</v>
      </c>
      <c r="AD6739" s="197">
        <v>36721</v>
      </c>
      <c r="AE6739" s="197">
        <v>38557.050000000003</v>
      </c>
      <c r="AF6739" s="197">
        <v>40484.9</v>
      </c>
      <c r="AG6739" s="197">
        <v>42509.15</v>
      </c>
      <c r="AH6739" s="197">
        <v>44634.61</v>
      </c>
      <c r="AI6739" s="197">
        <v>46866.34</v>
      </c>
      <c r="AJ6739" s="197">
        <v>49209.66</v>
      </c>
      <c r="AK6739" s="197">
        <v>51670.14</v>
      </c>
    </row>
    <row r="6740" spans="2:37" x14ac:dyDescent="0.3">
      <c r="B6740" s="76"/>
      <c r="C6740" s="136"/>
      <c r="D6740" s="136"/>
      <c r="Q6740" s="166"/>
      <c r="AC6740" s="197">
        <v>6736</v>
      </c>
      <c r="AD6740" s="197">
        <v>38855</v>
      </c>
      <c r="AE6740" s="197">
        <v>40797.75</v>
      </c>
      <c r="AF6740" s="197">
        <v>42837.64</v>
      </c>
      <c r="AG6740" s="197">
        <v>44979.519999999997</v>
      </c>
      <c r="AH6740" s="197">
        <v>47228.5</v>
      </c>
      <c r="AI6740" s="197">
        <v>49589.93</v>
      </c>
      <c r="AJ6740" s="197">
        <v>52069.43</v>
      </c>
      <c r="AK6740" s="197">
        <v>54672.9</v>
      </c>
    </row>
    <row r="6741" spans="2:37" x14ac:dyDescent="0.3">
      <c r="B6741" s="76"/>
      <c r="C6741" s="136"/>
      <c r="D6741" s="136"/>
      <c r="Q6741" s="166"/>
      <c r="AC6741" s="197">
        <v>6737</v>
      </c>
      <c r="AD6741" s="197">
        <v>40576</v>
      </c>
      <c r="AE6741" s="197">
        <v>42604.800000000003</v>
      </c>
      <c r="AF6741" s="197">
        <v>44735.040000000001</v>
      </c>
      <c r="AG6741" s="197">
        <v>46971.79</v>
      </c>
      <c r="AH6741" s="197">
        <v>49320.38</v>
      </c>
      <c r="AI6741" s="197">
        <v>51786.400000000001</v>
      </c>
      <c r="AJ6741" s="197">
        <v>54375.72</v>
      </c>
      <c r="AK6741" s="197">
        <v>57094.51</v>
      </c>
    </row>
    <row r="6742" spans="2:37" x14ac:dyDescent="0.3">
      <c r="B6742" s="76"/>
      <c r="C6742" s="136"/>
      <c r="D6742" s="136"/>
      <c r="Q6742" s="166"/>
      <c r="AC6742" s="197">
        <v>6738</v>
      </c>
      <c r="AD6742" s="197">
        <v>42420.5</v>
      </c>
      <c r="AE6742" s="197">
        <v>44541.53</v>
      </c>
      <c r="AF6742" s="197">
        <v>46768.61</v>
      </c>
      <c r="AG6742" s="197">
        <v>49107.040000000001</v>
      </c>
      <c r="AH6742" s="197">
        <v>51562.39</v>
      </c>
      <c r="AI6742" s="197">
        <v>54140.51</v>
      </c>
      <c r="AJ6742" s="197">
        <v>56847.54</v>
      </c>
      <c r="AK6742" s="197">
        <v>59689.919999999998</v>
      </c>
    </row>
    <row r="6743" spans="2:37" x14ac:dyDescent="0.3">
      <c r="B6743" s="76"/>
      <c r="C6743" s="136"/>
      <c r="D6743" s="136"/>
      <c r="Q6743" s="166"/>
      <c r="AC6743" s="197">
        <v>6739</v>
      </c>
      <c r="AD6743" s="197">
        <v>43181.5</v>
      </c>
      <c r="AE6743" s="197">
        <v>45340.58</v>
      </c>
      <c r="AF6743" s="197">
        <v>47607.61</v>
      </c>
      <c r="AG6743" s="197">
        <v>49987.99</v>
      </c>
      <c r="AH6743" s="197">
        <v>52487.39</v>
      </c>
      <c r="AI6743" s="197">
        <v>55111.76</v>
      </c>
      <c r="AJ6743" s="197">
        <v>57867.35</v>
      </c>
      <c r="AK6743" s="197">
        <v>60760.72</v>
      </c>
    </row>
    <row r="6744" spans="2:37" x14ac:dyDescent="0.3">
      <c r="B6744" s="76"/>
      <c r="C6744" s="136"/>
      <c r="D6744" s="136"/>
      <c r="Q6744" s="166"/>
      <c r="AC6744" s="197">
        <v>6740</v>
      </c>
      <c r="AD6744" s="197">
        <v>40842</v>
      </c>
      <c r="AE6744" s="197">
        <v>42884.1</v>
      </c>
      <c r="AF6744" s="197">
        <v>45028.31</v>
      </c>
      <c r="AG6744" s="197">
        <v>47279.73</v>
      </c>
      <c r="AH6744" s="197">
        <v>49643.72</v>
      </c>
      <c r="AI6744" s="197">
        <v>52125.91</v>
      </c>
      <c r="AJ6744" s="197">
        <v>54732.21</v>
      </c>
      <c r="AK6744" s="197">
        <v>57468.82</v>
      </c>
    </row>
    <row r="6745" spans="2:37" x14ac:dyDescent="0.3">
      <c r="B6745" s="76"/>
      <c r="C6745" s="136"/>
      <c r="D6745" s="136"/>
      <c r="Q6745" s="166"/>
      <c r="AC6745" s="197">
        <v>6741</v>
      </c>
      <c r="AD6745" s="197">
        <v>37235</v>
      </c>
      <c r="AE6745" s="197">
        <v>39096.75</v>
      </c>
      <c r="AF6745" s="197">
        <v>41051.589999999997</v>
      </c>
      <c r="AG6745" s="197">
        <v>43104.17</v>
      </c>
      <c r="AH6745" s="197">
        <v>45259.38</v>
      </c>
      <c r="AI6745" s="197">
        <v>47522.35</v>
      </c>
      <c r="AJ6745" s="197">
        <v>49898.47</v>
      </c>
      <c r="AK6745" s="197">
        <v>52393.39</v>
      </c>
    </row>
    <row r="6746" spans="2:37" x14ac:dyDescent="0.3">
      <c r="B6746" s="76"/>
      <c r="C6746" s="136"/>
      <c r="D6746" s="136"/>
      <c r="Q6746" s="166"/>
      <c r="AC6746" s="197">
        <v>6742</v>
      </c>
      <c r="AD6746" s="197">
        <v>32616.5</v>
      </c>
      <c r="AE6746" s="197">
        <v>34247.33</v>
      </c>
      <c r="AF6746" s="197">
        <v>35959.699999999997</v>
      </c>
      <c r="AG6746" s="197">
        <v>37757.69</v>
      </c>
      <c r="AH6746" s="197">
        <v>39645.57</v>
      </c>
      <c r="AI6746" s="197">
        <v>41627.85</v>
      </c>
      <c r="AJ6746" s="197">
        <v>43709.24</v>
      </c>
      <c r="AK6746" s="197">
        <v>45894.7</v>
      </c>
    </row>
    <row r="6747" spans="2:37" x14ac:dyDescent="0.3">
      <c r="B6747" s="76"/>
      <c r="C6747" s="136"/>
      <c r="D6747" s="136"/>
      <c r="Q6747" s="166"/>
      <c r="AC6747" s="197">
        <v>6743</v>
      </c>
      <c r="AD6747" s="197">
        <v>28441</v>
      </c>
      <c r="AE6747" s="197">
        <v>29863.05</v>
      </c>
      <c r="AF6747" s="197">
        <v>31356.2</v>
      </c>
      <c r="AG6747" s="197">
        <v>32924.01</v>
      </c>
      <c r="AH6747" s="197">
        <v>34570.21</v>
      </c>
      <c r="AI6747" s="197">
        <v>36298.720000000001</v>
      </c>
      <c r="AJ6747" s="197">
        <v>38113.660000000003</v>
      </c>
      <c r="AK6747" s="197">
        <v>40019.339999999997</v>
      </c>
    </row>
    <row r="6748" spans="2:37" x14ac:dyDescent="0.3">
      <c r="B6748" s="76"/>
      <c r="C6748" s="136"/>
      <c r="D6748" s="136"/>
      <c r="Q6748" s="166"/>
      <c r="AC6748" s="197">
        <v>6744</v>
      </c>
      <c r="AD6748" s="197">
        <v>26853.5</v>
      </c>
      <c r="AE6748" s="197">
        <v>28196.18</v>
      </c>
      <c r="AF6748" s="197">
        <v>29605.99</v>
      </c>
      <c r="AG6748" s="197">
        <v>31086.29</v>
      </c>
      <c r="AH6748" s="197">
        <v>32640.6</v>
      </c>
      <c r="AI6748" s="197">
        <v>34272.629999999997</v>
      </c>
      <c r="AJ6748" s="197">
        <v>35986.26</v>
      </c>
      <c r="AK6748" s="197">
        <v>37785.57</v>
      </c>
    </row>
    <row r="6749" spans="2:37" x14ac:dyDescent="0.3">
      <c r="B6749" s="76"/>
      <c r="C6749" s="136"/>
      <c r="D6749" s="136"/>
      <c r="Q6749" s="166"/>
      <c r="AC6749" s="197">
        <v>6745</v>
      </c>
      <c r="AD6749" s="197">
        <v>26253</v>
      </c>
      <c r="AE6749" s="197">
        <v>27565.65</v>
      </c>
      <c r="AF6749" s="197">
        <v>28943.93</v>
      </c>
      <c r="AG6749" s="197">
        <v>30391.13</v>
      </c>
      <c r="AH6749" s="197">
        <v>31910.69</v>
      </c>
      <c r="AI6749" s="197">
        <v>33506.22</v>
      </c>
      <c r="AJ6749" s="197">
        <v>35181.53</v>
      </c>
      <c r="AK6749" s="197">
        <v>36940.61</v>
      </c>
    </row>
    <row r="6750" spans="2:37" x14ac:dyDescent="0.3">
      <c r="B6750" s="76"/>
      <c r="C6750" s="136"/>
      <c r="D6750" s="136"/>
      <c r="Q6750" s="166"/>
      <c r="AC6750" s="197">
        <v>6746</v>
      </c>
      <c r="AD6750" s="197">
        <v>25960.5</v>
      </c>
      <c r="AE6750" s="197">
        <v>27258.53</v>
      </c>
      <c r="AF6750" s="197">
        <v>28621.46</v>
      </c>
      <c r="AG6750" s="197">
        <v>30052.53</v>
      </c>
      <c r="AH6750" s="197">
        <v>31555.16</v>
      </c>
      <c r="AI6750" s="197">
        <v>33132.92</v>
      </c>
      <c r="AJ6750" s="197">
        <v>34789.57</v>
      </c>
      <c r="AK6750" s="197">
        <v>36529.050000000003</v>
      </c>
    </row>
    <row r="6751" spans="2:37" x14ac:dyDescent="0.3">
      <c r="B6751" s="76"/>
      <c r="C6751" s="136"/>
      <c r="D6751" s="136"/>
      <c r="Q6751" s="166"/>
      <c r="AC6751" s="197">
        <v>6747</v>
      </c>
      <c r="AD6751" s="197">
        <v>25536</v>
      </c>
      <c r="AE6751" s="197">
        <v>26812.799999999999</v>
      </c>
      <c r="AF6751" s="197">
        <v>28153.439999999999</v>
      </c>
      <c r="AG6751" s="197">
        <v>29561.11</v>
      </c>
      <c r="AH6751" s="197">
        <v>31039.17</v>
      </c>
      <c r="AI6751" s="197">
        <v>32591.13</v>
      </c>
      <c r="AJ6751" s="197">
        <v>34220.69</v>
      </c>
      <c r="AK6751" s="197">
        <v>35931.72</v>
      </c>
    </row>
    <row r="6752" spans="2:37" x14ac:dyDescent="0.3">
      <c r="B6752" s="76"/>
      <c r="C6752" s="136"/>
      <c r="D6752" s="136"/>
      <c r="Q6752" s="166"/>
      <c r="AC6752" s="197">
        <v>6748</v>
      </c>
      <c r="AD6752" s="197">
        <v>25398</v>
      </c>
      <c r="AE6752" s="197">
        <v>26667.9</v>
      </c>
      <c r="AF6752" s="197">
        <v>28001.3</v>
      </c>
      <c r="AG6752" s="197">
        <v>29401.37</v>
      </c>
      <c r="AH6752" s="197">
        <v>30871.439999999999</v>
      </c>
      <c r="AI6752" s="197">
        <v>32415.01</v>
      </c>
      <c r="AJ6752" s="197">
        <v>34035.760000000002</v>
      </c>
      <c r="AK6752" s="197">
        <v>35737.550000000003</v>
      </c>
    </row>
    <row r="6753" spans="2:37" x14ac:dyDescent="0.3">
      <c r="B6753" s="76"/>
      <c r="C6753" s="136"/>
      <c r="D6753" s="136"/>
      <c r="Q6753" s="166"/>
      <c r="AC6753" s="197">
        <v>6749</v>
      </c>
      <c r="AD6753" s="197">
        <v>26686</v>
      </c>
      <c r="AE6753" s="197">
        <v>28020.3</v>
      </c>
      <c r="AF6753" s="197">
        <v>29421.32</v>
      </c>
      <c r="AG6753" s="197">
        <v>30892.39</v>
      </c>
      <c r="AH6753" s="197">
        <v>32437.01</v>
      </c>
      <c r="AI6753" s="197">
        <v>34058.86</v>
      </c>
      <c r="AJ6753" s="197">
        <v>35761.800000000003</v>
      </c>
      <c r="AK6753" s="197">
        <v>37549.89</v>
      </c>
    </row>
    <row r="6754" spans="2:37" x14ac:dyDescent="0.3">
      <c r="B6754" s="76"/>
      <c r="C6754" s="136"/>
      <c r="D6754" s="136"/>
      <c r="Q6754" s="166"/>
      <c r="AC6754" s="197">
        <v>6750</v>
      </c>
      <c r="AD6754" s="197">
        <v>31058.5</v>
      </c>
      <c r="AE6754" s="197">
        <v>32611.43</v>
      </c>
      <c r="AF6754" s="197">
        <v>34242</v>
      </c>
      <c r="AG6754" s="197">
        <v>35954.1</v>
      </c>
      <c r="AH6754" s="197">
        <v>37751.81</v>
      </c>
      <c r="AI6754" s="197">
        <v>39639.4</v>
      </c>
      <c r="AJ6754" s="197">
        <v>41621.370000000003</v>
      </c>
      <c r="AK6754" s="197">
        <v>43702.44</v>
      </c>
    </row>
    <row r="6755" spans="2:37" x14ac:dyDescent="0.3">
      <c r="B6755" s="76"/>
      <c r="C6755" s="136"/>
      <c r="D6755" s="136"/>
      <c r="Q6755" s="166"/>
      <c r="AC6755" s="197">
        <v>6751</v>
      </c>
      <c r="AD6755" s="197">
        <v>37553</v>
      </c>
      <c r="AE6755" s="197">
        <v>39430.65</v>
      </c>
      <c r="AF6755" s="197">
        <v>41402.18</v>
      </c>
      <c r="AG6755" s="197">
        <v>43472.29</v>
      </c>
      <c r="AH6755" s="197">
        <v>45645.9</v>
      </c>
      <c r="AI6755" s="197">
        <v>47928.2</v>
      </c>
      <c r="AJ6755" s="197">
        <v>50324.61</v>
      </c>
      <c r="AK6755" s="197">
        <v>52840.84</v>
      </c>
    </row>
    <row r="6756" spans="2:37" x14ac:dyDescent="0.3">
      <c r="B6756" s="76"/>
      <c r="C6756" s="136"/>
      <c r="D6756" s="136"/>
      <c r="Q6756" s="166"/>
      <c r="AC6756" s="197">
        <v>6752</v>
      </c>
      <c r="AD6756" s="197">
        <v>38770</v>
      </c>
      <c r="AE6756" s="197">
        <v>40708.5</v>
      </c>
      <c r="AF6756" s="197">
        <v>42743.93</v>
      </c>
      <c r="AG6756" s="197">
        <v>44881.13</v>
      </c>
      <c r="AH6756" s="197">
        <v>47125.19</v>
      </c>
      <c r="AI6756" s="197">
        <v>49481.45</v>
      </c>
      <c r="AJ6756" s="197">
        <v>51955.519999999997</v>
      </c>
      <c r="AK6756" s="197">
        <v>54553.3</v>
      </c>
    </row>
    <row r="6757" spans="2:37" x14ac:dyDescent="0.3">
      <c r="B6757" s="76"/>
      <c r="C6757" s="136"/>
      <c r="D6757" s="136"/>
      <c r="Q6757" s="166"/>
      <c r="AC6757" s="197">
        <v>6753</v>
      </c>
      <c r="AD6757" s="197">
        <v>38175</v>
      </c>
      <c r="AE6757" s="197">
        <v>40083.75</v>
      </c>
      <c r="AF6757" s="197">
        <v>42087.94</v>
      </c>
      <c r="AG6757" s="197">
        <v>44192.34</v>
      </c>
      <c r="AH6757" s="197">
        <v>46401.96</v>
      </c>
      <c r="AI6757" s="197">
        <v>48722.06</v>
      </c>
      <c r="AJ6757" s="197">
        <v>51158.16</v>
      </c>
      <c r="AK6757" s="197">
        <v>53716.07</v>
      </c>
    </row>
    <row r="6758" spans="2:37" x14ac:dyDescent="0.3">
      <c r="B6758" s="76"/>
      <c r="C6758" s="136"/>
      <c r="D6758" s="136"/>
      <c r="Q6758" s="166"/>
      <c r="AC6758" s="197">
        <v>6754</v>
      </c>
      <c r="AD6758" s="197">
        <v>36960</v>
      </c>
      <c r="AE6758" s="197">
        <v>38808</v>
      </c>
      <c r="AF6758" s="197">
        <v>40748.400000000001</v>
      </c>
      <c r="AG6758" s="197">
        <v>42785.82</v>
      </c>
      <c r="AH6758" s="197">
        <v>44925.11</v>
      </c>
      <c r="AI6758" s="197">
        <v>47171.37</v>
      </c>
      <c r="AJ6758" s="197">
        <v>49529.94</v>
      </c>
      <c r="AK6758" s="197">
        <v>52006.44</v>
      </c>
    </row>
    <row r="6759" spans="2:37" x14ac:dyDescent="0.3">
      <c r="B6759" s="76"/>
      <c r="C6759" s="136"/>
      <c r="D6759" s="136"/>
      <c r="Q6759" s="166"/>
      <c r="AC6759" s="197">
        <v>6755</v>
      </c>
      <c r="AD6759" s="197">
        <v>36069</v>
      </c>
      <c r="AE6759" s="197">
        <v>37872.449999999997</v>
      </c>
      <c r="AF6759" s="197">
        <v>39766.07</v>
      </c>
      <c r="AG6759" s="197">
        <v>41754.370000000003</v>
      </c>
      <c r="AH6759" s="197">
        <v>43842.09</v>
      </c>
      <c r="AI6759" s="197">
        <v>46034.19</v>
      </c>
      <c r="AJ6759" s="197">
        <v>48335.9</v>
      </c>
      <c r="AK6759" s="197">
        <v>50752.7</v>
      </c>
    </row>
    <row r="6760" spans="2:37" x14ac:dyDescent="0.3">
      <c r="B6760" s="76"/>
      <c r="C6760" s="136"/>
      <c r="D6760" s="136"/>
      <c r="Q6760" s="166"/>
      <c r="AC6760" s="197">
        <v>6756</v>
      </c>
      <c r="AD6760" s="197">
        <v>35416</v>
      </c>
      <c r="AE6760" s="197">
        <v>37186.800000000003</v>
      </c>
      <c r="AF6760" s="197">
        <v>39046.14</v>
      </c>
      <c r="AG6760" s="197">
        <v>40998.449999999997</v>
      </c>
      <c r="AH6760" s="197">
        <v>43048.37</v>
      </c>
      <c r="AI6760" s="197">
        <v>45200.79</v>
      </c>
      <c r="AJ6760" s="197">
        <v>47460.83</v>
      </c>
      <c r="AK6760" s="197">
        <v>49833.87</v>
      </c>
    </row>
    <row r="6761" spans="2:37" x14ac:dyDescent="0.3">
      <c r="B6761" s="76"/>
      <c r="C6761" s="136"/>
      <c r="D6761" s="136"/>
      <c r="Q6761" s="166"/>
      <c r="AC6761" s="197">
        <v>6757</v>
      </c>
      <c r="AD6761" s="197">
        <v>34678</v>
      </c>
      <c r="AE6761" s="197">
        <v>36411.9</v>
      </c>
      <c r="AF6761" s="197">
        <v>38232.5</v>
      </c>
      <c r="AG6761" s="197">
        <v>40144.129999999997</v>
      </c>
      <c r="AH6761" s="197">
        <v>42151.34</v>
      </c>
      <c r="AI6761" s="197">
        <v>44258.91</v>
      </c>
      <c r="AJ6761" s="197">
        <v>46471.86</v>
      </c>
      <c r="AK6761" s="197">
        <v>48795.45</v>
      </c>
    </row>
    <row r="6762" spans="2:37" x14ac:dyDescent="0.3">
      <c r="B6762" s="76"/>
      <c r="C6762" s="136"/>
      <c r="D6762" s="136"/>
      <c r="Q6762" s="166"/>
      <c r="AC6762" s="197">
        <v>6758</v>
      </c>
      <c r="AD6762" s="197">
        <v>34671.5</v>
      </c>
      <c r="AE6762" s="197">
        <v>36405.08</v>
      </c>
      <c r="AF6762" s="197">
        <v>38225.33</v>
      </c>
      <c r="AG6762" s="197">
        <v>40136.6</v>
      </c>
      <c r="AH6762" s="197">
        <v>42143.43</v>
      </c>
      <c r="AI6762" s="197">
        <v>44250.6</v>
      </c>
      <c r="AJ6762" s="197">
        <v>46463.13</v>
      </c>
      <c r="AK6762" s="197">
        <v>48786.29</v>
      </c>
    </row>
    <row r="6763" spans="2:37" x14ac:dyDescent="0.3">
      <c r="B6763" s="76"/>
      <c r="C6763" s="136"/>
      <c r="D6763" s="136"/>
      <c r="Q6763" s="166"/>
      <c r="AC6763" s="197">
        <v>6759</v>
      </c>
      <c r="AD6763" s="197">
        <v>35104</v>
      </c>
      <c r="AE6763" s="197">
        <v>36859.199999999997</v>
      </c>
      <c r="AF6763" s="197">
        <v>38702.160000000003</v>
      </c>
      <c r="AG6763" s="197">
        <v>40637.269999999997</v>
      </c>
      <c r="AH6763" s="197">
        <v>42669.13</v>
      </c>
      <c r="AI6763" s="197">
        <v>44802.59</v>
      </c>
      <c r="AJ6763" s="197">
        <v>47042.720000000001</v>
      </c>
      <c r="AK6763" s="197">
        <v>49394.86</v>
      </c>
    </row>
    <row r="6764" spans="2:37" x14ac:dyDescent="0.3">
      <c r="B6764" s="76"/>
      <c r="C6764" s="136"/>
      <c r="D6764" s="136"/>
      <c r="Q6764" s="166"/>
      <c r="AC6764" s="197">
        <v>6760</v>
      </c>
      <c r="AD6764" s="197">
        <v>36954</v>
      </c>
      <c r="AE6764" s="197">
        <v>38801.699999999997</v>
      </c>
      <c r="AF6764" s="197">
        <v>40741.79</v>
      </c>
      <c r="AG6764" s="197">
        <v>42778.879999999997</v>
      </c>
      <c r="AH6764" s="197">
        <v>44917.82</v>
      </c>
      <c r="AI6764" s="197">
        <v>47163.71</v>
      </c>
      <c r="AJ6764" s="197">
        <v>49521.9</v>
      </c>
      <c r="AK6764" s="197">
        <v>51998</v>
      </c>
    </row>
    <row r="6765" spans="2:37" x14ac:dyDescent="0.3">
      <c r="B6765" s="76"/>
      <c r="C6765" s="136"/>
      <c r="D6765" s="136"/>
      <c r="Q6765" s="166"/>
      <c r="AC6765" s="197">
        <v>6761</v>
      </c>
      <c r="AD6765" s="197">
        <v>38778</v>
      </c>
      <c r="AE6765" s="197">
        <v>40716.9</v>
      </c>
      <c r="AF6765" s="197">
        <v>42752.75</v>
      </c>
      <c r="AG6765" s="197">
        <v>44890.39</v>
      </c>
      <c r="AH6765" s="197">
        <v>47134.91</v>
      </c>
      <c r="AI6765" s="197">
        <v>49491.66</v>
      </c>
      <c r="AJ6765" s="197">
        <v>51966.239999999998</v>
      </c>
      <c r="AK6765" s="197">
        <v>54564.55</v>
      </c>
    </row>
    <row r="6766" spans="2:37" x14ac:dyDescent="0.3">
      <c r="B6766" s="76"/>
      <c r="C6766" s="136"/>
      <c r="D6766" s="136"/>
      <c r="Q6766" s="166"/>
      <c r="AC6766" s="197">
        <v>6762</v>
      </c>
      <c r="AD6766" s="197">
        <v>40696.5</v>
      </c>
      <c r="AE6766" s="197">
        <v>42731.33</v>
      </c>
      <c r="AF6766" s="197">
        <v>44867.9</v>
      </c>
      <c r="AG6766" s="197">
        <v>47111.3</v>
      </c>
      <c r="AH6766" s="197">
        <v>49466.87</v>
      </c>
      <c r="AI6766" s="197">
        <v>51940.21</v>
      </c>
      <c r="AJ6766" s="197">
        <v>54537.22</v>
      </c>
      <c r="AK6766" s="197">
        <v>57264.08</v>
      </c>
    </row>
    <row r="6767" spans="2:37" x14ac:dyDescent="0.3">
      <c r="B6767" s="76"/>
      <c r="C6767" s="136"/>
      <c r="D6767" s="136"/>
      <c r="Q6767" s="166"/>
      <c r="AC6767" s="197">
        <v>6763</v>
      </c>
      <c r="AD6767" s="197">
        <v>41083.5</v>
      </c>
      <c r="AE6767" s="197">
        <v>43137.68</v>
      </c>
      <c r="AF6767" s="197">
        <v>45294.559999999998</v>
      </c>
      <c r="AG6767" s="197">
        <v>47559.29</v>
      </c>
      <c r="AH6767" s="197">
        <v>49937.25</v>
      </c>
      <c r="AI6767" s="197">
        <v>52434.11</v>
      </c>
      <c r="AJ6767" s="197">
        <v>55055.82</v>
      </c>
      <c r="AK6767" s="197">
        <v>57808.61</v>
      </c>
    </row>
    <row r="6768" spans="2:37" x14ac:dyDescent="0.3">
      <c r="B6768" s="76"/>
      <c r="C6768" s="136"/>
      <c r="D6768" s="136"/>
      <c r="Q6768" s="166"/>
      <c r="AC6768" s="197">
        <v>6764</v>
      </c>
      <c r="AD6768" s="197">
        <v>38637.5</v>
      </c>
      <c r="AE6768" s="197">
        <v>40569.379999999997</v>
      </c>
      <c r="AF6768" s="197">
        <v>42597.85</v>
      </c>
      <c r="AG6768" s="197">
        <v>44727.74</v>
      </c>
      <c r="AH6768" s="197">
        <v>46964.13</v>
      </c>
      <c r="AI6768" s="197">
        <v>49312.34</v>
      </c>
      <c r="AJ6768" s="197">
        <v>51777.96</v>
      </c>
      <c r="AK6768" s="197">
        <v>54366.86</v>
      </c>
    </row>
    <row r="6769" spans="2:37" x14ac:dyDescent="0.3">
      <c r="B6769" s="76"/>
      <c r="C6769" s="136"/>
      <c r="D6769" s="136"/>
      <c r="Q6769" s="166"/>
      <c r="AC6769" s="197">
        <v>6765</v>
      </c>
      <c r="AD6769" s="197">
        <v>35337</v>
      </c>
      <c r="AE6769" s="197">
        <v>37103.85</v>
      </c>
      <c r="AF6769" s="197">
        <v>38959.040000000001</v>
      </c>
      <c r="AG6769" s="197">
        <v>40906.99</v>
      </c>
      <c r="AH6769" s="197">
        <v>42952.34</v>
      </c>
      <c r="AI6769" s="197">
        <v>45099.96</v>
      </c>
      <c r="AJ6769" s="197">
        <v>47354.96</v>
      </c>
      <c r="AK6769" s="197">
        <v>49722.71</v>
      </c>
    </row>
    <row r="6770" spans="2:37" x14ac:dyDescent="0.3">
      <c r="B6770" s="76"/>
      <c r="C6770" s="136"/>
      <c r="D6770" s="136"/>
      <c r="Q6770" s="166"/>
      <c r="AC6770" s="197">
        <v>6766</v>
      </c>
      <c r="AD6770" s="197">
        <v>31721</v>
      </c>
      <c r="AE6770" s="197">
        <v>33307.050000000003</v>
      </c>
      <c r="AF6770" s="197">
        <v>34972.400000000001</v>
      </c>
      <c r="AG6770" s="197">
        <v>36721.019999999997</v>
      </c>
      <c r="AH6770" s="197">
        <v>38557.07</v>
      </c>
      <c r="AI6770" s="197">
        <v>40484.92</v>
      </c>
      <c r="AJ6770" s="197">
        <v>42509.17</v>
      </c>
      <c r="AK6770" s="197">
        <v>44634.63</v>
      </c>
    </row>
    <row r="6771" spans="2:37" x14ac:dyDescent="0.3">
      <c r="B6771" s="76"/>
      <c r="C6771" s="136"/>
      <c r="D6771" s="136"/>
      <c r="Q6771" s="166"/>
      <c r="AC6771" s="197">
        <v>6767</v>
      </c>
      <c r="AD6771" s="197">
        <v>28105.5</v>
      </c>
      <c r="AE6771" s="197">
        <v>29510.78</v>
      </c>
      <c r="AF6771" s="197">
        <v>30986.32</v>
      </c>
      <c r="AG6771" s="197">
        <v>32535.64</v>
      </c>
      <c r="AH6771" s="197">
        <v>34162.42</v>
      </c>
      <c r="AI6771" s="197">
        <v>35870.54</v>
      </c>
      <c r="AJ6771" s="197">
        <v>37664.07</v>
      </c>
      <c r="AK6771" s="197">
        <v>39547.269999999997</v>
      </c>
    </row>
    <row r="6772" spans="2:37" x14ac:dyDescent="0.3">
      <c r="B6772" s="76"/>
      <c r="C6772" s="136"/>
      <c r="D6772" s="136"/>
      <c r="Q6772" s="166"/>
      <c r="AC6772" s="197">
        <v>6768</v>
      </c>
      <c r="AD6772" s="197">
        <v>26051</v>
      </c>
      <c r="AE6772" s="197">
        <v>27353.55</v>
      </c>
      <c r="AF6772" s="197">
        <v>28721.23</v>
      </c>
      <c r="AG6772" s="197">
        <v>30157.29</v>
      </c>
      <c r="AH6772" s="197">
        <v>31665.15</v>
      </c>
      <c r="AI6772" s="197">
        <v>33248.410000000003</v>
      </c>
      <c r="AJ6772" s="197">
        <v>34910.83</v>
      </c>
      <c r="AK6772" s="197">
        <v>36656.370000000003</v>
      </c>
    </row>
    <row r="6773" spans="2:37" x14ac:dyDescent="0.3">
      <c r="B6773" s="76"/>
      <c r="C6773" s="136"/>
      <c r="D6773" s="136"/>
      <c r="Q6773" s="166"/>
      <c r="AC6773" s="197">
        <v>6769</v>
      </c>
      <c r="AD6773" s="197">
        <v>25721.5</v>
      </c>
      <c r="AE6773" s="197">
        <v>27007.58</v>
      </c>
      <c r="AF6773" s="197">
        <v>28357.96</v>
      </c>
      <c r="AG6773" s="197">
        <v>29775.86</v>
      </c>
      <c r="AH6773" s="197">
        <v>31264.65</v>
      </c>
      <c r="AI6773" s="197">
        <v>32827.879999999997</v>
      </c>
      <c r="AJ6773" s="197">
        <v>34469.269999999997</v>
      </c>
      <c r="AK6773" s="197">
        <v>36192.730000000003</v>
      </c>
    </row>
    <row r="6774" spans="2:37" x14ac:dyDescent="0.3">
      <c r="B6774" s="76"/>
      <c r="C6774" s="136"/>
      <c r="D6774" s="136"/>
      <c r="Q6774" s="166"/>
      <c r="AC6774" s="197">
        <v>6770</v>
      </c>
      <c r="AD6774" s="197">
        <v>25264.5</v>
      </c>
      <c r="AE6774" s="197">
        <v>26527.73</v>
      </c>
      <c r="AF6774" s="197">
        <v>27854.12</v>
      </c>
      <c r="AG6774" s="197">
        <v>29246.83</v>
      </c>
      <c r="AH6774" s="197">
        <v>30709.17</v>
      </c>
      <c r="AI6774" s="197">
        <v>32244.63</v>
      </c>
      <c r="AJ6774" s="197">
        <v>33856.86</v>
      </c>
      <c r="AK6774" s="197">
        <v>35549.699999999997</v>
      </c>
    </row>
    <row r="6775" spans="2:37" x14ac:dyDescent="0.3">
      <c r="B6775" s="76"/>
      <c r="C6775" s="136"/>
      <c r="D6775" s="136"/>
      <c r="Q6775" s="166"/>
      <c r="AC6775" s="197">
        <v>6771</v>
      </c>
      <c r="AD6775" s="197">
        <v>24517</v>
      </c>
      <c r="AE6775" s="197">
        <v>25742.85</v>
      </c>
      <c r="AF6775" s="197">
        <v>27029.99</v>
      </c>
      <c r="AG6775" s="197">
        <v>28381.49</v>
      </c>
      <c r="AH6775" s="197">
        <v>29800.560000000001</v>
      </c>
      <c r="AI6775" s="197">
        <v>31290.59</v>
      </c>
      <c r="AJ6775" s="197">
        <v>32855.120000000003</v>
      </c>
      <c r="AK6775" s="197">
        <v>34497.879999999997</v>
      </c>
    </row>
    <row r="6776" spans="2:37" x14ac:dyDescent="0.3">
      <c r="B6776" s="76"/>
      <c r="C6776" s="136"/>
      <c r="D6776" s="136"/>
      <c r="Q6776" s="166"/>
      <c r="AC6776" s="197">
        <v>6772</v>
      </c>
      <c r="AD6776" s="197">
        <v>24160</v>
      </c>
      <c r="AE6776" s="197">
        <v>25368</v>
      </c>
      <c r="AF6776" s="197">
        <v>26636.400000000001</v>
      </c>
      <c r="AG6776" s="197">
        <v>27968.22</v>
      </c>
      <c r="AH6776" s="197">
        <v>29366.63</v>
      </c>
      <c r="AI6776" s="197">
        <v>30834.959999999999</v>
      </c>
      <c r="AJ6776" s="197">
        <v>32376.71</v>
      </c>
      <c r="AK6776" s="197">
        <v>33995.550000000003</v>
      </c>
    </row>
    <row r="6777" spans="2:37" x14ac:dyDescent="0.3">
      <c r="B6777" s="76"/>
      <c r="C6777" s="136"/>
      <c r="D6777" s="136"/>
      <c r="Q6777" s="166"/>
      <c r="AC6777" s="197">
        <v>6773</v>
      </c>
      <c r="AD6777" s="197">
        <v>24516</v>
      </c>
      <c r="AE6777" s="197">
        <v>25741.8</v>
      </c>
      <c r="AF6777" s="197">
        <v>27028.89</v>
      </c>
      <c r="AG6777" s="197">
        <v>28380.33</v>
      </c>
      <c r="AH6777" s="197">
        <v>29799.35</v>
      </c>
      <c r="AI6777" s="197">
        <v>31289.32</v>
      </c>
      <c r="AJ6777" s="197">
        <v>32853.79</v>
      </c>
      <c r="AK6777" s="197">
        <v>34496.480000000003</v>
      </c>
    </row>
    <row r="6778" spans="2:37" x14ac:dyDescent="0.3">
      <c r="B6778" s="76"/>
      <c r="C6778" s="136"/>
      <c r="D6778" s="136"/>
      <c r="Q6778" s="166"/>
      <c r="AC6778" s="197">
        <v>6774</v>
      </c>
      <c r="AD6778" s="197">
        <v>26097.5</v>
      </c>
      <c r="AE6778" s="197">
        <v>27402.38</v>
      </c>
      <c r="AF6778" s="197">
        <v>28772.5</v>
      </c>
      <c r="AG6778" s="197">
        <v>30211.13</v>
      </c>
      <c r="AH6778" s="197">
        <v>31721.69</v>
      </c>
      <c r="AI6778" s="197">
        <v>33307.769999999997</v>
      </c>
      <c r="AJ6778" s="197">
        <v>34973.160000000003</v>
      </c>
      <c r="AK6778" s="197">
        <v>36721.82</v>
      </c>
    </row>
    <row r="6779" spans="2:37" x14ac:dyDescent="0.3">
      <c r="B6779" s="76"/>
      <c r="C6779" s="136"/>
      <c r="D6779" s="136"/>
      <c r="Q6779" s="166"/>
      <c r="AC6779" s="197">
        <v>6775</v>
      </c>
      <c r="AD6779" s="197">
        <v>28655.5</v>
      </c>
      <c r="AE6779" s="197">
        <v>30088.28</v>
      </c>
      <c r="AF6779" s="197">
        <v>31592.69</v>
      </c>
      <c r="AG6779" s="197">
        <v>33172.32</v>
      </c>
      <c r="AH6779" s="197">
        <v>34830.94</v>
      </c>
      <c r="AI6779" s="197">
        <v>36572.49</v>
      </c>
      <c r="AJ6779" s="197">
        <v>38401.11</v>
      </c>
      <c r="AK6779" s="197">
        <v>40321.17</v>
      </c>
    </row>
    <row r="6780" spans="2:37" x14ac:dyDescent="0.3">
      <c r="B6780" s="76"/>
      <c r="C6780" s="136"/>
      <c r="D6780" s="136"/>
      <c r="Q6780" s="166"/>
      <c r="AC6780" s="197">
        <v>6776</v>
      </c>
      <c r="AD6780" s="197">
        <v>31811</v>
      </c>
      <c r="AE6780" s="197">
        <v>33401.550000000003</v>
      </c>
      <c r="AF6780" s="197">
        <v>35071.629999999997</v>
      </c>
      <c r="AG6780" s="197">
        <v>36825.21</v>
      </c>
      <c r="AH6780" s="197">
        <v>38666.47</v>
      </c>
      <c r="AI6780" s="197">
        <v>40599.79</v>
      </c>
      <c r="AJ6780" s="197">
        <v>42629.78</v>
      </c>
      <c r="AK6780" s="197">
        <v>44761.27</v>
      </c>
    </row>
    <row r="6781" spans="2:37" x14ac:dyDescent="0.3">
      <c r="B6781" s="76"/>
      <c r="C6781" s="136"/>
      <c r="D6781" s="136"/>
      <c r="Q6781" s="166"/>
      <c r="AC6781" s="197">
        <v>6777</v>
      </c>
      <c r="AD6781" s="197">
        <v>33311</v>
      </c>
      <c r="AE6781" s="197">
        <v>34976.550000000003</v>
      </c>
      <c r="AF6781" s="197">
        <v>36725.379999999997</v>
      </c>
      <c r="AG6781" s="197">
        <v>38561.65</v>
      </c>
      <c r="AH6781" s="197">
        <v>40489.730000000003</v>
      </c>
      <c r="AI6781" s="197">
        <v>42514.22</v>
      </c>
      <c r="AJ6781" s="197">
        <v>44639.93</v>
      </c>
      <c r="AK6781" s="197">
        <v>46871.93</v>
      </c>
    </row>
    <row r="6782" spans="2:37" x14ac:dyDescent="0.3">
      <c r="B6782" s="76"/>
      <c r="C6782" s="136"/>
      <c r="D6782" s="136"/>
      <c r="Q6782" s="166"/>
      <c r="AC6782" s="197">
        <v>6778</v>
      </c>
      <c r="AD6782" s="197">
        <v>33597</v>
      </c>
      <c r="AE6782" s="197">
        <v>35276.85</v>
      </c>
      <c r="AF6782" s="197">
        <v>37040.69</v>
      </c>
      <c r="AG6782" s="197">
        <v>38892.720000000001</v>
      </c>
      <c r="AH6782" s="197">
        <v>40837.360000000001</v>
      </c>
      <c r="AI6782" s="197">
        <v>42879.23</v>
      </c>
      <c r="AJ6782" s="197">
        <v>45023.19</v>
      </c>
      <c r="AK6782" s="197">
        <v>47274.35</v>
      </c>
    </row>
    <row r="6783" spans="2:37" x14ac:dyDescent="0.3">
      <c r="B6783" s="76"/>
      <c r="C6783" s="136"/>
      <c r="D6783" s="136"/>
      <c r="Q6783" s="166"/>
      <c r="AC6783" s="197">
        <v>6779</v>
      </c>
      <c r="AD6783" s="197">
        <v>33206</v>
      </c>
      <c r="AE6783" s="197">
        <v>34866.300000000003</v>
      </c>
      <c r="AF6783" s="197">
        <v>36609.620000000003</v>
      </c>
      <c r="AG6783" s="197">
        <v>38440.1</v>
      </c>
      <c r="AH6783" s="197">
        <v>40362.11</v>
      </c>
      <c r="AI6783" s="197">
        <v>42380.22</v>
      </c>
      <c r="AJ6783" s="197">
        <v>44499.23</v>
      </c>
      <c r="AK6783" s="197">
        <v>46724.19</v>
      </c>
    </row>
    <row r="6784" spans="2:37" x14ac:dyDescent="0.3">
      <c r="B6784" s="76"/>
      <c r="C6784" s="136"/>
      <c r="D6784" s="136"/>
      <c r="Q6784" s="166"/>
      <c r="AC6784" s="197">
        <v>6780</v>
      </c>
      <c r="AD6784" s="197">
        <v>32888</v>
      </c>
      <c r="AE6784" s="197">
        <v>34532.400000000001</v>
      </c>
      <c r="AF6784" s="197">
        <v>36259.019999999997</v>
      </c>
      <c r="AG6784" s="197">
        <v>38071.97</v>
      </c>
      <c r="AH6784" s="197">
        <v>39975.57</v>
      </c>
      <c r="AI6784" s="197">
        <v>41974.35</v>
      </c>
      <c r="AJ6784" s="197">
        <v>44073.07</v>
      </c>
      <c r="AK6784" s="197">
        <v>46276.72</v>
      </c>
    </row>
    <row r="6785" spans="2:37" x14ac:dyDescent="0.3">
      <c r="B6785" s="76"/>
      <c r="C6785" s="136"/>
      <c r="D6785" s="136"/>
      <c r="Q6785" s="166"/>
      <c r="AC6785" s="197">
        <v>6781</v>
      </c>
      <c r="AD6785" s="197">
        <v>32023.5</v>
      </c>
      <c r="AE6785" s="197">
        <v>33624.68</v>
      </c>
      <c r="AF6785" s="197">
        <v>35305.910000000003</v>
      </c>
      <c r="AG6785" s="197">
        <v>37071.21</v>
      </c>
      <c r="AH6785" s="197">
        <v>38924.769999999997</v>
      </c>
      <c r="AI6785" s="197">
        <v>40871.01</v>
      </c>
      <c r="AJ6785" s="197">
        <v>42914.559999999998</v>
      </c>
      <c r="AK6785" s="197">
        <v>45060.29</v>
      </c>
    </row>
    <row r="6786" spans="2:37" x14ac:dyDescent="0.3">
      <c r="B6786" s="76"/>
      <c r="C6786" s="136"/>
      <c r="D6786" s="136"/>
      <c r="Q6786" s="166"/>
      <c r="AC6786" s="197">
        <v>6782</v>
      </c>
      <c r="AD6786" s="197">
        <v>31671.5</v>
      </c>
      <c r="AE6786" s="197">
        <v>33255.08</v>
      </c>
      <c r="AF6786" s="197">
        <v>34917.83</v>
      </c>
      <c r="AG6786" s="197">
        <v>36663.72</v>
      </c>
      <c r="AH6786" s="197">
        <v>38496.910000000003</v>
      </c>
      <c r="AI6786" s="197">
        <v>40421.760000000002</v>
      </c>
      <c r="AJ6786" s="197">
        <v>42442.85</v>
      </c>
      <c r="AK6786" s="197">
        <v>44564.99</v>
      </c>
    </row>
    <row r="6787" spans="2:37" x14ac:dyDescent="0.3">
      <c r="B6787" s="76"/>
      <c r="C6787" s="136"/>
      <c r="D6787" s="136"/>
      <c r="Q6787" s="166"/>
      <c r="AC6787" s="197">
        <v>6783</v>
      </c>
      <c r="AD6787" s="197">
        <v>31779</v>
      </c>
      <c r="AE6787" s="197">
        <v>33367.949999999997</v>
      </c>
      <c r="AF6787" s="197">
        <v>35036.35</v>
      </c>
      <c r="AG6787" s="197">
        <v>36788.17</v>
      </c>
      <c r="AH6787" s="197">
        <v>38627.58</v>
      </c>
      <c r="AI6787" s="197">
        <v>40558.959999999999</v>
      </c>
      <c r="AJ6787" s="197">
        <v>42586.91</v>
      </c>
      <c r="AK6787" s="197">
        <v>44716.26</v>
      </c>
    </row>
    <row r="6788" spans="2:37" x14ac:dyDescent="0.3">
      <c r="B6788" s="76"/>
      <c r="C6788" s="136"/>
      <c r="D6788" s="136"/>
      <c r="Q6788" s="166"/>
      <c r="AC6788" s="197">
        <v>6784</v>
      </c>
      <c r="AD6788" s="197">
        <v>33080</v>
      </c>
      <c r="AE6788" s="197">
        <v>34734</v>
      </c>
      <c r="AF6788" s="197">
        <v>36470.699999999997</v>
      </c>
      <c r="AG6788" s="197">
        <v>38294.239999999998</v>
      </c>
      <c r="AH6788" s="197">
        <v>40208.949999999997</v>
      </c>
      <c r="AI6788" s="197">
        <v>42219.4</v>
      </c>
      <c r="AJ6788" s="197">
        <v>44330.37</v>
      </c>
      <c r="AK6788" s="197">
        <v>46546.89</v>
      </c>
    </row>
    <row r="6789" spans="2:37" x14ac:dyDescent="0.3">
      <c r="B6789" s="76"/>
      <c r="C6789" s="136"/>
      <c r="D6789" s="136"/>
      <c r="Q6789" s="166"/>
      <c r="AC6789" s="197">
        <v>6785</v>
      </c>
      <c r="AD6789" s="197">
        <v>35508.5</v>
      </c>
      <c r="AE6789" s="197">
        <v>37283.93</v>
      </c>
      <c r="AF6789" s="197">
        <v>39148.129999999997</v>
      </c>
      <c r="AG6789" s="197">
        <v>41105.54</v>
      </c>
      <c r="AH6789" s="197">
        <v>43160.82</v>
      </c>
      <c r="AI6789" s="197">
        <v>45318.86</v>
      </c>
      <c r="AJ6789" s="197">
        <v>47584.800000000003</v>
      </c>
      <c r="AK6789" s="197">
        <v>49964.04</v>
      </c>
    </row>
    <row r="6790" spans="2:37" x14ac:dyDescent="0.3">
      <c r="B6790" s="76"/>
      <c r="C6790" s="136"/>
      <c r="D6790" s="136"/>
      <c r="Q6790" s="166"/>
      <c r="AC6790" s="197">
        <v>6786</v>
      </c>
      <c r="AD6790" s="197">
        <v>37700</v>
      </c>
      <c r="AE6790" s="197">
        <v>39585</v>
      </c>
      <c r="AF6790" s="197">
        <v>41564.25</v>
      </c>
      <c r="AG6790" s="197">
        <v>43642.46</v>
      </c>
      <c r="AH6790" s="197">
        <v>45824.58</v>
      </c>
      <c r="AI6790" s="197">
        <v>48115.81</v>
      </c>
      <c r="AJ6790" s="197">
        <v>50521.599999999999</v>
      </c>
      <c r="AK6790" s="197">
        <v>53047.68</v>
      </c>
    </row>
    <row r="6791" spans="2:37" x14ac:dyDescent="0.3">
      <c r="B6791" s="76"/>
      <c r="C6791" s="136"/>
      <c r="D6791" s="136"/>
      <c r="Q6791" s="166"/>
      <c r="AC6791" s="197">
        <v>6787</v>
      </c>
      <c r="AD6791" s="197">
        <v>37631</v>
      </c>
      <c r="AE6791" s="197">
        <v>39512.550000000003</v>
      </c>
      <c r="AF6791" s="197">
        <v>41488.18</v>
      </c>
      <c r="AG6791" s="197">
        <v>43562.59</v>
      </c>
      <c r="AH6791" s="197">
        <v>45740.72</v>
      </c>
      <c r="AI6791" s="197">
        <v>48027.76</v>
      </c>
      <c r="AJ6791" s="197">
        <v>50429.15</v>
      </c>
      <c r="AK6791" s="197">
        <v>52950.61</v>
      </c>
    </row>
    <row r="6792" spans="2:37" x14ac:dyDescent="0.3">
      <c r="B6792" s="76"/>
      <c r="C6792" s="136"/>
      <c r="D6792" s="136"/>
      <c r="Q6792" s="166"/>
      <c r="AC6792" s="197">
        <v>6788</v>
      </c>
      <c r="AD6792" s="197">
        <v>35186</v>
      </c>
      <c r="AE6792" s="197">
        <v>36945.300000000003</v>
      </c>
      <c r="AF6792" s="197">
        <v>38792.57</v>
      </c>
      <c r="AG6792" s="197">
        <v>40732.199999999997</v>
      </c>
      <c r="AH6792" s="197">
        <v>42768.81</v>
      </c>
      <c r="AI6792" s="197">
        <v>44907.25</v>
      </c>
      <c r="AJ6792" s="197">
        <v>47152.61</v>
      </c>
      <c r="AK6792" s="197">
        <v>49510.239999999998</v>
      </c>
    </row>
    <row r="6793" spans="2:37" x14ac:dyDescent="0.3">
      <c r="B6793" s="76"/>
      <c r="C6793" s="136"/>
      <c r="D6793" s="136"/>
      <c r="Q6793" s="166"/>
      <c r="AC6793" s="197">
        <v>6789</v>
      </c>
      <c r="AD6793" s="197">
        <v>32753</v>
      </c>
      <c r="AE6793" s="197">
        <v>34390.65</v>
      </c>
      <c r="AF6793" s="197">
        <v>36110.18</v>
      </c>
      <c r="AG6793" s="197">
        <v>37915.69</v>
      </c>
      <c r="AH6793" s="197">
        <v>39811.47</v>
      </c>
      <c r="AI6793" s="197">
        <v>41802.04</v>
      </c>
      <c r="AJ6793" s="197">
        <v>43892.14</v>
      </c>
      <c r="AK6793" s="197">
        <v>46086.75</v>
      </c>
    </row>
    <row r="6794" spans="2:37" x14ac:dyDescent="0.3">
      <c r="B6794" s="76"/>
      <c r="C6794" s="136"/>
      <c r="D6794" s="136"/>
      <c r="Q6794" s="166"/>
      <c r="AC6794" s="197">
        <v>6790</v>
      </c>
      <c r="AD6794" s="197">
        <v>29563</v>
      </c>
      <c r="AE6794" s="197">
        <v>31041.15</v>
      </c>
      <c r="AF6794" s="197">
        <v>32593.21</v>
      </c>
      <c r="AG6794" s="197">
        <v>34222.870000000003</v>
      </c>
      <c r="AH6794" s="197">
        <v>35934.01</v>
      </c>
      <c r="AI6794" s="197">
        <v>37730.71</v>
      </c>
      <c r="AJ6794" s="197">
        <v>39617.25</v>
      </c>
      <c r="AK6794" s="197">
        <v>41598.11</v>
      </c>
    </row>
    <row r="6795" spans="2:37" x14ac:dyDescent="0.3">
      <c r="B6795" s="76"/>
      <c r="C6795" s="136"/>
      <c r="D6795" s="136"/>
      <c r="Q6795" s="166"/>
      <c r="AC6795" s="197">
        <v>6791</v>
      </c>
      <c r="AD6795" s="197">
        <v>26302</v>
      </c>
      <c r="AE6795" s="197">
        <v>27617.1</v>
      </c>
      <c r="AF6795" s="197">
        <v>28997.96</v>
      </c>
      <c r="AG6795" s="197">
        <v>30447.86</v>
      </c>
      <c r="AH6795" s="197">
        <v>31970.25</v>
      </c>
      <c r="AI6795" s="197">
        <v>33568.76</v>
      </c>
      <c r="AJ6795" s="197">
        <v>35247.199999999997</v>
      </c>
      <c r="AK6795" s="197">
        <v>37009.56</v>
      </c>
    </row>
    <row r="6796" spans="2:37" x14ac:dyDescent="0.3">
      <c r="B6796" s="76"/>
      <c r="C6796" s="136"/>
      <c r="D6796" s="136"/>
      <c r="Q6796" s="166"/>
      <c r="AC6796" s="197">
        <v>6792</v>
      </c>
      <c r="AD6796" s="197">
        <v>24628.5</v>
      </c>
      <c r="AE6796" s="197">
        <v>25859.93</v>
      </c>
      <c r="AF6796" s="197">
        <v>27152.93</v>
      </c>
      <c r="AG6796" s="197">
        <v>28510.58</v>
      </c>
      <c r="AH6796" s="197">
        <v>29936.11</v>
      </c>
      <c r="AI6796" s="197">
        <v>31432.92</v>
      </c>
      <c r="AJ6796" s="197">
        <v>33004.57</v>
      </c>
      <c r="AK6796" s="197">
        <v>34654.800000000003</v>
      </c>
    </row>
    <row r="6797" spans="2:37" x14ac:dyDescent="0.3">
      <c r="B6797" s="76"/>
      <c r="C6797" s="136"/>
      <c r="D6797" s="136"/>
      <c r="Q6797" s="166"/>
      <c r="AC6797" s="197">
        <v>6793</v>
      </c>
      <c r="AD6797" s="197">
        <v>24197.5</v>
      </c>
      <c r="AE6797" s="197">
        <v>25407.38</v>
      </c>
      <c r="AF6797" s="197">
        <v>26677.75</v>
      </c>
      <c r="AG6797" s="197">
        <v>28011.64</v>
      </c>
      <c r="AH6797" s="197">
        <v>29412.22</v>
      </c>
      <c r="AI6797" s="197">
        <v>30882.83</v>
      </c>
      <c r="AJ6797" s="197">
        <v>32426.97</v>
      </c>
      <c r="AK6797" s="197">
        <v>34048.32</v>
      </c>
    </row>
    <row r="6798" spans="2:37" x14ac:dyDescent="0.3">
      <c r="B6798" s="76"/>
      <c r="C6798" s="136"/>
      <c r="D6798" s="136"/>
      <c r="Q6798" s="166"/>
      <c r="AC6798" s="197">
        <v>6794</v>
      </c>
      <c r="AD6798" s="197">
        <v>24036.5</v>
      </c>
      <c r="AE6798" s="197">
        <v>25238.33</v>
      </c>
      <c r="AF6798" s="197">
        <v>26500.25</v>
      </c>
      <c r="AG6798" s="197">
        <v>27825.26</v>
      </c>
      <c r="AH6798" s="197">
        <v>29216.52</v>
      </c>
      <c r="AI6798" s="197">
        <v>30677.35</v>
      </c>
      <c r="AJ6798" s="197">
        <v>32211.22</v>
      </c>
      <c r="AK6798" s="197">
        <v>33821.78</v>
      </c>
    </row>
    <row r="6799" spans="2:37" x14ac:dyDescent="0.3">
      <c r="B6799" s="76"/>
      <c r="C6799" s="136"/>
      <c r="D6799" s="136"/>
      <c r="Q6799" s="166"/>
      <c r="AC6799" s="197">
        <v>6795</v>
      </c>
      <c r="AD6799" s="197">
        <v>23182</v>
      </c>
      <c r="AE6799" s="197">
        <v>24341.1</v>
      </c>
      <c r="AF6799" s="197">
        <v>25558.16</v>
      </c>
      <c r="AG6799" s="197">
        <v>26836.07</v>
      </c>
      <c r="AH6799" s="197">
        <v>28177.87</v>
      </c>
      <c r="AI6799" s="197">
        <v>29586.76</v>
      </c>
      <c r="AJ6799" s="197">
        <v>31066.1</v>
      </c>
      <c r="AK6799" s="197">
        <v>32619.41</v>
      </c>
    </row>
    <row r="6800" spans="2:37" x14ac:dyDescent="0.3">
      <c r="B6800" s="76"/>
      <c r="C6800" s="136"/>
      <c r="D6800" s="136"/>
      <c r="Q6800" s="166"/>
      <c r="AC6800" s="197">
        <v>6796</v>
      </c>
      <c r="AD6800" s="197">
        <v>22733</v>
      </c>
      <c r="AE6800" s="197">
        <v>23869.65</v>
      </c>
      <c r="AF6800" s="197">
        <v>25063.13</v>
      </c>
      <c r="AG6800" s="197">
        <v>26316.29</v>
      </c>
      <c r="AH6800" s="197">
        <v>27632.1</v>
      </c>
      <c r="AI6800" s="197">
        <v>29013.71</v>
      </c>
      <c r="AJ6800" s="197">
        <v>30464.400000000001</v>
      </c>
      <c r="AK6800" s="197">
        <v>31987.62</v>
      </c>
    </row>
    <row r="6801" spans="2:37" x14ac:dyDescent="0.3">
      <c r="B6801" s="76"/>
      <c r="C6801" s="136"/>
      <c r="D6801" s="136"/>
      <c r="Q6801" s="166"/>
      <c r="AC6801" s="197">
        <v>6797</v>
      </c>
      <c r="AD6801" s="197">
        <v>22942</v>
      </c>
      <c r="AE6801" s="197">
        <v>24089.1</v>
      </c>
      <c r="AF6801" s="197">
        <v>25293.56</v>
      </c>
      <c r="AG6801" s="197">
        <v>26558.240000000002</v>
      </c>
      <c r="AH6801" s="197">
        <v>27886.15</v>
      </c>
      <c r="AI6801" s="197">
        <v>29280.46</v>
      </c>
      <c r="AJ6801" s="197">
        <v>30744.48</v>
      </c>
      <c r="AK6801" s="197">
        <v>32281.7</v>
      </c>
    </row>
    <row r="6802" spans="2:37" x14ac:dyDescent="0.3">
      <c r="B6802" s="76"/>
      <c r="C6802" s="136"/>
      <c r="D6802" s="136"/>
      <c r="Q6802" s="166"/>
      <c r="AC6802" s="197">
        <v>6798</v>
      </c>
      <c r="AD6802" s="197">
        <v>24062</v>
      </c>
      <c r="AE6802" s="197">
        <v>25265.1</v>
      </c>
      <c r="AF6802" s="197">
        <v>26528.36</v>
      </c>
      <c r="AG6802" s="197">
        <v>27854.78</v>
      </c>
      <c r="AH6802" s="197">
        <v>29247.52</v>
      </c>
      <c r="AI6802" s="197">
        <v>30709.9</v>
      </c>
      <c r="AJ6802" s="197">
        <v>32245.4</v>
      </c>
      <c r="AK6802" s="197">
        <v>33857.67</v>
      </c>
    </row>
    <row r="6803" spans="2:37" x14ac:dyDescent="0.3">
      <c r="B6803" s="76"/>
      <c r="C6803" s="136"/>
      <c r="D6803" s="136"/>
      <c r="Q6803" s="166"/>
      <c r="AC6803" s="197">
        <v>6799</v>
      </c>
      <c r="AD6803" s="197">
        <v>24817</v>
      </c>
      <c r="AE6803" s="197">
        <v>26057.85</v>
      </c>
      <c r="AF6803" s="197">
        <v>27360.74</v>
      </c>
      <c r="AG6803" s="197">
        <v>28728.78</v>
      </c>
      <c r="AH6803" s="197">
        <v>30165.22</v>
      </c>
      <c r="AI6803" s="197">
        <v>31673.48</v>
      </c>
      <c r="AJ6803" s="197">
        <v>33257.15</v>
      </c>
      <c r="AK6803" s="197">
        <v>34920.01</v>
      </c>
    </row>
    <row r="6804" spans="2:37" x14ac:dyDescent="0.3">
      <c r="B6804" s="76"/>
      <c r="C6804" s="136"/>
      <c r="D6804" s="136"/>
      <c r="Q6804" s="166"/>
      <c r="AC6804" s="197">
        <v>6800</v>
      </c>
      <c r="AD6804" s="197">
        <v>27605</v>
      </c>
      <c r="AE6804" s="197">
        <v>28985.25</v>
      </c>
      <c r="AF6804" s="197">
        <v>30434.51</v>
      </c>
      <c r="AG6804" s="197">
        <v>31956.240000000002</v>
      </c>
      <c r="AH6804" s="197">
        <v>33554.050000000003</v>
      </c>
      <c r="AI6804" s="197">
        <v>35231.75</v>
      </c>
      <c r="AJ6804" s="197">
        <v>36993.339999999997</v>
      </c>
      <c r="AK6804" s="197">
        <v>38843.01</v>
      </c>
    </row>
    <row r="6805" spans="2:37" x14ac:dyDescent="0.3">
      <c r="B6805" s="76"/>
      <c r="C6805" s="136"/>
      <c r="D6805" s="136"/>
      <c r="Q6805" s="166"/>
      <c r="AC6805" s="197">
        <v>6801</v>
      </c>
      <c r="AD6805" s="197">
        <v>29787</v>
      </c>
      <c r="AE6805" s="197">
        <v>31276.35</v>
      </c>
      <c r="AF6805" s="197">
        <v>32840.17</v>
      </c>
      <c r="AG6805" s="197">
        <v>34482.18</v>
      </c>
      <c r="AH6805" s="197">
        <v>36206.29</v>
      </c>
      <c r="AI6805" s="197">
        <v>38016.6</v>
      </c>
      <c r="AJ6805" s="197">
        <v>39917.43</v>
      </c>
      <c r="AK6805" s="197">
        <v>41913.300000000003</v>
      </c>
    </row>
    <row r="6806" spans="2:37" x14ac:dyDescent="0.3">
      <c r="B6806" s="76"/>
      <c r="C6806" s="136"/>
      <c r="D6806" s="136"/>
      <c r="Q6806" s="166"/>
      <c r="AC6806" s="197">
        <v>6802</v>
      </c>
      <c r="AD6806" s="197">
        <v>30714.5</v>
      </c>
      <c r="AE6806" s="197">
        <v>32250.23</v>
      </c>
      <c r="AF6806" s="197">
        <v>33862.74</v>
      </c>
      <c r="AG6806" s="197">
        <v>35555.879999999997</v>
      </c>
      <c r="AH6806" s="197">
        <v>37333.67</v>
      </c>
      <c r="AI6806" s="197">
        <v>39200.35</v>
      </c>
      <c r="AJ6806" s="197">
        <v>41160.370000000003</v>
      </c>
      <c r="AK6806" s="197">
        <v>43218.39</v>
      </c>
    </row>
    <row r="6807" spans="2:37" x14ac:dyDescent="0.3">
      <c r="B6807" s="76"/>
      <c r="C6807" s="136"/>
      <c r="D6807" s="136"/>
      <c r="Q6807" s="166"/>
      <c r="AC6807" s="197">
        <v>6803</v>
      </c>
      <c r="AD6807" s="197">
        <v>30979</v>
      </c>
      <c r="AE6807" s="197">
        <v>32527.95</v>
      </c>
      <c r="AF6807" s="197">
        <v>34154.35</v>
      </c>
      <c r="AG6807" s="197">
        <v>35862.07</v>
      </c>
      <c r="AH6807" s="197">
        <v>37655.17</v>
      </c>
      <c r="AI6807" s="197">
        <v>39537.93</v>
      </c>
      <c r="AJ6807" s="197">
        <v>41514.83</v>
      </c>
      <c r="AK6807" s="197">
        <v>43590.57</v>
      </c>
    </row>
    <row r="6808" spans="2:37" x14ac:dyDescent="0.3">
      <c r="B6808" s="76"/>
      <c r="C6808" s="136"/>
      <c r="D6808" s="136"/>
      <c r="Q6808" s="166"/>
      <c r="AC6808" s="197">
        <v>6804</v>
      </c>
      <c r="AD6808" s="197">
        <v>31191</v>
      </c>
      <c r="AE6808" s="197">
        <v>32750.55</v>
      </c>
      <c r="AF6808" s="197">
        <v>34388.080000000002</v>
      </c>
      <c r="AG6808" s="197">
        <v>36107.480000000003</v>
      </c>
      <c r="AH6808" s="197">
        <v>37912.85</v>
      </c>
      <c r="AI6808" s="197">
        <v>39808.49</v>
      </c>
      <c r="AJ6808" s="197">
        <v>41798.910000000003</v>
      </c>
      <c r="AK6808" s="197">
        <v>43888.86</v>
      </c>
    </row>
    <row r="6809" spans="2:37" x14ac:dyDescent="0.3">
      <c r="B6809" s="76"/>
      <c r="C6809" s="136"/>
      <c r="D6809" s="136"/>
      <c r="Q6809" s="166"/>
      <c r="AC6809" s="197">
        <v>6805</v>
      </c>
      <c r="AD6809" s="197">
        <v>30424.5</v>
      </c>
      <c r="AE6809" s="197">
        <v>31945.73</v>
      </c>
      <c r="AF6809" s="197">
        <v>33543.019999999997</v>
      </c>
      <c r="AG6809" s="197">
        <v>35220.17</v>
      </c>
      <c r="AH6809" s="197">
        <v>36981.18</v>
      </c>
      <c r="AI6809" s="197">
        <v>38830.239999999998</v>
      </c>
      <c r="AJ6809" s="197">
        <v>40771.75</v>
      </c>
      <c r="AK6809" s="197">
        <v>42810.34</v>
      </c>
    </row>
    <row r="6810" spans="2:37" x14ac:dyDescent="0.3">
      <c r="B6810" s="76"/>
      <c r="C6810" s="136"/>
      <c r="D6810" s="136"/>
      <c r="Q6810" s="166"/>
      <c r="AC6810" s="197">
        <v>6806</v>
      </c>
      <c r="AD6810" s="197">
        <v>29912</v>
      </c>
      <c r="AE6810" s="197">
        <v>31407.599999999999</v>
      </c>
      <c r="AF6810" s="197">
        <v>32977.980000000003</v>
      </c>
      <c r="AG6810" s="197">
        <v>34626.879999999997</v>
      </c>
      <c r="AH6810" s="197">
        <v>36358.22</v>
      </c>
      <c r="AI6810" s="197">
        <v>38176.129999999997</v>
      </c>
      <c r="AJ6810" s="197">
        <v>40084.94</v>
      </c>
      <c r="AK6810" s="197">
        <v>42089.19</v>
      </c>
    </row>
    <row r="6811" spans="2:37" x14ac:dyDescent="0.3">
      <c r="B6811" s="76"/>
      <c r="C6811" s="136"/>
      <c r="D6811" s="136"/>
      <c r="Q6811" s="166"/>
      <c r="AC6811" s="197">
        <v>6807</v>
      </c>
      <c r="AD6811" s="197">
        <v>30563</v>
      </c>
      <c r="AE6811" s="197">
        <v>32091.15</v>
      </c>
      <c r="AF6811" s="197">
        <v>33695.71</v>
      </c>
      <c r="AG6811" s="197">
        <v>35380.5</v>
      </c>
      <c r="AH6811" s="197">
        <v>37149.53</v>
      </c>
      <c r="AI6811" s="197">
        <v>39007.01</v>
      </c>
      <c r="AJ6811" s="197">
        <v>40957.360000000001</v>
      </c>
      <c r="AK6811" s="197">
        <v>43005.23</v>
      </c>
    </row>
    <row r="6812" spans="2:37" x14ac:dyDescent="0.3">
      <c r="B6812" s="76"/>
      <c r="C6812" s="136"/>
      <c r="D6812" s="136"/>
      <c r="Q6812" s="166"/>
      <c r="AC6812" s="197">
        <v>6808</v>
      </c>
      <c r="AD6812" s="197">
        <v>32810.5</v>
      </c>
      <c r="AE6812" s="197">
        <v>34451.03</v>
      </c>
      <c r="AF6812" s="197">
        <v>36173.58</v>
      </c>
      <c r="AG6812" s="197">
        <v>37982.26</v>
      </c>
      <c r="AH6812" s="197">
        <v>39881.370000000003</v>
      </c>
      <c r="AI6812" s="197">
        <v>41875.440000000002</v>
      </c>
      <c r="AJ6812" s="197">
        <v>43969.21</v>
      </c>
      <c r="AK6812" s="197">
        <v>46167.67</v>
      </c>
    </row>
    <row r="6813" spans="2:37" x14ac:dyDescent="0.3">
      <c r="B6813" s="76"/>
      <c r="C6813" s="136"/>
      <c r="D6813" s="136"/>
      <c r="Q6813" s="166"/>
      <c r="AC6813" s="197">
        <v>6809</v>
      </c>
      <c r="AD6813" s="197">
        <v>35356.5</v>
      </c>
      <c r="AE6813" s="197">
        <v>37124.33</v>
      </c>
      <c r="AF6813" s="197">
        <v>38980.550000000003</v>
      </c>
      <c r="AG6813" s="197">
        <v>40929.58</v>
      </c>
      <c r="AH6813" s="197">
        <v>42976.06</v>
      </c>
      <c r="AI6813" s="197">
        <v>45124.86</v>
      </c>
      <c r="AJ6813" s="197">
        <v>47381.1</v>
      </c>
      <c r="AK6813" s="197">
        <v>49750.16</v>
      </c>
    </row>
    <row r="6814" spans="2:37" x14ac:dyDescent="0.3">
      <c r="B6814" s="76"/>
      <c r="C6814" s="136"/>
      <c r="D6814" s="136"/>
      <c r="Q6814" s="166"/>
      <c r="AC6814" s="197">
        <v>6810</v>
      </c>
      <c r="AD6814" s="197">
        <v>37915</v>
      </c>
      <c r="AE6814" s="197">
        <v>39810.75</v>
      </c>
      <c r="AF6814" s="197">
        <v>41801.29</v>
      </c>
      <c r="AG6814" s="197">
        <v>43891.35</v>
      </c>
      <c r="AH6814" s="197">
        <v>46085.919999999998</v>
      </c>
      <c r="AI6814" s="197">
        <v>48390.22</v>
      </c>
      <c r="AJ6814" s="197">
        <v>50809.73</v>
      </c>
      <c r="AK6814" s="197">
        <v>53350.22</v>
      </c>
    </row>
    <row r="6815" spans="2:37" x14ac:dyDescent="0.3">
      <c r="B6815" s="76"/>
      <c r="C6815" s="136"/>
      <c r="D6815" s="136"/>
      <c r="Q6815" s="166"/>
      <c r="AC6815" s="197">
        <v>6811</v>
      </c>
      <c r="AD6815" s="197">
        <v>38227</v>
      </c>
      <c r="AE6815" s="197">
        <v>40138.35</v>
      </c>
      <c r="AF6815" s="197">
        <v>42145.27</v>
      </c>
      <c r="AG6815" s="197">
        <v>44252.53</v>
      </c>
      <c r="AH6815" s="197">
        <v>46465.16</v>
      </c>
      <c r="AI6815" s="197">
        <v>48788.42</v>
      </c>
      <c r="AJ6815" s="197">
        <v>51227.839999999997</v>
      </c>
      <c r="AK6815" s="197">
        <v>53789.23</v>
      </c>
    </row>
    <row r="6816" spans="2:37" x14ac:dyDescent="0.3">
      <c r="B6816" s="76"/>
      <c r="C6816" s="136"/>
      <c r="D6816" s="136"/>
      <c r="Q6816" s="166"/>
      <c r="AC6816" s="197">
        <v>6812</v>
      </c>
      <c r="AD6816" s="197">
        <v>36081</v>
      </c>
      <c r="AE6816" s="197">
        <v>37885.050000000003</v>
      </c>
      <c r="AF6816" s="197">
        <v>39779.300000000003</v>
      </c>
      <c r="AG6816" s="197">
        <v>41768.269999999997</v>
      </c>
      <c r="AH6816" s="197">
        <v>43856.68</v>
      </c>
      <c r="AI6816" s="197">
        <v>46049.51</v>
      </c>
      <c r="AJ6816" s="197">
        <v>48351.99</v>
      </c>
      <c r="AK6816" s="197">
        <v>50769.59</v>
      </c>
    </row>
    <row r="6817" spans="2:37" x14ac:dyDescent="0.3">
      <c r="B6817" s="76"/>
      <c r="C6817" s="136"/>
      <c r="D6817" s="136"/>
      <c r="Q6817" s="166"/>
      <c r="AC6817" s="197">
        <v>6813</v>
      </c>
      <c r="AD6817" s="197">
        <v>33387</v>
      </c>
      <c r="AE6817" s="197">
        <v>35056.35</v>
      </c>
      <c r="AF6817" s="197">
        <v>36809.17</v>
      </c>
      <c r="AG6817" s="197">
        <v>38649.629999999997</v>
      </c>
      <c r="AH6817" s="197">
        <v>40582.11</v>
      </c>
      <c r="AI6817" s="197">
        <v>42611.22</v>
      </c>
      <c r="AJ6817" s="197">
        <v>44741.78</v>
      </c>
      <c r="AK6817" s="197">
        <v>46978.87</v>
      </c>
    </row>
    <row r="6818" spans="2:37" x14ac:dyDescent="0.3">
      <c r="B6818" s="76"/>
      <c r="C6818" s="136"/>
      <c r="D6818" s="136"/>
      <c r="Q6818" s="166"/>
      <c r="AC6818" s="197">
        <v>6814</v>
      </c>
      <c r="AD6818" s="197">
        <v>29798.5</v>
      </c>
      <c r="AE6818" s="197">
        <v>31288.43</v>
      </c>
      <c r="AF6818" s="197">
        <v>32852.85</v>
      </c>
      <c r="AG6818" s="197">
        <v>34495.49</v>
      </c>
      <c r="AH6818" s="197">
        <v>36220.26</v>
      </c>
      <c r="AI6818" s="197">
        <v>38031.269999999997</v>
      </c>
      <c r="AJ6818" s="197">
        <v>39932.83</v>
      </c>
      <c r="AK6818" s="197">
        <v>41929.47</v>
      </c>
    </row>
    <row r="6819" spans="2:37" x14ac:dyDescent="0.3">
      <c r="B6819" s="76"/>
      <c r="C6819" s="136"/>
      <c r="D6819" s="136"/>
      <c r="Q6819" s="166"/>
      <c r="AC6819" s="197">
        <v>6815</v>
      </c>
      <c r="AD6819" s="197">
        <v>25934</v>
      </c>
      <c r="AE6819" s="197">
        <v>27230.7</v>
      </c>
      <c r="AF6819" s="197">
        <v>28592.240000000002</v>
      </c>
      <c r="AG6819" s="197">
        <v>30021.85</v>
      </c>
      <c r="AH6819" s="197">
        <v>31522.94</v>
      </c>
      <c r="AI6819" s="197">
        <v>33099.089999999997</v>
      </c>
      <c r="AJ6819" s="197">
        <v>34754.04</v>
      </c>
      <c r="AK6819" s="197">
        <v>36491.74</v>
      </c>
    </row>
    <row r="6820" spans="2:37" x14ac:dyDescent="0.3">
      <c r="B6820" s="76"/>
      <c r="C6820" s="136"/>
      <c r="D6820" s="136"/>
      <c r="Q6820" s="166"/>
      <c r="AC6820" s="197">
        <v>6816</v>
      </c>
      <c r="AD6820" s="197">
        <v>24325</v>
      </c>
      <c r="AE6820" s="197">
        <v>25541.25</v>
      </c>
      <c r="AF6820" s="197">
        <v>26818.31</v>
      </c>
      <c r="AG6820" s="197">
        <v>28159.23</v>
      </c>
      <c r="AH6820" s="197">
        <v>29567.19</v>
      </c>
      <c r="AI6820" s="197">
        <v>31045.55</v>
      </c>
      <c r="AJ6820" s="197">
        <v>32597.83</v>
      </c>
      <c r="AK6820" s="197">
        <v>34227.72</v>
      </c>
    </row>
    <row r="6821" spans="2:37" x14ac:dyDescent="0.3">
      <c r="B6821" s="76"/>
      <c r="C6821" s="136"/>
      <c r="D6821" s="136"/>
      <c r="Q6821" s="166"/>
      <c r="AC6821" s="197">
        <v>6817</v>
      </c>
      <c r="AD6821" s="197">
        <v>24791</v>
      </c>
      <c r="AE6821" s="197">
        <v>26030.55</v>
      </c>
      <c r="AF6821" s="197">
        <v>27332.080000000002</v>
      </c>
      <c r="AG6821" s="197">
        <v>28698.68</v>
      </c>
      <c r="AH6821" s="197">
        <v>30133.61</v>
      </c>
      <c r="AI6821" s="197">
        <v>31640.29</v>
      </c>
      <c r="AJ6821" s="197">
        <v>33222.300000000003</v>
      </c>
      <c r="AK6821" s="197">
        <v>34883.42</v>
      </c>
    </row>
    <row r="6822" spans="2:37" x14ac:dyDescent="0.3">
      <c r="B6822" s="76"/>
      <c r="C6822" s="136"/>
      <c r="D6822" s="136"/>
      <c r="Q6822" s="166"/>
      <c r="AC6822" s="197">
        <v>6818</v>
      </c>
      <c r="AD6822" s="197">
        <v>24737</v>
      </c>
      <c r="AE6822" s="197">
        <v>25973.85</v>
      </c>
      <c r="AF6822" s="197">
        <v>27272.54</v>
      </c>
      <c r="AG6822" s="197">
        <v>28636.17</v>
      </c>
      <c r="AH6822" s="197">
        <v>30067.98</v>
      </c>
      <c r="AI6822" s="197">
        <v>31571.38</v>
      </c>
      <c r="AJ6822" s="197">
        <v>33149.949999999997</v>
      </c>
      <c r="AK6822" s="197">
        <v>34807.449999999997</v>
      </c>
    </row>
    <row r="6823" spans="2:37" x14ac:dyDescent="0.3">
      <c r="B6823" s="76"/>
      <c r="C6823" s="136"/>
      <c r="D6823" s="136"/>
      <c r="Q6823" s="166"/>
      <c r="AC6823" s="197">
        <v>6819</v>
      </c>
      <c r="AD6823" s="197">
        <v>24211.5</v>
      </c>
      <c r="AE6823" s="197">
        <v>25422.080000000002</v>
      </c>
      <c r="AF6823" s="197">
        <v>26693.18</v>
      </c>
      <c r="AG6823" s="197">
        <v>28027.84</v>
      </c>
      <c r="AH6823" s="197">
        <v>29429.23</v>
      </c>
      <c r="AI6823" s="197">
        <v>30900.69</v>
      </c>
      <c r="AJ6823" s="197">
        <v>32445.72</v>
      </c>
      <c r="AK6823" s="197">
        <v>34068.01</v>
      </c>
    </row>
    <row r="6824" spans="2:37" x14ac:dyDescent="0.3">
      <c r="B6824" s="76"/>
      <c r="C6824" s="136"/>
      <c r="D6824" s="136"/>
      <c r="Q6824" s="166"/>
      <c r="AC6824" s="197">
        <v>6820</v>
      </c>
      <c r="AD6824" s="197">
        <v>24273</v>
      </c>
      <c r="AE6824" s="197">
        <v>25486.65</v>
      </c>
      <c r="AF6824" s="197">
        <v>26760.98</v>
      </c>
      <c r="AG6824" s="197">
        <v>28099.03</v>
      </c>
      <c r="AH6824" s="197">
        <v>29503.98</v>
      </c>
      <c r="AI6824" s="197">
        <v>30979.18</v>
      </c>
      <c r="AJ6824" s="197">
        <v>32528.14</v>
      </c>
      <c r="AK6824" s="197">
        <v>34154.550000000003</v>
      </c>
    </row>
    <row r="6825" spans="2:37" x14ac:dyDescent="0.3">
      <c r="B6825" s="76"/>
      <c r="C6825" s="136"/>
      <c r="D6825" s="136"/>
      <c r="Q6825" s="166"/>
      <c r="AC6825" s="197">
        <v>6821</v>
      </c>
      <c r="AD6825" s="197">
        <v>25552</v>
      </c>
      <c r="AE6825" s="197">
        <v>26829.599999999999</v>
      </c>
      <c r="AF6825" s="197">
        <v>28171.08</v>
      </c>
      <c r="AG6825" s="197">
        <v>29579.63</v>
      </c>
      <c r="AH6825" s="197">
        <v>31058.61</v>
      </c>
      <c r="AI6825" s="197">
        <v>32611.54</v>
      </c>
      <c r="AJ6825" s="197">
        <v>34242.120000000003</v>
      </c>
      <c r="AK6825" s="197">
        <v>35954.230000000003</v>
      </c>
    </row>
    <row r="6826" spans="2:37" x14ac:dyDescent="0.3">
      <c r="B6826" s="76"/>
      <c r="C6826" s="136"/>
      <c r="D6826" s="136"/>
      <c r="Q6826" s="166"/>
      <c r="AC6826" s="197">
        <v>6822</v>
      </c>
      <c r="AD6826" s="197">
        <v>30479.5</v>
      </c>
      <c r="AE6826" s="197">
        <v>32003.48</v>
      </c>
      <c r="AF6826" s="197">
        <v>33603.65</v>
      </c>
      <c r="AG6826" s="197">
        <v>35283.83</v>
      </c>
      <c r="AH6826" s="197">
        <v>37048.019999999997</v>
      </c>
      <c r="AI6826" s="197">
        <v>38900.42</v>
      </c>
      <c r="AJ6826" s="197">
        <v>40845.440000000002</v>
      </c>
      <c r="AK6826" s="197">
        <v>42887.71</v>
      </c>
    </row>
    <row r="6827" spans="2:37" x14ac:dyDescent="0.3">
      <c r="B6827" s="76"/>
      <c r="C6827" s="136"/>
      <c r="D6827" s="136"/>
      <c r="Q6827" s="166"/>
      <c r="AC6827" s="197">
        <v>6823</v>
      </c>
      <c r="AD6827" s="197">
        <v>37282.5</v>
      </c>
      <c r="AE6827" s="197">
        <v>39146.629999999997</v>
      </c>
      <c r="AF6827" s="197">
        <v>41103.96</v>
      </c>
      <c r="AG6827" s="197">
        <v>43159.16</v>
      </c>
      <c r="AH6827" s="197">
        <v>45317.120000000003</v>
      </c>
      <c r="AI6827" s="197">
        <v>47582.98</v>
      </c>
      <c r="AJ6827" s="197">
        <v>49962.13</v>
      </c>
      <c r="AK6827" s="197">
        <v>52460.24</v>
      </c>
    </row>
    <row r="6828" spans="2:37" x14ac:dyDescent="0.3">
      <c r="B6828" s="76"/>
      <c r="C6828" s="136"/>
      <c r="D6828" s="136"/>
      <c r="Q6828" s="166"/>
      <c r="AC6828" s="197">
        <v>6824</v>
      </c>
      <c r="AD6828" s="197">
        <v>38923.5</v>
      </c>
      <c r="AE6828" s="197">
        <v>40869.68</v>
      </c>
      <c r="AF6828" s="197">
        <v>42913.16</v>
      </c>
      <c r="AG6828" s="197">
        <v>45058.82</v>
      </c>
      <c r="AH6828" s="197">
        <v>47311.76</v>
      </c>
      <c r="AI6828" s="197">
        <v>49677.35</v>
      </c>
      <c r="AJ6828" s="197">
        <v>52161.22</v>
      </c>
      <c r="AK6828" s="197">
        <v>54769.279999999999</v>
      </c>
    </row>
    <row r="6829" spans="2:37" x14ac:dyDescent="0.3">
      <c r="B6829" s="76"/>
      <c r="C6829" s="136"/>
      <c r="D6829" s="136"/>
      <c r="Q6829" s="166"/>
      <c r="AC6829" s="197">
        <v>6825</v>
      </c>
      <c r="AD6829" s="197">
        <v>38559.5</v>
      </c>
      <c r="AE6829" s="197">
        <v>40487.480000000003</v>
      </c>
      <c r="AF6829" s="197">
        <v>42511.85</v>
      </c>
      <c r="AG6829" s="197">
        <v>44637.440000000002</v>
      </c>
      <c r="AH6829" s="197">
        <v>46869.31</v>
      </c>
      <c r="AI6829" s="197">
        <v>49212.78</v>
      </c>
      <c r="AJ6829" s="197">
        <v>51673.42</v>
      </c>
      <c r="AK6829" s="197">
        <v>54257.09</v>
      </c>
    </row>
    <row r="6830" spans="2:37" x14ac:dyDescent="0.3">
      <c r="B6830" s="76"/>
      <c r="C6830" s="136"/>
      <c r="D6830" s="136"/>
      <c r="Q6830" s="166"/>
      <c r="AC6830" s="197">
        <v>6826</v>
      </c>
      <c r="AD6830" s="197">
        <v>37504</v>
      </c>
      <c r="AE6830" s="197">
        <v>39379.199999999997</v>
      </c>
      <c r="AF6830" s="197">
        <v>41348.160000000003</v>
      </c>
      <c r="AG6830" s="197">
        <v>43415.57</v>
      </c>
      <c r="AH6830" s="197">
        <v>45586.35</v>
      </c>
      <c r="AI6830" s="197">
        <v>47865.67</v>
      </c>
      <c r="AJ6830" s="197">
        <v>50258.95</v>
      </c>
      <c r="AK6830" s="197">
        <v>52771.9</v>
      </c>
    </row>
    <row r="6831" spans="2:37" x14ac:dyDescent="0.3">
      <c r="B6831" s="76"/>
      <c r="C6831" s="136"/>
      <c r="D6831" s="136"/>
      <c r="Q6831" s="166"/>
      <c r="AC6831" s="197">
        <v>6827</v>
      </c>
      <c r="AD6831" s="197">
        <v>36867.5</v>
      </c>
      <c r="AE6831" s="197">
        <v>38710.879999999997</v>
      </c>
      <c r="AF6831" s="197">
        <v>40646.42</v>
      </c>
      <c r="AG6831" s="197">
        <v>42678.74</v>
      </c>
      <c r="AH6831" s="197">
        <v>44812.68</v>
      </c>
      <c r="AI6831" s="197">
        <v>47053.31</v>
      </c>
      <c r="AJ6831" s="197">
        <v>49405.98</v>
      </c>
      <c r="AK6831" s="197">
        <v>51876.28</v>
      </c>
    </row>
    <row r="6832" spans="2:37" x14ac:dyDescent="0.3">
      <c r="B6832" s="76"/>
      <c r="C6832" s="136"/>
      <c r="D6832" s="136"/>
      <c r="Q6832" s="166"/>
      <c r="AC6832" s="197">
        <v>6828</v>
      </c>
      <c r="AD6832" s="197">
        <v>36734.5</v>
      </c>
      <c r="AE6832" s="197">
        <v>38571.230000000003</v>
      </c>
      <c r="AF6832" s="197">
        <v>40499.79</v>
      </c>
      <c r="AG6832" s="197">
        <v>42524.78</v>
      </c>
      <c r="AH6832" s="197">
        <v>44651.02</v>
      </c>
      <c r="AI6832" s="197">
        <v>46883.57</v>
      </c>
      <c r="AJ6832" s="197">
        <v>49227.75</v>
      </c>
      <c r="AK6832" s="197">
        <v>51689.14</v>
      </c>
    </row>
    <row r="6833" spans="2:37" x14ac:dyDescent="0.3">
      <c r="B6833" s="76"/>
      <c r="C6833" s="136"/>
      <c r="D6833" s="136"/>
      <c r="Q6833" s="166"/>
      <c r="AC6833" s="197">
        <v>6829</v>
      </c>
      <c r="AD6833" s="197">
        <v>35766</v>
      </c>
      <c r="AE6833" s="197">
        <v>37554.300000000003</v>
      </c>
      <c r="AF6833" s="197">
        <v>39432.019999999997</v>
      </c>
      <c r="AG6833" s="197">
        <v>41403.620000000003</v>
      </c>
      <c r="AH6833" s="197">
        <v>43473.8</v>
      </c>
      <c r="AI6833" s="197">
        <v>45647.49</v>
      </c>
      <c r="AJ6833" s="197">
        <v>47929.86</v>
      </c>
      <c r="AK6833" s="197">
        <v>50326.35</v>
      </c>
    </row>
    <row r="6834" spans="2:37" x14ac:dyDescent="0.3">
      <c r="B6834" s="76"/>
      <c r="C6834" s="136"/>
      <c r="D6834" s="136"/>
      <c r="Q6834" s="166"/>
      <c r="AC6834" s="197">
        <v>6830</v>
      </c>
      <c r="AD6834" s="197">
        <v>35305.5</v>
      </c>
      <c r="AE6834" s="197">
        <v>37070.78</v>
      </c>
      <c r="AF6834" s="197">
        <v>38924.32</v>
      </c>
      <c r="AG6834" s="197">
        <v>40870.54</v>
      </c>
      <c r="AH6834" s="197">
        <v>42914.07</v>
      </c>
      <c r="AI6834" s="197">
        <v>45059.77</v>
      </c>
      <c r="AJ6834" s="197">
        <v>47312.76</v>
      </c>
      <c r="AK6834" s="197">
        <v>49678.400000000001</v>
      </c>
    </row>
    <row r="6835" spans="2:37" x14ac:dyDescent="0.3">
      <c r="B6835" s="76"/>
      <c r="C6835" s="136"/>
      <c r="D6835" s="136"/>
      <c r="Q6835" s="166"/>
      <c r="AC6835" s="197">
        <v>6831</v>
      </c>
      <c r="AD6835" s="197">
        <v>35869.5</v>
      </c>
      <c r="AE6835" s="197">
        <v>37662.980000000003</v>
      </c>
      <c r="AF6835" s="197">
        <v>39546.129999999997</v>
      </c>
      <c r="AG6835" s="197">
        <v>41523.440000000002</v>
      </c>
      <c r="AH6835" s="197">
        <v>43599.61</v>
      </c>
      <c r="AI6835" s="197">
        <v>45779.59</v>
      </c>
      <c r="AJ6835" s="197">
        <v>48068.57</v>
      </c>
      <c r="AK6835" s="197">
        <v>50472</v>
      </c>
    </row>
    <row r="6836" spans="2:37" x14ac:dyDescent="0.3">
      <c r="B6836" s="76"/>
      <c r="C6836" s="136"/>
      <c r="D6836" s="136"/>
      <c r="Q6836" s="166"/>
      <c r="AC6836" s="197">
        <v>6832</v>
      </c>
      <c r="AD6836" s="197">
        <v>38417.5</v>
      </c>
      <c r="AE6836" s="197">
        <v>40338.379999999997</v>
      </c>
      <c r="AF6836" s="197">
        <v>42355.3</v>
      </c>
      <c r="AG6836" s="197">
        <v>44473.07</v>
      </c>
      <c r="AH6836" s="197">
        <v>46696.72</v>
      </c>
      <c r="AI6836" s="197">
        <v>49031.56</v>
      </c>
      <c r="AJ6836" s="197">
        <v>51483.14</v>
      </c>
      <c r="AK6836" s="197">
        <v>54057.3</v>
      </c>
    </row>
    <row r="6837" spans="2:37" x14ac:dyDescent="0.3">
      <c r="B6837" s="76"/>
      <c r="C6837" s="136"/>
      <c r="D6837" s="136"/>
      <c r="Q6837" s="166"/>
      <c r="AC6837" s="197">
        <v>6833</v>
      </c>
      <c r="AD6837" s="197">
        <v>40557</v>
      </c>
      <c r="AE6837" s="197">
        <v>42584.85</v>
      </c>
      <c r="AF6837" s="197">
        <v>44714.09</v>
      </c>
      <c r="AG6837" s="197">
        <v>46949.79</v>
      </c>
      <c r="AH6837" s="197">
        <v>49297.279999999999</v>
      </c>
      <c r="AI6837" s="197">
        <v>51762.14</v>
      </c>
      <c r="AJ6837" s="197">
        <v>54350.25</v>
      </c>
      <c r="AK6837" s="197">
        <v>57067.76</v>
      </c>
    </row>
    <row r="6838" spans="2:37" x14ac:dyDescent="0.3">
      <c r="B6838" s="76"/>
      <c r="C6838" s="136"/>
      <c r="D6838" s="136"/>
      <c r="Q6838" s="166"/>
      <c r="AC6838" s="197">
        <v>6834</v>
      </c>
      <c r="AD6838" s="197">
        <v>42862</v>
      </c>
      <c r="AE6838" s="197">
        <v>45005.1</v>
      </c>
      <c r="AF6838" s="197">
        <v>47255.360000000001</v>
      </c>
      <c r="AG6838" s="197">
        <v>49618.13</v>
      </c>
      <c r="AH6838" s="197">
        <v>52099.040000000001</v>
      </c>
      <c r="AI6838" s="197">
        <v>54703.99</v>
      </c>
      <c r="AJ6838" s="197">
        <v>57439.19</v>
      </c>
      <c r="AK6838" s="197">
        <v>60311.15</v>
      </c>
    </row>
    <row r="6839" spans="2:37" x14ac:dyDescent="0.3">
      <c r="B6839" s="76"/>
      <c r="C6839" s="136"/>
      <c r="D6839" s="136"/>
      <c r="Q6839" s="166"/>
      <c r="AC6839" s="197">
        <v>6835</v>
      </c>
      <c r="AD6839" s="197">
        <v>43094</v>
      </c>
      <c r="AE6839" s="197">
        <v>45248.7</v>
      </c>
      <c r="AF6839" s="197">
        <v>47511.14</v>
      </c>
      <c r="AG6839" s="197">
        <v>49886.7</v>
      </c>
      <c r="AH6839" s="197">
        <v>52381.04</v>
      </c>
      <c r="AI6839" s="197">
        <v>55000.09</v>
      </c>
      <c r="AJ6839" s="197">
        <v>57750.09</v>
      </c>
      <c r="AK6839" s="197">
        <v>60637.59</v>
      </c>
    </row>
    <row r="6840" spans="2:37" x14ac:dyDescent="0.3">
      <c r="B6840" s="76"/>
      <c r="C6840" s="136"/>
      <c r="D6840" s="136"/>
      <c r="Q6840" s="166"/>
      <c r="AC6840" s="197">
        <v>6836</v>
      </c>
      <c r="AD6840" s="197">
        <v>40446</v>
      </c>
      <c r="AE6840" s="197">
        <v>42468.3</v>
      </c>
      <c r="AF6840" s="197">
        <v>44591.72</v>
      </c>
      <c r="AG6840" s="197">
        <v>46821.31</v>
      </c>
      <c r="AH6840" s="197">
        <v>49162.38</v>
      </c>
      <c r="AI6840" s="197">
        <v>51620.5</v>
      </c>
      <c r="AJ6840" s="197">
        <v>54201.53</v>
      </c>
      <c r="AK6840" s="197">
        <v>56911.61</v>
      </c>
    </row>
    <row r="6841" spans="2:37" x14ac:dyDescent="0.3">
      <c r="B6841" s="76"/>
      <c r="C6841" s="136"/>
      <c r="D6841" s="136"/>
      <c r="Q6841" s="166"/>
      <c r="AC6841" s="197">
        <v>6837</v>
      </c>
      <c r="AD6841" s="197">
        <v>36621</v>
      </c>
      <c r="AE6841" s="197">
        <v>38452.050000000003</v>
      </c>
      <c r="AF6841" s="197">
        <v>40374.65</v>
      </c>
      <c r="AG6841" s="197">
        <v>42393.38</v>
      </c>
      <c r="AH6841" s="197">
        <v>44513.05</v>
      </c>
      <c r="AI6841" s="197">
        <v>46738.7</v>
      </c>
      <c r="AJ6841" s="197">
        <v>49075.64</v>
      </c>
      <c r="AK6841" s="197">
        <v>51529.42</v>
      </c>
    </row>
    <row r="6842" spans="2:37" x14ac:dyDescent="0.3">
      <c r="B6842" s="76"/>
      <c r="C6842" s="136"/>
      <c r="D6842" s="136"/>
      <c r="Q6842" s="166"/>
      <c r="AC6842" s="197">
        <v>6838</v>
      </c>
      <c r="AD6842" s="197">
        <v>31945</v>
      </c>
      <c r="AE6842" s="197">
        <v>33542.25</v>
      </c>
      <c r="AF6842" s="197">
        <v>35219.360000000001</v>
      </c>
      <c r="AG6842" s="197">
        <v>36980.33</v>
      </c>
      <c r="AH6842" s="197">
        <v>38829.35</v>
      </c>
      <c r="AI6842" s="197">
        <v>40770.82</v>
      </c>
      <c r="AJ6842" s="197">
        <v>42809.36</v>
      </c>
      <c r="AK6842" s="197">
        <v>44949.83</v>
      </c>
    </row>
    <row r="6843" spans="2:37" x14ac:dyDescent="0.3">
      <c r="B6843" s="76"/>
      <c r="C6843" s="136"/>
      <c r="D6843" s="136"/>
      <c r="Q6843" s="166"/>
      <c r="AC6843" s="197">
        <v>6839</v>
      </c>
      <c r="AD6843" s="197">
        <v>27404.5</v>
      </c>
      <c r="AE6843" s="197">
        <v>28774.73</v>
      </c>
      <c r="AF6843" s="197">
        <v>30213.47</v>
      </c>
      <c r="AG6843" s="197">
        <v>31724.14</v>
      </c>
      <c r="AH6843" s="197">
        <v>33310.35</v>
      </c>
      <c r="AI6843" s="197">
        <v>34975.870000000003</v>
      </c>
      <c r="AJ6843" s="197">
        <v>36724.660000000003</v>
      </c>
      <c r="AK6843" s="197">
        <v>38560.89</v>
      </c>
    </row>
    <row r="6844" spans="2:37" x14ac:dyDescent="0.3">
      <c r="B6844" s="76"/>
      <c r="C6844" s="136"/>
      <c r="D6844" s="136"/>
      <c r="Q6844" s="166"/>
      <c r="AC6844" s="197">
        <v>6840</v>
      </c>
      <c r="AD6844" s="197">
        <v>25843.5</v>
      </c>
      <c r="AE6844" s="197">
        <v>27135.68</v>
      </c>
      <c r="AF6844" s="197">
        <v>28492.46</v>
      </c>
      <c r="AG6844" s="197">
        <v>29917.08</v>
      </c>
      <c r="AH6844" s="197">
        <v>31412.93</v>
      </c>
      <c r="AI6844" s="197">
        <v>32983.58</v>
      </c>
      <c r="AJ6844" s="197">
        <v>34632.76</v>
      </c>
      <c r="AK6844" s="197">
        <v>36364.400000000001</v>
      </c>
    </row>
    <row r="6845" spans="2:37" x14ac:dyDescent="0.3">
      <c r="B6845" s="76"/>
      <c r="C6845" s="136"/>
      <c r="D6845" s="136"/>
      <c r="Q6845" s="166"/>
      <c r="AC6845" s="197">
        <v>6841</v>
      </c>
      <c r="AD6845" s="197">
        <v>25790</v>
      </c>
      <c r="AE6845" s="197">
        <v>27079.5</v>
      </c>
      <c r="AF6845" s="197">
        <v>28433.48</v>
      </c>
      <c r="AG6845" s="197">
        <v>29855.15</v>
      </c>
      <c r="AH6845" s="197">
        <v>31347.91</v>
      </c>
      <c r="AI6845" s="197">
        <v>32915.31</v>
      </c>
      <c r="AJ6845" s="197">
        <v>34561.08</v>
      </c>
      <c r="AK6845" s="197">
        <v>36289.129999999997</v>
      </c>
    </row>
    <row r="6846" spans="2:37" x14ac:dyDescent="0.3">
      <c r="B6846" s="76"/>
      <c r="C6846" s="136"/>
      <c r="D6846" s="136"/>
      <c r="Q6846" s="166"/>
      <c r="AC6846" s="197">
        <v>6842</v>
      </c>
      <c r="AD6846" s="197">
        <v>25707.5</v>
      </c>
      <c r="AE6846" s="197">
        <v>26992.880000000001</v>
      </c>
      <c r="AF6846" s="197">
        <v>28342.52</v>
      </c>
      <c r="AG6846" s="197">
        <v>29759.65</v>
      </c>
      <c r="AH6846" s="197">
        <v>31247.63</v>
      </c>
      <c r="AI6846" s="197">
        <v>32810.01</v>
      </c>
      <c r="AJ6846" s="197">
        <v>34450.51</v>
      </c>
      <c r="AK6846" s="197">
        <v>36173.040000000001</v>
      </c>
    </row>
    <row r="6847" spans="2:37" x14ac:dyDescent="0.3">
      <c r="B6847" s="76"/>
      <c r="C6847" s="136"/>
      <c r="D6847" s="136"/>
      <c r="Q6847" s="166"/>
      <c r="AC6847" s="197">
        <v>6843</v>
      </c>
      <c r="AD6847" s="197">
        <v>25328</v>
      </c>
      <c r="AE6847" s="197">
        <v>26594.400000000001</v>
      </c>
      <c r="AF6847" s="197">
        <v>27924.12</v>
      </c>
      <c r="AG6847" s="197">
        <v>29320.33</v>
      </c>
      <c r="AH6847" s="197">
        <v>30786.35</v>
      </c>
      <c r="AI6847" s="197">
        <v>32325.67</v>
      </c>
      <c r="AJ6847" s="197">
        <v>33941.949999999997</v>
      </c>
      <c r="AK6847" s="197">
        <v>35639.050000000003</v>
      </c>
    </row>
    <row r="6848" spans="2:37" x14ac:dyDescent="0.3">
      <c r="B6848" s="76"/>
      <c r="C6848" s="136"/>
      <c r="D6848" s="136"/>
      <c r="Q6848" s="166"/>
      <c r="AC6848" s="197">
        <v>6844</v>
      </c>
      <c r="AD6848" s="197">
        <v>25217</v>
      </c>
      <c r="AE6848" s="197">
        <v>26477.85</v>
      </c>
      <c r="AF6848" s="197">
        <v>27801.74</v>
      </c>
      <c r="AG6848" s="197">
        <v>29191.83</v>
      </c>
      <c r="AH6848" s="197">
        <v>30651.42</v>
      </c>
      <c r="AI6848" s="197">
        <v>32183.99</v>
      </c>
      <c r="AJ6848" s="197">
        <v>33793.19</v>
      </c>
      <c r="AK6848" s="197">
        <v>35482.85</v>
      </c>
    </row>
    <row r="6849" spans="2:37" x14ac:dyDescent="0.3">
      <c r="B6849" s="76"/>
      <c r="C6849" s="136"/>
      <c r="D6849" s="136"/>
      <c r="Q6849" s="166"/>
      <c r="AC6849" s="197">
        <v>6845</v>
      </c>
      <c r="AD6849" s="197">
        <v>26391</v>
      </c>
      <c r="AE6849" s="197">
        <v>27710.55</v>
      </c>
      <c r="AF6849" s="197">
        <v>29096.080000000002</v>
      </c>
      <c r="AG6849" s="197">
        <v>30550.880000000001</v>
      </c>
      <c r="AH6849" s="197">
        <v>32078.42</v>
      </c>
      <c r="AI6849" s="197">
        <v>33682.339999999997</v>
      </c>
      <c r="AJ6849" s="197">
        <v>35366.46</v>
      </c>
      <c r="AK6849" s="197">
        <v>37134.78</v>
      </c>
    </row>
    <row r="6850" spans="2:37" x14ac:dyDescent="0.3">
      <c r="B6850" s="76"/>
      <c r="C6850" s="136"/>
      <c r="D6850" s="136"/>
      <c r="Q6850" s="166"/>
      <c r="AC6850" s="197">
        <v>6846</v>
      </c>
      <c r="AD6850" s="197">
        <v>31096.5</v>
      </c>
      <c r="AE6850" s="197">
        <v>32651.33</v>
      </c>
      <c r="AF6850" s="197">
        <v>34283.9</v>
      </c>
      <c r="AG6850" s="197">
        <v>35998.1</v>
      </c>
      <c r="AH6850" s="197">
        <v>37798.01</v>
      </c>
      <c r="AI6850" s="197">
        <v>39687.910000000003</v>
      </c>
      <c r="AJ6850" s="197">
        <v>41672.31</v>
      </c>
      <c r="AK6850" s="197">
        <v>43755.93</v>
      </c>
    </row>
    <row r="6851" spans="2:37" x14ac:dyDescent="0.3">
      <c r="B6851" s="76"/>
      <c r="C6851" s="136"/>
      <c r="D6851" s="136"/>
      <c r="Q6851" s="166"/>
      <c r="AC6851" s="197">
        <v>6847</v>
      </c>
      <c r="AD6851" s="197">
        <v>37891</v>
      </c>
      <c r="AE6851" s="197">
        <v>39785.550000000003</v>
      </c>
      <c r="AF6851" s="197">
        <v>41774.83</v>
      </c>
      <c r="AG6851" s="197">
        <v>43863.57</v>
      </c>
      <c r="AH6851" s="197">
        <v>46056.75</v>
      </c>
      <c r="AI6851" s="197">
        <v>48359.59</v>
      </c>
      <c r="AJ6851" s="197">
        <v>50777.57</v>
      </c>
      <c r="AK6851" s="197">
        <v>53316.45</v>
      </c>
    </row>
    <row r="6852" spans="2:37" x14ac:dyDescent="0.3">
      <c r="B6852" s="76"/>
      <c r="C6852" s="136"/>
      <c r="D6852" s="136"/>
      <c r="Q6852" s="166"/>
      <c r="AC6852" s="197">
        <v>6848</v>
      </c>
      <c r="AD6852" s="197">
        <v>39369</v>
      </c>
      <c r="AE6852" s="197">
        <v>41337.449999999997</v>
      </c>
      <c r="AF6852" s="197">
        <v>43404.32</v>
      </c>
      <c r="AG6852" s="197">
        <v>45574.54</v>
      </c>
      <c r="AH6852" s="197">
        <v>47853.27</v>
      </c>
      <c r="AI6852" s="197">
        <v>50245.93</v>
      </c>
      <c r="AJ6852" s="197">
        <v>52758.23</v>
      </c>
      <c r="AK6852" s="197">
        <v>55396.14</v>
      </c>
    </row>
    <row r="6853" spans="2:37" x14ac:dyDescent="0.3">
      <c r="B6853" s="76"/>
      <c r="C6853" s="136"/>
      <c r="D6853" s="136"/>
      <c r="Q6853" s="166"/>
      <c r="AC6853" s="197">
        <v>6849</v>
      </c>
      <c r="AD6853" s="197">
        <v>38970.5</v>
      </c>
      <c r="AE6853" s="197">
        <v>40919.03</v>
      </c>
      <c r="AF6853" s="197">
        <v>42964.98</v>
      </c>
      <c r="AG6853" s="197">
        <v>45113.23</v>
      </c>
      <c r="AH6853" s="197">
        <v>47368.89</v>
      </c>
      <c r="AI6853" s="197">
        <v>49737.33</v>
      </c>
      <c r="AJ6853" s="197">
        <v>52224.2</v>
      </c>
      <c r="AK6853" s="197">
        <v>54835.41</v>
      </c>
    </row>
    <row r="6854" spans="2:37" x14ac:dyDescent="0.3">
      <c r="B6854" s="76"/>
      <c r="C6854" s="136"/>
      <c r="D6854" s="136"/>
      <c r="Q6854" s="166"/>
      <c r="AC6854" s="197">
        <v>6850</v>
      </c>
      <c r="AD6854" s="197">
        <v>38284</v>
      </c>
      <c r="AE6854" s="197">
        <v>40198.199999999997</v>
      </c>
      <c r="AF6854" s="197">
        <v>42208.11</v>
      </c>
      <c r="AG6854" s="197">
        <v>44318.52</v>
      </c>
      <c r="AH6854" s="197">
        <v>46534.45</v>
      </c>
      <c r="AI6854" s="197">
        <v>48861.17</v>
      </c>
      <c r="AJ6854" s="197">
        <v>51304.23</v>
      </c>
      <c r="AK6854" s="197">
        <v>53869.440000000002</v>
      </c>
    </row>
    <row r="6855" spans="2:37" x14ac:dyDescent="0.3">
      <c r="B6855" s="76"/>
      <c r="C6855" s="136"/>
      <c r="D6855" s="136"/>
      <c r="Q6855" s="166"/>
      <c r="AC6855" s="197">
        <v>6851</v>
      </c>
      <c r="AD6855" s="197">
        <v>37862.5</v>
      </c>
      <c r="AE6855" s="197">
        <v>39755.629999999997</v>
      </c>
      <c r="AF6855" s="197">
        <v>41743.410000000003</v>
      </c>
      <c r="AG6855" s="197">
        <v>43830.58</v>
      </c>
      <c r="AH6855" s="197">
        <v>46022.11</v>
      </c>
      <c r="AI6855" s="197">
        <v>48323.22</v>
      </c>
      <c r="AJ6855" s="197">
        <v>50739.38</v>
      </c>
      <c r="AK6855" s="197">
        <v>53276.35</v>
      </c>
    </row>
    <row r="6856" spans="2:37" x14ac:dyDescent="0.3">
      <c r="B6856" s="76"/>
      <c r="C6856" s="136"/>
      <c r="D6856" s="136"/>
      <c r="Q6856" s="166"/>
      <c r="AC6856" s="197">
        <v>6852</v>
      </c>
      <c r="AD6856" s="197">
        <v>37783.5</v>
      </c>
      <c r="AE6856" s="197">
        <v>39672.68</v>
      </c>
      <c r="AF6856" s="197">
        <v>41656.31</v>
      </c>
      <c r="AG6856" s="197">
        <v>43739.13</v>
      </c>
      <c r="AH6856" s="197">
        <v>45926.09</v>
      </c>
      <c r="AI6856" s="197">
        <v>48222.39</v>
      </c>
      <c r="AJ6856" s="197">
        <v>50633.51</v>
      </c>
      <c r="AK6856" s="197">
        <v>53165.19</v>
      </c>
    </row>
    <row r="6857" spans="2:37" x14ac:dyDescent="0.3">
      <c r="B6857" s="76"/>
      <c r="C6857" s="136"/>
      <c r="D6857" s="136"/>
      <c r="Q6857" s="166"/>
      <c r="AC6857" s="197">
        <v>6853</v>
      </c>
      <c r="AD6857" s="197">
        <v>37767.5</v>
      </c>
      <c r="AE6857" s="197">
        <v>39655.879999999997</v>
      </c>
      <c r="AF6857" s="197">
        <v>41638.67</v>
      </c>
      <c r="AG6857" s="197">
        <v>43720.6</v>
      </c>
      <c r="AH6857" s="197">
        <v>45906.63</v>
      </c>
      <c r="AI6857" s="197">
        <v>48201.96</v>
      </c>
      <c r="AJ6857" s="197">
        <v>50612.06</v>
      </c>
      <c r="AK6857" s="197">
        <v>53142.66</v>
      </c>
    </row>
    <row r="6858" spans="2:37" x14ac:dyDescent="0.3">
      <c r="B6858" s="76"/>
      <c r="C6858" s="136"/>
      <c r="D6858" s="136"/>
      <c r="Q6858" s="166"/>
      <c r="AC6858" s="197">
        <v>6854</v>
      </c>
      <c r="AD6858" s="197">
        <v>38074.5</v>
      </c>
      <c r="AE6858" s="197">
        <v>39978.230000000003</v>
      </c>
      <c r="AF6858" s="197">
        <v>41977.14</v>
      </c>
      <c r="AG6858" s="197">
        <v>44076</v>
      </c>
      <c r="AH6858" s="197">
        <v>46279.8</v>
      </c>
      <c r="AI6858" s="197">
        <v>48593.79</v>
      </c>
      <c r="AJ6858" s="197">
        <v>51023.48</v>
      </c>
      <c r="AK6858" s="197">
        <v>53574.65</v>
      </c>
    </row>
    <row r="6859" spans="2:37" x14ac:dyDescent="0.3">
      <c r="B6859" s="76"/>
      <c r="C6859" s="136"/>
      <c r="D6859" s="136"/>
      <c r="Q6859" s="166"/>
      <c r="AC6859" s="197">
        <v>6855</v>
      </c>
      <c r="AD6859" s="197">
        <v>38626.5</v>
      </c>
      <c r="AE6859" s="197">
        <v>40557.83</v>
      </c>
      <c r="AF6859" s="197">
        <v>42585.72</v>
      </c>
      <c r="AG6859" s="197">
        <v>44715.01</v>
      </c>
      <c r="AH6859" s="197">
        <v>46950.76</v>
      </c>
      <c r="AI6859" s="197">
        <v>49298.3</v>
      </c>
      <c r="AJ6859" s="197">
        <v>51763.22</v>
      </c>
      <c r="AK6859" s="197">
        <v>54351.38</v>
      </c>
    </row>
    <row r="6860" spans="2:37" x14ac:dyDescent="0.3">
      <c r="B6860" s="76"/>
      <c r="C6860" s="136"/>
      <c r="D6860" s="136"/>
      <c r="Q6860" s="166"/>
      <c r="AC6860" s="197">
        <v>6856</v>
      </c>
      <c r="AD6860" s="197">
        <v>40981</v>
      </c>
      <c r="AE6860" s="197">
        <v>43030.05</v>
      </c>
      <c r="AF6860" s="197">
        <v>45181.55</v>
      </c>
      <c r="AG6860" s="197">
        <v>47440.63</v>
      </c>
      <c r="AH6860" s="197">
        <v>49812.66</v>
      </c>
      <c r="AI6860" s="197">
        <v>52303.29</v>
      </c>
      <c r="AJ6860" s="197">
        <v>54918.45</v>
      </c>
      <c r="AK6860" s="197">
        <v>57664.37</v>
      </c>
    </row>
    <row r="6861" spans="2:37" x14ac:dyDescent="0.3">
      <c r="B6861" s="76"/>
      <c r="C6861" s="136"/>
      <c r="D6861" s="136"/>
      <c r="Q6861" s="166"/>
      <c r="AC6861" s="197">
        <v>6857</v>
      </c>
      <c r="AD6861" s="197">
        <v>43143.5</v>
      </c>
      <c r="AE6861" s="197">
        <v>45300.68</v>
      </c>
      <c r="AF6861" s="197">
        <v>47565.71</v>
      </c>
      <c r="AG6861" s="197">
        <v>49944</v>
      </c>
      <c r="AH6861" s="197">
        <v>52441.2</v>
      </c>
      <c r="AI6861" s="197">
        <v>55063.26</v>
      </c>
      <c r="AJ6861" s="197">
        <v>57816.42</v>
      </c>
      <c r="AK6861" s="197">
        <v>60707.24</v>
      </c>
    </row>
    <row r="6862" spans="2:37" x14ac:dyDescent="0.3">
      <c r="B6862" s="76"/>
      <c r="C6862" s="136"/>
      <c r="D6862" s="136"/>
      <c r="Q6862" s="166"/>
      <c r="AC6862" s="197">
        <v>6858</v>
      </c>
      <c r="AD6862" s="197">
        <v>44848</v>
      </c>
      <c r="AE6862" s="197">
        <v>47090.400000000001</v>
      </c>
      <c r="AF6862" s="197">
        <v>49444.92</v>
      </c>
      <c r="AG6862" s="197">
        <v>51917.17</v>
      </c>
      <c r="AH6862" s="197">
        <v>54513.03</v>
      </c>
      <c r="AI6862" s="197">
        <v>57238.68</v>
      </c>
      <c r="AJ6862" s="197">
        <v>60100.61</v>
      </c>
      <c r="AK6862" s="197">
        <v>63105.64</v>
      </c>
    </row>
    <row r="6863" spans="2:37" x14ac:dyDescent="0.3">
      <c r="B6863" s="76"/>
      <c r="C6863" s="136"/>
      <c r="D6863" s="136"/>
      <c r="Q6863" s="166"/>
      <c r="AC6863" s="197">
        <v>6859</v>
      </c>
      <c r="AD6863" s="197">
        <v>44239.5</v>
      </c>
      <c r="AE6863" s="197">
        <v>46451.48</v>
      </c>
      <c r="AF6863" s="197">
        <v>48774.05</v>
      </c>
      <c r="AG6863" s="197">
        <v>51212.75</v>
      </c>
      <c r="AH6863" s="197">
        <v>53773.39</v>
      </c>
      <c r="AI6863" s="197">
        <v>56462.06</v>
      </c>
      <c r="AJ6863" s="197">
        <v>59285.16</v>
      </c>
      <c r="AK6863" s="197">
        <v>62249.42</v>
      </c>
    </row>
    <row r="6864" spans="2:37" x14ac:dyDescent="0.3">
      <c r="B6864" s="76"/>
      <c r="C6864" s="136"/>
      <c r="D6864" s="136"/>
      <c r="Q6864" s="166"/>
      <c r="AC6864" s="197">
        <v>6860</v>
      </c>
      <c r="AD6864" s="197">
        <v>41462.5</v>
      </c>
      <c r="AE6864" s="197">
        <v>43535.63</v>
      </c>
      <c r="AF6864" s="197">
        <v>45712.41</v>
      </c>
      <c r="AG6864" s="197">
        <v>47998.03</v>
      </c>
      <c r="AH6864" s="197">
        <v>50397.93</v>
      </c>
      <c r="AI6864" s="197">
        <v>52917.83</v>
      </c>
      <c r="AJ6864" s="197">
        <v>55563.72</v>
      </c>
      <c r="AK6864" s="197">
        <v>58341.91</v>
      </c>
    </row>
    <row r="6865" spans="2:37" x14ac:dyDescent="0.3">
      <c r="B6865" s="76"/>
      <c r="C6865" s="136"/>
      <c r="D6865" s="136"/>
      <c r="Q6865" s="166"/>
      <c r="AC6865" s="197">
        <v>6861</v>
      </c>
      <c r="AD6865" s="197">
        <v>37727.5</v>
      </c>
      <c r="AE6865" s="197">
        <v>39613.879999999997</v>
      </c>
      <c r="AF6865" s="197">
        <v>41594.57</v>
      </c>
      <c r="AG6865" s="197">
        <v>43674.3</v>
      </c>
      <c r="AH6865" s="197">
        <v>45858.02</v>
      </c>
      <c r="AI6865" s="197">
        <v>48150.92</v>
      </c>
      <c r="AJ6865" s="197">
        <v>50558.47</v>
      </c>
      <c r="AK6865" s="197">
        <v>53086.39</v>
      </c>
    </row>
    <row r="6866" spans="2:37" x14ac:dyDescent="0.3">
      <c r="B6866" s="76"/>
      <c r="C6866" s="136"/>
      <c r="D6866" s="136"/>
      <c r="Q6866" s="166"/>
      <c r="AC6866" s="197">
        <v>6862</v>
      </c>
      <c r="AD6866" s="197">
        <v>32971.5</v>
      </c>
      <c r="AE6866" s="197">
        <v>34620.080000000002</v>
      </c>
      <c r="AF6866" s="197">
        <v>36351.08</v>
      </c>
      <c r="AG6866" s="197">
        <v>38168.629999999997</v>
      </c>
      <c r="AH6866" s="197">
        <v>40077.06</v>
      </c>
      <c r="AI6866" s="197">
        <v>42080.91</v>
      </c>
      <c r="AJ6866" s="197">
        <v>44184.959999999999</v>
      </c>
      <c r="AK6866" s="197">
        <v>46394.21</v>
      </c>
    </row>
    <row r="6867" spans="2:37" x14ac:dyDescent="0.3">
      <c r="B6867" s="76"/>
      <c r="C6867" s="136"/>
      <c r="D6867" s="136"/>
      <c r="Q6867" s="166"/>
      <c r="AC6867" s="197">
        <v>6863</v>
      </c>
      <c r="AD6867" s="197">
        <v>28557.5</v>
      </c>
      <c r="AE6867" s="197">
        <v>29985.38</v>
      </c>
      <c r="AF6867" s="197">
        <v>31484.65</v>
      </c>
      <c r="AG6867" s="197">
        <v>33058.879999999997</v>
      </c>
      <c r="AH6867" s="197">
        <v>34711.82</v>
      </c>
      <c r="AI6867" s="197">
        <v>36447.410000000003</v>
      </c>
      <c r="AJ6867" s="197">
        <v>38269.78</v>
      </c>
      <c r="AK6867" s="197">
        <v>40183.269999999997</v>
      </c>
    </row>
    <row r="6868" spans="2:37" x14ac:dyDescent="0.3">
      <c r="B6868" s="76"/>
      <c r="C6868" s="136"/>
      <c r="D6868" s="136"/>
      <c r="Q6868" s="166"/>
      <c r="AC6868" s="197">
        <v>6864</v>
      </c>
      <c r="AD6868" s="197">
        <v>26916</v>
      </c>
      <c r="AE6868" s="197">
        <v>28261.8</v>
      </c>
      <c r="AF6868" s="197">
        <v>29674.89</v>
      </c>
      <c r="AG6868" s="197">
        <v>31158.63</v>
      </c>
      <c r="AH6868" s="197">
        <v>32716.560000000001</v>
      </c>
      <c r="AI6868" s="197">
        <v>34352.39</v>
      </c>
      <c r="AJ6868" s="197">
        <v>36070.01</v>
      </c>
      <c r="AK6868" s="197">
        <v>37873.51</v>
      </c>
    </row>
    <row r="6869" spans="2:37" x14ac:dyDescent="0.3">
      <c r="B6869" s="76"/>
      <c r="C6869" s="136"/>
      <c r="D6869" s="136"/>
      <c r="Q6869" s="166"/>
      <c r="AC6869" s="197">
        <v>6865</v>
      </c>
      <c r="AD6869" s="197">
        <v>26883.5</v>
      </c>
      <c r="AE6869" s="197">
        <v>28227.68</v>
      </c>
      <c r="AF6869" s="197">
        <v>29639.06</v>
      </c>
      <c r="AG6869" s="197">
        <v>31121.01</v>
      </c>
      <c r="AH6869" s="197">
        <v>32677.06</v>
      </c>
      <c r="AI6869" s="197">
        <v>34310.910000000003</v>
      </c>
      <c r="AJ6869" s="197">
        <v>36026.46</v>
      </c>
      <c r="AK6869" s="197">
        <v>37827.78</v>
      </c>
    </row>
    <row r="6870" spans="2:37" x14ac:dyDescent="0.3">
      <c r="B6870" s="76"/>
      <c r="C6870" s="136"/>
      <c r="D6870" s="136"/>
      <c r="Q6870" s="166"/>
      <c r="AC6870" s="197">
        <v>6866</v>
      </c>
      <c r="AD6870" s="197">
        <v>26840.5</v>
      </c>
      <c r="AE6870" s="197">
        <v>28182.53</v>
      </c>
      <c r="AF6870" s="197">
        <v>29591.66</v>
      </c>
      <c r="AG6870" s="197">
        <v>31071.24</v>
      </c>
      <c r="AH6870" s="197">
        <v>32624.799999999999</v>
      </c>
      <c r="AI6870" s="197">
        <v>34256.04</v>
      </c>
      <c r="AJ6870" s="197">
        <v>35968.839999999997</v>
      </c>
      <c r="AK6870" s="197">
        <v>37767.279999999999</v>
      </c>
    </row>
    <row r="6871" spans="2:37" x14ac:dyDescent="0.3">
      <c r="B6871" s="76"/>
      <c r="C6871" s="136"/>
      <c r="D6871" s="136"/>
      <c r="Q6871" s="166"/>
      <c r="AC6871" s="197">
        <v>6867</v>
      </c>
      <c r="AD6871" s="197">
        <v>26291</v>
      </c>
      <c r="AE6871" s="197">
        <v>27605.55</v>
      </c>
      <c r="AF6871" s="197">
        <v>28985.83</v>
      </c>
      <c r="AG6871" s="197">
        <v>30435.119999999999</v>
      </c>
      <c r="AH6871" s="197">
        <v>31956.880000000001</v>
      </c>
      <c r="AI6871" s="197">
        <v>33554.720000000001</v>
      </c>
      <c r="AJ6871" s="197">
        <v>35232.46</v>
      </c>
      <c r="AK6871" s="197">
        <v>36994.080000000002</v>
      </c>
    </row>
    <row r="6872" spans="2:37" x14ac:dyDescent="0.3">
      <c r="B6872" s="76"/>
      <c r="C6872" s="136"/>
      <c r="D6872" s="136"/>
      <c r="Q6872" s="166"/>
      <c r="AC6872" s="197">
        <v>6868</v>
      </c>
      <c r="AD6872" s="197">
        <v>26019</v>
      </c>
      <c r="AE6872" s="197">
        <v>27319.95</v>
      </c>
      <c r="AF6872" s="197">
        <v>28685.95</v>
      </c>
      <c r="AG6872" s="197">
        <v>30120.25</v>
      </c>
      <c r="AH6872" s="197">
        <v>31626.26</v>
      </c>
      <c r="AI6872" s="197">
        <v>33207.57</v>
      </c>
      <c r="AJ6872" s="197">
        <v>34867.949999999997</v>
      </c>
      <c r="AK6872" s="197">
        <v>36611.35</v>
      </c>
    </row>
    <row r="6873" spans="2:37" x14ac:dyDescent="0.3">
      <c r="B6873" s="76"/>
      <c r="C6873" s="136"/>
      <c r="D6873" s="136"/>
      <c r="Q6873" s="166"/>
      <c r="AC6873" s="197">
        <v>6869</v>
      </c>
      <c r="AD6873" s="197">
        <v>27050.5</v>
      </c>
      <c r="AE6873" s="197">
        <v>28403.03</v>
      </c>
      <c r="AF6873" s="197">
        <v>29823.18</v>
      </c>
      <c r="AG6873" s="197">
        <v>31314.34</v>
      </c>
      <c r="AH6873" s="197">
        <v>32880.06</v>
      </c>
      <c r="AI6873" s="197">
        <v>34524.06</v>
      </c>
      <c r="AJ6873" s="197">
        <v>36250.26</v>
      </c>
      <c r="AK6873" s="197">
        <v>38062.769999999997</v>
      </c>
    </row>
    <row r="6874" spans="2:37" x14ac:dyDescent="0.3">
      <c r="B6874" s="76"/>
      <c r="C6874" s="136"/>
      <c r="D6874" s="136"/>
      <c r="Q6874" s="166"/>
      <c r="AC6874" s="197">
        <v>6870</v>
      </c>
      <c r="AD6874" s="197">
        <v>32821</v>
      </c>
      <c r="AE6874" s="197">
        <v>34462.050000000003</v>
      </c>
      <c r="AF6874" s="197">
        <v>36185.15</v>
      </c>
      <c r="AG6874" s="197">
        <v>37994.410000000003</v>
      </c>
      <c r="AH6874" s="197">
        <v>39894.129999999997</v>
      </c>
      <c r="AI6874" s="197">
        <v>41888.839999999997</v>
      </c>
      <c r="AJ6874" s="197">
        <v>43983.28</v>
      </c>
      <c r="AK6874" s="197">
        <v>46182.44</v>
      </c>
    </row>
    <row r="6875" spans="2:37" x14ac:dyDescent="0.3">
      <c r="B6875" s="76"/>
      <c r="C6875" s="136"/>
      <c r="D6875" s="136"/>
      <c r="Q6875" s="166"/>
      <c r="AC6875" s="197">
        <v>6871</v>
      </c>
      <c r="AD6875" s="197">
        <v>39712.5</v>
      </c>
      <c r="AE6875" s="197">
        <v>41698.129999999997</v>
      </c>
      <c r="AF6875" s="197">
        <v>43783.040000000001</v>
      </c>
      <c r="AG6875" s="197">
        <v>45972.19</v>
      </c>
      <c r="AH6875" s="197">
        <v>48270.8</v>
      </c>
      <c r="AI6875" s="197">
        <v>50684.34</v>
      </c>
      <c r="AJ6875" s="197">
        <v>53218.559999999998</v>
      </c>
      <c r="AK6875" s="197">
        <v>55879.49</v>
      </c>
    </row>
    <row r="6876" spans="2:37" x14ac:dyDescent="0.3">
      <c r="B6876" s="76"/>
      <c r="C6876" s="136"/>
      <c r="D6876" s="136"/>
      <c r="Q6876" s="166"/>
      <c r="AC6876" s="197">
        <v>6872</v>
      </c>
      <c r="AD6876" s="197">
        <v>40171</v>
      </c>
      <c r="AE6876" s="197">
        <v>42179.55</v>
      </c>
      <c r="AF6876" s="197">
        <v>44288.53</v>
      </c>
      <c r="AG6876" s="197">
        <v>46502.96</v>
      </c>
      <c r="AH6876" s="197">
        <v>48828.11</v>
      </c>
      <c r="AI6876" s="197">
        <v>51269.52</v>
      </c>
      <c r="AJ6876" s="197">
        <v>53833</v>
      </c>
      <c r="AK6876" s="197">
        <v>56524.65</v>
      </c>
    </row>
    <row r="6877" spans="2:37" x14ac:dyDescent="0.3">
      <c r="B6877" s="76"/>
      <c r="C6877" s="136"/>
      <c r="D6877" s="136"/>
      <c r="Q6877" s="166"/>
      <c r="AC6877" s="197">
        <v>6873</v>
      </c>
      <c r="AD6877" s="197">
        <v>39568.5</v>
      </c>
      <c r="AE6877" s="197">
        <v>41546.93</v>
      </c>
      <c r="AF6877" s="197">
        <v>43624.28</v>
      </c>
      <c r="AG6877" s="197">
        <v>45805.49</v>
      </c>
      <c r="AH6877" s="197">
        <v>48095.76</v>
      </c>
      <c r="AI6877" s="197">
        <v>50500.55</v>
      </c>
      <c r="AJ6877" s="197">
        <v>53025.58</v>
      </c>
      <c r="AK6877" s="197">
        <v>55676.86</v>
      </c>
    </row>
    <row r="6878" spans="2:37" x14ac:dyDescent="0.3">
      <c r="B6878" s="76"/>
      <c r="C6878" s="136"/>
      <c r="D6878" s="136"/>
      <c r="Q6878" s="166"/>
      <c r="AC6878" s="197">
        <v>6874</v>
      </c>
      <c r="AD6878" s="197">
        <v>38894</v>
      </c>
      <c r="AE6878" s="197">
        <v>40838.699999999997</v>
      </c>
      <c r="AF6878" s="197">
        <v>42880.639999999999</v>
      </c>
      <c r="AG6878" s="197">
        <v>45024.67</v>
      </c>
      <c r="AH6878" s="197">
        <v>47275.9</v>
      </c>
      <c r="AI6878" s="197">
        <v>49639.7</v>
      </c>
      <c r="AJ6878" s="197">
        <v>52121.69</v>
      </c>
      <c r="AK6878" s="197">
        <v>54727.77</v>
      </c>
    </row>
    <row r="6879" spans="2:37" x14ac:dyDescent="0.3">
      <c r="B6879" s="76"/>
      <c r="C6879" s="136"/>
      <c r="D6879" s="136"/>
      <c r="Q6879" s="166"/>
      <c r="AC6879" s="197">
        <v>6875</v>
      </c>
      <c r="AD6879" s="197">
        <v>38113.5</v>
      </c>
      <c r="AE6879" s="197">
        <v>40019.18</v>
      </c>
      <c r="AF6879" s="197">
        <v>42020.14</v>
      </c>
      <c r="AG6879" s="197">
        <v>44121.15</v>
      </c>
      <c r="AH6879" s="197">
        <v>46327.21</v>
      </c>
      <c r="AI6879" s="197">
        <v>48643.57</v>
      </c>
      <c r="AJ6879" s="197">
        <v>51075.75</v>
      </c>
      <c r="AK6879" s="197">
        <v>53629.54</v>
      </c>
    </row>
    <row r="6880" spans="2:37" x14ac:dyDescent="0.3">
      <c r="B6880" s="76"/>
      <c r="C6880" s="136"/>
      <c r="D6880" s="136"/>
      <c r="Q6880" s="166"/>
      <c r="AC6880" s="197">
        <v>6876</v>
      </c>
      <c r="AD6880" s="197">
        <v>38202.5</v>
      </c>
      <c r="AE6880" s="197">
        <v>40112.629999999997</v>
      </c>
      <c r="AF6880" s="197">
        <v>42118.26</v>
      </c>
      <c r="AG6880" s="197">
        <v>44224.17</v>
      </c>
      <c r="AH6880" s="197">
        <v>46435.38</v>
      </c>
      <c r="AI6880" s="197">
        <v>48757.15</v>
      </c>
      <c r="AJ6880" s="197">
        <v>51195.01</v>
      </c>
      <c r="AK6880" s="197">
        <v>53754.76</v>
      </c>
    </row>
    <row r="6881" spans="2:37" x14ac:dyDescent="0.3">
      <c r="B6881" s="76"/>
      <c r="C6881" s="136"/>
      <c r="D6881" s="136"/>
      <c r="Q6881" s="166"/>
      <c r="AC6881" s="197">
        <v>6877</v>
      </c>
      <c r="AD6881" s="197">
        <v>38093</v>
      </c>
      <c r="AE6881" s="197">
        <v>39997.65</v>
      </c>
      <c r="AF6881" s="197">
        <v>41997.53</v>
      </c>
      <c r="AG6881" s="197">
        <v>44097.41</v>
      </c>
      <c r="AH6881" s="197">
        <v>46302.28</v>
      </c>
      <c r="AI6881" s="197">
        <v>48617.39</v>
      </c>
      <c r="AJ6881" s="197">
        <v>51048.26</v>
      </c>
      <c r="AK6881" s="197">
        <v>53600.67</v>
      </c>
    </row>
    <row r="6882" spans="2:37" x14ac:dyDescent="0.3">
      <c r="B6882" s="76"/>
      <c r="C6882" s="136"/>
      <c r="D6882" s="136"/>
      <c r="Q6882" s="166"/>
      <c r="AC6882" s="197">
        <v>6878</v>
      </c>
      <c r="AD6882" s="197">
        <v>38159</v>
      </c>
      <c r="AE6882" s="197">
        <v>40066.949999999997</v>
      </c>
      <c r="AF6882" s="197">
        <v>42070.3</v>
      </c>
      <c r="AG6882" s="197">
        <v>44173.82</v>
      </c>
      <c r="AH6882" s="197">
        <v>46382.51</v>
      </c>
      <c r="AI6882" s="197">
        <v>48701.64</v>
      </c>
      <c r="AJ6882" s="197">
        <v>51136.72</v>
      </c>
      <c r="AK6882" s="197">
        <v>53693.56</v>
      </c>
    </row>
    <row r="6883" spans="2:37" x14ac:dyDescent="0.3">
      <c r="B6883" s="76"/>
      <c r="C6883" s="136"/>
      <c r="D6883" s="136"/>
      <c r="Q6883" s="166"/>
      <c r="AC6883" s="197">
        <v>6879</v>
      </c>
      <c r="AD6883" s="197">
        <v>38790.5</v>
      </c>
      <c r="AE6883" s="197">
        <v>40730.03</v>
      </c>
      <c r="AF6883" s="197">
        <v>42766.53</v>
      </c>
      <c r="AG6883" s="197">
        <v>44904.86</v>
      </c>
      <c r="AH6883" s="197">
        <v>47150.1</v>
      </c>
      <c r="AI6883" s="197">
        <v>49507.61</v>
      </c>
      <c r="AJ6883" s="197">
        <v>51982.99</v>
      </c>
      <c r="AK6883" s="197">
        <v>54582.14</v>
      </c>
    </row>
    <row r="6884" spans="2:37" x14ac:dyDescent="0.3">
      <c r="B6884" s="76"/>
      <c r="C6884" s="136"/>
      <c r="D6884" s="136"/>
      <c r="Q6884" s="166"/>
      <c r="AC6884" s="197">
        <v>6880</v>
      </c>
      <c r="AD6884" s="197">
        <v>40581.5</v>
      </c>
      <c r="AE6884" s="197">
        <v>42610.58</v>
      </c>
      <c r="AF6884" s="197">
        <v>44741.11</v>
      </c>
      <c r="AG6884" s="197">
        <v>46978.17</v>
      </c>
      <c r="AH6884" s="197">
        <v>49327.08</v>
      </c>
      <c r="AI6884" s="197">
        <v>51793.43</v>
      </c>
      <c r="AJ6884" s="197">
        <v>54383.1</v>
      </c>
      <c r="AK6884" s="197">
        <v>57102.26</v>
      </c>
    </row>
    <row r="6885" spans="2:37" x14ac:dyDescent="0.3">
      <c r="B6885" s="76"/>
      <c r="C6885" s="136"/>
      <c r="D6885" s="136"/>
      <c r="Q6885" s="166"/>
      <c r="AC6885" s="197">
        <v>6881</v>
      </c>
      <c r="AD6885" s="197">
        <v>42502.5</v>
      </c>
      <c r="AE6885" s="197">
        <v>44627.63</v>
      </c>
      <c r="AF6885" s="197">
        <v>46859.01</v>
      </c>
      <c r="AG6885" s="197">
        <v>49201.96</v>
      </c>
      <c r="AH6885" s="197">
        <v>51662.06</v>
      </c>
      <c r="AI6885" s="197">
        <v>54245.16</v>
      </c>
      <c r="AJ6885" s="197">
        <v>56957.42</v>
      </c>
      <c r="AK6885" s="197">
        <v>59805.29</v>
      </c>
    </row>
    <row r="6886" spans="2:37" x14ac:dyDescent="0.3">
      <c r="B6886" s="76"/>
      <c r="C6886" s="136"/>
      <c r="D6886" s="136"/>
      <c r="Q6886" s="166"/>
      <c r="AC6886" s="197">
        <v>6882</v>
      </c>
      <c r="AD6886" s="197">
        <v>44628</v>
      </c>
      <c r="AE6886" s="197">
        <v>46859.4</v>
      </c>
      <c r="AF6886" s="197">
        <v>49202.37</v>
      </c>
      <c r="AG6886" s="197">
        <v>51662.49</v>
      </c>
      <c r="AH6886" s="197">
        <v>54245.61</v>
      </c>
      <c r="AI6886" s="197">
        <v>56957.89</v>
      </c>
      <c r="AJ6886" s="197">
        <v>59805.78</v>
      </c>
      <c r="AK6886" s="197">
        <v>62796.07</v>
      </c>
    </row>
    <row r="6887" spans="2:37" x14ac:dyDescent="0.3">
      <c r="B6887" s="76"/>
      <c r="C6887" s="136"/>
      <c r="D6887" s="136"/>
      <c r="Q6887" s="166"/>
      <c r="AC6887" s="197">
        <v>6883</v>
      </c>
      <c r="AD6887" s="197">
        <v>44405.5</v>
      </c>
      <c r="AE6887" s="197">
        <v>46625.78</v>
      </c>
      <c r="AF6887" s="197">
        <v>48957.07</v>
      </c>
      <c r="AG6887" s="197">
        <v>51404.92</v>
      </c>
      <c r="AH6887" s="197">
        <v>53975.17</v>
      </c>
      <c r="AI6887" s="197">
        <v>56673.93</v>
      </c>
      <c r="AJ6887" s="197">
        <v>59507.63</v>
      </c>
      <c r="AK6887" s="197">
        <v>62483.01</v>
      </c>
    </row>
    <row r="6888" spans="2:37" x14ac:dyDescent="0.3">
      <c r="B6888" s="76"/>
      <c r="C6888" s="136"/>
      <c r="D6888" s="136"/>
      <c r="Q6888" s="166"/>
      <c r="AC6888" s="197">
        <v>6884</v>
      </c>
      <c r="AD6888" s="197">
        <v>41569</v>
      </c>
      <c r="AE6888" s="197">
        <v>43647.45</v>
      </c>
      <c r="AF6888" s="197">
        <v>45829.82</v>
      </c>
      <c r="AG6888" s="197">
        <v>48121.31</v>
      </c>
      <c r="AH6888" s="197">
        <v>50527.38</v>
      </c>
      <c r="AI6888" s="197">
        <v>53053.75</v>
      </c>
      <c r="AJ6888" s="197">
        <v>55706.44</v>
      </c>
      <c r="AK6888" s="197">
        <v>58491.76</v>
      </c>
    </row>
    <row r="6889" spans="2:37" x14ac:dyDescent="0.3">
      <c r="B6889" s="76"/>
      <c r="C6889" s="136"/>
      <c r="D6889" s="136"/>
      <c r="Q6889" s="166"/>
      <c r="AC6889" s="197">
        <v>6885</v>
      </c>
      <c r="AD6889" s="197">
        <v>37695.5</v>
      </c>
      <c r="AE6889" s="197">
        <v>39580.28</v>
      </c>
      <c r="AF6889" s="197">
        <v>41559.29</v>
      </c>
      <c r="AG6889" s="197">
        <v>43637.25</v>
      </c>
      <c r="AH6889" s="197">
        <v>45819.11</v>
      </c>
      <c r="AI6889" s="197">
        <v>48110.07</v>
      </c>
      <c r="AJ6889" s="197">
        <v>50515.57</v>
      </c>
      <c r="AK6889" s="197">
        <v>53041.35</v>
      </c>
    </row>
    <row r="6890" spans="2:37" x14ac:dyDescent="0.3">
      <c r="B6890" s="76"/>
      <c r="C6890" s="136"/>
      <c r="D6890" s="136"/>
      <c r="Q6890" s="166"/>
      <c r="AC6890" s="197">
        <v>6886</v>
      </c>
      <c r="AD6890" s="197">
        <v>33017.5</v>
      </c>
      <c r="AE6890" s="197">
        <v>34668.379999999997</v>
      </c>
      <c r="AF6890" s="197">
        <v>36401.800000000003</v>
      </c>
      <c r="AG6890" s="197">
        <v>38221.89</v>
      </c>
      <c r="AH6890" s="197">
        <v>40132.980000000003</v>
      </c>
      <c r="AI6890" s="197">
        <v>42139.63</v>
      </c>
      <c r="AJ6890" s="197">
        <v>44246.61</v>
      </c>
      <c r="AK6890" s="197">
        <v>46458.94</v>
      </c>
    </row>
    <row r="6891" spans="2:37" x14ac:dyDescent="0.3">
      <c r="B6891" s="76"/>
      <c r="C6891" s="136"/>
      <c r="D6891" s="136"/>
      <c r="Q6891" s="166"/>
      <c r="AC6891" s="197">
        <v>6887</v>
      </c>
      <c r="AD6891" s="197">
        <v>28556</v>
      </c>
      <c r="AE6891" s="197">
        <v>29983.8</v>
      </c>
      <c r="AF6891" s="197">
        <v>31482.99</v>
      </c>
      <c r="AG6891" s="197">
        <v>33057.14</v>
      </c>
      <c r="AH6891" s="197">
        <v>34710</v>
      </c>
      <c r="AI6891" s="197">
        <v>36445.5</v>
      </c>
      <c r="AJ6891" s="197">
        <v>38267.78</v>
      </c>
      <c r="AK6891" s="197">
        <v>40181.17</v>
      </c>
    </row>
    <row r="6892" spans="2:37" x14ac:dyDescent="0.3">
      <c r="B6892" s="76"/>
      <c r="C6892" s="136"/>
      <c r="D6892" s="136"/>
      <c r="Q6892" s="166"/>
      <c r="AC6892" s="197">
        <v>6888</v>
      </c>
      <c r="AD6892" s="197">
        <v>27014.5</v>
      </c>
      <c r="AE6892" s="197">
        <v>28365.23</v>
      </c>
      <c r="AF6892" s="197">
        <v>29783.49</v>
      </c>
      <c r="AG6892" s="197">
        <v>31272.66</v>
      </c>
      <c r="AH6892" s="197">
        <v>32836.29</v>
      </c>
      <c r="AI6892" s="197">
        <v>34478.1</v>
      </c>
      <c r="AJ6892" s="197">
        <v>36202.01</v>
      </c>
      <c r="AK6892" s="197">
        <v>38012.11</v>
      </c>
    </row>
    <row r="6893" spans="2:37" x14ac:dyDescent="0.3">
      <c r="B6893" s="76"/>
      <c r="C6893" s="136"/>
      <c r="D6893" s="136"/>
      <c r="Q6893" s="166"/>
      <c r="AC6893" s="197">
        <v>6889</v>
      </c>
      <c r="AD6893" s="197">
        <v>26950.5</v>
      </c>
      <c r="AE6893" s="197">
        <v>28298.03</v>
      </c>
      <c r="AF6893" s="197">
        <v>29712.93</v>
      </c>
      <c r="AG6893" s="197">
        <v>31198.58</v>
      </c>
      <c r="AH6893" s="197">
        <v>32758.51</v>
      </c>
      <c r="AI6893" s="197">
        <v>34396.44</v>
      </c>
      <c r="AJ6893" s="197">
        <v>36116.26</v>
      </c>
      <c r="AK6893" s="197">
        <v>37922.07</v>
      </c>
    </row>
    <row r="6894" spans="2:37" x14ac:dyDescent="0.3">
      <c r="B6894" s="76"/>
      <c r="C6894" s="136"/>
      <c r="D6894" s="136"/>
      <c r="Q6894" s="166"/>
      <c r="AC6894" s="197">
        <v>6890</v>
      </c>
      <c r="AD6894" s="197">
        <v>26983</v>
      </c>
      <c r="AE6894" s="197">
        <v>28332.15</v>
      </c>
      <c r="AF6894" s="197">
        <v>29748.76</v>
      </c>
      <c r="AG6894" s="197">
        <v>31236.2</v>
      </c>
      <c r="AH6894" s="197">
        <v>32798.01</v>
      </c>
      <c r="AI6894" s="197">
        <v>34437.910000000003</v>
      </c>
      <c r="AJ6894" s="197">
        <v>36159.81</v>
      </c>
      <c r="AK6894" s="197">
        <v>37967.800000000003</v>
      </c>
    </row>
    <row r="6895" spans="2:37" x14ac:dyDescent="0.3">
      <c r="B6895" s="76"/>
      <c r="C6895" s="136"/>
      <c r="D6895" s="136"/>
      <c r="Q6895" s="166"/>
      <c r="AC6895" s="197">
        <v>6891</v>
      </c>
      <c r="AD6895" s="197">
        <v>26606.5</v>
      </c>
      <c r="AE6895" s="197">
        <v>27936.83</v>
      </c>
      <c r="AF6895" s="197">
        <v>29333.67</v>
      </c>
      <c r="AG6895" s="197">
        <v>30800.35</v>
      </c>
      <c r="AH6895" s="197">
        <v>32340.37</v>
      </c>
      <c r="AI6895" s="197">
        <v>33957.39</v>
      </c>
      <c r="AJ6895" s="197">
        <v>35655.26</v>
      </c>
      <c r="AK6895" s="197">
        <v>37438.019999999997</v>
      </c>
    </row>
    <row r="6896" spans="2:37" x14ac:dyDescent="0.3">
      <c r="B6896" s="76"/>
      <c r="C6896" s="136"/>
      <c r="D6896" s="136"/>
      <c r="Q6896" s="166"/>
      <c r="AC6896" s="197">
        <v>6892</v>
      </c>
      <c r="AD6896" s="197">
        <v>26476</v>
      </c>
      <c r="AE6896" s="197">
        <v>27799.8</v>
      </c>
      <c r="AF6896" s="197">
        <v>29189.79</v>
      </c>
      <c r="AG6896" s="197">
        <v>30649.279999999999</v>
      </c>
      <c r="AH6896" s="197">
        <v>32181.74</v>
      </c>
      <c r="AI6896" s="197">
        <v>33790.83</v>
      </c>
      <c r="AJ6896" s="197">
        <v>35480.370000000003</v>
      </c>
      <c r="AK6896" s="197">
        <v>37254.39</v>
      </c>
    </row>
    <row r="6897" spans="2:37" x14ac:dyDescent="0.3">
      <c r="B6897" s="76"/>
      <c r="C6897" s="136"/>
      <c r="D6897" s="136"/>
      <c r="Q6897" s="166"/>
      <c r="AC6897" s="197">
        <v>6893</v>
      </c>
      <c r="AD6897" s="197">
        <v>27736</v>
      </c>
      <c r="AE6897" s="197">
        <v>29122.799999999999</v>
      </c>
      <c r="AF6897" s="197">
        <v>30578.94</v>
      </c>
      <c r="AG6897" s="197">
        <v>32107.89</v>
      </c>
      <c r="AH6897" s="197">
        <v>33713.279999999999</v>
      </c>
      <c r="AI6897" s="197">
        <v>35398.94</v>
      </c>
      <c r="AJ6897" s="197">
        <v>37168.89</v>
      </c>
      <c r="AK6897" s="197">
        <v>39027.33</v>
      </c>
    </row>
    <row r="6898" spans="2:37" x14ac:dyDescent="0.3">
      <c r="B6898" s="76"/>
      <c r="C6898" s="136"/>
      <c r="D6898" s="136"/>
      <c r="Q6898" s="166"/>
      <c r="AC6898" s="197">
        <v>6894</v>
      </c>
      <c r="AD6898" s="197">
        <v>32932.5</v>
      </c>
      <c r="AE6898" s="197">
        <v>34579.129999999997</v>
      </c>
      <c r="AF6898" s="197">
        <v>36308.089999999997</v>
      </c>
      <c r="AG6898" s="197">
        <v>38123.49</v>
      </c>
      <c r="AH6898" s="197">
        <v>40029.660000000003</v>
      </c>
      <c r="AI6898" s="197">
        <v>42031.14</v>
      </c>
      <c r="AJ6898" s="197">
        <v>44132.7</v>
      </c>
      <c r="AK6898" s="197">
        <v>46339.34</v>
      </c>
    </row>
    <row r="6899" spans="2:37" x14ac:dyDescent="0.3">
      <c r="B6899" s="76"/>
      <c r="C6899" s="136"/>
      <c r="D6899" s="136"/>
      <c r="Q6899" s="166"/>
      <c r="AC6899" s="197">
        <v>6895</v>
      </c>
      <c r="AD6899" s="197">
        <v>39846</v>
      </c>
      <c r="AE6899" s="197">
        <v>41838.300000000003</v>
      </c>
      <c r="AF6899" s="197">
        <v>43930.22</v>
      </c>
      <c r="AG6899" s="197">
        <v>46126.73</v>
      </c>
      <c r="AH6899" s="197">
        <v>48433.07</v>
      </c>
      <c r="AI6899" s="197">
        <v>50854.720000000001</v>
      </c>
      <c r="AJ6899" s="197">
        <v>53397.46</v>
      </c>
      <c r="AK6899" s="197">
        <v>56067.33</v>
      </c>
    </row>
    <row r="6900" spans="2:37" x14ac:dyDescent="0.3">
      <c r="B6900" s="76"/>
      <c r="C6900" s="136"/>
      <c r="D6900" s="136"/>
      <c r="Q6900" s="166"/>
      <c r="AC6900" s="197">
        <v>6896</v>
      </c>
      <c r="AD6900" s="197">
        <v>40836</v>
      </c>
      <c r="AE6900" s="197">
        <v>42877.8</v>
      </c>
      <c r="AF6900" s="197">
        <v>45021.69</v>
      </c>
      <c r="AG6900" s="197">
        <v>47272.77</v>
      </c>
      <c r="AH6900" s="197">
        <v>49636.41</v>
      </c>
      <c r="AI6900" s="197">
        <v>52118.23</v>
      </c>
      <c r="AJ6900" s="197">
        <v>54724.14</v>
      </c>
      <c r="AK6900" s="197">
        <v>57460.35</v>
      </c>
    </row>
    <row r="6901" spans="2:37" x14ac:dyDescent="0.3">
      <c r="B6901" s="76"/>
      <c r="C6901" s="136"/>
      <c r="D6901" s="136"/>
      <c r="Q6901" s="166"/>
      <c r="AC6901" s="197">
        <v>6897</v>
      </c>
      <c r="AD6901" s="197">
        <v>41220.5</v>
      </c>
      <c r="AE6901" s="197">
        <v>43281.53</v>
      </c>
      <c r="AF6901" s="197">
        <v>45445.61</v>
      </c>
      <c r="AG6901" s="197">
        <v>47717.89</v>
      </c>
      <c r="AH6901" s="197">
        <v>50103.78</v>
      </c>
      <c r="AI6901" s="197">
        <v>52608.97</v>
      </c>
      <c r="AJ6901" s="197">
        <v>55239.42</v>
      </c>
      <c r="AK6901" s="197">
        <v>58001.39</v>
      </c>
    </row>
    <row r="6902" spans="2:37" x14ac:dyDescent="0.3">
      <c r="B6902" s="76"/>
      <c r="C6902" s="136"/>
      <c r="D6902" s="136"/>
      <c r="Q6902" s="166"/>
      <c r="AC6902" s="197">
        <v>6898</v>
      </c>
      <c r="AD6902" s="197">
        <v>40902.5</v>
      </c>
      <c r="AE6902" s="197">
        <v>42947.63</v>
      </c>
      <c r="AF6902" s="197">
        <v>45095.01</v>
      </c>
      <c r="AG6902" s="197">
        <v>47349.760000000002</v>
      </c>
      <c r="AH6902" s="197">
        <v>49717.25</v>
      </c>
      <c r="AI6902" s="197">
        <v>52203.11</v>
      </c>
      <c r="AJ6902" s="197">
        <v>54813.27</v>
      </c>
      <c r="AK6902" s="197">
        <v>57553.93</v>
      </c>
    </row>
    <row r="6903" spans="2:37" x14ac:dyDescent="0.3">
      <c r="B6903" s="76"/>
      <c r="C6903" s="136"/>
      <c r="D6903" s="136"/>
      <c r="Q6903" s="166"/>
      <c r="AC6903" s="197">
        <v>6899</v>
      </c>
      <c r="AD6903" s="197">
        <v>40664</v>
      </c>
      <c r="AE6903" s="197">
        <v>42697.2</v>
      </c>
      <c r="AF6903" s="197">
        <v>44832.06</v>
      </c>
      <c r="AG6903" s="197">
        <v>47073.66</v>
      </c>
      <c r="AH6903" s="197">
        <v>49427.34</v>
      </c>
      <c r="AI6903" s="197">
        <v>51898.71</v>
      </c>
      <c r="AJ6903" s="197">
        <v>54493.65</v>
      </c>
      <c r="AK6903" s="197">
        <v>57218.33</v>
      </c>
    </row>
    <row r="6904" spans="2:37" x14ac:dyDescent="0.3">
      <c r="B6904" s="76"/>
      <c r="C6904" s="136"/>
      <c r="D6904" s="136"/>
      <c r="Q6904" s="166"/>
      <c r="AC6904" s="197">
        <v>6900</v>
      </c>
      <c r="AD6904" s="197">
        <v>40746.5</v>
      </c>
      <c r="AE6904" s="197">
        <v>42783.83</v>
      </c>
      <c r="AF6904" s="197">
        <v>44923.02</v>
      </c>
      <c r="AG6904" s="197">
        <v>47169.17</v>
      </c>
      <c r="AH6904" s="197">
        <v>49527.63</v>
      </c>
      <c r="AI6904" s="197">
        <v>52004.01</v>
      </c>
      <c r="AJ6904" s="197">
        <v>54604.21</v>
      </c>
      <c r="AK6904" s="197">
        <v>57334.42</v>
      </c>
    </row>
    <row r="6905" spans="2:37" x14ac:dyDescent="0.3">
      <c r="B6905" s="76"/>
      <c r="C6905" s="136"/>
      <c r="D6905" s="136"/>
      <c r="Q6905" s="166"/>
      <c r="AC6905" s="197">
        <v>6901</v>
      </c>
      <c r="AD6905" s="197">
        <v>40101</v>
      </c>
      <c r="AE6905" s="197">
        <v>42106.05</v>
      </c>
      <c r="AF6905" s="197">
        <v>44211.35</v>
      </c>
      <c r="AG6905" s="197">
        <v>46421.919999999998</v>
      </c>
      <c r="AH6905" s="197">
        <v>48743.02</v>
      </c>
      <c r="AI6905" s="197">
        <v>51180.17</v>
      </c>
      <c r="AJ6905" s="197">
        <v>53739.18</v>
      </c>
      <c r="AK6905" s="197">
        <v>56426.14</v>
      </c>
    </row>
    <row r="6906" spans="2:37" x14ac:dyDescent="0.3">
      <c r="B6906" s="76"/>
      <c r="C6906" s="136"/>
      <c r="D6906" s="136"/>
      <c r="Q6906" s="166"/>
      <c r="AC6906" s="197">
        <v>6902</v>
      </c>
      <c r="AD6906" s="197">
        <v>39833.5</v>
      </c>
      <c r="AE6906" s="197">
        <v>41825.18</v>
      </c>
      <c r="AF6906" s="197">
        <v>43916.44</v>
      </c>
      <c r="AG6906" s="197">
        <v>46112.26</v>
      </c>
      <c r="AH6906" s="197">
        <v>48417.87</v>
      </c>
      <c r="AI6906" s="197">
        <v>50838.76</v>
      </c>
      <c r="AJ6906" s="197">
        <v>53380.7</v>
      </c>
      <c r="AK6906" s="197">
        <v>56049.74</v>
      </c>
    </row>
    <row r="6907" spans="2:37" x14ac:dyDescent="0.3">
      <c r="B6907" s="76"/>
      <c r="C6907" s="136"/>
      <c r="D6907" s="136"/>
      <c r="Q6907" s="166"/>
      <c r="AC6907" s="197">
        <v>6903</v>
      </c>
      <c r="AD6907" s="197">
        <v>40184</v>
      </c>
      <c r="AE6907" s="197">
        <v>42193.2</v>
      </c>
      <c r="AF6907" s="197">
        <v>44302.86</v>
      </c>
      <c r="AG6907" s="197">
        <v>46518</v>
      </c>
      <c r="AH6907" s="197">
        <v>48843.9</v>
      </c>
      <c r="AI6907" s="197">
        <v>51286.1</v>
      </c>
      <c r="AJ6907" s="197">
        <v>53850.41</v>
      </c>
      <c r="AK6907" s="197">
        <v>56542.93</v>
      </c>
    </row>
    <row r="6908" spans="2:37" x14ac:dyDescent="0.3">
      <c r="B6908" s="76"/>
      <c r="C6908" s="136"/>
      <c r="D6908" s="136"/>
      <c r="Q6908" s="166"/>
      <c r="AC6908" s="197">
        <v>6904</v>
      </c>
      <c r="AD6908" s="197">
        <v>41535</v>
      </c>
      <c r="AE6908" s="197">
        <v>43611.75</v>
      </c>
      <c r="AF6908" s="197">
        <v>45792.34</v>
      </c>
      <c r="AG6908" s="197">
        <v>48081.96</v>
      </c>
      <c r="AH6908" s="197">
        <v>50486.06</v>
      </c>
      <c r="AI6908" s="197">
        <v>53010.36</v>
      </c>
      <c r="AJ6908" s="197">
        <v>55660.88</v>
      </c>
      <c r="AK6908" s="197">
        <v>58443.92</v>
      </c>
    </row>
    <row r="6909" spans="2:37" x14ac:dyDescent="0.3">
      <c r="B6909" s="76"/>
      <c r="C6909" s="136"/>
      <c r="D6909" s="136"/>
      <c r="Q6909" s="166"/>
      <c r="AC6909" s="197">
        <v>6905</v>
      </c>
      <c r="AD6909" s="197">
        <v>43329.5</v>
      </c>
      <c r="AE6909" s="197">
        <v>45495.98</v>
      </c>
      <c r="AF6909" s="197">
        <v>47770.78</v>
      </c>
      <c r="AG6909" s="197">
        <v>50159.32</v>
      </c>
      <c r="AH6909" s="197">
        <v>52667.29</v>
      </c>
      <c r="AI6909" s="197">
        <v>55300.65</v>
      </c>
      <c r="AJ6909" s="197">
        <v>58065.68</v>
      </c>
      <c r="AK6909" s="197">
        <v>60968.959999999999</v>
      </c>
    </row>
    <row r="6910" spans="2:37" x14ac:dyDescent="0.3">
      <c r="B6910" s="76"/>
      <c r="C6910" s="136"/>
      <c r="D6910" s="136"/>
      <c r="Q6910" s="166"/>
      <c r="AC6910" s="197">
        <v>6906</v>
      </c>
      <c r="AD6910" s="197">
        <v>45096</v>
      </c>
      <c r="AE6910" s="197">
        <v>47350.8</v>
      </c>
      <c r="AF6910" s="197">
        <v>49718.34</v>
      </c>
      <c r="AG6910" s="197">
        <v>52204.26</v>
      </c>
      <c r="AH6910" s="197">
        <v>54814.47</v>
      </c>
      <c r="AI6910" s="197">
        <v>57555.19</v>
      </c>
      <c r="AJ6910" s="197">
        <v>60432.95</v>
      </c>
      <c r="AK6910" s="197">
        <v>63454.6</v>
      </c>
    </row>
    <row r="6911" spans="2:37" x14ac:dyDescent="0.3">
      <c r="B6911" s="76"/>
      <c r="C6911" s="136"/>
      <c r="D6911" s="136"/>
      <c r="Q6911" s="166"/>
      <c r="AC6911" s="197">
        <v>6907</v>
      </c>
      <c r="AD6911" s="197">
        <v>44556.5</v>
      </c>
      <c r="AE6911" s="197">
        <v>46784.33</v>
      </c>
      <c r="AF6911" s="197">
        <v>49123.55</v>
      </c>
      <c r="AG6911" s="197">
        <v>51579.73</v>
      </c>
      <c r="AH6911" s="197">
        <v>54158.720000000001</v>
      </c>
      <c r="AI6911" s="197">
        <v>56866.66</v>
      </c>
      <c r="AJ6911" s="197">
        <v>59709.99</v>
      </c>
      <c r="AK6911" s="197">
        <v>62695.49</v>
      </c>
    </row>
    <row r="6912" spans="2:37" x14ac:dyDescent="0.3">
      <c r="B6912" s="76"/>
      <c r="C6912" s="136"/>
      <c r="D6912" s="136"/>
      <c r="Q6912" s="166"/>
      <c r="AC6912" s="197">
        <v>6908</v>
      </c>
      <c r="AD6912" s="197">
        <v>41416.5</v>
      </c>
      <c r="AE6912" s="197">
        <v>43487.33</v>
      </c>
      <c r="AF6912" s="197">
        <v>45661.7</v>
      </c>
      <c r="AG6912" s="197">
        <v>47944.79</v>
      </c>
      <c r="AH6912" s="197">
        <v>50342.03</v>
      </c>
      <c r="AI6912" s="197">
        <v>52859.13</v>
      </c>
      <c r="AJ6912" s="197">
        <v>55502.09</v>
      </c>
      <c r="AK6912" s="197">
        <v>58277.19</v>
      </c>
    </row>
    <row r="6913" spans="2:37" x14ac:dyDescent="0.3">
      <c r="B6913" s="76"/>
      <c r="C6913" s="136"/>
      <c r="D6913" s="136"/>
      <c r="Q6913" s="166"/>
      <c r="AC6913" s="197">
        <v>6909</v>
      </c>
      <c r="AD6913" s="197">
        <v>37572</v>
      </c>
      <c r="AE6913" s="197">
        <v>39450.6</v>
      </c>
      <c r="AF6913" s="197">
        <v>41423.129999999997</v>
      </c>
      <c r="AG6913" s="197">
        <v>43494.29</v>
      </c>
      <c r="AH6913" s="197">
        <v>45669</v>
      </c>
      <c r="AI6913" s="197">
        <v>47952.45</v>
      </c>
      <c r="AJ6913" s="197">
        <v>50350.07</v>
      </c>
      <c r="AK6913" s="197">
        <v>52867.57</v>
      </c>
    </row>
    <row r="6914" spans="2:37" x14ac:dyDescent="0.3">
      <c r="B6914" s="76"/>
      <c r="C6914" s="136"/>
      <c r="D6914" s="136"/>
      <c r="Q6914" s="166"/>
      <c r="AC6914" s="197">
        <v>6910</v>
      </c>
      <c r="AD6914" s="197">
        <v>32963</v>
      </c>
      <c r="AE6914" s="197">
        <v>34611.15</v>
      </c>
      <c r="AF6914" s="197">
        <v>36341.71</v>
      </c>
      <c r="AG6914" s="197">
        <v>38158.800000000003</v>
      </c>
      <c r="AH6914" s="197">
        <v>40066.74</v>
      </c>
      <c r="AI6914" s="197">
        <v>42070.080000000002</v>
      </c>
      <c r="AJ6914" s="197">
        <v>44173.58</v>
      </c>
      <c r="AK6914" s="197">
        <v>46382.26</v>
      </c>
    </row>
    <row r="6915" spans="2:37" x14ac:dyDescent="0.3">
      <c r="B6915" s="76"/>
      <c r="C6915" s="136"/>
      <c r="D6915" s="136"/>
      <c r="Q6915" s="166"/>
      <c r="AC6915" s="197">
        <v>6911</v>
      </c>
      <c r="AD6915" s="197">
        <v>29032</v>
      </c>
      <c r="AE6915" s="197">
        <v>30483.599999999999</v>
      </c>
      <c r="AF6915" s="197">
        <v>32007.78</v>
      </c>
      <c r="AG6915" s="197">
        <v>33608.17</v>
      </c>
      <c r="AH6915" s="197">
        <v>35288.58</v>
      </c>
      <c r="AI6915" s="197">
        <v>37053.01</v>
      </c>
      <c r="AJ6915" s="197">
        <v>38905.660000000003</v>
      </c>
      <c r="AK6915" s="197">
        <v>40850.94</v>
      </c>
    </row>
    <row r="6916" spans="2:37" x14ac:dyDescent="0.3">
      <c r="B6916" s="76"/>
      <c r="C6916" s="136"/>
      <c r="D6916" s="136"/>
      <c r="Q6916" s="166"/>
      <c r="AC6916" s="197">
        <v>6912</v>
      </c>
      <c r="AD6916" s="197">
        <v>27408</v>
      </c>
      <c r="AE6916" s="197">
        <v>28778.400000000001</v>
      </c>
      <c r="AF6916" s="197">
        <v>30217.32</v>
      </c>
      <c r="AG6916" s="197">
        <v>31728.19</v>
      </c>
      <c r="AH6916" s="197">
        <v>33314.6</v>
      </c>
      <c r="AI6916" s="197">
        <v>34980.33</v>
      </c>
      <c r="AJ6916" s="197">
        <v>36729.35</v>
      </c>
      <c r="AK6916" s="197">
        <v>38565.82</v>
      </c>
    </row>
    <row r="6917" spans="2:37" x14ac:dyDescent="0.3">
      <c r="B6917" s="76"/>
      <c r="C6917" s="136"/>
      <c r="D6917" s="136"/>
      <c r="Q6917" s="166"/>
      <c r="AC6917" s="197">
        <v>6913</v>
      </c>
      <c r="AD6917" s="197">
        <v>26922.5</v>
      </c>
      <c r="AE6917" s="197">
        <v>28268.63</v>
      </c>
      <c r="AF6917" s="197">
        <v>29682.06</v>
      </c>
      <c r="AG6917" s="197">
        <v>31166.16</v>
      </c>
      <c r="AH6917" s="197">
        <v>32724.47</v>
      </c>
      <c r="AI6917" s="197">
        <v>34360.69</v>
      </c>
      <c r="AJ6917" s="197">
        <v>36078.720000000001</v>
      </c>
      <c r="AK6917" s="197">
        <v>37882.660000000003</v>
      </c>
    </row>
    <row r="6918" spans="2:37" x14ac:dyDescent="0.3">
      <c r="B6918" s="76"/>
      <c r="C6918" s="136"/>
      <c r="D6918" s="136"/>
      <c r="Q6918" s="166"/>
      <c r="AC6918" s="197">
        <v>6914</v>
      </c>
      <c r="AD6918" s="197">
        <v>26903.5</v>
      </c>
      <c r="AE6918" s="197">
        <v>28248.68</v>
      </c>
      <c r="AF6918" s="197">
        <v>29661.11</v>
      </c>
      <c r="AG6918" s="197">
        <v>31144.17</v>
      </c>
      <c r="AH6918" s="197">
        <v>32701.38</v>
      </c>
      <c r="AI6918" s="197">
        <v>34336.449999999997</v>
      </c>
      <c r="AJ6918" s="197">
        <v>36053.269999999997</v>
      </c>
      <c r="AK6918" s="197">
        <v>37855.93</v>
      </c>
    </row>
    <row r="6919" spans="2:37" x14ac:dyDescent="0.3">
      <c r="B6919" s="76"/>
      <c r="C6919" s="136"/>
      <c r="D6919" s="136"/>
      <c r="Q6919" s="166"/>
      <c r="AC6919" s="197">
        <v>6915</v>
      </c>
      <c r="AD6919" s="197">
        <v>26237</v>
      </c>
      <c r="AE6919" s="197">
        <v>27548.85</v>
      </c>
      <c r="AF6919" s="197">
        <v>28926.29</v>
      </c>
      <c r="AG6919" s="197">
        <v>30372.6</v>
      </c>
      <c r="AH6919" s="197">
        <v>31891.23</v>
      </c>
      <c r="AI6919" s="197">
        <v>33485.79</v>
      </c>
      <c r="AJ6919" s="197">
        <v>35160.080000000002</v>
      </c>
      <c r="AK6919" s="197">
        <v>36918.080000000002</v>
      </c>
    </row>
    <row r="6920" spans="2:37" x14ac:dyDescent="0.3">
      <c r="B6920" s="76"/>
      <c r="C6920" s="136"/>
      <c r="D6920" s="136"/>
      <c r="Q6920" s="166"/>
      <c r="AC6920" s="197">
        <v>6916</v>
      </c>
      <c r="AD6920" s="197">
        <v>25917</v>
      </c>
      <c r="AE6920" s="197">
        <v>27212.85</v>
      </c>
      <c r="AF6920" s="197">
        <v>28573.49</v>
      </c>
      <c r="AG6920" s="197">
        <v>30002.16</v>
      </c>
      <c r="AH6920" s="197">
        <v>31502.27</v>
      </c>
      <c r="AI6920" s="197">
        <v>33077.379999999997</v>
      </c>
      <c r="AJ6920" s="197">
        <v>34731.25</v>
      </c>
      <c r="AK6920" s="197">
        <v>36467.81</v>
      </c>
    </row>
    <row r="6921" spans="2:37" x14ac:dyDescent="0.3">
      <c r="B6921" s="76"/>
      <c r="C6921" s="136"/>
      <c r="D6921" s="136"/>
      <c r="Q6921" s="166"/>
      <c r="AC6921" s="197">
        <v>6917</v>
      </c>
      <c r="AD6921" s="197">
        <v>27824.5</v>
      </c>
      <c r="AE6921" s="197">
        <v>29215.73</v>
      </c>
      <c r="AF6921" s="197">
        <v>30676.52</v>
      </c>
      <c r="AG6921" s="197">
        <v>32210.35</v>
      </c>
      <c r="AH6921" s="197">
        <v>33820.870000000003</v>
      </c>
      <c r="AI6921" s="197">
        <v>35511.910000000003</v>
      </c>
      <c r="AJ6921" s="197">
        <v>37287.51</v>
      </c>
      <c r="AK6921" s="197">
        <v>39151.89</v>
      </c>
    </row>
    <row r="6922" spans="2:37" x14ac:dyDescent="0.3">
      <c r="B6922" s="76"/>
      <c r="C6922" s="136"/>
      <c r="D6922" s="136"/>
      <c r="Q6922" s="166"/>
      <c r="AC6922" s="197">
        <v>6918</v>
      </c>
      <c r="AD6922" s="197">
        <v>32511</v>
      </c>
      <c r="AE6922" s="197">
        <v>34136.550000000003</v>
      </c>
      <c r="AF6922" s="197">
        <v>35843.379999999997</v>
      </c>
      <c r="AG6922" s="197">
        <v>37635.550000000003</v>
      </c>
      <c r="AH6922" s="197">
        <v>39517.33</v>
      </c>
      <c r="AI6922" s="197">
        <v>41493.199999999997</v>
      </c>
      <c r="AJ6922" s="197">
        <v>43567.86</v>
      </c>
      <c r="AK6922" s="197">
        <v>45746.25</v>
      </c>
    </row>
    <row r="6923" spans="2:37" x14ac:dyDescent="0.3">
      <c r="B6923" s="76"/>
      <c r="C6923" s="136"/>
      <c r="D6923" s="136"/>
      <c r="Q6923" s="166"/>
      <c r="AC6923" s="197">
        <v>6919</v>
      </c>
      <c r="AD6923" s="197">
        <v>39554.5</v>
      </c>
      <c r="AE6923" s="197">
        <v>41532.230000000003</v>
      </c>
      <c r="AF6923" s="197">
        <v>43608.84</v>
      </c>
      <c r="AG6923" s="197">
        <v>45789.279999999999</v>
      </c>
      <c r="AH6923" s="197">
        <v>48078.74</v>
      </c>
      <c r="AI6923" s="197">
        <v>50482.68</v>
      </c>
      <c r="AJ6923" s="197">
        <v>53006.81</v>
      </c>
      <c r="AK6923" s="197">
        <v>55657.15</v>
      </c>
    </row>
    <row r="6924" spans="2:37" x14ac:dyDescent="0.3">
      <c r="B6924" s="76"/>
      <c r="C6924" s="136"/>
      <c r="D6924" s="136"/>
      <c r="Q6924" s="166"/>
      <c r="AC6924" s="197">
        <v>6920</v>
      </c>
      <c r="AD6924" s="197">
        <v>41231</v>
      </c>
      <c r="AE6924" s="197">
        <v>43292.55</v>
      </c>
      <c r="AF6924" s="197">
        <v>45457.18</v>
      </c>
      <c r="AG6924" s="197">
        <v>47730.04</v>
      </c>
      <c r="AH6924" s="197">
        <v>50116.54</v>
      </c>
      <c r="AI6924" s="197">
        <v>52622.37</v>
      </c>
      <c r="AJ6924" s="197">
        <v>55253.49</v>
      </c>
      <c r="AK6924" s="197">
        <v>58016.160000000003</v>
      </c>
    </row>
    <row r="6925" spans="2:37" x14ac:dyDescent="0.3">
      <c r="B6925" s="76"/>
      <c r="C6925" s="136"/>
      <c r="D6925" s="136"/>
      <c r="Q6925" s="166"/>
      <c r="AC6925" s="197">
        <v>6921</v>
      </c>
      <c r="AD6925" s="197">
        <v>41301.5</v>
      </c>
      <c r="AE6925" s="197">
        <v>43366.58</v>
      </c>
      <c r="AF6925" s="197">
        <v>45534.91</v>
      </c>
      <c r="AG6925" s="197">
        <v>47811.66</v>
      </c>
      <c r="AH6925" s="197">
        <v>50202.239999999998</v>
      </c>
      <c r="AI6925" s="197">
        <v>52712.35</v>
      </c>
      <c r="AJ6925" s="197">
        <v>55347.97</v>
      </c>
      <c r="AK6925" s="197">
        <v>58115.37</v>
      </c>
    </row>
    <row r="6926" spans="2:37" x14ac:dyDescent="0.3">
      <c r="B6926" s="76"/>
      <c r="C6926" s="136"/>
      <c r="D6926" s="136"/>
      <c r="Q6926" s="166"/>
      <c r="AC6926" s="197">
        <v>6922</v>
      </c>
      <c r="AD6926" s="197">
        <v>41372.5</v>
      </c>
      <c r="AE6926" s="197">
        <v>43441.13</v>
      </c>
      <c r="AF6926" s="197">
        <v>45613.19</v>
      </c>
      <c r="AG6926" s="197">
        <v>47893.85</v>
      </c>
      <c r="AH6926" s="197">
        <v>50288.54</v>
      </c>
      <c r="AI6926" s="197">
        <v>52802.97</v>
      </c>
      <c r="AJ6926" s="197">
        <v>55443.12</v>
      </c>
      <c r="AK6926" s="197">
        <v>58215.28</v>
      </c>
    </row>
    <row r="6927" spans="2:37" x14ac:dyDescent="0.3">
      <c r="B6927" s="76"/>
      <c r="C6927" s="136"/>
      <c r="D6927" s="136"/>
      <c r="Q6927" s="166"/>
      <c r="AC6927" s="197">
        <v>6923</v>
      </c>
      <c r="AD6927" s="197">
        <v>41359.5</v>
      </c>
      <c r="AE6927" s="197">
        <v>43427.48</v>
      </c>
      <c r="AF6927" s="197">
        <v>45598.85</v>
      </c>
      <c r="AG6927" s="197">
        <v>47878.79</v>
      </c>
      <c r="AH6927" s="197">
        <v>50272.73</v>
      </c>
      <c r="AI6927" s="197">
        <v>52786.37</v>
      </c>
      <c r="AJ6927" s="197">
        <v>55425.69</v>
      </c>
      <c r="AK6927" s="197">
        <v>58196.97</v>
      </c>
    </row>
    <row r="6928" spans="2:37" x14ac:dyDescent="0.3">
      <c r="B6928" s="76"/>
      <c r="C6928" s="136"/>
      <c r="D6928" s="136"/>
      <c r="Q6928" s="166"/>
      <c r="AC6928" s="197">
        <v>6924</v>
      </c>
      <c r="AD6928" s="197">
        <v>40991.5</v>
      </c>
      <c r="AE6928" s="197">
        <v>43041.08</v>
      </c>
      <c r="AF6928" s="197">
        <v>45193.13</v>
      </c>
      <c r="AG6928" s="197">
        <v>47452.79</v>
      </c>
      <c r="AH6928" s="197">
        <v>49825.43</v>
      </c>
      <c r="AI6928" s="197">
        <v>52316.7</v>
      </c>
      <c r="AJ6928" s="197">
        <v>54932.54</v>
      </c>
      <c r="AK6928" s="197">
        <v>57679.17</v>
      </c>
    </row>
    <row r="6929" spans="2:37" x14ac:dyDescent="0.3">
      <c r="B6929" s="76"/>
      <c r="C6929" s="136"/>
      <c r="D6929" s="136"/>
      <c r="Q6929" s="166"/>
      <c r="AC6929" s="197">
        <v>6925</v>
      </c>
      <c r="AD6929" s="197">
        <v>40181.5</v>
      </c>
      <c r="AE6929" s="197">
        <v>42190.58</v>
      </c>
      <c r="AF6929" s="197">
        <v>44300.11</v>
      </c>
      <c r="AG6929" s="197">
        <v>46515.12</v>
      </c>
      <c r="AH6929" s="197">
        <v>48840.88</v>
      </c>
      <c r="AI6929" s="197">
        <v>51282.92</v>
      </c>
      <c r="AJ6929" s="197">
        <v>53847.07</v>
      </c>
      <c r="AK6929" s="197">
        <v>56539.42</v>
      </c>
    </row>
    <row r="6930" spans="2:37" x14ac:dyDescent="0.3">
      <c r="B6930" s="76"/>
      <c r="C6930" s="136"/>
      <c r="D6930" s="136"/>
      <c r="Q6930" s="166"/>
      <c r="AC6930" s="197">
        <v>6926</v>
      </c>
      <c r="AD6930" s="197">
        <v>39595</v>
      </c>
      <c r="AE6930" s="197">
        <v>41574.75</v>
      </c>
      <c r="AF6930" s="197">
        <v>43653.49</v>
      </c>
      <c r="AG6930" s="197">
        <v>45836.160000000003</v>
      </c>
      <c r="AH6930" s="197">
        <v>48127.97</v>
      </c>
      <c r="AI6930" s="197">
        <v>50534.37</v>
      </c>
      <c r="AJ6930" s="197">
        <v>53061.09</v>
      </c>
      <c r="AK6930" s="197">
        <v>55714.14</v>
      </c>
    </row>
    <row r="6931" spans="2:37" x14ac:dyDescent="0.3">
      <c r="B6931" s="76"/>
      <c r="C6931" s="136"/>
      <c r="D6931" s="136"/>
      <c r="Q6931" s="166"/>
      <c r="AC6931" s="197">
        <v>6927</v>
      </c>
      <c r="AD6931" s="197">
        <v>39375</v>
      </c>
      <c r="AE6931" s="197">
        <v>41343.75</v>
      </c>
      <c r="AF6931" s="197">
        <v>43410.94</v>
      </c>
      <c r="AG6931" s="197">
        <v>45581.49</v>
      </c>
      <c r="AH6931" s="197">
        <v>47860.56</v>
      </c>
      <c r="AI6931" s="197">
        <v>50253.59</v>
      </c>
      <c r="AJ6931" s="197">
        <v>52766.27</v>
      </c>
      <c r="AK6931" s="197">
        <v>55404.58</v>
      </c>
    </row>
    <row r="6932" spans="2:37" x14ac:dyDescent="0.3">
      <c r="B6932" s="76"/>
      <c r="C6932" s="136"/>
      <c r="D6932" s="136"/>
      <c r="Q6932" s="166"/>
      <c r="AC6932" s="197">
        <v>6928</v>
      </c>
      <c r="AD6932" s="197">
        <v>41154.5</v>
      </c>
      <c r="AE6932" s="197">
        <v>43212.23</v>
      </c>
      <c r="AF6932" s="197">
        <v>45372.84</v>
      </c>
      <c r="AG6932" s="197">
        <v>47641.48</v>
      </c>
      <c r="AH6932" s="197">
        <v>50023.55</v>
      </c>
      <c r="AI6932" s="197">
        <v>52524.73</v>
      </c>
      <c r="AJ6932" s="197">
        <v>55150.97</v>
      </c>
      <c r="AK6932" s="197">
        <v>57908.52</v>
      </c>
    </row>
    <row r="6933" spans="2:37" x14ac:dyDescent="0.3">
      <c r="B6933" s="76"/>
      <c r="C6933" s="136"/>
      <c r="D6933" s="136"/>
      <c r="Q6933" s="166"/>
      <c r="AC6933" s="197">
        <v>6929</v>
      </c>
      <c r="AD6933" s="197">
        <v>42305.5</v>
      </c>
      <c r="AE6933" s="197">
        <v>44420.78</v>
      </c>
      <c r="AF6933" s="197">
        <v>46641.82</v>
      </c>
      <c r="AG6933" s="197">
        <v>48973.91</v>
      </c>
      <c r="AH6933" s="197">
        <v>51422.61</v>
      </c>
      <c r="AI6933" s="197">
        <v>53993.74</v>
      </c>
      <c r="AJ6933" s="197">
        <v>56693.43</v>
      </c>
      <c r="AK6933" s="197">
        <v>59528.1</v>
      </c>
    </row>
    <row r="6934" spans="2:37" x14ac:dyDescent="0.3">
      <c r="B6934" s="76"/>
      <c r="C6934" s="136"/>
      <c r="D6934" s="136"/>
      <c r="Q6934" s="166"/>
      <c r="AC6934" s="197">
        <v>6930</v>
      </c>
      <c r="AD6934" s="197">
        <v>43242</v>
      </c>
      <c r="AE6934" s="197">
        <v>45404.1</v>
      </c>
      <c r="AF6934" s="197">
        <v>47674.31</v>
      </c>
      <c r="AG6934" s="197">
        <v>50058.03</v>
      </c>
      <c r="AH6934" s="197">
        <v>52560.93</v>
      </c>
      <c r="AI6934" s="197">
        <v>55188.98</v>
      </c>
      <c r="AJ6934" s="197">
        <v>57948.43</v>
      </c>
      <c r="AK6934" s="197">
        <v>60845.85</v>
      </c>
    </row>
    <row r="6935" spans="2:37" x14ac:dyDescent="0.3">
      <c r="B6935" s="76"/>
      <c r="C6935" s="136"/>
      <c r="D6935" s="136"/>
      <c r="Q6935" s="166"/>
      <c r="AC6935" s="197">
        <v>6931</v>
      </c>
      <c r="AD6935" s="197">
        <v>42021</v>
      </c>
      <c r="AE6935" s="197">
        <v>44122.05</v>
      </c>
      <c r="AF6935" s="197">
        <v>46328.15</v>
      </c>
      <c r="AG6935" s="197">
        <v>48644.56</v>
      </c>
      <c r="AH6935" s="197">
        <v>51076.79</v>
      </c>
      <c r="AI6935" s="197">
        <v>53630.63</v>
      </c>
      <c r="AJ6935" s="197">
        <v>56312.160000000003</v>
      </c>
      <c r="AK6935" s="197">
        <v>59127.77</v>
      </c>
    </row>
    <row r="6936" spans="2:37" x14ac:dyDescent="0.3">
      <c r="B6936" s="76"/>
      <c r="C6936" s="136"/>
      <c r="D6936" s="136"/>
      <c r="Q6936" s="166"/>
      <c r="AC6936" s="197">
        <v>6932</v>
      </c>
      <c r="AD6936" s="197">
        <v>39353</v>
      </c>
      <c r="AE6936" s="197">
        <v>41320.65</v>
      </c>
      <c r="AF6936" s="197">
        <v>43386.68</v>
      </c>
      <c r="AG6936" s="197">
        <v>45556.01</v>
      </c>
      <c r="AH6936" s="197">
        <v>47833.81</v>
      </c>
      <c r="AI6936" s="197">
        <v>50225.5</v>
      </c>
      <c r="AJ6936" s="197">
        <v>52736.78</v>
      </c>
      <c r="AK6936" s="197">
        <v>55373.62</v>
      </c>
    </row>
    <row r="6937" spans="2:37" x14ac:dyDescent="0.3">
      <c r="B6937" s="76"/>
      <c r="C6937" s="136"/>
      <c r="D6937" s="136"/>
      <c r="Q6937" s="166"/>
      <c r="AC6937" s="197">
        <v>6933</v>
      </c>
      <c r="AD6937" s="197">
        <v>35993.5</v>
      </c>
      <c r="AE6937" s="197">
        <v>37793.18</v>
      </c>
      <c r="AF6937" s="197">
        <v>39682.839999999997</v>
      </c>
      <c r="AG6937" s="197">
        <v>41666.980000000003</v>
      </c>
      <c r="AH6937" s="197">
        <v>43750.33</v>
      </c>
      <c r="AI6937" s="197">
        <v>45937.85</v>
      </c>
      <c r="AJ6937" s="197">
        <v>48234.74</v>
      </c>
      <c r="AK6937" s="197">
        <v>50646.48</v>
      </c>
    </row>
    <row r="6938" spans="2:37" x14ac:dyDescent="0.3">
      <c r="B6938" s="76"/>
      <c r="C6938" s="136"/>
      <c r="D6938" s="136"/>
      <c r="Q6938" s="166"/>
      <c r="AC6938" s="197">
        <v>6934</v>
      </c>
      <c r="AD6938" s="197">
        <v>31879</v>
      </c>
      <c r="AE6938" s="197">
        <v>33472.949999999997</v>
      </c>
      <c r="AF6938" s="197">
        <v>35146.6</v>
      </c>
      <c r="AG6938" s="197">
        <v>36903.93</v>
      </c>
      <c r="AH6938" s="197">
        <v>38749.129999999997</v>
      </c>
      <c r="AI6938" s="197">
        <v>40686.589999999997</v>
      </c>
      <c r="AJ6938" s="197">
        <v>42720.92</v>
      </c>
      <c r="AK6938" s="197">
        <v>44856.97</v>
      </c>
    </row>
    <row r="6939" spans="2:37" x14ac:dyDescent="0.3">
      <c r="B6939" s="76"/>
      <c r="C6939" s="136"/>
      <c r="D6939" s="136"/>
      <c r="Q6939" s="166"/>
      <c r="AC6939" s="197">
        <v>6935</v>
      </c>
      <c r="AD6939" s="197">
        <v>28209</v>
      </c>
      <c r="AE6939" s="197">
        <v>29619.45</v>
      </c>
      <c r="AF6939" s="197">
        <v>31100.42</v>
      </c>
      <c r="AG6939" s="197">
        <v>32655.439999999999</v>
      </c>
      <c r="AH6939" s="197">
        <v>34288.21</v>
      </c>
      <c r="AI6939" s="197">
        <v>36002.620000000003</v>
      </c>
      <c r="AJ6939" s="197">
        <v>37802.75</v>
      </c>
      <c r="AK6939" s="197">
        <v>39692.89</v>
      </c>
    </row>
    <row r="6940" spans="2:37" x14ac:dyDescent="0.3">
      <c r="B6940" s="76"/>
      <c r="C6940" s="136"/>
      <c r="D6940" s="136"/>
      <c r="Q6940" s="166"/>
      <c r="AC6940" s="197">
        <v>6936</v>
      </c>
      <c r="AD6940" s="197">
        <v>26706</v>
      </c>
      <c r="AE6940" s="197">
        <v>28041.3</v>
      </c>
      <c r="AF6940" s="197">
        <v>29443.37</v>
      </c>
      <c r="AG6940" s="197">
        <v>30915.54</v>
      </c>
      <c r="AH6940" s="197">
        <v>32461.32</v>
      </c>
      <c r="AI6940" s="197">
        <v>34084.39</v>
      </c>
      <c r="AJ6940" s="197">
        <v>35788.61</v>
      </c>
      <c r="AK6940" s="197">
        <v>37578.04</v>
      </c>
    </row>
    <row r="6941" spans="2:37" x14ac:dyDescent="0.3">
      <c r="B6941" s="76"/>
      <c r="C6941" s="136"/>
      <c r="D6941" s="136"/>
      <c r="Q6941" s="166"/>
      <c r="AC6941" s="197">
        <v>6937</v>
      </c>
      <c r="AD6941" s="197">
        <v>26372.5</v>
      </c>
      <c r="AE6941" s="197">
        <v>27691.13</v>
      </c>
      <c r="AF6941" s="197">
        <v>29075.69</v>
      </c>
      <c r="AG6941" s="197">
        <v>30529.47</v>
      </c>
      <c r="AH6941" s="197">
        <v>32055.94</v>
      </c>
      <c r="AI6941" s="197">
        <v>33658.74</v>
      </c>
      <c r="AJ6941" s="197">
        <v>35341.68</v>
      </c>
      <c r="AK6941" s="197">
        <v>37108.76</v>
      </c>
    </row>
    <row r="6942" spans="2:37" x14ac:dyDescent="0.3">
      <c r="B6942" s="76"/>
      <c r="C6942" s="136"/>
      <c r="D6942" s="136"/>
      <c r="Q6942" s="166"/>
      <c r="AC6942" s="197">
        <v>6938</v>
      </c>
      <c r="AD6942" s="197">
        <v>26294.5</v>
      </c>
      <c r="AE6942" s="197">
        <v>27609.23</v>
      </c>
      <c r="AF6942" s="197">
        <v>28989.69</v>
      </c>
      <c r="AG6942" s="197">
        <v>30439.17</v>
      </c>
      <c r="AH6942" s="197">
        <v>31961.13</v>
      </c>
      <c r="AI6942" s="197">
        <v>33559.19</v>
      </c>
      <c r="AJ6942" s="197">
        <v>35237.15</v>
      </c>
      <c r="AK6942" s="197">
        <v>36999.01</v>
      </c>
    </row>
    <row r="6943" spans="2:37" x14ac:dyDescent="0.3">
      <c r="B6943" s="76"/>
      <c r="C6943" s="136"/>
      <c r="D6943" s="136"/>
      <c r="Q6943" s="166"/>
      <c r="AC6943" s="197">
        <v>6939</v>
      </c>
      <c r="AD6943" s="197">
        <v>25551</v>
      </c>
      <c r="AE6943" s="197">
        <v>26828.55</v>
      </c>
      <c r="AF6943" s="197">
        <v>28169.98</v>
      </c>
      <c r="AG6943" s="197">
        <v>29578.48</v>
      </c>
      <c r="AH6943" s="197">
        <v>31057.4</v>
      </c>
      <c r="AI6943" s="197">
        <v>32610.27</v>
      </c>
      <c r="AJ6943" s="197">
        <v>34240.78</v>
      </c>
      <c r="AK6943" s="197">
        <v>35952.82</v>
      </c>
    </row>
    <row r="6944" spans="2:37" x14ac:dyDescent="0.3">
      <c r="B6944" s="76"/>
      <c r="C6944" s="136"/>
      <c r="D6944" s="136"/>
      <c r="Q6944" s="166"/>
      <c r="AC6944" s="197">
        <v>6940</v>
      </c>
      <c r="AD6944" s="197">
        <v>24913</v>
      </c>
      <c r="AE6944" s="197">
        <v>26158.65</v>
      </c>
      <c r="AF6944" s="197">
        <v>27466.58</v>
      </c>
      <c r="AG6944" s="197">
        <v>28839.91</v>
      </c>
      <c r="AH6944" s="197">
        <v>30281.91</v>
      </c>
      <c r="AI6944" s="197">
        <v>31796.01</v>
      </c>
      <c r="AJ6944" s="197">
        <v>33385.81</v>
      </c>
      <c r="AK6944" s="197">
        <v>35055.1</v>
      </c>
    </row>
    <row r="6945" spans="2:37" x14ac:dyDescent="0.3">
      <c r="B6945" s="76"/>
      <c r="C6945" s="136"/>
      <c r="D6945" s="136"/>
      <c r="Q6945" s="166"/>
      <c r="AC6945" s="197">
        <v>6941</v>
      </c>
      <c r="AD6945" s="197">
        <v>24998</v>
      </c>
      <c r="AE6945" s="197">
        <v>26247.9</v>
      </c>
      <c r="AF6945" s="197">
        <v>27560.3</v>
      </c>
      <c r="AG6945" s="197">
        <v>28938.32</v>
      </c>
      <c r="AH6945" s="197">
        <v>30385.24</v>
      </c>
      <c r="AI6945" s="197">
        <v>31904.5</v>
      </c>
      <c r="AJ6945" s="197">
        <v>33499.730000000003</v>
      </c>
      <c r="AK6945" s="197">
        <v>35174.720000000001</v>
      </c>
    </row>
    <row r="6946" spans="2:37" x14ac:dyDescent="0.3">
      <c r="B6946" s="76"/>
      <c r="C6946" s="136"/>
      <c r="D6946" s="136"/>
      <c r="Q6946" s="166"/>
      <c r="AC6946" s="197">
        <v>6942</v>
      </c>
      <c r="AD6946" s="197">
        <v>26153</v>
      </c>
      <c r="AE6946" s="197">
        <v>27460.65</v>
      </c>
      <c r="AF6946" s="197">
        <v>28833.68</v>
      </c>
      <c r="AG6946" s="197">
        <v>30275.360000000001</v>
      </c>
      <c r="AH6946" s="197">
        <v>31789.13</v>
      </c>
      <c r="AI6946" s="197">
        <v>33378.589999999997</v>
      </c>
      <c r="AJ6946" s="197">
        <v>35047.519999999997</v>
      </c>
      <c r="AK6946" s="197">
        <v>36799.9</v>
      </c>
    </row>
    <row r="6947" spans="2:37" x14ac:dyDescent="0.3">
      <c r="B6947" s="76"/>
      <c r="C6947" s="136"/>
      <c r="D6947" s="136"/>
      <c r="Q6947" s="166"/>
      <c r="AC6947" s="197">
        <v>6943</v>
      </c>
      <c r="AD6947" s="197">
        <v>29775.5</v>
      </c>
      <c r="AE6947" s="197">
        <v>31264.28</v>
      </c>
      <c r="AF6947" s="197">
        <v>32827.49</v>
      </c>
      <c r="AG6947" s="197">
        <v>34468.86</v>
      </c>
      <c r="AH6947" s="197">
        <v>36192.300000000003</v>
      </c>
      <c r="AI6947" s="197">
        <v>38001.919999999998</v>
      </c>
      <c r="AJ6947" s="197">
        <v>39902.019999999997</v>
      </c>
      <c r="AK6947" s="197">
        <v>41897.120000000003</v>
      </c>
    </row>
    <row r="6948" spans="2:37" x14ac:dyDescent="0.3">
      <c r="B6948" s="76"/>
      <c r="C6948" s="136"/>
      <c r="D6948" s="136"/>
      <c r="Q6948" s="166"/>
      <c r="AC6948" s="197">
        <v>6944</v>
      </c>
      <c r="AD6948" s="197">
        <v>32970</v>
      </c>
      <c r="AE6948" s="197">
        <v>34618.5</v>
      </c>
      <c r="AF6948" s="197">
        <v>36349.43</v>
      </c>
      <c r="AG6948" s="197">
        <v>38166.9</v>
      </c>
      <c r="AH6948" s="197">
        <v>40075.25</v>
      </c>
      <c r="AI6948" s="197">
        <v>42079.01</v>
      </c>
      <c r="AJ6948" s="197">
        <v>44182.96</v>
      </c>
      <c r="AK6948" s="197">
        <v>46392.11</v>
      </c>
    </row>
    <row r="6949" spans="2:37" x14ac:dyDescent="0.3">
      <c r="B6949" s="76"/>
      <c r="C6949" s="136"/>
      <c r="D6949" s="136"/>
      <c r="Q6949" s="166"/>
      <c r="AC6949" s="197">
        <v>6945</v>
      </c>
      <c r="AD6949" s="197">
        <v>34909</v>
      </c>
      <c r="AE6949" s="197">
        <v>36654.449999999997</v>
      </c>
      <c r="AF6949" s="197">
        <v>38487.17</v>
      </c>
      <c r="AG6949" s="197">
        <v>40411.53</v>
      </c>
      <c r="AH6949" s="197">
        <v>42432.11</v>
      </c>
      <c r="AI6949" s="197">
        <v>44553.72</v>
      </c>
      <c r="AJ6949" s="197">
        <v>46781.41</v>
      </c>
      <c r="AK6949" s="197">
        <v>49120.480000000003</v>
      </c>
    </row>
    <row r="6950" spans="2:37" x14ac:dyDescent="0.3">
      <c r="B6950" s="76"/>
      <c r="C6950" s="136"/>
      <c r="D6950" s="136"/>
      <c r="Q6950" s="166"/>
      <c r="AC6950" s="197">
        <v>6946</v>
      </c>
      <c r="AD6950" s="197">
        <v>35027.5</v>
      </c>
      <c r="AE6950" s="197">
        <v>36778.879999999997</v>
      </c>
      <c r="AF6950" s="197">
        <v>38617.82</v>
      </c>
      <c r="AG6950" s="197">
        <v>40548.71</v>
      </c>
      <c r="AH6950" s="197">
        <v>42576.15</v>
      </c>
      <c r="AI6950" s="197">
        <v>44704.959999999999</v>
      </c>
      <c r="AJ6950" s="197">
        <v>46940.21</v>
      </c>
      <c r="AK6950" s="197">
        <v>49287.22</v>
      </c>
    </row>
    <row r="6951" spans="2:37" x14ac:dyDescent="0.3">
      <c r="B6951" s="76"/>
      <c r="C6951" s="136"/>
      <c r="D6951" s="136"/>
      <c r="Q6951" s="166"/>
      <c r="AC6951" s="197">
        <v>6947</v>
      </c>
      <c r="AD6951" s="197">
        <v>34791.5</v>
      </c>
      <c r="AE6951" s="197">
        <v>36531.08</v>
      </c>
      <c r="AF6951" s="197">
        <v>38357.629999999997</v>
      </c>
      <c r="AG6951" s="197">
        <v>40275.51</v>
      </c>
      <c r="AH6951" s="197">
        <v>42289.29</v>
      </c>
      <c r="AI6951" s="197">
        <v>44403.75</v>
      </c>
      <c r="AJ6951" s="197">
        <v>46623.94</v>
      </c>
      <c r="AK6951" s="197">
        <v>48955.14</v>
      </c>
    </row>
    <row r="6952" spans="2:37" x14ac:dyDescent="0.3">
      <c r="B6952" s="76"/>
      <c r="C6952" s="136"/>
      <c r="D6952" s="136"/>
      <c r="Q6952" s="166"/>
      <c r="AC6952" s="197">
        <v>6948</v>
      </c>
      <c r="AD6952" s="197">
        <v>34263.5</v>
      </c>
      <c r="AE6952" s="197">
        <v>35976.68</v>
      </c>
      <c r="AF6952" s="197">
        <v>37775.51</v>
      </c>
      <c r="AG6952" s="197">
        <v>39664.29</v>
      </c>
      <c r="AH6952" s="197">
        <v>41647.5</v>
      </c>
      <c r="AI6952" s="197">
        <v>43729.88</v>
      </c>
      <c r="AJ6952" s="197">
        <v>45916.37</v>
      </c>
      <c r="AK6952" s="197">
        <v>48212.19</v>
      </c>
    </row>
    <row r="6953" spans="2:37" x14ac:dyDescent="0.3">
      <c r="B6953" s="76"/>
      <c r="C6953" s="136"/>
      <c r="D6953" s="136"/>
      <c r="Q6953" s="166"/>
      <c r="AC6953" s="197">
        <v>6949</v>
      </c>
      <c r="AD6953" s="197">
        <v>33570.5</v>
      </c>
      <c r="AE6953" s="197">
        <v>35249.03</v>
      </c>
      <c r="AF6953" s="197">
        <v>37011.480000000003</v>
      </c>
      <c r="AG6953" s="197">
        <v>38862.050000000003</v>
      </c>
      <c r="AH6953" s="197">
        <v>40805.15</v>
      </c>
      <c r="AI6953" s="197">
        <v>42845.41</v>
      </c>
      <c r="AJ6953" s="197">
        <v>44987.68</v>
      </c>
      <c r="AK6953" s="197">
        <v>47237.06</v>
      </c>
    </row>
    <row r="6954" spans="2:37" x14ac:dyDescent="0.3">
      <c r="B6954" s="76"/>
      <c r="C6954" s="136"/>
      <c r="D6954" s="136"/>
      <c r="Q6954" s="166"/>
      <c r="AC6954" s="197">
        <v>6950</v>
      </c>
      <c r="AD6954" s="197">
        <v>33248</v>
      </c>
      <c r="AE6954" s="197">
        <v>34910.400000000001</v>
      </c>
      <c r="AF6954" s="197">
        <v>36655.919999999998</v>
      </c>
      <c r="AG6954" s="197">
        <v>38488.720000000001</v>
      </c>
      <c r="AH6954" s="197">
        <v>40413.160000000003</v>
      </c>
      <c r="AI6954" s="197">
        <v>42433.82</v>
      </c>
      <c r="AJ6954" s="197">
        <v>44555.51</v>
      </c>
      <c r="AK6954" s="197">
        <v>46783.29</v>
      </c>
    </row>
    <row r="6955" spans="2:37" x14ac:dyDescent="0.3">
      <c r="B6955" s="76"/>
      <c r="C6955" s="136"/>
      <c r="D6955" s="136"/>
      <c r="Q6955" s="166"/>
      <c r="AC6955" s="197">
        <v>6951</v>
      </c>
      <c r="AD6955" s="197">
        <v>33467</v>
      </c>
      <c r="AE6955" s="197">
        <v>35140.35</v>
      </c>
      <c r="AF6955" s="197">
        <v>36897.370000000003</v>
      </c>
      <c r="AG6955" s="197">
        <v>38742.239999999998</v>
      </c>
      <c r="AH6955" s="197">
        <v>40679.35</v>
      </c>
      <c r="AI6955" s="197">
        <v>42713.32</v>
      </c>
      <c r="AJ6955" s="197">
        <v>44848.99</v>
      </c>
      <c r="AK6955" s="197">
        <v>47091.44</v>
      </c>
    </row>
    <row r="6956" spans="2:37" x14ac:dyDescent="0.3">
      <c r="B6956" s="76"/>
      <c r="C6956" s="136"/>
      <c r="D6956" s="136"/>
      <c r="Q6956" s="166"/>
      <c r="AC6956" s="197">
        <v>6952</v>
      </c>
      <c r="AD6956" s="197">
        <v>34689</v>
      </c>
      <c r="AE6956" s="197">
        <v>36423.449999999997</v>
      </c>
      <c r="AF6956" s="197">
        <v>38244.620000000003</v>
      </c>
      <c r="AG6956" s="197">
        <v>40156.85</v>
      </c>
      <c r="AH6956" s="197">
        <v>42164.69</v>
      </c>
      <c r="AI6956" s="197">
        <v>44272.92</v>
      </c>
      <c r="AJ6956" s="197">
        <v>46486.57</v>
      </c>
      <c r="AK6956" s="197">
        <v>48810.9</v>
      </c>
    </row>
    <row r="6957" spans="2:37" x14ac:dyDescent="0.3">
      <c r="B6957" s="76"/>
      <c r="C6957" s="136"/>
      <c r="D6957" s="136"/>
      <c r="Q6957" s="166"/>
      <c r="AC6957" s="197">
        <v>6953</v>
      </c>
      <c r="AD6957" s="197">
        <v>36929</v>
      </c>
      <c r="AE6957" s="197">
        <v>38775.449999999997</v>
      </c>
      <c r="AF6957" s="197">
        <v>40714.22</v>
      </c>
      <c r="AG6957" s="197">
        <v>42749.93</v>
      </c>
      <c r="AH6957" s="197">
        <v>44887.43</v>
      </c>
      <c r="AI6957" s="197">
        <v>47131.8</v>
      </c>
      <c r="AJ6957" s="197">
        <v>49488.39</v>
      </c>
      <c r="AK6957" s="197">
        <v>51962.81</v>
      </c>
    </row>
    <row r="6958" spans="2:37" x14ac:dyDescent="0.3">
      <c r="B6958" s="76"/>
      <c r="C6958" s="136"/>
      <c r="D6958" s="136"/>
      <c r="Q6958" s="166"/>
      <c r="AC6958" s="197">
        <v>6954</v>
      </c>
      <c r="AD6958" s="197">
        <v>39363</v>
      </c>
      <c r="AE6958" s="197">
        <v>41331.15</v>
      </c>
      <c r="AF6958" s="197">
        <v>43397.71</v>
      </c>
      <c r="AG6958" s="197">
        <v>45567.6</v>
      </c>
      <c r="AH6958" s="197">
        <v>47845.98</v>
      </c>
      <c r="AI6958" s="197">
        <v>50238.28</v>
      </c>
      <c r="AJ6958" s="197">
        <v>52750.19</v>
      </c>
      <c r="AK6958" s="197">
        <v>55387.7</v>
      </c>
    </row>
    <row r="6959" spans="2:37" x14ac:dyDescent="0.3">
      <c r="B6959" s="76"/>
      <c r="C6959" s="136"/>
      <c r="D6959" s="136"/>
      <c r="Q6959" s="166"/>
      <c r="AC6959" s="197">
        <v>6955</v>
      </c>
      <c r="AD6959" s="197">
        <v>38480</v>
      </c>
      <c r="AE6959" s="197">
        <v>40404</v>
      </c>
      <c r="AF6959" s="197">
        <v>42424.2</v>
      </c>
      <c r="AG6959" s="197">
        <v>44545.41</v>
      </c>
      <c r="AH6959" s="197">
        <v>46772.68</v>
      </c>
      <c r="AI6959" s="197">
        <v>49111.31</v>
      </c>
      <c r="AJ6959" s="197">
        <v>51566.879999999997</v>
      </c>
      <c r="AK6959" s="197">
        <v>54145.22</v>
      </c>
    </row>
    <row r="6960" spans="2:37" x14ac:dyDescent="0.3">
      <c r="B6960" s="76"/>
      <c r="C6960" s="136"/>
      <c r="D6960" s="136"/>
      <c r="Q6960" s="166"/>
      <c r="AC6960" s="197">
        <v>6956</v>
      </c>
      <c r="AD6960" s="197">
        <v>36070</v>
      </c>
      <c r="AE6960" s="197">
        <v>37873.5</v>
      </c>
      <c r="AF6960" s="197">
        <v>39767.18</v>
      </c>
      <c r="AG6960" s="197">
        <v>41755.54</v>
      </c>
      <c r="AH6960" s="197">
        <v>43843.32</v>
      </c>
      <c r="AI6960" s="197">
        <v>46035.49</v>
      </c>
      <c r="AJ6960" s="197">
        <v>48337.26</v>
      </c>
      <c r="AK6960" s="197">
        <v>50754.12</v>
      </c>
    </row>
    <row r="6961" spans="2:37" x14ac:dyDescent="0.3">
      <c r="B6961" s="76"/>
      <c r="C6961" s="136"/>
      <c r="D6961" s="136"/>
      <c r="Q6961" s="166"/>
      <c r="AC6961" s="197">
        <v>6957</v>
      </c>
      <c r="AD6961" s="197">
        <v>33410.5</v>
      </c>
      <c r="AE6961" s="197">
        <v>35081.03</v>
      </c>
      <c r="AF6961" s="197">
        <v>36835.08</v>
      </c>
      <c r="AG6961" s="197">
        <v>38676.83</v>
      </c>
      <c r="AH6961" s="197">
        <v>40610.67</v>
      </c>
      <c r="AI6961" s="197">
        <v>42641.2</v>
      </c>
      <c r="AJ6961" s="197">
        <v>44773.26</v>
      </c>
      <c r="AK6961" s="197">
        <v>47011.92</v>
      </c>
    </row>
    <row r="6962" spans="2:37" x14ac:dyDescent="0.3">
      <c r="B6962" s="76"/>
      <c r="C6962" s="136"/>
      <c r="D6962" s="136"/>
      <c r="Q6962" s="166"/>
      <c r="AC6962" s="197">
        <v>6958</v>
      </c>
      <c r="AD6962" s="197">
        <v>30592</v>
      </c>
      <c r="AE6962" s="197">
        <v>32121.599999999999</v>
      </c>
      <c r="AF6962" s="197">
        <v>33727.68</v>
      </c>
      <c r="AG6962" s="197">
        <v>35414.06</v>
      </c>
      <c r="AH6962" s="197">
        <v>37184.76</v>
      </c>
      <c r="AI6962" s="197">
        <v>39044</v>
      </c>
      <c r="AJ6962" s="197">
        <v>40996.199999999997</v>
      </c>
      <c r="AK6962" s="197">
        <v>43046.01</v>
      </c>
    </row>
    <row r="6963" spans="2:37" x14ac:dyDescent="0.3">
      <c r="B6963" s="76"/>
      <c r="C6963" s="136"/>
      <c r="D6963" s="136"/>
      <c r="Q6963" s="166"/>
      <c r="AC6963" s="197">
        <v>6959</v>
      </c>
      <c r="AD6963" s="197">
        <v>27371</v>
      </c>
      <c r="AE6963" s="197">
        <v>28739.55</v>
      </c>
      <c r="AF6963" s="197">
        <v>30176.53</v>
      </c>
      <c r="AG6963" s="197">
        <v>31685.360000000001</v>
      </c>
      <c r="AH6963" s="197">
        <v>33269.629999999997</v>
      </c>
      <c r="AI6963" s="197">
        <v>34933.11</v>
      </c>
      <c r="AJ6963" s="197">
        <v>36679.769999999997</v>
      </c>
      <c r="AK6963" s="197">
        <v>38513.760000000002</v>
      </c>
    </row>
    <row r="6964" spans="2:37" x14ac:dyDescent="0.3">
      <c r="B6964" s="76"/>
      <c r="C6964" s="136"/>
      <c r="D6964" s="136"/>
      <c r="Q6964" s="166"/>
      <c r="AC6964" s="197">
        <v>6960</v>
      </c>
      <c r="AD6964" s="197">
        <v>26092.5</v>
      </c>
      <c r="AE6964" s="197">
        <v>27397.13</v>
      </c>
      <c r="AF6964" s="197">
        <v>28766.99</v>
      </c>
      <c r="AG6964" s="197">
        <v>30205.34</v>
      </c>
      <c r="AH6964" s="197">
        <v>31715.61</v>
      </c>
      <c r="AI6964" s="197">
        <v>33301.39</v>
      </c>
      <c r="AJ6964" s="197">
        <v>34966.46</v>
      </c>
      <c r="AK6964" s="197">
        <v>36714.78</v>
      </c>
    </row>
    <row r="6965" spans="2:37" x14ac:dyDescent="0.3">
      <c r="B6965" s="76"/>
      <c r="C6965" s="136"/>
      <c r="D6965" s="136"/>
      <c r="Q6965" s="166"/>
      <c r="AC6965" s="197">
        <v>6961</v>
      </c>
      <c r="AD6965" s="197">
        <v>26034</v>
      </c>
      <c r="AE6965" s="197">
        <v>27335.7</v>
      </c>
      <c r="AF6965" s="197">
        <v>28702.49</v>
      </c>
      <c r="AG6965" s="197">
        <v>30137.61</v>
      </c>
      <c r="AH6965" s="197">
        <v>31644.49</v>
      </c>
      <c r="AI6965" s="197">
        <v>33226.71</v>
      </c>
      <c r="AJ6965" s="197">
        <v>34888.050000000003</v>
      </c>
      <c r="AK6965" s="197">
        <v>36632.449999999997</v>
      </c>
    </row>
    <row r="6966" spans="2:37" x14ac:dyDescent="0.3">
      <c r="B6966" s="76"/>
      <c r="C6966" s="136"/>
      <c r="D6966" s="136"/>
      <c r="Q6966" s="166"/>
      <c r="AC6966" s="197">
        <v>6962</v>
      </c>
      <c r="AD6966" s="197">
        <v>25910</v>
      </c>
      <c r="AE6966" s="197">
        <v>27205.5</v>
      </c>
      <c r="AF6966" s="197">
        <v>28565.78</v>
      </c>
      <c r="AG6966" s="197">
        <v>29994.07</v>
      </c>
      <c r="AH6966" s="197">
        <v>31493.77</v>
      </c>
      <c r="AI6966" s="197">
        <v>33068.46</v>
      </c>
      <c r="AJ6966" s="197">
        <v>34721.879999999997</v>
      </c>
      <c r="AK6966" s="197">
        <v>36457.97</v>
      </c>
    </row>
    <row r="6967" spans="2:37" x14ac:dyDescent="0.3">
      <c r="B6967" s="76"/>
      <c r="C6967" s="136"/>
      <c r="D6967" s="136"/>
      <c r="Q6967" s="166"/>
      <c r="AC6967" s="197">
        <v>6963</v>
      </c>
      <c r="AD6967" s="197">
        <v>25071.5</v>
      </c>
      <c r="AE6967" s="197">
        <v>26325.08</v>
      </c>
      <c r="AF6967" s="197">
        <v>27641.33</v>
      </c>
      <c r="AG6967" s="197">
        <v>29023.4</v>
      </c>
      <c r="AH6967" s="197">
        <v>30474.57</v>
      </c>
      <c r="AI6967" s="197">
        <v>31998.3</v>
      </c>
      <c r="AJ6967" s="197">
        <v>33598.22</v>
      </c>
      <c r="AK6967" s="197">
        <v>35278.129999999997</v>
      </c>
    </row>
    <row r="6968" spans="2:37" x14ac:dyDescent="0.3">
      <c r="B6968" s="76"/>
      <c r="C6968" s="136"/>
      <c r="D6968" s="136"/>
      <c r="Q6968" s="166"/>
      <c r="AC6968" s="197">
        <v>6964</v>
      </c>
      <c r="AD6968" s="197">
        <v>24403.5</v>
      </c>
      <c r="AE6968" s="197">
        <v>25623.68</v>
      </c>
      <c r="AF6968" s="197">
        <v>26904.86</v>
      </c>
      <c r="AG6968" s="197">
        <v>28250.1</v>
      </c>
      <c r="AH6968" s="197">
        <v>29662.61</v>
      </c>
      <c r="AI6968" s="197">
        <v>31145.74</v>
      </c>
      <c r="AJ6968" s="197">
        <v>32703.03</v>
      </c>
      <c r="AK6968" s="197">
        <v>34338.18</v>
      </c>
    </row>
    <row r="6969" spans="2:37" x14ac:dyDescent="0.3">
      <c r="B6969" s="76"/>
      <c r="C6969" s="136"/>
      <c r="D6969" s="136"/>
      <c r="Q6969" s="166"/>
      <c r="AC6969" s="197">
        <v>6965</v>
      </c>
      <c r="AD6969" s="197">
        <v>24456.5</v>
      </c>
      <c r="AE6969" s="197">
        <v>25679.33</v>
      </c>
      <c r="AF6969" s="197">
        <v>26963.3</v>
      </c>
      <c r="AG6969" s="197">
        <v>28311.47</v>
      </c>
      <c r="AH6969" s="197">
        <v>29727.040000000001</v>
      </c>
      <c r="AI6969" s="197">
        <v>31213.39</v>
      </c>
      <c r="AJ6969" s="197">
        <v>32774.06</v>
      </c>
      <c r="AK6969" s="197">
        <v>34412.76</v>
      </c>
    </row>
    <row r="6970" spans="2:37" x14ac:dyDescent="0.3">
      <c r="B6970" s="76"/>
      <c r="C6970" s="136"/>
      <c r="D6970" s="136"/>
      <c r="Q6970" s="166"/>
      <c r="AC6970" s="197">
        <v>6966</v>
      </c>
      <c r="AD6970" s="197">
        <v>25693</v>
      </c>
      <c r="AE6970" s="197">
        <v>26977.65</v>
      </c>
      <c r="AF6970" s="197">
        <v>28326.53</v>
      </c>
      <c r="AG6970" s="197">
        <v>29742.86</v>
      </c>
      <c r="AH6970" s="197">
        <v>31230</v>
      </c>
      <c r="AI6970" s="197">
        <v>32791.5</v>
      </c>
      <c r="AJ6970" s="197">
        <v>34431.08</v>
      </c>
      <c r="AK6970" s="197">
        <v>36152.629999999997</v>
      </c>
    </row>
    <row r="6971" spans="2:37" x14ac:dyDescent="0.3">
      <c r="B6971" s="76"/>
      <c r="C6971" s="136"/>
      <c r="D6971" s="136"/>
      <c r="Q6971" s="166"/>
      <c r="AC6971" s="197">
        <v>6967</v>
      </c>
      <c r="AD6971" s="197">
        <v>26842</v>
      </c>
      <c r="AE6971" s="197">
        <v>28184.1</v>
      </c>
      <c r="AF6971" s="197">
        <v>29593.31</v>
      </c>
      <c r="AG6971" s="197">
        <v>31072.98</v>
      </c>
      <c r="AH6971" s="197">
        <v>32626.63</v>
      </c>
      <c r="AI6971" s="197">
        <v>34257.96</v>
      </c>
      <c r="AJ6971" s="197">
        <v>35970.86</v>
      </c>
      <c r="AK6971" s="197">
        <v>37769.4</v>
      </c>
    </row>
    <row r="6972" spans="2:37" x14ac:dyDescent="0.3">
      <c r="B6972" s="76"/>
      <c r="C6972" s="136"/>
      <c r="D6972" s="136"/>
      <c r="Q6972" s="166"/>
      <c r="AC6972" s="197">
        <v>6968</v>
      </c>
      <c r="AD6972" s="197">
        <v>29310.5</v>
      </c>
      <c r="AE6972" s="197">
        <v>30776.03</v>
      </c>
      <c r="AF6972" s="197">
        <v>32314.83</v>
      </c>
      <c r="AG6972" s="197">
        <v>33930.57</v>
      </c>
      <c r="AH6972" s="197">
        <v>35627.1</v>
      </c>
      <c r="AI6972" s="197">
        <v>37408.46</v>
      </c>
      <c r="AJ6972" s="197">
        <v>39278.879999999997</v>
      </c>
      <c r="AK6972" s="197">
        <v>41242.82</v>
      </c>
    </row>
    <row r="6973" spans="2:37" x14ac:dyDescent="0.3">
      <c r="B6973" s="76"/>
      <c r="C6973" s="136"/>
      <c r="D6973" s="136"/>
      <c r="Q6973" s="166"/>
      <c r="AC6973" s="197">
        <v>6969</v>
      </c>
      <c r="AD6973" s="197">
        <v>32197</v>
      </c>
      <c r="AE6973" s="197">
        <v>33806.85</v>
      </c>
      <c r="AF6973" s="197">
        <v>35497.19</v>
      </c>
      <c r="AG6973" s="197">
        <v>37272.050000000003</v>
      </c>
      <c r="AH6973" s="197">
        <v>39135.65</v>
      </c>
      <c r="AI6973" s="197">
        <v>41092.43</v>
      </c>
      <c r="AJ6973" s="197">
        <v>43147.05</v>
      </c>
      <c r="AK6973" s="197">
        <v>45304.4</v>
      </c>
    </row>
    <row r="6974" spans="2:37" x14ac:dyDescent="0.3">
      <c r="B6974" s="76"/>
      <c r="C6974" s="136"/>
      <c r="D6974" s="136"/>
      <c r="Q6974" s="166"/>
      <c r="AC6974" s="197">
        <v>6970</v>
      </c>
      <c r="AD6974" s="197">
        <v>33781.5</v>
      </c>
      <c r="AE6974" s="197">
        <v>35470.58</v>
      </c>
      <c r="AF6974" s="197">
        <v>37244.11</v>
      </c>
      <c r="AG6974" s="197">
        <v>39106.32</v>
      </c>
      <c r="AH6974" s="197">
        <v>41061.64</v>
      </c>
      <c r="AI6974" s="197">
        <v>43114.720000000001</v>
      </c>
      <c r="AJ6974" s="197">
        <v>45270.46</v>
      </c>
      <c r="AK6974" s="197">
        <v>47533.98</v>
      </c>
    </row>
    <row r="6975" spans="2:37" x14ac:dyDescent="0.3">
      <c r="B6975" s="76"/>
      <c r="C6975" s="136"/>
      <c r="D6975" s="136"/>
      <c r="Q6975" s="166"/>
      <c r="AC6975" s="197">
        <v>6971</v>
      </c>
      <c r="AD6975" s="197">
        <v>34472.5</v>
      </c>
      <c r="AE6975" s="197">
        <v>36196.129999999997</v>
      </c>
      <c r="AF6975" s="197">
        <v>38005.94</v>
      </c>
      <c r="AG6975" s="197">
        <v>39906.239999999998</v>
      </c>
      <c r="AH6975" s="197">
        <v>41901.550000000003</v>
      </c>
      <c r="AI6975" s="197">
        <v>43996.63</v>
      </c>
      <c r="AJ6975" s="197">
        <v>46196.46</v>
      </c>
      <c r="AK6975" s="197">
        <v>48506.28</v>
      </c>
    </row>
    <row r="6976" spans="2:37" x14ac:dyDescent="0.3">
      <c r="B6976" s="76"/>
      <c r="C6976" s="136"/>
      <c r="D6976" s="136"/>
      <c r="Q6976" s="166"/>
      <c r="AC6976" s="197">
        <v>6972</v>
      </c>
      <c r="AD6976" s="197">
        <v>34830.5</v>
      </c>
      <c r="AE6976" s="197">
        <v>36572.03</v>
      </c>
      <c r="AF6976" s="197">
        <v>38400.629999999997</v>
      </c>
      <c r="AG6976" s="197">
        <v>40320.660000000003</v>
      </c>
      <c r="AH6976" s="197">
        <v>42336.69</v>
      </c>
      <c r="AI6976" s="197">
        <v>44453.52</v>
      </c>
      <c r="AJ6976" s="197">
        <v>46676.2</v>
      </c>
      <c r="AK6976" s="197">
        <v>49010.01</v>
      </c>
    </row>
    <row r="6977" spans="2:37" x14ac:dyDescent="0.3">
      <c r="B6977" s="76"/>
      <c r="C6977" s="136"/>
      <c r="D6977" s="136"/>
      <c r="Q6977" s="166"/>
      <c r="AC6977" s="197">
        <v>6973</v>
      </c>
      <c r="AD6977" s="197">
        <v>34377</v>
      </c>
      <c r="AE6977" s="197">
        <v>36095.85</v>
      </c>
      <c r="AF6977" s="197">
        <v>37900.639999999999</v>
      </c>
      <c r="AG6977" s="197">
        <v>39795.67</v>
      </c>
      <c r="AH6977" s="197">
        <v>41785.449999999997</v>
      </c>
      <c r="AI6977" s="197">
        <v>43874.720000000001</v>
      </c>
      <c r="AJ6977" s="197">
        <v>46068.46</v>
      </c>
      <c r="AK6977" s="197">
        <v>48371.88</v>
      </c>
    </row>
    <row r="6978" spans="2:37" x14ac:dyDescent="0.3">
      <c r="B6978" s="76"/>
      <c r="C6978" s="136"/>
      <c r="D6978" s="136"/>
      <c r="Q6978" s="166"/>
      <c r="AC6978" s="197">
        <v>6974</v>
      </c>
      <c r="AD6978" s="197">
        <v>33876</v>
      </c>
      <c r="AE6978" s="197">
        <v>35569.800000000003</v>
      </c>
      <c r="AF6978" s="197">
        <v>37348.29</v>
      </c>
      <c r="AG6978" s="197">
        <v>39215.699999999997</v>
      </c>
      <c r="AH6978" s="197">
        <v>41176.49</v>
      </c>
      <c r="AI6978" s="197">
        <v>43235.31</v>
      </c>
      <c r="AJ6978" s="197">
        <v>45397.08</v>
      </c>
      <c r="AK6978" s="197">
        <v>47666.93</v>
      </c>
    </row>
    <row r="6979" spans="2:37" x14ac:dyDescent="0.3">
      <c r="B6979" s="76"/>
      <c r="C6979" s="136"/>
      <c r="D6979" s="136"/>
      <c r="Q6979" s="166"/>
      <c r="AC6979" s="197">
        <v>6975</v>
      </c>
      <c r="AD6979" s="197">
        <v>34564</v>
      </c>
      <c r="AE6979" s="197">
        <v>36292.199999999997</v>
      </c>
      <c r="AF6979" s="197">
        <v>38106.81</v>
      </c>
      <c r="AG6979" s="197">
        <v>40012.15</v>
      </c>
      <c r="AH6979" s="197">
        <v>42012.76</v>
      </c>
      <c r="AI6979" s="197">
        <v>44113.4</v>
      </c>
      <c r="AJ6979" s="197">
        <v>46319.07</v>
      </c>
      <c r="AK6979" s="197">
        <v>48635.02</v>
      </c>
    </row>
    <row r="6980" spans="2:37" x14ac:dyDescent="0.3">
      <c r="B6980" s="76"/>
      <c r="C6980" s="136"/>
      <c r="D6980" s="136"/>
      <c r="Q6980" s="166"/>
      <c r="AC6980" s="197">
        <v>6976</v>
      </c>
      <c r="AD6980" s="197">
        <v>36355</v>
      </c>
      <c r="AE6980" s="197">
        <v>38172.75</v>
      </c>
      <c r="AF6980" s="197">
        <v>40081.39</v>
      </c>
      <c r="AG6980" s="197">
        <v>42085.46</v>
      </c>
      <c r="AH6980" s="197">
        <v>44189.73</v>
      </c>
      <c r="AI6980" s="197">
        <v>46399.22</v>
      </c>
      <c r="AJ6980" s="197">
        <v>48719.18</v>
      </c>
      <c r="AK6980" s="197">
        <v>51155.14</v>
      </c>
    </row>
    <row r="6981" spans="2:37" x14ac:dyDescent="0.3">
      <c r="B6981" s="76"/>
      <c r="C6981" s="136"/>
      <c r="D6981" s="136"/>
      <c r="Q6981" s="166"/>
      <c r="AC6981" s="197">
        <v>6977</v>
      </c>
      <c r="AD6981" s="197">
        <v>38348.5</v>
      </c>
      <c r="AE6981" s="197">
        <v>40265.93</v>
      </c>
      <c r="AF6981" s="197">
        <v>42279.23</v>
      </c>
      <c r="AG6981" s="197">
        <v>44393.19</v>
      </c>
      <c r="AH6981" s="197">
        <v>46612.85</v>
      </c>
      <c r="AI6981" s="197">
        <v>48943.49</v>
      </c>
      <c r="AJ6981" s="197">
        <v>51390.66</v>
      </c>
      <c r="AK6981" s="197">
        <v>53960.19</v>
      </c>
    </row>
    <row r="6982" spans="2:37" x14ac:dyDescent="0.3">
      <c r="B6982" s="76"/>
      <c r="C6982" s="136"/>
      <c r="D6982" s="136"/>
      <c r="Q6982" s="166"/>
      <c r="AC6982" s="197">
        <v>6978</v>
      </c>
      <c r="AD6982" s="197">
        <v>40700.5</v>
      </c>
      <c r="AE6982" s="197">
        <v>42735.53</v>
      </c>
      <c r="AF6982" s="197">
        <v>44872.31</v>
      </c>
      <c r="AG6982" s="197">
        <v>47115.93</v>
      </c>
      <c r="AH6982" s="197">
        <v>49471.73</v>
      </c>
      <c r="AI6982" s="197">
        <v>51945.32</v>
      </c>
      <c r="AJ6982" s="197">
        <v>54542.59</v>
      </c>
      <c r="AK6982" s="197">
        <v>57269.72</v>
      </c>
    </row>
    <row r="6983" spans="2:37" x14ac:dyDescent="0.3">
      <c r="B6983" s="76"/>
      <c r="C6983" s="136"/>
      <c r="D6983" s="136"/>
      <c r="Q6983" s="166"/>
      <c r="AC6983" s="197">
        <v>6979</v>
      </c>
      <c r="AD6983" s="197">
        <v>39546</v>
      </c>
      <c r="AE6983" s="197">
        <v>41523.300000000003</v>
      </c>
      <c r="AF6983" s="197">
        <v>43599.47</v>
      </c>
      <c r="AG6983" s="197">
        <v>45779.44</v>
      </c>
      <c r="AH6983" s="197">
        <v>48068.41</v>
      </c>
      <c r="AI6983" s="197">
        <v>50471.83</v>
      </c>
      <c r="AJ6983" s="197">
        <v>52995.42</v>
      </c>
      <c r="AK6983" s="197">
        <v>55645.19</v>
      </c>
    </row>
    <row r="6984" spans="2:37" x14ac:dyDescent="0.3">
      <c r="B6984" s="76"/>
      <c r="C6984" s="136"/>
      <c r="D6984" s="136"/>
      <c r="Q6984" s="166"/>
      <c r="AC6984" s="197">
        <v>6980</v>
      </c>
      <c r="AD6984" s="197">
        <v>37105.5</v>
      </c>
      <c r="AE6984" s="197">
        <v>38960.78</v>
      </c>
      <c r="AF6984" s="197">
        <v>40908.82</v>
      </c>
      <c r="AG6984" s="197">
        <v>42954.26</v>
      </c>
      <c r="AH6984" s="197">
        <v>45101.97</v>
      </c>
      <c r="AI6984" s="197">
        <v>47357.07</v>
      </c>
      <c r="AJ6984" s="197">
        <v>49724.92</v>
      </c>
      <c r="AK6984" s="197">
        <v>52211.17</v>
      </c>
    </row>
    <row r="6985" spans="2:37" x14ac:dyDescent="0.3">
      <c r="B6985" s="76"/>
      <c r="C6985" s="136"/>
      <c r="D6985" s="136"/>
      <c r="Q6985" s="166"/>
      <c r="AC6985" s="197">
        <v>6981</v>
      </c>
      <c r="AD6985" s="197">
        <v>34159</v>
      </c>
      <c r="AE6985" s="197">
        <v>35866.949999999997</v>
      </c>
      <c r="AF6985" s="197">
        <v>37660.300000000003</v>
      </c>
      <c r="AG6985" s="197">
        <v>39543.32</v>
      </c>
      <c r="AH6985" s="197">
        <v>41520.49</v>
      </c>
      <c r="AI6985" s="197">
        <v>43596.51</v>
      </c>
      <c r="AJ6985" s="197">
        <v>45776.34</v>
      </c>
      <c r="AK6985" s="197">
        <v>48065.16</v>
      </c>
    </row>
    <row r="6986" spans="2:37" x14ac:dyDescent="0.3">
      <c r="B6986" s="76"/>
      <c r="C6986" s="136"/>
      <c r="D6986" s="136"/>
      <c r="Q6986" s="166"/>
      <c r="AC6986" s="197">
        <v>6982</v>
      </c>
      <c r="AD6986" s="197">
        <v>30498</v>
      </c>
      <c r="AE6986" s="197">
        <v>32022.9</v>
      </c>
      <c r="AF6986" s="197">
        <v>33624.050000000003</v>
      </c>
      <c r="AG6986" s="197">
        <v>35305.25</v>
      </c>
      <c r="AH6986" s="197">
        <v>37070.51</v>
      </c>
      <c r="AI6986" s="197">
        <v>38924.04</v>
      </c>
      <c r="AJ6986" s="197">
        <v>40870.239999999998</v>
      </c>
      <c r="AK6986" s="197">
        <v>42913.75</v>
      </c>
    </row>
    <row r="6987" spans="2:37" x14ac:dyDescent="0.3">
      <c r="B6987" s="76"/>
      <c r="C6987" s="136"/>
      <c r="D6987" s="136"/>
      <c r="Q6987" s="166"/>
      <c r="AC6987" s="197">
        <v>6983</v>
      </c>
      <c r="AD6987" s="197">
        <v>26730</v>
      </c>
      <c r="AE6987" s="197">
        <v>28066.5</v>
      </c>
      <c r="AF6987" s="197">
        <v>29469.83</v>
      </c>
      <c r="AG6987" s="197">
        <v>30943.32</v>
      </c>
      <c r="AH6987" s="197">
        <v>32490.49</v>
      </c>
      <c r="AI6987" s="197">
        <v>34115.01</v>
      </c>
      <c r="AJ6987" s="197">
        <v>35820.76</v>
      </c>
      <c r="AK6987" s="197">
        <v>37611.800000000003</v>
      </c>
    </row>
    <row r="6988" spans="2:37" x14ac:dyDescent="0.3">
      <c r="B6988" s="76"/>
      <c r="C6988" s="136"/>
      <c r="D6988" s="136"/>
      <c r="Q6988" s="166"/>
      <c r="AC6988" s="197">
        <v>6984</v>
      </c>
      <c r="AD6988" s="197">
        <v>25412</v>
      </c>
      <c r="AE6988" s="197">
        <v>26682.6</v>
      </c>
      <c r="AF6988" s="197">
        <v>28016.73</v>
      </c>
      <c r="AG6988" s="197">
        <v>29417.57</v>
      </c>
      <c r="AH6988" s="197">
        <v>30888.45</v>
      </c>
      <c r="AI6988" s="197">
        <v>32432.87</v>
      </c>
      <c r="AJ6988" s="197">
        <v>34054.51</v>
      </c>
      <c r="AK6988" s="197">
        <v>35757.24</v>
      </c>
    </row>
    <row r="6989" spans="2:37" x14ac:dyDescent="0.3">
      <c r="B6989" s="76"/>
      <c r="C6989" s="136"/>
      <c r="D6989" s="136"/>
      <c r="Q6989" s="166"/>
      <c r="AC6989" s="197">
        <v>6985</v>
      </c>
      <c r="AD6989" s="197">
        <v>25757</v>
      </c>
      <c r="AE6989" s="197">
        <v>27044.85</v>
      </c>
      <c r="AF6989" s="197">
        <v>28397.09</v>
      </c>
      <c r="AG6989" s="197">
        <v>29816.94</v>
      </c>
      <c r="AH6989" s="197">
        <v>31307.79</v>
      </c>
      <c r="AI6989" s="197">
        <v>32873.18</v>
      </c>
      <c r="AJ6989" s="197">
        <v>34516.839999999997</v>
      </c>
      <c r="AK6989" s="197">
        <v>36242.68</v>
      </c>
    </row>
    <row r="6990" spans="2:37" x14ac:dyDescent="0.3">
      <c r="B6990" s="76"/>
      <c r="C6990" s="136"/>
      <c r="D6990" s="136"/>
      <c r="Q6990" s="166"/>
      <c r="AC6990" s="197">
        <v>6986</v>
      </c>
      <c r="AD6990" s="197">
        <v>25633.5</v>
      </c>
      <c r="AE6990" s="197">
        <v>26915.18</v>
      </c>
      <c r="AF6990" s="197">
        <v>28260.94</v>
      </c>
      <c r="AG6990" s="197">
        <v>29673.99</v>
      </c>
      <c r="AH6990" s="197">
        <v>31157.69</v>
      </c>
      <c r="AI6990" s="197">
        <v>32715.57</v>
      </c>
      <c r="AJ6990" s="197">
        <v>34351.35</v>
      </c>
      <c r="AK6990" s="197">
        <v>36068.92</v>
      </c>
    </row>
    <row r="6991" spans="2:37" x14ac:dyDescent="0.3">
      <c r="B6991" s="76"/>
      <c r="C6991" s="136"/>
      <c r="D6991" s="136"/>
      <c r="Q6991" s="166"/>
      <c r="AC6991" s="197">
        <v>6987</v>
      </c>
      <c r="AD6991" s="197">
        <v>25302.5</v>
      </c>
      <c r="AE6991" s="197">
        <v>26567.63</v>
      </c>
      <c r="AF6991" s="197">
        <v>27896.01</v>
      </c>
      <c r="AG6991" s="197">
        <v>29290.81</v>
      </c>
      <c r="AH6991" s="197">
        <v>30755.35</v>
      </c>
      <c r="AI6991" s="197">
        <v>32293.119999999999</v>
      </c>
      <c r="AJ6991" s="197">
        <v>33907.78</v>
      </c>
      <c r="AK6991" s="197">
        <v>35603.17</v>
      </c>
    </row>
    <row r="6992" spans="2:37" x14ac:dyDescent="0.3">
      <c r="B6992" s="76"/>
      <c r="C6992" s="136"/>
      <c r="D6992" s="136"/>
      <c r="Q6992" s="166"/>
      <c r="AC6992" s="197">
        <v>6988</v>
      </c>
      <c r="AD6992" s="197">
        <v>24941</v>
      </c>
      <c r="AE6992" s="197">
        <v>26188.05</v>
      </c>
      <c r="AF6992" s="197">
        <v>27497.45</v>
      </c>
      <c r="AG6992" s="197">
        <v>28872.32</v>
      </c>
      <c r="AH6992" s="197">
        <v>30315.94</v>
      </c>
      <c r="AI6992" s="197">
        <v>31831.74</v>
      </c>
      <c r="AJ6992" s="197">
        <v>33423.33</v>
      </c>
      <c r="AK6992" s="197">
        <v>35094.5</v>
      </c>
    </row>
    <row r="6993" spans="2:37" x14ac:dyDescent="0.3">
      <c r="B6993" s="76"/>
      <c r="C6993" s="136"/>
      <c r="D6993" s="136"/>
      <c r="Q6993" s="166"/>
      <c r="AC6993" s="197">
        <v>6989</v>
      </c>
      <c r="AD6993" s="197">
        <v>25831.5</v>
      </c>
      <c r="AE6993" s="197">
        <v>27123.08</v>
      </c>
      <c r="AF6993" s="197">
        <v>28479.23</v>
      </c>
      <c r="AG6993" s="197">
        <v>29903.19</v>
      </c>
      <c r="AH6993" s="197">
        <v>31398.35</v>
      </c>
      <c r="AI6993" s="197">
        <v>32968.269999999997</v>
      </c>
      <c r="AJ6993" s="197">
        <v>34616.68</v>
      </c>
      <c r="AK6993" s="197">
        <v>36347.51</v>
      </c>
    </row>
    <row r="6994" spans="2:37" x14ac:dyDescent="0.3">
      <c r="B6994" s="76"/>
      <c r="C6994" s="136"/>
      <c r="D6994" s="136"/>
      <c r="Q6994" s="166"/>
      <c r="AC6994" s="197">
        <v>6990</v>
      </c>
      <c r="AD6994" s="197">
        <v>31604</v>
      </c>
      <c r="AE6994" s="197">
        <v>33184.199999999997</v>
      </c>
      <c r="AF6994" s="197">
        <v>34843.410000000003</v>
      </c>
      <c r="AG6994" s="197">
        <v>36585.58</v>
      </c>
      <c r="AH6994" s="197">
        <v>38414.86</v>
      </c>
      <c r="AI6994" s="197">
        <v>40335.599999999999</v>
      </c>
      <c r="AJ6994" s="197">
        <v>42352.38</v>
      </c>
      <c r="AK6994" s="197">
        <v>44470</v>
      </c>
    </row>
    <row r="6995" spans="2:37" x14ac:dyDescent="0.3">
      <c r="B6995" s="76"/>
      <c r="C6995" s="136"/>
      <c r="D6995" s="136"/>
      <c r="Q6995" s="166"/>
      <c r="AC6995" s="197">
        <v>6991</v>
      </c>
      <c r="AD6995" s="197">
        <v>39196</v>
      </c>
      <c r="AE6995" s="197">
        <v>41155.800000000003</v>
      </c>
      <c r="AF6995" s="197">
        <v>43213.59</v>
      </c>
      <c r="AG6995" s="197">
        <v>45374.27</v>
      </c>
      <c r="AH6995" s="197">
        <v>47642.98</v>
      </c>
      <c r="AI6995" s="197">
        <v>50025.13</v>
      </c>
      <c r="AJ6995" s="197">
        <v>52526.39</v>
      </c>
      <c r="AK6995" s="197">
        <v>55152.71</v>
      </c>
    </row>
    <row r="6996" spans="2:37" x14ac:dyDescent="0.3">
      <c r="B6996" s="76"/>
      <c r="C6996" s="136"/>
      <c r="D6996" s="136"/>
      <c r="Q6996" s="166"/>
      <c r="AC6996" s="197">
        <v>6992</v>
      </c>
      <c r="AD6996" s="197">
        <v>40584.5</v>
      </c>
      <c r="AE6996" s="197">
        <v>42613.73</v>
      </c>
      <c r="AF6996" s="197">
        <v>44744.42</v>
      </c>
      <c r="AG6996" s="197">
        <v>46981.64</v>
      </c>
      <c r="AH6996" s="197">
        <v>49330.720000000001</v>
      </c>
      <c r="AI6996" s="197">
        <v>51797.26</v>
      </c>
      <c r="AJ6996" s="197">
        <v>54387.12</v>
      </c>
      <c r="AK6996" s="197">
        <v>57106.48</v>
      </c>
    </row>
    <row r="6997" spans="2:37" x14ac:dyDescent="0.3">
      <c r="B6997" s="76"/>
      <c r="C6997" s="136"/>
      <c r="D6997" s="136"/>
      <c r="Q6997" s="166"/>
      <c r="AC6997" s="197">
        <v>6993</v>
      </c>
      <c r="AD6997" s="197">
        <v>41219.5</v>
      </c>
      <c r="AE6997" s="197">
        <v>43280.480000000003</v>
      </c>
      <c r="AF6997" s="197">
        <v>45444.5</v>
      </c>
      <c r="AG6997" s="197">
        <v>47716.73</v>
      </c>
      <c r="AH6997" s="197">
        <v>50102.57</v>
      </c>
      <c r="AI6997" s="197">
        <v>52607.7</v>
      </c>
      <c r="AJ6997" s="197">
        <v>55238.09</v>
      </c>
      <c r="AK6997" s="197">
        <v>57999.99</v>
      </c>
    </row>
    <row r="6998" spans="2:37" x14ac:dyDescent="0.3">
      <c r="B6998" s="76"/>
      <c r="C6998" s="136"/>
      <c r="D6998" s="136"/>
      <c r="Q6998" s="166"/>
      <c r="AC6998" s="197">
        <v>6994</v>
      </c>
      <c r="AD6998" s="197">
        <v>40931.5</v>
      </c>
      <c r="AE6998" s="197">
        <v>42978.080000000002</v>
      </c>
      <c r="AF6998" s="197">
        <v>45126.98</v>
      </c>
      <c r="AG6998" s="197">
        <v>47383.33</v>
      </c>
      <c r="AH6998" s="197">
        <v>49752.5</v>
      </c>
      <c r="AI6998" s="197">
        <v>52240.13</v>
      </c>
      <c r="AJ6998" s="197">
        <v>54852.14</v>
      </c>
      <c r="AK6998" s="197">
        <v>57594.75</v>
      </c>
    </row>
    <row r="6999" spans="2:37" x14ac:dyDescent="0.3">
      <c r="B6999" s="76"/>
      <c r="C6999" s="136"/>
      <c r="D6999" s="136"/>
      <c r="Q6999" s="166"/>
      <c r="AC6999" s="197">
        <v>6995</v>
      </c>
      <c r="AD6999" s="197">
        <v>40688</v>
      </c>
      <c r="AE6999" s="197">
        <v>42722.400000000001</v>
      </c>
      <c r="AF6999" s="197">
        <v>44858.52</v>
      </c>
      <c r="AG6999" s="197">
        <v>47101.45</v>
      </c>
      <c r="AH6999" s="197">
        <v>49456.52</v>
      </c>
      <c r="AI6999" s="197">
        <v>51929.35</v>
      </c>
      <c r="AJ6999" s="197">
        <v>54525.82</v>
      </c>
      <c r="AK6999" s="197">
        <v>57252.11</v>
      </c>
    </row>
    <row r="7000" spans="2:37" x14ac:dyDescent="0.3">
      <c r="B7000" s="76"/>
      <c r="C7000" s="136"/>
      <c r="D7000" s="136"/>
      <c r="Q7000" s="166"/>
      <c r="AC7000" s="197">
        <v>6996</v>
      </c>
      <c r="AD7000" s="197">
        <v>40250</v>
      </c>
      <c r="AE7000" s="197">
        <v>42262.5</v>
      </c>
      <c r="AF7000" s="197">
        <v>44375.63</v>
      </c>
      <c r="AG7000" s="197">
        <v>46594.41</v>
      </c>
      <c r="AH7000" s="197">
        <v>48924.13</v>
      </c>
      <c r="AI7000" s="197">
        <v>51370.34</v>
      </c>
      <c r="AJ7000" s="197">
        <v>53938.86</v>
      </c>
      <c r="AK7000" s="197">
        <v>56635.8</v>
      </c>
    </row>
    <row r="7001" spans="2:37" x14ac:dyDescent="0.3">
      <c r="B7001" s="76"/>
      <c r="C7001" s="136"/>
      <c r="D7001" s="136"/>
      <c r="Q7001" s="166"/>
      <c r="AC7001" s="197">
        <v>6997</v>
      </c>
      <c r="AD7001" s="197">
        <v>39924.5</v>
      </c>
      <c r="AE7001" s="197">
        <v>41920.730000000003</v>
      </c>
      <c r="AF7001" s="197">
        <v>44016.77</v>
      </c>
      <c r="AG7001" s="197">
        <v>46217.61</v>
      </c>
      <c r="AH7001" s="197">
        <v>48528.49</v>
      </c>
      <c r="AI7001" s="197">
        <v>50954.91</v>
      </c>
      <c r="AJ7001" s="197">
        <v>53502.66</v>
      </c>
      <c r="AK7001" s="197">
        <v>56177.79</v>
      </c>
    </row>
    <row r="7002" spans="2:37" x14ac:dyDescent="0.3">
      <c r="B7002" s="76"/>
      <c r="C7002" s="136"/>
      <c r="D7002" s="136"/>
      <c r="Q7002" s="166"/>
      <c r="AC7002" s="197">
        <v>6998</v>
      </c>
      <c r="AD7002" s="197">
        <v>40180</v>
      </c>
      <c r="AE7002" s="197">
        <v>42189</v>
      </c>
      <c r="AF7002" s="197">
        <v>44298.45</v>
      </c>
      <c r="AG7002" s="197">
        <v>46513.37</v>
      </c>
      <c r="AH7002" s="197">
        <v>48839.040000000001</v>
      </c>
      <c r="AI7002" s="197">
        <v>51280.99</v>
      </c>
      <c r="AJ7002" s="197">
        <v>53845.04</v>
      </c>
      <c r="AK7002" s="197">
        <v>56537.29</v>
      </c>
    </row>
    <row r="7003" spans="2:37" x14ac:dyDescent="0.3">
      <c r="B7003" s="76"/>
      <c r="C7003" s="136"/>
      <c r="D7003" s="136"/>
      <c r="Q7003" s="166"/>
      <c r="AC7003" s="197">
        <v>6999</v>
      </c>
      <c r="AD7003" s="197">
        <v>39878</v>
      </c>
      <c r="AE7003" s="197">
        <v>41871.9</v>
      </c>
      <c r="AF7003" s="197">
        <v>43965.5</v>
      </c>
      <c r="AG7003" s="197">
        <v>46163.78</v>
      </c>
      <c r="AH7003" s="197">
        <v>48471.97</v>
      </c>
      <c r="AI7003" s="197">
        <v>50895.57</v>
      </c>
      <c r="AJ7003" s="197">
        <v>53440.35</v>
      </c>
      <c r="AK7003" s="197">
        <v>56112.37</v>
      </c>
    </row>
    <row r="7004" spans="2:37" x14ac:dyDescent="0.3">
      <c r="B7004" s="76"/>
      <c r="C7004" s="136"/>
      <c r="D7004" s="136"/>
      <c r="Q7004" s="166"/>
      <c r="AC7004" s="197">
        <v>7000</v>
      </c>
      <c r="AD7004" s="197">
        <v>41565</v>
      </c>
      <c r="AE7004" s="197">
        <v>43643.25</v>
      </c>
      <c r="AF7004" s="197">
        <v>45825.41</v>
      </c>
      <c r="AG7004" s="197">
        <v>48116.68</v>
      </c>
      <c r="AH7004" s="197">
        <v>50522.51</v>
      </c>
      <c r="AI7004" s="197">
        <v>53048.639999999999</v>
      </c>
      <c r="AJ7004" s="197">
        <v>55701.07</v>
      </c>
      <c r="AK7004" s="197">
        <v>58486.12</v>
      </c>
    </row>
    <row r="7005" spans="2:37" x14ac:dyDescent="0.3">
      <c r="B7005" s="76"/>
      <c r="C7005" s="136"/>
      <c r="D7005" s="136"/>
      <c r="Q7005" s="166"/>
      <c r="AC7005" s="197">
        <v>7001</v>
      </c>
      <c r="AD7005" s="197">
        <v>44098</v>
      </c>
      <c r="AE7005" s="197">
        <v>46302.9</v>
      </c>
      <c r="AF7005" s="197">
        <v>48618.05</v>
      </c>
      <c r="AG7005" s="197">
        <v>51048.95</v>
      </c>
      <c r="AH7005" s="197">
        <v>53601.4</v>
      </c>
      <c r="AI7005" s="197">
        <v>56281.47</v>
      </c>
      <c r="AJ7005" s="197">
        <v>59095.54</v>
      </c>
      <c r="AK7005" s="197">
        <v>62050.32</v>
      </c>
    </row>
    <row r="7006" spans="2:37" x14ac:dyDescent="0.3">
      <c r="B7006" s="76"/>
      <c r="C7006" s="136"/>
      <c r="D7006" s="136"/>
      <c r="Q7006" s="166"/>
      <c r="AC7006" s="197">
        <v>7002</v>
      </c>
      <c r="AD7006" s="197">
        <v>46164.5</v>
      </c>
      <c r="AE7006" s="197">
        <v>48472.73</v>
      </c>
      <c r="AF7006" s="197">
        <v>50896.37</v>
      </c>
      <c r="AG7006" s="197">
        <v>53441.19</v>
      </c>
      <c r="AH7006" s="197">
        <v>56113.25</v>
      </c>
      <c r="AI7006" s="197">
        <v>58918.91</v>
      </c>
      <c r="AJ7006" s="197">
        <v>61864.86</v>
      </c>
      <c r="AK7006" s="197">
        <v>64958.1</v>
      </c>
    </row>
    <row r="7007" spans="2:37" x14ac:dyDescent="0.3">
      <c r="B7007" s="76"/>
      <c r="C7007" s="136"/>
      <c r="D7007" s="136"/>
      <c r="Q7007" s="166"/>
      <c r="AC7007" s="197">
        <v>7003</v>
      </c>
      <c r="AD7007" s="197">
        <v>44997</v>
      </c>
      <c r="AE7007" s="197">
        <v>47246.85</v>
      </c>
      <c r="AF7007" s="197">
        <v>49609.19</v>
      </c>
      <c r="AG7007" s="197">
        <v>52089.65</v>
      </c>
      <c r="AH7007" s="197">
        <v>54694.13</v>
      </c>
      <c r="AI7007" s="197">
        <v>57428.84</v>
      </c>
      <c r="AJ7007" s="197">
        <v>60300.28</v>
      </c>
      <c r="AK7007" s="197">
        <v>63315.29</v>
      </c>
    </row>
    <row r="7008" spans="2:37" x14ac:dyDescent="0.3">
      <c r="B7008" s="76"/>
      <c r="C7008" s="136"/>
      <c r="D7008" s="136"/>
      <c r="Q7008" s="166"/>
      <c r="AC7008" s="197">
        <v>7004</v>
      </c>
      <c r="AD7008" s="197">
        <v>41979</v>
      </c>
      <c r="AE7008" s="197">
        <v>44077.95</v>
      </c>
      <c r="AF7008" s="197">
        <v>46281.85</v>
      </c>
      <c r="AG7008" s="197">
        <v>48595.94</v>
      </c>
      <c r="AH7008" s="197">
        <v>51025.74</v>
      </c>
      <c r="AI7008" s="197">
        <v>53577.03</v>
      </c>
      <c r="AJ7008" s="197">
        <v>56255.88</v>
      </c>
      <c r="AK7008" s="197">
        <v>59068.67</v>
      </c>
    </row>
    <row r="7009" spans="2:37" x14ac:dyDescent="0.3">
      <c r="B7009" s="76"/>
      <c r="C7009" s="136"/>
      <c r="D7009" s="136"/>
      <c r="Q7009" s="166"/>
      <c r="AC7009" s="197">
        <v>7005</v>
      </c>
      <c r="AD7009" s="197">
        <v>38086.5</v>
      </c>
      <c r="AE7009" s="197">
        <v>39990.83</v>
      </c>
      <c r="AF7009" s="197">
        <v>41990.37</v>
      </c>
      <c r="AG7009" s="197">
        <v>44089.89</v>
      </c>
      <c r="AH7009" s="197">
        <v>46294.38</v>
      </c>
      <c r="AI7009" s="197">
        <v>48609.1</v>
      </c>
      <c r="AJ7009" s="197">
        <v>51039.56</v>
      </c>
      <c r="AK7009" s="197">
        <v>53591.54</v>
      </c>
    </row>
    <row r="7010" spans="2:37" x14ac:dyDescent="0.3">
      <c r="B7010" s="76"/>
      <c r="C7010" s="136"/>
      <c r="D7010" s="136"/>
      <c r="Q7010" s="166"/>
      <c r="AC7010" s="197">
        <v>7006</v>
      </c>
      <c r="AD7010" s="197">
        <v>33310.5</v>
      </c>
      <c r="AE7010" s="197">
        <v>34976.03</v>
      </c>
      <c r="AF7010" s="197">
        <v>36724.83</v>
      </c>
      <c r="AG7010" s="197">
        <v>38561.07</v>
      </c>
      <c r="AH7010" s="197">
        <v>40489.120000000003</v>
      </c>
      <c r="AI7010" s="197">
        <v>42513.58</v>
      </c>
      <c r="AJ7010" s="197">
        <v>44639.26</v>
      </c>
      <c r="AK7010" s="197">
        <v>46871.22</v>
      </c>
    </row>
    <row r="7011" spans="2:37" x14ac:dyDescent="0.3">
      <c r="B7011" s="76"/>
      <c r="C7011" s="136"/>
      <c r="D7011" s="136"/>
      <c r="Q7011" s="166"/>
      <c r="AC7011" s="197">
        <v>7007</v>
      </c>
      <c r="AD7011" s="197">
        <v>28820.5</v>
      </c>
      <c r="AE7011" s="197">
        <v>30261.53</v>
      </c>
      <c r="AF7011" s="197">
        <v>31774.61</v>
      </c>
      <c r="AG7011" s="197">
        <v>33363.339999999997</v>
      </c>
      <c r="AH7011" s="197">
        <v>35031.51</v>
      </c>
      <c r="AI7011" s="197">
        <v>36783.089999999997</v>
      </c>
      <c r="AJ7011" s="197">
        <v>38622.239999999998</v>
      </c>
      <c r="AK7011" s="197">
        <v>40553.35</v>
      </c>
    </row>
    <row r="7012" spans="2:37" x14ac:dyDescent="0.3">
      <c r="B7012" s="76"/>
      <c r="C7012" s="136"/>
      <c r="D7012" s="136"/>
      <c r="Q7012" s="166"/>
      <c r="AC7012" s="197">
        <v>7008</v>
      </c>
      <c r="AD7012" s="197">
        <v>27096</v>
      </c>
      <c r="AE7012" s="197">
        <v>28450.799999999999</v>
      </c>
      <c r="AF7012" s="197">
        <v>29873.34</v>
      </c>
      <c r="AG7012" s="197">
        <v>31367.01</v>
      </c>
      <c r="AH7012" s="197">
        <v>32935.360000000001</v>
      </c>
      <c r="AI7012" s="197">
        <v>34582.129999999997</v>
      </c>
      <c r="AJ7012" s="197">
        <v>36311.24</v>
      </c>
      <c r="AK7012" s="197">
        <v>38126.800000000003</v>
      </c>
    </row>
    <row r="7013" spans="2:37" x14ac:dyDescent="0.3">
      <c r="B7013" s="76"/>
      <c r="C7013" s="136"/>
      <c r="D7013" s="136"/>
      <c r="Q7013" s="166"/>
      <c r="AC7013" s="197">
        <v>7009</v>
      </c>
      <c r="AD7013" s="197">
        <v>27292.5</v>
      </c>
      <c r="AE7013" s="197">
        <v>28657.13</v>
      </c>
      <c r="AF7013" s="197">
        <v>30089.99</v>
      </c>
      <c r="AG7013" s="197">
        <v>31594.49</v>
      </c>
      <c r="AH7013" s="197">
        <v>33174.21</v>
      </c>
      <c r="AI7013" s="197">
        <v>34832.92</v>
      </c>
      <c r="AJ7013" s="197">
        <v>36574.57</v>
      </c>
      <c r="AK7013" s="197">
        <v>38403.300000000003</v>
      </c>
    </row>
    <row r="7014" spans="2:37" x14ac:dyDescent="0.3">
      <c r="B7014" s="76"/>
      <c r="C7014" s="136"/>
      <c r="D7014" s="136"/>
      <c r="Q7014" s="166"/>
      <c r="AC7014" s="197">
        <v>7010</v>
      </c>
      <c r="AD7014" s="197">
        <v>27185</v>
      </c>
      <c r="AE7014" s="197">
        <v>28544.25</v>
      </c>
      <c r="AF7014" s="197">
        <v>29971.46</v>
      </c>
      <c r="AG7014" s="197">
        <v>31470.03</v>
      </c>
      <c r="AH7014" s="197">
        <v>33043.53</v>
      </c>
      <c r="AI7014" s="197">
        <v>34695.71</v>
      </c>
      <c r="AJ7014" s="197">
        <v>36430.5</v>
      </c>
      <c r="AK7014" s="197">
        <v>38252.03</v>
      </c>
    </row>
    <row r="7015" spans="2:37" x14ac:dyDescent="0.3">
      <c r="B7015" s="76"/>
      <c r="C7015" s="136"/>
      <c r="D7015" s="136"/>
      <c r="Q7015" s="166"/>
      <c r="AC7015" s="197">
        <v>7011</v>
      </c>
      <c r="AD7015" s="197">
        <v>26557.5</v>
      </c>
      <c r="AE7015" s="197">
        <v>27885.38</v>
      </c>
      <c r="AF7015" s="197">
        <v>29279.65</v>
      </c>
      <c r="AG7015" s="197">
        <v>30743.63</v>
      </c>
      <c r="AH7015" s="197">
        <v>32280.81</v>
      </c>
      <c r="AI7015" s="197">
        <v>33894.85</v>
      </c>
      <c r="AJ7015" s="197">
        <v>35589.589999999997</v>
      </c>
      <c r="AK7015" s="197">
        <v>37369.07</v>
      </c>
    </row>
    <row r="7016" spans="2:37" x14ac:dyDescent="0.3">
      <c r="B7016" s="76"/>
      <c r="C7016" s="136"/>
      <c r="D7016" s="136"/>
      <c r="Q7016" s="166"/>
      <c r="AC7016" s="197">
        <v>7012</v>
      </c>
      <c r="AD7016" s="197">
        <v>26249.5</v>
      </c>
      <c r="AE7016" s="197">
        <v>27561.98</v>
      </c>
      <c r="AF7016" s="197">
        <v>28940.080000000002</v>
      </c>
      <c r="AG7016" s="197">
        <v>30387.08</v>
      </c>
      <c r="AH7016" s="197">
        <v>31906.43</v>
      </c>
      <c r="AI7016" s="197">
        <v>33501.75</v>
      </c>
      <c r="AJ7016" s="197">
        <v>35176.839999999997</v>
      </c>
      <c r="AK7016" s="197">
        <v>36935.68</v>
      </c>
    </row>
    <row r="7017" spans="2:37" x14ac:dyDescent="0.3">
      <c r="B7017" s="76"/>
      <c r="C7017" s="136"/>
      <c r="D7017" s="136"/>
      <c r="Q7017" s="166"/>
      <c r="AC7017" s="197">
        <v>7013</v>
      </c>
      <c r="AD7017" s="197">
        <v>27356.5</v>
      </c>
      <c r="AE7017" s="197">
        <v>28724.33</v>
      </c>
      <c r="AF7017" s="197">
        <v>30160.55</v>
      </c>
      <c r="AG7017" s="197">
        <v>31668.58</v>
      </c>
      <c r="AH7017" s="197">
        <v>33252.01</v>
      </c>
      <c r="AI7017" s="197">
        <v>34914.61</v>
      </c>
      <c r="AJ7017" s="197">
        <v>36660.339999999997</v>
      </c>
      <c r="AK7017" s="197">
        <v>38493.360000000001</v>
      </c>
    </row>
    <row r="7018" spans="2:37" x14ac:dyDescent="0.3">
      <c r="B7018" s="76"/>
      <c r="C7018" s="136"/>
      <c r="D7018" s="136"/>
      <c r="Q7018" s="166"/>
      <c r="AC7018" s="197">
        <v>7014</v>
      </c>
      <c r="AD7018" s="197">
        <v>33256</v>
      </c>
      <c r="AE7018" s="197">
        <v>34918.800000000003</v>
      </c>
      <c r="AF7018" s="197">
        <v>36664.74</v>
      </c>
      <c r="AG7018" s="197">
        <v>38497.980000000003</v>
      </c>
      <c r="AH7018" s="197">
        <v>40422.879999999997</v>
      </c>
      <c r="AI7018" s="197">
        <v>42444.02</v>
      </c>
      <c r="AJ7018" s="197">
        <v>44566.22</v>
      </c>
      <c r="AK7018" s="197">
        <v>46794.53</v>
      </c>
    </row>
    <row r="7019" spans="2:37" x14ac:dyDescent="0.3">
      <c r="B7019" s="76"/>
      <c r="C7019" s="136"/>
      <c r="D7019" s="136"/>
      <c r="Q7019" s="166"/>
      <c r="AC7019" s="197">
        <v>7015</v>
      </c>
      <c r="AD7019" s="197">
        <v>39834</v>
      </c>
      <c r="AE7019" s="197">
        <v>41825.699999999997</v>
      </c>
      <c r="AF7019" s="197">
        <v>43916.99</v>
      </c>
      <c r="AG7019" s="197">
        <v>46112.84</v>
      </c>
      <c r="AH7019" s="197">
        <v>48418.48</v>
      </c>
      <c r="AI7019" s="197">
        <v>50839.4</v>
      </c>
      <c r="AJ7019" s="197">
        <v>53381.37</v>
      </c>
      <c r="AK7019" s="197">
        <v>56050.44</v>
      </c>
    </row>
    <row r="7020" spans="2:37" x14ac:dyDescent="0.3">
      <c r="B7020" s="76"/>
      <c r="C7020" s="136"/>
      <c r="D7020" s="136"/>
      <c r="Q7020" s="166"/>
      <c r="AC7020" s="197">
        <v>7016</v>
      </c>
      <c r="AD7020" s="197">
        <v>40832</v>
      </c>
      <c r="AE7020" s="197">
        <v>42873.599999999999</v>
      </c>
      <c r="AF7020" s="197">
        <v>45017.279999999999</v>
      </c>
      <c r="AG7020" s="197">
        <v>47268.14</v>
      </c>
      <c r="AH7020" s="197">
        <v>49631.55</v>
      </c>
      <c r="AI7020" s="197">
        <v>52113.13</v>
      </c>
      <c r="AJ7020" s="197">
        <v>54718.79</v>
      </c>
      <c r="AK7020" s="197">
        <v>57454.73</v>
      </c>
    </row>
    <row r="7021" spans="2:37" x14ac:dyDescent="0.3">
      <c r="B7021" s="76"/>
      <c r="C7021" s="136"/>
      <c r="D7021" s="136"/>
      <c r="Q7021" s="166"/>
      <c r="AC7021" s="197">
        <v>7017</v>
      </c>
      <c r="AD7021" s="197">
        <v>40183</v>
      </c>
      <c r="AE7021" s="197">
        <v>42192.15</v>
      </c>
      <c r="AF7021" s="197">
        <v>44301.760000000002</v>
      </c>
      <c r="AG7021" s="197">
        <v>46516.85</v>
      </c>
      <c r="AH7021" s="197">
        <v>48842.69</v>
      </c>
      <c r="AI7021" s="197">
        <v>51284.82</v>
      </c>
      <c r="AJ7021" s="197">
        <v>53849.06</v>
      </c>
      <c r="AK7021" s="197">
        <v>56541.51</v>
      </c>
    </row>
    <row r="7022" spans="2:37" x14ac:dyDescent="0.3">
      <c r="B7022" s="76"/>
      <c r="C7022" s="136"/>
      <c r="D7022" s="136"/>
      <c r="Q7022" s="166"/>
      <c r="AC7022" s="197">
        <v>7018</v>
      </c>
      <c r="AD7022" s="197">
        <v>39584</v>
      </c>
      <c r="AE7022" s="197">
        <v>41563.199999999997</v>
      </c>
      <c r="AF7022" s="197">
        <v>43641.36</v>
      </c>
      <c r="AG7022" s="197">
        <v>45823.43</v>
      </c>
      <c r="AH7022" s="197">
        <v>48114.6</v>
      </c>
      <c r="AI7022" s="197">
        <v>50520.33</v>
      </c>
      <c r="AJ7022" s="197">
        <v>53046.35</v>
      </c>
      <c r="AK7022" s="197">
        <v>55698.67</v>
      </c>
    </row>
    <row r="7023" spans="2:37" x14ac:dyDescent="0.3">
      <c r="B7023" s="76"/>
      <c r="C7023" s="136"/>
      <c r="D7023" s="136"/>
      <c r="Q7023" s="166"/>
      <c r="AC7023" s="197">
        <v>7019</v>
      </c>
      <c r="AD7023" s="197">
        <v>38596.5</v>
      </c>
      <c r="AE7023" s="197">
        <v>40526.33</v>
      </c>
      <c r="AF7023" s="197">
        <v>42552.65</v>
      </c>
      <c r="AG7023" s="197">
        <v>44680.28</v>
      </c>
      <c r="AH7023" s="197">
        <v>46914.29</v>
      </c>
      <c r="AI7023" s="197">
        <v>49260</v>
      </c>
      <c r="AJ7023" s="197">
        <v>51723</v>
      </c>
      <c r="AK7023" s="197">
        <v>54309.15</v>
      </c>
    </row>
    <row r="7024" spans="2:37" x14ac:dyDescent="0.3">
      <c r="B7024" s="76"/>
      <c r="C7024" s="136"/>
      <c r="D7024" s="136"/>
      <c r="Q7024" s="166"/>
      <c r="AC7024" s="197">
        <v>7020</v>
      </c>
      <c r="AD7024" s="197">
        <v>37901</v>
      </c>
      <c r="AE7024" s="197">
        <v>39796.050000000003</v>
      </c>
      <c r="AF7024" s="197">
        <v>41785.85</v>
      </c>
      <c r="AG7024" s="197">
        <v>43875.14</v>
      </c>
      <c r="AH7024" s="197">
        <v>46068.9</v>
      </c>
      <c r="AI7024" s="197">
        <v>48372.35</v>
      </c>
      <c r="AJ7024" s="197">
        <v>50790.97</v>
      </c>
      <c r="AK7024" s="197">
        <v>53330.52</v>
      </c>
    </row>
    <row r="7025" spans="2:37" x14ac:dyDescent="0.3">
      <c r="B7025" s="76"/>
      <c r="C7025" s="136"/>
      <c r="D7025" s="136"/>
      <c r="Q7025" s="166"/>
      <c r="AC7025" s="197">
        <v>7021</v>
      </c>
      <c r="AD7025" s="197">
        <v>37752.5</v>
      </c>
      <c r="AE7025" s="197">
        <v>39640.129999999997</v>
      </c>
      <c r="AF7025" s="197">
        <v>41622.14</v>
      </c>
      <c r="AG7025" s="197">
        <v>43703.25</v>
      </c>
      <c r="AH7025" s="197">
        <v>45888.41</v>
      </c>
      <c r="AI7025" s="197">
        <v>48182.83</v>
      </c>
      <c r="AJ7025" s="197">
        <v>50591.97</v>
      </c>
      <c r="AK7025" s="197">
        <v>53121.57</v>
      </c>
    </row>
    <row r="7026" spans="2:37" x14ac:dyDescent="0.3">
      <c r="B7026" s="76"/>
      <c r="C7026" s="136"/>
      <c r="D7026" s="136"/>
      <c r="Q7026" s="166"/>
      <c r="AC7026" s="197">
        <v>7022</v>
      </c>
      <c r="AD7026" s="197">
        <v>37170</v>
      </c>
      <c r="AE7026" s="197">
        <v>39028.5</v>
      </c>
      <c r="AF7026" s="197">
        <v>40979.93</v>
      </c>
      <c r="AG7026" s="197">
        <v>43028.93</v>
      </c>
      <c r="AH7026" s="197">
        <v>45180.38</v>
      </c>
      <c r="AI7026" s="197">
        <v>47439.4</v>
      </c>
      <c r="AJ7026" s="197">
        <v>49811.37</v>
      </c>
      <c r="AK7026" s="197">
        <v>52301.94</v>
      </c>
    </row>
    <row r="7027" spans="2:37" x14ac:dyDescent="0.3">
      <c r="B7027" s="76"/>
      <c r="C7027" s="136"/>
      <c r="D7027" s="136"/>
      <c r="Q7027" s="166"/>
      <c r="AC7027" s="197">
        <v>7023</v>
      </c>
      <c r="AD7027" s="197">
        <v>37669</v>
      </c>
      <c r="AE7027" s="197">
        <v>39552.449999999997</v>
      </c>
      <c r="AF7027" s="197">
        <v>41530.07</v>
      </c>
      <c r="AG7027" s="197">
        <v>43606.57</v>
      </c>
      <c r="AH7027" s="197">
        <v>45786.9</v>
      </c>
      <c r="AI7027" s="197">
        <v>48076.25</v>
      </c>
      <c r="AJ7027" s="197">
        <v>50480.06</v>
      </c>
      <c r="AK7027" s="197">
        <v>53004.06</v>
      </c>
    </row>
    <row r="7028" spans="2:37" x14ac:dyDescent="0.3">
      <c r="B7028" s="76"/>
      <c r="C7028" s="136"/>
      <c r="D7028" s="136"/>
      <c r="Q7028" s="166"/>
      <c r="AC7028" s="197">
        <v>7024</v>
      </c>
      <c r="AD7028" s="197">
        <v>40145.5</v>
      </c>
      <c r="AE7028" s="197">
        <v>42152.78</v>
      </c>
      <c r="AF7028" s="197">
        <v>44260.42</v>
      </c>
      <c r="AG7028" s="197">
        <v>46473.440000000002</v>
      </c>
      <c r="AH7028" s="197">
        <v>48797.11</v>
      </c>
      <c r="AI7028" s="197">
        <v>51236.97</v>
      </c>
      <c r="AJ7028" s="197">
        <v>53798.82</v>
      </c>
      <c r="AK7028" s="197">
        <v>56488.76</v>
      </c>
    </row>
    <row r="7029" spans="2:37" x14ac:dyDescent="0.3">
      <c r="B7029" s="76"/>
      <c r="C7029" s="136"/>
      <c r="D7029" s="136"/>
      <c r="Q7029" s="166"/>
      <c r="AC7029" s="197">
        <v>7025</v>
      </c>
      <c r="AD7029" s="197">
        <v>42578.5</v>
      </c>
      <c r="AE7029" s="197">
        <v>44707.43</v>
      </c>
      <c r="AF7029" s="197">
        <v>46942.8</v>
      </c>
      <c r="AG7029" s="197">
        <v>49289.94</v>
      </c>
      <c r="AH7029" s="197">
        <v>51754.44</v>
      </c>
      <c r="AI7029" s="197">
        <v>54342.16</v>
      </c>
      <c r="AJ7029" s="197">
        <v>57059.27</v>
      </c>
      <c r="AK7029" s="197">
        <v>59912.23</v>
      </c>
    </row>
    <row r="7030" spans="2:37" x14ac:dyDescent="0.3">
      <c r="B7030" s="76"/>
      <c r="C7030" s="136"/>
      <c r="D7030" s="136"/>
      <c r="Q7030" s="166"/>
      <c r="AC7030" s="197">
        <v>7026</v>
      </c>
      <c r="AD7030" s="197">
        <v>45397</v>
      </c>
      <c r="AE7030" s="197">
        <v>47666.85</v>
      </c>
      <c r="AF7030" s="197">
        <v>50050.19</v>
      </c>
      <c r="AG7030" s="197">
        <v>52552.7</v>
      </c>
      <c r="AH7030" s="197">
        <v>55180.34</v>
      </c>
      <c r="AI7030" s="197">
        <v>57939.360000000001</v>
      </c>
      <c r="AJ7030" s="197">
        <v>60836.33</v>
      </c>
      <c r="AK7030" s="197">
        <v>63878.15</v>
      </c>
    </row>
    <row r="7031" spans="2:37" x14ac:dyDescent="0.3">
      <c r="B7031" s="76"/>
      <c r="C7031" s="136"/>
      <c r="D7031" s="136"/>
      <c r="Q7031" s="166"/>
      <c r="AC7031" s="197">
        <v>7027</v>
      </c>
      <c r="AD7031" s="197">
        <v>44402.5</v>
      </c>
      <c r="AE7031" s="197">
        <v>46622.63</v>
      </c>
      <c r="AF7031" s="197">
        <v>48953.760000000002</v>
      </c>
      <c r="AG7031" s="197">
        <v>51401.45</v>
      </c>
      <c r="AH7031" s="197">
        <v>53971.519999999997</v>
      </c>
      <c r="AI7031" s="197">
        <v>56670.1</v>
      </c>
      <c r="AJ7031" s="197">
        <v>59503.61</v>
      </c>
      <c r="AK7031" s="197">
        <v>62478.79</v>
      </c>
    </row>
    <row r="7032" spans="2:37" x14ac:dyDescent="0.3">
      <c r="B7032" s="76"/>
      <c r="C7032" s="136"/>
      <c r="D7032" s="136"/>
      <c r="Q7032" s="166"/>
      <c r="AC7032" s="197">
        <v>7028</v>
      </c>
      <c r="AD7032" s="197">
        <v>41304</v>
      </c>
      <c r="AE7032" s="197">
        <v>43369.2</v>
      </c>
      <c r="AF7032" s="197">
        <v>45537.66</v>
      </c>
      <c r="AG7032" s="197">
        <v>47814.54</v>
      </c>
      <c r="AH7032" s="197">
        <v>50205.27</v>
      </c>
      <c r="AI7032" s="197">
        <v>52715.53</v>
      </c>
      <c r="AJ7032" s="197">
        <v>55351.31</v>
      </c>
      <c r="AK7032" s="197">
        <v>58118.879999999997</v>
      </c>
    </row>
    <row r="7033" spans="2:37" x14ac:dyDescent="0.3">
      <c r="B7033" s="76"/>
      <c r="C7033" s="136"/>
      <c r="D7033" s="136"/>
      <c r="Q7033" s="166"/>
      <c r="AC7033" s="197">
        <v>7029</v>
      </c>
      <c r="AD7033" s="197">
        <v>37509</v>
      </c>
      <c r="AE7033" s="197">
        <v>39384.449999999997</v>
      </c>
      <c r="AF7033" s="197">
        <v>41353.67</v>
      </c>
      <c r="AG7033" s="197">
        <v>43421.35</v>
      </c>
      <c r="AH7033" s="197">
        <v>45592.42</v>
      </c>
      <c r="AI7033" s="197">
        <v>47872.04</v>
      </c>
      <c r="AJ7033" s="197">
        <v>50265.64</v>
      </c>
      <c r="AK7033" s="197">
        <v>52778.92</v>
      </c>
    </row>
    <row r="7034" spans="2:37" x14ac:dyDescent="0.3">
      <c r="B7034" s="76"/>
      <c r="C7034" s="136"/>
      <c r="D7034" s="136"/>
      <c r="Q7034" s="166"/>
      <c r="AC7034" s="197">
        <v>7030</v>
      </c>
      <c r="AD7034" s="197">
        <v>32416</v>
      </c>
      <c r="AE7034" s="197">
        <v>34036.800000000003</v>
      </c>
      <c r="AF7034" s="197">
        <v>35738.639999999999</v>
      </c>
      <c r="AG7034" s="197">
        <v>37525.57</v>
      </c>
      <c r="AH7034" s="197">
        <v>39401.85</v>
      </c>
      <c r="AI7034" s="197">
        <v>41371.94</v>
      </c>
      <c r="AJ7034" s="197">
        <v>43440.54</v>
      </c>
      <c r="AK7034" s="197">
        <v>45612.57</v>
      </c>
    </row>
    <row r="7035" spans="2:37" x14ac:dyDescent="0.3">
      <c r="B7035" s="76"/>
      <c r="C7035" s="136"/>
      <c r="D7035" s="136"/>
      <c r="Q7035" s="166"/>
      <c r="AC7035" s="197">
        <v>7031</v>
      </c>
      <c r="AD7035" s="197">
        <v>27852</v>
      </c>
      <c r="AE7035" s="197">
        <v>29244.6</v>
      </c>
      <c r="AF7035" s="197">
        <v>30706.83</v>
      </c>
      <c r="AG7035" s="197">
        <v>32242.17</v>
      </c>
      <c r="AH7035" s="197">
        <v>33854.28</v>
      </c>
      <c r="AI7035" s="197">
        <v>35546.99</v>
      </c>
      <c r="AJ7035" s="197">
        <v>37324.339999999997</v>
      </c>
      <c r="AK7035" s="197">
        <v>39190.559999999998</v>
      </c>
    </row>
    <row r="7036" spans="2:37" x14ac:dyDescent="0.3">
      <c r="B7036" s="76"/>
      <c r="C7036" s="136"/>
      <c r="D7036" s="136"/>
      <c r="Q7036" s="166"/>
      <c r="AC7036" s="197">
        <v>7032</v>
      </c>
      <c r="AD7036" s="197">
        <v>26076.5</v>
      </c>
      <c r="AE7036" s="197">
        <v>27380.33</v>
      </c>
      <c r="AF7036" s="197">
        <v>28749.35</v>
      </c>
      <c r="AG7036" s="197">
        <v>30186.82</v>
      </c>
      <c r="AH7036" s="197">
        <v>31696.16</v>
      </c>
      <c r="AI7036" s="197">
        <v>33280.97</v>
      </c>
      <c r="AJ7036" s="197">
        <v>34945.019999999997</v>
      </c>
      <c r="AK7036" s="197">
        <v>36692.269999999997</v>
      </c>
    </row>
    <row r="7037" spans="2:37" x14ac:dyDescent="0.3">
      <c r="B7037" s="76"/>
      <c r="C7037" s="136"/>
      <c r="D7037" s="136"/>
      <c r="Q7037" s="166"/>
      <c r="AC7037" s="197">
        <v>7033</v>
      </c>
      <c r="AD7037" s="197">
        <v>25906.5</v>
      </c>
      <c r="AE7037" s="197">
        <v>27201.83</v>
      </c>
      <c r="AF7037" s="197">
        <v>28561.919999999998</v>
      </c>
      <c r="AG7037" s="197">
        <v>29990.02</v>
      </c>
      <c r="AH7037" s="197">
        <v>31489.52</v>
      </c>
      <c r="AI7037" s="197">
        <v>33064</v>
      </c>
      <c r="AJ7037" s="197">
        <v>34717.199999999997</v>
      </c>
      <c r="AK7037" s="197">
        <v>36453.06</v>
      </c>
    </row>
    <row r="7038" spans="2:37" x14ac:dyDescent="0.3">
      <c r="B7038" s="76"/>
      <c r="C7038" s="136"/>
      <c r="D7038" s="136"/>
      <c r="Q7038" s="166"/>
      <c r="AC7038" s="197">
        <v>7034</v>
      </c>
      <c r="AD7038" s="197">
        <v>25517</v>
      </c>
      <c r="AE7038" s="197">
        <v>26792.85</v>
      </c>
      <c r="AF7038" s="197">
        <v>28132.49</v>
      </c>
      <c r="AG7038" s="197">
        <v>29539.11</v>
      </c>
      <c r="AH7038" s="197">
        <v>31016.07</v>
      </c>
      <c r="AI7038" s="197">
        <v>32566.87</v>
      </c>
      <c r="AJ7038" s="197">
        <v>34195.21</v>
      </c>
      <c r="AK7038" s="197">
        <v>35904.97</v>
      </c>
    </row>
    <row r="7039" spans="2:37" x14ac:dyDescent="0.3">
      <c r="B7039" s="76"/>
      <c r="C7039" s="136"/>
      <c r="D7039" s="136"/>
      <c r="Q7039" s="166"/>
      <c r="AC7039" s="197">
        <v>7035</v>
      </c>
      <c r="AD7039" s="197">
        <v>24774.5</v>
      </c>
      <c r="AE7039" s="197">
        <v>26013.23</v>
      </c>
      <c r="AF7039" s="197">
        <v>27313.89</v>
      </c>
      <c r="AG7039" s="197">
        <v>28679.58</v>
      </c>
      <c r="AH7039" s="197">
        <v>30113.56</v>
      </c>
      <c r="AI7039" s="197">
        <v>31619.24</v>
      </c>
      <c r="AJ7039" s="197">
        <v>33200.199999999997</v>
      </c>
      <c r="AK7039" s="197">
        <v>34860.21</v>
      </c>
    </row>
    <row r="7040" spans="2:37" x14ac:dyDescent="0.3">
      <c r="B7040" s="76"/>
      <c r="C7040" s="136"/>
      <c r="D7040" s="136"/>
      <c r="Q7040" s="166"/>
      <c r="AC7040" s="197">
        <v>7036</v>
      </c>
      <c r="AD7040" s="197">
        <v>24429</v>
      </c>
      <c r="AE7040" s="197">
        <v>25650.45</v>
      </c>
      <c r="AF7040" s="197">
        <v>26932.97</v>
      </c>
      <c r="AG7040" s="197">
        <v>28279.62</v>
      </c>
      <c r="AH7040" s="197">
        <v>29693.599999999999</v>
      </c>
      <c r="AI7040" s="197">
        <v>31178.28</v>
      </c>
      <c r="AJ7040" s="197">
        <v>32737.19</v>
      </c>
      <c r="AK7040" s="197">
        <v>34374.050000000003</v>
      </c>
    </row>
    <row r="7041" spans="2:37" x14ac:dyDescent="0.3">
      <c r="B7041" s="76"/>
      <c r="C7041" s="136"/>
      <c r="D7041" s="136"/>
      <c r="Q7041" s="166"/>
      <c r="AC7041" s="197">
        <v>7037</v>
      </c>
      <c r="AD7041" s="197">
        <v>25696</v>
      </c>
      <c r="AE7041" s="197">
        <v>26980.799999999999</v>
      </c>
      <c r="AF7041" s="197">
        <v>28329.84</v>
      </c>
      <c r="AG7041" s="197">
        <v>29746.33</v>
      </c>
      <c r="AH7041" s="197">
        <v>31233.65</v>
      </c>
      <c r="AI7041" s="197">
        <v>32795.33</v>
      </c>
      <c r="AJ7041" s="197">
        <v>34435.1</v>
      </c>
      <c r="AK7041" s="197">
        <v>36156.86</v>
      </c>
    </row>
    <row r="7042" spans="2:37" x14ac:dyDescent="0.3">
      <c r="B7042" s="76"/>
      <c r="C7042" s="136"/>
      <c r="D7042" s="136"/>
      <c r="Q7042" s="166"/>
      <c r="AC7042" s="197">
        <v>7038</v>
      </c>
      <c r="AD7042" s="197">
        <v>30323</v>
      </c>
      <c r="AE7042" s="197">
        <v>31839.15</v>
      </c>
      <c r="AF7042" s="197">
        <v>33431.11</v>
      </c>
      <c r="AG7042" s="197">
        <v>35102.67</v>
      </c>
      <c r="AH7042" s="197">
        <v>36857.800000000003</v>
      </c>
      <c r="AI7042" s="197">
        <v>38700.69</v>
      </c>
      <c r="AJ7042" s="197">
        <v>40635.72</v>
      </c>
      <c r="AK7042" s="197">
        <v>42667.51</v>
      </c>
    </row>
    <row r="7043" spans="2:37" x14ac:dyDescent="0.3">
      <c r="B7043" s="76"/>
      <c r="C7043" s="136"/>
      <c r="D7043" s="136"/>
      <c r="Q7043" s="166"/>
      <c r="AC7043" s="197">
        <v>7039</v>
      </c>
      <c r="AD7043" s="197">
        <v>37302</v>
      </c>
      <c r="AE7043" s="197">
        <v>39167.1</v>
      </c>
      <c r="AF7043" s="197">
        <v>41125.46</v>
      </c>
      <c r="AG7043" s="197">
        <v>43181.73</v>
      </c>
      <c r="AH7043" s="197">
        <v>45340.82</v>
      </c>
      <c r="AI7043" s="197">
        <v>47607.86</v>
      </c>
      <c r="AJ7043" s="197">
        <v>49988.25</v>
      </c>
      <c r="AK7043" s="197">
        <v>52487.66</v>
      </c>
    </row>
    <row r="7044" spans="2:37" x14ac:dyDescent="0.3">
      <c r="B7044" s="76"/>
      <c r="C7044" s="136"/>
      <c r="D7044" s="136"/>
      <c r="Q7044" s="166"/>
      <c r="AC7044" s="197">
        <v>7040</v>
      </c>
      <c r="AD7044" s="197">
        <v>39678.5</v>
      </c>
      <c r="AE7044" s="197">
        <v>41662.43</v>
      </c>
      <c r="AF7044" s="197">
        <v>43745.55</v>
      </c>
      <c r="AG7044" s="197">
        <v>45932.83</v>
      </c>
      <c r="AH7044" s="197">
        <v>48229.47</v>
      </c>
      <c r="AI7044" s="197">
        <v>50640.94</v>
      </c>
      <c r="AJ7044" s="197">
        <v>53172.99</v>
      </c>
      <c r="AK7044" s="197">
        <v>55831.64</v>
      </c>
    </row>
    <row r="7045" spans="2:37" x14ac:dyDescent="0.3">
      <c r="B7045" s="76"/>
      <c r="C7045" s="136"/>
      <c r="D7045" s="136"/>
      <c r="Q7045" s="166"/>
      <c r="AC7045" s="197">
        <v>7041</v>
      </c>
      <c r="AD7045" s="197">
        <v>40370.5</v>
      </c>
      <c r="AE7045" s="197">
        <v>42389.03</v>
      </c>
      <c r="AF7045" s="197">
        <v>44508.480000000003</v>
      </c>
      <c r="AG7045" s="197">
        <v>46733.9</v>
      </c>
      <c r="AH7045" s="197">
        <v>49070.6</v>
      </c>
      <c r="AI7045" s="197">
        <v>51524.13</v>
      </c>
      <c r="AJ7045" s="197">
        <v>54100.34</v>
      </c>
      <c r="AK7045" s="197">
        <v>56805.36</v>
      </c>
    </row>
    <row r="7046" spans="2:37" x14ac:dyDescent="0.3">
      <c r="B7046" s="76"/>
      <c r="C7046" s="136"/>
      <c r="D7046" s="136"/>
      <c r="Q7046" s="166"/>
      <c r="AC7046" s="197">
        <v>7042</v>
      </c>
      <c r="AD7046" s="197">
        <v>40765</v>
      </c>
      <c r="AE7046" s="197">
        <v>42803.25</v>
      </c>
      <c r="AF7046" s="197">
        <v>44943.41</v>
      </c>
      <c r="AG7046" s="197">
        <v>47190.58</v>
      </c>
      <c r="AH7046" s="197">
        <v>49550.11</v>
      </c>
      <c r="AI7046" s="197">
        <v>52027.62</v>
      </c>
      <c r="AJ7046" s="197">
        <v>54629</v>
      </c>
      <c r="AK7046" s="197">
        <v>57360.45</v>
      </c>
    </row>
    <row r="7047" spans="2:37" x14ac:dyDescent="0.3">
      <c r="B7047" s="76"/>
      <c r="C7047" s="136"/>
      <c r="D7047" s="136"/>
      <c r="Q7047" s="166"/>
      <c r="AC7047" s="197">
        <v>7043</v>
      </c>
      <c r="AD7047" s="197">
        <v>40818</v>
      </c>
      <c r="AE7047" s="197">
        <v>42858.9</v>
      </c>
      <c r="AF7047" s="197">
        <v>45001.85</v>
      </c>
      <c r="AG7047" s="197">
        <v>47251.94</v>
      </c>
      <c r="AH7047" s="197">
        <v>49614.54</v>
      </c>
      <c r="AI7047" s="197">
        <v>52095.27</v>
      </c>
      <c r="AJ7047" s="197">
        <v>54700.03</v>
      </c>
      <c r="AK7047" s="197">
        <v>57435.03</v>
      </c>
    </row>
    <row r="7048" spans="2:37" x14ac:dyDescent="0.3">
      <c r="B7048" s="76"/>
      <c r="C7048" s="136"/>
      <c r="D7048" s="136"/>
      <c r="Q7048" s="166"/>
      <c r="AC7048" s="197">
        <v>7044</v>
      </c>
      <c r="AD7048" s="197">
        <v>40487.5</v>
      </c>
      <c r="AE7048" s="197">
        <v>42511.88</v>
      </c>
      <c r="AF7048" s="197">
        <v>44637.47</v>
      </c>
      <c r="AG7048" s="197">
        <v>46869.34</v>
      </c>
      <c r="AH7048" s="197">
        <v>49212.81</v>
      </c>
      <c r="AI7048" s="197">
        <v>51673.45</v>
      </c>
      <c r="AJ7048" s="197">
        <v>54257.120000000003</v>
      </c>
      <c r="AK7048" s="197">
        <v>56969.98</v>
      </c>
    </row>
    <row r="7049" spans="2:37" x14ac:dyDescent="0.3">
      <c r="B7049" s="76"/>
      <c r="C7049" s="136"/>
      <c r="D7049" s="136"/>
      <c r="Q7049" s="166"/>
      <c r="AC7049" s="197">
        <v>7045</v>
      </c>
      <c r="AD7049" s="197">
        <v>39812.5</v>
      </c>
      <c r="AE7049" s="197">
        <v>41803.129999999997</v>
      </c>
      <c r="AF7049" s="197">
        <v>43893.29</v>
      </c>
      <c r="AG7049" s="197">
        <v>46087.95</v>
      </c>
      <c r="AH7049" s="197">
        <v>48392.35</v>
      </c>
      <c r="AI7049" s="197">
        <v>50811.97</v>
      </c>
      <c r="AJ7049" s="197">
        <v>53352.57</v>
      </c>
      <c r="AK7049" s="197">
        <v>56020.2</v>
      </c>
    </row>
    <row r="7050" spans="2:37" x14ac:dyDescent="0.3">
      <c r="B7050" s="76"/>
      <c r="C7050" s="136"/>
      <c r="D7050" s="136"/>
      <c r="Q7050" s="166"/>
      <c r="AC7050" s="197">
        <v>7046</v>
      </c>
      <c r="AD7050" s="197">
        <v>39236</v>
      </c>
      <c r="AE7050" s="197">
        <v>41197.800000000003</v>
      </c>
      <c r="AF7050" s="197">
        <v>43257.69</v>
      </c>
      <c r="AG7050" s="197">
        <v>45420.57</v>
      </c>
      <c r="AH7050" s="197">
        <v>47691.6</v>
      </c>
      <c r="AI7050" s="197">
        <v>50076.18</v>
      </c>
      <c r="AJ7050" s="197">
        <v>52579.99</v>
      </c>
      <c r="AK7050" s="197">
        <v>55208.99</v>
      </c>
    </row>
    <row r="7051" spans="2:37" x14ac:dyDescent="0.3">
      <c r="B7051" s="76"/>
      <c r="C7051" s="136"/>
      <c r="D7051" s="136"/>
      <c r="Q7051" s="166"/>
      <c r="AC7051" s="197">
        <v>7047</v>
      </c>
      <c r="AD7051" s="197">
        <v>39422</v>
      </c>
      <c r="AE7051" s="197">
        <v>41393.1</v>
      </c>
      <c r="AF7051" s="197">
        <v>43462.76</v>
      </c>
      <c r="AG7051" s="197">
        <v>45635.9</v>
      </c>
      <c r="AH7051" s="197">
        <v>47917.7</v>
      </c>
      <c r="AI7051" s="197">
        <v>50313.59</v>
      </c>
      <c r="AJ7051" s="197">
        <v>52829.27</v>
      </c>
      <c r="AK7051" s="197">
        <v>55470.73</v>
      </c>
    </row>
    <row r="7052" spans="2:37" x14ac:dyDescent="0.3">
      <c r="B7052" s="76"/>
      <c r="C7052" s="136"/>
      <c r="D7052" s="136"/>
      <c r="Q7052" s="166"/>
      <c r="AC7052" s="197">
        <v>7048</v>
      </c>
      <c r="AD7052" s="197">
        <v>41412</v>
      </c>
      <c r="AE7052" s="197">
        <v>43482.6</v>
      </c>
      <c r="AF7052" s="197">
        <v>45656.73</v>
      </c>
      <c r="AG7052" s="197">
        <v>47939.57</v>
      </c>
      <c r="AH7052" s="197">
        <v>50336.55</v>
      </c>
      <c r="AI7052" s="197">
        <v>52853.38</v>
      </c>
      <c r="AJ7052" s="197">
        <v>55496.05</v>
      </c>
      <c r="AK7052" s="197">
        <v>58270.85</v>
      </c>
    </row>
    <row r="7053" spans="2:37" x14ac:dyDescent="0.3">
      <c r="B7053" s="76"/>
      <c r="C7053" s="136"/>
      <c r="D7053" s="136"/>
      <c r="Q7053" s="166"/>
      <c r="AC7053" s="197">
        <v>7049</v>
      </c>
      <c r="AD7053" s="197">
        <v>43330.5</v>
      </c>
      <c r="AE7053" s="197">
        <v>45497.03</v>
      </c>
      <c r="AF7053" s="197">
        <v>47771.88</v>
      </c>
      <c r="AG7053" s="197">
        <v>50160.47</v>
      </c>
      <c r="AH7053" s="197">
        <v>52668.49</v>
      </c>
      <c r="AI7053" s="197">
        <v>55301.91</v>
      </c>
      <c r="AJ7053" s="197">
        <v>58067.01</v>
      </c>
      <c r="AK7053" s="197">
        <v>60970.36</v>
      </c>
    </row>
    <row r="7054" spans="2:37" x14ac:dyDescent="0.3">
      <c r="B7054" s="76"/>
      <c r="C7054" s="136"/>
      <c r="D7054" s="136"/>
      <c r="Q7054" s="166"/>
      <c r="AC7054" s="197">
        <v>7050</v>
      </c>
      <c r="AD7054" s="197">
        <v>44756</v>
      </c>
      <c r="AE7054" s="197">
        <v>46993.8</v>
      </c>
      <c r="AF7054" s="197">
        <v>49343.49</v>
      </c>
      <c r="AG7054" s="197">
        <v>51810.66</v>
      </c>
      <c r="AH7054" s="197">
        <v>54401.19</v>
      </c>
      <c r="AI7054" s="197">
        <v>57121.25</v>
      </c>
      <c r="AJ7054" s="197">
        <v>59977.31</v>
      </c>
      <c r="AK7054" s="197">
        <v>62976.18</v>
      </c>
    </row>
    <row r="7055" spans="2:37" x14ac:dyDescent="0.3">
      <c r="B7055" s="76"/>
      <c r="C7055" s="136"/>
      <c r="D7055" s="136"/>
      <c r="Q7055" s="166"/>
      <c r="AC7055" s="197">
        <v>7051</v>
      </c>
      <c r="AD7055" s="197">
        <v>43275</v>
      </c>
      <c r="AE7055" s="197">
        <v>45438.75</v>
      </c>
      <c r="AF7055" s="197">
        <v>47710.69</v>
      </c>
      <c r="AG7055" s="197">
        <v>50096.22</v>
      </c>
      <c r="AH7055" s="197">
        <v>52601.03</v>
      </c>
      <c r="AI7055" s="197">
        <v>55231.08</v>
      </c>
      <c r="AJ7055" s="197">
        <v>57992.63</v>
      </c>
      <c r="AK7055" s="197">
        <v>60892.26</v>
      </c>
    </row>
    <row r="7056" spans="2:37" x14ac:dyDescent="0.3">
      <c r="B7056" s="76"/>
      <c r="C7056" s="136"/>
      <c r="D7056" s="136"/>
      <c r="Q7056" s="166"/>
      <c r="AC7056" s="197">
        <v>7052</v>
      </c>
      <c r="AD7056" s="197">
        <v>40466</v>
      </c>
      <c r="AE7056" s="197">
        <v>42489.3</v>
      </c>
      <c r="AF7056" s="197">
        <v>44613.77</v>
      </c>
      <c r="AG7056" s="197">
        <v>46844.46</v>
      </c>
      <c r="AH7056" s="197">
        <v>49186.68</v>
      </c>
      <c r="AI7056" s="197">
        <v>51646.01</v>
      </c>
      <c r="AJ7056" s="197">
        <v>54228.31</v>
      </c>
      <c r="AK7056" s="197">
        <v>56939.73</v>
      </c>
    </row>
    <row r="7057" spans="2:37" x14ac:dyDescent="0.3">
      <c r="B7057" s="76"/>
      <c r="C7057" s="136"/>
      <c r="D7057" s="136"/>
      <c r="Q7057" s="166"/>
      <c r="AC7057" s="197">
        <v>7053</v>
      </c>
      <c r="AD7057" s="197">
        <v>36647.5</v>
      </c>
      <c r="AE7057" s="197">
        <v>38479.879999999997</v>
      </c>
      <c r="AF7057" s="197">
        <v>40403.870000000003</v>
      </c>
      <c r="AG7057" s="197">
        <v>42424.06</v>
      </c>
      <c r="AH7057" s="197">
        <v>44545.26</v>
      </c>
      <c r="AI7057" s="197">
        <v>46772.52</v>
      </c>
      <c r="AJ7057" s="197">
        <v>49111.15</v>
      </c>
      <c r="AK7057" s="197">
        <v>51566.71</v>
      </c>
    </row>
    <row r="7058" spans="2:37" x14ac:dyDescent="0.3">
      <c r="B7058" s="76"/>
      <c r="C7058" s="136"/>
      <c r="D7058" s="136"/>
      <c r="Q7058" s="166"/>
      <c r="AC7058" s="197">
        <v>7054</v>
      </c>
      <c r="AD7058" s="197">
        <v>31686.5</v>
      </c>
      <c r="AE7058" s="197">
        <v>33270.83</v>
      </c>
      <c r="AF7058" s="197">
        <v>34934.370000000003</v>
      </c>
      <c r="AG7058" s="197">
        <v>36681.089999999997</v>
      </c>
      <c r="AH7058" s="197">
        <v>38515.14</v>
      </c>
      <c r="AI7058" s="197">
        <v>40440.9</v>
      </c>
      <c r="AJ7058" s="197">
        <v>42462.95</v>
      </c>
      <c r="AK7058" s="197">
        <v>44586.1</v>
      </c>
    </row>
    <row r="7059" spans="2:37" x14ac:dyDescent="0.3">
      <c r="B7059" s="76"/>
      <c r="C7059" s="136"/>
      <c r="D7059" s="136"/>
      <c r="Q7059" s="166"/>
      <c r="AC7059" s="197">
        <v>7055</v>
      </c>
      <c r="AD7059" s="197">
        <v>26920</v>
      </c>
      <c r="AE7059" s="197">
        <v>28266</v>
      </c>
      <c r="AF7059" s="197">
        <v>29679.3</v>
      </c>
      <c r="AG7059" s="197">
        <v>31163.27</v>
      </c>
      <c r="AH7059" s="197">
        <v>32721.43</v>
      </c>
      <c r="AI7059" s="197">
        <v>34357.5</v>
      </c>
      <c r="AJ7059" s="197">
        <v>36075.379999999997</v>
      </c>
      <c r="AK7059" s="197">
        <v>37879.15</v>
      </c>
    </row>
    <row r="7060" spans="2:37" x14ac:dyDescent="0.3">
      <c r="B7060" s="76"/>
      <c r="C7060" s="136"/>
      <c r="D7060" s="136"/>
      <c r="Q7060" s="166"/>
      <c r="AC7060" s="197">
        <v>7056</v>
      </c>
      <c r="AD7060" s="197">
        <v>25253.5</v>
      </c>
      <c r="AE7060" s="197">
        <v>26516.18</v>
      </c>
      <c r="AF7060" s="197">
        <v>27841.99</v>
      </c>
      <c r="AG7060" s="197">
        <v>29234.09</v>
      </c>
      <c r="AH7060" s="197">
        <v>30695.79</v>
      </c>
      <c r="AI7060" s="197">
        <v>32230.58</v>
      </c>
      <c r="AJ7060" s="197">
        <v>33842.11</v>
      </c>
      <c r="AK7060" s="197">
        <v>35534.22</v>
      </c>
    </row>
    <row r="7061" spans="2:37" x14ac:dyDescent="0.3">
      <c r="B7061" s="76"/>
      <c r="C7061" s="136"/>
      <c r="D7061" s="136"/>
      <c r="Q7061" s="166"/>
      <c r="AC7061" s="197">
        <v>7057</v>
      </c>
      <c r="AD7061" s="197">
        <v>25231</v>
      </c>
      <c r="AE7061" s="197">
        <v>26492.55</v>
      </c>
      <c r="AF7061" s="197">
        <v>27817.18</v>
      </c>
      <c r="AG7061" s="197">
        <v>29208.04</v>
      </c>
      <c r="AH7061" s="197">
        <v>30668.44</v>
      </c>
      <c r="AI7061" s="197">
        <v>32201.86</v>
      </c>
      <c r="AJ7061" s="197">
        <v>33811.949999999997</v>
      </c>
      <c r="AK7061" s="197">
        <v>35502.550000000003</v>
      </c>
    </row>
    <row r="7062" spans="2:37" x14ac:dyDescent="0.3">
      <c r="B7062" s="76"/>
      <c r="C7062" s="136"/>
      <c r="D7062" s="136"/>
      <c r="Q7062" s="166"/>
      <c r="AC7062" s="197">
        <v>7058</v>
      </c>
      <c r="AD7062" s="197">
        <v>24889</v>
      </c>
      <c r="AE7062" s="197">
        <v>26133.45</v>
      </c>
      <c r="AF7062" s="197">
        <v>27440.12</v>
      </c>
      <c r="AG7062" s="197">
        <v>28812.13</v>
      </c>
      <c r="AH7062" s="197">
        <v>30252.74</v>
      </c>
      <c r="AI7062" s="197">
        <v>31765.38</v>
      </c>
      <c r="AJ7062" s="197">
        <v>33353.65</v>
      </c>
      <c r="AK7062" s="197">
        <v>35021.33</v>
      </c>
    </row>
    <row r="7063" spans="2:37" x14ac:dyDescent="0.3">
      <c r="B7063" s="76"/>
      <c r="C7063" s="136"/>
      <c r="D7063" s="136"/>
      <c r="Q7063" s="166"/>
      <c r="AC7063" s="197">
        <v>7059</v>
      </c>
      <c r="AD7063" s="197">
        <v>24155</v>
      </c>
      <c r="AE7063" s="197">
        <v>25362.75</v>
      </c>
      <c r="AF7063" s="197">
        <v>26630.89</v>
      </c>
      <c r="AG7063" s="197">
        <v>27962.43</v>
      </c>
      <c r="AH7063" s="197">
        <v>29360.55</v>
      </c>
      <c r="AI7063" s="197">
        <v>30828.58</v>
      </c>
      <c r="AJ7063" s="197">
        <v>32370.01</v>
      </c>
      <c r="AK7063" s="197">
        <v>33988.51</v>
      </c>
    </row>
    <row r="7064" spans="2:37" x14ac:dyDescent="0.3">
      <c r="B7064" s="76"/>
      <c r="C7064" s="136"/>
      <c r="D7064" s="136"/>
      <c r="Q7064" s="166"/>
      <c r="AC7064" s="197">
        <v>7060</v>
      </c>
      <c r="AD7064" s="197">
        <v>23710.5</v>
      </c>
      <c r="AE7064" s="197">
        <v>24896.03</v>
      </c>
      <c r="AF7064" s="197">
        <v>26140.83</v>
      </c>
      <c r="AG7064" s="197">
        <v>27447.87</v>
      </c>
      <c r="AH7064" s="197">
        <v>28820.26</v>
      </c>
      <c r="AI7064" s="197">
        <v>30261.27</v>
      </c>
      <c r="AJ7064" s="197">
        <v>31774.33</v>
      </c>
      <c r="AK7064" s="197">
        <v>33363.050000000003</v>
      </c>
    </row>
    <row r="7065" spans="2:37" x14ac:dyDescent="0.3">
      <c r="B7065" s="76"/>
      <c r="C7065" s="136"/>
      <c r="D7065" s="136"/>
      <c r="Q7065" s="166"/>
      <c r="AC7065" s="197">
        <v>7061</v>
      </c>
      <c r="AD7065" s="197">
        <v>25096.5</v>
      </c>
      <c r="AE7065" s="197">
        <v>26351.33</v>
      </c>
      <c r="AF7065" s="197">
        <v>27668.9</v>
      </c>
      <c r="AG7065" s="197">
        <v>29052.35</v>
      </c>
      <c r="AH7065" s="197">
        <v>30504.97</v>
      </c>
      <c r="AI7065" s="197">
        <v>32030.22</v>
      </c>
      <c r="AJ7065" s="197">
        <v>33631.730000000003</v>
      </c>
      <c r="AK7065" s="197">
        <v>35313.32</v>
      </c>
    </row>
    <row r="7066" spans="2:37" x14ac:dyDescent="0.3">
      <c r="B7066" s="76"/>
      <c r="C7066" s="136"/>
      <c r="D7066" s="136"/>
      <c r="Q7066" s="166"/>
      <c r="AC7066" s="197">
        <v>7062</v>
      </c>
      <c r="AD7066" s="197">
        <v>29581</v>
      </c>
      <c r="AE7066" s="197">
        <v>31060.05</v>
      </c>
      <c r="AF7066" s="197">
        <v>32613.05</v>
      </c>
      <c r="AG7066" s="197">
        <v>34243.699999999997</v>
      </c>
      <c r="AH7066" s="197">
        <v>35955.89</v>
      </c>
      <c r="AI7066" s="197">
        <v>37753.68</v>
      </c>
      <c r="AJ7066" s="197">
        <v>39641.360000000001</v>
      </c>
      <c r="AK7066" s="197">
        <v>41623.43</v>
      </c>
    </row>
    <row r="7067" spans="2:37" x14ac:dyDescent="0.3">
      <c r="B7067" s="76"/>
      <c r="C7067" s="136"/>
      <c r="D7067" s="136"/>
      <c r="Q7067" s="166"/>
      <c r="AC7067" s="197">
        <v>7063</v>
      </c>
      <c r="AD7067" s="197">
        <v>36167</v>
      </c>
      <c r="AE7067" s="197">
        <v>37975.35</v>
      </c>
      <c r="AF7067" s="197">
        <v>39874.120000000003</v>
      </c>
      <c r="AG7067" s="197">
        <v>41867.83</v>
      </c>
      <c r="AH7067" s="197">
        <v>43961.22</v>
      </c>
      <c r="AI7067" s="197">
        <v>46159.28</v>
      </c>
      <c r="AJ7067" s="197">
        <v>48467.24</v>
      </c>
      <c r="AK7067" s="197">
        <v>50890.6</v>
      </c>
    </row>
    <row r="7068" spans="2:37" x14ac:dyDescent="0.3">
      <c r="B7068" s="76"/>
      <c r="C7068" s="136"/>
      <c r="D7068" s="136"/>
      <c r="Q7068" s="166"/>
      <c r="AC7068" s="197">
        <v>7064</v>
      </c>
      <c r="AD7068" s="197">
        <v>37820</v>
      </c>
      <c r="AE7068" s="197">
        <v>39711</v>
      </c>
      <c r="AF7068" s="197">
        <v>41696.550000000003</v>
      </c>
      <c r="AG7068" s="197">
        <v>43781.38</v>
      </c>
      <c r="AH7068" s="197">
        <v>45970.45</v>
      </c>
      <c r="AI7068" s="197">
        <v>48268.97</v>
      </c>
      <c r="AJ7068" s="197">
        <v>50682.42</v>
      </c>
      <c r="AK7068" s="197">
        <v>53216.54</v>
      </c>
    </row>
    <row r="7069" spans="2:37" x14ac:dyDescent="0.3">
      <c r="B7069" s="76"/>
      <c r="C7069" s="136"/>
      <c r="D7069" s="136"/>
      <c r="Q7069" s="166"/>
      <c r="AC7069" s="197">
        <v>7065</v>
      </c>
      <c r="AD7069" s="197">
        <v>37911</v>
      </c>
      <c r="AE7069" s="197">
        <v>39806.550000000003</v>
      </c>
      <c r="AF7069" s="197">
        <v>41796.879999999997</v>
      </c>
      <c r="AG7069" s="197">
        <v>43886.720000000001</v>
      </c>
      <c r="AH7069" s="197">
        <v>46081.06</v>
      </c>
      <c r="AI7069" s="197">
        <v>48385.11</v>
      </c>
      <c r="AJ7069" s="197">
        <v>50804.37</v>
      </c>
      <c r="AK7069" s="197">
        <v>53344.59</v>
      </c>
    </row>
    <row r="7070" spans="2:37" x14ac:dyDescent="0.3">
      <c r="B7070" s="76"/>
      <c r="C7070" s="136"/>
      <c r="D7070" s="136"/>
      <c r="Q7070" s="166"/>
      <c r="AC7070" s="197">
        <v>7066</v>
      </c>
      <c r="AD7070" s="197">
        <v>37541</v>
      </c>
      <c r="AE7070" s="197">
        <v>39418.050000000003</v>
      </c>
      <c r="AF7070" s="197">
        <v>41388.949999999997</v>
      </c>
      <c r="AG7070" s="197">
        <v>43458.400000000001</v>
      </c>
      <c r="AH7070" s="197">
        <v>45631.32</v>
      </c>
      <c r="AI7070" s="197">
        <v>47912.89</v>
      </c>
      <c r="AJ7070" s="197">
        <v>50308.53</v>
      </c>
      <c r="AK7070" s="197">
        <v>52823.96</v>
      </c>
    </row>
    <row r="7071" spans="2:37" x14ac:dyDescent="0.3">
      <c r="B7071" s="76"/>
      <c r="C7071" s="136"/>
      <c r="D7071" s="136"/>
      <c r="Q7071" s="166"/>
      <c r="AC7071" s="197">
        <v>7067</v>
      </c>
      <c r="AD7071" s="197">
        <v>37486.5</v>
      </c>
      <c r="AE7071" s="197">
        <v>39360.83</v>
      </c>
      <c r="AF7071" s="197">
        <v>41328.870000000003</v>
      </c>
      <c r="AG7071" s="197">
        <v>43395.31</v>
      </c>
      <c r="AH7071" s="197">
        <v>45565.08</v>
      </c>
      <c r="AI7071" s="197">
        <v>47843.33</v>
      </c>
      <c r="AJ7071" s="197">
        <v>50235.5</v>
      </c>
      <c r="AK7071" s="197">
        <v>52747.28</v>
      </c>
    </row>
    <row r="7072" spans="2:37" x14ac:dyDescent="0.3">
      <c r="B7072" s="76"/>
      <c r="C7072" s="136"/>
      <c r="D7072" s="136"/>
      <c r="Q7072" s="166"/>
      <c r="AC7072" s="197">
        <v>7068</v>
      </c>
      <c r="AD7072" s="197">
        <v>37206</v>
      </c>
      <c r="AE7072" s="197">
        <v>39066.300000000003</v>
      </c>
      <c r="AF7072" s="197">
        <v>41019.620000000003</v>
      </c>
      <c r="AG7072" s="197">
        <v>43070.6</v>
      </c>
      <c r="AH7072" s="197">
        <v>45224.13</v>
      </c>
      <c r="AI7072" s="197">
        <v>47485.34</v>
      </c>
      <c r="AJ7072" s="197">
        <v>49859.61</v>
      </c>
      <c r="AK7072" s="197">
        <v>52352.59</v>
      </c>
    </row>
    <row r="7073" spans="2:37" x14ac:dyDescent="0.3">
      <c r="B7073" s="76"/>
      <c r="C7073" s="136"/>
      <c r="D7073" s="136"/>
      <c r="Q7073" s="166"/>
      <c r="AC7073" s="197">
        <v>7069</v>
      </c>
      <c r="AD7073" s="197">
        <v>36778</v>
      </c>
      <c r="AE7073" s="197">
        <v>38616.9</v>
      </c>
      <c r="AF7073" s="197">
        <v>40547.75</v>
      </c>
      <c r="AG7073" s="197">
        <v>42575.14</v>
      </c>
      <c r="AH7073" s="197">
        <v>44703.9</v>
      </c>
      <c r="AI7073" s="197">
        <v>46939.1</v>
      </c>
      <c r="AJ7073" s="197">
        <v>49286.06</v>
      </c>
      <c r="AK7073" s="197">
        <v>51750.36</v>
      </c>
    </row>
    <row r="7074" spans="2:37" x14ac:dyDescent="0.3">
      <c r="B7074" s="76"/>
      <c r="C7074" s="136"/>
      <c r="D7074" s="136"/>
      <c r="Q7074" s="166"/>
      <c r="AC7074" s="197">
        <v>7070</v>
      </c>
      <c r="AD7074" s="197">
        <v>36612.5</v>
      </c>
      <c r="AE7074" s="197">
        <v>38443.129999999997</v>
      </c>
      <c r="AF7074" s="197">
        <v>40365.29</v>
      </c>
      <c r="AG7074" s="197">
        <v>42383.55</v>
      </c>
      <c r="AH7074" s="197">
        <v>44502.73</v>
      </c>
      <c r="AI7074" s="197">
        <v>46727.87</v>
      </c>
      <c r="AJ7074" s="197">
        <v>49064.26</v>
      </c>
      <c r="AK7074" s="197">
        <v>51517.47</v>
      </c>
    </row>
    <row r="7075" spans="2:37" x14ac:dyDescent="0.3">
      <c r="B7075" s="76"/>
      <c r="C7075" s="136"/>
      <c r="D7075" s="136"/>
      <c r="Q7075" s="166"/>
      <c r="AC7075" s="197">
        <v>7071</v>
      </c>
      <c r="AD7075" s="197">
        <v>36710.5</v>
      </c>
      <c r="AE7075" s="197">
        <v>38546.03</v>
      </c>
      <c r="AF7075" s="197">
        <v>40473.33</v>
      </c>
      <c r="AG7075" s="197">
        <v>42497</v>
      </c>
      <c r="AH7075" s="197">
        <v>44621.85</v>
      </c>
      <c r="AI7075" s="197">
        <v>46852.94</v>
      </c>
      <c r="AJ7075" s="197">
        <v>49195.59</v>
      </c>
      <c r="AK7075" s="197">
        <v>51655.37</v>
      </c>
    </row>
    <row r="7076" spans="2:37" x14ac:dyDescent="0.3">
      <c r="B7076" s="76"/>
      <c r="C7076" s="136"/>
      <c r="D7076" s="136"/>
      <c r="Q7076" s="166"/>
      <c r="AC7076" s="197">
        <v>7072</v>
      </c>
      <c r="AD7076" s="197">
        <v>38682.5</v>
      </c>
      <c r="AE7076" s="197">
        <v>40616.629999999997</v>
      </c>
      <c r="AF7076" s="197">
        <v>42647.46</v>
      </c>
      <c r="AG7076" s="197">
        <v>44779.83</v>
      </c>
      <c r="AH7076" s="197">
        <v>47018.82</v>
      </c>
      <c r="AI7076" s="197">
        <v>49369.760000000002</v>
      </c>
      <c r="AJ7076" s="197">
        <v>51838.25</v>
      </c>
      <c r="AK7076" s="197">
        <v>54430.16</v>
      </c>
    </row>
    <row r="7077" spans="2:37" x14ac:dyDescent="0.3">
      <c r="B7077" s="76"/>
      <c r="C7077" s="136"/>
      <c r="D7077" s="136"/>
      <c r="Q7077" s="166"/>
      <c r="AC7077" s="197">
        <v>7073</v>
      </c>
      <c r="AD7077" s="197">
        <v>40987.5</v>
      </c>
      <c r="AE7077" s="197">
        <v>43036.88</v>
      </c>
      <c r="AF7077" s="197">
        <v>45188.72</v>
      </c>
      <c r="AG7077" s="197">
        <v>47448.160000000003</v>
      </c>
      <c r="AH7077" s="197">
        <v>49820.57</v>
      </c>
      <c r="AI7077" s="197">
        <v>52311.6</v>
      </c>
      <c r="AJ7077" s="197">
        <v>54927.18</v>
      </c>
      <c r="AK7077" s="197">
        <v>57673.54</v>
      </c>
    </row>
    <row r="7078" spans="2:37" x14ac:dyDescent="0.3">
      <c r="B7078" s="76"/>
      <c r="C7078" s="136"/>
      <c r="D7078" s="136"/>
      <c r="Q7078" s="166"/>
      <c r="AC7078" s="197">
        <v>7074</v>
      </c>
      <c r="AD7078" s="197">
        <v>44248.5</v>
      </c>
      <c r="AE7078" s="197">
        <v>46460.93</v>
      </c>
      <c r="AF7078" s="197">
        <v>48783.98</v>
      </c>
      <c r="AG7078" s="197">
        <v>51223.18</v>
      </c>
      <c r="AH7078" s="197">
        <v>53784.34</v>
      </c>
      <c r="AI7078" s="197">
        <v>56473.56</v>
      </c>
      <c r="AJ7078" s="197">
        <v>59297.24</v>
      </c>
      <c r="AK7078" s="197">
        <v>62262.1</v>
      </c>
    </row>
    <row r="7079" spans="2:37" x14ac:dyDescent="0.3">
      <c r="B7079" s="76"/>
      <c r="C7079" s="136"/>
      <c r="D7079" s="136"/>
      <c r="Q7079" s="166"/>
      <c r="AC7079" s="197">
        <v>7075</v>
      </c>
      <c r="AD7079" s="197">
        <v>43466</v>
      </c>
      <c r="AE7079" s="197">
        <v>45639.3</v>
      </c>
      <c r="AF7079" s="197">
        <v>47921.27</v>
      </c>
      <c r="AG7079" s="197">
        <v>50317.33</v>
      </c>
      <c r="AH7079" s="197">
        <v>52833.2</v>
      </c>
      <c r="AI7079" s="197">
        <v>55474.86</v>
      </c>
      <c r="AJ7079" s="197">
        <v>58248.6</v>
      </c>
      <c r="AK7079" s="197">
        <v>61161.03</v>
      </c>
    </row>
    <row r="7080" spans="2:37" x14ac:dyDescent="0.3">
      <c r="B7080" s="76"/>
      <c r="C7080" s="136"/>
      <c r="D7080" s="136"/>
      <c r="Q7080" s="166"/>
      <c r="AC7080" s="197">
        <v>7076</v>
      </c>
      <c r="AD7080" s="197">
        <v>40881.5</v>
      </c>
      <c r="AE7080" s="197">
        <v>42925.58</v>
      </c>
      <c r="AF7080" s="197">
        <v>45071.86</v>
      </c>
      <c r="AG7080" s="197">
        <v>47325.45</v>
      </c>
      <c r="AH7080" s="197">
        <v>49691.72</v>
      </c>
      <c r="AI7080" s="197">
        <v>52176.31</v>
      </c>
      <c r="AJ7080" s="197">
        <v>54785.13</v>
      </c>
      <c r="AK7080" s="197">
        <v>57524.39</v>
      </c>
    </row>
    <row r="7081" spans="2:37" x14ac:dyDescent="0.3">
      <c r="B7081" s="76"/>
      <c r="C7081" s="136"/>
      <c r="D7081" s="136"/>
      <c r="Q7081" s="166"/>
      <c r="AC7081" s="197">
        <v>7077</v>
      </c>
      <c r="AD7081" s="197">
        <v>37710.5</v>
      </c>
      <c r="AE7081" s="197">
        <v>39596.03</v>
      </c>
      <c r="AF7081" s="197">
        <v>41575.83</v>
      </c>
      <c r="AG7081" s="197">
        <v>43654.62</v>
      </c>
      <c r="AH7081" s="197">
        <v>45837.35</v>
      </c>
      <c r="AI7081" s="197">
        <v>48129.22</v>
      </c>
      <c r="AJ7081" s="197">
        <v>50535.68</v>
      </c>
      <c r="AK7081" s="197">
        <v>53062.46</v>
      </c>
    </row>
    <row r="7082" spans="2:37" x14ac:dyDescent="0.3">
      <c r="B7082" s="76"/>
      <c r="C7082" s="136"/>
      <c r="D7082" s="136"/>
      <c r="Q7082" s="166"/>
      <c r="AC7082" s="197">
        <v>7078</v>
      </c>
      <c r="AD7082" s="197">
        <v>33200</v>
      </c>
      <c r="AE7082" s="197">
        <v>34860</v>
      </c>
      <c r="AF7082" s="197">
        <v>36603</v>
      </c>
      <c r="AG7082" s="197">
        <v>38433.15</v>
      </c>
      <c r="AH7082" s="197">
        <v>40354.81</v>
      </c>
      <c r="AI7082" s="197">
        <v>42372.55</v>
      </c>
      <c r="AJ7082" s="197">
        <v>44491.18</v>
      </c>
      <c r="AK7082" s="197">
        <v>46715.74</v>
      </c>
    </row>
    <row r="7083" spans="2:37" x14ac:dyDescent="0.3">
      <c r="B7083" s="76"/>
      <c r="C7083" s="136"/>
      <c r="D7083" s="136"/>
      <c r="Q7083" s="166"/>
      <c r="AC7083" s="197">
        <v>7079</v>
      </c>
      <c r="AD7083" s="197">
        <v>28739</v>
      </c>
      <c r="AE7083" s="197">
        <v>30175.95</v>
      </c>
      <c r="AF7083" s="197">
        <v>31684.75</v>
      </c>
      <c r="AG7083" s="197">
        <v>33268.99</v>
      </c>
      <c r="AH7083" s="197">
        <v>34932.44</v>
      </c>
      <c r="AI7083" s="197">
        <v>36679.06</v>
      </c>
      <c r="AJ7083" s="197">
        <v>38513.01</v>
      </c>
      <c r="AK7083" s="197">
        <v>40438.660000000003</v>
      </c>
    </row>
    <row r="7084" spans="2:37" x14ac:dyDescent="0.3">
      <c r="B7084" s="76"/>
      <c r="C7084" s="136"/>
      <c r="D7084" s="136"/>
      <c r="Q7084" s="166"/>
      <c r="AC7084" s="197">
        <v>7080</v>
      </c>
      <c r="AD7084" s="197">
        <v>27291</v>
      </c>
      <c r="AE7084" s="197">
        <v>28655.55</v>
      </c>
      <c r="AF7084" s="197">
        <v>30088.33</v>
      </c>
      <c r="AG7084" s="197">
        <v>31592.75</v>
      </c>
      <c r="AH7084" s="197">
        <v>33172.39</v>
      </c>
      <c r="AI7084" s="197">
        <v>34831.01</v>
      </c>
      <c r="AJ7084" s="197">
        <v>36572.559999999998</v>
      </c>
      <c r="AK7084" s="197">
        <v>38401.19</v>
      </c>
    </row>
    <row r="7085" spans="2:37" x14ac:dyDescent="0.3">
      <c r="B7085" s="76"/>
      <c r="C7085" s="136"/>
      <c r="D7085" s="136"/>
      <c r="Q7085" s="166"/>
      <c r="AC7085" s="197">
        <v>7081</v>
      </c>
      <c r="AD7085" s="197">
        <v>27313</v>
      </c>
      <c r="AE7085" s="197">
        <v>28678.65</v>
      </c>
      <c r="AF7085" s="197">
        <v>30112.58</v>
      </c>
      <c r="AG7085" s="197">
        <v>31618.21</v>
      </c>
      <c r="AH7085" s="197">
        <v>33199.120000000003</v>
      </c>
      <c r="AI7085" s="197">
        <v>34859.08</v>
      </c>
      <c r="AJ7085" s="197">
        <v>36602.03</v>
      </c>
      <c r="AK7085" s="197">
        <v>38432.129999999997</v>
      </c>
    </row>
    <row r="7086" spans="2:37" x14ac:dyDescent="0.3">
      <c r="B7086" s="76"/>
      <c r="C7086" s="136"/>
      <c r="D7086" s="136"/>
      <c r="Q7086" s="166"/>
      <c r="AC7086" s="197">
        <v>7082</v>
      </c>
      <c r="AD7086" s="197">
        <v>27277</v>
      </c>
      <c r="AE7086" s="197">
        <v>28640.85</v>
      </c>
      <c r="AF7086" s="197">
        <v>30072.89</v>
      </c>
      <c r="AG7086" s="197">
        <v>31576.53</v>
      </c>
      <c r="AH7086" s="197">
        <v>33155.360000000001</v>
      </c>
      <c r="AI7086" s="197">
        <v>34813.129999999997</v>
      </c>
      <c r="AJ7086" s="197">
        <v>36553.79</v>
      </c>
      <c r="AK7086" s="197">
        <v>38381.480000000003</v>
      </c>
    </row>
    <row r="7087" spans="2:37" x14ac:dyDescent="0.3">
      <c r="B7087" s="76"/>
      <c r="C7087" s="136"/>
      <c r="D7087" s="136"/>
      <c r="Q7087" s="166"/>
      <c r="AC7087" s="197">
        <v>7083</v>
      </c>
      <c r="AD7087" s="197">
        <v>26560.5</v>
      </c>
      <c r="AE7087" s="197">
        <v>27888.53</v>
      </c>
      <c r="AF7087" s="197">
        <v>29282.959999999999</v>
      </c>
      <c r="AG7087" s="197">
        <v>30747.11</v>
      </c>
      <c r="AH7087" s="197">
        <v>32284.47</v>
      </c>
      <c r="AI7087" s="197">
        <v>33898.69</v>
      </c>
      <c r="AJ7087" s="197">
        <v>35593.620000000003</v>
      </c>
      <c r="AK7087" s="197">
        <v>37373.300000000003</v>
      </c>
    </row>
    <row r="7088" spans="2:37" x14ac:dyDescent="0.3">
      <c r="B7088" s="76"/>
      <c r="C7088" s="136"/>
      <c r="D7088" s="136"/>
      <c r="Q7088" s="166"/>
      <c r="AC7088" s="197">
        <v>7084</v>
      </c>
      <c r="AD7088" s="197">
        <v>26207</v>
      </c>
      <c r="AE7088" s="197">
        <v>27517.35</v>
      </c>
      <c r="AF7088" s="197">
        <v>28893.22</v>
      </c>
      <c r="AG7088" s="197">
        <v>30337.88</v>
      </c>
      <c r="AH7088" s="197">
        <v>31854.77</v>
      </c>
      <c r="AI7088" s="197">
        <v>33447.51</v>
      </c>
      <c r="AJ7088" s="197">
        <v>35119.89</v>
      </c>
      <c r="AK7088" s="197">
        <v>36875.879999999997</v>
      </c>
    </row>
    <row r="7089" spans="2:37" x14ac:dyDescent="0.3">
      <c r="B7089" s="76"/>
      <c r="C7089" s="136"/>
      <c r="D7089" s="136"/>
      <c r="Q7089" s="166"/>
      <c r="AC7089" s="197">
        <v>7085</v>
      </c>
      <c r="AD7089" s="197">
        <v>27429.5</v>
      </c>
      <c r="AE7089" s="197">
        <v>28800.98</v>
      </c>
      <c r="AF7089" s="197">
        <v>30241.03</v>
      </c>
      <c r="AG7089" s="197">
        <v>31753.08</v>
      </c>
      <c r="AH7089" s="197">
        <v>33340.730000000003</v>
      </c>
      <c r="AI7089" s="197">
        <v>35007.769999999997</v>
      </c>
      <c r="AJ7089" s="197">
        <v>36758.160000000003</v>
      </c>
      <c r="AK7089" s="197">
        <v>38596.07</v>
      </c>
    </row>
    <row r="7090" spans="2:37" x14ac:dyDescent="0.3">
      <c r="B7090" s="76"/>
      <c r="C7090" s="136"/>
      <c r="D7090" s="136"/>
      <c r="Q7090" s="166"/>
      <c r="AC7090" s="197">
        <v>7086</v>
      </c>
      <c r="AD7090" s="197">
        <v>31990.5</v>
      </c>
      <c r="AE7090" s="197">
        <v>33590.03</v>
      </c>
      <c r="AF7090" s="197">
        <v>35269.53</v>
      </c>
      <c r="AG7090" s="197">
        <v>37033.01</v>
      </c>
      <c r="AH7090" s="197">
        <v>38884.660000000003</v>
      </c>
      <c r="AI7090" s="197">
        <v>40828.89</v>
      </c>
      <c r="AJ7090" s="197">
        <v>42870.33</v>
      </c>
      <c r="AK7090" s="197">
        <v>45013.85</v>
      </c>
    </row>
    <row r="7091" spans="2:37" x14ac:dyDescent="0.3">
      <c r="B7091" s="76"/>
      <c r="C7091" s="136"/>
      <c r="D7091" s="136"/>
      <c r="Q7091" s="166"/>
      <c r="AC7091" s="197">
        <v>7087</v>
      </c>
      <c r="AD7091" s="197">
        <v>38015</v>
      </c>
      <c r="AE7091" s="197">
        <v>39915.75</v>
      </c>
      <c r="AF7091" s="197">
        <v>41911.54</v>
      </c>
      <c r="AG7091" s="197">
        <v>44007.12</v>
      </c>
      <c r="AH7091" s="197">
        <v>46207.48</v>
      </c>
      <c r="AI7091" s="197">
        <v>48517.85</v>
      </c>
      <c r="AJ7091" s="197">
        <v>50943.74</v>
      </c>
      <c r="AK7091" s="197">
        <v>53490.93</v>
      </c>
    </row>
    <row r="7092" spans="2:37" x14ac:dyDescent="0.3">
      <c r="B7092" s="76"/>
      <c r="C7092" s="136"/>
      <c r="D7092" s="136"/>
      <c r="Q7092" s="166"/>
      <c r="AC7092" s="197">
        <v>7088</v>
      </c>
      <c r="AD7092" s="197">
        <v>40218</v>
      </c>
      <c r="AE7092" s="197">
        <v>42228.9</v>
      </c>
      <c r="AF7092" s="197">
        <v>44340.35</v>
      </c>
      <c r="AG7092" s="197">
        <v>46557.37</v>
      </c>
      <c r="AH7092" s="197">
        <v>48885.24</v>
      </c>
      <c r="AI7092" s="197">
        <v>51329.5</v>
      </c>
      <c r="AJ7092" s="197">
        <v>53895.98</v>
      </c>
      <c r="AK7092" s="197">
        <v>56590.78</v>
      </c>
    </row>
    <row r="7093" spans="2:37" x14ac:dyDescent="0.3">
      <c r="B7093" s="76"/>
      <c r="C7093" s="136"/>
      <c r="D7093" s="136"/>
      <c r="Q7093" s="166"/>
      <c r="AC7093" s="197">
        <v>7089</v>
      </c>
      <c r="AD7093" s="197">
        <v>40788</v>
      </c>
      <c r="AE7093" s="197">
        <v>42827.4</v>
      </c>
      <c r="AF7093" s="197">
        <v>44968.77</v>
      </c>
      <c r="AG7093" s="197">
        <v>47217.21</v>
      </c>
      <c r="AH7093" s="197">
        <v>49578.07</v>
      </c>
      <c r="AI7093" s="197">
        <v>52056.97</v>
      </c>
      <c r="AJ7093" s="197">
        <v>54659.82</v>
      </c>
      <c r="AK7093" s="197">
        <v>57392.81</v>
      </c>
    </row>
    <row r="7094" spans="2:37" x14ac:dyDescent="0.3">
      <c r="B7094" s="76"/>
      <c r="C7094" s="136"/>
      <c r="D7094" s="136"/>
      <c r="Q7094" s="166"/>
      <c r="AC7094" s="197">
        <v>7090</v>
      </c>
      <c r="AD7094" s="197">
        <v>40418.5</v>
      </c>
      <c r="AE7094" s="197">
        <v>42439.43</v>
      </c>
      <c r="AF7094" s="197">
        <v>44561.4</v>
      </c>
      <c r="AG7094" s="197">
        <v>46789.47</v>
      </c>
      <c r="AH7094" s="197">
        <v>49128.94</v>
      </c>
      <c r="AI7094" s="197">
        <v>51585.39</v>
      </c>
      <c r="AJ7094" s="197">
        <v>54164.66</v>
      </c>
      <c r="AK7094" s="197">
        <v>56872.89</v>
      </c>
    </row>
    <row r="7095" spans="2:37" x14ac:dyDescent="0.3">
      <c r="B7095" s="76"/>
      <c r="C7095" s="136"/>
      <c r="D7095" s="136"/>
      <c r="Q7095" s="166"/>
      <c r="AC7095" s="197">
        <v>7091</v>
      </c>
      <c r="AD7095" s="197">
        <v>39925</v>
      </c>
      <c r="AE7095" s="197">
        <v>41921.25</v>
      </c>
      <c r="AF7095" s="197">
        <v>44017.31</v>
      </c>
      <c r="AG7095" s="197">
        <v>46218.18</v>
      </c>
      <c r="AH7095" s="197">
        <v>48529.09</v>
      </c>
      <c r="AI7095" s="197">
        <v>50955.54</v>
      </c>
      <c r="AJ7095" s="197">
        <v>53503.32</v>
      </c>
      <c r="AK7095" s="197">
        <v>56178.49</v>
      </c>
    </row>
    <row r="7096" spans="2:37" x14ac:dyDescent="0.3">
      <c r="B7096" s="76"/>
      <c r="C7096" s="136"/>
      <c r="D7096" s="136"/>
      <c r="Q7096" s="166"/>
      <c r="AC7096" s="197">
        <v>7092</v>
      </c>
      <c r="AD7096" s="197">
        <v>39469</v>
      </c>
      <c r="AE7096" s="197">
        <v>41442.449999999997</v>
      </c>
      <c r="AF7096" s="197">
        <v>43514.57</v>
      </c>
      <c r="AG7096" s="197">
        <v>45690.3</v>
      </c>
      <c r="AH7096" s="197">
        <v>47974.82</v>
      </c>
      <c r="AI7096" s="197">
        <v>50373.56</v>
      </c>
      <c r="AJ7096" s="197">
        <v>52892.24</v>
      </c>
      <c r="AK7096" s="197">
        <v>55536.85</v>
      </c>
    </row>
    <row r="7097" spans="2:37" x14ac:dyDescent="0.3">
      <c r="B7097" s="76"/>
      <c r="C7097" s="136"/>
      <c r="D7097" s="136"/>
      <c r="Q7097" s="166"/>
      <c r="AC7097" s="197">
        <v>7093</v>
      </c>
      <c r="AD7097" s="197">
        <v>38463.5</v>
      </c>
      <c r="AE7097" s="197">
        <v>40386.68</v>
      </c>
      <c r="AF7097" s="197">
        <v>42406.01</v>
      </c>
      <c r="AG7097" s="197">
        <v>44526.31</v>
      </c>
      <c r="AH7097" s="197">
        <v>46752.63</v>
      </c>
      <c r="AI7097" s="197">
        <v>49090.26</v>
      </c>
      <c r="AJ7097" s="197">
        <v>51544.77</v>
      </c>
      <c r="AK7097" s="197">
        <v>54122.01</v>
      </c>
    </row>
    <row r="7098" spans="2:37" x14ac:dyDescent="0.3">
      <c r="B7098" s="76"/>
      <c r="C7098" s="136"/>
      <c r="D7098" s="136"/>
      <c r="Q7098" s="166"/>
      <c r="AC7098" s="197">
        <v>7094</v>
      </c>
      <c r="AD7098" s="197">
        <v>37991</v>
      </c>
      <c r="AE7098" s="197">
        <v>39890.550000000003</v>
      </c>
      <c r="AF7098" s="197">
        <v>41885.08</v>
      </c>
      <c r="AG7098" s="197">
        <v>43979.33</v>
      </c>
      <c r="AH7098" s="197">
        <v>46178.3</v>
      </c>
      <c r="AI7098" s="197">
        <v>48487.22</v>
      </c>
      <c r="AJ7098" s="197">
        <v>50911.58</v>
      </c>
      <c r="AK7098" s="197">
        <v>53457.16</v>
      </c>
    </row>
    <row r="7099" spans="2:37" x14ac:dyDescent="0.3">
      <c r="B7099" s="76"/>
      <c r="C7099" s="136"/>
      <c r="D7099" s="136"/>
      <c r="Q7099" s="166"/>
      <c r="AC7099" s="197">
        <v>7095</v>
      </c>
      <c r="AD7099" s="197">
        <v>37949</v>
      </c>
      <c r="AE7099" s="197">
        <v>39846.449999999997</v>
      </c>
      <c r="AF7099" s="197">
        <v>41838.769999999997</v>
      </c>
      <c r="AG7099" s="197">
        <v>43930.71</v>
      </c>
      <c r="AH7099" s="197">
        <v>46127.25</v>
      </c>
      <c r="AI7099" s="197">
        <v>48433.61</v>
      </c>
      <c r="AJ7099" s="197">
        <v>50855.29</v>
      </c>
      <c r="AK7099" s="197">
        <v>53398.05</v>
      </c>
    </row>
    <row r="7100" spans="2:37" x14ac:dyDescent="0.3">
      <c r="B7100" s="76"/>
      <c r="C7100" s="136"/>
      <c r="D7100" s="136"/>
      <c r="Q7100" s="166"/>
      <c r="AC7100" s="197">
        <v>7096</v>
      </c>
      <c r="AD7100" s="197">
        <v>39555.5</v>
      </c>
      <c r="AE7100" s="197">
        <v>41533.279999999999</v>
      </c>
      <c r="AF7100" s="197">
        <v>43609.94</v>
      </c>
      <c r="AG7100" s="197">
        <v>45790.44</v>
      </c>
      <c r="AH7100" s="197">
        <v>48079.96</v>
      </c>
      <c r="AI7100" s="197">
        <v>50483.96</v>
      </c>
      <c r="AJ7100" s="197">
        <v>53008.160000000003</v>
      </c>
      <c r="AK7100" s="197">
        <v>55658.57</v>
      </c>
    </row>
    <row r="7101" spans="2:37" x14ac:dyDescent="0.3">
      <c r="B7101" s="76"/>
      <c r="C7101" s="136"/>
      <c r="D7101" s="136"/>
      <c r="Q7101" s="166"/>
      <c r="AC7101" s="197">
        <v>7097</v>
      </c>
      <c r="AD7101" s="197">
        <v>41734.5</v>
      </c>
      <c r="AE7101" s="197">
        <v>43821.23</v>
      </c>
      <c r="AF7101" s="197">
        <v>46012.29</v>
      </c>
      <c r="AG7101" s="197">
        <v>48312.9</v>
      </c>
      <c r="AH7101" s="197">
        <v>50728.55</v>
      </c>
      <c r="AI7101" s="197">
        <v>53264.98</v>
      </c>
      <c r="AJ7101" s="197">
        <v>55928.23</v>
      </c>
      <c r="AK7101" s="197">
        <v>58724.639999999999</v>
      </c>
    </row>
    <row r="7102" spans="2:37" x14ac:dyDescent="0.3">
      <c r="B7102" s="76"/>
      <c r="C7102" s="136"/>
      <c r="D7102" s="136"/>
      <c r="Q7102" s="166"/>
      <c r="AC7102" s="197">
        <v>7098</v>
      </c>
      <c r="AD7102" s="197">
        <v>43307.5</v>
      </c>
      <c r="AE7102" s="197">
        <v>45472.88</v>
      </c>
      <c r="AF7102" s="197">
        <v>47746.52</v>
      </c>
      <c r="AG7102" s="197">
        <v>50133.85</v>
      </c>
      <c r="AH7102" s="197">
        <v>52640.54</v>
      </c>
      <c r="AI7102" s="197">
        <v>55272.57</v>
      </c>
      <c r="AJ7102" s="197">
        <v>58036.2</v>
      </c>
      <c r="AK7102" s="197">
        <v>60938.01</v>
      </c>
    </row>
    <row r="7103" spans="2:37" x14ac:dyDescent="0.3">
      <c r="B7103" s="76"/>
      <c r="C7103" s="136"/>
      <c r="D7103" s="136"/>
      <c r="Q7103" s="166"/>
      <c r="AC7103" s="197">
        <v>7099</v>
      </c>
      <c r="AD7103" s="197">
        <v>41477.5</v>
      </c>
      <c r="AE7103" s="197">
        <v>43551.38</v>
      </c>
      <c r="AF7103" s="197">
        <v>45728.95</v>
      </c>
      <c r="AG7103" s="197">
        <v>48015.4</v>
      </c>
      <c r="AH7103" s="197">
        <v>50416.17</v>
      </c>
      <c r="AI7103" s="197">
        <v>52936.98</v>
      </c>
      <c r="AJ7103" s="197">
        <v>55583.83</v>
      </c>
      <c r="AK7103" s="197">
        <v>58363.02</v>
      </c>
    </row>
    <row r="7104" spans="2:37" x14ac:dyDescent="0.3">
      <c r="B7104" s="76"/>
      <c r="C7104" s="136"/>
      <c r="D7104" s="136"/>
      <c r="Q7104" s="166"/>
      <c r="AC7104" s="197">
        <v>7100</v>
      </c>
      <c r="AD7104" s="197">
        <v>38295</v>
      </c>
      <c r="AE7104" s="197">
        <v>40209.75</v>
      </c>
      <c r="AF7104" s="197">
        <v>42220.24</v>
      </c>
      <c r="AG7104" s="197">
        <v>44331.25</v>
      </c>
      <c r="AH7104" s="197">
        <v>46547.81</v>
      </c>
      <c r="AI7104" s="197">
        <v>48875.199999999997</v>
      </c>
      <c r="AJ7104" s="197">
        <v>51318.96</v>
      </c>
      <c r="AK7104" s="197">
        <v>53884.91</v>
      </c>
    </row>
    <row r="7105" spans="2:37" x14ac:dyDescent="0.3">
      <c r="B7105" s="76"/>
      <c r="C7105" s="136"/>
      <c r="D7105" s="136"/>
      <c r="Q7105" s="166"/>
      <c r="AC7105" s="197">
        <v>7101</v>
      </c>
      <c r="AD7105" s="197">
        <v>34967</v>
      </c>
      <c r="AE7105" s="197">
        <v>36715.35</v>
      </c>
      <c r="AF7105" s="197">
        <v>38551.120000000003</v>
      </c>
      <c r="AG7105" s="197">
        <v>40478.68</v>
      </c>
      <c r="AH7105" s="197">
        <v>42502.61</v>
      </c>
      <c r="AI7105" s="197">
        <v>44627.74</v>
      </c>
      <c r="AJ7105" s="197">
        <v>46859.13</v>
      </c>
      <c r="AK7105" s="197">
        <v>49202.09</v>
      </c>
    </row>
    <row r="7106" spans="2:37" x14ac:dyDescent="0.3">
      <c r="B7106" s="76"/>
      <c r="C7106" s="136"/>
      <c r="D7106" s="136"/>
      <c r="Q7106" s="166"/>
      <c r="AC7106" s="197">
        <v>7102</v>
      </c>
      <c r="AD7106" s="197">
        <v>31008</v>
      </c>
      <c r="AE7106" s="197">
        <v>32558.400000000001</v>
      </c>
      <c r="AF7106" s="197">
        <v>34186.32</v>
      </c>
      <c r="AG7106" s="197">
        <v>35895.64</v>
      </c>
      <c r="AH7106" s="197">
        <v>37690.42</v>
      </c>
      <c r="AI7106" s="197">
        <v>39574.94</v>
      </c>
      <c r="AJ7106" s="197">
        <v>41553.69</v>
      </c>
      <c r="AK7106" s="197">
        <v>43631.37</v>
      </c>
    </row>
    <row r="7107" spans="2:37" x14ac:dyDescent="0.3">
      <c r="B7107" s="76"/>
      <c r="C7107" s="136"/>
      <c r="D7107" s="136"/>
      <c r="Q7107" s="166"/>
      <c r="AC7107" s="197">
        <v>7103</v>
      </c>
      <c r="AD7107" s="197">
        <v>27213</v>
      </c>
      <c r="AE7107" s="197">
        <v>28573.65</v>
      </c>
      <c r="AF7107" s="197">
        <v>30002.33</v>
      </c>
      <c r="AG7107" s="197">
        <v>31502.45</v>
      </c>
      <c r="AH7107" s="197">
        <v>33077.57</v>
      </c>
      <c r="AI7107" s="197">
        <v>34731.449999999997</v>
      </c>
      <c r="AJ7107" s="197">
        <v>36468.019999999997</v>
      </c>
      <c r="AK7107" s="197">
        <v>38291.42</v>
      </c>
    </row>
    <row r="7108" spans="2:37" x14ac:dyDescent="0.3">
      <c r="B7108" s="76"/>
      <c r="C7108" s="136"/>
      <c r="D7108" s="136"/>
      <c r="Q7108" s="166"/>
      <c r="AC7108" s="197">
        <v>7104</v>
      </c>
      <c r="AD7108" s="197">
        <v>25193</v>
      </c>
      <c r="AE7108" s="197">
        <v>26452.65</v>
      </c>
      <c r="AF7108" s="197">
        <v>27775.279999999999</v>
      </c>
      <c r="AG7108" s="197">
        <v>29164.04</v>
      </c>
      <c r="AH7108" s="197">
        <v>30622.240000000002</v>
      </c>
      <c r="AI7108" s="197">
        <v>32153.35</v>
      </c>
      <c r="AJ7108" s="197">
        <v>33761.019999999997</v>
      </c>
      <c r="AK7108" s="197">
        <v>35449.07</v>
      </c>
    </row>
    <row r="7109" spans="2:37" x14ac:dyDescent="0.3">
      <c r="B7109" s="76"/>
      <c r="C7109" s="136"/>
      <c r="D7109" s="136"/>
      <c r="Q7109" s="166"/>
      <c r="AC7109" s="197">
        <v>7105</v>
      </c>
      <c r="AD7109" s="197">
        <v>25346.5</v>
      </c>
      <c r="AE7109" s="197">
        <v>26613.83</v>
      </c>
      <c r="AF7109" s="197">
        <v>27944.52</v>
      </c>
      <c r="AG7109" s="197">
        <v>29341.75</v>
      </c>
      <c r="AH7109" s="197">
        <v>30808.84</v>
      </c>
      <c r="AI7109" s="197">
        <v>32349.279999999999</v>
      </c>
      <c r="AJ7109" s="197">
        <v>33966.74</v>
      </c>
      <c r="AK7109" s="197">
        <v>35665.08</v>
      </c>
    </row>
    <row r="7110" spans="2:37" x14ac:dyDescent="0.3">
      <c r="B7110" s="76"/>
      <c r="C7110" s="136"/>
      <c r="D7110" s="136"/>
      <c r="Q7110" s="166"/>
      <c r="AC7110" s="197">
        <v>7106</v>
      </c>
      <c r="AD7110" s="197">
        <v>24852.5</v>
      </c>
      <c r="AE7110" s="197">
        <v>26095.13</v>
      </c>
      <c r="AF7110" s="197">
        <v>27399.89</v>
      </c>
      <c r="AG7110" s="197">
        <v>28769.88</v>
      </c>
      <c r="AH7110" s="197">
        <v>30208.37</v>
      </c>
      <c r="AI7110" s="197">
        <v>31718.79</v>
      </c>
      <c r="AJ7110" s="197">
        <v>33304.730000000003</v>
      </c>
      <c r="AK7110" s="197">
        <v>34969.97</v>
      </c>
    </row>
    <row r="7111" spans="2:37" x14ac:dyDescent="0.3">
      <c r="B7111" s="76"/>
      <c r="C7111" s="136"/>
      <c r="D7111" s="136"/>
      <c r="Q7111" s="166"/>
      <c r="AC7111" s="197">
        <v>7107</v>
      </c>
      <c r="AD7111" s="197">
        <v>23946.5</v>
      </c>
      <c r="AE7111" s="197">
        <v>25143.83</v>
      </c>
      <c r="AF7111" s="197">
        <v>26401.02</v>
      </c>
      <c r="AG7111" s="197">
        <v>27721.07</v>
      </c>
      <c r="AH7111" s="197">
        <v>29107.119999999999</v>
      </c>
      <c r="AI7111" s="197">
        <v>30562.48</v>
      </c>
      <c r="AJ7111" s="197">
        <v>32090.6</v>
      </c>
      <c r="AK7111" s="197">
        <v>33695.129999999997</v>
      </c>
    </row>
    <row r="7112" spans="2:37" x14ac:dyDescent="0.3">
      <c r="B7112" s="76"/>
      <c r="C7112" s="136"/>
      <c r="D7112" s="136"/>
      <c r="Q7112" s="166"/>
      <c r="AC7112" s="197">
        <v>7108</v>
      </c>
      <c r="AD7112" s="197">
        <v>23220.5</v>
      </c>
      <c r="AE7112" s="197">
        <v>24381.53</v>
      </c>
      <c r="AF7112" s="197">
        <v>25600.61</v>
      </c>
      <c r="AG7112" s="197">
        <v>26880.639999999999</v>
      </c>
      <c r="AH7112" s="197">
        <v>28224.67</v>
      </c>
      <c r="AI7112" s="197">
        <v>29635.9</v>
      </c>
      <c r="AJ7112" s="197">
        <v>31117.7</v>
      </c>
      <c r="AK7112" s="197">
        <v>32673.59</v>
      </c>
    </row>
    <row r="7113" spans="2:37" x14ac:dyDescent="0.3">
      <c r="B7113" s="76"/>
      <c r="C7113" s="136"/>
      <c r="D7113" s="136"/>
      <c r="Q7113" s="166"/>
      <c r="AC7113" s="197">
        <v>7109</v>
      </c>
      <c r="AD7113" s="197">
        <v>23464</v>
      </c>
      <c r="AE7113" s="197">
        <v>24637.200000000001</v>
      </c>
      <c r="AF7113" s="197">
        <v>25869.06</v>
      </c>
      <c r="AG7113" s="197">
        <v>27162.51</v>
      </c>
      <c r="AH7113" s="197">
        <v>28520.639999999999</v>
      </c>
      <c r="AI7113" s="197">
        <v>29946.67</v>
      </c>
      <c r="AJ7113" s="197">
        <v>31444</v>
      </c>
      <c r="AK7113" s="197">
        <v>33016.199999999997</v>
      </c>
    </row>
    <row r="7114" spans="2:37" x14ac:dyDescent="0.3">
      <c r="B7114" s="76"/>
      <c r="C7114" s="136"/>
      <c r="D7114" s="136"/>
      <c r="Q7114" s="166"/>
      <c r="AC7114" s="197">
        <v>7110</v>
      </c>
      <c r="AD7114" s="197">
        <v>24943.5</v>
      </c>
      <c r="AE7114" s="197">
        <v>26190.68</v>
      </c>
      <c r="AF7114" s="197">
        <v>27500.21</v>
      </c>
      <c r="AG7114" s="197">
        <v>28875.22</v>
      </c>
      <c r="AH7114" s="197">
        <v>30318.98</v>
      </c>
      <c r="AI7114" s="197">
        <v>31834.93</v>
      </c>
      <c r="AJ7114" s="197">
        <v>33426.68</v>
      </c>
      <c r="AK7114" s="197">
        <v>35098.01</v>
      </c>
    </row>
    <row r="7115" spans="2:37" x14ac:dyDescent="0.3">
      <c r="B7115" s="76"/>
      <c r="C7115" s="136"/>
      <c r="D7115" s="136"/>
      <c r="Q7115" s="166"/>
      <c r="AC7115" s="197">
        <v>7111</v>
      </c>
      <c r="AD7115" s="197">
        <v>28147</v>
      </c>
      <c r="AE7115" s="197">
        <v>29554.35</v>
      </c>
      <c r="AF7115" s="197">
        <v>31032.07</v>
      </c>
      <c r="AG7115" s="197">
        <v>32583.67</v>
      </c>
      <c r="AH7115" s="197">
        <v>34212.85</v>
      </c>
      <c r="AI7115" s="197">
        <v>35923.49</v>
      </c>
      <c r="AJ7115" s="197">
        <v>37719.660000000003</v>
      </c>
      <c r="AK7115" s="197">
        <v>39605.64</v>
      </c>
    </row>
    <row r="7116" spans="2:37" x14ac:dyDescent="0.3">
      <c r="B7116" s="76"/>
      <c r="C7116" s="136"/>
      <c r="D7116" s="136"/>
      <c r="Q7116" s="166"/>
      <c r="AC7116" s="197">
        <v>7112</v>
      </c>
      <c r="AD7116" s="197">
        <v>31498</v>
      </c>
      <c r="AE7116" s="197">
        <v>33072.9</v>
      </c>
      <c r="AF7116" s="197">
        <v>34726.550000000003</v>
      </c>
      <c r="AG7116" s="197">
        <v>36462.879999999997</v>
      </c>
      <c r="AH7116" s="197">
        <v>38286.019999999997</v>
      </c>
      <c r="AI7116" s="197">
        <v>40200.32</v>
      </c>
      <c r="AJ7116" s="197">
        <v>42210.34</v>
      </c>
      <c r="AK7116" s="197">
        <v>44320.86</v>
      </c>
    </row>
    <row r="7117" spans="2:37" x14ac:dyDescent="0.3">
      <c r="B7117" s="76"/>
      <c r="C7117" s="136"/>
      <c r="D7117" s="136"/>
      <c r="Q7117" s="166"/>
      <c r="AC7117" s="197">
        <v>7113</v>
      </c>
      <c r="AD7117" s="197">
        <v>33897</v>
      </c>
      <c r="AE7117" s="197">
        <v>35591.85</v>
      </c>
      <c r="AF7117" s="197">
        <v>37371.440000000002</v>
      </c>
      <c r="AG7117" s="197">
        <v>39240.01</v>
      </c>
      <c r="AH7117" s="197">
        <v>41202.01</v>
      </c>
      <c r="AI7117" s="197">
        <v>43262.11</v>
      </c>
      <c r="AJ7117" s="197">
        <v>45425.22</v>
      </c>
      <c r="AK7117" s="197">
        <v>47696.480000000003</v>
      </c>
    </row>
    <row r="7118" spans="2:37" x14ac:dyDescent="0.3">
      <c r="B7118" s="76"/>
      <c r="C7118" s="136"/>
      <c r="D7118" s="136"/>
      <c r="Q7118" s="166"/>
      <c r="AC7118" s="197">
        <v>7114</v>
      </c>
      <c r="AD7118" s="197">
        <v>35073</v>
      </c>
      <c r="AE7118" s="197">
        <v>36826.65</v>
      </c>
      <c r="AF7118" s="197">
        <v>38667.980000000003</v>
      </c>
      <c r="AG7118" s="197">
        <v>40601.379999999997</v>
      </c>
      <c r="AH7118" s="197">
        <v>42631.45</v>
      </c>
      <c r="AI7118" s="197">
        <v>44763.02</v>
      </c>
      <c r="AJ7118" s="197">
        <v>47001.17</v>
      </c>
      <c r="AK7118" s="197">
        <v>49351.23</v>
      </c>
    </row>
    <row r="7119" spans="2:37" x14ac:dyDescent="0.3">
      <c r="B7119" s="76"/>
      <c r="C7119" s="136"/>
      <c r="D7119" s="136"/>
      <c r="Q7119" s="166"/>
      <c r="AC7119" s="197">
        <v>7115</v>
      </c>
      <c r="AD7119" s="197">
        <v>35211</v>
      </c>
      <c r="AE7119" s="197">
        <v>36971.550000000003</v>
      </c>
      <c r="AF7119" s="197">
        <v>38820.129999999997</v>
      </c>
      <c r="AG7119" s="197">
        <v>40761.14</v>
      </c>
      <c r="AH7119" s="197">
        <v>42799.199999999997</v>
      </c>
      <c r="AI7119" s="197">
        <v>44939.16</v>
      </c>
      <c r="AJ7119" s="197">
        <v>47186.12</v>
      </c>
      <c r="AK7119" s="197">
        <v>49545.43</v>
      </c>
    </row>
    <row r="7120" spans="2:37" x14ac:dyDescent="0.3">
      <c r="B7120" s="76"/>
      <c r="C7120" s="136"/>
      <c r="D7120" s="136"/>
      <c r="Q7120" s="166"/>
      <c r="AC7120" s="197">
        <v>7116</v>
      </c>
      <c r="AD7120" s="197">
        <v>35172</v>
      </c>
      <c r="AE7120" s="197">
        <v>36930.6</v>
      </c>
      <c r="AF7120" s="197">
        <v>38777.129999999997</v>
      </c>
      <c r="AG7120" s="197">
        <v>40715.99</v>
      </c>
      <c r="AH7120" s="197">
        <v>42751.79</v>
      </c>
      <c r="AI7120" s="197">
        <v>44889.38</v>
      </c>
      <c r="AJ7120" s="197">
        <v>47133.85</v>
      </c>
      <c r="AK7120" s="197">
        <v>49490.54</v>
      </c>
    </row>
    <row r="7121" spans="2:37" x14ac:dyDescent="0.3">
      <c r="B7121" s="76"/>
      <c r="C7121" s="136"/>
      <c r="D7121" s="136"/>
      <c r="Q7121" s="166"/>
      <c r="AC7121" s="197">
        <v>7117</v>
      </c>
      <c r="AD7121" s="197">
        <v>34388.5</v>
      </c>
      <c r="AE7121" s="197">
        <v>36107.93</v>
      </c>
      <c r="AF7121" s="197">
        <v>37913.33</v>
      </c>
      <c r="AG7121" s="197">
        <v>39809</v>
      </c>
      <c r="AH7121" s="197">
        <v>41799.449999999997</v>
      </c>
      <c r="AI7121" s="197">
        <v>43889.42</v>
      </c>
      <c r="AJ7121" s="197">
        <v>46083.89</v>
      </c>
      <c r="AK7121" s="197">
        <v>48388.08</v>
      </c>
    </row>
    <row r="7122" spans="2:37" x14ac:dyDescent="0.3">
      <c r="B7122" s="76"/>
      <c r="C7122" s="136"/>
      <c r="D7122" s="136"/>
      <c r="Q7122" s="166"/>
      <c r="AC7122" s="197">
        <v>7118</v>
      </c>
      <c r="AD7122" s="197">
        <v>33244</v>
      </c>
      <c r="AE7122" s="197">
        <v>34906.199999999997</v>
      </c>
      <c r="AF7122" s="197">
        <v>36651.51</v>
      </c>
      <c r="AG7122" s="197">
        <v>38484.089999999997</v>
      </c>
      <c r="AH7122" s="197">
        <v>40408.29</v>
      </c>
      <c r="AI7122" s="197">
        <v>42428.7</v>
      </c>
      <c r="AJ7122" s="197">
        <v>44550.14</v>
      </c>
      <c r="AK7122" s="197">
        <v>46777.65</v>
      </c>
    </row>
    <row r="7123" spans="2:37" x14ac:dyDescent="0.3">
      <c r="B7123" s="76"/>
      <c r="C7123" s="136"/>
      <c r="D7123" s="136"/>
      <c r="Q7123" s="166"/>
      <c r="AC7123" s="197">
        <v>7119</v>
      </c>
      <c r="AD7123" s="197">
        <v>32975.5</v>
      </c>
      <c r="AE7123" s="197">
        <v>34624.28</v>
      </c>
      <c r="AF7123" s="197">
        <v>36355.49</v>
      </c>
      <c r="AG7123" s="197">
        <v>38173.26</v>
      </c>
      <c r="AH7123" s="197">
        <v>40081.919999999998</v>
      </c>
      <c r="AI7123" s="197">
        <v>42086.02</v>
      </c>
      <c r="AJ7123" s="197">
        <v>44190.32</v>
      </c>
      <c r="AK7123" s="197">
        <v>46399.839999999997</v>
      </c>
    </row>
    <row r="7124" spans="2:37" x14ac:dyDescent="0.3">
      <c r="B7124" s="76"/>
      <c r="C7124" s="136"/>
      <c r="D7124" s="136"/>
      <c r="Q7124" s="166"/>
      <c r="AC7124" s="197">
        <v>7120</v>
      </c>
      <c r="AD7124" s="197">
        <v>34196.5</v>
      </c>
      <c r="AE7124" s="197">
        <v>35906.33</v>
      </c>
      <c r="AF7124" s="197">
        <v>37701.65</v>
      </c>
      <c r="AG7124" s="197">
        <v>39586.730000000003</v>
      </c>
      <c r="AH7124" s="197">
        <v>41566.07</v>
      </c>
      <c r="AI7124" s="197">
        <v>43644.37</v>
      </c>
      <c r="AJ7124" s="197">
        <v>45826.59</v>
      </c>
      <c r="AK7124" s="197">
        <v>48117.919999999998</v>
      </c>
    </row>
    <row r="7125" spans="2:37" x14ac:dyDescent="0.3">
      <c r="B7125" s="76"/>
      <c r="C7125" s="136"/>
      <c r="D7125" s="136"/>
      <c r="Q7125" s="166"/>
      <c r="AC7125" s="197">
        <v>7121</v>
      </c>
      <c r="AD7125" s="197">
        <v>36950.5</v>
      </c>
      <c r="AE7125" s="197">
        <v>38798.03</v>
      </c>
      <c r="AF7125" s="197">
        <v>40737.93</v>
      </c>
      <c r="AG7125" s="197">
        <v>42774.83</v>
      </c>
      <c r="AH7125" s="197">
        <v>44913.57</v>
      </c>
      <c r="AI7125" s="197">
        <v>47159.25</v>
      </c>
      <c r="AJ7125" s="197">
        <v>49517.21</v>
      </c>
      <c r="AK7125" s="197">
        <v>51993.07</v>
      </c>
    </row>
    <row r="7126" spans="2:37" x14ac:dyDescent="0.3">
      <c r="B7126" s="76"/>
      <c r="C7126" s="136"/>
      <c r="D7126" s="136"/>
      <c r="Q7126" s="166"/>
      <c r="AC7126" s="197">
        <v>7122</v>
      </c>
      <c r="AD7126" s="197">
        <v>39900</v>
      </c>
      <c r="AE7126" s="197">
        <v>41895</v>
      </c>
      <c r="AF7126" s="197">
        <v>43989.75</v>
      </c>
      <c r="AG7126" s="197">
        <v>46189.24</v>
      </c>
      <c r="AH7126" s="197">
        <v>48498.7</v>
      </c>
      <c r="AI7126" s="197">
        <v>50923.64</v>
      </c>
      <c r="AJ7126" s="197">
        <v>53469.82</v>
      </c>
      <c r="AK7126" s="197">
        <v>56143.31</v>
      </c>
    </row>
    <row r="7127" spans="2:37" x14ac:dyDescent="0.3">
      <c r="B7127" s="76"/>
      <c r="C7127" s="136"/>
      <c r="D7127" s="136"/>
      <c r="Q7127" s="166"/>
      <c r="AC7127" s="197">
        <v>7123</v>
      </c>
      <c r="AD7127" s="197">
        <v>38470.5</v>
      </c>
      <c r="AE7127" s="197">
        <v>40394.03</v>
      </c>
      <c r="AF7127" s="197">
        <v>42413.73</v>
      </c>
      <c r="AG7127" s="197">
        <v>44534.42</v>
      </c>
      <c r="AH7127" s="197">
        <v>46761.14</v>
      </c>
      <c r="AI7127" s="197">
        <v>49099.199999999997</v>
      </c>
      <c r="AJ7127" s="197">
        <v>51554.16</v>
      </c>
      <c r="AK7127" s="197">
        <v>54131.87</v>
      </c>
    </row>
    <row r="7128" spans="2:37" x14ac:dyDescent="0.3">
      <c r="B7128" s="76"/>
      <c r="C7128" s="136"/>
      <c r="D7128" s="136"/>
      <c r="Q7128" s="166"/>
      <c r="AC7128" s="197">
        <v>7124</v>
      </c>
      <c r="AD7128" s="197">
        <v>35996</v>
      </c>
      <c r="AE7128" s="197">
        <v>37795.800000000003</v>
      </c>
      <c r="AF7128" s="197">
        <v>39685.589999999997</v>
      </c>
      <c r="AG7128" s="197">
        <v>41669.870000000003</v>
      </c>
      <c r="AH7128" s="197">
        <v>43753.36</v>
      </c>
      <c r="AI7128" s="197">
        <v>45941.03</v>
      </c>
      <c r="AJ7128" s="197">
        <v>48238.080000000002</v>
      </c>
      <c r="AK7128" s="197">
        <v>50649.98</v>
      </c>
    </row>
    <row r="7129" spans="2:37" x14ac:dyDescent="0.3">
      <c r="B7129" s="76"/>
      <c r="C7129" s="136"/>
      <c r="D7129" s="136"/>
      <c r="Q7129" s="166"/>
      <c r="AC7129" s="197">
        <v>7125</v>
      </c>
      <c r="AD7129" s="197">
        <v>33103</v>
      </c>
      <c r="AE7129" s="197">
        <v>34758.15</v>
      </c>
      <c r="AF7129" s="197">
        <v>36496.06</v>
      </c>
      <c r="AG7129" s="197">
        <v>38320.86</v>
      </c>
      <c r="AH7129" s="197">
        <v>40236.9</v>
      </c>
      <c r="AI7129" s="197">
        <v>42248.75</v>
      </c>
      <c r="AJ7129" s="197">
        <v>44361.19</v>
      </c>
      <c r="AK7129" s="197">
        <v>46579.25</v>
      </c>
    </row>
    <row r="7130" spans="2:37" x14ac:dyDescent="0.3">
      <c r="B7130" s="76"/>
      <c r="C7130" s="136"/>
      <c r="D7130" s="136"/>
      <c r="Q7130" s="166"/>
      <c r="AC7130" s="197">
        <v>7126</v>
      </c>
      <c r="AD7130" s="197">
        <v>30494.5</v>
      </c>
      <c r="AE7130" s="197">
        <v>32019.23</v>
      </c>
      <c r="AF7130" s="197">
        <v>33620.19</v>
      </c>
      <c r="AG7130" s="197">
        <v>35301.199999999997</v>
      </c>
      <c r="AH7130" s="197">
        <v>37066.26</v>
      </c>
      <c r="AI7130" s="197">
        <v>38919.57</v>
      </c>
      <c r="AJ7130" s="197">
        <v>40865.550000000003</v>
      </c>
      <c r="AK7130" s="197">
        <v>42908.83</v>
      </c>
    </row>
    <row r="7131" spans="2:37" x14ac:dyDescent="0.3">
      <c r="B7131" s="76"/>
      <c r="C7131" s="136"/>
      <c r="D7131" s="136"/>
      <c r="Q7131" s="166"/>
      <c r="AC7131" s="197">
        <v>7127</v>
      </c>
      <c r="AD7131" s="197">
        <v>27149</v>
      </c>
      <c r="AE7131" s="197">
        <v>28506.45</v>
      </c>
      <c r="AF7131" s="197">
        <v>29931.77</v>
      </c>
      <c r="AG7131" s="197">
        <v>31428.36</v>
      </c>
      <c r="AH7131" s="197">
        <v>32999.78</v>
      </c>
      <c r="AI7131" s="197">
        <v>34649.769999999997</v>
      </c>
      <c r="AJ7131" s="197">
        <v>36382.26</v>
      </c>
      <c r="AK7131" s="197">
        <v>38201.370000000003</v>
      </c>
    </row>
    <row r="7132" spans="2:37" x14ac:dyDescent="0.3">
      <c r="B7132" s="76"/>
      <c r="C7132" s="136"/>
      <c r="D7132" s="136"/>
      <c r="Q7132" s="166"/>
      <c r="AC7132" s="197">
        <v>7128</v>
      </c>
      <c r="AD7132" s="197">
        <v>24816.5</v>
      </c>
      <c r="AE7132" s="197">
        <v>26057.33</v>
      </c>
      <c r="AF7132" s="197">
        <v>27360.2</v>
      </c>
      <c r="AG7132" s="197">
        <v>28728.21</v>
      </c>
      <c r="AH7132" s="197">
        <v>30164.62</v>
      </c>
      <c r="AI7132" s="197">
        <v>31672.85</v>
      </c>
      <c r="AJ7132" s="197">
        <v>33256.49</v>
      </c>
      <c r="AK7132" s="197">
        <v>34919.31</v>
      </c>
    </row>
    <row r="7133" spans="2:37" x14ac:dyDescent="0.3">
      <c r="B7133" s="76"/>
      <c r="C7133" s="136"/>
      <c r="D7133" s="136"/>
      <c r="Q7133" s="166"/>
      <c r="AC7133" s="197">
        <v>7129</v>
      </c>
      <c r="AD7133" s="197">
        <v>25428</v>
      </c>
      <c r="AE7133" s="197">
        <v>26699.4</v>
      </c>
      <c r="AF7133" s="197">
        <v>28034.37</v>
      </c>
      <c r="AG7133" s="197">
        <v>29436.09</v>
      </c>
      <c r="AH7133" s="197">
        <v>30907.89</v>
      </c>
      <c r="AI7133" s="197">
        <v>32453.279999999999</v>
      </c>
      <c r="AJ7133" s="197">
        <v>34075.94</v>
      </c>
      <c r="AK7133" s="197">
        <v>35779.74</v>
      </c>
    </row>
    <row r="7134" spans="2:37" x14ac:dyDescent="0.3">
      <c r="B7134" s="76"/>
      <c r="C7134" s="136"/>
      <c r="D7134" s="136"/>
      <c r="Q7134" s="166"/>
      <c r="AC7134" s="197">
        <v>7130</v>
      </c>
      <c r="AD7134" s="197">
        <v>25860.5</v>
      </c>
      <c r="AE7134" s="197">
        <v>27153.53</v>
      </c>
      <c r="AF7134" s="197">
        <v>28511.21</v>
      </c>
      <c r="AG7134" s="197">
        <v>29936.77</v>
      </c>
      <c r="AH7134" s="197">
        <v>31433.61</v>
      </c>
      <c r="AI7134" s="197">
        <v>33005.29</v>
      </c>
      <c r="AJ7134" s="197">
        <v>34655.550000000003</v>
      </c>
      <c r="AK7134" s="197">
        <v>36388.33</v>
      </c>
    </row>
    <row r="7135" spans="2:37" x14ac:dyDescent="0.3">
      <c r="B7135" s="76"/>
      <c r="C7135" s="136"/>
      <c r="D7135" s="136"/>
      <c r="Q7135" s="166"/>
      <c r="AC7135" s="197">
        <v>7131</v>
      </c>
      <c r="AD7135" s="197">
        <v>25104</v>
      </c>
      <c r="AE7135" s="197">
        <v>26359.200000000001</v>
      </c>
      <c r="AF7135" s="197">
        <v>27677.16</v>
      </c>
      <c r="AG7135" s="197">
        <v>29061.02</v>
      </c>
      <c r="AH7135" s="197">
        <v>30514.07</v>
      </c>
      <c r="AI7135" s="197">
        <v>32039.77</v>
      </c>
      <c r="AJ7135" s="197">
        <v>33641.760000000002</v>
      </c>
      <c r="AK7135" s="197">
        <v>35323.85</v>
      </c>
    </row>
    <row r="7136" spans="2:37" x14ac:dyDescent="0.3">
      <c r="B7136" s="76"/>
      <c r="C7136" s="136"/>
      <c r="D7136" s="136"/>
      <c r="Q7136" s="166"/>
      <c r="AC7136" s="197">
        <v>7132</v>
      </c>
      <c r="AD7136" s="197">
        <v>24520</v>
      </c>
      <c r="AE7136" s="197">
        <v>25746</v>
      </c>
      <c r="AF7136" s="197">
        <v>27033.3</v>
      </c>
      <c r="AG7136" s="197">
        <v>28384.97</v>
      </c>
      <c r="AH7136" s="197">
        <v>29804.22</v>
      </c>
      <c r="AI7136" s="197">
        <v>31294.43</v>
      </c>
      <c r="AJ7136" s="197">
        <v>32859.15</v>
      </c>
      <c r="AK7136" s="197">
        <v>34502.11</v>
      </c>
    </row>
    <row r="7137" spans="2:37" x14ac:dyDescent="0.3">
      <c r="B7137" s="76"/>
      <c r="C7137" s="136"/>
      <c r="D7137" s="136"/>
      <c r="Q7137" s="166"/>
      <c r="AC7137" s="197">
        <v>7133</v>
      </c>
      <c r="AD7137" s="197">
        <v>24313.5</v>
      </c>
      <c r="AE7137" s="197">
        <v>25529.18</v>
      </c>
      <c r="AF7137" s="197">
        <v>26805.64</v>
      </c>
      <c r="AG7137" s="197">
        <v>28145.919999999998</v>
      </c>
      <c r="AH7137" s="197">
        <v>29553.22</v>
      </c>
      <c r="AI7137" s="197">
        <v>31030.880000000001</v>
      </c>
      <c r="AJ7137" s="197">
        <v>32582.42</v>
      </c>
      <c r="AK7137" s="197">
        <v>34211.54</v>
      </c>
    </row>
    <row r="7138" spans="2:37" x14ac:dyDescent="0.3">
      <c r="B7138" s="76"/>
      <c r="C7138" s="136"/>
      <c r="D7138" s="136"/>
      <c r="Q7138" s="166"/>
      <c r="AC7138" s="197">
        <v>7134</v>
      </c>
      <c r="AD7138" s="197">
        <v>24897.5</v>
      </c>
      <c r="AE7138" s="197">
        <v>26142.38</v>
      </c>
      <c r="AF7138" s="197">
        <v>27449.5</v>
      </c>
      <c r="AG7138" s="197">
        <v>28821.98</v>
      </c>
      <c r="AH7138" s="197">
        <v>30263.08</v>
      </c>
      <c r="AI7138" s="197">
        <v>31776.23</v>
      </c>
      <c r="AJ7138" s="197">
        <v>33365.040000000001</v>
      </c>
      <c r="AK7138" s="197">
        <v>35033.29</v>
      </c>
    </row>
    <row r="7139" spans="2:37" x14ac:dyDescent="0.3">
      <c r="B7139" s="76"/>
      <c r="C7139" s="136"/>
      <c r="D7139" s="136"/>
      <c r="Q7139" s="166"/>
      <c r="AC7139" s="197">
        <v>7135</v>
      </c>
      <c r="AD7139" s="197">
        <v>26445</v>
      </c>
      <c r="AE7139" s="197">
        <v>27767.25</v>
      </c>
      <c r="AF7139" s="197">
        <v>29155.61</v>
      </c>
      <c r="AG7139" s="197">
        <v>30613.39</v>
      </c>
      <c r="AH7139" s="197">
        <v>32144.06</v>
      </c>
      <c r="AI7139" s="197">
        <v>33751.26</v>
      </c>
      <c r="AJ7139" s="197">
        <v>35438.82</v>
      </c>
      <c r="AK7139" s="197">
        <v>37210.76</v>
      </c>
    </row>
    <row r="7140" spans="2:37" x14ac:dyDescent="0.3">
      <c r="B7140" s="76"/>
      <c r="C7140" s="136"/>
      <c r="D7140" s="136"/>
      <c r="Q7140" s="166"/>
      <c r="AC7140" s="197">
        <v>7136</v>
      </c>
      <c r="AD7140" s="197">
        <v>27642.5</v>
      </c>
      <c r="AE7140" s="197">
        <v>29024.63</v>
      </c>
      <c r="AF7140" s="197">
        <v>30475.86</v>
      </c>
      <c r="AG7140" s="197">
        <v>31999.65</v>
      </c>
      <c r="AH7140" s="197">
        <v>33599.629999999997</v>
      </c>
      <c r="AI7140" s="197">
        <v>35279.61</v>
      </c>
      <c r="AJ7140" s="197">
        <v>37043.589999999997</v>
      </c>
      <c r="AK7140" s="197">
        <v>38895.769999999997</v>
      </c>
    </row>
    <row r="7141" spans="2:37" x14ac:dyDescent="0.3">
      <c r="B7141" s="76"/>
      <c r="C7141" s="136"/>
      <c r="D7141" s="136"/>
      <c r="Q7141" s="166"/>
      <c r="AC7141" s="197">
        <v>7137</v>
      </c>
      <c r="AD7141" s="197">
        <v>30377</v>
      </c>
      <c r="AE7141" s="197">
        <v>31895.85</v>
      </c>
      <c r="AF7141" s="197">
        <v>33490.639999999999</v>
      </c>
      <c r="AG7141" s="197">
        <v>35165.17</v>
      </c>
      <c r="AH7141" s="197">
        <v>36923.43</v>
      </c>
      <c r="AI7141" s="197">
        <v>38769.599999999999</v>
      </c>
      <c r="AJ7141" s="197">
        <v>40708.080000000002</v>
      </c>
      <c r="AK7141" s="197">
        <v>42743.48</v>
      </c>
    </row>
    <row r="7142" spans="2:37" x14ac:dyDescent="0.3">
      <c r="B7142" s="76"/>
      <c r="C7142" s="136"/>
      <c r="D7142" s="136"/>
      <c r="Q7142" s="166"/>
      <c r="AC7142" s="197">
        <v>7138</v>
      </c>
      <c r="AD7142" s="197">
        <v>32138</v>
      </c>
      <c r="AE7142" s="197">
        <v>33744.9</v>
      </c>
      <c r="AF7142" s="197">
        <v>35432.15</v>
      </c>
      <c r="AG7142" s="197">
        <v>37203.760000000002</v>
      </c>
      <c r="AH7142" s="197">
        <v>39063.949999999997</v>
      </c>
      <c r="AI7142" s="197">
        <v>41017.15</v>
      </c>
      <c r="AJ7142" s="197">
        <v>43068.01</v>
      </c>
      <c r="AK7142" s="197">
        <v>45221.41</v>
      </c>
    </row>
    <row r="7143" spans="2:37" x14ac:dyDescent="0.3">
      <c r="B7143" s="76"/>
      <c r="C7143" s="136"/>
      <c r="D7143" s="136"/>
      <c r="Q7143" s="166"/>
      <c r="AC7143" s="197">
        <v>7139</v>
      </c>
      <c r="AD7143" s="197">
        <v>32225.5</v>
      </c>
      <c r="AE7143" s="197">
        <v>33836.78</v>
      </c>
      <c r="AF7143" s="197">
        <v>35528.620000000003</v>
      </c>
      <c r="AG7143" s="197">
        <v>37305.050000000003</v>
      </c>
      <c r="AH7143" s="197">
        <v>39170.300000000003</v>
      </c>
      <c r="AI7143" s="197">
        <v>41128.82</v>
      </c>
      <c r="AJ7143" s="197">
        <v>43185.26</v>
      </c>
      <c r="AK7143" s="197">
        <v>45344.52</v>
      </c>
    </row>
    <row r="7144" spans="2:37" x14ac:dyDescent="0.3">
      <c r="B7144" s="76"/>
      <c r="C7144" s="136"/>
      <c r="D7144" s="136"/>
      <c r="Q7144" s="166"/>
      <c r="AC7144" s="197">
        <v>7140</v>
      </c>
      <c r="AD7144" s="197">
        <v>32042.5</v>
      </c>
      <c r="AE7144" s="197">
        <v>33644.629999999997</v>
      </c>
      <c r="AF7144" s="197">
        <v>35326.86</v>
      </c>
      <c r="AG7144" s="197">
        <v>37093.199999999997</v>
      </c>
      <c r="AH7144" s="197">
        <v>38947.86</v>
      </c>
      <c r="AI7144" s="197">
        <v>40895.25</v>
      </c>
      <c r="AJ7144" s="197">
        <v>42940.01</v>
      </c>
      <c r="AK7144" s="197">
        <v>45087.01</v>
      </c>
    </row>
    <row r="7145" spans="2:37" x14ac:dyDescent="0.3">
      <c r="B7145" s="76"/>
      <c r="C7145" s="136"/>
      <c r="D7145" s="136"/>
      <c r="Q7145" s="166"/>
      <c r="AC7145" s="197">
        <v>7141</v>
      </c>
      <c r="AD7145" s="197">
        <v>32110.5</v>
      </c>
      <c r="AE7145" s="197">
        <v>33716.03</v>
      </c>
      <c r="AF7145" s="197">
        <v>35401.83</v>
      </c>
      <c r="AG7145" s="197">
        <v>37171.919999999998</v>
      </c>
      <c r="AH7145" s="197">
        <v>39030.519999999997</v>
      </c>
      <c r="AI7145" s="197">
        <v>40982.050000000003</v>
      </c>
      <c r="AJ7145" s="197">
        <v>43031.15</v>
      </c>
      <c r="AK7145" s="197">
        <v>45182.71</v>
      </c>
    </row>
    <row r="7146" spans="2:37" x14ac:dyDescent="0.3">
      <c r="B7146" s="76"/>
      <c r="C7146" s="136"/>
      <c r="D7146" s="136"/>
      <c r="Q7146" s="166"/>
      <c r="AC7146" s="197">
        <v>7142</v>
      </c>
      <c r="AD7146" s="197">
        <v>32084</v>
      </c>
      <c r="AE7146" s="197">
        <v>33688.199999999997</v>
      </c>
      <c r="AF7146" s="197">
        <v>35372.61</v>
      </c>
      <c r="AG7146" s="197">
        <v>37141.24</v>
      </c>
      <c r="AH7146" s="197">
        <v>38998.300000000003</v>
      </c>
      <c r="AI7146" s="197">
        <v>40948.22</v>
      </c>
      <c r="AJ7146" s="197">
        <v>42995.63</v>
      </c>
      <c r="AK7146" s="197">
        <v>45145.41</v>
      </c>
    </row>
    <row r="7147" spans="2:37" x14ac:dyDescent="0.3">
      <c r="B7147" s="76"/>
      <c r="C7147" s="136"/>
      <c r="D7147" s="136"/>
      <c r="Q7147" s="166"/>
      <c r="AC7147" s="197">
        <v>7143</v>
      </c>
      <c r="AD7147" s="197">
        <v>32323.5</v>
      </c>
      <c r="AE7147" s="197">
        <v>33939.68</v>
      </c>
      <c r="AF7147" s="197">
        <v>35636.660000000003</v>
      </c>
      <c r="AG7147" s="197">
        <v>37418.49</v>
      </c>
      <c r="AH7147" s="197">
        <v>39289.410000000003</v>
      </c>
      <c r="AI7147" s="197">
        <v>41253.879999999997</v>
      </c>
      <c r="AJ7147" s="197">
        <v>43316.57</v>
      </c>
      <c r="AK7147" s="197">
        <v>45482.400000000001</v>
      </c>
    </row>
    <row r="7148" spans="2:37" x14ac:dyDescent="0.3">
      <c r="B7148" s="76"/>
      <c r="C7148" s="136"/>
      <c r="D7148" s="136"/>
      <c r="Q7148" s="166"/>
      <c r="AC7148" s="197">
        <v>7144</v>
      </c>
      <c r="AD7148" s="197">
        <v>33845.5</v>
      </c>
      <c r="AE7148" s="197">
        <v>35537.78</v>
      </c>
      <c r="AF7148" s="197">
        <v>37314.67</v>
      </c>
      <c r="AG7148" s="197">
        <v>39180.400000000001</v>
      </c>
      <c r="AH7148" s="197">
        <v>41139.42</v>
      </c>
      <c r="AI7148" s="197">
        <v>43196.39</v>
      </c>
      <c r="AJ7148" s="197">
        <v>45356.21</v>
      </c>
      <c r="AK7148" s="197">
        <v>47624.02</v>
      </c>
    </row>
    <row r="7149" spans="2:37" x14ac:dyDescent="0.3">
      <c r="B7149" s="76"/>
      <c r="C7149" s="136"/>
      <c r="D7149" s="136"/>
      <c r="Q7149" s="166"/>
      <c r="AC7149" s="197">
        <v>7145</v>
      </c>
      <c r="AD7149" s="197">
        <v>37269.5</v>
      </c>
      <c r="AE7149" s="197">
        <v>39132.980000000003</v>
      </c>
      <c r="AF7149" s="197">
        <v>41089.629999999997</v>
      </c>
      <c r="AG7149" s="197">
        <v>43144.11</v>
      </c>
      <c r="AH7149" s="197">
        <v>45301.32</v>
      </c>
      <c r="AI7149" s="197">
        <v>47566.39</v>
      </c>
      <c r="AJ7149" s="197">
        <v>49944.71</v>
      </c>
      <c r="AK7149" s="197">
        <v>52441.95</v>
      </c>
    </row>
    <row r="7150" spans="2:37" x14ac:dyDescent="0.3">
      <c r="B7150" s="76"/>
      <c r="C7150" s="136"/>
      <c r="D7150" s="136"/>
      <c r="Q7150" s="166"/>
      <c r="AC7150" s="197">
        <v>7146</v>
      </c>
      <c r="AD7150" s="197">
        <v>41720</v>
      </c>
      <c r="AE7150" s="197">
        <v>43806</v>
      </c>
      <c r="AF7150" s="197">
        <v>45996.3</v>
      </c>
      <c r="AG7150" s="197">
        <v>48296.12</v>
      </c>
      <c r="AH7150" s="197">
        <v>50710.93</v>
      </c>
      <c r="AI7150" s="197">
        <v>53246.48</v>
      </c>
      <c r="AJ7150" s="197">
        <v>55908.800000000003</v>
      </c>
      <c r="AK7150" s="197">
        <v>58704.24</v>
      </c>
    </row>
    <row r="7151" spans="2:37" x14ac:dyDescent="0.3">
      <c r="B7151" s="76"/>
      <c r="C7151" s="136"/>
      <c r="D7151" s="136"/>
      <c r="Q7151" s="166"/>
      <c r="AC7151" s="197">
        <v>7147</v>
      </c>
      <c r="AD7151" s="197">
        <v>40896</v>
      </c>
      <c r="AE7151" s="197">
        <v>42940.800000000003</v>
      </c>
      <c r="AF7151" s="197">
        <v>45087.839999999997</v>
      </c>
      <c r="AG7151" s="197">
        <v>47342.23</v>
      </c>
      <c r="AH7151" s="197">
        <v>49709.34</v>
      </c>
      <c r="AI7151" s="197">
        <v>52194.81</v>
      </c>
      <c r="AJ7151" s="197">
        <v>54804.55</v>
      </c>
      <c r="AK7151" s="197">
        <v>57544.78</v>
      </c>
    </row>
    <row r="7152" spans="2:37" x14ac:dyDescent="0.3">
      <c r="B7152" s="76"/>
      <c r="C7152" s="136"/>
      <c r="D7152" s="136"/>
      <c r="Q7152" s="166"/>
      <c r="AC7152" s="197">
        <v>7148</v>
      </c>
      <c r="AD7152" s="197">
        <v>38359.5</v>
      </c>
      <c r="AE7152" s="197">
        <v>40277.480000000003</v>
      </c>
      <c r="AF7152" s="197">
        <v>42291.35</v>
      </c>
      <c r="AG7152" s="197">
        <v>44405.919999999998</v>
      </c>
      <c r="AH7152" s="197">
        <v>46626.22</v>
      </c>
      <c r="AI7152" s="197">
        <v>48957.53</v>
      </c>
      <c r="AJ7152" s="197">
        <v>51405.41</v>
      </c>
      <c r="AK7152" s="197">
        <v>53975.68</v>
      </c>
    </row>
    <row r="7153" spans="2:37" x14ac:dyDescent="0.3">
      <c r="B7153" s="76"/>
      <c r="C7153" s="136"/>
      <c r="D7153" s="136"/>
      <c r="Q7153" s="166"/>
      <c r="AC7153" s="197">
        <v>7149</v>
      </c>
      <c r="AD7153" s="197">
        <v>35840</v>
      </c>
      <c r="AE7153" s="197">
        <v>37632</v>
      </c>
      <c r="AF7153" s="197">
        <v>39513.599999999999</v>
      </c>
      <c r="AG7153" s="197">
        <v>41489.279999999999</v>
      </c>
      <c r="AH7153" s="197">
        <v>43563.74</v>
      </c>
      <c r="AI7153" s="197">
        <v>45741.93</v>
      </c>
      <c r="AJ7153" s="197">
        <v>48029.03</v>
      </c>
      <c r="AK7153" s="197">
        <v>50430.48</v>
      </c>
    </row>
    <row r="7154" spans="2:37" x14ac:dyDescent="0.3">
      <c r="B7154" s="76"/>
      <c r="C7154" s="136"/>
      <c r="D7154" s="136"/>
      <c r="Q7154" s="166"/>
      <c r="AC7154" s="197">
        <v>7150</v>
      </c>
      <c r="AD7154" s="197">
        <v>33151.5</v>
      </c>
      <c r="AE7154" s="197">
        <v>34809.08</v>
      </c>
      <c r="AF7154" s="197">
        <v>36549.53</v>
      </c>
      <c r="AG7154" s="197">
        <v>38377.01</v>
      </c>
      <c r="AH7154" s="197">
        <v>40295.86</v>
      </c>
      <c r="AI7154" s="197">
        <v>42310.65</v>
      </c>
      <c r="AJ7154" s="197">
        <v>44426.18</v>
      </c>
      <c r="AK7154" s="197">
        <v>46647.49</v>
      </c>
    </row>
    <row r="7155" spans="2:37" x14ac:dyDescent="0.3">
      <c r="B7155" s="76"/>
      <c r="C7155" s="136"/>
      <c r="D7155" s="136"/>
      <c r="Q7155" s="166"/>
      <c r="AC7155" s="197">
        <v>7151</v>
      </c>
      <c r="AD7155" s="197">
        <v>29748.5</v>
      </c>
      <c r="AE7155" s="197">
        <v>31235.93</v>
      </c>
      <c r="AF7155" s="197">
        <v>32797.730000000003</v>
      </c>
      <c r="AG7155" s="197">
        <v>34437.620000000003</v>
      </c>
      <c r="AH7155" s="197">
        <v>36159.5</v>
      </c>
      <c r="AI7155" s="197">
        <v>37967.480000000003</v>
      </c>
      <c r="AJ7155" s="197">
        <v>39865.85</v>
      </c>
      <c r="AK7155" s="197">
        <v>41859.14</v>
      </c>
    </row>
    <row r="7156" spans="2:37" x14ac:dyDescent="0.3">
      <c r="B7156" s="76"/>
      <c r="C7156" s="136"/>
      <c r="D7156" s="136"/>
      <c r="Q7156" s="166"/>
      <c r="AC7156" s="197">
        <v>7152</v>
      </c>
      <c r="AD7156" s="197">
        <v>26587</v>
      </c>
      <c r="AE7156" s="197">
        <v>27916.35</v>
      </c>
      <c r="AF7156" s="197">
        <v>29312.17</v>
      </c>
      <c r="AG7156" s="197">
        <v>30777.78</v>
      </c>
      <c r="AH7156" s="197">
        <v>32316.67</v>
      </c>
      <c r="AI7156" s="197">
        <v>33932.5</v>
      </c>
      <c r="AJ7156" s="197">
        <v>35629.129999999997</v>
      </c>
      <c r="AK7156" s="197">
        <v>37410.589999999997</v>
      </c>
    </row>
    <row r="7157" spans="2:37" x14ac:dyDescent="0.3">
      <c r="B7157" s="76"/>
      <c r="C7157" s="136"/>
      <c r="D7157" s="136"/>
      <c r="Q7157" s="166"/>
      <c r="AC7157" s="197">
        <v>7153</v>
      </c>
      <c r="AD7157" s="197">
        <v>26226.5</v>
      </c>
      <c r="AE7157" s="197">
        <v>27537.83</v>
      </c>
      <c r="AF7157" s="197">
        <v>28914.720000000001</v>
      </c>
      <c r="AG7157" s="197">
        <v>30360.46</v>
      </c>
      <c r="AH7157" s="197">
        <v>31878.48</v>
      </c>
      <c r="AI7157" s="197">
        <v>33472.400000000001</v>
      </c>
      <c r="AJ7157" s="197">
        <v>35146.019999999997</v>
      </c>
      <c r="AK7157" s="197">
        <v>36903.32</v>
      </c>
    </row>
    <row r="7158" spans="2:37" x14ac:dyDescent="0.3">
      <c r="B7158" s="76"/>
      <c r="C7158" s="136"/>
      <c r="D7158" s="136"/>
      <c r="Q7158" s="166"/>
      <c r="AC7158" s="197">
        <v>7154</v>
      </c>
      <c r="AD7158" s="197">
        <v>26248</v>
      </c>
      <c r="AE7158" s="197">
        <v>27560.400000000001</v>
      </c>
      <c r="AF7158" s="197">
        <v>28938.42</v>
      </c>
      <c r="AG7158" s="197">
        <v>30385.34</v>
      </c>
      <c r="AH7158" s="197">
        <v>31904.61</v>
      </c>
      <c r="AI7158" s="197">
        <v>33499.839999999997</v>
      </c>
      <c r="AJ7158" s="197">
        <v>35174.83</v>
      </c>
      <c r="AK7158" s="197">
        <v>36933.57</v>
      </c>
    </row>
    <row r="7159" spans="2:37" x14ac:dyDescent="0.3">
      <c r="B7159" s="76"/>
      <c r="C7159" s="136"/>
      <c r="D7159" s="136"/>
      <c r="Q7159" s="166"/>
      <c r="AC7159" s="197">
        <v>7155</v>
      </c>
      <c r="AD7159" s="197">
        <v>25487</v>
      </c>
      <c r="AE7159" s="197">
        <v>26761.35</v>
      </c>
      <c r="AF7159" s="197">
        <v>28099.42</v>
      </c>
      <c r="AG7159" s="197">
        <v>29504.39</v>
      </c>
      <c r="AH7159" s="197">
        <v>30979.61</v>
      </c>
      <c r="AI7159" s="197">
        <v>32528.59</v>
      </c>
      <c r="AJ7159" s="197">
        <v>34155.019999999997</v>
      </c>
      <c r="AK7159" s="197">
        <v>35862.769999999997</v>
      </c>
    </row>
    <row r="7160" spans="2:37" x14ac:dyDescent="0.3">
      <c r="B7160" s="76"/>
      <c r="C7160" s="136"/>
      <c r="D7160" s="136"/>
      <c r="Q7160" s="166"/>
      <c r="AC7160" s="197">
        <v>7156</v>
      </c>
      <c r="AD7160" s="197">
        <v>25015.5</v>
      </c>
      <c r="AE7160" s="197">
        <v>26266.28</v>
      </c>
      <c r="AF7160" s="197">
        <v>27579.59</v>
      </c>
      <c r="AG7160" s="197">
        <v>28958.57</v>
      </c>
      <c r="AH7160" s="197">
        <v>30406.5</v>
      </c>
      <c r="AI7160" s="197">
        <v>31926.83</v>
      </c>
      <c r="AJ7160" s="197">
        <v>33523.17</v>
      </c>
      <c r="AK7160" s="197">
        <v>35199.33</v>
      </c>
    </row>
    <row r="7161" spans="2:37" x14ac:dyDescent="0.3">
      <c r="B7161" s="76"/>
      <c r="C7161" s="136"/>
      <c r="D7161" s="136"/>
      <c r="Q7161" s="166"/>
      <c r="AC7161" s="197">
        <v>7157</v>
      </c>
      <c r="AD7161" s="197">
        <v>24930.5</v>
      </c>
      <c r="AE7161" s="197">
        <v>26177.03</v>
      </c>
      <c r="AF7161" s="197">
        <v>27485.88</v>
      </c>
      <c r="AG7161" s="197">
        <v>28860.17</v>
      </c>
      <c r="AH7161" s="197">
        <v>30303.18</v>
      </c>
      <c r="AI7161" s="197">
        <v>31818.34</v>
      </c>
      <c r="AJ7161" s="197">
        <v>33409.26</v>
      </c>
      <c r="AK7161" s="197">
        <v>35079.72</v>
      </c>
    </row>
    <row r="7162" spans="2:37" x14ac:dyDescent="0.3">
      <c r="B7162" s="76"/>
      <c r="C7162" s="136"/>
      <c r="D7162" s="136"/>
      <c r="Q7162" s="166"/>
      <c r="AC7162" s="197">
        <v>7158</v>
      </c>
      <c r="AD7162" s="197">
        <v>26380.5</v>
      </c>
      <c r="AE7162" s="197">
        <v>27699.53</v>
      </c>
      <c r="AF7162" s="197">
        <v>29084.51</v>
      </c>
      <c r="AG7162" s="197">
        <v>30538.74</v>
      </c>
      <c r="AH7162" s="197">
        <v>32065.68</v>
      </c>
      <c r="AI7162" s="197">
        <v>33668.959999999999</v>
      </c>
      <c r="AJ7162" s="197">
        <v>35352.410000000003</v>
      </c>
      <c r="AK7162" s="197">
        <v>37120.03</v>
      </c>
    </row>
    <row r="7163" spans="2:37" x14ac:dyDescent="0.3">
      <c r="B7163" s="76"/>
      <c r="C7163" s="136"/>
      <c r="D7163" s="136"/>
      <c r="Q7163" s="166"/>
      <c r="AC7163" s="197">
        <v>7159</v>
      </c>
      <c r="AD7163" s="197">
        <v>30423.5</v>
      </c>
      <c r="AE7163" s="197">
        <v>31944.68</v>
      </c>
      <c r="AF7163" s="197">
        <v>33541.910000000003</v>
      </c>
      <c r="AG7163" s="197">
        <v>35219.01</v>
      </c>
      <c r="AH7163" s="197">
        <v>36979.96</v>
      </c>
      <c r="AI7163" s="197">
        <v>38828.959999999999</v>
      </c>
      <c r="AJ7163" s="197">
        <v>40770.410000000003</v>
      </c>
      <c r="AK7163" s="197">
        <v>42808.93</v>
      </c>
    </row>
    <row r="7164" spans="2:37" x14ac:dyDescent="0.3">
      <c r="B7164" s="76"/>
      <c r="C7164" s="136"/>
      <c r="D7164" s="136"/>
      <c r="Q7164" s="166"/>
      <c r="AC7164" s="197">
        <v>7160</v>
      </c>
      <c r="AD7164" s="197">
        <v>35310.5</v>
      </c>
      <c r="AE7164" s="197">
        <v>37076.03</v>
      </c>
      <c r="AF7164" s="197">
        <v>38929.83</v>
      </c>
      <c r="AG7164" s="197">
        <v>40876.32</v>
      </c>
      <c r="AH7164" s="197">
        <v>42920.14</v>
      </c>
      <c r="AI7164" s="197">
        <v>45066.15</v>
      </c>
      <c r="AJ7164" s="197">
        <v>47319.46</v>
      </c>
      <c r="AK7164" s="197">
        <v>49685.43</v>
      </c>
    </row>
    <row r="7165" spans="2:37" x14ac:dyDescent="0.3">
      <c r="B7165" s="76"/>
      <c r="C7165" s="136"/>
      <c r="D7165" s="136"/>
      <c r="Q7165" s="166"/>
      <c r="AC7165" s="197">
        <v>7161</v>
      </c>
      <c r="AD7165" s="197">
        <v>38085.5</v>
      </c>
      <c r="AE7165" s="197">
        <v>39989.78</v>
      </c>
      <c r="AF7165" s="197">
        <v>41989.27</v>
      </c>
      <c r="AG7165" s="197">
        <v>44088.73</v>
      </c>
      <c r="AH7165" s="197">
        <v>46293.17</v>
      </c>
      <c r="AI7165" s="197">
        <v>48607.83</v>
      </c>
      <c r="AJ7165" s="197">
        <v>51038.22</v>
      </c>
      <c r="AK7165" s="197">
        <v>53590.13</v>
      </c>
    </row>
    <row r="7166" spans="2:37" x14ac:dyDescent="0.3">
      <c r="B7166" s="76"/>
      <c r="C7166" s="136"/>
      <c r="D7166" s="136"/>
      <c r="Q7166" s="166"/>
      <c r="AC7166" s="197">
        <v>7162</v>
      </c>
      <c r="AD7166" s="197">
        <v>38664</v>
      </c>
      <c r="AE7166" s="197">
        <v>40597.199999999997</v>
      </c>
      <c r="AF7166" s="197">
        <v>42627.06</v>
      </c>
      <c r="AG7166" s="197">
        <v>44758.41</v>
      </c>
      <c r="AH7166" s="197">
        <v>46996.33</v>
      </c>
      <c r="AI7166" s="197">
        <v>49346.15</v>
      </c>
      <c r="AJ7166" s="197">
        <v>51813.46</v>
      </c>
      <c r="AK7166" s="197">
        <v>54404.13</v>
      </c>
    </row>
    <row r="7167" spans="2:37" x14ac:dyDescent="0.3">
      <c r="B7167" s="76"/>
      <c r="C7167" s="136"/>
      <c r="D7167" s="136"/>
      <c r="Q7167" s="166"/>
      <c r="AC7167" s="197">
        <v>7163</v>
      </c>
      <c r="AD7167" s="197">
        <v>37951</v>
      </c>
      <c r="AE7167" s="197">
        <v>39848.550000000003</v>
      </c>
      <c r="AF7167" s="197">
        <v>41840.980000000003</v>
      </c>
      <c r="AG7167" s="197">
        <v>43933.03</v>
      </c>
      <c r="AH7167" s="197">
        <v>46129.68</v>
      </c>
      <c r="AI7167" s="197">
        <v>48436.160000000003</v>
      </c>
      <c r="AJ7167" s="197">
        <v>50857.97</v>
      </c>
      <c r="AK7167" s="197">
        <v>53400.87</v>
      </c>
    </row>
    <row r="7168" spans="2:37" x14ac:dyDescent="0.3">
      <c r="B7168" s="76"/>
      <c r="C7168" s="136"/>
      <c r="D7168" s="136"/>
      <c r="Q7168" s="166"/>
      <c r="AC7168" s="197">
        <v>7164</v>
      </c>
      <c r="AD7168" s="197">
        <v>37766</v>
      </c>
      <c r="AE7168" s="197">
        <v>39654.300000000003</v>
      </c>
      <c r="AF7168" s="197">
        <v>41637.019999999997</v>
      </c>
      <c r="AG7168" s="197">
        <v>43718.87</v>
      </c>
      <c r="AH7168" s="197">
        <v>45904.81</v>
      </c>
      <c r="AI7168" s="197">
        <v>48200.05</v>
      </c>
      <c r="AJ7168" s="197">
        <v>50610.05</v>
      </c>
      <c r="AK7168" s="197">
        <v>53140.55</v>
      </c>
    </row>
    <row r="7169" spans="2:37" x14ac:dyDescent="0.3">
      <c r="B7169" s="76"/>
      <c r="C7169" s="136"/>
      <c r="D7169" s="136"/>
      <c r="Q7169" s="166"/>
      <c r="AC7169" s="197">
        <v>7165</v>
      </c>
      <c r="AD7169" s="197">
        <v>37677</v>
      </c>
      <c r="AE7169" s="197">
        <v>39560.85</v>
      </c>
      <c r="AF7169" s="197">
        <v>41538.89</v>
      </c>
      <c r="AG7169" s="197">
        <v>43615.83</v>
      </c>
      <c r="AH7169" s="197">
        <v>45796.62</v>
      </c>
      <c r="AI7169" s="197">
        <v>48086.45</v>
      </c>
      <c r="AJ7169" s="197">
        <v>50490.77</v>
      </c>
      <c r="AK7169" s="197">
        <v>53015.31</v>
      </c>
    </row>
    <row r="7170" spans="2:37" x14ac:dyDescent="0.3">
      <c r="B7170" s="76"/>
      <c r="C7170" s="136"/>
      <c r="D7170" s="136"/>
      <c r="Q7170" s="166"/>
      <c r="AC7170" s="197">
        <v>7166</v>
      </c>
      <c r="AD7170" s="197">
        <v>37387</v>
      </c>
      <c r="AE7170" s="197">
        <v>39256.35</v>
      </c>
      <c r="AF7170" s="197">
        <v>41219.17</v>
      </c>
      <c r="AG7170" s="197">
        <v>43280.13</v>
      </c>
      <c r="AH7170" s="197">
        <v>45444.14</v>
      </c>
      <c r="AI7170" s="197">
        <v>47716.35</v>
      </c>
      <c r="AJ7170" s="197">
        <v>50102.17</v>
      </c>
      <c r="AK7170" s="197">
        <v>52607.28</v>
      </c>
    </row>
    <row r="7171" spans="2:37" x14ac:dyDescent="0.3">
      <c r="B7171" s="76"/>
      <c r="C7171" s="136"/>
      <c r="D7171" s="136"/>
      <c r="Q7171" s="166"/>
      <c r="AC7171" s="197">
        <v>7167</v>
      </c>
      <c r="AD7171" s="197">
        <v>37689</v>
      </c>
      <c r="AE7171" s="197">
        <v>39573.449999999997</v>
      </c>
      <c r="AF7171" s="197">
        <v>41552.120000000003</v>
      </c>
      <c r="AG7171" s="197">
        <v>43629.73</v>
      </c>
      <c r="AH7171" s="197">
        <v>45811.22</v>
      </c>
      <c r="AI7171" s="197">
        <v>48101.78</v>
      </c>
      <c r="AJ7171" s="197">
        <v>50506.87</v>
      </c>
      <c r="AK7171" s="197">
        <v>53032.21</v>
      </c>
    </row>
    <row r="7172" spans="2:37" x14ac:dyDescent="0.3">
      <c r="B7172" s="76"/>
      <c r="C7172" s="136"/>
      <c r="D7172" s="136"/>
      <c r="Q7172" s="166"/>
      <c r="AC7172" s="197">
        <v>7168</v>
      </c>
      <c r="AD7172" s="197">
        <v>38883.5</v>
      </c>
      <c r="AE7172" s="197">
        <v>40827.68</v>
      </c>
      <c r="AF7172" s="197">
        <v>42869.06</v>
      </c>
      <c r="AG7172" s="197">
        <v>45012.51</v>
      </c>
      <c r="AH7172" s="197">
        <v>47263.14</v>
      </c>
      <c r="AI7172" s="197">
        <v>49626.3</v>
      </c>
      <c r="AJ7172" s="197">
        <v>52107.62</v>
      </c>
      <c r="AK7172" s="197">
        <v>54713</v>
      </c>
    </row>
    <row r="7173" spans="2:37" x14ac:dyDescent="0.3">
      <c r="B7173" s="76"/>
      <c r="C7173" s="136"/>
      <c r="D7173" s="136"/>
      <c r="Q7173" s="166"/>
      <c r="AC7173" s="197">
        <v>7169</v>
      </c>
      <c r="AD7173" s="197">
        <v>41986</v>
      </c>
      <c r="AE7173" s="197">
        <v>44085.3</v>
      </c>
      <c r="AF7173" s="197">
        <v>46289.57</v>
      </c>
      <c r="AG7173" s="197">
        <v>48604.05</v>
      </c>
      <c r="AH7173" s="197">
        <v>51034.25</v>
      </c>
      <c r="AI7173" s="197">
        <v>53585.96</v>
      </c>
      <c r="AJ7173" s="197">
        <v>56265.26</v>
      </c>
      <c r="AK7173" s="197">
        <v>59078.52</v>
      </c>
    </row>
    <row r="7174" spans="2:37" x14ac:dyDescent="0.3">
      <c r="B7174" s="76"/>
      <c r="C7174" s="136"/>
      <c r="D7174" s="136"/>
      <c r="Q7174" s="166"/>
      <c r="AC7174" s="197">
        <v>7170</v>
      </c>
      <c r="AD7174" s="197">
        <v>46371.5</v>
      </c>
      <c r="AE7174" s="197">
        <v>48690.080000000002</v>
      </c>
      <c r="AF7174" s="197">
        <v>51124.58</v>
      </c>
      <c r="AG7174" s="197">
        <v>53680.81</v>
      </c>
      <c r="AH7174" s="197">
        <v>56364.85</v>
      </c>
      <c r="AI7174" s="197">
        <v>59183.09</v>
      </c>
      <c r="AJ7174" s="197">
        <v>62142.239999999998</v>
      </c>
      <c r="AK7174" s="197">
        <v>65249.35</v>
      </c>
    </row>
    <row r="7175" spans="2:37" x14ac:dyDescent="0.3">
      <c r="B7175" s="76"/>
      <c r="C7175" s="136"/>
      <c r="D7175" s="136"/>
      <c r="Q7175" s="166"/>
      <c r="AC7175" s="197">
        <v>7171</v>
      </c>
      <c r="AD7175" s="197">
        <v>45631</v>
      </c>
      <c r="AE7175" s="197">
        <v>47912.55</v>
      </c>
      <c r="AF7175" s="197">
        <v>50308.18</v>
      </c>
      <c r="AG7175" s="197">
        <v>52823.59</v>
      </c>
      <c r="AH7175" s="197">
        <v>55464.77</v>
      </c>
      <c r="AI7175" s="197">
        <v>58238.01</v>
      </c>
      <c r="AJ7175" s="197">
        <v>61149.91</v>
      </c>
      <c r="AK7175" s="197">
        <v>64207.41</v>
      </c>
    </row>
    <row r="7176" spans="2:37" x14ac:dyDescent="0.3">
      <c r="B7176" s="76"/>
      <c r="C7176" s="136"/>
      <c r="D7176" s="136"/>
      <c r="Q7176" s="166"/>
      <c r="AC7176" s="197">
        <v>7172</v>
      </c>
      <c r="AD7176" s="197">
        <v>43227.5</v>
      </c>
      <c r="AE7176" s="197">
        <v>45388.88</v>
      </c>
      <c r="AF7176" s="197">
        <v>47658.32</v>
      </c>
      <c r="AG7176" s="197">
        <v>50041.24</v>
      </c>
      <c r="AH7176" s="197">
        <v>52543.3</v>
      </c>
      <c r="AI7176" s="197">
        <v>55170.47</v>
      </c>
      <c r="AJ7176" s="197">
        <v>57928.99</v>
      </c>
      <c r="AK7176" s="197">
        <v>60825.440000000002</v>
      </c>
    </row>
    <row r="7177" spans="2:37" x14ac:dyDescent="0.3">
      <c r="B7177" s="76"/>
      <c r="C7177" s="136"/>
      <c r="D7177" s="136"/>
      <c r="Q7177" s="166"/>
      <c r="AC7177" s="197">
        <v>7173</v>
      </c>
      <c r="AD7177" s="197">
        <v>40235</v>
      </c>
      <c r="AE7177" s="197">
        <v>42246.75</v>
      </c>
      <c r="AF7177" s="197">
        <v>44359.09</v>
      </c>
      <c r="AG7177" s="197">
        <v>46577.04</v>
      </c>
      <c r="AH7177" s="197">
        <v>48905.89</v>
      </c>
      <c r="AI7177" s="197">
        <v>51351.18</v>
      </c>
      <c r="AJ7177" s="197">
        <v>53918.74</v>
      </c>
      <c r="AK7177" s="197">
        <v>56614.68</v>
      </c>
    </row>
    <row r="7178" spans="2:37" x14ac:dyDescent="0.3">
      <c r="B7178" s="76"/>
      <c r="C7178" s="136"/>
      <c r="D7178" s="136"/>
      <c r="Q7178" s="166"/>
      <c r="AC7178" s="197">
        <v>7174</v>
      </c>
      <c r="AD7178" s="197">
        <v>36553.5</v>
      </c>
      <c r="AE7178" s="197">
        <v>38381.18</v>
      </c>
      <c r="AF7178" s="197">
        <v>40300.239999999998</v>
      </c>
      <c r="AG7178" s="197">
        <v>42315.25</v>
      </c>
      <c r="AH7178" s="197">
        <v>44431.01</v>
      </c>
      <c r="AI7178" s="197">
        <v>46652.56</v>
      </c>
      <c r="AJ7178" s="197">
        <v>48985.19</v>
      </c>
      <c r="AK7178" s="197">
        <v>51434.45</v>
      </c>
    </row>
    <row r="7179" spans="2:37" x14ac:dyDescent="0.3">
      <c r="B7179" s="76"/>
      <c r="C7179" s="136"/>
      <c r="D7179" s="136"/>
      <c r="Q7179" s="166"/>
      <c r="AC7179" s="197">
        <v>7175</v>
      </c>
      <c r="AD7179" s="197">
        <v>32367</v>
      </c>
      <c r="AE7179" s="197">
        <v>33985.35</v>
      </c>
      <c r="AF7179" s="197">
        <v>35684.620000000003</v>
      </c>
      <c r="AG7179" s="197">
        <v>37468.85</v>
      </c>
      <c r="AH7179" s="197">
        <v>39342.29</v>
      </c>
      <c r="AI7179" s="197">
        <v>41309.4</v>
      </c>
      <c r="AJ7179" s="197">
        <v>43374.87</v>
      </c>
      <c r="AK7179" s="197">
        <v>45543.61</v>
      </c>
    </row>
    <row r="7180" spans="2:37" x14ac:dyDescent="0.3">
      <c r="B7180" s="76"/>
      <c r="C7180" s="136"/>
      <c r="D7180" s="136"/>
      <c r="Q7180" s="166"/>
      <c r="AC7180" s="197">
        <v>7176</v>
      </c>
      <c r="AD7180" s="197">
        <v>28828.5</v>
      </c>
      <c r="AE7180" s="197">
        <v>30269.93</v>
      </c>
      <c r="AF7180" s="197">
        <v>31783.43</v>
      </c>
      <c r="AG7180" s="197">
        <v>33372.6</v>
      </c>
      <c r="AH7180" s="197">
        <v>35041.230000000003</v>
      </c>
      <c r="AI7180" s="197">
        <v>36793.29</v>
      </c>
      <c r="AJ7180" s="197">
        <v>38632.949999999997</v>
      </c>
      <c r="AK7180" s="197">
        <v>40564.6</v>
      </c>
    </row>
    <row r="7181" spans="2:37" x14ac:dyDescent="0.3">
      <c r="B7181" s="76"/>
      <c r="C7181" s="136"/>
      <c r="D7181" s="136"/>
      <c r="Q7181" s="166"/>
      <c r="AC7181" s="197">
        <v>7177</v>
      </c>
      <c r="AD7181" s="197">
        <v>28427</v>
      </c>
      <c r="AE7181" s="197">
        <v>29848.35</v>
      </c>
      <c r="AF7181" s="197">
        <v>31340.77</v>
      </c>
      <c r="AG7181" s="197">
        <v>32907.81</v>
      </c>
      <c r="AH7181" s="197">
        <v>34553.199999999997</v>
      </c>
      <c r="AI7181" s="197">
        <v>36280.86</v>
      </c>
      <c r="AJ7181" s="197">
        <v>38094.9</v>
      </c>
      <c r="AK7181" s="197">
        <v>39999.65</v>
      </c>
    </row>
    <row r="7182" spans="2:37" x14ac:dyDescent="0.3">
      <c r="B7182" s="76"/>
      <c r="C7182" s="136"/>
      <c r="D7182" s="136"/>
      <c r="Q7182" s="166"/>
      <c r="AC7182" s="197">
        <v>7178</v>
      </c>
      <c r="AD7182" s="197">
        <v>28179</v>
      </c>
      <c r="AE7182" s="197">
        <v>29587.95</v>
      </c>
      <c r="AF7182" s="197">
        <v>31067.35</v>
      </c>
      <c r="AG7182" s="197">
        <v>32620.720000000001</v>
      </c>
      <c r="AH7182" s="197">
        <v>34251.760000000002</v>
      </c>
      <c r="AI7182" s="197">
        <v>35964.35</v>
      </c>
      <c r="AJ7182" s="197">
        <v>37762.57</v>
      </c>
      <c r="AK7182" s="197">
        <v>39650.699999999997</v>
      </c>
    </row>
    <row r="7183" spans="2:37" x14ac:dyDescent="0.3">
      <c r="B7183" s="76"/>
      <c r="C7183" s="136"/>
      <c r="D7183" s="136"/>
      <c r="Q7183" s="166"/>
      <c r="AC7183" s="197">
        <v>7179</v>
      </c>
      <c r="AD7183" s="197">
        <v>27325.5</v>
      </c>
      <c r="AE7183" s="197">
        <v>28691.78</v>
      </c>
      <c r="AF7183" s="197">
        <v>30126.37</v>
      </c>
      <c r="AG7183" s="197">
        <v>31632.69</v>
      </c>
      <c r="AH7183" s="197">
        <v>33214.32</v>
      </c>
      <c r="AI7183" s="197">
        <v>34875.040000000001</v>
      </c>
      <c r="AJ7183" s="197">
        <v>36618.79</v>
      </c>
      <c r="AK7183" s="197">
        <v>38449.730000000003</v>
      </c>
    </row>
    <row r="7184" spans="2:37" x14ac:dyDescent="0.3">
      <c r="B7184" s="76"/>
      <c r="C7184" s="136"/>
      <c r="D7184" s="136"/>
      <c r="Q7184" s="166"/>
      <c r="AC7184" s="197">
        <v>7180</v>
      </c>
      <c r="AD7184" s="197">
        <v>26378.5</v>
      </c>
      <c r="AE7184" s="197">
        <v>27697.43</v>
      </c>
      <c r="AF7184" s="197">
        <v>29082.3</v>
      </c>
      <c r="AG7184" s="197">
        <v>30536.42</v>
      </c>
      <c r="AH7184" s="197">
        <v>32063.24</v>
      </c>
      <c r="AI7184" s="197">
        <v>33666.400000000001</v>
      </c>
      <c r="AJ7184" s="197">
        <v>35349.72</v>
      </c>
      <c r="AK7184" s="197">
        <v>37117.21</v>
      </c>
    </row>
    <row r="7185" spans="2:37" x14ac:dyDescent="0.3">
      <c r="B7185" s="76"/>
      <c r="C7185" s="136"/>
      <c r="D7185" s="136"/>
      <c r="Q7185" s="166"/>
      <c r="AC7185" s="197">
        <v>7181</v>
      </c>
      <c r="AD7185" s="197">
        <v>26221</v>
      </c>
      <c r="AE7185" s="197">
        <v>27532.05</v>
      </c>
      <c r="AF7185" s="197">
        <v>28908.65</v>
      </c>
      <c r="AG7185" s="197">
        <v>30354.080000000002</v>
      </c>
      <c r="AH7185" s="197">
        <v>31871.78</v>
      </c>
      <c r="AI7185" s="197">
        <v>33465.370000000003</v>
      </c>
      <c r="AJ7185" s="197">
        <v>35138.639999999999</v>
      </c>
      <c r="AK7185" s="197">
        <v>36895.57</v>
      </c>
    </row>
    <row r="7186" spans="2:37" x14ac:dyDescent="0.3">
      <c r="B7186" s="76"/>
      <c r="C7186" s="136"/>
      <c r="D7186" s="136"/>
      <c r="Q7186" s="166"/>
      <c r="AC7186" s="197">
        <v>7182</v>
      </c>
      <c r="AD7186" s="197">
        <v>27070</v>
      </c>
      <c r="AE7186" s="197">
        <v>28423.5</v>
      </c>
      <c r="AF7186" s="197">
        <v>29844.68</v>
      </c>
      <c r="AG7186" s="197">
        <v>31336.91</v>
      </c>
      <c r="AH7186" s="197">
        <v>32903.760000000002</v>
      </c>
      <c r="AI7186" s="197">
        <v>34548.949999999997</v>
      </c>
      <c r="AJ7186" s="197">
        <v>36276.400000000001</v>
      </c>
      <c r="AK7186" s="197">
        <v>38090.22</v>
      </c>
    </row>
    <row r="7187" spans="2:37" x14ac:dyDescent="0.3">
      <c r="B7187" s="76"/>
      <c r="C7187" s="136"/>
      <c r="D7187" s="136"/>
      <c r="Q7187" s="166"/>
      <c r="AC7187" s="197">
        <v>7183</v>
      </c>
      <c r="AD7187" s="197">
        <v>31146.5</v>
      </c>
      <c r="AE7187" s="197">
        <v>32703.83</v>
      </c>
      <c r="AF7187" s="197">
        <v>34339.019999999997</v>
      </c>
      <c r="AG7187" s="197">
        <v>36055.97</v>
      </c>
      <c r="AH7187" s="197">
        <v>37858.769999999997</v>
      </c>
      <c r="AI7187" s="197">
        <v>39751.71</v>
      </c>
      <c r="AJ7187" s="197">
        <v>41739.300000000003</v>
      </c>
      <c r="AK7187" s="197">
        <v>43826.27</v>
      </c>
    </row>
    <row r="7188" spans="2:37" x14ac:dyDescent="0.3">
      <c r="B7188" s="76"/>
      <c r="C7188" s="136"/>
      <c r="D7188" s="136"/>
      <c r="Q7188" s="166"/>
      <c r="AC7188" s="197">
        <v>7184</v>
      </c>
      <c r="AD7188" s="197">
        <v>35927.5</v>
      </c>
      <c r="AE7188" s="197">
        <v>37723.879999999997</v>
      </c>
      <c r="AF7188" s="197">
        <v>39610.07</v>
      </c>
      <c r="AG7188" s="197">
        <v>41590.57</v>
      </c>
      <c r="AH7188" s="197">
        <v>43670.1</v>
      </c>
      <c r="AI7188" s="197">
        <v>45853.61</v>
      </c>
      <c r="AJ7188" s="197">
        <v>48146.29</v>
      </c>
      <c r="AK7188" s="197">
        <v>50553.599999999999</v>
      </c>
    </row>
    <row r="7189" spans="2:37" x14ac:dyDescent="0.3">
      <c r="B7189" s="76"/>
      <c r="C7189" s="136"/>
      <c r="D7189" s="136"/>
      <c r="Q7189" s="166"/>
      <c r="AC7189" s="197">
        <v>7185</v>
      </c>
      <c r="AD7189" s="197">
        <v>38995.5</v>
      </c>
      <c r="AE7189" s="197">
        <v>40945.279999999999</v>
      </c>
      <c r="AF7189" s="197">
        <v>42992.54</v>
      </c>
      <c r="AG7189" s="197">
        <v>45142.17</v>
      </c>
      <c r="AH7189" s="197">
        <v>47399.28</v>
      </c>
      <c r="AI7189" s="197">
        <v>49769.24</v>
      </c>
      <c r="AJ7189" s="197">
        <v>52257.7</v>
      </c>
      <c r="AK7189" s="197">
        <v>54870.59</v>
      </c>
    </row>
    <row r="7190" spans="2:37" x14ac:dyDescent="0.3">
      <c r="B7190" s="76"/>
      <c r="C7190" s="136"/>
      <c r="D7190" s="136"/>
      <c r="Q7190" s="166"/>
      <c r="AC7190" s="197">
        <v>7186</v>
      </c>
      <c r="AD7190" s="197">
        <v>40233</v>
      </c>
      <c r="AE7190" s="197">
        <v>42244.65</v>
      </c>
      <c r="AF7190" s="197">
        <v>44356.88</v>
      </c>
      <c r="AG7190" s="197">
        <v>46574.720000000001</v>
      </c>
      <c r="AH7190" s="197">
        <v>48903.46</v>
      </c>
      <c r="AI7190" s="197">
        <v>51348.63</v>
      </c>
      <c r="AJ7190" s="197">
        <v>53916.06</v>
      </c>
      <c r="AK7190" s="197">
        <v>56611.86</v>
      </c>
    </row>
    <row r="7191" spans="2:37" x14ac:dyDescent="0.3">
      <c r="B7191" s="76"/>
      <c r="C7191" s="136"/>
      <c r="D7191" s="136"/>
      <c r="Q7191" s="166"/>
      <c r="AC7191" s="197">
        <v>7187</v>
      </c>
      <c r="AD7191" s="197">
        <v>39879</v>
      </c>
      <c r="AE7191" s="197">
        <v>41872.949999999997</v>
      </c>
      <c r="AF7191" s="197">
        <v>43966.6</v>
      </c>
      <c r="AG7191" s="197">
        <v>46164.93</v>
      </c>
      <c r="AH7191" s="197">
        <v>48473.18</v>
      </c>
      <c r="AI7191" s="197">
        <v>50896.84</v>
      </c>
      <c r="AJ7191" s="197">
        <v>53441.68</v>
      </c>
      <c r="AK7191" s="197">
        <v>56113.760000000002</v>
      </c>
    </row>
    <row r="7192" spans="2:37" x14ac:dyDescent="0.3">
      <c r="B7192" s="76"/>
      <c r="C7192" s="136"/>
      <c r="D7192" s="136"/>
      <c r="Q7192" s="166"/>
      <c r="AC7192" s="197">
        <v>7188</v>
      </c>
      <c r="AD7192" s="197">
        <v>39529.5</v>
      </c>
      <c r="AE7192" s="197">
        <v>41505.980000000003</v>
      </c>
      <c r="AF7192" s="197">
        <v>43581.279999999999</v>
      </c>
      <c r="AG7192" s="197">
        <v>45760.34</v>
      </c>
      <c r="AH7192" s="197">
        <v>48048.36</v>
      </c>
      <c r="AI7192" s="197">
        <v>50450.78</v>
      </c>
      <c r="AJ7192" s="197">
        <v>52973.32</v>
      </c>
      <c r="AK7192" s="197">
        <v>55621.99</v>
      </c>
    </row>
    <row r="7193" spans="2:37" x14ac:dyDescent="0.3">
      <c r="B7193" s="76"/>
      <c r="C7193" s="136"/>
      <c r="D7193" s="136"/>
      <c r="Q7193" s="166"/>
      <c r="AC7193" s="197">
        <v>7189</v>
      </c>
      <c r="AD7193" s="197">
        <v>39512.5</v>
      </c>
      <c r="AE7193" s="197">
        <v>41488.129999999997</v>
      </c>
      <c r="AF7193" s="197">
        <v>43562.54</v>
      </c>
      <c r="AG7193" s="197">
        <v>45740.67</v>
      </c>
      <c r="AH7193" s="197">
        <v>48027.7</v>
      </c>
      <c r="AI7193" s="197">
        <v>50429.09</v>
      </c>
      <c r="AJ7193" s="197">
        <v>52950.54</v>
      </c>
      <c r="AK7193" s="197">
        <v>55598.07</v>
      </c>
    </row>
    <row r="7194" spans="2:37" x14ac:dyDescent="0.3">
      <c r="B7194" s="76"/>
      <c r="C7194" s="136"/>
      <c r="D7194" s="136"/>
      <c r="Q7194" s="166"/>
      <c r="AC7194" s="197">
        <v>7190</v>
      </c>
      <c r="AD7194" s="197">
        <v>39330.5</v>
      </c>
      <c r="AE7194" s="197">
        <v>41297.03</v>
      </c>
      <c r="AF7194" s="197">
        <v>43361.88</v>
      </c>
      <c r="AG7194" s="197">
        <v>45529.97</v>
      </c>
      <c r="AH7194" s="197">
        <v>47806.47</v>
      </c>
      <c r="AI7194" s="197">
        <v>50196.79</v>
      </c>
      <c r="AJ7194" s="197">
        <v>52706.63</v>
      </c>
      <c r="AK7194" s="197">
        <v>55341.96</v>
      </c>
    </row>
    <row r="7195" spans="2:37" x14ac:dyDescent="0.3">
      <c r="B7195" s="76"/>
      <c r="C7195" s="136"/>
      <c r="D7195" s="136"/>
      <c r="Q7195" s="166"/>
      <c r="AC7195" s="197">
        <v>7191</v>
      </c>
      <c r="AD7195" s="197">
        <v>39566.5</v>
      </c>
      <c r="AE7195" s="197">
        <v>41544.83</v>
      </c>
      <c r="AF7195" s="197">
        <v>43622.07</v>
      </c>
      <c r="AG7195" s="197">
        <v>45803.17</v>
      </c>
      <c r="AH7195" s="197">
        <v>48093.33</v>
      </c>
      <c r="AI7195" s="197">
        <v>50498</v>
      </c>
      <c r="AJ7195" s="197">
        <v>53022.9</v>
      </c>
      <c r="AK7195" s="197">
        <v>55674.05</v>
      </c>
    </row>
    <row r="7196" spans="2:37" x14ac:dyDescent="0.3">
      <c r="B7196" s="76"/>
      <c r="C7196" s="136"/>
      <c r="D7196" s="136"/>
      <c r="Q7196" s="166"/>
      <c r="AC7196" s="197">
        <v>7192</v>
      </c>
      <c r="AD7196" s="197">
        <v>40580</v>
      </c>
      <c r="AE7196" s="197">
        <v>42609</v>
      </c>
      <c r="AF7196" s="197">
        <v>44739.45</v>
      </c>
      <c r="AG7196" s="197">
        <v>46976.42</v>
      </c>
      <c r="AH7196" s="197">
        <v>49325.24</v>
      </c>
      <c r="AI7196" s="197">
        <v>51791.5</v>
      </c>
      <c r="AJ7196" s="197">
        <v>54381.08</v>
      </c>
      <c r="AK7196" s="197">
        <v>57100.13</v>
      </c>
    </row>
    <row r="7197" spans="2:37" x14ac:dyDescent="0.3">
      <c r="B7197" s="76"/>
      <c r="C7197" s="136"/>
      <c r="D7197" s="136"/>
      <c r="Q7197" s="166"/>
      <c r="AC7197" s="197">
        <v>7193</v>
      </c>
      <c r="AD7197" s="197">
        <v>43424.5</v>
      </c>
      <c r="AE7197" s="197">
        <v>45595.73</v>
      </c>
      <c r="AF7197" s="197">
        <v>47875.519999999997</v>
      </c>
      <c r="AG7197" s="197">
        <v>50269.3</v>
      </c>
      <c r="AH7197" s="197">
        <v>52782.77</v>
      </c>
      <c r="AI7197" s="197">
        <v>55421.91</v>
      </c>
      <c r="AJ7197" s="197">
        <v>58193.01</v>
      </c>
      <c r="AK7197" s="197">
        <v>61102.66</v>
      </c>
    </row>
    <row r="7198" spans="2:37" x14ac:dyDescent="0.3">
      <c r="B7198" s="76"/>
      <c r="C7198" s="136"/>
      <c r="D7198" s="136"/>
      <c r="Q7198" s="166"/>
      <c r="AC7198" s="197">
        <v>7194</v>
      </c>
      <c r="AD7198" s="197">
        <v>46972.5</v>
      </c>
      <c r="AE7198" s="197">
        <v>49321.13</v>
      </c>
      <c r="AF7198" s="197">
        <v>51787.19</v>
      </c>
      <c r="AG7198" s="197">
        <v>54376.55</v>
      </c>
      <c r="AH7198" s="197">
        <v>57095.38</v>
      </c>
      <c r="AI7198" s="197">
        <v>59950.15</v>
      </c>
      <c r="AJ7198" s="197">
        <v>62947.66</v>
      </c>
      <c r="AK7198" s="197">
        <v>66095.039999999994</v>
      </c>
    </row>
    <row r="7199" spans="2:37" x14ac:dyDescent="0.3">
      <c r="B7199" s="76"/>
      <c r="C7199" s="136"/>
      <c r="D7199" s="136"/>
      <c r="Q7199" s="166"/>
      <c r="AC7199" s="197">
        <v>7195</v>
      </c>
      <c r="AD7199" s="197">
        <v>46272.5</v>
      </c>
      <c r="AE7199" s="197">
        <v>48586.13</v>
      </c>
      <c r="AF7199" s="197">
        <v>51015.44</v>
      </c>
      <c r="AG7199" s="197">
        <v>53566.21</v>
      </c>
      <c r="AH7199" s="197">
        <v>56244.52</v>
      </c>
      <c r="AI7199" s="197">
        <v>59056.75</v>
      </c>
      <c r="AJ7199" s="197">
        <v>62009.59</v>
      </c>
      <c r="AK7199" s="197">
        <v>65110.07</v>
      </c>
    </row>
    <row r="7200" spans="2:37" x14ac:dyDescent="0.3">
      <c r="B7200" s="76"/>
      <c r="C7200" s="136"/>
      <c r="D7200" s="136"/>
      <c r="Q7200" s="166"/>
      <c r="AC7200" s="197">
        <v>7196</v>
      </c>
      <c r="AD7200" s="197">
        <v>43897</v>
      </c>
      <c r="AE7200" s="197">
        <v>46091.85</v>
      </c>
      <c r="AF7200" s="197">
        <v>48396.44</v>
      </c>
      <c r="AG7200" s="197">
        <v>50816.26</v>
      </c>
      <c r="AH7200" s="197">
        <v>53357.07</v>
      </c>
      <c r="AI7200" s="197">
        <v>56024.92</v>
      </c>
      <c r="AJ7200" s="197">
        <v>58826.17</v>
      </c>
      <c r="AK7200" s="197">
        <v>61767.48</v>
      </c>
    </row>
    <row r="7201" spans="2:37" x14ac:dyDescent="0.3">
      <c r="B7201" s="76"/>
      <c r="C7201" s="136"/>
      <c r="D7201" s="136"/>
      <c r="Q7201" s="166"/>
      <c r="AC7201" s="197">
        <v>7197</v>
      </c>
      <c r="AD7201" s="197">
        <v>40916.5</v>
      </c>
      <c r="AE7201" s="197">
        <v>42962.33</v>
      </c>
      <c r="AF7201" s="197">
        <v>45110.45</v>
      </c>
      <c r="AG7201" s="197">
        <v>47365.97</v>
      </c>
      <c r="AH7201" s="197">
        <v>49734.27</v>
      </c>
      <c r="AI7201" s="197">
        <v>52220.98</v>
      </c>
      <c r="AJ7201" s="197">
        <v>54832.03</v>
      </c>
      <c r="AK7201" s="197">
        <v>57573.63</v>
      </c>
    </row>
    <row r="7202" spans="2:37" x14ac:dyDescent="0.3">
      <c r="B7202" s="76"/>
      <c r="C7202" s="136"/>
      <c r="D7202" s="136"/>
      <c r="Q7202" s="166"/>
      <c r="AC7202" s="197">
        <v>7198</v>
      </c>
      <c r="AD7202" s="197">
        <v>37130.5</v>
      </c>
      <c r="AE7202" s="197">
        <v>38987.03</v>
      </c>
      <c r="AF7202" s="197">
        <v>40936.379999999997</v>
      </c>
      <c r="AG7202" s="197">
        <v>42983.199999999997</v>
      </c>
      <c r="AH7202" s="197">
        <v>45132.36</v>
      </c>
      <c r="AI7202" s="197">
        <v>47388.98</v>
      </c>
      <c r="AJ7202" s="197">
        <v>49758.43</v>
      </c>
      <c r="AK7202" s="197">
        <v>52246.35</v>
      </c>
    </row>
    <row r="7203" spans="2:37" x14ac:dyDescent="0.3">
      <c r="B7203" s="76"/>
      <c r="C7203" s="136"/>
      <c r="D7203" s="136"/>
      <c r="Q7203" s="166"/>
      <c r="AC7203" s="197">
        <v>7199</v>
      </c>
      <c r="AD7203" s="197">
        <v>32957.5</v>
      </c>
      <c r="AE7203" s="197">
        <v>34605.379999999997</v>
      </c>
      <c r="AF7203" s="197">
        <v>36335.65</v>
      </c>
      <c r="AG7203" s="197">
        <v>38152.43</v>
      </c>
      <c r="AH7203" s="197">
        <v>40060.050000000003</v>
      </c>
      <c r="AI7203" s="197">
        <v>42063.05</v>
      </c>
      <c r="AJ7203" s="197">
        <v>44166.2</v>
      </c>
      <c r="AK7203" s="197">
        <v>46374.51</v>
      </c>
    </row>
    <row r="7204" spans="2:37" x14ac:dyDescent="0.3">
      <c r="B7204" s="76"/>
      <c r="C7204" s="136"/>
      <c r="D7204" s="136"/>
      <c r="Q7204" s="166"/>
      <c r="AC7204" s="197">
        <v>7200</v>
      </c>
      <c r="AD7204" s="197">
        <v>29652</v>
      </c>
      <c r="AE7204" s="197">
        <v>31134.6</v>
      </c>
      <c r="AF7204" s="197">
        <v>32691.33</v>
      </c>
      <c r="AG7204" s="197">
        <v>34325.9</v>
      </c>
      <c r="AH7204" s="197">
        <v>36042.199999999997</v>
      </c>
      <c r="AI7204" s="197">
        <v>37844.31</v>
      </c>
      <c r="AJ7204" s="197">
        <v>39736.53</v>
      </c>
      <c r="AK7204" s="197">
        <v>41723.360000000001</v>
      </c>
    </row>
    <row r="7205" spans="2:37" x14ac:dyDescent="0.3">
      <c r="B7205" s="76"/>
      <c r="C7205" s="136"/>
      <c r="D7205" s="136"/>
      <c r="Q7205" s="166"/>
      <c r="AC7205" s="197">
        <v>7201</v>
      </c>
      <c r="AD7205" s="197">
        <v>28894</v>
      </c>
      <c r="AE7205" s="197">
        <v>30338.7</v>
      </c>
      <c r="AF7205" s="197">
        <v>31855.64</v>
      </c>
      <c r="AG7205" s="197">
        <v>33448.42</v>
      </c>
      <c r="AH7205" s="197">
        <v>35120.839999999997</v>
      </c>
      <c r="AI7205" s="197">
        <v>36876.879999999997</v>
      </c>
      <c r="AJ7205" s="197">
        <v>38720.720000000001</v>
      </c>
      <c r="AK7205" s="197">
        <v>40656.76</v>
      </c>
    </row>
    <row r="7206" spans="2:37" x14ac:dyDescent="0.3">
      <c r="B7206" s="76"/>
      <c r="C7206" s="136"/>
      <c r="D7206" s="136"/>
      <c r="Q7206" s="166"/>
      <c r="AC7206" s="197">
        <v>7202</v>
      </c>
      <c r="AD7206" s="197">
        <v>28497</v>
      </c>
      <c r="AE7206" s="197">
        <v>29921.85</v>
      </c>
      <c r="AF7206" s="197">
        <v>31417.94</v>
      </c>
      <c r="AG7206" s="197">
        <v>32988.839999999997</v>
      </c>
      <c r="AH7206" s="197">
        <v>34638.28</v>
      </c>
      <c r="AI7206" s="197">
        <v>36370.19</v>
      </c>
      <c r="AJ7206" s="197">
        <v>38188.699999999997</v>
      </c>
      <c r="AK7206" s="197">
        <v>40098.14</v>
      </c>
    </row>
    <row r="7207" spans="2:37" x14ac:dyDescent="0.3">
      <c r="B7207" s="76"/>
      <c r="C7207" s="136"/>
      <c r="D7207" s="136"/>
      <c r="Q7207" s="166"/>
      <c r="AC7207" s="197">
        <v>7203</v>
      </c>
      <c r="AD7207" s="197">
        <v>27423</v>
      </c>
      <c r="AE7207" s="197">
        <v>28794.15</v>
      </c>
      <c r="AF7207" s="197">
        <v>30233.86</v>
      </c>
      <c r="AG7207" s="197">
        <v>31745.55</v>
      </c>
      <c r="AH7207" s="197">
        <v>33332.83</v>
      </c>
      <c r="AI7207" s="197">
        <v>34999.47</v>
      </c>
      <c r="AJ7207" s="197">
        <v>36749.440000000002</v>
      </c>
      <c r="AK7207" s="197">
        <v>38586.910000000003</v>
      </c>
    </row>
    <row r="7208" spans="2:37" x14ac:dyDescent="0.3">
      <c r="B7208" s="76"/>
      <c r="C7208" s="136"/>
      <c r="D7208" s="136"/>
      <c r="Q7208" s="166"/>
      <c r="AC7208" s="197">
        <v>7204</v>
      </c>
      <c r="AD7208" s="197">
        <v>26565</v>
      </c>
      <c r="AE7208" s="197">
        <v>27893.25</v>
      </c>
      <c r="AF7208" s="197">
        <v>29287.91</v>
      </c>
      <c r="AG7208" s="197">
        <v>30752.31</v>
      </c>
      <c r="AH7208" s="197">
        <v>32289.93</v>
      </c>
      <c r="AI7208" s="197">
        <v>33904.43</v>
      </c>
      <c r="AJ7208" s="197">
        <v>35599.65</v>
      </c>
      <c r="AK7208" s="197">
        <v>37379.629999999997</v>
      </c>
    </row>
    <row r="7209" spans="2:37" x14ac:dyDescent="0.3">
      <c r="B7209" s="76"/>
      <c r="C7209" s="136"/>
      <c r="D7209" s="136"/>
      <c r="Q7209" s="166"/>
      <c r="AC7209" s="197">
        <v>7205</v>
      </c>
      <c r="AD7209" s="197">
        <v>26689</v>
      </c>
      <c r="AE7209" s="197">
        <v>28023.45</v>
      </c>
      <c r="AF7209" s="197">
        <v>29424.62</v>
      </c>
      <c r="AG7209" s="197">
        <v>30895.85</v>
      </c>
      <c r="AH7209" s="197">
        <v>32440.639999999999</v>
      </c>
      <c r="AI7209" s="197">
        <v>34062.67</v>
      </c>
      <c r="AJ7209" s="197">
        <v>35765.800000000003</v>
      </c>
      <c r="AK7209" s="197">
        <v>37554.089999999997</v>
      </c>
    </row>
    <row r="7210" spans="2:37" x14ac:dyDescent="0.3">
      <c r="B7210" s="76"/>
      <c r="C7210" s="136"/>
      <c r="D7210" s="136"/>
      <c r="Q7210" s="166"/>
      <c r="AC7210" s="197">
        <v>7206</v>
      </c>
      <c r="AD7210" s="197">
        <v>27551.5</v>
      </c>
      <c r="AE7210" s="197">
        <v>28929.08</v>
      </c>
      <c r="AF7210" s="197">
        <v>30375.53</v>
      </c>
      <c r="AG7210" s="197">
        <v>31894.31</v>
      </c>
      <c r="AH7210" s="197">
        <v>33489.03</v>
      </c>
      <c r="AI7210" s="197">
        <v>35163.480000000003</v>
      </c>
      <c r="AJ7210" s="197">
        <v>36921.65</v>
      </c>
      <c r="AK7210" s="197">
        <v>38767.730000000003</v>
      </c>
    </row>
    <row r="7211" spans="2:37" x14ac:dyDescent="0.3">
      <c r="B7211" s="76"/>
      <c r="C7211" s="136"/>
      <c r="D7211" s="136"/>
      <c r="Q7211" s="166"/>
      <c r="AC7211" s="197">
        <v>7207</v>
      </c>
      <c r="AD7211" s="197">
        <v>31509.5</v>
      </c>
      <c r="AE7211" s="197">
        <v>33084.980000000003</v>
      </c>
      <c r="AF7211" s="197">
        <v>34739.230000000003</v>
      </c>
      <c r="AG7211" s="197">
        <v>36476.19</v>
      </c>
      <c r="AH7211" s="197">
        <v>38300</v>
      </c>
      <c r="AI7211" s="197">
        <v>40215</v>
      </c>
      <c r="AJ7211" s="197">
        <v>42225.75</v>
      </c>
      <c r="AK7211" s="197">
        <v>44337.04</v>
      </c>
    </row>
    <row r="7212" spans="2:37" x14ac:dyDescent="0.3">
      <c r="B7212" s="76"/>
      <c r="C7212" s="136"/>
      <c r="D7212" s="136"/>
      <c r="Q7212" s="166"/>
      <c r="AC7212" s="197">
        <v>7208</v>
      </c>
      <c r="AD7212" s="197">
        <v>36460</v>
      </c>
      <c r="AE7212" s="197">
        <v>38283</v>
      </c>
      <c r="AF7212" s="197">
        <v>40197.15</v>
      </c>
      <c r="AG7212" s="197">
        <v>42207.01</v>
      </c>
      <c r="AH7212" s="197">
        <v>44317.36</v>
      </c>
      <c r="AI7212" s="197">
        <v>46533.23</v>
      </c>
      <c r="AJ7212" s="197">
        <v>48859.89</v>
      </c>
      <c r="AK7212" s="197">
        <v>51302.879999999997</v>
      </c>
    </row>
    <row r="7213" spans="2:37" x14ac:dyDescent="0.3">
      <c r="B7213" s="76"/>
      <c r="C7213" s="136"/>
      <c r="D7213" s="136"/>
      <c r="Q7213" s="166"/>
      <c r="AC7213" s="197">
        <v>7209</v>
      </c>
      <c r="AD7213" s="197">
        <v>39564</v>
      </c>
      <c r="AE7213" s="197">
        <v>41542.199999999997</v>
      </c>
      <c r="AF7213" s="197">
        <v>43619.31</v>
      </c>
      <c r="AG7213" s="197">
        <v>45800.28</v>
      </c>
      <c r="AH7213" s="197">
        <v>48090.29</v>
      </c>
      <c r="AI7213" s="197">
        <v>50494.8</v>
      </c>
      <c r="AJ7213" s="197">
        <v>53019.54</v>
      </c>
      <c r="AK7213" s="197">
        <v>55670.52</v>
      </c>
    </row>
    <row r="7214" spans="2:37" x14ac:dyDescent="0.3">
      <c r="B7214" s="76"/>
      <c r="C7214" s="136"/>
      <c r="D7214" s="136"/>
      <c r="Q7214" s="166"/>
      <c r="AC7214" s="197">
        <v>7210</v>
      </c>
      <c r="AD7214" s="197">
        <v>40447</v>
      </c>
      <c r="AE7214" s="197">
        <v>42469.35</v>
      </c>
      <c r="AF7214" s="197">
        <v>44592.82</v>
      </c>
      <c r="AG7214" s="197">
        <v>46822.46</v>
      </c>
      <c r="AH7214" s="197">
        <v>49163.58</v>
      </c>
      <c r="AI7214" s="197">
        <v>51621.760000000002</v>
      </c>
      <c r="AJ7214" s="197">
        <v>54202.85</v>
      </c>
      <c r="AK7214" s="197">
        <v>56912.99</v>
      </c>
    </row>
    <row r="7215" spans="2:37" x14ac:dyDescent="0.3">
      <c r="B7215" s="76"/>
      <c r="C7215" s="136"/>
      <c r="D7215" s="136"/>
      <c r="Q7215" s="166"/>
      <c r="AC7215" s="197">
        <v>7211</v>
      </c>
      <c r="AD7215" s="197">
        <v>40228</v>
      </c>
      <c r="AE7215" s="197">
        <v>42239.4</v>
      </c>
      <c r="AF7215" s="197">
        <v>44351.37</v>
      </c>
      <c r="AG7215" s="197">
        <v>46568.94</v>
      </c>
      <c r="AH7215" s="197">
        <v>48897.39</v>
      </c>
      <c r="AI7215" s="197">
        <v>51342.26</v>
      </c>
      <c r="AJ7215" s="197">
        <v>53909.37</v>
      </c>
      <c r="AK7215" s="197">
        <v>56604.84</v>
      </c>
    </row>
    <row r="7216" spans="2:37" x14ac:dyDescent="0.3">
      <c r="B7216" s="76"/>
      <c r="C7216" s="136"/>
      <c r="D7216" s="136"/>
      <c r="Q7216" s="166"/>
      <c r="AC7216" s="197">
        <v>7212</v>
      </c>
      <c r="AD7216" s="197">
        <v>40143</v>
      </c>
      <c r="AE7216" s="197">
        <v>42150.15</v>
      </c>
      <c r="AF7216" s="197">
        <v>44257.66</v>
      </c>
      <c r="AG7216" s="197">
        <v>46470.54</v>
      </c>
      <c r="AH7216" s="197">
        <v>48794.07</v>
      </c>
      <c r="AI7216" s="197">
        <v>51233.77</v>
      </c>
      <c r="AJ7216" s="197">
        <v>53795.46</v>
      </c>
      <c r="AK7216" s="197">
        <v>56485.23</v>
      </c>
    </row>
    <row r="7217" spans="2:37" x14ac:dyDescent="0.3">
      <c r="B7217" s="76"/>
      <c r="C7217" s="136"/>
      <c r="D7217" s="136"/>
      <c r="Q7217" s="166"/>
      <c r="AC7217" s="197">
        <v>7213</v>
      </c>
      <c r="AD7217" s="197">
        <v>39876</v>
      </c>
      <c r="AE7217" s="197">
        <v>41869.800000000003</v>
      </c>
      <c r="AF7217" s="197">
        <v>43963.29</v>
      </c>
      <c r="AG7217" s="197">
        <v>46161.45</v>
      </c>
      <c r="AH7217" s="197">
        <v>48469.52</v>
      </c>
      <c r="AI7217" s="197">
        <v>50893</v>
      </c>
      <c r="AJ7217" s="197">
        <v>53437.65</v>
      </c>
      <c r="AK7217" s="197">
        <v>56109.53</v>
      </c>
    </row>
    <row r="7218" spans="2:37" x14ac:dyDescent="0.3">
      <c r="B7218" s="76"/>
      <c r="C7218" s="136"/>
      <c r="D7218" s="136"/>
      <c r="Q7218" s="166"/>
      <c r="AC7218" s="197">
        <v>7214</v>
      </c>
      <c r="AD7218" s="197">
        <v>39605</v>
      </c>
      <c r="AE7218" s="197">
        <v>41585.25</v>
      </c>
      <c r="AF7218" s="197">
        <v>43664.51</v>
      </c>
      <c r="AG7218" s="197">
        <v>45847.74</v>
      </c>
      <c r="AH7218" s="197">
        <v>48140.13</v>
      </c>
      <c r="AI7218" s="197">
        <v>50547.14</v>
      </c>
      <c r="AJ7218" s="197">
        <v>53074.5</v>
      </c>
      <c r="AK7218" s="197">
        <v>55728.23</v>
      </c>
    </row>
    <row r="7219" spans="2:37" x14ac:dyDescent="0.3">
      <c r="B7219" s="76"/>
      <c r="C7219" s="136"/>
      <c r="D7219" s="136"/>
      <c r="Q7219" s="166"/>
      <c r="AC7219" s="197">
        <v>7215</v>
      </c>
      <c r="AD7219" s="197">
        <v>39472</v>
      </c>
      <c r="AE7219" s="197">
        <v>41445.599999999999</v>
      </c>
      <c r="AF7219" s="197">
        <v>43517.88</v>
      </c>
      <c r="AG7219" s="197">
        <v>45693.77</v>
      </c>
      <c r="AH7219" s="197">
        <v>47978.46</v>
      </c>
      <c r="AI7219" s="197">
        <v>50377.38</v>
      </c>
      <c r="AJ7219" s="197">
        <v>52896.25</v>
      </c>
      <c r="AK7219" s="197">
        <v>55541.06</v>
      </c>
    </row>
    <row r="7220" spans="2:37" x14ac:dyDescent="0.3">
      <c r="B7220" s="76"/>
      <c r="C7220" s="136"/>
      <c r="D7220" s="136"/>
      <c r="Q7220" s="166"/>
      <c r="AC7220" s="197">
        <v>7216</v>
      </c>
      <c r="AD7220" s="197">
        <v>40139.5</v>
      </c>
      <c r="AE7220" s="197">
        <v>42146.48</v>
      </c>
      <c r="AF7220" s="197">
        <v>44253.8</v>
      </c>
      <c r="AG7220" s="197">
        <v>46466.49</v>
      </c>
      <c r="AH7220" s="197">
        <v>48789.81</v>
      </c>
      <c r="AI7220" s="197">
        <v>51229.3</v>
      </c>
      <c r="AJ7220" s="197">
        <v>53790.77</v>
      </c>
      <c r="AK7220" s="197">
        <v>56480.31</v>
      </c>
    </row>
    <row r="7221" spans="2:37" x14ac:dyDescent="0.3">
      <c r="B7221" s="76"/>
      <c r="C7221" s="136"/>
      <c r="D7221" s="136"/>
      <c r="Q7221" s="166"/>
      <c r="AC7221" s="197">
        <v>7217</v>
      </c>
      <c r="AD7221" s="197">
        <v>42510.5</v>
      </c>
      <c r="AE7221" s="197">
        <v>44636.03</v>
      </c>
      <c r="AF7221" s="197">
        <v>46867.83</v>
      </c>
      <c r="AG7221" s="197">
        <v>49211.22</v>
      </c>
      <c r="AH7221" s="197">
        <v>51671.78</v>
      </c>
      <c r="AI7221" s="197">
        <v>54255.37</v>
      </c>
      <c r="AJ7221" s="197">
        <v>56968.14</v>
      </c>
      <c r="AK7221" s="197">
        <v>59816.55</v>
      </c>
    </row>
    <row r="7222" spans="2:37" x14ac:dyDescent="0.3">
      <c r="B7222" s="76"/>
      <c r="C7222" s="136"/>
      <c r="D7222" s="136"/>
      <c r="Q7222" s="166"/>
      <c r="AC7222" s="197">
        <v>7218</v>
      </c>
      <c r="AD7222" s="197">
        <v>46672</v>
      </c>
      <c r="AE7222" s="197">
        <v>49005.599999999999</v>
      </c>
      <c r="AF7222" s="197">
        <v>51455.88</v>
      </c>
      <c r="AG7222" s="197">
        <v>54028.67</v>
      </c>
      <c r="AH7222" s="197">
        <v>56730.1</v>
      </c>
      <c r="AI7222" s="197">
        <v>59566.61</v>
      </c>
      <c r="AJ7222" s="197">
        <v>62544.94</v>
      </c>
      <c r="AK7222" s="197">
        <v>65672.19</v>
      </c>
    </row>
    <row r="7223" spans="2:37" x14ac:dyDescent="0.3">
      <c r="B7223" s="76"/>
      <c r="C7223" s="136"/>
      <c r="D7223" s="136"/>
      <c r="Q7223" s="166"/>
      <c r="AC7223" s="197">
        <v>7219</v>
      </c>
      <c r="AD7223" s="197">
        <v>46117</v>
      </c>
      <c r="AE7223" s="197">
        <v>48422.85</v>
      </c>
      <c r="AF7223" s="197">
        <v>50843.99</v>
      </c>
      <c r="AG7223" s="197">
        <v>53386.19</v>
      </c>
      <c r="AH7223" s="197">
        <v>56055.5</v>
      </c>
      <c r="AI7223" s="197">
        <v>58858.28</v>
      </c>
      <c r="AJ7223" s="197">
        <v>61801.19</v>
      </c>
      <c r="AK7223" s="197">
        <v>64891.25</v>
      </c>
    </row>
    <row r="7224" spans="2:37" x14ac:dyDescent="0.3">
      <c r="B7224" s="76"/>
      <c r="C7224" s="136"/>
      <c r="D7224" s="136"/>
      <c r="Q7224" s="166"/>
      <c r="AC7224" s="197">
        <v>7220</v>
      </c>
      <c r="AD7224" s="197">
        <v>43580.5</v>
      </c>
      <c r="AE7224" s="197">
        <v>45759.53</v>
      </c>
      <c r="AF7224" s="197">
        <v>48047.51</v>
      </c>
      <c r="AG7224" s="197">
        <v>50449.89</v>
      </c>
      <c r="AH7224" s="197">
        <v>52972.38</v>
      </c>
      <c r="AI7224" s="197">
        <v>55621</v>
      </c>
      <c r="AJ7224" s="197">
        <v>58402.05</v>
      </c>
      <c r="AK7224" s="197">
        <v>61322.15</v>
      </c>
    </row>
    <row r="7225" spans="2:37" x14ac:dyDescent="0.3">
      <c r="B7225" s="76"/>
      <c r="C7225" s="136"/>
      <c r="D7225" s="136"/>
      <c r="Q7225" s="166"/>
      <c r="AC7225" s="197">
        <v>7221</v>
      </c>
      <c r="AD7225" s="197">
        <v>40385.5</v>
      </c>
      <c r="AE7225" s="197">
        <v>42404.78</v>
      </c>
      <c r="AF7225" s="197">
        <v>44525.02</v>
      </c>
      <c r="AG7225" s="197">
        <v>46751.27</v>
      </c>
      <c r="AH7225" s="197">
        <v>49088.83</v>
      </c>
      <c r="AI7225" s="197">
        <v>51543.27</v>
      </c>
      <c r="AJ7225" s="197">
        <v>54120.43</v>
      </c>
      <c r="AK7225" s="197">
        <v>56826.45</v>
      </c>
    </row>
    <row r="7226" spans="2:37" x14ac:dyDescent="0.3">
      <c r="B7226" s="76"/>
      <c r="C7226" s="136"/>
      <c r="D7226" s="136"/>
      <c r="Q7226" s="166"/>
      <c r="AC7226" s="197">
        <v>7222</v>
      </c>
      <c r="AD7226" s="197">
        <v>36537.5</v>
      </c>
      <c r="AE7226" s="197">
        <v>38364.379999999997</v>
      </c>
      <c r="AF7226" s="197">
        <v>40282.6</v>
      </c>
      <c r="AG7226" s="197">
        <v>42296.73</v>
      </c>
      <c r="AH7226" s="197">
        <v>44411.57</v>
      </c>
      <c r="AI7226" s="197">
        <v>46632.15</v>
      </c>
      <c r="AJ7226" s="197">
        <v>48963.76</v>
      </c>
      <c r="AK7226" s="197">
        <v>51411.95</v>
      </c>
    </row>
    <row r="7227" spans="2:37" x14ac:dyDescent="0.3">
      <c r="B7227" s="76"/>
      <c r="C7227" s="136"/>
      <c r="D7227" s="136"/>
      <c r="Q7227" s="166"/>
      <c r="AC7227" s="197">
        <v>7223</v>
      </c>
      <c r="AD7227" s="197">
        <v>32344.5</v>
      </c>
      <c r="AE7227" s="197">
        <v>33961.730000000003</v>
      </c>
      <c r="AF7227" s="197">
        <v>35659.82</v>
      </c>
      <c r="AG7227" s="197">
        <v>37442.81</v>
      </c>
      <c r="AH7227" s="197">
        <v>39314.949999999997</v>
      </c>
      <c r="AI7227" s="197">
        <v>41280.699999999997</v>
      </c>
      <c r="AJ7227" s="197">
        <v>43344.74</v>
      </c>
      <c r="AK7227" s="197">
        <v>45511.98</v>
      </c>
    </row>
    <row r="7228" spans="2:37" x14ac:dyDescent="0.3">
      <c r="B7228" s="76"/>
      <c r="C7228" s="136"/>
      <c r="D7228" s="136"/>
      <c r="Q7228" s="166"/>
      <c r="AC7228" s="197">
        <v>7224</v>
      </c>
      <c r="AD7228" s="197">
        <v>29112.5</v>
      </c>
      <c r="AE7228" s="197">
        <v>30568.13</v>
      </c>
      <c r="AF7228" s="197">
        <v>32096.54</v>
      </c>
      <c r="AG7228" s="197">
        <v>33701.370000000003</v>
      </c>
      <c r="AH7228" s="197">
        <v>35386.44</v>
      </c>
      <c r="AI7228" s="197">
        <v>37155.760000000002</v>
      </c>
      <c r="AJ7228" s="197">
        <v>39013.550000000003</v>
      </c>
      <c r="AK7228" s="197">
        <v>40964.230000000003</v>
      </c>
    </row>
    <row r="7229" spans="2:37" x14ac:dyDescent="0.3">
      <c r="B7229" s="76"/>
      <c r="C7229" s="136"/>
      <c r="D7229" s="136"/>
      <c r="Q7229" s="166"/>
      <c r="AC7229" s="197">
        <v>7225</v>
      </c>
      <c r="AD7229" s="197">
        <v>27747.5</v>
      </c>
      <c r="AE7229" s="197">
        <v>29134.880000000001</v>
      </c>
      <c r="AF7229" s="197">
        <v>30591.62</v>
      </c>
      <c r="AG7229" s="197">
        <v>32121.200000000001</v>
      </c>
      <c r="AH7229" s="197">
        <v>33727.26</v>
      </c>
      <c r="AI7229" s="197">
        <v>35413.620000000003</v>
      </c>
      <c r="AJ7229" s="197">
        <v>37184.300000000003</v>
      </c>
      <c r="AK7229" s="197">
        <v>39043.519999999997</v>
      </c>
    </row>
    <row r="7230" spans="2:37" x14ac:dyDescent="0.3">
      <c r="B7230" s="76"/>
      <c r="C7230" s="136"/>
      <c r="D7230" s="136"/>
      <c r="Q7230" s="166"/>
      <c r="AC7230" s="197">
        <v>7226</v>
      </c>
      <c r="AD7230" s="197">
        <v>26777</v>
      </c>
      <c r="AE7230" s="197">
        <v>28115.85</v>
      </c>
      <c r="AF7230" s="197">
        <v>29521.64</v>
      </c>
      <c r="AG7230" s="197">
        <v>30997.72</v>
      </c>
      <c r="AH7230" s="197">
        <v>32547.61</v>
      </c>
      <c r="AI7230" s="197">
        <v>34174.99</v>
      </c>
      <c r="AJ7230" s="197">
        <v>35883.74</v>
      </c>
      <c r="AK7230" s="197">
        <v>37677.93</v>
      </c>
    </row>
    <row r="7231" spans="2:37" x14ac:dyDescent="0.3">
      <c r="B7231" s="76"/>
      <c r="C7231" s="136"/>
      <c r="D7231" s="136"/>
      <c r="Q7231" s="166"/>
      <c r="AC7231" s="197">
        <v>7227</v>
      </c>
      <c r="AD7231" s="197">
        <v>25740</v>
      </c>
      <c r="AE7231" s="197">
        <v>27027</v>
      </c>
      <c r="AF7231" s="197">
        <v>28378.35</v>
      </c>
      <c r="AG7231" s="197">
        <v>29797.27</v>
      </c>
      <c r="AH7231" s="197">
        <v>31287.13</v>
      </c>
      <c r="AI7231" s="197">
        <v>32851.49</v>
      </c>
      <c r="AJ7231" s="197">
        <v>34494.06</v>
      </c>
      <c r="AK7231" s="197">
        <v>36218.76</v>
      </c>
    </row>
    <row r="7232" spans="2:37" x14ac:dyDescent="0.3">
      <c r="B7232" s="76"/>
      <c r="C7232" s="136"/>
      <c r="D7232" s="136"/>
      <c r="Q7232" s="166"/>
      <c r="AC7232" s="197">
        <v>7228</v>
      </c>
      <c r="AD7232" s="197">
        <v>24827.5</v>
      </c>
      <c r="AE7232" s="197">
        <v>26068.880000000001</v>
      </c>
      <c r="AF7232" s="197">
        <v>27372.32</v>
      </c>
      <c r="AG7232" s="197">
        <v>28740.94</v>
      </c>
      <c r="AH7232" s="197">
        <v>30177.99</v>
      </c>
      <c r="AI7232" s="197">
        <v>31686.89</v>
      </c>
      <c r="AJ7232" s="197">
        <v>33271.230000000003</v>
      </c>
      <c r="AK7232" s="197">
        <v>34934.79</v>
      </c>
    </row>
    <row r="7233" spans="2:37" x14ac:dyDescent="0.3">
      <c r="B7233" s="76"/>
      <c r="C7233" s="136"/>
      <c r="D7233" s="136"/>
      <c r="Q7233" s="166"/>
      <c r="AC7233" s="197">
        <v>7229</v>
      </c>
      <c r="AD7233" s="197">
        <v>24670</v>
      </c>
      <c r="AE7233" s="197">
        <v>25903.5</v>
      </c>
      <c r="AF7233" s="197">
        <v>27198.68</v>
      </c>
      <c r="AG7233" s="197">
        <v>28558.61</v>
      </c>
      <c r="AH7233" s="197">
        <v>29986.54</v>
      </c>
      <c r="AI7233" s="197">
        <v>31485.87</v>
      </c>
      <c r="AJ7233" s="197">
        <v>33060.160000000003</v>
      </c>
      <c r="AK7233" s="197">
        <v>34713.17</v>
      </c>
    </row>
    <row r="7234" spans="2:37" x14ac:dyDescent="0.3">
      <c r="B7234" s="76"/>
      <c r="C7234" s="136"/>
      <c r="D7234" s="136"/>
      <c r="Q7234" s="166"/>
      <c r="AC7234" s="197">
        <v>7230</v>
      </c>
      <c r="AD7234" s="197">
        <v>25996.5</v>
      </c>
      <c r="AE7234" s="197">
        <v>27296.33</v>
      </c>
      <c r="AF7234" s="197">
        <v>28661.15</v>
      </c>
      <c r="AG7234" s="197">
        <v>30094.21</v>
      </c>
      <c r="AH7234" s="197">
        <v>31598.92</v>
      </c>
      <c r="AI7234" s="197">
        <v>33178.870000000003</v>
      </c>
      <c r="AJ7234" s="197">
        <v>34837.81</v>
      </c>
      <c r="AK7234" s="197">
        <v>36579.699999999997</v>
      </c>
    </row>
    <row r="7235" spans="2:37" x14ac:dyDescent="0.3">
      <c r="B7235" s="76"/>
      <c r="C7235" s="136"/>
      <c r="D7235" s="136"/>
      <c r="Q7235" s="166"/>
      <c r="AC7235" s="197">
        <v>7231</v>
      </c>
      <c r="AD7235" s="197">
        <v>29642.5</v>
      </c>
      <c r="AE7235" s="197">
        <v>31124.63</v>
      </c>
      <c r="AF7235" s="197">
        <v>32680.86</v>
      </c>
      <c r="AG7235" s="197">
        <v>34314.9</v>
      </c>
      <c r="AH7235" s="197">
        <v>36030.65</v>
      </c>
      <c r="AI7235" s="197">
        <v>37832.18</v>
      </c>
      <c r="AJ7235" s="197">
        <v>39723.79</v>
      </c>
      <c r="AK7235" s="197">
        <v>41709.980000000003</v>
      </c>
    </row>
    <row r="7236" spans="2:37" x14ac:dyDescent="0.3">
      <c r="B7236" s="76"/>
      <c r="C7236" s="136"/>
      <c r="D7236" s="136"/>
      <c r="Q7236" s="166"/>
      <c r="AC7236" s="197">
        <v>7232</v>
      </c>
      <c r="AD7236" s="197">
        <v>34787.5</v>
      </c>
      <c r="AE7236" s="197">
        <v>36526.879999999997</v>
      </c>
      <c r="AF7236" s="197">
        <v>38353.22</v>
      </c>
      <c r="AG7236" s="197">
        <v>40270.879999999997</v>
      </c>
      <c r="AH7236" s="197">
        <v>42284.42</v>
      </c>
      <c r="AI7236" s="197">
        <v>44398.64</v>
      </c>
      <c r="AJ7236" s="197">
        <v>46618.57</v>
      </c>
      <c r="AK7236" s="197">
        <v>48949.5</v>
      </c>
    </row>
    <row r="7237" spans="2:37" x14ac:dyDescent="0.3">
      <c r="B7237" s="76"/>
      <c r="C7237" s="136"/>
      <c r="D7237" s="136"/>
      <c r="Q7237" s="166"/>
      <c r="AC7237" s="197">
        <v>7233</v>
      </c>
      <c r="AD7237" s="197">
        <v>36774</v>
      </c>
      <c r="AE7237" s="197">
        <v>38612.699999999997</v>
      </c>
      <c r="AF7237" s="197">
        <v>40543.339999999997</v>
      </c>
      <c r="AG7237" s="197">
        <v>42570.51</v>
      </c>
      <c r="AH7237" s="197">
        <v>44699.040000000001</v>
      </c>
      <c r="AI7237" s="197">
        <v>46933.99</v>
      </c>
      <c r="AJ7237" s="197">
        <v>49280.69</v>
      </c>
      <c r="AK7237" s="197">
        <v>51744.72</v>
      </c>
    </row>
    <row r="7238" spans="2:37" x14ac:dyDescent="0.3">
      <c r="B7238" s="76"/>
      <c r="C7238" s="136"/>
      <c r="D7238" s="136"/>
      <c r="Q7238" s="166"/>
      <c r="AC7238" s="197">
        <v>7234</v>
      </c>
      <c r="AD7238" s="197">
        <v>38753</v>
      </c>
      <c r="AE7238" s="197">
        <v>40690.65</v>
      </c>
      <c r="AF7238" s="197">
        <v>42725.18</v>
      </c>
      <c r="AG7238" s="197">
        <v>44861.440000000002</v>
      </c>
      <c r="AH7238" s="197">
        <v>47104.51</v>
      </c>
      <c r="AI7238" s="197">
        <v>49459.74</v>
      </c>
      <c r="AJ7238" s="197">
        <v>51932.73</v>
      </c>
      <c r="AK7238" s="197">
        <v>54529.37</v>
      </c>
    </row>
    <row r="7239" spans="2:37" x14ac:dyDescent="0.3">
      <c r="B7239" s="76"/>
      <c r="C7239" s="136"/>
      <c r="D7239" s="136"/>
      <c r="Q7239" s="166"/>
      <c r="AC7239" s="197">
        <v>7235</v>
      </c>
      <c r="AD7239" s="197">
        <v>39291.5</v>
      </c>
      <c r="AE7239" s="197">
        <v>41256.080000000002</v>
      </c>
      <c r="AF7239" s="197">
        <v>43318.879999999997</v>
      </c>
      <c r="AG7239" s="197">
        <v>45484.82</v>
      </c>
      <c r="AH7239" s="197">
        <v>47759.06</v>
      </c>
      <c r="AI7239" s="197">
        <v>50147.01</v>
      </c>
      <c r="AJ7239" s="197">
        <v>52654.36</v>
      </c>
      <c r="AK7239" s="197">
        <v>55287.08</v>
      </c>
    </row>
    <row r="7240" spans="2:37" x14ac:dyDescent="0.3">
      <c r="B7240" s="76"/>
      <c r="C7240" s="136"/>
      <c r="D7240" s="136"/>
      <c r="Q7240" s="166"/>
      <c r="AC7240" s="197">
        <v>7236</v>
      </c>
      <c r="AD7240" s="197">
        <v>39688.5</v>
      </c>
      <c r="AE7240" s="197">
        <v>41672.93</v>
      </c>
      <c r="AF7240" s="197">
        <v>43756.58</v>
      </c>
      <c r="AG7240" s="197">
        <v>45944.41</v>
      </c>
      <c r="AH7240" s="197">
        <v>48241.63</v>
      </c>
      <c r="AI7240" s="197">
        <v>50653.71</v>
      </c>
      <c r="AJ7240" s="197">
        <v>53186.400000000001</v>
      </c>
      <c r="AK7240" s="197">
        <v>55845.72</v>
      </c>
    </row>
    <row r="7241" spans="2:37" x14ac:dyDescent="0.3">
      <c r="B7241" s="76"/>
      <c r="C7241" s="136"/>
      <c r="D7241" s="136"/>
      <c r="Q7241" s="166"/>
      <c r="AC7241" s="197">
        <v>7237</v>
      </c>
      <c r="AD7241" s="197">
        <v>40215.5</v>
      </c>
      <c r="AE7241" s="197">
        <v>42226.28</v>
      </c>
      <c r="AF7241" s="197">
        <v>44337.59</v>
      </c>
      <c r="AG7241" s="197">
        <v>46554.47</v>
      </c>
      <c r="AH7241" s="197">
        <v>48882.19</v>
      </c>
      <c r="AI7241" s="197">
        <v>51326.3</v>
      </c>
      <c r="AJ7241" s="197">
        <v>53892.62</v>
      </c>
      <c r="AK7241" s="197">
        <v>56587.25</v>
      </c>
    </row>
    <row r="7242" spans="2:37" x14ac:dyDescent="0.3">
      <c r="B7242" s="76"/>
      <c r="C7242" s="136"/>
      <c r="D7242" s="136"/>
      <c r="Q7242" s="166"/>
      <c r="AC7242" s="197">
        <v>7238</v>
      </c>
      <c r="AD7242" s="197">
        <v>40119</v>
      </c>
      <c r="AE7242" s="197">
        <v>42124.95</v>
      </c>
      <c r="AF7242" s="197">
        <v>44231.199999999997</v>
      </c>
      <c r="AG7242" s="197">
        <v>46442.76</v>
      </c>
      <c r="AH7242" s="197">
        <v>48764.9</v>
      </c>
      <c r="AI7242" s="197">
        <v>51203.15</v>
      </c>
      <c r="AJ7242" s="197">
        <v>53763.31</v>
      </c>
      <c r="AK7242" s="197">
        <v>56451.48</v>
      </c>
    </row>
    <row r="7243" spans="2:37" x14ac:dyDescent="0.3">
      <c r="B7243" s="76"/>
      <c r="C7243" s="136"/>
      <c r="D7243" s="136"/>
      <c r="Q7243" s="166"/>
      <c r="AC7243" s="197">
        <v>7239</v>
      </c>
      <c r="AD7243" s="197">
        <v>40080.5</v>
      </c>
      <c r="AE7243" s="197">
        <v>42084.53</v>
      </c>
      <c r="AF7243" s="197">
        <v>44188.76</v>
      </c>
      <c r="AG7243" s="197">
        <v>46398.2</v>
      </c>
      <c r="AH7243" s="197">
        <v>48718.11</v>
      </c>
      <c r="AI7243" s="197">
        <v>51154.02</v>
      </c>
      <c r="AJ7243" s="197">
        <v>53711.72</v>
      </c>
      <c r="AK7243" s="197">
        <v>56397.31</v>
      </c>
    </row>
    <row r="7244" spans="2:37" x14ac:dyDescent="0.3">
      <c r="B7244" s="76"/>
      <c r="C7244" s="136"/>
      <c r="D7244" s="136"/>
      <c r="Q7244" s="166"/>
      <c r="AC7244" s="197">
        <v>7240</v>
      </c>
      <c r="AD7244" s="197">
        <v>41906</v>
      </c>
      <c r="AE7244" s="197">
        <v>44001.3</v>
      </c>
      <c r="AF7244" s="197">
        <v>46201.37</v>
      </c>
      <c r="AG7244" s="197">
        <v>48511.44</v>
      </c>
      <c r="AH7244" s="197">
        <v>50937.01</v>
      </c>
      <c r="AI7244" s="197">
        <v>53483.86</v>
      </c>
      <c r="AJ7244" s="197">
        <v>56158.05</v>
      </c>
      <c r="AK7244" s="197">
        <v>58965.95</v>
      </c>
    </row>
    <row r="7245" spans="2:37" x14ac:dyDescent="0.3">
      <c r="B7245" s="76"/>
      <c r="C7245" s="136"/>
      <c r="D7245" s="136"/>
      <c r="Q7245" s="166"/>
      <c r="AC7245" s="197">
        <v>7241</v>
      </c>
      <c r="AD7245" s="197">
        <v>43877.5</v>
      </c>
      <c r="AE7245" s="197">
        <v>46071.38</v>
      </c>
      <c r="AF7245" s="197">
        <v>48374.95</v>
      </c>
      <c r="AG7245" s="197">
        <v>50793.7</v>
      </c>
      <c r="AH7245" s="197">
        <v>53333.39</v>
      </c>
      <c r="AI7245" s="197">
        <v>56000.06</v>
      </c>
      <c r="AJ7245" s="197">
        <v>58800.06</v>
      </c>
      <c r="AK7245" s="197">
        <v>61740.06</v>
      </c>
    </row>
    <row r="7246" spans="2:37" x14ac:dyDescent="0.3">
      <c r="B7246" s="76"/>
      <c r="C7246" s="136"/>
      <c r="D7246" s="136"/>
      <c r="Q7246" s="166"/>
      <c r="AC7246" s="197">
        <v>7242</v>
      </c>
      <c r="AD7246" s="197">
        <v>47357</v>
      </c>
      <c r="AE7246" s="197">
        <v>49724.85</v>
      </c>
      <c r="AF7246" s="197">
        <v>52211.09</v>
      </c>
      <c r="AG7246" s="197">
        <v>54821.64</v>
      </c>
      <c r="AH7246" s="197">
        <v>57562.720000000001</v>
      </c>
      <c r="AI7246" s="197">
        <v>60440.86</v>
      </c>
      <c r="AJ7246" s="197">
        <v>63462.9</v>
      </c>
      <c r="AK7246" s="197">
        <v>66636.05</v>
      </c>
    </row>
    <row r="7247" spans="2:37" x14ac:dyDescent="0.3">
      <c r="B7247" s="76"/>
      <c r="C7247" s="136"/>
      <c r="D7247" s="136"/>
      <c r="Q7247" s="166"/>
      <c r="AC7247" s="197">
        <v>7243</v>
      </c>
      <c r="AD7247" s="197">
        <v>46785</v>
      </c>
      <c r="AE7247" s="197">
        <v>49124.25</v>
      </c>
      <c r="AF7247" s="197">
        <v>51580.46</v>
      </c>
      <c r="AG7247" s="197">
        <v>54159.48</v>
      </c>
      <c r="AH7247" s="197">
        <v>56867.45</v>
      </c>
      <c r="AI7247" s="197">
        <v>59710.82</v>
      </c>
      <c r="AJ7247" s="197">
        <v>62696.36</v>
      </c>
      <c r="AK7247" s="197">
        <v>65831.179999999993</v>
      </c>
    </row>
    <row r="7248" spans="2:37" x14ac:dyDescent="0.3">
      <c r="B7248" s="76"/>
      <c r="C7248" s="136"/>
      <c r="D7248" s="136"/>
      <c r="Q7248" s="166"/>
      <c r="AC7248" s="197">
        <v>7244</v>
      </c>
      <c r="AD7248" s="197">
        <v>44492.5</v>
      </c>
      <c r="AE7248" s="197">
        <v>46717.13</v>
      </c>
      <c r="AF7248" s="197">
        <v>49052.99</v>
      </c>
      <c r="AG7248" s="197">
        <v>51505.64</v>
      </c>
      <c r="AH7248" s="197">
        <v>54080.92</v>
      </c>
      <c r="AI7248" s="197">
        <v>56784.97</v>
      </c>
      <c r="AJ7248" s="197">
        <v>59624.22</v>
      </c>
      <c r="AK7248" s="197">
        <v>62605.43</v>
      </c>
    </row>
    <row r="7249" spans="2:37" x14ac:dyDescent="0.3">
      <c r="B7249" s="76"/>
      <c r="C7249" s="136"/>
      <c r="D7249" s="136"/>
      <c r="Q7249" s="166"/>
      <c r="AC7249" s="197">
        <v>7245</v>
      </c>
      <c r="AD7249" s="197">
        <v>41421</v>
      </c>
      <c r="AE7249" s="197">
        <v>43492.05</v>
      </c>
      <c r="AF7249" s="197">
        <v>45666.65</v>
      </c>
      <c r="AG7249" s="197">
        <v>47949.98</v>
      </c>
      <c r="AH7249" s="197">
        <v>50347.48</v>
      </c>
      <c r="AI7249" s="197">
        <v>52864.85</v>
      </c>
      <c r="AJ7249" s="197">
        <v>55508.09</v>
      </c>
      <c r="AK7249" s="197">
        <v>58283.49</v>
      </c>
    </row>
    <row r="7250" spans="2:37" x14ac:dyDescent="0.3">
      <c r="B7250" s="76"/>
      <c r="C7250" s="136"/>
      <c r="D7250" s="136"/>
      <c r="Q7250" s="166"/>
      <c r="AC7250" s="197">
        <v>7246</v>
      </c>
      <c r="AD7250" s="197">
        <v>37573.5</v>
      </c>
      <c r="AE7250" s="197">
        <v>39452.18</v>
      </c>
      <c r="AF7250" s="197">
        <v>41424.79</v>
      </c>
      <c r="AG7250" s="197">
        <v>43496.03</v>
      </c>
      <c r="AH7250" s="197">
        <v>45670.83</v>
      </c>
      <c r="AI7250" s="197">
        <v>47954.37</v>
      </c>
      <c r="AJ7250" s="197">
        <v>50352.09</v>
      </c>
      <c r="AK7250" s="197">
        <v>52869.69</v>
      </c>
    </row>
    <row r="7251" spans="2:37" x14ac:dyDescent="0.3">
      <c r="B7251" s="76"/>
      <c r="C7251" s="136"/>
      <c r="D7251" s="136"/>
      <c r="Q7251" s="166"/>
      <c r="AC7251" s="197">
        <v>7247</v>
      </c>
      <c r="AD7251" s="197">
        <v>33306</v>
      </c>
      <c r="AE7251" s="197">
        <v>34971.300000000003</v>
      </c>
      <c r="AF7251" s="197">
        <v>36719.870000000003</v>
      </c>
      <c r="AG7251" s="197">
        <v>38555.86</v>
      </c>
      <c r="AH7251" s="197">
        <v>40483.65</v>
      </c>
      <c r="AI7251" s="197">
        <v>42507.83</v>
      </c>
      <c r="AJ7251" s="197">
        <v>44633.22</v>
      </c>
      <c r="AK7251" s="197">
        <v>46864.88</v>
      </c>
    </row>
    <row r="7252" spans="2:37" x14ac:dyDescent="0.3">
      <c r="B7252" s="76"/>
      <c r="C7252" s="136"/>
      <c r="D7252" s="136"/>
      <c r="Q7252" s="166"/>
      <c r="AC7252" s="197">
        <v>7248</v>
      </c>
      <c r="AD7252" s="197">
        <v>29859.5</v>
      </c>
      <c r="AE7252" s="197">
        <v>31352.48</v>
      </c>
      <c r="AF7252" s="197">
        <v>32920.1</v>
      </c>
      <c r="AG7252" s="197">
        <v>34566.11</v>
      </c>
      <c r="AH7252" s="197">
        <v>36294.42</v>
      </c>
      <c r="AI7252" s="197">
        <v>38109.14</v>
      </c>
      <c r="AJ7252" s="197">
        <v>40014.6</v>
      </c>
      <c r="AK7252" s="197">
        <v>42015.33</v>
      </c>
    </row>
    <row r="7253" spans="2:37" x14ac:dyDescent="0.3">
      <c r="B7253" s="76"/>
      <c r="C7253" s="136"/>
      <c r="D7253" s="136"/>
      <c r="Q7253" s="166"/>
      <c r="AC7253" s="197">
        <v>7249</v>
      </c>
      <c r="AD7253" s="197">
        <v>28808.5</v>
      </c>
      <c r="AE7253" s="197">
        <v>30248.93</v>
      </c>
      <c r="AF7253" s="197">
        <v>31761.38</v>
      </c>
      <c r="AG7253" s="197">
        <v>33349.449999999997</v>
      </c>
      <c r="AH7253" s="197">
        <v>35016.92</v>
      </c>
      <c r="AI7253" s="197">
        <v>36767.769999999997</v>
      </c>
      <c r="AJ7253" s="197">
        <v>38606.160000000003</v>
      </c>
      <c r="AK7253" s="197">
        <v>40536.47</v>
      </c>
    </row>
    <row r="7254" spans="2:37" x14ac:dyDescent="0.3">
      <c r="B7254" s="76"/>
      <c r="C7254" s="136"/>
      <c r="D7254" s="136"/>
      <c r="Q7254" s="166"/>
      <c r="AC7254" s="197">
        <v>7250</v>
      </c>
      <c r="AD7254" s="197">
        <v>28497.5</v>
      </c>
      <c r="AE7254" s="197">
        <v>29922.38</v>
      </c>
      <c r="AF7254" s="197">
        <v>31418.5</v>
      </c>
      <c r="AG7254" s="197">
        <v>32989.43</v>
      </c>
      <c r="AH7254" s="197">
        <v>34638.9</v>
      </c>
      <c r="AI7254" s="197">
        <v>36370.85</v>
      </c>
      <c r="AJ7254" s="197">
        <v>38189.39</v>
      </c>
      <c r="AK7254" s="197">
        <v>40098.86</v>
      </c>
    </row>
    <row r="7255" spans="2:37" x14ac:dyDescent="0.3">
      <c r="B7255" s="76"/>
      <c r="C7255" s="136"/>
      <c r="D7255" s="136"/>
      <c r="Q7255" s="166"/>
      <c r="AC7255" s="197">
        <v>7251</v>
      </c>
      <c r="AD7255" s="197">
        <v>27434.5</v>
      </c>
      <c r="AE7255" s="197">
        <v>28806.23</v>
      </c>
      <c r="AF7255" s="197">
        <v>30246.54</v>
      </c>
      <c r="AG7255" s="197">
        <v>31758.87</v>
      </c>
      <c r="AH7255" s="197">
        <v>33346.81</v>
      </c>
      <c r="AI7255" s="197">
        <v>35014.15</v>
      </c>
      <c r="AJ7255" s="197">
        <v>36764.86</v>
      </c>
      <c r="AK7255" s="197">
        <v>38603.1</v>
      </c>
    </row>
    <row r="7256" spans="2:37" x14ac:dyDescent="0.3">
      <c r="B7256" s="76"/>
      <c r="C7256" s="136"/>
      <c r="D7256" s="136"/>
      <c r="Q7256" s="166"/>
      <c r="AC7256" s="197">
        <v>7252</v>
      </c>
      <c r="AD7256" s="197">
        <v>26425</v>
      </c>
      <c r="AE7256" s="197">
        <v>27746.25</v>
      </c>
      <c r="AF7256" s="197">
        <v>29133.56</v>
      </c>
      <c r="AG7256" s="197">
        <v>30590.240000000002</v>
      </c>
      <c r="AH7256" s="197">
        <v>32119.75</v>
      </c>
      <c r="AI7256" s="197">
        <v>33725.74</v>
      </c>
      <c r="AJ7256" s="197">
        <v>35412.03</v>
      </c>
      <c r="AK7256" s="197">
        <v>37182.629999999997</v>
      </c>
    </row>
    <row r="7257" spans="2:37" x14ac:dyDescent="0.3">
      <c r="B7257" s="76"/>
      <c r="C7257" s="136"/>
      <c r="D7257" s="136"/>
      <c r="Q7257" s="166"/>
      <c r="AC7257" s="197">
        <v>7253</v>
      </c>
      <c r="AD7257" s="197">
        <v>26208.5</v>
      </c>
      <c r="AE7257" s="197">
        <v>27518.93</v>
      </c>
      <c r="AF7257" s="197">
        <v>28894.880000000001</v>
      </c>
      <c r="AG7257" s="197">
        <v>30339.62</v>
      </c>
      <c r="AH7257" s="197">
        <v>31856.6</v>
      </c>
      <c r="AI7257" s="197">
        <v>33449.43</v>
      </c>
      <c r="AJ7257" s="197">
        <v>35121.9</v>
      </c>
      <c r="AK7257" s="197">
        <v>36878</v>
      </c>
    </row>
    <row r="7258" spans="2:37" x14ac:dyDescent="0.3">
      <c r="B7258" s="76"/>
      <c r="C7258" s="136"/>
      <c r="D7258" s="136"/>
      <c r="Q7258" s="166"/>
      <c r="AC7258" s="197">
        <v>7254</v>
      </c>
      <c r="AD7258" s="197">
        <v>27501</v>
      </c>
      <c r="AE7258" s="197">
        <v>28876.05</v>
      </c>
      <c r="AF7258" s="197">
        <v>30319.85</v>
      </c>
      <c r="AG7258" s="197">
        <v>31835.84</v>
      </c>
      <c r="AH7258" s="197">
        <v>33427.629999999997</v>
      </c>
      <c r="AI7258" s="197">
        <v>35099.01</v>
      </c>
      <c r="AJ7258" s="197">
        <v>36853.96</v>
      </c>
      <c r="AK7258" s="197">
        <v>38696.660000000003</v>
      </c>
    </row>
    <row r="7259" spans="2:37" x14ac:dyDescent="0.3">
      <c r="B7259" s="76"/>
      <c r="C7259" s="136"/>
      <c r="D7259" s="136"/>
      <c r="Q7259" s="166"/>
      <c r="AC7259" s="197">
        <v>7255</v>
      </c>
      <c r="AD7259" s="197">
        <v>30790</v>
      </c>
      <c r="AE7259" s="197">
        <v>32329.5</v>
      </c>
      <c r="AF7259" s="197">
        <v>33945.980000000003</v>
      </c>
      <c r="AG7259" s="197">
        <v>35643.279999999999</v>
      </c>
      <c r="AH7259" s="197">
        <v>37425.440000000002</v>
      </c>
      <c r="AI7259" s="197">
        <v>39296.71</v>
      </c>
      <c r="AJ7259" s="197">
        <v>41261.550000000003</v>
      </c>
      <c r="AK7259" s="197">
        <v>43324.63</v>
      </c>
    </row>
    <row r="7260" spans="2:37" x14ac:dyDescent="0.3">
      <c r="B7260" s="76"/>
      <c r="C7260" s="136"/>
      <c r="D7260" s="136"/>
      <c r="Q7260" s="166"/>
      <c r="AC7260" s="197">
        <v>7256</v>
      </c>
      <c r="AD7260" s="197">
        <v>35069.5</v>
      </c>
      <c r="AE7260" s="197">
        <v>36822.980000000003</v>
      </c>
      <c r="AF7260" s="197">
        <v>38664.129999999997</v>
      </c>
      <c r="AG7260" s="197">
        <v>40597.339999999997</v>
      </c>
      <c r="AH7260" s="197">
        <v>42627.21</v>
      </c>
      <c r="AI7260" s="197">
        <v>44758.57</v>
      </c>
      <c r="AJ7260" s="197">
        <v>46996.5</v>
      </c>
      <c r="AK7260" s="197">
        <v>49346.33</v>
      </c>
    </row>
    <row r="7261" spans="2:37" x14ac:dyDescent="0.3">
      <c r="B7261" s="76"/>
      <c r="C7261" s="136"/>
      <c r="D7261" s="136"/>
      <c r="Q7261" s="166"/>
      <c r="AC7261" s="197">
        <v>7257</v>
      </c>
      <c r="AD7261" s="197">
        <v>38615.5</v>
      </c>
      <c r="AE7261" s="197">
        <v>40546.28</v>
      </c>
      <c r="AF7261" s="197">
        <v>42573.59</v>
      </c>
      <c r="AG7261" s="197">
        <v>44702.27</v>
      </c>
      <c r="AH7261" s="197">
        <v>46937.38</v>
      </c>
      <c r="AI7261" s="197">
        <v>49284.25</v>
      </c>
      <c r="AJ7261" s="197">
        <v>51748.46</v>
      </c>
      <c r="AK7261" s="197">
        <v>54335.88</v>
      </c>
    </row>
    <row r="7262" spans="2:37" x14ac:dyDescent="0.3">
      <c r="B7262" s="76"/>
      <c r="C7262" s="136"/>
      <c r="D7262" s="136"/>
      <c r="Q7262" s="166"/>
      <c r="AC7262" s="197">
        <v>7258</v>
      </c>
      <c r="AD7262" s="197">
        <v>40272</v>
      </c>
      <c r="AE7262" s="197">
        <v>42285.599999999999</v>
      </c>
      <c r="AF7262" s="197">
        <v>44399.88</v>
      </c>
      <c r="AG7262" s="197">
        <v>46619.87</v>
      </c>
      <c r="AH7262" s="197">
        <v>48950.86</v>
      </c>
      <c r="AI7262" s="197">
        <v>51398.400000000001</v>
      </c>
      <c r="AJ7262" s="197">
        <v>53968.32</v>
      </c>
      <c r="AK7262" s="197">
        <v>56666.74</v>
      </c>
    </row>
    <row r="7263" spans="2:37" x14ac:dyDescent="0.3">
      <c r="B7263" s="76"/>
      <c r="C7263" s="136"/>
      <c r="D7263" s="136"/>
      <c r="Q7263" s="166"/>
      <c r="AC7263" s="197">
        <v>7259</v>
      </c>
      <c r="AD7263" s="197">
        <v>40342</v>
      </c>
      <c r="AE7263" s="197">
        <v>42359.1</v>
      </c>
      <c r="AF7263" s="197">
        <v>44477.06</v>
      </c>
      <c r="AG7263" s="197">
        <v>46700.91</v>
      </c>
      <c r="AH7263" s="197">
        <v>49035.96</v>
      </c>
      <c r="AI7263" s="197">
        <v>51487.76</v>
      </c>
      <c r="AJ7263" s="197">
        <v>54062.15</v>
      </c>
      <c r="AK7263" s="197">
        <v>56765.26</v>
      </c>
    </row>
    <row r="7264" spans="2:37" x14ac:dyDescent="0.3">
      <c r="B7264" s="76"/>
      <c r="C7264" s="136"/>
      <c r="D7264" s="136"/>
      <c r="Q7264" s="166"/>
      <c r="AC7264" s="197">
        <v>7260</v>
      </c>
      <c r="AD7264" s="197">
        <v>40158.5</v>
      </c>
      <c r="AE7264" s="197">
        <v>42166.43</v>
      </c>
      <c r="AF7264" s="197">
        <v>44274.75</v>
      </c>
      <c r="AG7264" s="197">
        <v>46488.49</v>
      </c>
      <c r="AH7264" s="197">
        <v>48812.91</v>
      </c>
      <c r="AI7264" s="197">
        <v>51253.56</v>
      </c>
      <c r="AJ7264" s="197">
        <v>53816.24</v>
      </c>
      <c r="AK7264" s="197">
        <v>56507.05</v>
      </c>
    </row>
    <row r="7265" spans="2:37" x14ac:dyDescent="0.3">
      <c r="B7265" s="76"/>
      <c r="C7265" s="136"/>
      <c r="D7265" s="136"/>
      <c r="Q7265" s="166"/>
      <c r="AC7265" s="197">
        <v>7261</v>
      </c>
      <c r="AD7265" s="197">
        <v>39687</v>
      </c>
      <c r="AE7265" s="197">
        <v>41671.35</v>
      </c>
      <c r="AF7265" s="197">
        <v>43754.92</v>
      </c>
      <c r="AG7265" s="197">
        <v>45942.67</v>
      </c>
      <c r="AH7265" s="197">
        <v>48239.8</v>
      </c>
      <c r="AI7265" s="197">
        <v>50651.79</v>
      </c>
      <c r="AJ7265" s="197">
        <v>53184.38</v>
      </c>
      <c r="AK7265" s="197">
        <v>55843.6</v>
      </c>
    </row>
    <row r="7266" spans="2:37" x14ac:dyDescent="0.3">
      <c r="B7266" s="76"/>
      <c r="C7266" s="136"/>
      <c r="D7266" s="136"/>
      <c r="Q7266" s="166"/>
      <c r="AC7266" s="197">
        <v>7262</v>
      </c>
      <c r="AD7266" s="197">
        <v>38904</v>
      </c>
      <c r="AE7266" s="197">
        <v>40849.199999999997</v>
      </c>
      <c r="AF7266" s="197">
        <v>42891.66</v>
      </c>
      <c r="AG7266" s="197">
        <v>45036.24</v>
      </c>
      <c r="AH7266" s="197">
        <v>47288.05</v>
      </c>
      <c r="AI7266" s="197">
        <v>49652.45</v>
      </c>
      <c r="AJ7266" s="197">
        <v>52135.07</v>
      </c>
      <c r="AK7266" s="197">
        <v>54741.82</v>
      </c>
    </row>
    <row r="7267" spans="2:37" x14ac:dyDescent="0.3">
      <c r="B7267" s="76"/>
      <c r="C7267" s="136"/>
      <c r="D7267" s="136"/>
      <c r="Q7267" s="166"/>
      <c r="AC7267" s="197">
        <v>7263</v>
      </c>
      <c r="AD7267" s="197">
        <v>38679.5</v>
      </c>
      <c r="AE7267" s="197">
        <v>40613.480000000003</v>
      </c>
      <c r="AF7267" s="197">
        <v>42644.15</v>
      </c>
      <c r="AG7267" s="197">
        <v>44776.36</v>
      </c>
      <c r="AH7267" s="197">
        <v>47015.18</v>
      </c>
      <c r="AI7267" s="197">
        <v>49365.94</v>
      </c>
      <c r="AJ7267" s="197">
        <v>51834.239999999998</v>
      </c>
      <c r="AK7267" s="197">
        <v>54425.95</v>
      </c>
    </row>
    <row r="7268" spans="2:37" x14ac:dyDescent="0.3">
      <c r="B7268" s="76"/>
      <c r="C7268" s="136"/>
      <c r="D7268" s="136"/>
      <c r="Q7268" s="166"/>
      <c r="AC7268" s="197">
        <v>7264</v>
      </c>
      <c r="AD7268" s="197">
        <v>39296</v>
      </c>
      <c r="AE7268" s="197">
        <v>41260.800000000003</v>
      </c>
      <c r="AF7268" s="197">
        <v>43323.839999999997</v>
      </c>
      <c r="AG7268" s="197">
        <v>45490.03</v>
      </c>
      <c r="AH7268" s="197">
        <v>47764.53</v>
      </c>
      <c r="AI7268" s="197">
        <v>50152.76</v>
      </c>
      <c r="AJ7268" s="197">
        <v>52660.4</v>
      </c>
      <c r="AK7268" s="197">
        <v>55293.42</v>
      </c>
    </row>
    <row r="7269" spans="2:37" x14ac:dyDescent="0.3">
      <c r="B7269" s="76"/>
      <c r="C7269" s="136"/>
      <c r="D7269" s="136"/>
      <c r="Q7269" s="166"/>
      <c r="AC7269" s="197">
        <v>7265</v>
      </c>
      <c r="AD7269" s="197">
        <v>41443</v>
      </c>
      <c r="AE7269" s="197">
        <v>43515.15</v>
      </c>
      <c r="AF7269" s="197">
        <v>45690.91</v>
      </c>
      <c r="AG7269" s="197">
        <v>47975.46</v>
      </c>
      <c r="AH7269" s="197">
        <v>50374.23</v>
      </c>
      <c r="AI7269" s="197">
        <v>52892.94</v>
      </c>
      <c r="AJ7269" s="197">
        <v>55537.59</v>
      </c>
      <c r="AK7269" s="197">
        <v>58314.47</v>
      </c>
    </row>
    <row r="7270" spans="2:37" x14ac:dyDescent="0.3">
      <c r="B7270" s="76"/>
      <c r="C7270" s="136"/>
      <c r="D7270" s="136"/>
      <c r="Q7270" s="166"/>
      <c r="AC7270" s="197">
        <v>7266</v>
      </c>
      <c r="AD7270" s="197">
        <v>44486</v>
      </c>
      <c r="AE7270" s="197">
        <v>46710.3</v>
      </c>
      <c r="AF7270" s="197">
        <v>49045.82</v>
      </c>
      <c r="AG7270" s="197">
        <v>51498.11</v>
      </c>
      <c r="AH7270" s="197">
        <v>54073.02</v>
      </c>
      <c r="AI7270" s="197">
        <v>56776.67</v>
      </c>
      <c r="AJ7270" s="197">
        <v>59615.5</v>
      </c>
      <c r="AK7270" s="197">
        <v>62596.28</v>
      </c>
    </row>
    <row r="7271" spans="2:37" x14ac:dyDescent="0.3">
      <c r="B7271" s="76"/>
      <c r="C7271" s="136"/>
      <c r="D7271" s="136"/>
      <c r="Q7271" s="166"/>
      <c r="AC7271" s="197">
        <v>7267</v>
      </c>
      <c r="AD7271" s="197">
        <v>43236.5</v>
      </c>
      <c r="AE7271" s="197">
        <v>45398.33</v>
      </c>
      <c r="AF7271" s="197">
        <v>47668.25</v>
      </c>
      <c r="AG7271" s="197">
        <v>50051.66</v>
      </c>
      <c r="AH7271" s="197">
        <v>52554.239999999998</v>
      </c>
      <c r="AI7271" s="197">
        <v>55181.95</v>
      </c>
      <c r="AJ7271" s="197">
        <v>57941.05</v>
      </c>
      <c r="AK7271" s="197">
        <v>60838.1</v>
      </c>
    </row>
    <row r="7272" spans="2:37" x14ac:dyDescent="0.3">
      <c r="B7272" s="76"/>
      <c r="C7272" s="136"/>
      <c r="D7272" s="136"/>
      <c r="Q7272" s="166"/>
      <c r="AC7272" s="197">
        <v>7268</v>
      </c>
      <c r="AD7272" s="197">
        <v>40696</v>
      </c>
      <c r="AE7272" s="197">
        <v>42730.8</v>
      </c>
      <c r="AF7272" s="197">
        <v>44867.34</v>
      </c>
      <c r="AG7272" s="197">
        <v>47110.71</v>
      </c>
      <c r="AH7272" s="197">
        <v>49466.25</v>
      </c>
      <c r="AI7272" s="197">
        <v>51939.56</v>
      </c>
      <c r="AJ7272" s="197">
        <v>54536.54</v>
      </c>
      <c r="AK7272" s="197">
        <v>57263.37</v>
      </c>
    </row>
    <row r="7273" spans="2:37" x14ac:dyDescent="0.3">
      <c r="B7273" s="76"/>
      <c r="C7273" s="136"/>
      <c r="D7273" s="136"/>
      <c r="Q7273" s="166"/>
      <c r="AC7273" s="197">
        <v>7269</v>
      </c>
      <c r="AD7273" s="197">
        <v>37774.5</v>
      </c>
      <c r="AE7273" s="197">
        <v>39663.230000000003</v>
      </c>
      <c r="AF7273" s="197">
        <v>41646.39</v>
      </c>
      <c r="AG7273" s="197">
        <v>43728.71</v>
      </c>
      <c r="AH7273" s="197">
        <v>45915.15</v>
      </c>
      <c r="AI7273" s="197">
        <v>48210.91</v>
      </c>
      <c r="AJ7273" s="197">
        <v>50621.46</v>
      </c>
      <c r="AK7273" s="197">
        <v>53152.53</v>
      </c>
    </row>
    <row r="7274" spans="2:37" x14ac:dyDescent="0.3">
      <c r="B7274" s="76"/>
      <c r="C7274" s="136"/>
      <c r="D7274" s="136"/>
      <c r="Q7274" s="166"/>
      <c r="AC7274" s="197">
        <v>7270</v>
      </c>
      <c r="AD7274" s="197">
        <v>34402.5</v>
      </c>
      <c r="AE7274" s="197">
        <v>36122.629999999997</v>
      </c>
      <c r="AF7274" s="197">
        <v>37928.76</v>
      </c>
      <c r="AG7274" s="197">
        <v>39825.199999999997</v>
      </c>
      <c r="AH7274" s="197">
        <v>41816.46</v>
      </c>
      <c r="AI7274" s="197">
        <v>43907.28</v>
      </c>
      <c r="AJ7274" s="197">
        <v>46102.64</v>
      </c>
      <c r="AK7274" s="197">
        <v>48407.77</v>
      </c>
    </row>
    <row r="7275" spans="2:37" x14ac:dyDescent="0.3">
      <c r="B7275" s="76"/>
      <c r="C7275" s="136"/>
      <c r="D7275" s="136"/>
      <c r="Q7275" s="166"/>
      <c r="AC7275" s="197">
        <v>7271</v>
      </c>
      <c r="AD7275" s="197">
        <v>31064.5</v>
      </c>
      <c r="AE7275" s="197">
        <v>32617.73</v>
      </c>
      <c r="AF7275" s="197">
        <v>34248.620000000003</v>
      </c>
      <c r="AG7275" s="197">
        <v>35961.050000000003</v>
      </c>
      <c r="AH7275" s="197">
        <v>37759.1</v>
      </c>
      <c r="AI7275" s="197">
        <v>39647.06</v>
      </c>
      <c r="AJ7275" s="197">
        <v>41629.410000000003</v>
      </c>
      <c r="AK7275" s="197">
        <v>43710.879999999997</v>
      </c>
    </row>
    <row r="7276" spans="2:37" x14ac:dyDescent="0.3">
      <c r="B7276" s="76"/>
      <c r="C7276" s="136"/>
      <c r="D7276" s="136"/>
      <c r="Q7276" s="166"/>
      <c r="AC7276" s="197">
        <v>7272</v>
      </c>
      <c r="AD7276" s="197">
        <v>28357.5</v>
      </c>
      <c r="AE7276" s="197">
        <v>29775.38</v>
      </c>
      <c r="AF7276" s="197">
        <v>31264.15</v>
      </c>
      <c r="AG7276" s="197">
        <v>32827.360000000001</v>
      </c>
      <c r="AH7276" s="197">
        <v>34468.730000000003</v>
      </c>
      <c r="AI7276" s="197">
        <v>36192.17</v>
      </c>
      <c r="AJ7276" s="197">
        <v>38001.78</v>
      </c>
      <c r="AK7276" s="197">
        <v>39901.870000000003</v>
      </c>
    </row>
    <row r="7277" spans="2:37" x14ac:dyDescent="0.3">
      <c r="B7277" s="76"/>
      <c r="C7277" s="136"/>
      <c r="D7277" s="136"/>
      <c r="Q7277" s="166"/>
      <c r="AC7277" s="197">
        <v>7273</v>
      </c>
      <c r="AD7277" s="197">
        <v>26875.5</v>
      </c>
      <c r="AE7277" s="197">
        <v>28219.279999999999</v>
      </c>
      <c r="AF7277" s="197">
        <v>29630.240000000002</v>
      </c>
      <c r="AG7277" s="197">
        <v>31111.75</v>
      </c>
      <c r="AH7277" s="197">
        <v>32667.34</v>
      </c>
      <c r="AI7277" s="197">
        <v>34300.71</v>
      </c>
      <c r="AJ7277" s="197">
        <v>36015.75</v>
      </c>
      <c r="AK7277" s="197">
        <v>37816.54</v>
      </c>
    </row>
    <row r="7278" spans="2:37" x14ac:dyDescent="0.3">
      <c r="B7278" s="76"/>
      <c r="C7278" s="136"/>
      <c r="D7278" s="136"/>
      <c r="Q7278" s="166"/>
      <c r="AC7278" s="197">
        <v>7274</v>
      </c>
      <c r="AD7278" s="197">
        <v>26201.5</v>
      </c>
      <c r="AE7278" s="197">
        <v>27511.58</v>
      </c>
      <c r="AF7278" s="197">
        <v>28887.16</v>
      </c>
      <c r="AG7278" s="197">
        <v>30331.52</v>
      </c>
      <c r="AH7278" s="197">
        <v>31848.1</v>
      </c>
      <c r="AI7278" s="197">
        <v>33440.51</v>
      </c>
      <c r="AJ7278" s="197">
        <v>35112.54</v>
      </c>
      <c r="AK7278" s="197">
        <v>36868.17</v>
      </c>
    </row>
    <row r="7279" spans="2:37" x14ac:dyDescent="0.3">
      <c r="B7279" s="76"/>
      <c r="C7279" s="136"/>
      <c r="D7279" s="136"/>
      <c r="Q7279" s="166"/>
      <c r="AC7279" s="197">
        <v>7275</v>
      </c>
      <c r="AD7279" s="197">
        <v>25154</v>
      </c>
      <c r="AE7279" s="197">
        <v>26411.7</v>
      </c>
      <c r="AF7279" s="197">
        <v>27732.29</v>
      </c>
      <c r="AG7279" s="197">
        <v>29118.9</v>
      </c>
      <c r="AH7279" s="197">
        <v>30574.85</v>
      </c>
      <c r="AI7279" s="197">
        <v>32103.59</v>
      </c>
      <c r="AJ7279" s="197">
        <v>33708.769999999997</v>
      </c>
      <c r="AK7279" s="197">
        <v>35394.21</v>
      </c>
    </row>
    <row r="7280" spans="2:37" x14ac:dyDescent="0.3">
      <c r="B7280" s="76"/>
      <c r="C7280" s="136"/>
      <c r="D7280" s="136"/>
      <c r="Q7280" s="166"/>
      <c r="AC7280" s="197">
        <v>7276</v>
      </c>
      <c r="AD7280" s="197">
        <v>24345</v>
      </c>
      <c r="AE7280" s="197">
        <v>25562.25</v>
      </c>
      <c r="AF7280" s="197">
        <v>26840.36</v>
      </c>
      <c r="AG7280" s="197">
        <v>28182.38</v>
      </c>
      <c r="AH7280" s="197">
        <v>29591.5</v>
      </c>
      <c r="AI7280" s="197">
        <v>31071.08</v>
      </c>
      <c r="AJ7280" s="197">
        <v>32624.63</v>
      </c>
      <c r="AK7280" s="197">
        <v>34255.86</v>
      </c>
    </row>
    <row r="7281" spans="2:37" x14ac:dyDescent="0.3">
      <c r="B7281" s="76"/>
      <c r="C7281" s="136"/>
      <c r="D7281" s="136"/>
      <c r="Q7281" s="166"/>
      <c r="AC7281" s="197">
        <v>7277</v>
      </c>
      <c r="AD7281" s="197">
        <v>24013</v>
      </c>
      <c r="AE7281" s="197">
        <v>25213.65</v>
      </c>
      <c r="AF7281" s="197">
        <v>26474.33</v>
      </c>
      <c r="AG7281" s="197">
        <v>27798.05</v>
      </c>
      <c r="AH7281" s="197">
        <v>29187.95</v>
      </c>
      <c r="AI7281" s="197">
        <v>30647.35</v>
      </c>
      <c r="AJ7281" s="197">
        <v>32179.72</v>
      </c>
      <c r="AK7281" s="197">
        <v>33788.71</v>
      </c>
    </row>
    <row r="7282" spans="2:37" x14ac:dyDescent="0.3">
      <c r="B7282" s="76"/>
      <c r="C7282" s="136"/>
      <c r="D7282" s="136"/>
      <c r="Q7282" s="166"/>
      <c r="AC7282" s="197">
        <v>7278</v>
      </c>
      <c r="AD7282" s="197">
        <v>24464</v>
      </c>
      <c r="AE7282" s="197">
        <v>25687.200000000001</v>
      </c>
      <c r="AF7282" s="197">
        <v>26971.56</v>
      </c>
      <c r="AG7282" s="197">
        <v>28320.14</v>
      </c>
      <c r="AH7282" s="197">
        <v>29736.15</v>
      </c>
      <c r="AI7282" s="197">
        <v>31222.959999999999</v>
      </c>
      <c r="AJ7282" s="197">
        <v>32784.11</v>
      </c>
      <c r="AK7282" s="197">
        <v>34423.32</v>
      </c>
    </row>
    <row r="7283" spans="2:37" x14ac:dyDescent="0.3">
      <c r="B7283" s="76"/>
      <c r="C7283" s="136"/>
      <c r="D7283" s="136"/>
      <c r="Q7283" s="166"/>
      <c r="AC7283" s="197">
        <v>7279</v>
      </c>
      <c r="AD7283" s="197">
        <v>25437</v>
      </c>
      <c r="AE7283" s="197">
        <v>26708.85</v>
      </c>
      <c r="AF7283" s="197">
        <v>28044.29</v>
      </c>
      <c r="AG7283" s="197">
        <v>29446.5</v>
      </c>
      <c r="AH7283" s="197">
        <v>30918.83</v>
      </c>
      <c r="AI7283" s="197">
        <v>32464.77</v>
      </c>
      <c r="AJ7283" s="197">
        <v>34088.01</v>
      </c>
      <c r="AK7283" s="197">
        <v>35792.410000000003</v>
      </c>
    </row>
    <row r="7284" spans="2:37" x14ac:dyDescent="0.3">
      <c r="B7284" s="76"/>
      <c r="C7284" s="136"/>
      <c r="D7284" s="136"/>
      <c r="Q7284" s="166"/>
      <c r="AC7284" s="197">
        <v>7280</v>
      </c>
      <c r="AD7284" s="197">
        <v>27827</v>
      </c>
      <c r="AE7284" s="197">
        <v>29218.35</v>
      </c>
      <c r="AF7284" s="197">
        <v>30679.27</v>
      </c>
      <c r="AG7284" s="197">
        <v>32213.23</v>
      </c>
      <c r="AH7284" s="197">
        <v>33823.89</v>
      </c>
      <c r="AI7284" s="197">
        <v>35515.08</v>
      </c>
      <c r="AJ7284" s="197">
        <v>37290.83</v>
      </c>
      <c r="AK7284" s="197">
        <v>39155.370000000003</v>
      </c>
    </row>
    <row r="7285" spans="2:37" x14ac:dyDescent="0.3">
      <c r="B7285" s="76"/>
      <c r="C7285" s="136"/>
      <c r="D7285" s="136"/>
      <c r="Q7285" s="166"/>
      <c r="AC7285" s="197">
        <v>7281</v>
      </c>
      <c r="AD7285" s="197">
        <v>31271</v>
      </c>
      <c r="AE7285" s="197">
        <v>32834.550000000003</v>
      </c>
      <c r="AF7285" s="197">
        <v>34476.28</v>
      </c>
      <c r="AG7285" s="197">
        <v>36200.089999999997</v>
      </c>
      <c r="AH7285" s="197">
        <v>38010.089999999997</v>
      </c>
      <c r="AI7285" s="197">
        <v>39910.589999999997</v>
      </c>
      <c r="AJ7285" s="197">
        <v>41906.120000000003</v>
      </c>
      <c r="AK7285" s="197">
        <v>44001.43</v>
      </c>
    </row>
    <row r="7286" spans="2:37" x14ac:dyDescent="0.3">
      <c r="B7286" s="76"/>
      <c r="C7286" s="136"/>
      <c r="D7286" s="136"/>
      <c r="Q7286" s="166"/>
      <c r="AC7286" s="197">
        <v>7282</v>
      </c>
      <c r="AD7286" s="197">
        <v>33504</v>
      </c>
      <c r="AE7286" s="197">
        <v>35179.199999999997</v>
      </c>
      <c r="AF7286" s="197">
        <v>36938.160000000003</v>
      </c>
      <c r="AG7286" s="197">
        <v>38785.07</v>
      </c>
      <c r="AH7286" s="197">
        <v>40724.32</v>
      </c>
      <c r="AI7286" s="197">
        <v>42760.54</v>
      </c>
      <c r="AJ7286" s="197">
        <v>44898.57</v>
      </c>
      <c r="AK7286" s="197">
        <v>47143.5</v>
      </c>
    </row>
    <row r="7287" spans="2:37" x14ac:dyDescent="0.3">
      <c r="B7287" s="76"/>
      <c r="C7287" s="136"/>
      <c r="D7287" s="136"/>
      <c r="Q7287" s="166"/>
      <c r="AC7287" s="197">
        <v>7283</v>
      </c>
      <c r="AD7287" s="197">
        <v>33780.5</v>
      </c>
      <c r="AE7287" s="197">
        <v>35469.53</v>
      </c>
      <c r="AF7287" s="197">
        <v>37243.01</v>
      </c>
      <c r="AG7287" s="197">
        <v>39105.160000000003</v>
      </c>
      <c r="AH7287" s="197">
        <v>41060.42</v>
      </c>
      <c r="AI7287" s="197">
        <v>43113.440000000002</v>
      </c>
      <c r="AJ7287" s="197">
        <v>45269.11</v>
      </c>
      <c r="AK7287" s="197">
        <v>47532.57</v>
      </c>
    </row>
    <row r="7288" spans="2:37" x14ac:dyDescent="0.3">
      <c r="B7288" s="76"/>
      <c r="C7288" s="136"/>
      <c r="D7288" s="136"/>
      <c r="Q7288" s="166"/>
      <c r="AC7288" s="197">
        <v>7284</v>
      </c>
      <c r="AD7288" s="197">
        <v>33449</v>
      </c>
      <c r="AE7288" s="197">
        <v>35121.449999999997</v>
      </c>
      <c r="AF7288" s="197">
        <v>36877.519999999997</v>
      </c>
      <c r="AG7288" s="197">
        <v>38721.4</v>
      </c>
      <c r="AH7288" s="197">
        <v>40657.47</v>
      </c>
      <c r="AI7288" s="197">
        <v>42690.34</v>
      </c>
      <c r="AJ7288" s="197">
        <v>44824.86</v>
      </c>
      <c r="AK7288" s="197">
        <v>47066.1</v>
      </c>
    </row>
    <row r="7289" spans="2:37" x14ac:dyDescent="0.3">
      <c r="B7289" s="76"/>
      <c r="C7289" s="136"/>
      <c r="D7289" s="136"/>
      <c r="Q7289" s="166"/>
      <c r="AC7289" s="197">
        <v>7285</v>
      </c>
      <c r="AD7289" s="197">
        <v>33184.5</v>
      </c>
      <c r="AE7289" s="197">
        <v>34843.730000000003</v>
      </c>
      <c r="AF7289" s="197">
        <v>36585.919999999998</v>
      </c>
      <c r="AG7289" s="197">
        <v>38415.22</v>
      </c>
      <c r="AH7289" s="197">
        <v>40335.980000000003</v>
      </c>
      <c r="AI7289" s="197">
        <v>42352.78</v>
      </c>
      <c r="AJ7289" s="197">
        <v>44470.42</v>
      </c>
      <c r="AK7289" s="197">
        <v>46693.94</v>
      </c>
    </row>
    <row r="7290" spans="2:37" x14ac:dyDescent="0.3">
      <c r="B7290" s="76"/>
      <c r="C7290" s="136"/>
      <c r="D7290" s="136"/>
      <c r="Q7290" s="166"/>
      <c r="AC7290" s="197">
        <v>7286</v>
      </c>
      <c r="AD7290" s="197">
        <v>32570.5</v>
      </c>
      <c r="AE7290" s="197">
        <v>34199.03</v>
      </c>
      <c r="AF7290" s="197">
        <v>35908.980000000003</v>
      </c>
      <c r="AG7290" s="197">
        <v>37704.43</v>
      </c>
      <c r="AH7290" s="197">
        <v>39589.65</v>
      </c>
      <c r="AI7290" s="197">
        <v>41569.129999999997</v>
      </c>
      <c r="AJ7290" s="197">
        <v>43647.59</v>
      </c>
      <c r="AK7290" s="197">
        <v>45829.97</v>
      </c>
    </row>
    <row r="7291" spans="2:37" x14ac:dyDescent="0.3">
      <c r="B7291" s="76"/>
      <c r="C7291" s="136"/>
      <c r="D7291" s="136"/>
      <c r="Q7291" s="166"/>
      <c r="AC7291" s="197">
        <v>7287</v>
      </c>
      <c r="AD7291" s="197">
        <v>32502</v>
      </c>
      <c r="AE7291" s="197">
        <v>34127.1</v>
      </c>
      <c r="AF7291" s="197">
        <v>35833.46</v>
      </c>
      <c r="AG7291" s="197">
        <v>37625.129999999997</v>
      </c>
      <c r="AH7291" s="197">
        <v>39506.39</v>
      </c>
      <c r="AI7291" s="197">
        <v>41481.71</v>
      </c>
      <c r="AJ7291" s="197">
        <v>43555.8</v>
      </c>
      <c r="AK7291" s="197">
        <v>45733.59</v>
      </c>
    </row>
    <row r="7292" spans="2:37" x14ac:dyDescent="0.3">
      <c r="B7292" s="76"/>
      <c r="C7292" s="136"/>
      <c r="D7292" s="136"/>
      <c r="Q7292" s="166"/>
      <c r="AC7292" s="197">
        <v>7288</v>
      </c>
      <c r="AD7292" s="197">
        <v>33842.5</v>
      </c>
      <c r="AE7292" s="197">
        <v>35534.629999999997</v>
      </c>
      <c r="AF7292" s="197">
        <v>37311.360000000001</v>
      </c>
      <c r="AG7292" s="197">
        <v>39176.93</v>
      </c>
      <c r="AH7292" s="197">
        <v>41135.78</v>
      </c>
      <c r="AI7292" s="197">
        <v>43192.57</v>
      </c>
      <c r="AJ7292" s="197">
        <v>45352.2</v>
      </c>
      <c r="AK7292" s="197">
        <v>47619.81</v>
      </c>
    </row>
    <row r="7293" spans="2:37" x14ac:dyDescent="0.3">
      <c r="B7293" s="76"/>
      <c r="C7293" s="136"/>
      <c r="D7293" s="136"/>
      <c r="Q7293" s="166"/>
      <c r="AC7293" s="197">
        <v>7289</v>
      </c>
      <c r="AD7293" s="197">
        <v>36991</v>
      </c>
      <c r="AE7293" s="197">
        <v>38840.550000000003</v>
      </c>
      <c r="AF7293" s="197">
        <v>40782.58</v>
      </c>
      <c r="AG7293" s="197">
        <v>42821.71</v>
      </c>
      <c r="AH7293" s="197">
        <v>44962.8</v>
      </c>
      <c r="AI7293" s="197">
        <v>47210.94</v>
      </c>
      <c r="AJ7293" s="197">
        <v>49571.49</v>
      </c>
      <c r="AK7293" s="197">
        <v>52050.06</v>
      </c>
    </row>
    <row r="7294" spans="2:37" x14ac:dyDescent="0.3">
      <c r="B7294" s="76"/>
      <c r="C7294" s="136"/>
      <c r="D7294" s="136"/>
      <c r="Q7294" s="166"/>
      <c r="AC7294" s="197">
        <v>7290</v>
      </c>
      <c r="AD7294" s="197">
        <v>41016.5</v>
      </c>
      <c r="AE7294" s="197">
        <v>43067.33</v>
      </c>
      <c r="AF7294" s="197">
        <v>45220.7</v>
      </c>
      <c r="AG7294" s="197">
        <v>47481.74</v>
      </c>
      <c r="AH7294" s="197">
        <v>49855.83</v>
      </c>
      <c r="AI7294" s="197">
        <v>52348.62</v>
      </c>
      <c r="AJ7294" s="197">
        <v>54966.05</v>
      </c>
      <c r="AK7294" s="197">
        <v>57714.35</v>
      </c>
    </row>
    <row r="7295" spans="2:37" x14ac:dyDescent="0.3">
      <c r="B7295" s="76"/>
      <c r="C7295" s="136"/>
      <c r="D7295" s="136"/>
      <c r="Q7295" s="166"/>
      <c r="AC7295" s="197">
        <v>7291</v>
      </c>
      <c r="AD7295" s="197">
        <v>39895</v>
      </c>
      <c r="AE7295" s="197">
        <v>41889.75</v>
      </c>
      <c r="AF7295" s="197">
        <v>43984.24</v>
      </c>
      <c r="AG7295" s="197">
        <v>46183.45</v>
      </c>
      <c r="AH7295" s="197">
        <v>48492.62</v>
      </c>
      <c r="AI7295" s="197">
        <v>50917.25</v>
      </c>
      <c r="AJ7295" s="197">
        <v>53463.11</v>
      </c>
      <c r="AK7295" s="197">
        <v>56136.27</v>
      </c>
    </row>
    <row r="7296" spans="2:37" x14ac:dyDescent="0.3">
      <c r="B7296" s="76"/>
      <c r="C7296" s="136"/>
      <c r="D7296" s="136"/>
      <c r="Q7296" s="166"/>
      <c r="AC7296" s="197">
        <v>7292</v>
      </c>
      <c r="AD7296" s="197">
        <v>37606.5</v>
      </c>
      <c r="AE7296" s="197">
        <v>39486.83</v>
      </c>
      <c r="AF7296" s="197">
        <v>41461.17</v>
      </c>
      <c r="AG7296" s="197">
        <v>43534.23</v>
      </c>
      <c r="AH7296" s="197">
        <v>45710.94</v>
      </c>
      <c r="AI7296" s="197">
        <v>47996.49</v>
      </c>
      <c r="AJ7296" s="197">
        <v>50396.31</v>
      </c>
      <c r="AK7296" s="197">
        <v>52916.13</v>
      </c>
    </row>
    <row r="7297" spans="2:37" x14ac:dyDescent="0.3">
      <c r="B7297" s="76"/>
      <c r="C7297" s="136"/>
      <c r="D7297" s="136"/>
      <c r="Q7297" s="166"/>
      <c r="AC7297" s="197">
        <v>7293</v>
      </c>
      <c r="AD7297" s="197">
        <v>35528</v>
      </c>
      <c r="AE7297" s="197">
        <v>37304.400000000001</v>
      </c>
      <c r="AF7297" s="197">
        <v>39169.620000000003</v>
      </c>
      <c r="AG7297" s="197">
        <v>41128.1</v>
      </c>
      <c r="AH7297" s="197">
        <v>43184.51</v>
      </c>
      <c r="AI7297" s="197">
        <v>45343.74</v>
      </c>
      <c r="AJ7297" s="197">
        <v>47610.93</v>
      </c>
      <c r="AK7297" s="197">
        <v>49991.48</v>
      </c>
    </row>
    <row r="7298" spans="2:37" x14ac:dyDescent="0.3">
      <c r="B7298" s="76"/>
      <c r="C7298" s="136"/>
      <c r="D7298" s="136"/>
      <c r="Q7298" s="166"/>
      <c r="AC7298" s="197">
        <v>7294</v>
      </c>
      <c r="AD7298" s="197">
        <v>33293.5</v>
      </c>
      <c r="AE7298" s="197">
        <v>34958.18</v>
      </c>
      <c r="AF7298" s="197">
        <v>36706.089999999997</v>
      </c>
      <c r="AG7298" s="197">
        <v>38541.39</v>
      </c>
      <c r="AH7298" s="197">
        <v>40468.46</v>
      </c>
      <c r="AI7298" s="197">
        <v>42491.88</v>
      </c>
      <c r="AJ7298" s="197">
        <v>44616.47</v>
      </c>
      <c r="AK7298" s="197">
        <v>46847.29</v>
      </c>
    </row>
    <row r="7299" spans="2:37" x14ac:dyDescent="0.3">
      <c r="B7299" s="76"/>
      <c r="C7299" s="136"/>
      <c r="D7299" s="136"/>
      <c r="Q7299" s="166"/>
      <c r="AC7299" s="197">
        <v>7295</v>
      </c>
      <c r="AD7299" s="197">
        <v>30670.5</v>
      </c>
      <c r="AE7299" s="197">
        <v>32204.03</v>
      </c>
      <c r="AF7299" s="197">
        <v>33814.230000000003</v>
      </c>
      <c r="AG7299" s="197">
        <v>35504.94</v>
      </c>
      <c r="AH7299" s="197">
        <v>37280.19</v>
      </c>
      <c r="AI7299" s="197">
        <v>39144.199999999997</v>
      </c>
      <c r="AJ7299" s="197">
        <v>41101.410000000003</v>
      </c>
      <c r="AK7299" s="197">
        <v>43156.480000000003</v>
      </c>
    </row>
    <row r="7300" spans="2:37" x14ac:dyDescent="0.3">
      <c r="B7300" s="76"/>
      <c r="C7300" s="136"/>
      <c r="D7300" s="136"/>
      <c r="Q7300" s="166"/>
      <c r="AC7300" s="197">
        <v>7296</v>
      </c>
      <c r="AD7300" s="197">
        <v>28252.5</v>
      </c>
      <c r="AE7300" s="197">
        <v>29665.13</v>
      </c>
      <c r="AF7300" s="197">
        <v>31148.39</v>
      </c>
      <c r="AG7300" s="197">
        <v>32705.81</v>
      </c>
      <c r="AH7300" s="197">
        <v>34341.1</v>
      </c>
      <c r="AI7300" s="197">
        <v>36058.160000000003</v>
      </c>
      <c r="AJ7300" s="197">
        <v>37861.07</v>
      </c>
      <c r="AK7300" s="197">
        <v>39754.120000000003</v>
      </c>
    </row>
    <row r="7301" spans="2:37" x14ac:dyDescent="0.3">
      <c r="B7301" s="76"/>
      <c r="C7301" s="136"/>
      <c r="D7301" s="136"/>
      <c r="Q7301" s="166"/>
      <c r="AC7301" s="197">
        <v>7297</v>
      </c>
      <c r="AD7301" s="197">
        <v>27512</v>
      </c>
      <c r="AE7301" s="197">
        <v>28887.599999999999</v>
      </c>
      <c r="AF7301" s="197">
        <v>30331.98</v>
      </c>
      <c r="AG7301" s="197">
        <v>31848.58</v>
      </c>
      <c r="AH7301" s="197">
        <v>33441.01</v>
      </c>
      <c r="AI7301" s="197">
        <v>35113.06</v>
      </c>
      <c r="AJ7301" s="197">
        <v>36868.71</v>
      </c>
      <c r="AK7301" s="197">
        <v>38712.15</v>
      </c>
    </row>
    <row r="7302" spans="2:37" x14ac:dyDescent="0.3">
      <c r="B7302" s="76"/>
      <c r="C7302" s="136"/>
      <c r="D7302" s="136"/>
      <c r="Q7302" s="166"/>
      <c r="AC7302" s="197">
        <v>7298</v>
      </c>
      <c r="AD7302" s="197">
        <v>26690</v>
      </c>
      <c r="AE7302" s="197">
        <v>28024.5</v>
      </c>
      <c r="AF7302" s="197">
        <v>29425.73</v>
      </c>
      <c r="AG7302" s="197">
        <v>30897.02</v>
      </c>
      <c r="AH7302" s="197">
        <v>32441.87</v>
      </c>
      <c r="AI7302" s="197">
        <v>34063.96</v>
      </c>
      <c r="AJ7302" s="197">
        <v>35767.160000000003</v>
      </c>
      <c r="AK7302" s="197">
        <v>37555.519999999997</v>
      </c>
    </row>
    <row r="7303" spans="2:37" x14ac:dyDescent="0.3">
      <c r="B7303" s="76"/>
      <c r="C7303" s="136"/>
      <c r="D7303" s="136"/>
      <c r="Q7303" s="166"/>
      <c r="AC7303" s="197">
        <v>7299</v>
      </c>
      <c r="AD7303" s="197">
        <v>26100</v>
      </c>
      <c r="AE7303" s="197">
        <v>27405</v>
      </c>
      <c r="AF7303" s="197">
        <v>28775.25</v>
      </c>
      <c r="AG7303" s="197">
        <v>30214.01</v>
      </c>
      <c r="AH7303" s="197">
        <v>31724.71</v>
      </c>
      <c r="AI7303" s="197">
        <v>33310.949999999997</v>
      </c>
      <c r="AJ7303" s="197">
        <v>34976.5</v>
      </c>
      <c r="AK7303" s="197">
        <v>36725.33</v>
      </c>
    </row>
    <row r="7304" spans="2:37" x14ac:dyDescent="0.3">
      <c r="B7304" s="76"/>
      <c r="C7304" s="136"/>
      <c r="D7304" s="136"/>
      <c r="Q7304" s="166"/>
      <c r="AC7304" s="197">
        <v>7300</v>
      </c>
      <c r="AD7304" s="197">
        <v>24926</v>
      </c>
      <c r="AE7304" s="197">
        <v>26172.3</v>
      </c>
      <c r="AF7304" s="197">
        <v>27480.92</v>
      </c>
      <c r="AG7304" s="197">
        <v>28854.97</v>
      </c>
      <c r="AH7304" s="197">
        <v>30297.72</v>
      </c>
      <c r="AI7304" s="197">
        <v>31812.61</v>
      </c>
      <c r="AJ7304" s="197">
        <v>33403.24</v>
      </c>
      <c r="AK7304" s="197">
        <v>35073.4</v>
      </c>
    </row>
    <row r="7305" spans="2:37" x14ac:dyDescent="0.3">
      <c r="B7305" s="76"/>
      <c r="C7305" s="136"/>
      <c r="D7305" s="136"/>
      <c r="Q7305" s="166"/>
      <c r="AC7305" s="197">
        <v>7301</v>
      </c>
      <c r="AD7305" s="197">
        <v>24545</v>
      </c>
      <c r="AE7305" s="197">
        <v>25772.25</v>
      </c>
      <c r="AF7305" s="197">
        <v>27060.86</v>
      </c>
      <c r="AG7305" s="197">
        <v>28413.9</v>
      </c>
      <c r="AH7305" s="197">
        <v>29834.6</v>
      </c>
      <c r="AI7305" s="197">
        <v>31326.33</v>
      </c>
      <c r="AJ7305" s="197">
        <v>32892.65</v>
      </c>
      <c r="AK7305" s="197">
        <v>34537.279999999999</v>
      </c>
    </row>
    <row r="7306" spans="2:37" x14ac:dyDescent="0.3">
      <c r="B7306" s="76"/>
      <c r="C7306" s="136"/>
      <c r="D7306" s="136"/>
      <c r="Q7306" s="166"/>
      <c r="AC7306" s="197">
        <v>7302</v>
      </c>
      <c r="AD7306" s="197">
        <v>24760</v>
      </c>
      <c r="AE7306" s="197">
        <v>25998</v>
      </c>
      <c r="AF7306" s="197">
        <v>27297.9</v>
      </c>
      <c r="AG7306" s="197">
        <v>28662.799999999999</v>
      </c>
      <c r="AH7306" s="197">
        <v>30095.94</v>
      </c>
      <c r="AI7306" s="197">
        <v>31600.74</v>
      </c>
      <c r="AJ7306" s="197">
        <v>33180.78</v>
      </c>
      <c r="AK7306" s="197">
        <v>34839.82</v>
      </c>
    </row>
    <row r="7307" spans="2:37" x14ac:dyDescent="0.3">
      <c r="B7307" s="76"/>
      <c r="C7307" s="136"/>
      <c r="D7307" s="136"/>
      <c r="Q7307" s="166"/>
      <c r="AC7307" s="197">
        <v>7303</v>
      </c>
      <c r="AD7307" s="197">
        <v>26149.5</v>
      </c>
      <c r="AE7307" s="197">
        <v>27456.98</v>
      </c>
      <c r="AF7307" s="197">
        <v>28829.83</v>
      </c>
      <c r="AG7307" s="197">
        <v>30271.32</v>
      </c>
      <c r="AH7307" s="197">
        <v>31784.89</v>
      </c>
      <c r="AI7307" s="197">
        <v>33374.129999999997</v>
      </c>
      <c r="AJ7307" s="197">
        <v>35042.839999999997</v>
      </c>
      <c r="AK7307" s="197">
        <v>36794.980000000003</v>
      </c>
    </row>
    <row r="7308" spans="2:37" x14ac:dyDescent="0.3">
      <c r="B7308" s="76"/>
      <c r="C7308" s="136"/>
      <c r="D7308" s="136"/>
      <c r="Q7308" s="166"/>
      <c r="AC7308" s="197">
        <v>7304</v>
      </c>
      <c r="AD7308" s="197">
        <v>26505</v>
      </c>
      <c r="AE7308" s="197">
        <v>27830.25</v>
      </c>
      <c r="AF7308" s="197">
        <v>29221.759999999998</v>
      </c>
      <c r="AG7308" s="197">
        <v>30682.85</v>
      </c>
      <c r="AH7308" s="197">
        <v>32216.99</v>
      </c>
      <c r="AI7308" s="197">
        <v>33827.839999999997</v>
      </c>
      <c r="AJ7308" s="197">
        <v>35519.230000000003</v>
      </c>
      <c r="AK7308" s="197">
        <v>37295.19</v>
      </c>
    </row>
    <row r="7309" spans="2:37" x14ac:dyDescent="0.3">
      <c r="B7309" s="76"/>
      <c r="C7309" s="136"/>
      <c r="D7309" s="136"/>
      <c r="Q7309" s="166"/>
      <c r="AC7309" s="197">
        <v>7305</v>
      </c>
      <c r="AD7309" s="197">
        <v>28517</v>
      </c>
      <c r="AE7309" s="197">
        <v>29942.85</v>
      </c>
      <c r="AF7309" s="197">
        <v>31439.99</v>
      </c>
      <c r="AG7309" s="197">
        <v>33011.99</v>
      </c>
      <c r="AH7309" s="197">
        <v>34662.589999999997</v>
      </c>
      <c r="AI7309" s="197">
        <v>36395.72</v>
      </c>
      <c r="AJ7309" s="197">
        <v>38215.51</v>
      </c>
      <c r="AK7309" s="197">
        <v>40126.29</v>
      </c>
    </row>
    <row r="7310" spans="2:37" x14ac:dyDescent="0.3">
      <c r="B7310" s="76"/>
      <c r="C7310" s="136"/>
      <c r="D7310" s="136"/>
      <c r="Q7310" s="166"/>
      <c r="AC7310" s="197">
        <v>7306</v>
      </c>
      <c r="AD7310" s="197">
        <v>30939.5</v>
      </c>
      <c r="AE7310" s="197">
        <v>32486.48</v>
      </c>
      <c r="AF7310" s="197">
        <v>34110.800000000003</v>
      </c>
      <c r="AG7310" s="197">
        <v>35816.339999999997</v>
      </c>
      <c r="AH7310" s="197">
        <v>37607.160000000003</v>
      </c>
      <c r="AI7310" s="197">
        <v>39487.519999999997</v>
      </c>
      <c r="AJ7310" s="197">
        <v>41461.9</v>
      </c>
      <c r="AK7310" s="197">
        <v>43535</v>
      </c>
    </row>
    <row r="7311" spans="2:37" x14ac:dyDescent="0.3">
      <c r="B7311" s="76"/>
      <c r="C7311" s="136"/>
      <c r="D7311" s="136"/>
      <c r="Q7311" s="166"/>
      <c r="AC7311" s="197">
        <v>7307</v>
      </c>
      <c r="AD7311" s="197">
        <v>32247</v>
      </c>
      <c r="AE7311" s="197">
        <v>33859.35</v>
      </c>
      <c r="AF7311" s="197">
        <v>35552.32</v>
      </c>
      <c r="AG7311" s="197">
        <v>37329.94</v>
      </c>
      <c r="AH7311" s="197">
        <v>39196.44</v>
      </c>
      <c r="AI7311" s="197">
        <v>41156.26</v>
      </c>
      <c r="AJ7311" s="197">
        <v>43214.07</v>
      </c>
      <c r="AK7311" s="197">
        <v>45374.77</v>
      </c>
    </row>
    <row r="7312" spans="2:37" x14ac:dyDescent="0.3">
      <c r="B7312" s="76"/>
      <c r="C7312" s="136"/>
      <c r="D7312" s="136"/>
      <c r="Q7312" s="166"/>
      <c r="AC7312" s="197">
        <v>7308</v>
      </c>
      <c r="AD7312" s="197">
        <v>32789.5</v>
      </c>
      <c r="AE7312" s="197">
        <v>34428.980000000003</v>
      </c>
      <c r="AF7312" s="197">
        <v>36150.43</v>
      </c>
      <c r="AG7312" s="197">
        <v>37957.949999999997</v>
      </c>
      <c r="AH7312" s="197">
        <v>39855.85</v>
      </c>
      <c r="AI7312" s="197">
        <v>41848.639999999999</v>
      </c>
      <c r="AJ7312" s="197">
        <v>43941.07</v>
      </c>
      <c r="AK7312" s="197">
        <v>46138.12</v>
      </c>
    </row>
    <row r="7313" spans="2:37" x14ac:dyDescent="0.3">
      <c r="B7313" s="76"/>
      <c r="C7313" s="136"/>
      <c r="D7313" s="136"/>
      <c r="Q7313" s="166"/>
      <c r="AC7313" s="197">
        <v>7309</v>
      </c>
      <c r="AD7313" s="197">
        <v>33200.5</v>
      </c>
      <c r="AE7313" s="197">
        <v>34860.53</v>
      </c>
      <c r="AF7313" s="197">
        <v>36603.56</v>
      </c>
      <c r="AG7313" s="197">
        <v>38433.74</v>
      </c>
      <c r="AH7313" s="197">
        <v>40355.43</v>
      </c>
      <c r="AI7313" s="197">
        <v>42373.2</v>
      </c>
      <c r="AJ7313" s="197">
        <v>44491.86</v>
      </c>
      <c r="AK7313" s="197">
        <v>46716.45</v>
      </c>
    </row>
    <row r="7314" spans="2:37" x14ac:dyDescent="0.3">
      <c r="B7314" s="76"/>
      <c r="C7314" s="136"/>
      <c r="D7314" s="136"/>
      <c r="Q7314" s="166"/>
      <c r="AC7314" s="197">
        <v>7310</v>
      </c>
      <c r="AD7314" s="197">
        <v>32948</v>
      </c>
      <c r="AE7314" s="197">
        <v>34595.4</v>
      </c>
      <c r="AF7314" s="197">
        <v>36325.17</v>
      </c>
      <c r="AG7314" s="197">
        <v>38141.43</v>
      </c>
      <c r="AH7314" s="197">
        <v>40048.5</v>
      </c>
      <c r="AI7314" s="197">
        <v>42050.93</v>
      </c>
      <c r="AJ7314" s="197">
        <v>44153.48</v>
      </c>
      <c r="AK7314" s="197">
        <v>46361.15</v>
      </c>
    </row>
    <row r="7315" spans="2:37" x14ac:dyDescent="0.3">
      <c r="B7315" s="76"/>
      <c r="C7315" s="136"/>
      <c r="D7315" s="136"/>
      <c r="Q7315" s="166"/>
      <c r="AC7315" s="197">
        <v>7311</v>
      </c>
      <c r="AD7315" s="197">
        <v>33299</v>
      </c>
      <c r="AE7315" s="197">
        <v>34963.949999999997</v>
      </c>
      <c r="AF7315" s="197">
        <v>36712.15</v>
      </c>
      <c r="AG7315" s="197">
        <v>38547.760000000002</v>
      </c>
      <c r="AH7315" s="197">
        <v>40475.15</v>
      </c>
      <c r="AI7315" s="197">
        <v>42498.91</v>
      </c>
      <c r="AJ7315" s="197">
        <v>44623.86</v>
      </c>
      <c r="AK7315" s="197">
        <v>46855.05</v>
      </c>
    </row>
    <row r="7316" spans="2:37" x14ac:dyDescent="0.3">
      <c r="B7316" s="76"/>
      <c r="C7316" s="136"/>
      <c r="D7316" s="136"/>
      <c r="Q7316" s="166"/>
      <c r="AC7316" s="197">
        <v>7312</v>
      </c>
      <c r="AD7316" s="197">
        <v>34897</v>
      </c>
      <c r="AE7316" s="197">
        <v>36641.85</v>
      </c>
      <c r="AF7316" s="197">
        <v>38473.94</v>
      </c>
      <c r="AG7316" s="197">
        <v>40397.64</v>
      </c>
      <c r="AH7316" s="197">
        <v>42417.52</v>
      </c>
      <c r="AI7316" s="197">
        <v>44538.400000000001</v>
      </c>
      <c r="AJ7316" s="197">
        <v>46765.32</v>
      </c>
      <c r="AK7316" s="197">
        <v>49103.59</v>
      </c>
    </row>
    <row r="7317" spans="2:37" x14ac:dyDescent="0.3">
      <c r="B7317" s="76"/>
      <c r="C7317" s="136"/>
      <c r="D7317" s="136"/>
      <c r="Q7317" s="166"/>
      <c r="AC7317" s="197">
        <v>7313</v>
      </c>
      <c r="AD7317" s="197">
        <v>38810</v>
      </c>
      <c r="AE7317" s="197">
        <v>40750.5</v>
      </c>
      <c r="AF7317" s="197">
        <v>42788.03</v>
      </c>
      <c r="AG7317" s="197">
        <v>44927.43</v>
      </c>
      <c r="AH7317" s="197">
        <v>47173.8</v>
      </c>
      <c r="AI7317" s="197">
        <v>49532.49</v>
      </c>
      <c r="AJ7317" s="197">
        <v>52009.11</v>
      </c>
      <c r="AK7317" s="197">
        <v>54609.57</v>
      </c>
    </row>
    <row r="7318" spans="2:37" x14ac:dyDescent="0.3">
      <c r="B7318" s="76"/>
      <c r="C7318" s="136"/>
      <c r="D7318" s="136"/>
      <c r="Q7318" s="166"/>
      <c r="AC7318" s="197">
        <v>7314</v>
      </c>
      <c r="AD7318" s="197">
        <v>43079.5</v>
      </c>
      <c r="AE7318" s="197">
        <v>45233.48</v>
      </c>
      <c r="AF7318" s="197">
        <v>47495.15</v>
      </c>
      <c r="AG7318" s="197">
        <v>49869.91</v>
      </c>
      <c r="AH7318" s="197">
        <v>52363.41</v>
      </c>
      <c r="AI7318" s="197">
        <v>54981.58</v>
      </c>
      <c r="AJ7318" s="197">
        <v>57730.66</v>
      </c>
      <c r="AK7318" s="197">
        <v>60617.19</v>
      </c>
    </row>
    <row r="7319" spans="2:37" x14ac:dyDescent="0.3">
      <c r="B7319" s="76"/>
      <c r="C7319" s="136"/>
      <c r="D7319" s="136"/>
      <c r="Q7319" s="166"/>
      <c r="AC7319" s="197">
        <v>7315</v>
      </c>
      <c r="AD7319" s="197">
        <v>42173.5</v>
      </c>
      <c r="AE7319" s="197">
        <v>44282.18</v>
      </c>
      <c r="AF7319" s="197">
        <v>46496.29</v>
      </c>
      <c r="AG7319" s="197">
        <v>48821.1</v>
      </c>
      <c r="AH7319" s="197">
        <v>51262.16</v>
      </c>
      <c r="AI7319" s="197">
        <v>53825.27</v>
      </c>
      <c r="AJ7319" s="197">
        <v>56516.53</v>
      </c>
      <c r="AK7319" s="197">
        <v>59342.36</v>
      </c>
    </row>
    <row r="7320" spans="2:37" x14ac:dyDescent="0.3">
      <c r="B7320" s="76"/>
      <c r="C7320" s="136"/>
      <c r="D7320" s="136"/>
      <c r="Q7320" s="166"/>
      <c r="AC7320" s="197">
        <v>7316</v>
      </c>
      <c r="AD7320" s="197">
        <v>39725.5</v>
      </c>
      <c r="AE7320" s="197">
        <v>41711.78</v>
      </c>
      <c r="AF7320" s="197">
        <v>43797.37</v>
      </c>
      <c r="AG7320" s="197">
        <v>45987.24</v>
      </c>
      <c r="AH7320" s="197">
        <v>48286.6</v>
      </c>
      <c r="AI7320" s="197">
        <v>50700.93</v>
      </c>
      <c r="AJ7320" s="197">
        <v>53235.98</v>
      </c>
      <c r="AK7320" s="197">
        <v>55897.78</v>
      </c>
    </row>
    <row r="7321" spans="2:37" x14ac:dyDescent="0.3">
      <c r="B7321" s="76"/>
      <c r="C7321" s="136"/>
      <c r="D7321" s="136"/>
      <c r="Q7321" s="166"/>
      <c r="AC7321" s="197">
        <v>7317</v>
      </c>
      <c r="AD7321" s="197">
        <v>37269.5</v>
      </c>
      <c r="AE7321" s="197">
        <v>39132.980000000003</v>
      </c>
      <c r="AF7321" s="197">
        <v>41089.629999999997</v>
      </c>
      <c r="AG7321" s="197">
        <v>43144.11</v>
      </c>
      <c r="AH7321" s="197">
        <v>45301.32</v>
      </c>
      <c r="AI7321" s="197">
        <v>47566.39</v>
      </c>
      <c r="AJ7321" s="197">
        <v>49944.71</v>
      </c>
      <c r="AK7321" s="197">
        <v>52441.95</v>
      </c>
    </row>
    <row r="7322" spans="2:37" x14ac:dyDescent="0.3">
      <c r="B7322" s="76"/>
      <c r="C7322" s="136"/>
      <c r="D7322" s="136"/>
      <c r="Q7322" s="166"/>
      <c r="AC7322" s="197">
        <v>7318</v>
      </c>
      <c r="AD7322" s="197">
        <v>34185</v>
      </c>
      <c r="AE7322" s="197">
        <v>35894.25</v>
      </c>
      <c r="AF7322" s="197">
        <v>37688.959999999999</v>
      </c>
      <c r="AG7322" s="197">
        <v>39573.410000000003</v>
      </c>
      <c r="AH7322" s="197">
        <v>41552.080000000002</v>
      </c>
      <c r="AI7322" s="197">
        <v>43629.68</v>
      </c>
      <c r="AJ7322" s="197">
        <v>45811.16</v>
      </c>
      <c r="AK7322" s="197">
        <v>48101.72</v>
      </c>
    </row>
    <row r="7323" spans="2:37" x14ac:dyDescent="0.3">
      <c r="B7323" s="76"/>
      <c r="C7323" s="136"/>
      <c r="D7323" s="136"/>
      <c r="Q7323" s="166"/>
      <c r="AC7323" s="197">
        <v>7319</v>
      </c>
      <c r="AD7323" s="197">
        <v>30611</v>
      </c>
      <c r="AE7323" s="197">
        <v>32141.55</v>
      </c>
      <c r="AF7323" s="197">
        <v>33748.629999999997</v>
      </c>
      <c r="AG7323" s="197">
        <v>35436.06</v>
      </c>
      <c r="AH7323" s="197">
        <v>37207.86</v>
      </c>
      <c r="AI7323" s="197">
        <v>39068.25</v>
      </c>
      <c r="AJ7323" s="197">
        <v>41021.660000000003</v>
      </c>
      <c r="AK7323" s="197">
        <v>43072.74</v>
      </c>
    </row>
    <row r="7324" spans="2:37" x14ac:dyDescent="0.3">
      <c r="B7324" s="76"/>
      <c r="C7324" s="136"/>
      <c r="D7324" s="136"/>
      <c r="Q7324" s="166"/>
      <c r="AC7324" s="197">
        <v>7320</v>
      </c>
      <c r="AD7324" s="197">
        <v>27892</v>
      </c>
      <c r="AE7324" s="197">
        <v>29286.6</v>
      </c>
      <c r="AF7324" s="197">
        <v>30750.93</v>
      </c>
      <c r="AG7324" s="197">
        <v>32288.48</v>
      </c>
      <c r="AH7324" s="197">
        <v>33902.9</v>
      </c>
      <c r="AI7324" s="197">
        <v>35598.050000000003</v>
      </c>
      <c r="AJ7324" s="197">
        <v>37377.949999999997</v>
      </c>
      <c r="AK7324" s="197">
        <v>39246.85</v>
      </c>
    </row>
    <row r="7325" spans="2:37" x14ac:dyDescent="0.3">
      <c r="B7325" s="76"/>
      <c r="C7325" s="136"/>
      <c r="D7325" s="136"/>
      <c r="Q7325" s="166"/>
      <c r="AC7325" s="197">
        <v>7321</v>
      </c>
      <c r="AD7325" s="197">
        <v>27004</v>
      </c>
      <c r="AE7325" s="197">
        <v>28354.2</v>
      </c>
      <c r="AF7325" s="197">
        <v>29771.91</v>
      </c>
      <c r="AG7325" s="197">
        <v>31260.51</v>
      </c>
      <c r="AH7325" s="197">
        <v>32823.54</v>
      </c>
      <c r="AI7325" s="197">
        <v>34464.720000000001</v>
      </c>
      <c r="AJ7325" s="197">
        <v>36187.96</v>
      </c>
      <c r="AK7325" s="197">
        <v>37997.360000000001</v>
      </c>
    </row>
    <row r="7326" spans="2:37" x14ac:dyDescent="0.3">
      <c r="B7326" s="76"/>
      <c r="C7326" s="136"/>
      <c r="D7326" s="136"/>
      <c r="Q7326" s="166"/>
      <c r="AC7326" s="197">
        <v>7322</v>
      </c>
      <c r="AD7326" s="197">
        <v>26476.5</v>
      </c>
      <c r="AE7326" s="197">
        <v>27800.33</v>
      </c>
      <c r="AF7326" s="197">
        <v>29190.35</v>
      </c>
      <c r="AG7326" s="197">
        <v>30649.87</v>
      </c>
      <c r="AH7326" s="197">
        <v>32182.36</v>
      </c>
      <c r="AI7326" s="197">
        <v>33791.480000000003</v>
      </c>
      <c r="AJ7326" s="197">
        <v>35481.050000000003</v>
      </c>
      <c r="AK7326" s="197">
        <v>37255.1</v>
      </c>
    </row>
    <row r="7327" spans="2:37" x14ac:dyDescent="0.3">
      <c r="B7327" s="76"/>
      <c r="C7327" s="136"/>
      <c r="D7327" s="136"/>
      <c r="Q7327" s="166"/>
      <c r="AC7327" s="197">
        <v>7323</v>
      </c>
      <c r="AD7327" s="197">
        <v>25744</v>
      </c>
      <c r="AE7327" s="197">
        <v>27031.200000000001</v>
      </c>
      <c r="AF7327" s="197">
        <v>28382.76</v>
      </c>
      <c r="AG7327" s="197">
        <v>29801.9</v>
      </c>
      <c r="AH7327" s="197">
        <v>31292</v>
      </c>
      <c r="AI7327" s="197">
        <v>32856.6</v>
      </c>
      <c r="AJ7327" s="197">
        <v>34499.43</v>
      </c>
      <c r="AK7327" s="197">
        <v>36224.400000000001</v>
      </c>
    </row>
    <row r="7328" spans="2:37" x14ac:dyDescent="0.3">
      <c r="B7328" s="76"/>
      <c r="C7328" s="136"/>
      <c r="D7328" s="136"/>
      <c r="Q7328" s="166"/>
      <c r="AC7328" s="197">
        <v>7324</v>
      </c>
      <c r="AD7328" s="197">
        <v>25549.5</v>
      </c>
      <c r="AE7328" s="197">
        <v>26826.98</v>
      </c>
      <c r="AF7328" s="197">
        <v>28168.33</v>
      </c>
      <c r="AG7328" s="197">
        <v>29576.75</v>
      </c>
      <c r="AH7328" s="197">
        <v>31055.59</v>
      </c>
      <c r="AI7328" s="197">
        <v>32608.37</v>
      </c>
      <c r="AJ7328" s="197">
        <v>34238.79</v>
      </c>
      <c r="AK7328" s="197">
        <v>35950.730000000003</v>
      </c>
    </row>
    <row r="7329" spans="2:37" x14ac:dyDescent="0.3">
      <c r="B7329" s="76"/>
      <c r="C7329" s="136"/>
      <c r="D7329" s="136"/>
      <c r="Q7329" s="166"/>
      <c r="AC7329" s="197">
        <v>7325</v>
      </c>
      <c r="AD7329" s="197">
        <v>25520.5</v>
      </c>
      <c r="AE7329" s="197">
        <v>26796.53</v>
      </c>
      <c r="AF7329" s="197">
        <v>28136.36</v>
      </c>
      <c r="AG7329" s="197">
        <v>29543.18</v>
      </c>
      <c r="AH7329" s="197">
        <v>31020.34</v>
      </c>
      <c r="AI7329" s="197">
        <v>32571.360000000001</v>
      </c>
      <c r="AJ7329" s="197">
        <v>34199.93</v>
      </c>
      <c r="AK7329" s="197">
        <v>35909.93</v>
      </c>
    </row>
    <row r="7330" spans="2:37" x14ac:dyDescent="0.3">
      <c r="B7330" s="76"/>
      <c r="C7330" s="136"/>
      <c r="D7330" s="136"/>
      <c r="Q7330" s="166"/>
      <c r="AC7330" s="197">
        <v>7326</v>
      </c>
      <c r="AD7330" s="197">
        <v>26971</v>
      </c>
      <c r="AE7330" s="197">
        <v>28319.55</v>
      </c>
      <c r="AF7330" s="197">
        <v>29735.53</v>
      </c>
      <c r="AG7330" s="197">
        <v>31222.31</v>
      </c>
      <c r="AH7330" s="197">
        <v>32783.43</v>
      </c>
      <c r="AI7330" s="197">
        <v>34422.6</v>
      </c>
      <c r="AJ7330" s="197">
        <v>36143.730000000003</v>
      </c>
      <c r="AK7330" s="197">
        <v>37950.92</v>
      </c>
    </row>
    <row r="7331" spans="2:37" x14ac:dyDescent="0.3">
      <c r="B7331" s="76"/>
      <c r="C7331" s="136"/>
      <c r="D7331" s="136"/>
      <c r="Q7331" s="166"/>
      <c r="AC7331" s="197">
        <v>7327</v>
      </c>
      <c r="AD7331" s="197">
        <v>31508</v>
      </c>
      <c r="AE7331" s="197">
        <v>33083.4</v>
      </c>
      <c r="AF7331" s="197">
        <v>34737.57</v>
      </c>
      <c r="AG7331" s="197">
        <v>36474.449999999997</v>
      </c>
      <c r="AH7331" s="197">
        <v>38298.17</v>
      </c>
      <c r="AI7331" s="197">
        <v>40213.08</v>
      </c>
      <c r="AJ7331" s="197">
        <v>42223.73</v>
      </c>
      <c r="AK7331" s="197">
        <v>44334.92</v>
      </c>
    </row>
    <row r="7332" spans="2:37" x14ac:dyDescent="0.3">
      <c r="B7332" s="76"/>
      <c r="C7332" s="136"/>
      <c r="D7332" s="136"/>
      <c r="Q7332" s="166"/>
      <c r="AC7332" s="197">
        <v>7328</v>
      </c>
      <c r="AD7332" s="197">
        <v>37576.5</v>
      </c>
      <c r="AE7332" s="197">
        <v>39455.33</v>
      </c>
      <c r="AF7332" s="197">
        <v>41428.1</v>
      </c>
      <c r="AG7332" s="197">
        <v>43499.51</v>
      </c>
      <c r="AH7332" s="197">
        <v>45674.49</v>
      </c>
      <c r="AI7332" s="197">
        <v>47958.21</v>
      </c>
      <c r="AJ7332" s="197">
        <v>50356.12</v>
      </c>
      <c r="AK7332" s="197">
        <v>52873.93</v>
      </c>
    </row>
    <row r="7333" spans="2:37" x14ac:dyDescent="0.3">
      <c r="B7333" s="76"/>
      <c r="C7333" s="136"/>
      <c r="D7333" s="136"/>
      <c r="Q7333" s="166"/>
      <c r="AC7333" s="197">
        <v>7329</v>
      </c>
      <c r="AD7333" s="197">
        <v>39884</v>
      </c>
      <c r="AE7333" s="197">
        <v>41878.199999999997</v>
      </c>
      <c r="AF7333" s="197">
        <v>43972.11</v>
      </c>
      <c r="AG7333" s="197">
        <v>46170.720000000001</v>
      </c>
      <c r="AH7333" s="197">
        <v>48479.26</v>
      </c>
      <c r="AI7333" s="197">
        <v>50903.22</v>
      </c>
      <c r="AJ7333" s="197">
        <v>53448.38</v>
      </c>
      <c r="AK7333" s="197">
        <v>56120.800000000003</v>
      </c>
    </row>
    <row r="7334" spans="2:37" x14ac:dyDescent="0.3">
      <c r="B7334" s="76"/>
      <c r="C7334" s="136"/>
      <c r="D7334" s="136"/>
      <c r="Q7334" s="166"/>
      <c r="AC7334" s="197">
        <v>7330</v>
      </c>
      <c r="AD7334" s="197">
        <v>40690.5</v>
      </c>
      <c r="AE7334" s="197">
        <v>42725.03</v>
      </c>
      <c r="AF7334" s="197">
        <v>44861.279999999999</v>
      </c>
      <c r="AG7334" s="197">
        <v>47104.34</v>
      </c>
      <c r="AH7334" s="197">
        <v>49459.56</v>
      </c>
      <c r="AI7334" s="197">
        <v>51932.54</v>
      </c>
      <c r="AJ7334" s="197">
        <v>54529.17</v>
      </c>
      <c r="AK7334" s="197">
        <v>57255.63</v>
      </c>
    </row>
    <row r="7335" spans="2:37" x14ac:dyDescent="0.3">
      <c r="B7335" s="76"/>
      <c r="C7335" s="136"/>
      <c r="D7335" s="136"/>
      <c r="Q7335" s="166"/>
      <c r="AC7335" s="197">
        <v>7331</v>
      </c>
      <c r="AD7335" s="197">
        <v>40955</v>
      </c>
      <c r="AE7335" s="197">
        <v>43002.75</v>
      </c>
      <c r="AF7335" s="197">
        <v>45152.89</v>
      </c>
      <c r="AG7335" s="197">
        <v>47410.53</v>
      </c>
      <c r="AH7335" s="197">
        <v>49781.06</v>
      </c>
      <c r="AI7335" s="197">
        <v>52270.11</v>
      </c>
      <c r="AJ7335" s="197">
        <v>54883.62</v>
      </c>
      <c r="AK7335" s="197">
        <v>57627.8</v>
      </c>
    </row>
    <row r="7336" spans="2:37" x14ac:dyDescent="0.3">
      <c r="B7336" s="76"/>
      <c r="C7336" s="136"/>
      <c r="D7336" s="136"/>
      <c r="Q7336" s="166"/>
      <c r="AC7336" s="197">
        <v>7332</v>
      </c>
      <c r="AD7336" s="197">
        <v>41080.5</v>
      </c>
      <c r="AE7336" s="197">
        <v>43134.53</v>
      </c>
      <c r="AF7336" s="197">
        <v>45291.26</v>
      </c>
      <c r="AG7336" s="197">
        <v>47555.82</v>
      </c>
      <c r="AH7336" s="197">
        <v>49933.61</v>
      </c>
      <c r="AI7336" s="197">
        <v>52430.29</v>
      </c>
      <c r="AJ7336" s="197">
        <v>55051.8</v>
      </c>
      <c r="AK7336" s="197">
        <v>57804.39</v>
      </c>
    </row>
    <row r="7337" spans="2:37" x14ac:dyDescent="0.3">
      <c r="B7337" s="76"/>
      <c r="C7337" s="136"/>
      <c r="D7337" s="136"/>
      <c r="Q7337" s="166"/>
      <c r="AC7337" s="197">
        <v>7333</v>
      </c>
      <c r="AD7337" s="197">
        <v>41000</v>
      </c>
      <c r="AE7337" s="197">
        <v>43050</v>
      </c>
      <c r="AF7337" s="197">
        <v>45202.5</v>
      </c>
      <c r="AG7337" s="197">
        <v>47462.63</v>
      </c>
      <c r="AH7337" s="197">
        <v>49835.76</v>
      </c>
      <c r="AI7337" s="197">
        <v>52327.55</v>
      </c>
      <c r="AJ7337" s="197">
        <v>54943.93</v>
      </c>
      <c r="AK7337" s="197">
        <v>57691.13</v>
      </c>
    </row>
    <row r="7338" spans="2:37" x14ac:dyDescent="0.3">
      <c r="B7338" s="76"/>
      <c r="C7338" s="136"/>
      <c r="D7338" s="136"/>
      <c r="Q7338" s="166"/>
      <c r="AC7338" s="197">
        <v>7334</v>
      </c>
      <c r="AD7338" s="197">
        <v>40756.5</v>
      </c>
      <c r="AE7338" s="197">
        <v>42794.33</v>
      </c>
      <c r="AF7338" s="197">
        <v>44934.05</v>
      </c>
      <c r="AG7338" s="197">
        <v>47180.75</v>
      </c>
      <c r="AH7338" s="197">
        <v>49539.79</v>
      </c>
      <c r="AI7338" s="197">
        <v>52016.78</v>
      </c>
      <c r="AJ7338" s="197">
        <v>54617.62</v>
      </c>
      <c r="AK7338" s="197">
        <v>57348.5</v>
      </c>
    </row>
    <row r="7339" spans="2:37" x14ac:dyDescent="0.3">
      <c r="B7339" s="76"/>
      <c r="C7339" s="136"/>
      <c r="D7339" s="136"/>
      <c r="Q7339" s="166"/>
      <c r="AC7339" s="197">
        <v>7335</v>
      </c>
      <c r="AD7339" s="197">
        <v>40892.5</v>
      </c>
      <c r="AE7339" s="197">
        <v>42937.13</v>
      </c>
      <c r="AF7339" s="197">
        <v>45083.99</v>
      </c>
      <c r="AG7339" s="197">
        <v>47338.19</v>
      </c>
      <c r="AH7339" s="197">
        <v>49705.1</v>
      </c>
      <c r="AI7339" s="197">
        <v>52190.36</v>
      </c>
      <c r="AJ7339" s="197">
        <v>54799.88</v>
      </c>
      <c r="AK7339" s="197">
        <v>57539.87</v>
      </c>
    </row>
    <row r="7340" spans="2:37" x14ac:dyDescent="0.3">
      <c r="B7340" s="76"/>
      <c r="C7340" s="136"/>
      <c r="D7340" s="136"/>
      <c r="Q7340" s="166"/>
      <c r="AC7340" s="197">
        <v>7336</v>
      </c>
      <c r="AD7340" s="197">
        <v>41138</v>
      </c>
      <c r="AE7340" s="197">
        <v>43194.9</v>
      </c>
      <c r="AF7340" s="197">
        <v>45354.65</v>
      </c>
      <c r="AG7340" s="197">
        <v>47622.38</v>
      </c>
      <c r="AH7340" s="197">
        <v>50003.5</v>
      </c>
      <c r="AI7340" s="197">
        <v>52503.68</v>
      </c>
      <c r="AJ7340" s="197">
        <v>55128.86</v>
      </c>
      <c r="AK7340" s="197">
        <v>57885.3</v>
      </c>
    </row>
    <row r="7341" spans="2:37" x14ac:dyDescent="0.3">
      <c r="B7341" s="76"/>
      <c r="C7341" s="136"/>
      <c r="D7341" s="136"/>
      <c r="Q7341" s="166"/>
      <c r="AC7341" s="197">
        <v>7337</v>
      </c>
      <c r="AD7341" s="197">
        <v>45272.5</v>
      </c>
      <c r="AE7341" s="197">
        <v>47536.13</v>
      </c>
      <c r="AF7341" s="197">
        <v>49912.94</v>
      </c>
      <c r="AG7341" s="197">
        <v>52408.59</v>
      </c>
      <c r="AH7341" s="197">
        <v>55029.02</v>
      </c>
      <c r="AI7341" s="197">
        <v>57780.47</v>
      </c>
      <c r="AJ7341" s="197">
        <v>60669.49</v>
      </c>
      <c r="AK7341" s="197">
        <v>63702.96</v>
      </c>
    </row>
    <row r="7342" spans="2:37" x14ac:dyDescent="0.3">
      <c r="B7342" s="76"/>
      <c r="C7342" s="136"/>
      <c r="D7342" s="136"/>
      <c r="Q7342" s="166"/>
      <c r="AC7342" s="197">
        <v>7338</v>
      </c>
      <c r="AD7342" s="197">
        <v>48824</v>
      </c>
      <c r="AE7342" s="197">
        <v>51265.2</v>
      </c>
      <c r="AF7342" s="197">
        <v>53828.46</v>
      </c>
      <c r="AG7342" s="197">
        <v>56519.88</v>
      </c>
      <c r="AH7342" s="197">
        <v>59345.87</v>
      </c>
      <c r="AI7342" s="197">
        <v>62313.16</v>
      </c>
      <c r="AJ7342" s="197">
        <v>65428.82</v>
      </c>
      <c r="AK7342" s="197">
        <v>68700.259999999995</v>
      </c>
    </row>
    <row r="7343" spans="2:37" x14ac:dyDescent="0.3">
      <c r="B7343" s="76"/>
      <c r="C7343" s="136"/>
      <c r="D7343" s="136"/>
      <c r="Q7343" s="166"/>
      <c r="AC7343" s="197">
        <v>7339</v>
      </c>
      <c r="AD7343" s="197">
        <v>47867</v>
      </c>
      <c r="AE7343" s="197">
        <v>50260.35</v>
      </c>
      <c r="AF7343" s="197">
        <v>52773.37</v>
      </c>
      <c r="AG7343" s="197">
        <v>55412.04</v>
      </c>
      <c r="AH7343" s="197">
        <v>58182.64</v>
      </c>
      <c r="AI7343" s="197">
        <v>61091.77</v>
      </c>
      <c r="AJ7343" s="197">
        <v>64146.36</v>
      </c>
      <c r="AK7343" s="197">
        <v>67353.679999999993</v>
      </c>
    </row>
    <row r="7344" spans="2:37" x14ac:dyDescent="0.3">
      <c r="B7344" s="76"/>
      <c r="C7344" s="136"/>
      <c r="D7344" s="136"/>
      <c r="Q7344" s="166"/>
      <c r="AC7344" s="197">
        <v>7340</v>
      </c>
      <c r="AD7344" s="197">
        <v>45691</v>
      </c>
      <c r="AE7344" s="197">
        <v>47975.55</v>
      </c>
      <c r="AF7344" s="197">
        <v>50374.33</v>
      </c>
      <c r="AG7344" s="197">
        <v>52893.05</v>
      </c>
      <c r="AH7344" s="197">
        <v>55537.7</v>
      </c>
      <c r="AI7344" s="197">
        <v>58314.59</v>
      </c>
      <c r="AJ7344" s="197">
        <v>61230.32</v>
      </c>
      <c r="AK7344" s="197">
        <v>64291.839999999997</v>
      </c>
    </row>
    <row r="7345" spans="2:37" x14ac:dyDescent="0.3">
      <c r="B7345" s="76"/>
      <c r="C7345" s="136"/>
      <c r="D7345" s="136"/>
      <c r="Q7345" s="166"/>
      <c r="AC7345" s="197">
        <v>7341</v>
      </c>
      <c r="AD7345" s="197">
        <v>42484</v>
      </c>
      <c r="AE7345" s="197">
        <v>44608.2</v>
      </c>
      <c r="AF7345" s="197">
        <v>46838.61</v>
      </c>
      <c r="AG7345" s="197">
        <v>49180.54</v>
      </c>
      <c r="AH7345" s="197">
        <v>51639.57</v>
      </c>
      <c r="AI7345" s="197">
        <v>54221.55</v>
      </c>
      <c r="AJ7345" s="197">
        <v>56932.63</v>
      </c>
      <c r="AK7345" s="197">
        <v>59779.26</v>
      </c>
    </row>
    <row r="7346" spans="2:37" x14ac:dyDescent="0.3">
      <c r="B7346" s="76"/>
      <c r="C7346" s="136"/>
      <c r="D7346" s="136"/>
      <c r="Q7346" s="166"/>
      <c r="AC7346" s="197">
        <v>7342</v>
      </c>
      <c r="AD7346" s="197">
        <v>38463.5</v>
      </c>
      <c r="AE7346" s="197">
        <v>40386.68</v>
      </c>
      <c r="AF7346" s="197">
        <v>42406.01</v>
      </c>
      <c r="AG7346" s="197">
        <v>44526.31</v>
      </c>
      <c r="AH7346" s="197">
        <v>46752.63</v>
      </c>
      <c r="AI7346" s="197">
        <v>49090.26</v>
      </c>
      <c r="AJ7346" s="197">
        <v>51544.77</v>
      </c>
      <c r="AK7346" s="197">
        <v>54122.01</v>
      </c>
    </row>
    <row r="7347" spans="2:37" x14ac:dyDescent="0.3">
      <c r="B7347" s="76"/>
      <c r="C7347" s="136"/>
      <c r="D7347" s="136"/>
      <c r="Q7347" s="166"/>
      <c r="AC7347" s="197">
        <v>7343</v>
      </c>
      <c r="AD7347" s="197">
        <v>33716</v>
      </c>
      <c r="AE7347" s="197">
        <v>35401.800000000003</v>
      </c>
      <c r="AF7347" s="197">
        <v>37171.89</v>
      </c>
      <c r="AG7347" s="197">
        <v>39030.480000000003</v>
      </c>
      <c r="AH7347" s="197">
        <v>40982</v>
      </c>
      <c r="AI7347" s="197">
        <v>43031.1</v>
      </c>
      <c r="AJ7347" s="197">
        <v>45182.66</v>
      </c>
      <c r="AK7347" s="197">
        <v>47441.79</v>
      </c>
    </row>
    <row r="7348" spans="2:37" x14ac:dyDescent="0.3">
      <c r="B7348" s="76"/>
      <c r="C7348" s="136"/>
      <c r="D7348" s="136"/>
      <c r="Q7348" s="166"/>
      <c r="AC7348" s="197">
        <v>7344</v>
      </c>
      <c r="AD7348" s="197">
        <v>29678.5</v>
      </c>
      <c r="AE7348" s="197">
        <v>31162.43</v>
      </c>
      <c r="AF7348" s="197">
        <v>32720.55</v>
      </c>
      <c r="AG7348" s="197">
        <v>34356.58</v>
      </c>
      <c r="AH7348" s="197">
        <v>36074.410000000003</v>
      </c>
      <c r="AI7348" s="197">
        <v>37878.129999999997</v>
      </c>
      <c r="AJ7348" s="197">
        <v>39772.04</v>
      </c>
      <c r="AK7348" s="197">
        <v>41760.639999999999</v>
      </c>
    </row>
    <row r="7349" spans="2:37" x14ac:dyDescent="0.3">
      <c r="B7349" s="76"/>
      <c r="C7349" s="136"/>
      <c r="D7349" s="136"/>
      <c r="Q7349" s="166"/>
      <c r="AC7349" s="197">
        <v>7345</v>
      </c>
      <c r="AD7349" s="197">
        <v>29387.5</v>
      </c>
      <c r="AE7349" s="197">
        <v>30856.880000000001</v>
      </c>
      <c r="AF7349" s="197">
        <v>32399.72</v>
      </c>
      <c r="AG7349" s="197">
        <v>34019.71</v>
      </c>
      <c r="AH7349" s="197">
        <v>35720.699999999997</v>
      </c>
      <c r="AI7349" s="197">
        <v>37506.74</v>
      </c>
      <c r="AJ7349" s="197">
        <v>39382.080000000002</v>
      </c>
      <c r="AK7349" s="197">
        <v>41351.18</v>
      </c>
    </row>
    <row r="7350" spans="2:37" x14ac:dyDescent="0.3">
      <c r="B7350" s="76"/>
      <c r="C7350" s="136"/>
      <c r="D7350" s="136"/>
      <c r="Q7350" s="166"/>
      <c r="AC7350" s="197">
        <v>7346</v>
      </c>
      <c r="AD7350" s="197">
        <v>28860</v>
      </c>
      <c r="AE7350" s="197">
        <v>30303</v>
      </c>
      <c r="AF7350" s="197">
        <v>31818.15</v>
      </c>
      <c r="AG7350" s="197">
        <v>33409.06</v>
      </c>
      <c r="AH7350" s="197">
        <v>35079.51</v>
      </c>
      <c r="AI7350" s="197">
        <v>36833.49</v>
      </c>
      <c r="AJ7350" s="197">
        <v>38675.160000000003</v>
      </c>
      <c r="AK7350" s="197">
        <v>40608.92</v>
      </c>
    </row>
    <row r="7351" spans="2:37" x14ac:dyDescent="0.3">
      <c r="B7351" s="76"/>
      <c r="C7351" s="136"/>
      <c r="D7351" s="136"/>
      <c r="Q7351" s="166"/>
      <c r="AC7351" s="197">
        <v>7347</v>
      </c>
      <c r="AD7351" s="197">
        <v>27716</v>
      </c>
      <c r="AE7351" s="197">
        <v>29101.8</v>
      </c>
      <c r="AF7351" s="197">
        <v>30556.89</v>
      </c>
      <c r="AG7351" s="197">
        <v>32084.73</v>
      </c>
      <c r="AH7351" s="197">
        <v>33688.97</v>
      </c>
      <c r="AI7351" s="197">
        <v>35373.42</v>
      </c>
      <c r="AJ7351" s="197">
        <v>37142.089999999997</v>
      </c>
      <c r="AK7351" s="197">
        <v>38999.19</v>
      </c>
    </row>
    <row r="7352" spans="2:37" x14ac:dyDescent="0.3">
      <c r="B7352" s="76"/>
      <c r="C7352" s="136"/>
      <c r="D7352" s="136"/>
      <c r="Q7352" s="166"/>
      <c r="AC7352" s="197">
        <v>7348</v>
      </c>
      <c r="AD7352" s="197">
        <v>26927</v>
      </c>
      <c r="AE7352" s="197">
        <v>28273.35</v>
      </c>
      <c r="AF7352" s="197">
        <v>29687.02</v>
      </c>
      <c r="AG7352" s="197">
        <v>31171.37</v>
      </c>
      <c r="AH7352" s="197">
        <v>32729.94</v>
      </c>
      <c r="AI7352" s="197">
        <v>34366.44</v>
      </c>
      <c r="AJ7352" s="197">
        <v>36084.76</v>
      </c>
      <c r="AK7352" s="197">
        <v>37889</v>
      </c>
    </row>
    <row r="7353" spans="2:37" x14ac:dyDescent="0.3">
      <c r="B7353" s="76"/>
      <c r="C7353" s="136"/>
      <c r="D7353" s="136"/>
      <c r="Q7353" s="166"/>
      <c r="AC7353" s="197">
        <v>7349</v>
      </c>
      <c r="AD7353" s="197">
        <v>26764</v>
      </c>
      <c r="AE7353" s="197">
        <v>28102.2</v>
      </c>
      <c r="AF7353" s="197">
        <v>29507.31</v>
      </c>
      <c r="AG7353" s="197">
        <v>30982.68</v>
      </c>
      <c r="AH7353" s="197">
        <v>32531.81</v>
      </c>
      <c r="AI7353" s="197">
        <v>34158.400000000001</v>
      </c>
      <c r="AJ7353" s="197">
        <v>35866.32</v>
      </c>
      <c r="AK7353" s="197">
        <v>37659.64</v>
      </c>
    </row>
    <row r="7354" spans="2:37" x14ac:dyDescent="0.3">
      <c r="B7354" s="76"/>
      <c r="C7354" s="136"/>
      <c r="D7354" s="136"/>
      <c r="Q7354" s="166"/>
      <c r="AC7354" s="197">
        <v>7350</v>
      </c>
      <c r="AD7354" s="197">
        <v>28254.5</v>
      </c>
      <c r="AE7354" s="197">
        <v>29667.23</v>
      </c>
      <c r="AF7354" s="197">
        <v>31150.59</v>
      </c>
      <c r="AG7354" s="197">
        <v>32708.12</v>
      </c>
      <c r="AH7354" s="197">
        <v>34343.53</v>
      </c>
      <c r="AI7354" s="197">
        <v>36060.71</v>
      </c>
      <c r="AJ7354" s="197">
        <v>37863.75</v>
      </c>
      <c r="AK7354" s="197">
        <v>39756.94</v>
      </c>
    </row>
    <row r="7355" spans="2:37" x14ac:dyDescent="0.3">
      <c r="B7355" s="76"/>
      <c r="C7355" s="136"/>
      <c r="D7355" s="136"/>
      <c r="Q7355" s="166"/>
      <c r="AC7355" s="197">
        <v>7351</v>
      </c>
      <c r="AD7355" s="197">
        <v>32747</v>
      </c>
      <c r="AE7355" s="197">
        <v>34384.35</v>
      </c>
      <c r="AF7355" s="197">
        <v>36103.57</v>
      </c>
      <c r="AG7355" s="197">
        <v>37908.75</v>
      </c>
      <c r="AH7355" s="197">
        <v>39804.19</v>
      </c>
      <c r="AI7355" s="197">
        <v>41794.400000000001</v>
      </c>
      <c r="AJ7355" s="197">
        <v>43884.12</v>
      </c>
      <c r="AK7355" s="197">
        <v>46078.33</v>
      </c>
    </row>
    <row r="7356" spans="2:37" x14ac:dyDescent="0.3">
      <c r="B7356" s="76"/>
      <c r="C7356" s="136"/>
      <c r="D7356" s="136"/>
      <c r="Q7356" s="166"/>
      <c r="AC7356" s="197">
        <v>7352</v>
      </c>
      <c r="AD7356" s="197">
        <v>38754</v>
      </c>
      <c r="AE7356" s="197">
        <v>40691.699999999997</v>
      </c>
      <c r="AF7356" s="197">
        <v>42726.29</v>
      </c>
      <c r="AG7356" s="197">
        <v>44862.6</v>
      </c>
      <c r="AH7356" s="197">
        <v>47105.73</v>
      </c>
      <c r="AI7356" s="197">
        <v>49461.02</v>
      </c>
      <c r="AJ7356" s="197">
        <v>51934.07</v>
      </c>
      <c r="AK7356" s="197">
        <v>54530.77</v>
      </c>
    </row>
    <row r="7357" spans="2:37" x14ac:dyDescent="0.3">
      <c r="B7357" s="76"/>
      <c r="C7357" s="136"/>
      <c r="D7357" s="136"/>
      <c r="Q7357" s="166"/>
      <c r="AC7357" s="197">
        <v>7353</v>
      </c>
      <c r="AD7357" s="197">
        <v>40763</v>
      </c>
      <c r="AE7357" s="197">
        <v>42801.15</v>
      </c>
      <c r="AF7357" s="197">
        <v>44941.21</v>
      </c>
      <c r="AG7357" s="197">
        <v>47188.27</v>
      </c>
      <c r="AH7357" s="197">
        <v>49547.68</v>
      </c>
      <c r="AI7357" s="197">
        <v>52025.06</v>
      </c>
      <c r="AJ7357" s="197">
        <v>54626.31</v>
      </c>
      <c r="AK7357" s="197">
        <v>57357.63</v>
      </c>
    </row>
    <row r="7358" spans="2:37" x14ac:dyDescent="0.3">
      <c r="B7358" s="76"/>
      <c r="C7358" s="136"/>
      <c r="D7358" s="136"/>
      <c r="Q7358" s="166"/>
      <c r="AC7358" s="197">
        <v>7354</v>
      </c>
      <c r="AD7358" s="197">
        <v>41658.5</v>
      </c>
      <c r="AE7358" s="197">
        <v>43741.43</v>
      </c>
      <c r="AF7358" s="197">
        <v>45928.5</v>
      </c>
      <c r="AG7358" s="197">
        <v>48224.93</v>
      </c>
      <c r="AH7358" s="197">
        <v>50636.18</v>
      </c>
      <c r="AI7358" s="197">
        <v>53167.99</v>
      </c>
      <c r="AJ7358" s="197">
        <v>55826.39</v>
      </c>
      <c r="AK7358" s="197">
        <v>58617.71</v>
      </c>
    </row>
    <row r="7359" spans="2:37" x14ac:dyDescent="0.3">
      <c r="B7359" s="76"/>
      <c r="C7359" s="136"/>
      <c r="D7359" s="136"/>
      <c r="Q7359" s="166"/>
      <c r="AC7359" s="197">
        <v>7355</v>
      </c>
      <c r="AD7359" s="197">
        <v>41924</v>
      </c>
      <c r="AE7359" s="197">
        <v>44020.2</v>
      </c>
      <c r="AF7359" s="197">
        <v>46221.21</v>
      </c>
      <c r="AG7359" s="197">
        <v>48532.27</v>
      </c>
      <c r="AH7359" s="197">
        <v>50958.879999999997</v>
      </c>
      <c r="AI7359" s="197">
        <v>53506.82</v>
      </c>
      <c r="AJ7359" s="197">
        <v>56182.16</v>
      </c>
      <c r="AK7359" s="197">
        <v>58991.27</v>
      </c>
    </row>
    <row r="7360" spans="2:37" x14ac:dyDescent="0.3">
      <c r="B7360" s="76"/>
      <c r="C7360" s="136"/>
      <c r="D7360" s="136"/>
      <c r="Q7360" s="166"/>
      <c r="AC7360" s="197">
        <v>7356</v>
      </c>
      <c r="AD7360" s="197">
        <v>42232</v>
      </c>
      <c r="AE7360" s="197">
        <v>44343.6</v>
      </c>
      <c r="AF7360" s="197">
        <v>46560.78</v>
      </c>
      <c r="AG7360" s="197">
        <v>48888.82</v>
      </c>
      <c r="AH7360" s="197">
        <v>51333.26</v>
      </c>
      <c r="AI7360" s="197">
        <v>53899.92</v>
      </c>
      <c r="AJ7360" s="197">
        <v>56594.92</v>
      </c>
      <c r="AK7360" s="197">
        <v>59424.67</v>
      </c>
    </row>
    <row r="7361" spans="2:37" x14ac:dyDescent="0.3">
      <c r="B7361" s="76"/>
      <c r="C7361" s="136"/>
      <c r="D7361" s="136"/>
      <c r="Q7361" s="166"/>
      <c r="AC7361" s="197">
        <v>7357</v>
      </c>
      <c r="AD7361" s="197">
        <v>42695.5</v>
      </c>
      <c r="AE7361" s="197">
        <v>44830.28</v>
      </c>
      <c r="AF7361" s="197">
        <v>47071.79</v>
      </c>
      <c r="AG7361" s="197">
        <v>49425.38</v>
      </c>
      <c r="AH7361" s="197">
        <v>51896.65</v>
      </c>
      <c r="AI7361" s="197">
        <v>54491.48</v>
      </c>
      <c r="AJ7361" s="197">
        <v>57216.05</v>
      </c>
      <c r="AK7361" s="197">
        <v>60076.85</v>
      </c>
    </row>
    <row r="7362" spans="2:37" x14ac:dyDescent="0.3">
      <c r="B7362" s="76"/>
      <c r="C7362" s="136"/>
      <c r="D7362" s="136"/>
      <c r="Q7362" s="166"/>
      <c r="AC7362" s="197">
        <v>7358</v>
      </c>
      <c r="AD7362" s="197">
        <v>42480.5</v>
      </c>
      <c r="AE7362" s="197">
        <v>44604.53</v>
      </c>
      <c r="AF7362" s="197">
        <v>46834.76</v>
      </c>
      <c r="AG7362" s="197">
        <v>49176.5</v>
      </c>
      <c r="AH7362" s="197">
        <v>51635.33</v>
      </c>
      <c r="AI7362" s="197">
        <v>54217.1</v>
      </c>
      <c r="AJ7362" s="197">
        <v>56927.96</v>
      </c>
      <c r="AK7362" s="197">
        <v>59774.36</v>
      </c>
    </row>
    <row r="7363" spans="2:37" x14ac:dyDescent="0.3">
      <c r="B7363" s="76"/>
      <c r="C7363" s="136"/>
      <c r="D7363" s="136"/>
      <c r="Q7363" s="166"/>
      <c r="AC7363" s="197">
        <v>7359</v>
      </c>
      <c r="AD7363" s="197">
        <v>42380.5</v>
      </c>
      <c r="AE7363" s="197">
        <v>44499.53</v>
      </c>
      <c r="AF7363" s="197">
        <v>46724.51</v>
      </c>
      <c r="AG7363" s="197">
        <v>49060.74</v>
      </c>
      <c r="AH7363" s="197">
        <v>51513.78</v>
      </c>
      <c r="AI7363" s="197">
        <v>54089.47</v>
      </c>
      <c r="AJ7363" s="197">
        <v>56793.94</v>
      </c>
      <c r="AK7363" s="197">
        <v>59633.64</v>
      </c>
    </row>
    <row r="7364" spans="2:37" x14ac:dyDescent="0.3">
      <c r="B7364" s="76"/>
      <c r="C7364" s="136"/>
      <c r="D7364" s="136"/>
      <c r="Q7364" s="166"/>
      <c r="AC7364" s="197">
        <v>7360</v>
      </c>
      <c r="AD7364" s="197">
        <v>42873</v>
      </c>
      <c r="AE7364" s="197">
        <v>45016.65</v>
      </c>
      <c r="AF7364" s="197">
        <v>47267.48</v>
      </c>
      <c r="AG7364" s="197">
        <v>49630.85</v>
      </c>
      <c r="AH7364" s="197">
        <v>52112.39</v>
      </c>
      <c r="AI7364" s="197">
        <v>54718.01</v>
      </c>
      <c r="AJ7364" s="197">
        <v>57453.91</v>
      </c>
      <c r="AK7364" s="197">
        <v>60326.61</v>
      </c>
    </row>
    <row r="7365" spans="2:37" x14ac:dyDescent="0.3">
      <c r="B7365" s="76"/>
      <c r="C7365" s="136"/>
      <c r="D7365" s="136"/>
      <c r="Q7365" s="166"/>
      <c r="AC7365" s="197">
        <v>7361</v>
      </c>
      <c r="AD7365" s="197">
        <v>46097</v>
      </c>
      <c r="AE7365" s="197">
        <v>48401.85</v>
      </c>
      <c r="AF7365" s="197">
        <v>50821.94</v>
      </c>
      <c r="AG7365" s="197">
        <v>53363.040000000001</v>
      </c>
      <c r="AH7365" s="197">
        <v>56031.19</v>
      </c>
      <c r="AI7365" s="197">
        <v>58832.75</v>
      </c>
      <c r="AJ7365" s="197">
        <v>61774.39</v>
      </c>
      <c r="AK7365" s="197">
        <v>64863.11</v>
      </c>
    </row>
    <row r="7366" spans="2:37" x14ac:dyDescent="0.3">
      <c r="B7366" s="76"/>
      <c r="C7366" s="136"/>
      <c r="D7366" s="136"/>
      <c r="Q7366" s="166"/>
      <c r="AC7366" s="197">
        <v>7362</v>
      </c>
      <c r="AD7366" s="197">
        <v>48466</v>
      </c>
      <c r="AE7366" s="197">
        <v>50889.3</v>
      </c>
      <c r="AF7366" s="197">
        <v>53433.77</v>
      </c>
      <c r="AG7366" s="197">
        <v>56105.46</v>
      </c>
      <c r="AH7366" s="197">
        <v>58910.73</v>
      </c>
      <c r="AI7366" s="197">
        <v>61856.27</v>
      </c>
      <c r="AJ7366" s="197">
        <v>64949.08</v>
      </c>
      <c r="AK7366" s="197">
        <v>68196.53</v>
      </c>
    </row>
    <row r="7367" spans="2:37" x14ac:dyDescent="0.3">
      <c r="B7367" s="76"/>
      <c r="C7367" s="136"/>
      <c r="D7367" s="136"/>
      <c r="Q7367" s="166"/>
      <c r="AC7367" s="197">
        <v>7363</v>
      </c>
      <c r="AD7367" s="197">
        <v>47692</v>
      </c>
      <c r="AE7367" s="197">
        <v>50076.6</v>
      </c>
      <c r="AF7367" s="197">
        <v>52580.43</v>
      </c>
      <c r="AG7367" s="197">
        <v>55209.45</v>
      </c>
      <c r="AH7367" s="197">
        <v>57969.919999999998</v>
      </c>
      <c r="AI7367" s="197">
        <v>60868.42</v>
      </c>
      <c r="AJ7367" s="197">
        <v>63911.839999999997</v>
      </c>
      <c r="AK7367" s="197">
        <v>67107.429999999993</v>
      </c>
    </row>
    <row r="7368" spans="2:37" x14ac:dyDescent="0.3">
      <c r="B7368" s="76"/>
      <c r="C7368" s="136"/>
      <c r="D7368" s="136"/>
      <c r="Q7368" s="166"/>
      <c r="AC7368" s="197">
        <v>7364</v>
      </c>
      <c r="AD7368" s="197">
        <v>45815</v>
      </c>
      <c r="AE7368" s="197">
        <v>48105.75</v>
      </c>
      <c r="AF7368" s="197">
        <v>50511.040000000001</v>
      </c>
      <c r="AG7368" s="197">
        <v>53036.59</v>
      </c>
      <c r="AH7368" s="197">
        <v>55688.42</v>
      </c>
      <c r="AI7368" s="197">
        <v>58472.84</v>
      </c>
      <c r="AJ7368" s="197">
        <v>61396.480000000003</v>
      </c>
      <c r="AK7368" s="197">
        <v>64466.3</v>
      </c>
    </row>
    <row r="7369" spans="2:37" x14ac:dyDescent="0.3">
      <c r="B7369" s="76"/>
      <c r="C7369" s="136"/>
      <c r="D7369" s="136"/>
      <c r="Q7369" s="166"/>
      <c r="AC7369" s="197">
        <v>7365</v>
      </c>
      <c r="AD7369" s="197">
        <v>42742.5</v>
      </c>
      <c r="AE7369" s="197">
        <v>44879.63</v>
      </c>
      <c r="AF7369" s="197">
        <v>47123.61</v>
      </c>
      <c r="AG7369" s="197">
        <v>49479.79</v>
      </c>
      <c r="AH7369" s="197">
        <v>51953.78</v>
      </c>
      <c r="AI7369" s="197">
        <v>54551.47</v>
      </c>
      <c r="AJ7369" s="197">
        <v>57279.040000000001</v>
      </c>
      <c r="AK7369" s="197">
        <v>60142.99</v>
      </c>
    </row>
    <row r="7370" spans="2:37" x14ac:dyDescent="0.3">
      <c r="B7370" s="76"/>
      <c r="C7370" s="136"/>
      <c r="D7370" s="136"/>
      <c r="Q7370" s="166"/>
      <c r="AC7370" s="197">
        <v>7366</v>
      </c>
      <c r="AD7370" s="197">
        <v>38889.5</v>
      </c>
      <c r="AE7370" s="197">
        <v>40833.980000000003</v>
      </c>
      <c r="AF7370" s="197">
        <v>42875.68</v>
      </c>
      <c r="AG7370" s="197">
        <v>45019.46</v>
      </c>
      <c r="AH7370" s="197">
        <v>47270.43</v>
      </c>
      <c r="AI7370" s="197">
        <v>49633.95</v>
      </c>
      <c r="AJ7370" s="197">
        <v>52115.65</v>
      </c>
      <c r="AK7370" s="197">
        <v>54721.43</v>
      </c>
    </row>
    <row r="7371" spans="2:37" x14ac:dyDescent="0.3">
      <c r="B7371" s="76"/>
      <c r="C7371" s="136"/>
      <c r="D7371" s="136"/>
      <c r="Q7371" s="166"/>
      <c r="AC7371" s="197">
        <v>7367</v>
      </c>
      <c r="AD7371" s="197">
        <v>34035.5</v>
      </c>
      <c r="AE7371" s="197">
        <v>35737.279999999999</v>
      </c>
      <c r="AF7371" s="197">
        <v>37524.14</v>
      </c>
      <c r="AG7371" s="197">
        <v>39400.35</v>
      </c>
      <c r="AH7371" s="197">
        <v>41370.370000000003</v>
      </c>
      <c r="AI7371" s="197">
        <v>43438.89</v>
      </c>
      <c r="AJ7371" s="197">
        <v>45610.83</v>
      </c>
      <c r="AK7371" s="197">
        <v>47891.37</v>
      </c>
    </row>
    <row r="7372" spans="2:37" x14ac:dyDescent="0.3">
      <c r="B7372" s="76"/>
      <c r="C7372" s="136"/>
      <c r="D7372" s="136"/>
      <c r="Q7372" s="166"/>
      <c r="AC7372" s="197">
        <v>7368</v>
      </c>
      <c r="AD7372" s="197">
        <v>30605</v>
      </c>
      <c r="AE7372" s="197">
        <v>32135.25</v>
      </c>
      <c r="AF7372" s="197">
        <v>33742.01</v>
      </c>
      <c r="AG7372" s="197">
        <v>35429.11</v>
      </c>
      <c r="AH7372" s="197">
        <v>37200.57</v>
      </c>
      <c r="AI7372" s="197">
        <v>39060.6</v>
      </c>
      <c r="AJ7372" s="197">
        <v>41013.629999999997</v>
      </c>
      <c r="AK7372" s="197">
        <v>43064.31</v>
      </c>
    </row>
    <row r="7373" spans="2:37" x14ac:dyDescent="0.3">
      <c r="B7373" s="76"/>
      <c r="C7373" s="136"/>
      <c r="D7373" s="136"/>
      <c r="Q7373" s="166"/>
      <c r="AC7373" s="197">
        <v>7369</v>
      </c>
      <c r="AD7373" s="197">
        <v>30047.5</v>
      </c>
      <c r="AE7373" s="197">
        <v>31549.88</v>
      </c>
      <c r="AF7373" s="197">
        <v>33127.370000000003</v>
      </c>
      <c r="AG7373" s="197">
        <v>34783.74</v>
      </c>
      <c r="AH7373" s="197">
        <v>36522.93</v>
      </c>
      <c r="AI7373" s="197">
        <v>38349.08</v>
      </c>
      <c r="AJ7373" s="197">
        <v>40266.53</v>
      </c>
      <c r="AK7373" s="197">
        <v>42279.86</v>
      </c>
    </row>
    <row r="7374" spans="2:37" x14ac:dyDescent="0.3">
      <c r="B7374" s="76"/>
      <c r="C7374" s="136"/>
      <c r="D7374" s="136"/>
      <c r="Q7374" s="166"/>
      <c r="AC7374" s="197">
        <v>7370</v>
      </c>
      <c r="AD7374" s="197">
        <v>29056.5</v>
      </c>
      <c r="AE7374" s="197">
        <v>30509.33</v>
      </c>
      <c r="AF7374" s="197">
        <v>32034.799999999999</v>
      </c>
      <c r="AG7374" s="197">
        <v>33636.54</v>
      </c>
      <c r="AH7374" s="197">
        <v>35318.370000000003</v>
      </c>
      <c r="AI7374" s="197">
        <v>37084.29</v>
      </c>
      <c r="AJ7374" s="197">
        <v>38938.5</v>
      </c>
      <c r="AK7374" s="197">
        <v>40885.43</v>
      </c>
    </row>
    <row r="7375" spans="2:37" x14ac:dyDescent="0.3">
      <c r="B7375" s="76"/>
      <c r="C7375" s="136"/>
      <c r="D7375" s="136"/>
      <c r="Q7375" s="166"/>
      <c r="AC7375" s="197">
        <v>7371</v>
      </c>
      <c r="AD7375" s="197">
        <v>27864</v>
      </c>
      <c r="AE7375" s="197">
        <v>29257.200000000001</v>
      </c>
      <c r="AF7375" s="197">
        <v>30720.06</v>
      </c>
      <c r="AG7375" s="197">
        <v>32256.06</v>
      </c>
      <c r="AH7375" s="197">
        <v>33868.86</v>
      </c>
      <c r="AI7375" s="197">
        <v>35562.300000000003</v>
      </c>
      <c r="AJ7375" s="197">
        <v>37340.42</v>
      </c>
      <c r="AK7375" s="197">
        <v>39207.440000000002</v>
      </c>
    </row>
    <row r="7376" spans="2:37" x14ac:dyDescent="0.3">
      <c r="B7376" s="76"/>
      <c r="C7376" s="136"/>
      <c r="D7376" s="136"/>
      <c r="Q7376" s="166"/>
      <c r="AC7376" s="197">
        <v>7372</v>
      </c>
      <c r="AD7376" s="197">
        <v>27133</v>
      </c>
      <c r="AE7376" s="197">
        <v>28489.65</v>
      </c>
      <c r="AF7376" s="197">
        <v>29914.13</v>
      </c>
      <c r="AG7376" s="197">
        <v>31409.84</v>
      </c>
      <c r="AH7376" s="197">
        <v>32980.33</v>
      </c>
      <c r="AI7376" s="197">
        <v>34629.35</v>
      </c>
      <c r="AJ7376" s="197">
        <v>36360.82</v>
      </c>
      <c r="AK7376" s="197">
        <v>38178.86</v>
      </c>
    </row>
    <row r="7377" spans="2:37" x14ac:dyDescent="0.3">
      <c r="B7377" s="76"/>
      <c r="C7377" s="136"/>
      <c r="D7377" s="136"/>
      <c r="Q7377" s="166"/>
      <c r="AC7377" s="197">
        <v>7373</v>
      </c>
      <c r="AD7377" s="197">
        <v>26976.5</v>
      </c>
      <c r="AE7377" s="197">
        <v>28325.33</v>
      </c>
      <c r="AF7377" s="197">
        <v>29741.599999999999</v>
      </c>
      <c r="AG7377" s="197">
        <v>31228.68</v>
      </c>
      <c r="AH7377" s="197">
        <v>32790.11</v>
      </c>
      <c r="AI7377" s="197">
        <v>34429.620000000003</v>
      </c>
      <c r="AJ7377" s="197">
        <v>36151.1</v>
      </c>
      <c r="AK7377" s="197">
        <v>37958.660000000003</v>
      </c>
    </row>
    <row r="7378" spans="2:37" x14ac:dyDescent="0.3">
      <c r="B7378" s="76"/>
      <c r="C7378" s="136"/>
      <c r="D7378" s="136"/>
      <c r="Q7378" s="166"/>
      <c r="AC7378" s="197">
        <v>7374</v>
      </c>
      <c r="AD7378" s="197">
        <v>28453.5</v>
      </c>
      <c r="AE7378" s="197">
        <v>29876.18</v>
      </c>
      <c r="AF7378" s="197">
        <v>31369.99</v>
      </c>
      <c r="AG7378" s="197">
        <v>32938.49</v>
      </c>
      <c r="AH7378" s="197">
        <v>34585.410000000003</v>
      </c>
      <c r="AI7378" s="197">
        <v>36314.68</v>
      </c>
      <c r="AJ7378" s="197">
        <v>38130.410000000003</v>
      </c>
      <c r="AK7378" s="197">
        <v>40036.93</v>
      </c>
    </row>
    <row r="7379" spans="2:37" x14ac:dyDescent="0.3">
      <c r="B7379" s="76"/>
      <c r="C7379" s="136"/>
      <c r="D7379" s="136"/>
      <c r="Q7379" s="166"/>
      <c r="AC7379" s="197">
        <v>7375</v>
      </c>
      <c r="AD7379" s="197">
        <v>32868</v>
      </c>
      <c r="AE7379" s="197">
        <v>34511.4</v>
      </c>
      <c r="AF7379" s="197">
        <v>36236.97</v>
      </c>
      <c r="AG7379" s="197">
        <v>38048.82</v>
      </c>
      <c r="AH7379" s="197">
        <v>39951.26</v>
      </c>
      <c r="AI7379" s="197">
        <v>41948.82</v>
      </c>
      <c r="AJ7379" s="197">
        <v>44046.26</v>
      </c>
      <c r="AK7379" s="197">
        <v>46248.57</v>
      </c>
    </row>
    <row r="7380" spans="2:37" x14ac:dyDescent="0.3">
      <c r="B7380" s="76"/>
      <c r="C7380" s="136"/>
      <c r="D7380" s="136"/>
      <c r="Q7380" s="166"/>
      <c r="AC7380" s="197">
        <v>7376</v>
      </c>
      <c r="AD7380" s="197">
        <v>38783</v>
      </c>
      <c r="AE7380" s="197">
        <v>40722.15</v>
      </c>
      <c r="AF7380" s="197">
        <v>42758.26</v>
      </c>
      <c r="AG7380" s="197">
        <v>44896.17</v>
      </c>
      <c r="AH7380" s="197">
        <v>47140.98</v>
      </c>
      <c r="AI7380" s="197">
        <v>49498.03</v>
      </c>
      <c r="AJ7380" s="197">
        <v>51972.93</v>
      </c>
      <c r="AK7380" s="197">
        <v>54571.58</v>
      </c>
    </row>
    <row r="7381" spans="2:37" x14ac:dyDescent="0.3">
      <c r="B7381" s="76"/>
      <c r="C7381" s="136"/>
      <c r="D7381" s="136"/>
      <c r="Q7381" s="166"/>
      <c r="AC7381" s="197">
        <v>7377</v>
      </c>
      <c r="AD7381" s="197">
        <v>40722</v>
      </c>
      <c r="AE7381" s="197">
        <v>42758.1</v>
      </c>
      <c r="AF7381" s="197">
        <v>44896.01</v>
      </c>
      <c r="AG7381" s="197">
        <v>47140.81</v>
      </c>
      <c r="AH7381" s="197">
        <v>49497.85</v>
      </c>
      <c r="AI7381" s="197">
        <v>51972.74</v>
      </c>
      <c r="AJ7381" s="197">
        <v>54571.38</v>
      </c>
      <c r="AK7381" s="197">
        <v>57299.95</v>
      </c>
    </row>
    <row r="7382" spans="2:37" x14ac:dyDescent="0.3">
      <c r="B7382" s="76"/>
      <c r="C7382" s="136"/>
      <c r="D7382" s="136"/>
      <c r="Q7382" s="166"/>
      <c r="AC7382" s="197">
        <v>7378</v>
      </c>
      <c r="AD7382" s="197">
        <v>41691.5</v>
      </c>
      <c r="AE7382" s="197">
        <v>43776.08</v>
      </c>
      <c r="AF7382" s="197">
        <v>45964.88</v>
      </c>
      <c r="AG7382" s="197">
        <v>48263.12</v>
      </c>
      <c r="AH7382" s="197">
        <v>50676.28</v>
      </c>
      <c r="AI7382" s="197">
        <v>53210.09</v>
      </c>
      <c r="AJ7382" s="197">
        <v>55870.59</v>
      </c>
      <c r="AK7382" s="197">
        <v>58664.12</v>
      </c>
    </row>
    <row r="7383" spans="2:37" x14ac:dyDescent="0.3">
      <c r="B7383" s="76"/>
      <c r="C7383" s="136"/>
      <c r="D7383" s="136"/>
      <c r="Q7383" s="166"/>
      <c r="AC7383" s="197">
        <v>7379</v>
      </c>
      <c r="AD7383" s="197">
        <v>41829.5</v>
      </c>
      <c r="AE7383" s="197">
        <v>43920.98</v>
      </c>
      <c r="AF7383" s="197">
        <v>46117.03</v>
      </c>
      <c r="AG7383" s="197">
        <v>48422.879999999997</v>
      </c>
      <c r="AH7383" s="197">
        <v>50844.02</v>
      </c>
      <c r="AI7383" s="197">
        <v>53386.22</v>
      </c>
      <c r="AJ7383" s="197">
        <v>56055.53</v>
      </c>
      <c r="AK7383" s="197">
        <v>58858.31</v>
      </c>
    </row>
    <row r="7384" spans="2:37" x14ac:dyDescent="0.3">
      <c r="B7384" s="76"/>
      <c r="C7384" s="136"/>
      <c r="D7384" s="136"/>
      <c r="Q7384" s="166"/>
      <c r="AC7384" s="197">
        <v>7380</v>
      </c>
      <c r="AD7384" s="197">
        <v>41886</v>
      </c>
      <c r="AE7384" s="197">
        <v>43980.3</v>
      </c>
      <c r="AF7384" s="197">
        <v>46179.32</v>
      </c>
      <c r="AG7384" s="197">
        <v>48488.29</v>
      </c>
      <c r="AH7384" s="197">
        <v>50912.7</v>
      </c>
      <c r="AI7384" s="197">
        <v>53458.34</v>
      </c>
      <c r="AJ7384" s="197">
        <v>56131.26</v>
      </c>
      <c r="AK7384" s="197">
        <v>58937.82</v>
      </c>
    </row>
    <row r="7385" spans="2:37" x14ac:dyDescent="0.3">
      <c r="B7385" s="76"/>
      <c r="C7385" s="136"/>
      <c r="D7385" s="136"/>
      <c r="Q7385" s="166"/>
      <c r="AC7385" s="197">
        <v>7381</v>
      </c>
      <c r="AD7385" s="197">
        <v>42216</v>
      </c>
      <c r="AE7385" s="197">
        <v>44326.8</v>
      </c>
      <c r="AF7385" s="197">
        <v>46543.14</v>
      </c>
      <c r="AG7385" s="197">
        <v>48870.3</v>
      </c>
      <c r="AH7385" s="197">
        <v>51313.82</v>
      </c>
      <c r="AI7385" s="197">
        <v>53879.51</v>
      </c>
      <c r="AJ7385" s="197">
        <v>56573.49</v>
      </c>
      <c r="AK7385" s="197">
        <v>59402.16</v>
      </c>
    </row>
    <row r="7386" spans="2:37" x14ac:dyDescent="0.3">
      <c r="B7386" s="76"/>
      <c r="C7386" s="136"/>
      <c r="D7386" s="136"/>
      <c r="Q7386" s="166"/>
      <c r="AC7386" s="197">
        <v>7382</v>
      </c>
      <c r="AD7386" s="197">
        <v>42013.5</v>
      </c>
      <c r="AE7386" s="197">
        <v>44114.18</v>
      </c>
      <c r="AF7386" s="197">
        <v>46319.89</v>
      </c>
      <c r="AG7386" s="197">
        <v>48635.88</v>
      </c>
      <c r="AH7386" s="197">
        <v>51067.67</v>
      </c>
      <c r="AI7386" s="197">
        <v>53621.05</v>
      </c>
      <c r="AJ7386" s="197">
        <v>56302.1</v>
      </c>
      <c r="AK7386" s="197">
        <v>59117.21</v>
      </c>
    </row>
    <row r="7387" spans="2:37" x14ac:dyDescent="0.3">
      <c r="B7387" s="76"/>
      <c r="C7387" s="136"/>
      <c r="D7387" s="136"/>
      <c r="Q7387" s="166"/>
      <c r="AC7387" s="197">
        <v>7383</v>
      </c>
      <c r="AD7387" s="197">
        <v>41675.5</v>
      </c>
      <c r="AE7387" s="197">
        <v>43759.28</v>
      </c>
      <c r="AF7387" s="197">
        <v>45947.24</v>
      </c>
      <c r="AG7387" s="197">
        <v>48244.6</v>
      </c>
      <c r="AH7387" s="197">
        <v>50656.83</v>
      </c>
      <c r="AI7387" s="197">
        <v>53189.67</v>
      </c>
      <c r="AJ7387" s="197">
        <v>55849.15</v>
      </c>
      <c r="AK7387" s="197">
        <v>58641.61</v>
      </c>
    </row>
    <row r="7388" spans="2:37" x14ac:dyDescent="0.3">
      <c r="B7388" s="76"/>
      <c r="C7388" s="136"/>
      <c r="D7388" s="136"/>
      <c r="Q7388" s="166"/>
      <c r="AC7388" s="197">
        <v>7384</v>
      </c>
      <c r="AD7388" s="197">
        <v>42220.5</v>
      </c>
      <c r="AE7388" s="197">
        <v>44331.53</v>
      </c>
      <c r="AF7388" s="197">
        <v>46548.11</v>
      </c>
      <c r="AG7388" s="197">
        <v>48875.519999999997</v>
      </c>
      <c r="AH7388" s="197">
        <v>51319.3</v>
      </c>
      <c r="AI7388" s="197">
        <v>53885.27</v>
      </c>
      <c r="AJ7388" s="197">
        <v>56579.53</v>
      </c>
      <c r="AK7388" s="197">
        <v>59408.51</v>
      </c>
    </row>
    <row r="7389" spans="2:37" x14ac:dyDescent="0.3">
      <c r="B7389" s="76"/>
      <c r="C7389" s="136"/>
      <c r="D7389" s="136"/>
      <c r="Q7389" s="166"/>
      <c r="AC7389" s="197">
        <v>7385</v>
      </c>
      <c r="AD7389" s="197">
        <v>45158</v>
      </c>
      <c r="AE7389" s="197">
        <v>47415.9</v>
      </c>
      <c r="AF7389" s="197">
        <v>49786.7</v>
      </c>
      <c r="AG7389" s="197">
        <v>52276.04</v>
      </c>
      <c r="AH7389" s="197">
        <v>54889.84</v>
      </c>
      <c r="AI7389" s="197">
        <v>57634.33</v>
      </c>
      <c r="AJ7389" s="197">
        <v>60516.05</v>
      </c>
      <c r="AK7389" s="197">
        <v>63541.85</v>
      </c>
    </row>
    <row r="7390" spans="2:37" x14ac:dyDescent="0.3">
      <c r="B7390" s="76"/>
      <c r="C7390" s="136"/>
      <c r="D7390" s="136"/>
      <c r="Q7390" s="166"/>
      <c r="AC7390" s="197">
        <v>7386</v>
      </c>
      <c r="AD7390" s="197">
        <v>47557.5</v>
      </c>
      <c r="AE7390" s="197">
        <v>49935.38</v>
      </c>
      <c r="AF7390" s="197">
        <v>52432.15</v>
      </c>
      <c r="AG7390" s="197">
        <v>55053.760000000002</v>
      </c>
      <c r="AH7390" s="197">
        <v>57806.45</v>
      </c>
      <c r="AI7390" s="197">
        <v>60696.77</v>
      </c>
      <c r="AJ7390" s="197">
        <v>63731.61</v>
      </c>
      <c r="AK7390" s="197">
        <v>66918.19</v>
      </c>
    </row>
    <row r="7391" spans="2:37" x14ac:dyDescent="0.3">
      <c r="B7391" s="76"/>
      <c r="C7391" s="136"/>
      <c r="D7391" s="136"/>
      <c r="Q7391" s="166"/>
      <c r="AC7391" s="197">
        <v>7387</v>
      </c>
      <c r="AD7391" s="197">
        <v>46808.5</v>
      </c>
      <c r="AE7391" s="197">
        <v>49148.93</v>
      </c>
      <c r="AF7391" s="197">
        <v>51606.38</v>
      </c>
      <c r="AG7391" s="197">
        <v>54186.7</v>
      </c>
      <c r="AH7391" s="197">
        <v>56896.04</v>
      </c>
      <c r="AI7391" s="197">
        <v>59740.84</v>
      </c>
      <c r="AJ7391" s="197">
        <v>62727.88</v>
      </c>
      <c r="AK7391" s="197">
        <v>65864.27</v>
      </c>
    </row>
    <row r="7392" spans="2:37" x14ac:dyDescent="0.3">
      <c r="B7392" s="76"/>
      <c r="C7392" s="136"/>
      <c r="D7392" s="136"/>
      <c r="Q7392" s="166"/>
      <c r="AC7392" s="197">
        <v>7388</v>
      </c>
      <c r="AD7392" s="197">
        <v>44935</v>
      </c>
      <c r="AE7392" s="197">
        <v>47181.75</v>
      </c>
      <c r="AF7392" s="197">
        <v>49540.84</v>
      </c>
      <c r="AG7392" s="197">
        <v>52017.88</v>
      </c>
      <c r="AH7392" s="197">
        <v>54618.77</v>
      </c>
      <c r="AI7392" s="197">
        <v>57349.71</v>
      </c>
      <c r="AJ7392" s="197">
        <v>60217.2</v>
      </c>
      <c r="AK7392" s="197">
        <v>63228.06</v>
      </c>
    </row>
    <row r="7393" spans="2:37" x14ac:dyDescent="0.3">
      <c r="B7393" s="76"/>
      <c r="C7393" s="136"/>
      <c r="D7393" s="136"/>
      <c r="Q7393" s="166"/>
      <c r="AC7393" s="197">
        <v>7389</v>
      </c>
      <c r="AD7393" s="197">
        <v>42155.5</v>
      </c>
      <c r="AE7393" s="197">
        <v>44263.28</v>
      </c>
      <c r="AF7393" s="197">
        <v>46476.44</v>
      </c>
      <c r="AG7393" s="197">
        <v>48800.26</v>
      </c>
      <c r="AH7393" s="197">
        <v>51240.27</v>
      </c>
      <c r="AI7393" s="197">
        <v>53802.28</v>
      </c>
      <c r="AJ7393" s="197">
        <v>56492.39</v>
      </c>
      <c r="AK7393" s="197">
        <v>59317.01</v>
      </c>
    </row>
    <row r="7394" spans="2:37" x14ac:dyDescent="0.3">
      <c r="B7394" s="76"/>
      <c r="C7394" s="136"/>
      <c r="D7394" s="136"/>
      <c r="Q7394" s="166"/>
      <c r="AC7394" s="197">
        <v>7390</v>
      </c>
      <c r="AD7394" s="197">
        <v>38355.5</v>
      </c>
      <c r="AE7394" s="197">
        <v>40273.279999999999</v>
      </c>
      <c r="AF7394" s="197">
        <v>42286.94</v>
      </c>
      <c r="AG7394" s="197">
        <v>44401.29</v>
      </c>
      <c r="AH7394" s="197">
        <v>46621.35</v>
      </c>
      <c r="AI7394" s="197">
        <v>48952.42</v>
      </c>
      <c r="AJ7394" s="197">
        <v>51400.04</v>
      </c>
      <c r="AK7394" s="197">
        <v>53970.04</v>
      </c>
    </row>
    <row r="7395" spans="2:37" x14ac:dyDescent="0.3">
      <c r="B7395" s="76"/>
      <c r="C7395" s="136"/>
      <c r="D7395" s="136"/>
      <c r="Q7395" s="166"/>
      <c r="AC7395" s="197">
        <v>7391</v>
      </c>
      <c r="AD7395" s="197">
        <v>33724.5</v>
      </c>
      <c r="AE7395" s="197">
        <v>35410.730000000003</v>
      </c>
      <c r="AF7395" s="197">
        <v>37181.269999999997</v>
      </c>
      <c r="AG7395" s="197">
        <v>39040.33</v>
      </c>
      <c r="AH7395" s="197">
        <v>40992.35</v>
      </c>
      <c r="AI7395" s="197">
        <v>43041.97</v>
      </c>
      <c r="AJ7395" s="197">
        <v>45194.07</v>
      </c>
      <c r="AK7395" s="197">
        <v>47453.77</v>
      </c>
    </row>
    <row r="7396" spans="2:37" x14ac:dyDescent="0.3">
      <c r="B7396" s="76"/>
      <c r="C7396" s="136"/>
      <c r="D7396" s="136"/>
      <c r="Q7396" s="166"/>
      <c r="AC7396" s="197">
        <v>7392</v>
      </c>
      <c r="AD7396" s="197">
        <v>30238</v>
      </c>
      <c r="AE7396" s="197">
        <v>31749.9</v>
      </c>
      <c r="AF7396" s="197">
        <v>33337.4</v>
      </c>
      <c r="AG7396" s="197">
        <v>35004.269999999997</v>
      </c>
      <c r="AH7396" s="197">
        <v>36754.480000000003</v>
      </c>
      <c r="AI7396" s="197">
        <v>38592.199999999997</v>
      </c>
      <c r="AJ7396" s="197">
        <v>40521.81</v>
      </c>
      <c r="AK7396" s="197">
        <v>42547.9</v>
      </c>
    </row>
    <row r="7397" spans="2:37" x14ac:dyDescent="0.3">
      <c r="B7397" s="76"/>
      <c r="C7397" s="136"/>
      <c r="D7397" s="136"/>
      <c r="Q7397" s="166"/>
      <c r="AC7397" s="197">
        <v>7393</v>
      </c>
      <c r="AD7397" s="197">
        <v>29501</v>
      </c>
      <c r="AE7397" s="197">
        <v>30976.05</v>
      </c>
      <c r="AF7397" s="197">
        <v>32524.85</v>
      </c>
      <c r="AG7397" s="197">
        <v>34151.089999999997</v>
      </c>
      <c r="AH7397" s="197">
        <v>35858.639999999999</v>
      </c>
      <c r="AI7397" s="197">
        <v>37651.57</v>
      </c>
      <c r="AJ7397" s="197">
        <v>39534.15</v>
      </c>
      <c r="AK7397" s="197">
        <v>41510.86</v>
      </c>
    </row>
    <row r="7398" spans="2:37" x14ac:dyDescent="0.3">
      <c r="B7398" s="76"/>
      <c r="C7398" s="136"/>
      <c r="D7398" s="136"/>
      <c r="Q7398" s="166"/>
      <c r="AC7398" s="197">
        <v>7394</v>
      </c>
      <c r="AD7398" s="197">
        <v>28588.5</v>
      </c>
      <c r="AE7398" s="197">
        <v>30017.93</v>
      </c>
      <c r="AF7398" s="197">
        <v>31518.83</v>
      </c>
      <c r="AG7398" s="197">
        <v>33094.769999999997</v>
      </c>
      <c r="AH7398" s="197">
        <v>34749.51</v>
      </c>
      <c r="AI7398" s="197">
        <v>36486.99</v>
      </c>
      <c r="AJ7398" s="197">
        <v>38311.339999999997</v>
      </c>
      <c r="AK7398" s="197">
        <v>40226.910000000003</v>
      </c>
    </row>
    <row r="7399" spans="2:37" x14ac:dyDescent="0.3">
      <c r="B7399" s="76"/>
      <c r="C7399" s="136"/>
      <c r="D7399" s="136"/>
      <c r="Q7399" s="166"/>
      <c r="AC7399" s="197">
        <v>7395</v>
      </c>
      <c r="AD7399" s="197">
        <v>27379</v>
      </c>
      <c r="AE7399" s="197">
        <v>28747.95</v>
      </c>
      <c r="AF7399" s="197">
        <v>30185.35</v>
      </c>
      <c r="AG7399" s="197">
        <v>31694.62</v>
      </c>
      <c r="AH7399" s="197">
        <v>33279.35</v>
      </c>
      <c r="AI7399" s="197">
        <v>34943.32</v>
      </c>
      <c r="AJ7399" s="197">
        <v>36690.49</v>
      </c>
      <c r="AK7399" s="197">
        <v>38525.01</v>
      </c>
    </row>
    <row r="7400" spans="2:37" x14ac:dyDescent="0.3">
      <c r="B7400" s="76"/>
      <c r="C7400" s="136"/>
      <c r="D7400" s="136"/>
      <c r="Q7400" s="166"/>
      <c r="AC7400" s="197">
        <v>7396</v>
      </c>
      <c r="AD7400" s="197">
        <v>26365</v>
      </c>
      <c r="AE7400" s="197">
        <v>27683.25</v>
      </c>
      <c r="AF7400" s="197">
        <v>29067.41</v>
      </c>
      <c r="AG7400" s="197">
        <v>30520.78</v>
      </c>
      <c r="AH7400" s="197">
        <v>32046.82</v>
      </c>
      <c r="AI7400" s="197">
        <v>33649.160000000003</v>
      </c>
      <c r="AJ7400" s="197">
        <v>35331.620000000003</v>
      </c>
      <c r="AK7400" s="197">
        <v>37098.199999999997</v>
      </c>
    </row>
    <row r="7401" spans="2:37" x14ac:dyDescent="0.3">
      <c r="B7401" s="76"/>
      <c r="C7401" s="136"/>
      <c r="D7401" s="136"/>
      <c r="Q7401" s="166"/>
      <c r="AC7401" s="197">
        <v>7397</v>
      </c>
      <c r="AD7401" s="197">
        <v>26085</v>
      </c>
      <c r="AE7401" s="197">
        <v>27389.25</v>
      </c>
      <c r="AF7401" s="197">
        <v>28758.71</v>
      </c>
      <c r="AG7401" s="197">
        <v>30196.65</v>
      </c>
      <c r="AH7401" s="197">
        <v>31706.48</v>
      </c>
      <c r="AI7401" s="197">
        <v>33291.800000000003</v>
      </c>
      <c r="AJ7401" s="197">
        <v>34956.39</v>
      </c>
      <c r="AK7401" s="197">
        <v>36704.21</v>
      </c>
    </row>
    <row r="7402" spans="2:37" x14ac:dyDescent="0.3">
      <c r="B7402" s="76"/>
      <c r="C7402" s="136"/>
      <c r="D7402" s="136"/>
      <c r="Q7402" s="166"/>
      <c r="AC7402" s="197">
        <v>7398</v>
      </c>
      <c r="AD7402" s="197">
        <v>27750.5</v>
      </c>
      <c r="AE7402" s="197">
        <v>29138.03</v>
      </c>
      <c r="AF7402" s="197">
        <v>30594.93</v>
      </c>
      <c r="AG7402" s="197">
        <v>32124.68</v>
      </c>
      <c r="AH7402" s="197">
        <v>33730.910000000003</v>
      </c>
      <c r="AI7402" s="197">
        <v>35417.46</v>
      </c>
      <c r="AJ7402" s="197">
        <v>37188.33</v>
      </c>
      <c r="AK7402" s="197">
        <v>39047.75</v>
      </c>
    </row>
    <row r="7403" spans="2:37" x14ac:dyDescent="0.3">
      <c r="B7403" s="76"/>
      <c r="C7403" s="136"/>
      <c r="D7403" s="136"/>
      <c r="Q7403" s="166"/>
      <c r="AC7403" s="197">
        <v>7399</v>
      </c>
      <c r="AD7403" s="197">
        <v>31987</v>
      </c>
      <c r="AE7403" s="197">
        <v>33586.35</v>
      </c>
      <c r="AF7403" s="197">
        <v>35265.67</v>
      </c>
      <c r="AG7403" s="197">
        <v>37028.949999999997</v>
      </c>
      <c r="AH7403" s="197">
        <v>38880.400000000001</v>
      </c>
      <c r="AI7403" s="197">
        <v>40824.42</v>
      </c>
      <c r="AJ7403" s="197">
        <v>42865.64</v>
      </c>
      <c r="AK7403" s="197">
        <v>45008.92</v>
      </c>
    </row>
    <row r="7404" spans="2:37" x14ac:dyDescent="0.3">
      <c r="B7404" s="76"/>
      <c r="C7404" s="136"/>
      <c r="D7404" s="136"/>
      <c r="Q7404" s="166"/>
      <c r="AC7404" s="197">
        <v>7400</v>
      </c>
      <c r="AD7404" s="197">
        <v>37743</v>
      </c>
      <c r="AE7404" s="197">
        <v>39630.15</v>
      </c>
      <c r="AF7404" s="197">
        <v>41611.660000000003</v>
      </c>
      <c r="AG7404" s="197">
        <v>43692.24</v>
      </c>
      <c r="AH7404" s="197">
        <v>45876.85</v>
      </c>
      <c r="AI7404" s="197">
        <v>48170.69</v>
      </c>
      <c r="AJ7404" s="197">
        <v>50579.22</v>
      </c>
      <c r="AK7404" s="197">
        <v>53108.18</v>
      </c>
    </row>
    <row r="7405" spans="2:37" x14ac:dyDescent="0.3">
      <c r="B7405" s="76"/>
      <c r="C7405" s="136"/>
      <c r="D7405" s="136"/>
      <c r="Q7405" s="166"/>
      <c r="AC7405" s="197">
        <v>7401</v>
      </c>
      <c r="AD7405" s="197">
        <v>39644.5</v>
      </c>
      <c r="AE7405" s="197">
        <v>41626.730000000003</v>
      </c>
      <c r="AF7405" s="197">
        <v>43708.07</v>
      </c>
      <c r="AG7405" s="197">
        <v>45893.47</v>
      </c>
      <c r="AH7405" s="197">
        <v>48188.14</v>
      </c>
      <c r="AI7405" s="197">
        <v>50597.55</v>
      </c>
      <c r="AJ7405" s="197">
        <v>53127.43</v>
      </c>
      <c r="AK7405" s="197">
        <v>55783.8</v>
      </c>
    </row>
    <row r="7406" spans="2:37" x14ac:dyDescent="0.3">
      <c r="B7406" s="76"/>
      <c r="C7406" s="136"/>
      <c r="D7406" s="136"/>
      <c r="Q7406" s="166"/>
      <c r="AC7406" s="197">
        <v>7402</v>
      </c>
      <c r="AD7406" s="197">
        <v>40600</v>
      </c>
      <c r="AE7406" s="197">
        <v>42630</v>
      </c>
      <c r="AF7406" s="197">
        <v>44761.5</v>
      </c>
      <c r="AG7406" s="197">
        <v>46999.58</v>
      </c>
      <c r="AH7406" s="197">
        <v>49349.56</v>
      </c>
      <c r="AI7406" s="197">
        <v>51817.04</v>
      </c>
      <c r="AJ7406" s="197">
        <v>54407.89</v>
      </c>
      <c r="AK7406" s="197">
        <v>57128.28</v>
      </c>
    </row>
    <row r="7407" spans="2:37" x14ac:dyDescent="0.3">
      <c r="B7407" s="76"/>
      <c r="C7407" s="136"/>
      <c r="D7407" s="136"/>
      <c r="Q7407" s="166"/>
      <c r="AC7407" s="197">
        <v>7403</v>
      </c>
      <c r="AD7407" s="197">
        <v>40908</v>
      </c>
      <c r="AE7407" s="197">
        <v>42953.4</v>
      </c>
      <c r="AF7407" s="197">
        <v>45101.07</v>
      </c>
      <c r="AG7407" s="197">
        <v>47356.12</v>
      </c>
      <c r="AH7407" s="197">
        <v>49723.93</v>
      </c>
      <c r="AI7407" s="197">
        <v>52210.13</v>
      </c>
      <c r="AJ7407" s="197">
        <v>54820.639999999999</v>
      </c>
      <c r="AK7407" s="197">
        <v>57561.67</v>
      </c>
    </row>
    <row r="7408" spans="2:37" x14ac:dyDescent="0.3">
      <c r="B7408" s="76"/>
      <c r="C7408" s="136"/>
      <c r="D7408" s="136"/>
      <c r="Q7408" s="166"/>
      <c r="AC7408" s="197">
        <v>7404</v>
      </c>
      <c r="AD7408" s="197">
        <v>41326</v>
      </c>
      <c r="AE7408" s="197">
        <v>43392.3</v>
      </c>
      <c r="AF7408" s="197">
        <v>45561.919999999998</v>
      </c>
      <c r="AG7408" s="197">
        <v>47840.02</v>
      </c>
      <c r="AH7408" s="197">
        <v>50232.02</v>
      </c>
      <c r="AI7408" s="197">
        <v>52743.62</v>
      </c>
      <c r="AJ7408" s="197">
        <v>55380.800000000003</v>
      </c>
      <c r="AK7408" s="197">
        <v>58149.84</v>
      </c>
    </row>
    <row r="7409" spans="2:37" x14ac:dyDescent="0.3">
      <c r="B7409" s="76"/>
      <c r="C7409" s="136"/>
      <c r="D7409" s="136"/>
      <c r="Q7409" s="166"/>
      <c r="AC7409" s="197">
        <v>7405</v>
      </c>
      <c r="AD7409" s="197">
        <v>41743.5</v>
      </c>
      <c r="AE7409" s="197">
        <v>43830.68</v>
      </c>
      <c r="AF7409" s="197">
        <v>46022.21</v>
      </c>
      <c r="AG7409" s="197">
        <v>48323.32</v>
      </c>
      <c r="AH7409" s="197">
        <v>50739.49</v>
      </c>
      <c r="AI7409" s="197">
        <v>53276.46</v>
      </c>
      <c r="AJ7409" s="197">
        <v>55940.28</v>
      </c>
      <c r="AK7409" s="197">
        <v>58737.29</v>
      </c>
    </row>
    <row r="7410" spans="2:37" x14ac:dyDescent="0.3">
      <c r="B7410" s="76"/>
      <c r="C7410" s="136"/>
      <c r="D7410" s="136"/>
      <c r="Q7410" s="166"/>
      <c r="AC7410" s="197">
        <v>7406</v>
      </c>
      <c r="AD7410" s="197">
        <v>41739.5</v>
      </c>
      <c r="AE7410" s="197">
        <v>43826.48</v>
      </c>
      <c r="AF7410" s="197">
        <v>46017.8</v>
      </c>
      <c r="AG7410" s="197">
        <v>48318.69</v>
      </c>
      <c r="AH7410" s="197">
        <v>50734.62</v>
      </c>
      <c r="AI7410" s="197">
        <v>53271.35</v>
      </c>
      <c r="AJ7410" s="197">
        <v>55934.92</v>
      </c>
      <c r="AK7410" s="197">
        <v>58731.67</v>
      </c>
    </row>
    <row r="7411" spans="2:37" x14ac:dyDescent="0.3">
      <c r="B7411" s="76"/>
      <c r="C7411" s="136"/>
      <c r="D7411" s="136"/>
      <c r="Q7411" s="166"/>
      <c r="AC7411" s="197">
        <v>7407</v>
      </c>
      <c r="AD7411" s="197">
        <v>41619.5</v>
      </c>
      <c r="AE7411" s="197">
        <v>43700.480000000003</v>
      </c>
      <c r="AF7411" s="197">
        <v>45885.5</v>
      </c>
      <c r="AG7411" s="197">
        <v>48179.78</v>
      </c>
      <c r="AH7411" s="197">
        <v>50588.77</v>
      </c>
      <c r="AI7411" s="197">
        <v>53118.21</v>
      </c>
      <c r="AJ7411" s="197">
        <v>55774.12</v>
      </c>
      <c r="AK7411" s="197">
        <v>58562.83</v>
      </c>
    </row>
    <row r="7412" spans="2:37" x14ac:dyDescent="0.3">
      <c r="B7412" s="76"/>
      <c r="C7412" s="136"/>
      <c r="D7412" s="136"/>
      <c r="Q7412" s="166"/>
      <c r="AC7412" s="197">
        <v>7408</v>
      </c>
      <c r="AD7412" s="197">
        <v>42090</v>
      </c>
      <c r="AE7412" s="197">
        <v>44194.5</v>
      </c>
      <c r="AF7412" s="197">
        <v>46404.23</v>
      </c>
      <c r="AG7412" s="197">
        <v>48724.44</v>
      </c>
      <c r="AH7412" s="197">
        <v>51160.66</v>
      </c>
      <c r="AI7412" s="197">
        <v>53718.69</v>
      </c>
      <c r="AJ7412" s="197">
        <v>56404.62</v>
      </c>
      <c r="AK7412" s="197">
        <v>59224.85</v>
      </c>
    </row>
    <row r="7413" spans="2:37" x14ac:dyDescent="0.3">
      <c r="B7413" s="76"/>
      <c r="C7413" s="136"/>
      <c r="D7413" s="136"/>
      <c r="Q7413" s="166"/>
      <c r="AC7413" s="197">
        <v>7409</v>
      </c>
      <c r="AD7413" s="197">
        <v>45250</v>
      </c>
      <c r="AE7413" s="197">
        <v>47512.5</v>
      </c>
      <c r="AF7413" s="197">
        <v>49888.13</v>
      </c>
      <c r="AG7413" s="197">
        <v>52382.54</v>
      </c>
      <c r="AH7413" s="197">
        <v>55001.67</v>
      </c>
      <c r="AI7413" s="197">
        <v>57751.75</v>
      </c>
      <c r="AJ7413" s="197">
        <v>60639.34</v>
      </c>
      <c r="AK7413" s="197">
        <v>63671.31</v>
      </c>
    </row>
    <row r="7414" spans="2:37" x14ac:dyDescent="0.3">
      <c r="B7414" s="76"/>
      <c r="C7414" s="136"/>
      <c r="D7414" s="136"/>
      <c r="Q7414" s="166"/>
      <c r="AC7414" s="197">
        <v>7410</v>
      </c>
      <c r="AD7414" s="197">
        <v>47114.5</v>
      </c>
      <c r="AE7414" s="197">
        <v>49470.23</v>
      </c>
      <c r="AF7414" s="197">
        <v>51943.74</v>
      </c>
      <c r="AG7414" s="197">
        <v>54540.93</v>
      </c>
      <c r="AH7414" s="197">
        <v>57267.98</v>
      </c>
      <c r="AI7414" s="197">
        <v>60131.38</v>
      </c>
      <c r="AJ7414" s="197">
        <v>63137.95</v>
      </c>
      <c r="AK7414" s="197">
        <v>66294.850000000006</v>
      </c>
    </row>
    <row r="7415" spans="2:37" x14ac:dyDescent="0.3">
      <c r="B7415" s="76"/>
      <c r="C7415" s="136"/>
      <c r="D7415" s="136"/>
      <c r="Q7415" s="166"/>
      <c r="AC7415" s="197">
        <v>7411</v>
      </c>
      <c r="AD7415" s="197">
        <v>45796.5</v>
      </c>
      <c r="AE7415" s="197">
        <v>48086.33</v>
      </c>
      <c r="AF7415" s="197">
        <v>50490.65</v>
      </c>
      <c r="AG7415" s="197">
        <v>53015.18</v>
      </c>
      <c r="AH7415" s="197">
        <v>55665.94</v>
      </c>
      <c r="AI7415" s="197">
        <v>58449.24</v>
      </c>
      <c r="AJ7415" s="197">
        <v>61371.7</v>
      </c>
      <c r="AK7415" s="197">
        <v>64440.29</v>
      </c>
    </row>
    <row r="7416" spans="2:37" x14ac:dyDescent="0.3">
      <c r="B7416" s="76"/>
      <c r="C7416" s="136"/>
      <c r="D7416" s="136"/>
      <c r="Q7416" s="166"/>
      <c r="AC7416" s="197">
        <v>7412</v>
      </c>
      <c r="AD7416" s="197">
        <v>43598</v>
      </c>
      <c r="AE7416" s="197">
        <v>45777.9</v>
      </c>
      <c r="AF7416" s="197">
        <v>48066.8</v>
      </c>
      <c r="AG7416" s="197">
        <v>50470.14</v>
      </c>
      <c r="AH7416" s="197">
        <v>52993.65</v>
      </c>
      <c r="AI7416" s="197">
        <v>55643.33</v>
      </c>
      <c r="AJ7416" s="197">
        <v>58425.5</v>
      </c>
      <c r="AK7416" s="197">
        <v>61346.78</v>
      </c>
    </row>
    <row r="7417" spans="2:37" x14ac:dyDescent="0.3">
      <c r="B7417" s="76"/>
      <c r="C7417" s="136"/>
      <c r="D7417" s="136"/>
      <c r="Q7417" s="166"/>
      <c r="AC7417" s="197">
        <v>7413</v>
      </c>
      <c r="AD7417" s="197">
        <v>40994</v>
      </c>
      <c r="AE7417" s="197">
        <v>43043.7</v>
      </c>
      <c r="AF7417" s="197">
        <v>45195.89</v>
      </c>
      <c r="AG7417" s="197">
        <v>47455.68</v>
      </c>
      <c r="AH7417" s="197">
        <v>49828.46</v>
      </c>
      <c r="AI7417" s="197">
        <v>52319.88</v>
      </c>
      <c r="AJ7417" s="197">
        <v>54935.87</v>
      </c>
      <c r="AK7417" s="197">
        <v>57682.66</v>
      </c>
    </row>
    <row r="7418" spans="2:37" x14ac:dyDescent="0.3">
      <c r="B7418" s="76"/>
      <c r="C7418" s="136"/>
      <c r="D7418" s="136"/>
      <c r="Q7418" s="166"/>
      <c r="AC7418" s="197">
        <v>7414</v>
      </c>
      <c r="AD7418" s="197">
        <v>37648.5</v>
      </c>
      <c r="AE7418" s="197">
        <v>39530.93</v>
      </c>
      <c r="AF7418" s="197">
        <v>41507.480000000003</v>
      </c>
      <c r="AG7418" s="197">
        <v>43582.85</v>
      </c>
      <c r="AH7418" s="197">
        <v>45761.99</v>
      </c>
      <c r="AI7418" s="197">
        <v>48050.09</v>
      </c>
      <c r="AJ7418" s="197">
        <v>50452.59</v>
      </c>
      <c r="AK7418" s="197">
        <v>52975.22</v>
      </c>
    </row>
    <row r="7419" spans="2:37" x14ac:dyDescent="0.3">
      <c r="B7419" s="76"/>
      <c r="C7419" s="136"/>
      <c r="D7419" s="136"/>
      <c r="Q7419" s="166"/>
      <c r="AC7419" s="197">
        <v>7415</v>
      </c>
      <c r="AD7419" s="197">
        <v>33378.5</v>
      </c>
      <c r="AE7419" s="197">
        <v>35047.43</v>
      </c>
      <c r="AF7419" s="197">
        <v>36799.800000000003</v>
      </c>
      <c r="AG7419" s="197">
        <v>38639.79</v>
      </c>
      <c r="AH7419" s="197">
        <v>40571.78</v>
      </c>
      <c r="AI7419" s="197">
        <v>42600.37</v>
      </c>
      <c r="AJ7419" s="197">
        <v>44730.39</v>
      </c>
      <c r="AK7419" s="197">
        <v>46966.91</v>
      </c>
    </row>
    <row r="7420" spans="2:37" x14ac:dyDescent="0.3">
      <c r="B7420" s="76"/>
      <c r="C7420" s="136"/>
      <c r="D7420" s="136"/>
      <c r="Q7420" s="166"/>
      <c r="AC7420" s="197">
        <v>7416</v>
      </c>
      <c r="AD7420" s="197">
        <v>29327.5</v>
      </c>
      <c r="AE7420" s="197">
        <v>30793.88</v>
      </c>
      <c r="AF7420" s="197">
        <v>32333.57</v>
      </c>
      <c r="AG7420" s="197">
        <v>33950.25</v>
      </c>
      <c r="AH7420" s="197">
        <v>35647.760000000002</v>
      </c>
      <c r="AI7420" s="197">
        <v>37430.15</v>
      </c>
      <c r="AJ7420" s="197">
        <v>39301.660000000003</v>
      </c>
      <c r="AK7420" s="197">
        <v>41266.74</v>
      </c>
    </row>
    <row r="7421" spans="2:37" x14ac:dyDescent="0.3">
      <c r="B7421" s="76"/>
      <c r="C7421" s="136"/>
      <c r="D7421" s="136"/>
      <c r="Q7421" s="166"/>
      <c r="AC7421" s="197">
        <v>7417</v>
      </c>
      <c r="AD7421" s="197">
        <v>28410.5</v>
      </c>
      <c r="AE7421" s="197">
        <v>29831.03</v>
      </c>
      <c r="AF7421" s="197">
        <v>31322.58</v>
      </c>
      <c r="AG7421" s="197">
        <v>32888.71</v>
      </c>
      <c r="AH7421" s="197">
        <v>34533.15</v>
      </c>
      <c r="AI7421" s="197">
        <v>36259.81</v>
      </c>
      <c r="AJ7421" s="197">
        <v>38072.800000000003</v>
      </c>
      <c r="AK7421" s="197">
        <v>39976.44</v>
      </c>
    </row>
    <row r="7422" spans="2:37" x14ac:dyDescent="0.3">
      <c r="B7422" s="76"/>
      <c r="C7422" s="136"/>
      <c r="D7422" s="136"/>
      <c r="Q7422" s="166"/>
      <c r="AC7422" s="197">
        <v>7418</v>
      </c>
      <c r="AD7422" s="197">
        <v>27730.5</v>
      </c>
      <c r="AE7422" s="197">
        <v>29117.03</v>
      </c>
      <c r="AF7422" s="197">
        <v>30572.880000000001</v>
      </c>
      <c r="AG7422" s="197">
        <v>32101.52</v>
      </c>
      <c r="AH7422" s="197">
        <v>33706.6</v>
      </c>
      <c r="AI7422" s="197">
        <v>35391.93</v>
      </c>
      <c r="AJ7422" s="197">
        <v>37161.53</v>
      </c>
      <c r="AK7422" s="197">
        <v>39019.61</v>
      </c>
    </row>
    <row r="7423" spans="2:37" x14ac:dyDescent="0.3">
      <c r="B7423" s="76"/>
      <c r="C7423" s="136"/>
      <c r="D7423" s="136"/>
      <c r="Q7423" s="166"/>
      <c r="AC7423" s="197">
        <v>7419</v>
      </c>
      <c r="AD7423" s="197">
        <v>26964.5</v>
      </c>
      <c r="AE7423" s="197">
        <v>28312.73</v>
      </c>
      <c r="AF7423" s="197">
        <v>29728.37</v>
      </c>
      <c r="AG7423" s="197">
        <v>31214.79</v>
      </c>
      <c r="AH7423" s="197">
        <v>32775.53</v>
      </c>
      <c r="AI7423" s="197">
        <v>34414.31</v>
      </c>
      <c r="AJ7423" s="197">
        <v>36135.03</v>
      </c>
      <c r="AK7423" s="197">
        <v>37941.78</v>
      </c>
    </row>
    <row r="7424" spans="2:37" x14ac:dyDescent="0.3">
      <c r="B7424" s="76"/>
      <c r="C7424" s="136"/>
      <c r="D7424" s="136"/>
      <c r="Q7424" s="166"/>
      <c r="AC7424" s="197">
        <v>7420</v>
      </c>
      <c r="AD7424" s="197">
        <v>26024.5</v>
      </c>
      <c r="AE7424" s="197">
        <v>27325.73</v>
      </c>
      <c r="AF7424" s="197">
        <v>28692.02</v>
      </c>
      <c r="AG7424" s="197">
        <v>30126.62</v>
      </c>
      <c r="AH7424" s="197">
        <v>31632.95</v>
      </c>
      <c r="AI7424" s="197">
        <v>33214.6</v>
      </c>
      <c r="AJ7424" s="197">
        <v>34875.33</v>
      </c>
      <c r="AK7424" s="197">
        <v>36619.1</v>
      </c>
    </row>
    <row r="7425" spans="2:37" x14ac:dyDescent="0.3">
      <c r="B7425" s="76"/>
      <c r="C7425" s="136"/>
      <c r="D7425" s="136"/>
      <c r="Q7425" s="166"/>
      <c r="AC7425" s="197">
        <v>7421</v>
      </c>
      <c r="AD7425" s="197">
        <v>25773</v>
      </c>
      <c r="AE7425" s="197">
        <v>27061.65</v>
      </c>
      <c r="AF7425" s="197">
        <v>28414.73</v>
      </c>
      <c r="AG7425" s="197">
        <v>29835.47</v>
      </c>
      <c r="AH7425" s="197">
        <v>31327.24</v>
      </c>
      <c r="AI7425" s="197">
        <v>32893.599999999999</v>
      </c>
      <c r="AJ7425" s="197">
        <v>34538.28</v>
      </c>
      <c r="AK7425" s="197">
        <v>36265.19</v>
      </c>
    </row>
    <row r="7426" spans="2:37" x14ac:dyDescent="0.3">
      <c r="B7426" s="76"/>
      <c r="C7426" s="136"/>
      <c r="D7426" s="136"/>
      <c r="Q7426" s="166"/>
      <c r="AC7426" s="197">
        <v>7422</v>
      </c>
      <c r="AD7426" s="197">
        <v>26636.5</v>
      </c>
      <c r="AE7426" s="197">
        <v>27968.33</v>
      </c>
      <c r="AF7426" s="197">
        <v>29366.75</v>
      </c>
      <c r="AG7426" s="197">
        <v>30835.09</v>
      </c>
      <c r="AH7426" s="197">
        <v>32376.84</v>
      </c>
      <c r="AI7426" s="197">
        <v>33995.68</v>
      </c>
      <c r="AJ7426" s="197">
        <v>35695.46</v>
      </c>
      <c r="AK7426" s="197">
        <v>37480.230000000003</v>
      </c>
    </row>
    <row r="7427" spans="2:37" x14ac:dyDescent="0.3">
      <c r="B7427" s="76"/>
      <c r="C7427" s="136"/>
      <c r="D7427" s="136"/>
      <c r="Q7427" s="166"/>
      <c r="AC7427" s="197">
        <v>7423</v>
      </c>
      <c r="AD7427" s="197">
        <v>30714</v>
      </c>
      <c r="AE7427" s="197">
        <v>32249.7</v>
      </c>
      <c r="AF7427" s="197">
        <v>33862.19</v>
      </c>
      <c r="AG7427" s="197">
        <v>35555.300000000003</v>
      </c>
      <c r="AH7427" s="197">
        <v>37333.07</v>
      </c>
      <c r="AI7427" s="197">
        <v>39199.72</v>
      </c>
      <c r="AJ7427" s="197">
        <v>41159.71</v>
      </c>
      <c r="AK7427" s="197">
        <v>43217.7</v>
      </c>
    </row>
    <row r="7428" spans="2:37" x14ac:dyDescent="0.3">
      <c r="B7428" s="76"/>
      <c r="C7428" s="136"/>
      <c r="D7428" s="136"/>
      <c r="Q7428" s="166"/>
      <c r="AC7428" s="197">
        <v>7424</v>
      </c>
      <c r="AD7428" s="197">
        <v>36565.5</v>
      </c>
      <c r="AE7428" s="197">
        <v>38393.78</v>
      </c>
      <c r="AF7428" s="197">
        <v>40313.47</v>
      </c>
      <c r="AG7428" s="197">
        <v>42329.14</v>
      </c>
      <c r="AH7428" s="197">
        <v>44445.599999999999</v>
      </c>
      <c r="AI7428" s="197">
        <v>46667.88</v>
      </c>
      <c r="AJ7428" s="197">
        <v>49001.27</v>
      </c>
      <c r="AK7428" s="197">
        <v>51451.33</v>
      </c>
    </row>
    <row r="7429" spans="2:37" x14ac:dyDescent="0.3">
      <c r="B7429" s="76"/>
      <c r="C7429" s="136"/>
      <c r="D7429" s="136"/>
      <c r="Q7429" s="166"/>
      <c r="AC7429" s="197">
        <v>7425</v>
      </c>
      <c r="AD7429" s="197">
        <v>38611</v>
      </c>
      <c r="AE7429" s="197">
        <v>40541.550000000003</v>
      </c>
      <c r="AF7429" s="197">
        <v>42568.63</v>
      </c>
      <c r="AG7429" s="197">
        <v>44697.06</v>
      </c>
      <c r="AH7429" s="197">
        <v>46931.91</v>
      </c>
      <c r="AI7429" s="197">
        <v>49278.51</v>
      </c>
      <c r="AJ7429" s="197">
        <v>51742.44</v>
      </c>
      <c r="AK7429" s="197">
        <v>54329.56</v>
      </c>
    </row>
    <row r="7430" spans="2:37" x14ac:dyDescent="0.3">
      <c r="B7430" s="76"/>
      <c r="C7430" s="136"/>
      <c r="D7430" s="136"/>
      <c r="Q7430" s="166"/>
      <c r="AC7430" s="197">
        <v>7426</v>
      </c>
      <c r="AD7430" s="197">
        <v>39856</v>
      </c>
      <c r="AE7430" s="197">
        <v>41848.800000000003</v>
      </c>
      <c r="AF7430" s="197">
        <v>43941.24</v>
      </c>
      <c r="AG7430" s="197">
        <v>46138.3</v>
      </c>
      <c r="AH7430" s="197">
        <v>48445.22</v>
      </c>
      <c r="AI7430" s="197">
        <v>50867.48</v>
      </c>
      <c r="AJ7430" s="197">
        <v>53410.85</v>
      </c>
      <c r="AK7430" s="197">
        <v>56081.39</v>
      </c>
    </row>
    <row r="7431" spans="2:37" x14ac:dyDescent="0.3">
      <c r="B7431" s="76"/>
      <c r="C7431" s="136"/>
      <c r="D7431" s="136"/>
      <c r="Q7431" s="166"/>
      <c r="AC7431" s="197">
        <v>7427</v>
      </c>
      <c r="AD7431" s="197">
        <v>40266.5</v>
      </c>
      <c r="AE7431" s="197">
        <v>42279.83</v>
      </c>
      <c r="AF7431" s="197">
        <v>44393.82</v>
      </c>
      <c r="AG7431" s="197">
        <v>46613.51</v>
      </c>
      <c r="AH7431" s="197">
        <v>48944.19</v>
      </c>
      <c r="AI7431" s="197">
        <v>51391.4</v>
      </c>
      <c r="AJ7431" s="197">
        <v>53960.97</v>
      </c>
      <c r="AK7431" s="197">
        <v>56659.02</v>
      </c>
    </row>
    <row r="7432" spans="2:37" x14ac:dyDescent="0.3">
      <c r="B7432" s="76"/>
      <c r="C7432" s="136"/>
      <c r="D7432" s="136"/>
      <c r="Q7432" s="166"/>
      <c r="AC7432" s="197">
        <v>7428</v>
      </c>
      <c r="AD7432" s="197">
        <v>40396</v>
      </c>
      <c r="AE7432" s="197">
        <v>42415.8</v>
      </c>
      <c r="AF7432" s="197">
        <v>44536.59</v>
      </c>
      <c r="AG7432" s="197">
        <v>46763.42</v>
      </c>
      <c r="AH7432" s="197">
        <v>49101.59</v>
      </c>
      <c r="AI7432" s="197">
        <v>51556.67</v>
      </c>
      <c r="AJ7432" s="197">
        <v>54134.5</v>
      </c>
      <c r="AK7432" s="197">
        <v>56841.23</v>
      </c>
    </row>
    <row r="7433" spans="2:37" x14ac:dyDescent="0.3">
      <c r="B7433" s="76"/>
      <c r="C7433" s="136"/>
      <c r="D7433" s="136"/>
      <c r="Q7433" s="166"/>
      <c r="AC7433" s="197">
        <v>7429</v>
      </c>
      <c r="AD7433" s="197">
        <v>40101.5</v>
      </c>
      <c r="AE7433" s="197">
        <v>42106.58</v>
      </c>
      <c r="AF7433" s="197">
        <v>44211.91</v>
      </c>
      <c r="AG7433" s="197">
        <v>46422.51</v>
      </c>
      <c r="AH7433" s="197">
        <v>48743.64</v>
      </c>
      <c r="AI7433" s="197">
        <v>51180.82</v>
      </c>
      <c r="AJ7433" s="197">
        <v>53739.86</v>
      </c>
      <c r="AK7433" s="197">
        <v>56426.85</v>
      </c>
    </row>
    <row r="7434" spans="2:37" x14ac:dyDescent="0.3">
      <c r="B7434" s="76"/>
      <c r="C7434" s="136"/>
      <c r="D7434" s="136"/>
      <c r="Q7434" s="166"/>
      <c r="AC7434" s="197">
        <v>7430</v>
      </c>
      <c r="AD7434" s="197">
        <v>39681.5</v>
      </c>
      <c r="AE7434" s="197">
        <v>41665.58</v>
      </c>
      <c r="AF7434" s="197">
        <v>43748.86</v>
      </c>
      <c r="AG7434" s="197">
        <v>45936.3</v>
      </c>
      <c r="AH7434" s="197">
        <v>48233.120000000003</v>
      </c>
      <c r="AI7434" s="197">
        <v>50644.78</v>
      </c>
      <c r="AJ7434" s="197">
        <v>53177.02</v>
      </c>
      <c r="AK7434" s="197">
        <v>55835.87</v>
      </c>
    </row>
    <row r="7435" spans="2:37" x14ac:dyDescent="0.3">
      <c r="B7435" s="76"/>
      <c r="C7435" s="136"/>
      <c r="D7435" s="136"/>
      <c r="Q7435" s="166"/>
      <c r="AC7435" s="197">
        <v>7431</v>
      </c>
      <c r="AD7435" s="197">
        <v>39269.5</v>
      </c>
      <c r="AE7435" s="197">
        <v>41232.980000000003</v>
      </c>
      <c r="AF7435" s="197">
        <v>43294.63</v>
      </c>
      <c r="AG7435" s="197">
        <v>45459.360000000001</v>
      </c>
      <c r="AH7435" s="197">
        <v>47732.33</v>
      </c>
      <c r="AI7435" s="197">
        <v>50118.95</v>
      </c>
      <c r="AJ7435" s="197">
        <v>52624.9</v>
      </c>
      <c r="AK7435" s="197">
        <v>55256.15</v>
      </c>
    </row>
    <row r="7436" spans="2:37" x14ac:dyDescent="0.3">
      <c r="B7436" s="76"/>
      <c r="C7436" s="136"/>
      <c r="D7436" s="136"/>
      <c r="Q7436" s="166"/>
      <c r="AC7436" s="197">
        <v>7432</v>
      </c>
      <c r="AD7436" s="197">
        <v>39391</v>
      </c>
      <c r="AE7436" s="197">
        <v>41360.550000000003</v>
      </c>
      <c r="AF7436" s="197">
        <v>43428.58</v>
      </c>
      <c r="AG7436" s="197">
        <v>45600.01</v>
      </c>
      <c r="AH7436" s="197">
        <v>47880.01</v>
      </c>
      <c r="AI7436" s="197">
        <v>50274.01</v>
      </c>
      <c r="AJ7436" s="197">
        <v>52787.71</v>
      </c>
      <c r="AK7436" s="197">
        <v>55427.1</v>
      </c>
    </row>
    <row r="7437" spans="2:37" x14ac:dyDescent="0.3">
      <c r="B7437" s="76"/>
      <c r="C7437" s="136"/>
      <c r="D7437" s="136"/>
      <c r="Q7437" s="166"/>
      <c r="AC7437" s="197">
        <v>7433</v>
      </c>
      <c r="AD7437" s="197">
        <v>42219.5</v>
      </c>
      <c r="AE7437" s="197">
        <v>44330.48</v>
      </c>
      <c r="AF7437" s="197">
        <v>46547</v>
      </c>
      <c r="AG7437" s="197">
        <v>48874.35</v>
      </c>
      <c r="AH7437" s="197">
        <v>51318.07</v>
      </c>
      <c r="AI7437" s="197">
        <v>53883.97</v>
      </c>
      <c r="AJ7437" s="197">
        <v>56578.17</v>
      </c>
      <c r="AK7437" s="197">
        <v>59407.08</v>
      </c>
    </row>
    <row r="7438" spans="2:37" x14ac:dyDescent="0.3">
      <c r="B7438" s="76"/>
      <c r="C7438" s="136"/>
      <c r="D7438" s="136"/>
      <c r="Q7438" s="166"/>
      <c r="AC7438" s="197">
        <v>7434</v>
      </c>
      <c r="AD7438" s="197">
        <v>44717.5</v>
      </c>
      <c r="AE7438" s="197">
        <v>46953.38</v>
      </c>
      <c r="AF7438" s="197">
        <v>49301.05</v>
      </c>
      <c r="AG7438" s="197">
        <v>51766.1</v>
      </c>
      <c r="AH7438" s="197">
        <v>54354.41</v>
      </c>
      <c r="AI7438" s="197">
        <v>57072.13</v>
      </c>
      <c r="AJ7438" s="197">
        <v>59925.74</v>
      </c>
      <c r="AK7438" s="197">
        <v>62922.03</v>
      </c>
    </row>
    <row r="7439" spans="2:37" x14ac:dyDescent="0.3">
      <c r="B7439" s="76"/>
      <c r="C7439" s="136"/>
      <c r="D7439" s="136"/>
      <c r="Q7439" s="166"/>
      <c r="AC7439" s="197">
        <v>7435</v>
      </c>
      <c r="AD7439" s="197">
        <v>43541.5</v>
      </c>
      <c r="AE7439" s="197">
        <v>45718.58</v>
      </c>
      <c r="AF7439" s="197">
        <v>48004.51</v>
      </c>
      <c r="AG7439" s="197">
        <v>50404.74</v>
      </c>
      <c r="AH7439" s="197">
        <v>52924.98</v>
      </c>
      <c r="AI7439" s="197">
        <v>55571.23</v>
      </c>
      <c r="AJ7439" s="197">
        <v>58349.79</v>
      </c>
      <c r="AK7439" s="197">
        <v>61267.28</v>
      </c>
    </row>
    <row r="7440" spans="2:37" x14ac:dyDescent="0.3">
      <c r="B7440" s="76"/>
      <c r="C7440" s="136"/>
      <c r="D7440" s="136"/>
      <c r="Q7440" s="166"/>
      <c r="AC7440" s="197">
        <v>7436</v>
      </c>
      <c r="AD7440" s="197">
        <v>41168</v>
      </c>
      <c r="AE7440" s="197">
        <v>43226.400000000001</v>
      </c>
      <c r="AF7440" s="197">
        <v>45387.72</v>
      </c>
      <c r="AG7440" s="197">
        <v>47657.11</v>
      </c>
      <c r="AH7440" s="197">
        <v>50039.97</v>
      </c>
      <c r="AI7440" s="197">
        <v>52541.97</v>
      </c>
      <c r="AJ7440" s="197">
        <v>55169.07</v>
      </c>
      <c r="AK7440" s="197">
        <v>57927.519999999997</v>
      </c>
    </row>
    <row r="7441" spans="2:37" x14ac:dyDescent="0.3">
      <c r="B7441" s="76"/>
      <c r="C7441" s="136"/>
      <c r="D7441" s="136"/>
      <c r="Q7441" s="166"/>
      <c r="AC7441" s="197">
        <v>7437</v>
      </c>
      <c r="AD7441" s="197">
        <v>38459.5</v>
      </c>
      <c r="AE7441" s="197">
        <v>40382.480000000003</v>
      </c>
      <c r="AF7441" s="197">
        <v>42401.599999999999</v>
      </c>
      <c r="AG7441" s="197">
        <v>44521.68</v>
      </c>
      <c r="AH7441" s="197">
        <v>46747.76</v>
      </c>
      <c r="AI7441" s="197">
        <v>49085.15</v>
      </c>
      <c r="AJ7441" s="197">
        <v>51539.41</v>
      </c>
      <c r="AK7441" s="197">
        <v>54116.38</v>
      </c>
    </row>
    <row r="7442" spans="2:37" x14ac:dyDescent="0.3">
      <c r="B7442" s="76"/>
      <c r="C7442" s="136"/>
      <c r="D7442" s="136"/>
      <c r="Q7442" s="166"/>
      <c r="AC7442" s="197">
        <v>7438</v>
      </c>
      <c r="AD7442" s="197">
        <v>35268.5</v>
      </c>
      <c r="AE7442" s="197">
        <v>37031.93</v>
      </c>
      <c r="AF7442" s="197">
        <v>38883.53</v>
      </c>
      <c r="AG7442" s="197">
        <v>40827.71</v>
      </c>
      <c r="AH7442" s="197">
        <v>42869.1</v>
      </c>
      <c r="AI7442" s="197">
        <v>45012.56</v>
      </c>
      <c r="AJ7442" s="197">
        <v>47263.19</v>
      </c>
      <c r="AK7442" s="197">
        <v>49626.35</v>
      </c>
    </row>
    <row r="7443" spans="2:37" x14ac:dyDescent="0.3">
      <c r="B7443" s="76"/>
      <c r="C7443" s="136"/>
      <c r="D7443" s="136"/>
      <c r="Q7443" s="166"/>
      <c r="AC7443" s="197">
        <v>7439</v>
      </c>
      <c r="AD7443" s="197">
        <v>31820.5</v>
      </c>
      <c r="AE7443" s="197">
        <v>33411.53</v>
      </c>
      <c r="AF7443" s="197">
        <v>35082.11</v>
      </c>
      <c r="AG7443" s="197">
        <v>36836.22</v>
      </c>
      <c r="AH7443" s="197">
        <v>38678.03</v>
      </c>
      <c r="AI7443" s="197">
        <v>40611.93</v>
      </c>
      <c r="AJ7443" s="197">
        <v>42642.53</v>
      </c>
      <c r="AK7443" s="197">
        <v>44774.66</v>
      </c>
    </row>
    <row r="7444" spans="2:37" x14ac:dyDescent="0.3">
      <c r="B7444" s="76"/>
      <c r="C7444" s="136"/>
      <c r="D7444" s="136"/>
      <c r="Q7444" s="166"/>
      <c r="AC7444" s="197">
        <v>7440</v>
      </c>
      <c r="AD7444" s="197">
        <v>28607</v>
      </c>
      <c r="AE7444" s="197">
        <v>30037.35</v>
      </c>
      <c r="AF7444" s="197">
        <v>31539.22</v>
      </c>
      <c r="AG7444" s="197">
        <v>33116.18</v>
      </c>
      <c r="AH7444" s="197">
        <v>34771.99</v>
      </c>
      <c r="AI7444" s="197">
        <v>36510.589999999997</v>
      </c>
      <c r="AJ7444" s="197">
        <v>38336.120000000003</v>
      </c>
      <c r="AK7444" s="197">
        <v>40252.93</v>
      </c>
    </row>
    <row r="7445" spans="2:37" x14ac:dyDescent="0.3">
      <c r="B7445" s="76"/>
      <c r="C7445" s="136"/>
      <c r="D7445" s="136"/>
      <c r="Q7445" s="166"/>
      <c r="AC7445" s="197">
        <v>7441</v>
      </c>
      <c r="AD7445" s="197">
        <v>27421.5</v>
      </c>
      <c r="AE7445" s="197">
        <v>28792.58</v>
      </c>
      <c r="AF7445" s="197">
        <v>30232.21</v>
      </c>
      <c r="AG7445" s="197">
        <v>31743.82</v>
      </c>
      <c r="AH7445" s="197">
        <v>33331.01</v>
      </c>
      <c r="AI7445" s="197">
        <v>34997.56</v>
      </c>
      <c r="AJ7445" s="197">
        <v>36747.440000000002</v>
      </c>
      <c r="AK7445" s="197">
        <v>38584.81</v>
      </c>
    </row>
    <row r="7446" spans="2:37" x14ac:dyDescent="0.3">
      <c r="B7446" s="76"/>
      <c r="C7446" s="136"/>
      <c r="D7446" s="136"/>
      <c r="Q7446" s="166"/>
      <c r="AC7446" s="197">
        <v>7442</v>
      </c>
      <c r="AD7446" s="197">
        <v>26903</v>
      </c>
      <c r="AE7446" s="197">
        <v>28248.15</v>
      </c>
      <c r="AF7446" s="197">
        <v>29660.560000000001</v>
      </c>
      <c r="AG7446" s="197">
        <v>31143.59</v>
      </c>
      <c r="AH7446" s="197">
        <v>32700.77</v>
      </c>
      <c r="AI7446" s="197">
        <v>34335.81</v>
      </c>
      <c r="AJ7446" s="197">
        <v>36052.6</v>
      </c>
      <c r="AK7446" s="197">
        <v>37855.230000000003</v>
      </c>
    </row>
    <row r="7447" spans="2:37" x14ac:dyDescent="0.3">
      <c r="B7447" s="76"/>
      <c r="C7447" s="136"/>
      <c r="D7447" s="136"/>
      <c r="Q7447" s="166"/>
      <c r="AC7447" s="197">
        <v>7443</v>
      </c>
      <c r="AD7447" s="197">
        <v>25663.5</v>
      </c>
      <c r="AE7447" s="197">
        <v>26946.68</v>
      </c>
      <c r="AF7447" s="197">
        <v>28294.01</v>
      </c>
      <c r="AG7447" s="197">
        <v>29708.71</v>
      </c>
      <c r="AH7447" s="197">
        <v>31194.15</v>
      </c>
      <c r="AI7447" s="197">
        <v>32753.86</v>
      </c>
      <c r="AJ7447" s="197">
        <v>34391.550000000003</v>
      </c>
      <c r="AK7447" s="197">
        <v>36111.129999999997</v>
      </c>
    </row>
    <row r="7448" spans="2:37" x14ac:dyDescent="0.3">
      <c r="B7448" s="76"/>
      <c r="C7448" s="136"/>
      <c r="D7448" s="136"/>
      <c r="Q7448" s="166"/>
      <c r="AC7448" s="197">
        <v>7444</v>
      </c>
      <c r="AD7448" s="197">
        <v>24586</v>
      </c>
      <c r="AE7448" s="197">
        <v>25815.3</v>
      </c>
      <c r="AF7448" s="197">
        <v>27106.07</v>
      </c>
      <c r="AG7448" s="197">
        <v>28461.37</v>
      </c>
      <c r="AH7448" s="197">
        <v>29884.44</v>
      </c>
      <c r="AI7448" s="197">
        <v>31378.66</v>
      </c>
      <c r="AJ7448" s="197">
        <v>32947.589999999997</v>
      </c>
      <c r="AK7448" s="197">
        <v>34594.97</v>
      </c>
    </row>
    <row r="7449" spans="2:37" x14ac:dyDescent="0.3">
      <c r="B7449" s="76"/>
      <c r="C7449" s="136"/>
      <c r="D7449" s="136"/>
      <c r="Q7449" s="166"/>
      <c r="AC7449" s="197">
        <v>7445</v>
      </c>
      <c r="AD7449" s="197">
        <v>24218</v>
      </c>
      <c r="AE7449" s="197">
        <v>25428.9</v>
      </c>
      <c r="AF7449" s="197">
        <v>26700.35</v>
      </c>
      <c r="AG7449" s="197">
        <v>28035.37</v>
      </c>
      <c r="AH7449" s="197">
        <v>29437.14</v>
      </c>
      <c r="AI7449" s="197">
        <v>30909</v>
      </c>
      <c r="AJ7449" s="197">
        <v>32454.45</v>
      </c>
      <c r="AK7449" s="197">
        <v>34077.17</v>
      </c>
    </row>
    <row r="7450" spans="2:37" x14ac:dyDescent="0.3">
      <c r="B7450" s="76"/>
      <c r="C7450" s="136"/>
      <c r="D7450" s="136"/>
      <c r="Q7450" s="166"/>
      <c r="AC7450" s="197">
        <v>7446</v>
      </c>
      <c r="AD7450" s="197">
        <v>24548</v>
      </c>
      <c r="AE7450" s="197">
        <v>25775.4</v>
      </c>
      <c r="AF7450" s="197">
        <v>27064.17</v>
      </c>
      <c r="AG7450" s="197">
        <v>28417.38</v>
      </c>
      <c r="AH7450" s="197">
        <v>29838.25</v>
      </c>
      <c r="AI7450" s="197">
        <v>31330.16</v>
      </c>
      <c r="AJ7450" s="197">
        <v>32896.67</v>
      </c>
      <c r="AK7450" s="197">
        <v>34541.5</v>
      </c>
    </row>
    <row r="7451" spans="2:37" x14ac:dyDescent="0.3">
      <c r="B7451" s="76"/>
      <c r="C7451" s="136"/>
      <c r="D7451" s="136"/>
      <c r="Q7451" s="166"/>
      <c r="AC7451" s="197">
        <v>7447</v>
      </c>
      <c r="AD7451" s="197">
        <v>25481</v>
      </c>
      <c r="AE7451" s="197">
        <v>26755.05</v>
      </c>
      <c r="AF7451" s="197">
        <v>28092.799999999999</v>
      </c>
      <c r="AG7451" s="197">
        <v>29497.439999999999</v>
      </c>
      <c r="AH7451" s="197">
        <v>30972.31</v>
      </c>
      <c r="AI7451" s="197">
        <v>32520.93</v>
      </c>
      <c r="AJ7451" s="197">
        <v>34146.980000000003</v>
      </c>
      <c r="AK7451" s="197">
        <v>35854.33</v>
      </c>
    </row>
    <row r="7452" spans="2:37" x14ac:dyDescent="0.3">
      <c r="B7452" s="76"/>
      <c r="C7452" s="136"/>
      <c r="D7452" s="136"/>
      <c r="Q7452" s="166"/>
      <c r="AC7452" s="197">
        <v>7448</v>
      </c>
      <c r="AD7452" s="197">
        <v>27910</v>
      </c>
      <c r="AE7452" s="197">
        <v>29305.5</v>
      </c>
      <c r="AF7452" s="197">
        <v>30770.78</v>
      </c>
      <c r="AG7452" s="197">
        <v>32309.32</v>
      </c>
      <c r="AH7452" s="197">
        <v>33924.79</v>
      </c>
      <c r="AI7452" s="197">
        <v>35621.03</v>
      </c>
      <c r="AJ7452" s="197">
        <v>37402.080000000002</v>
      </c>
      <c r="AK7452" s="197">
        <v>39272.18</v>
      </c>
    </row>
    <row r="7453" spans="2:37" x14ac:dyDescent="0.3">
      <c r="B7453" s="76"/>
      <c r="C7453" s="136"/>
      <c r="D7453" s="136"/>
      <c r="Q7453" s="166"/>
      <c r="AC7453" s="197">
        <v>7449</v>
      </c>
      <c r="AD7453" s="197">
        <v>31630</v>
      </c>
      <c r="AE7453" s="197">
        <v>33211.5</v>
      </c>
      <c r="AF7453" s="197">
        <v>34872.080000000002</v>
      </c>
      <c r="AG7453" s="197">
        <v>36615.68</v>
      </c>
      <c r="AH7453" s="197">
        <v>38446.46</v>
      </c>
      <c r="AI7453" s="197">
        <v>40368.78</v>
      </c>
      <c r="AJ7453" s="197">
        <v>42387.22</v>
      </c>
      <c r="AK7453" s="197">
        <v>44506.58</v>
      </c>
    </row>
    <row r="7454" spans="2:37" x14ac:dyDescent="0.3">
      <c r="B7454" s="76"/>
      <c r="C7454" s="136"/>
      <c r="D7454" s="136"/>
      <c r="Q7454" s="166"/>
      <c r="AC7454" s="197">
        <v>7450</v>
      </c>
      <c r="AD7454" s="197">
        <v>34430</v>
      </c>
      <c r="AE7454" s="197">
        <v>36151.5</v>
      </c>
      <c r="AF7454" s="197">
        <v>37959.08</v>
      </c>
      <c r="AG7454" s="197">
        <v>39857.03</v>
      </c>
      <c r="AH7454" s="197">
        <v>41849.879999999997</v>
      </c>
      <c r="AI7454" s="197">
        <v>43942.37</v>
      </c>
      <c r="AJ7454" s="197">
        <v>46139.49</v>
      </c>
      <c r="AK7454" s="197">
        <v>48446.46</v>
      </c>
    </row>
    <row r="7455" spans="2:37" x14ac:dyDescent="0.3">
      <c r="B7455" s="76"/>
      <c r="C7455" s="136"/>
      <c r="D7455" s="136"/>
      <c r="Q7455" s="166"/>
      <c r="AC7455" s="197">
        <v>7451</v>
      </c>
      <c r="AD7455" s="197">
        <v>35415.5</v>
      </c>
      <c r="AE7455" s="197">
        <v>37186.28</v>
      </c>
      <c r="AF7455" s="197">
        <v>39045.589999999997</v>
      </c>
      <c r="AG7455" s="197">
        <v>40997.870000000003</v>
      </c>
      <c r="AH7455" s="197">
        <v>43047.76</v>
      </c>
      <c r="AI7455" s="197">
        <v>45200.15</v>
      </c>
      <c r="AJ7455" s="197">
        <v>47460.160000000003</v>
      </c>
      <c r="AK7455" s="197">
        <v>49833.17</v>
      </c>
    </row>
    <row r="7456" spans="2:37" x14ac:dyDescent="0.3">
      <c r="B7456" s="76"/>
      <c r="C7456" s="136"/>
      <c r="D7456" s="136"/>
      <c r="Q7456" s="166"/>
      <c r="AC7456" s="197">
        <v>7452</v>
      </c>
      <c r="AD7456" s="197">
        <v>35373.5</v>
      </c>
      <c r="AE7456" s="197">
        <v>37142.18</v>
      </c>
      <c r="AF7456" s="197">
        <v>38999.29</v>
      </c>
      <c r="AG7456" s="197">
        <v>40949.25</v>
      </c>
      <c r="AH7456" s="197">
        <v>42996.71</v>
      </c>
      <c r="AI7456" s="197">
        <v>45146.55</v>
      </c>
      <c r="AJ7456" s="197">
        <v>47403.88</v>
      </c>
      <c r="AK7456" s="197">
        <v>49774.07</v>
      </c>
    </row>
    <row r="7457" spans="2:37" x14ac:dyDescent="0.3">
      <c r="B7457" s="76"/>
      <c r="C7457" s="136"/>
      <c r="D7457" s="136"/>
      <c r="Q7457" s="166"/>
      <c r="AC7457" s="197">
        <v>7453</v>
      </c>
      <c r="AD7457" s="197">
        <v>34935.5</v>
      </c>
      <c r="AE7457" s="197">
        <v>36682.28</v>
      </c>
      <c r="AF7457" s="197">
        <v>38516.39</v>
      </c>
      <c r="AG7457" s="197">
        <v>40442.21</v>
      </c>
      <c r="AH7457" s="197">
        <v>42464.32</v>
      </c>
      <c r="AI7457" s="197">
        <v>44587.54</v>
      </c>
      <c r="AJ7457" s="197">
        <v>46816.92</v>
      </c>
      <c r="AK7457" s="197">
        <v>49157.77</v>
      </c>
    </row>
    <row r="7458" spans="2:37" x14ac:dyDescent="0.3">
      <c r="B7458" s="76"/>
      <c r="C7458" s="136"/>
      <c r="D7458" s="136"/>
      <c r="Q7458" s="166"/>
      <c r="AC7458" s="197">
        <v>7454</v>
      </c>
      <c r="AD7458" s="197">
        <v>33651.5</v>
      </c>
      <c r="AE7458" s="197">
        <v>35334.080000000002</v>
      </c>
      <c r="AF7458" s="197">
        <v>37100.78</v>
      </c>
      <c r="AG7458" s="197">
        <v>38955.82</v>
      </c>
      <c r="AH7458" s="197">
        <v>40903.61</v>
      </c>
      <c r="AI7458" s="197">
        <v>42948.79</v>
      </c>
      <c r="AJ7458" s="197">
        <v>45096.23</v>
      </c>
      <c r="AK7458" s="197">
        <v>47351.040000000001</v>
      </c>
    </row>
    <row r="7459" spans="2:37" x14ac:dyDescent="0.3">
      <c r="B7459" s="76"/>
      <c r="C7459" s="136"/>
      <c r="D7459" s="136"/>
      <c r="Q7459" s="166"/>
      <c r="AC7459" s="197">
        <v>7455</v>
      </c>
      <c r="AD7459" s="197">
        <v>32745</v>
      </c>
      <c r="AE7459" s="197">
        <v>34382.25</v>
      </c>
      <c r="AF7459" s="197">
        <v>36101.360000000001</v>
      </c>
      <c r="AG7459" s="197">
        <v>37906.43</v>
      </c>
      <c r="AH7459" s="197">
        <v>39801.75</v>
      </c>
      <c r="AI7459" s="197">
        <v>41791.839999999997</v>
      </c>
      <c r="AJ7459" s="197">
        <v>43881.43</v>
      </c>
      <c r="AK7459" s="197">
        <v>46075.5</v>
      </c>
    </row>
    <row r="7460" spans="2:37" x14ac:dyDescent="0.3">
      <c r="B7460" s="76"/>
      <c r="C7460" s="136"/>
      <c r="D7460" s="136"/>
      <c r="Q7460" s="166"/>
      <c r="AC7460" s="197">
        <v>7456</v>
      </c>
      <c r="AD7460" s="197">
        <v>33188.5</v>
      </c>
      <c r="AE7460" s="197">
        <v>34847.93</v>
      </c>
      <c r="AF7460" s="197">
        <v>36590.33</v>
      </c>
      <c r="AG7460" s="197">
        <v>38419.85</v>
      </c>
      <c r="AH7460" s="197">
        <v>40340.839999999997</v>
      </c>
      <c r="AI7460" s="197">
        <v>42357.88</v>
      </c>
      <c r="AJ7460" s="197">
        <v>44475.77</v>
      </c>
      <c r="AK7460" s="197">
        <v>46699.56</v>
      </c>
    </row>
    <row r="7461" spans="2:37" x14ac:dyDescent="0.3">
      <c r="B7461" s="76"/>
      <c r="C7461" s="136"/>
      <c r="D7461" s="136"/>
      <c r="Q7461" s="166"/>
      <c r="AC7461" s="197">
        <v>7457</v>
      </c>
      <c r="AD7461" s="197">
        <v>36294</v>
      </c>
      <c r="AE7461" s="197">
        <v>38108.699999999997</v>
      </c>
      <c r="AF7461" s="197">
        <v>40014.14</v>
      </c>
      <c r="AG7461" s="197">
        <v>42014.85</v>
      </c>
      <c r="AH7461" s="197">
        <v>44115.59</v>
      </c>
      <c r="AI7461" s="197">
        <v>46321.37</v>
      </c>
      <c r="AJ7461" s="197">
        <v>48637.440000000002</v>
      </c>
      <c r="AK7461" s="197">
        <v>51069.31</v>
      </c>
    </row>
    <row r="7462" spans="2:37" x14ac:dyDescent="0.3">
      <c r="B7462" s="76"/>
      <c r="C7462" s="136"/>
      <c r="D7462" s="136"/>
      <c r="Q7462" s="166"/>
      <c r="AC7462" s="197">
        <v>7458</v>
      </c>
      <c r="AD7462" s="197">
        <v>40268.5</v>
      </c>
      <c r="AE7462" s="197">
        <v>42281.93</v>
      </c>
      <c r="AF7462" s="197">
        <v>44396.03</v>
      </c>
      <c r="AG7462" s="197">
        <v>46615.83</v>
      </c>
      <c r="AH7462" s="197">
        <v>48946.62</v>
      </c>
      <c r="AI7462" s="197">
        <v>51393.95</v>
      </c>
      <c r="AJ7462" s="197">
        <v>53963.65</v>
      </c>
      <c r="AK7462" s="197">
        <v>56661.83</v>
      </c>
    </row>
    <row r="7463" spans="2:37" x14ac:dyDescent="0.3">
      <c r="B7463" s="76"/>
      <c r="C7463" s="136"/>
      <c r="D7463" s="136"/>
      <c r="Q7463" s="166"/>
      <c r="AC7463" s="197">
        <v>7459</v>
      </c>
      <c r="AD7463" s="197">
        <v>39160</v>
      </c>
      <c r="AE7463" s="197">
        <v>41118</v>
      </c>
      <c r="AF7463" s="197">
        <v>43173.9</v>
      </c>
      <c r="AG7463" s="197">
        <v>45332.6</v>
      </c>
      <c r="AH7463" s="197">
        <v>47599.23</v>
      </c>
      <c r="AI7463" s="197">
        <v>49979.19</v>
      </c>
      <c r="AJ7463" s="197">
        <v>52478.15</v>
      </c>
      <c r="AK7463" s="197">
        <v>55102.06</v>
      </c>
    </row>
    <row r="7464" spans="2:37" x14ac:dyDescent="0.3">
      <c r="B7464" s="76"/>
      <c r="C7464" s="136"/>
      <c r="D7464" s="136"/>
      <c r="Q7464" s="166"/>
      <c r="AC7464" s="197">
        <v>7460</v>
      </c>
      <c r="AD7464" s="197">
        <v>36699.5</v>
      </c>
      <c r="AE7464" s="197">
        <v>38534.480000000003</v>
      </c>
      <c r="AF7464" s="197">
        <v>40461.199999999997</v>
      </c>
      <c r="AG7464" s="197">
        <v>42484.26</v>
      </c>
      <c r="AH7464" s="197">
        <v>44608.47</v>
      </c>
      <c r="AI7464" s="197">
        <v>46838.89</v>
      </c>
      <c r="AJ7464" s="197">
        <v>49180.83</v>
      </c>
      <c r="AK7464" s="197">
        <v>51639.87</v>
      </c>
    </row>
    <row r="7465" spans="2:37" x14ac:dyDescent="0.3">
      <c r="B7465" s="76"/>
      <c r="C7465" s="136"/>
      <c r="D7465" s="136"/>
      <c r="Q7465" s="166"/>
      <c r="AC7465" s="197">
        <v>7461</v>
      </c>
      <c r="AD7465" s="197">
        <v>34865.5</v>
      </c>
      <c r="AE7465" s="197">
        <v>36608.78</v>
      </c>
      <c r="AF7465" s="197">
        <v>38439.22</v>
      </c>
      <c r="AG7465" s="197">
        <v>40361.18</v>
      </c>
      <c r="AH7465" s="197">
        <v>42379.24</v>
      </c>
      <c r="AI7465" s="197">
        <v>44498.2</v>
      </c>
      <c r="AJ7465" s="197">
        <v>46723.11</v>
      </c>
      <c r="AK7465" s="197">
        <v>49059.27</v>
      </c>
    </row>
    <row r="7466" spans="2:37" x14ac:dyDescent="0.3">
      <c r="B7466" s="76"/>
      <c r="C7466" s="136"/>
      <c r="D7466" s="136"/>
      <c r="Q7466" s="166"/>
      <c r="AC7466" s="197">
        <v>7462</v>
      </c>
      <c r="AD7466" s="197">
        <v>32400.5</v>
      </c>
      <c r="AE7466" s="197">
        <v>34020.53</v>
      </c>
      <c r="AF7466" s="197">
        <v>35721.56</v>
      </c>
      <c r="AG7466" s="197">
        <v>37507.64</v>
      </c>
      <c r="AH7466" s="197">
        <v>39383.019999999997</v>
      </c>
      <c r="AI7466" s="197">
        <v>41352.17</v>
      </c>
      <c r="AJ7466" s="197">
        <v>43419.78</v>
      </c>
      <c r="AK7466" s="197">
        <v>45590.77</v>
      </c>
    </row>
    <row r="7467" spans="2:37" x14ac:dyDescent="0.3">
      <c r="B7467" s="76"/>
      <c r="C7467" s="136"/>
      <c r="D7467" s="136"/>
      <c r="Q7467" s="166"/>
      <c r="AC7467" s="197">
        <v>7463</v>
      </c>
      <c r="AD7467" s="197">
        <v>30189.5</v>
      </c>
      <c r="AE7467" s="197">
        <v>31698.98</v>
      </c>
      <c r="AF7467" s="197">
        <v>33283.93</v>
      </c>
      <c r="AG7467" s="197">
        <v>34948.129999999997</v>
      </c>
      <c r="AH7467" s="197">
        <v>36695.54</v>
      </c>
      <c r="AI7467" s="197">
        <v>38530.32</v>
      </c>
      <c r="AJ7467" s="197">
        <v>40456.839999999997</v>
      </c>
      <c r="AK7467" s="197">
        <v>42479.68</v>
      </c>
    </row>
    <row r="7468" spans="2:37" x14ac:dyDescent="0.3">
      <c r="B7468" s="76"/>
      <c r="C7468" s="136"/>
      <c r="D7468" s="136"/>
      <c r="Q7468" s="166"/>
      <c r="AC7468" s="197">
        <v>7464</v>
      </c>
      <c r="AD7468" s="197">
        <v>27628.5</v>
      </c>
      <c r="AE7468" s="197">
        <v>29009.93</v>
      </c>
      <c r="AF7468" s="197">
        <v>30460.43</v>
      </c>
      <c r="AG7468" s="197">
        <v>31983.45</v>
      </c>
      <c r="AH7468" s="197">
        <v>33582.620000000003</v>
      </c>
      <c r="AI7468" s="197">
        <v>35261.75</v>
      </c>
      <c r="AJ7468" s="197">
        <v>37024.839999999997</v>
      </c>
      <c r="AK7468" s="197">
        <v>38876.080000000002</v>
      </c>
    </row>
    <row r="7469" spans="2:37" x14ac:dyDescent="0.3">
      <c r="B7469" s="76"/>
      <c r="C7469" s="136"/>
      <c r="D7469" s="136"/>
      <c r="Q7469" s="166"/>
      <c r="AC7469" s="197">
        <v>7465</v>
      </c>
      <c r="AD7469" s="197">
        <v>26494.5</v>
      </c>
      <c r="AE7469" s="197">
        <v>27819.23</v>
      </c>
      <c r="AF7469" s="197">
        <v>29210.19</v>
      </c>
      <c r="AG7469" s="197">
        <v>30670.7</v>
      </c>
      <c r="AH7469" s="197">
        <v>32204.240000000002</v>
      </c>
      <c r="AI7469" s="197">
        <v>33814.449999999997</v>
      </c>
      <c r="AJ7469" s="197">
        <v>35505.17</v>
      </c>
      <c r="AK7469" s="197">
        <v>37280.43</v>
      </c>
    </row>
    <row r="7470" spans="2:37" x14ac:dyDescent="0.3">
      <c r="B7470" s="76"/>
      <c r="C7470" s="136"/>
      <c r="D7470" s="136"/>
      <c r="Q7470" s="166"/>
      <c r="AC7470" s="197">
        <v>7466</v>
      </c>
      <c r="AD7470" s="197">
        <v>25687.5</v>
      </c>
      <c r="AE7470" s="197">
        <v>26971.88</v>
      </c>
      <c r="AF7470" s="197">
        <v>28320.47</v>
      </c>
      <c r="AG7470" s="197">
        <v>29736.49</v>
      </c>
      <c r="AH7470" s="197">
        <v>31223.31</v>
      </c>
      <c r="AI7470" s="197">
        <v>32784.480000000003</v>
      </c>
      <c r="AJ7470" s="197">
        <v>34423.699999999997</v>
      </c>
      <c r="AK7470" s="197">
        <v>36144.89</v>
      </c>
    </row>
    <row r="7471" spans="2:37" x14ac:dyDescent="0.3">
      <c r="B7471" s="76"/>
      <c r="C7471" s="136"/>
      <c r="D7471" s="136"/>
      <c r="Q7471" s="166"/>
      <c r="AC7471" s="197">
        <v>7467</v>
      </c>
      <c r="AD7471" s="197">
        <v>25202.5</v>
      </c>
      <c r="AE7471" s="197">
        <v>26462.63</v>
      </c>
      <c r="AF7471" s="197">
        <v>27785.759999999998</v>
      </c>
      <c r="AG7471" s="197">
        <v>29175.05</v>
      </c>
      <c r="AH7471" s="197">
        <v>30633.8</v>
      </c>
      <c r="AI7471" s="197">
        <v>32165.49</v>
      </c>
      <c r="AJ7471" s="197">
        <v>33773.760000000002</v>
      </c>
      <c r="AK7471" s="197">
        <v>35462.449999999997</v>
      </c>
    </row>
    <row r="7472" spans="2:37" x14ac:dyDescent="0.3">
      <c r="B7472" s="76"/>
      <c r="C7472" s="136"/>
      <c r="D7472" s="136"/>
      <c r="Q7472" s="166"/>
      <c r="AC7472" s="197">
        <v>7468</v>
      </c>
      <c r="AD7472" s="197">
        <v>24073.5</v>
      </c>
      <c r="AE7472" s="197">
        <v>25277.18</v>
      </c>
      <c r="AF7472" s="197">
        <v>26541.040000000001</v>
      </c>
      <c r="AG7472" s="197">
        <v>27868.09</v>
      </c>
      <c r="AH7472" s="197">
        <v>29261.49</v>
      </c>
      <c r="AI7472" s="197">
        <v>30724.560000000001</v>
      </c>
      <c r="AJ7472" s="197">
        <v>32260.79</v>
      </c>
      <c r="AK7472" s="197">
        <v>33873.83</v>
      </c>
    </row>
    <row r="7473" spans="2:37" x14ac:dyDescent="0.3">
      <c r="B7473" s="76"/>
      <c r="C7473" s="136"/>
      <c r="D7473" s="136"/>
      <c r="Q7473" s="166"/>
      <c r="AC7473" s="197">
        <v>7469</v>
      </c>
      <c r="AD7473" s="197">
        <v>23459</v>
      </c>
      <c r="AE7473" s="197">
        <v>24631.95</v>
      </c>
      <c r="AF7473" s="197">
        <v>25863.55</v>
      </c>
      <c r="AG7473" s="197">
        <v>27156.73</v>
      </c>
      <c r="AH7473" s="197">
        <v>28514.57</v>
      </c>
      <c r="AI7473" s="197">
        <v>29940.3</v>
      </c>
      <c r="AJ7473" s="197">
        <v>31437.32</v>
      </c>
      <c r="AK7473" s="197">
        <v>33009.19</v>
      </c>
    </row>
    <row r="7474" spans="2:37" x14ac:dyDescent="0.3">
      <c r="B7474" s="76"/>
      <c r="C7474" s="136"/>
      <c r="D7474" s="136"/>
      <c r="Q7474" s="166"/>
      <c r="AC7474" s="197">
        <v>7470</v>
      </c>
      <c r="AD7474" s="197">
        <v>23691.5</v>
      </c>
      <c r="AE7474" s="197">
        <v>24876.080000000002</v>
      </c>
      <c r="AF7474" s="197">
        <v>26119.88</v>
      </c>
      <c r="AG7474" s="197">
        <v>27425.87</v>
      </c>
      <c r="AH7474" s="197">
        <v>28797.16</v>
      </c>
      <c r="AI7474" s="197">
        <v>30237.02</v>
      </c>
      <c r="AJ7474" s="197">
        <v>31748.87</v>
      </c>
      <c r="AK7474" s="197">
        <v>33336.31</v>
      </c>
    </row>
    <row r="7475" spans="2:37" x14ac:dyDescent="0.3">
      <c r="B7475" s="76"/>
      <c r="C7475" s="136"/>
      <c r="D7475" s="136"/>
      <c r="Q7475" s="166"/>
      <c r="AC7475" s="197">
        <v>7471</v>
      </c>
      <c r="AD7475" s="197">
        <v>24217</v>
      </c>
      <c r="AE7475" s="197">
        <v>25427.85</v>
      </c>
      <c r="AF7475" s="197">
        <v>26699.24</v>
      </c>
      <c r="AG7475" s="197">
        <v>28034.2</v>
      </c>
      <c r="AH7475" s="197">
        <v>29435.91</v>
      </c>
      <c r="AI7475" s="197">
        <v>30907.71</v>
      </c>
      <c r="AJ7475" s="197">
        <v>32453.1</v>
      </c>
      <c r="AK7475" s="197">
        <v>34075.760000000002</v>
      </c>
    </row>
    <row r="7476" spans="2:37" x14ac:dyDescent="0.3">
      <c r="B7476" s="76"/>
      <c r="C7476" s="136"/>
      <c r="D7476" s="136"/>
      <c r="Q7476" s="166"/>
      <c r="AC7476" s="197">
        <v>7472</v>
      </c>
      <c r="AD7476" s="197">
        <v>24650</v>
      </c>
      <c r="AE7476" s="197">
        <v>25882.5</v>
      </c>
      <c r="AF7476" s="197">
        <v>27176.63</v>
      </c>
      <c r="AG7476" s="197">
        <v>28535.46</v>
      </c>
      <c r="AH7476" s="197">
        <v>29962.23</v>
      </c>
      <c r="AI7476" s="197">
        <v>31460.34</v>
      </c>
      <c r="AJ7476" s="197">
        <v>33033.360000000001</v>
      </c>
      <c r="AK7476" s="197">
        <v>34685.03</v>
      </c>
    </row>
    <row r="7477" spans="2:37" x14ac:dyDescent="0.3">
      <c r="B7477" s="76"/>
      <c r="C7477" s="136"/>
      <c r="D7477" s="136"/>
      <c r="Q7477" s="166"/>
      <c r="AC7477" s="197">
        <v>7473</v>
      </c>
      <c r="AD7477" s="197">
        <v>27222</v>
      </c>
      <c r="AE7477" s="197">
        <v>28583.1</v>
      </c>
      <c r="AF7477" s="197">
        <v>30012.26</v>
      </c>
      <c r="AG7477" s="197">
        <v>31512.87</v>
      </c>
      <c r="AH7477" s="197">
        <v>33088.51</v>
      </c>
      <c r="AI7477" s="197">
        <v>34742.94</v>
      </c>
      <c r="AJ7477" s="197">
        <v>36480.089999999997</v>
      </c>
      <c r="AK7477" s="197">
        <v>38304.089999999997</v>
      </c>
    </row>
    <row r="7478" spans="2:37" x14ac:dyDescent="0.3">
      <c r="B7478" s="76"/>
      <c r="C7478" s="136"/>
      <c r="D7478" s="136"/>
      <c r="Q7478" s="166"/>
      <c r="AC7478" s="197">
        <v>7474</v>
      </c>
      <c r="AD7478" s="197">
        <v>30455</v>
      </c>
      <c r="AE7478" s="197">
        <v>31977.75</v>
      </c>
      <c r="AF7478" s="197">
        <v>33576.639999999999</v>
      </c>
      <c r="AG7478" s="197">
        <v>35255.47</v>
      </c>
      <c r="AH7478" s="197">
        <v>37018.239999999998</v>
      </c>
      <c r="AI7478" s="197">
        <v>38869.15</v>
      </c>
      <c r="AJ7478" s="197">
        <v>40812.61</v>
      </c>
      <c r="AK7478" s="197">
        <v>42853.24</v>
      </c>
    </row>
    <row r="7479" spans="2:37" x14ac:dyDescent="0.3">
      <c r="B7479" s="76"/>
      <c r="C7479" s="136"/>
      <c r="D7479" s="136"/>
      <c r="Q7479" s="166"/>
      <c r="AC7479" s="197">
        <v>7475</v>
      </c>
      <c r="AD7479" s="197">
        <v>32466</v>
      </c>
      <c r="AE7479" s="197">
        <v>34089.300000000003</v>
      </c>
      <c r="AF7479" s="197">
        <v>35793.769999999997</v>
      </c>
      <c r="AG7479" s="197">
        <v>37583.46</v>
      </c>
      <c r="AH7479" s="197">
        <v>39462.629999999997</v>
      </c>
      <c r="AI7479" s="197">
        <v>41435.760000000002</v>
      </c>
      <c r="AJ7479" s="197">
        <v>43507.55</v>
      </c>
      <c r="AK7479" s="197">
        <v>45682.93</v>
      </c>
    </row>
    <row r="7480" spans="2:37" x14ac:dyDescent="0.3">
      <c r="B7480" s="76"/>
      <c r="C7480" s="136"/>
      <c r="D7480" s="136"/>
      <c r="Q7480" s="166"/>
      <c r="AC7480" s="197">
        <v>7476</v>
      </c>
      <c r="AD7480" s="197">
        <v>33436</v>
      </c>
      <c r="AE7480" s="197">
        <v>35107.800000000003</v>
      </c>
      <c r="AF7480" s="197">
        <v>36863.19</v>
      </c>
      <c r="AG7480" s="197">
        <v>38706.35</v>
      </c>
      <c r="AH7480" s="197">
        <v>40641.67</v>
      </c>
      <c r="AI7480" s="197">
        <v>42673.75</v>
      </c>
      <c r="AJ7480" s="197">
        <v>44807.44</v>
      </c>
      <c r="AK7480" s="197">
        <v>47047.81</v>
      </c>
    </row>
    <row r="7481" spans="2:37" x14ac:dyDescent="0.3">
      <c r="B7481" s="76"/>
      <c r="C7481" s="136"/>
      <c r="D7481" s="136"/>
      <c r="Q7481" s="166"/>
      <c r="AC7481" s="197">
        <v>7477</v>
      </c>
      <c r="AD7481" s="197">
        <v>34481</v>
      </c>
      <c r="AE7481" s="197">
        <v>36205.050000000003</v>
      </c>
      <c r="AF7481" s="197">
        <v>38015.300000000003</v>
      </c>
      <c r="AG7481" s="197">
        <v>39916.07</v>
      </c>
      <c r="AH7481" s="197">
        <v>41911.870000000003</v>
      </c>
      <c r="AI7481" s="197">
        <v>44007.46</v>
      </c>
      <c r="AJ7481" s="197">
        <v>46207.83</v>
      </c>
      <c r="AK7481" s="197">
        <v>48518.22</v>
      </c>
    </row>
    <row r="7482" spans="2:37" x14ac:dyDescent="0.3">
      <c r="B7482" s="76"/>
      <c r="C7482" s="136"/>
      <c r="D7482" s="136"/>
      <c r="Q7482" s="166"/>
      <c r="AC7482" s="197">
        <v>7478</v>
      </c>
      <c r="AD7482" s="197">
        <v>34423</v>
      </c>
      <c r="AE7482" s="197">
        <v>36144.15</v>
      </c>
      <c r="AF7482" s="197">
        <v>37951.360000000001</v>
      </c>
      <c r="AG7482" s="197">
        <v>39848.93</v>
      </c>
      <c r="AH7482" s="197">
        <v>41841.379999999997</v>
      </c>
      <c r="AI7482" s="197">
        <v>43933.45</v>
      </c>
      <c r="AJ7482" s="197">
        <v>46130.12</v>
      </c>
      <c r="AK7482" s="197">
        <v>48436.63</v>
      </c>
    </row>
    <row r="7483" spans="2:37" x14ac:dyDescent="0.3">
      <c r="B7483" s="76"/>
      <c r="C7483" s="136"/>
      <c r="D7483" s="136"/>
      <c r="Q7483" s="166"/>
      <c r="AC7483" s="197">
        <v>7479</v>
      </c>
      <c r="AD7483" s="197">
        <v>34210</v>
      </c>
      <c r="AE7483" s="197">
        <v>35920.5</v>
      </c>
      <c r="AF7483" s="197">
        <v>37716.53</v>
      </c>
      <c r="AG7483" s="197">
        <v>39602.36</v>
      </c>
      <c r="AH7483" s="197">
        <v>41582.480000000003</v>
      </c>
      <c r="AI7483" s="197">
        <v>43661.599999999999</v>
      </c>
      <c r="AJ7483" s="197">
        <v>45844.68</v>
      </c>
      <c r="AK7483" s="197">
        <v>48136.91</v>
      </c>
    </row>
    <row r="7484" spans="2:37" x14ac:dyDescent="0.3">
      <c r="B7484" s="76"/>
      <c r="C7484" s="136"/>
      <c r="D7484" s="136"/>
      <c r="Q7484" s="166"/>
      <c r="AC7484" s="197">
        <v>7480</v>
      </c>
      <c r="AD7484" s="197">
        <v>34815</v>
      </c>
      <c r="AE7484" s="197">
        <v>36555.75</v>
      </c>
      <c r="AF7484" s="197">
        <v>38383.54</v>
      </c>
      <c r="AG7484" s="197">
        <v>40302.720000000001</v>
      </c>
      <c r="AH7484" s="197">
        <v>42317.86</v>
      </c>
      <c r="AI7484" s="197">
        <v>44433.75</v>
      </c>
      <c r="AJ7484" s="197">
        <v>46655.44</v>
      </c>
      <c r="AK7484" s="197">
        <v>48988.21</v>
      </c>
    </row>
    <row r="7485" spans="2:37" x14ac:dyDescent="0.3">
      <c r="B7485" s="76"/>
      <c r="C7485" s="136"/>
      <c r="D7485" s="136"/>
      <c r="Q7485" s="166"/>
      <c r="AC7485" s="197">
        <v>7481</v>
      </c>
      <c r="AD7485" s="197">
        <v>37997.5</v>
      </c>
      <c r="AE7485" s="197">
        <v>39897.379999999997</v>
      </c>
      <c r="AF7485" s="197">
        <v>41892.25</v>
      </c>
      <c r="AG7485" s="197">
        <v>43986.86</v>
      </c>
      <c r="AH7485" s="197">
        <v>46186.2</v>
      </c>
      <c r="AI7485" s="197">
        <v>48495.51</v>
      </c>
      <c r="AJ7485" s="197">
        <v>50920.29</v>
      </c>
      <c r="AK7485" s="197">
        <v>53466.3</v>
      </c>
    </row>
    <row r="7486" spans="2:37" x14ac:dyDescent="0.3">
      <c r="B7486" s="76"/>
      <c r="C7486" s="136"/>
      <c r="D7486" s="136"/>
      <c r="Q7486" s="166"/>
      <c r="AC7486" s="197">
        <v>7482</v>
      </c>
      <c r="AD7486" s="197">
        <v>40071.5</v>
      </c>
      <c r="AE7486" s="197">
        <v>42075.08</v>
      </c>
      <c r="AF7486" s="197">
        <v>44178.83</v>
      </c>
      <c r="AG7486" s="197">
        <v>46387.77</v>
      </c>
      <c r="AH7486" s="197">
        <v>48707.16</v>
      </c>
      <c r="AI7486" s="197">
        <v>51142.52</v>
      </c>
      <c r="AJ7486" s="197">
        <v>53699.65</v>
      </c>
      <c r="AK7486" s="197">
        <v>56384.63</v>
      </c>
    </row>
    <row r="7487" spans="2:37" x14ac:dyDescent="0.3">
      <c r="B7487" s="76"/>
      <c r="C7487" s="136"/>
      <c r="D7487" s="136"/>
      <c r="Q7487" s="166"/>
      <c r="AC7487" s="197">
        <v>7483</v>
      </c>
      <c r="AD7487" s="197">
        <v>39139.5</v>
      </c>
      <c r="AE7487" s="197">
        <v>41096.480000000003</v>
      </c>
      <c r="AF7487" s="197">
        <v>43151.3</v>
      </c>
      <c r="AG7487" s="197">
        <v>45308.87</v>
      </c>
      <c r="AH7487" s="197">
        <v>47574.31</v>
      </c>
      <c r="AI7487" s="197">
        <v>49953.03</v>
      </c>
      <c r="AJ7487" s="197">
        <v>52450.68</v>
      </c>
      <c r="AK7487" s="197">
        <v>55073.21</v>
      </c>
    </row>
    <row r="7488" spans="2:37" x14ac:dyDescent="0.3">
      <c r="B7488" s="76"/>
      <c r="C7488" s="136"/>
      <c r="D7488" s="136"/>
      <c r="Q7488" s="166"/>
      <c r="AC7488" s="197">
        <v>7484</v>
      </c>
      <c r="AD7488" s="197">
        <v>37239.5</v>
      </c>
      <c r="AE7488" s="197">
        <v>39101.480000000003</v>
      </c>
      <c r="AF7488" s="197">
        <v>41056.550000000003</v>
      </c>
      <c r="AG7488" s="197">
        <v>43109.38</v>
      </c>
      <c r="AH7488" s="197">
        <v>45264.85</v>
      </c>
      <c r="AI7488" s="197">
        <v>47528.09</v>
      </c>
      <c r="AJ7488" s="197">
        <v>49904.49</v>
      </c>
      <c r="AK7488" s="197">
        <v>52399.71</v>
      </c>
    </row>
    <row r="7489" spans="2:37" x14ac:dyDescent="0.3">
      <c r="B7489" s="76"/>
      <c r="C7489" s="136"/>
      <c r="D7489" s="136"/>
      <c r="Q7489" s="166"/>
      <c r="AC7489" s="197">
        <v>7485</v>
      </c>
      <c r="AD7489" s="197">
        <v>34989.5</v>
      </c>
      <c r="AE7489" s="197">
        <v>36738.980000000003</v>
      </c>
      <c r="AF7489" s="197">
        <v>38575.93</v>
      </c>
      <c r="AG7489" s="197">
        <v>40504.730000000003</v>
      </c>
      <c r="AH7489" s="197">
        <v>42529.97</v>
      </c>
      <c r="AI7489" s="197">
        <v>44656.47</v>
      </c>
      <c r="AJ7489" s="197">
        <v>46889.29</v>
      </c>
      <c r="AK7489" s="197">
        <v>49233.75</v>
      </c>
    </row>
    <row r="7490" spans="2:37" x14ac:dyDescent="0.3">
      <c r="B7490" s="76"/>
      <c r="C7490" s="136"/>
      <c r="D7490" s="136"/>
      <c r="Q7490" s="166"/>
      <c r="AC7490" s="197">
        <v>7486</v>
      </c>
      <c r="AD7490" s="197">
        <v>32286</v>
      </c>
      <c r="AE7490" s="197">
        <v>33900.300000000003</v>
      </c>
      <c r="AF7490" s="197">
        <v>35595.32</v>
      </c>
      <c r="AG7490" s="197">
        <v>37375.089999999997</v>
      </c>
      <c r="AH7490" s="197">
        <v>39243.839999999997</v>
      </c>
      <c r="AI7490" s="197">
        <v>41206.03</v>
      </c>
      <c r="AJ7490" s="197">
        <v>43266.33</v>
      </c>
      <c r="AK7490" s="197">
        <v>45429.65</v>
      </c>
    </row>
    <row r="7491" spans="2:37" x14ac:dyDescent="0.3">
      <c r="B7491" s="76"/>
      <c r="C7491" s="136"/>
      <c r="D7491" s="136"/>
      <c r="Q7491" s="166"/>
      <c r="AC7491" s="197">
        <v>7487</v>
      </c>
      <c r="AD7491" s="197">
        <v>29125</v>
      </c>
      <c r="AE7491" s="197">
        <v>30581.25</v>
      </c>
      <c r="AF7491" s="197">
        <v>32110.31</v>
      </c>
      <c r="AG7491" s="197">
        <v>33715.83</v>
      </c>
      <c r="AH7491" s="197">
        <v>35401.620000000003</v>
      </c>
      <c r="AI7491" s="197">
        <v>37171.699999999997</v>
      </c>
      <c r="AJ7491" s="197">
        <v>39030.29</v>
      </c>
      <c r="AK7491" s="197">
        <v>40981.800000000003</v>
      </c>
    </row>
    <row r="7492" spans="2:37" x14ac:dyDescent="0.3">
      <c r="B7492" s="76"/>
      <c r="C7492" s="136"/>
      <c r="D7492" s="136"/>
      <c r="Q7492" s="166"/>
      <c r="AC7492" s="197">
        <v>7488</v>
      </c>
      <c r="AD7492" s="197">
        <v>26084.5</v>
      </c>
      <c r="AE7492" s="197">
        <v>27388.73</v>
      </c>
      <c r="AF7492" s="197">
        <v>28758.17</v>
      </c>
      <c r="AG7492" s="197">
        <v>30196.080000000002</v>
      </c>
      <c r="AH7492" s="197">
        <v>31705.88</v>
      </c>
      <c r="AI7492" s="197">
        <v>33291.17</v>
      </c>
      <c r="AJ7492" s="197">
        <v>34955.730000000003</v>
      </c>
      <c r="AK7492" s="197">
        <v>36703.519999999997</v>
      </c>
    </row>
    <row r="7493" spans="2:37" x14ac:dyDescent="0.3">
      <c r="B7493" s="76"/>
      <c r="C7493" s="136"/>
      <c r="D7493" s="136"/>
      <c r="Q7493" s="166"/>
      <c r="AC7493" s="197">
        <v>7489</v>
      </c>
      <c r="AD7493" s="197">
        <v>25315.5</v>
      </c>
      <c r="AE7493" s="197">
        <v>26581.279999999999</v>
      </c>
      <c r="AF7493" s="197">
        <v>27910.34</v>
      </c>
      <c r="AG7493" s="197">
        <v>29305.86</v>
      </c>
      <c r="AH7493" s="197">
        <v>30771.15</v>
      </c>
      <c r="AI7493" s="197">
        <v>32309.71</v>
      </c>
      <c r="AJ7493" s="197">
        <v>33925.199999999997</v>
      </c>
      <c r="AK7493" s="197">
        <v>35621.46</v>
      </c>
    </row>
    <row r="7494" spans="2:37" x14ac:dyDescent="0.3">
      <c r="B7494" s="76"/>
      <c r="C7494" s="136"/>
      <c r="D7494" s="136"/>
      <c r="Q7494" s="166"/>
      <c r="AC7494" s="197">
        <v>7490</v>
      </c>
      <c r="AD7494" s="197">
        <v>25110</v>
      </c>
      <c r="AE7494" s="197">
        <v>26365.5</v>
      </c>
      <c r="AF7494" s="197">
        <v>27683.78</v>
      </c>
      <c r="AG7494" s="197">
        <v>29067.97</v>
      </c>
      <c r="AH7494" s="197">
        <v>30521.37</v>
      </c>
      <c r="AI7494" s="197">
        <v>32047.439999999999</v>
      </c>
      <c r="AJ7494" s="197">
        <v>33649.81</v>
      </c>
      <c r="AK7494" s="197">
        <v>35332.300000000003</v>
      </c>
    </row>
    <row r="7495" spans="2:37" x14ac:dyDescent="0.3">
      <c r="B7495" s="76"/>
      <c r="C7495" s="136"/>
      <c r="D7495" s="136"/>
      <c r="Q7495" s="166"/>
      <c r="AC7495" s="197">
        <v>7491</v>
      </c>
      <c r="AD7495" s="197">
        <v>24041</v>
      </c>
      <c r="AE7495" s="197">
        <v>25243.05</v>
      </c>
      <c r="AF7495" s="197">
        <v>26505.200000000001</v>
      </c>
      <c r="AG7495" s="197">
        <v>27830.46</v>
      </c>
      <c r="AH7495" s="197">
        <v>29221.98</v>
      </c>
      <c r="AI7495" s="197">
        <v>30683.08</v>
      </c>
      <c r="AJ7495" s="197">
        <v>32217.23</v>
      </c>
      <c r="AK7495" s="197">
        <v>33828.089999999997</v>
      </c>
    </row>
    <row r="7496" spans="2:37" x14ac:dyDescent="0.3">
      <c r="B7496" s="76"/>
      <c r="C7496" s="136"/>
      <c r="D7496" s="136"/>
      <c r="Q7496" s="166"/>
      <c r="AC7496" s="197">
        <v>7492</v>
      </c>
      <c r="AD7496" s="197">
        <v>23326.5</v>
      </c>
      <c r="AE7496" s="197">
        <v>24492.83</v>
      </c>
      <c r="AF7496" s="197">
        <v>25717.47</v>
      </c>
      <c r="AG7496" s="197">
        <v>27003.34</v>
      </c>
      <c r="AH7496" s="197">
        <v>28353.51</v>
      </c>
      <c r="AI7496" s="197">
        <v>29771.19</v>
      </c>
      <c r="AJ7496" s="197">
        <v>31259.75</v>
      </c>
      <c r="AK7496" s="197">
        <v>32822.74</v>
      </c>
    </row>
    <row r="7497" spans="2:37" x14ac:dyDescent="0.3">
      <c r="B7497" s="76"/>
      <c r="C7497" s="136"/>
      <c r="D7497" s="136"/>
      <c r="Q7497" s="166"/>
      <c r="AC7497" s="197">
        <v>7493</v>
      </c>
      <c r="AD7497" s="197">
        <v>23058.5</v>
      </c>
      <c r="AE7497" s="197">
        <v>24211.43</v>
      </c>
      <c r="AF7497" s="197">
        <v>25422</v>
      </c>
      <c r="AG7497" s="197">
        <v>26693.1</v>
      </c>
      <c r="AH7497" s="197">
        <v>28027.759999999998</v>
      </c>
      <c r="AI7497" s="197">
        <v>29429.15</v>
      </c>
      <c r="AJ7497" s="197">
        <v>30900.61</v>
      </c>
      <c r="AK7497" s="197">
        <v>32445.64</v>
      </c>
    </row>
    <row r="7498" spans="2:37" x14ac:dyDescent="0.3">
      <c r="B7498" s="76"/>
      <c r="C7498" s="136"/>
      <c r="D7498" s="136"/>
      <c r="Q7498" s="166"/>
      <c r="AC7498" s="197">
        <v>7494</v>
      </c>
      <c r="AD7498" s="197">
        <v>24076.5</v>
      </c>
      <c r="AE7498" s="197">
        <v>25280.33</v>
      </c>
      <c r="AF7498" s="197">
        <v>26544.35</v>
      </c>
      <c r="AG7498" s="197">
        <v>27871.57</v>
      </c>
      <c r="AH7498" s="197">
        <v>29265.15</v>
      </c>
      <c r="AI7498" s="197">
        <v>30728.41</v>
      </c>
      <c r="AJ7498" s="197">
        <v>32264.83</v>
      </c>
      <c r="AK7498" s="197">
        <v>33878.07</v>
      </c>
    </row>
    <row r="7499" spans="2:37" x14ac:dyDescent="0.3">
      <c r="B7499" s="76"/>
      <c r="C7499" s="136"/>
      <c r="D7499" s="136"/>
      <c r="Q7499" s="166"/>
      <c r="AC7499" s="197">
        <v>7495</v>
      </c>
      <c r="AD7499" s="197">
        <v>28774</v>
      </c>
      <c r="AE7499" s="197">
        <v>30212.7</v>
      </c>
      <c r="AF7499" s="197">
        <v>31723.34</v>
      </c>
      <c r="AG7499" s="197">
        <v>33309.51</v>
      </c>
      <c r="AH7499" s="197">
        <v>34974.99</v>
      </c>
      <c r="AI7499" s="197">
        <v>36723.74</v>
      </c>
      <c r="AJ7499" s="197">
        <v>38559.93</v>
      </c>
      <c r="AK7499" s="197">
        <v>40487.93</v>
      </c>
    </row>
    <row r="7500" spans="2:37" x14ac:dyDescent="0.3">
      <c r="B7500" s="76"/>
      <c r="C7500" s="136"/>
      <c r="D7500" s="136"/>
      <c r="Q7500" s="166"/>
      <c r="AC7500" s="197">
        <v>7496</v>
      </c>
      <c r="AD7500" s="197">
        <v>34952</v>
      </c>
      <c r="AE7500" s="197">
        <v>36699.599999999999</v>
      </c>
      <c r="AF7500" s="197">
        <v>38534.58</v>
      </c>
      <c r="AG7500" s="197">
        <v>40461.31</v>
      </c>
      <c r="AH7500" s="197">
        <v>42484.38</v>
      </c>
      <c r="AI7500" s="197">
        <v>44608.6</v>
      </c>
      <c r="AJ7500" s="197">
        <v>46839.03</v>
      </c>
      <c r="AK7500" s="197">
        <v>49180.98</v>
      </c>
    </row>
    <row r="7501" spans="2:37" x14ac:dyDescent="0.3">
      <c r="B7501" s="76"/>
      <c r="C7501" s="136"/>
      <c r="D7501" s="136"/>
      <c r="Q7501" s="166"/>
      <c r="AC7501" s="197">
        <v>7497</v>
      </c>
      <c r="AD7501" s="197">
        <v>36877.5</v>
      </c>
      <c r="AE7501" s="197">
        <v>38721.379999999997</v>
      </c>
      <c r="AF7501" s="197">
        <v>40657.449999999997</v>
      </c>
      <c r="AG7501" s="197">
        <v>42690.32</v>
      </c>
      <c r="AH7501" s="197">
        <v>44824.84</v>
      </c>
      <c r="AI7501" s="197">
        <v>47066.080000000002</v>
      </c>
      <c r="AJ7501" s="197">
        <v>49419.38</v>
      </c>
      <c r="AK7501" s="197">
        <v>51890.35</v>
      </c>
    </row>
    <row r="7502" spans="2:37" x14ac:dyDescent="0.3">
      <c r="B7502" s="76"/>
      <c r="C7502" s="136"/>
      <c r="D7502" s="136"/>
      <c r="Q7502" s="166"/>
      <c r="AC7502" s="197">
        <v>7498</v>
      </c>
      <c r="AD7502" s="197">
        <v>37857</v>
      </c>
      <c r="AE7502" s="197">
        <v>39749.85</v>
      </c>
      <c r="AF7502" s="197">
        <v>41737.339999999997</v>
      </c>
      <c r="AG7502" s="197">
        <v>43824.21</v>
      </c>
      <c r="AH7502" s="197">
        <v>46015.42</v>
      </c>
      <c r="AI7502" s="197">
        <v>48316.19</v>
      </c>
      <c r="AJ7502" s="197">
        <v>50732</v>
      </c>
      <c r="AK7502" s="197">
        <v>53268.6</v>
      </c>
    </row>
    <row r="7503" spans="2:37" x14ac:dyDescent="0.3">
      <c r="B7503" s="76"/>
      <c r="C7503" s="136"/>
      <c r="D7503" s="136"/>
      <c r="Q7503" s="166"/>
      <c r="AC7503" s="197">
        <v>7499</v>
      </c>
      <c r="AD7503" s="197">
        <v>37985.5</v>
      </c>
      <c r="AE7503" s="197">
        <v>39884.78</v>
      </c>
      <c r="AF7503" s="197">
        <v>41879.019999999997</v>
      </c>
      <c r="AG7503" s="197">
        <v>43972.97</v>
      </c>
      <c r="AH7503" s="197">
        <v>46171.62</v>
      </c>
      <c r="AI7503" s="197">
        <v>48480.2</v>
      </c>
      <c r="AJ7503" s="197">
        <v>50904.21</v>
      </c>
      <c r="AK7503" s="197">
        <v>53449.42</v>
      </c>
    </row>
    <row r="7504" spans="2:37" x14ac:dyDescent="0.3">
      <c r="B7504" s="76"/>
      <c r="C7504" s="136"/>
      <c r="D7504" s="136"/>
      <c r="Q7504" s="166"/>
      <c r="AC7504" s="197">
        <v>7500</v>
      </c>
      <c r="AD7504" s="197">
        <v>38699.5</v>
      </c>
      <c r="AE7504" s="197">
        <v>40634.480000000003</v>
      </c>
      <c r="AF7504" s="197">
        <v>42666.2</v>
      </c>
      <c r="AG7504" s="197">
        <v>44799.51</v>
      </c>
      <c r="AH7504" s="197">
        <v>47039.49</v>
      </c>
      <c r="AI7504" s="197">
        <v>49391.46</v>
      </c>
      <c r="AJ7504" s="197">
        <v>51861.03</v>
      </c>
      <c r="AK7504" s="197">
        <v>54454.080000000002</v>
      </c>
    </row>
    <row r="7505" spans="2:37" x14ac:dyDescent="0.3">
      <c r="B7505" s="76"/>
      <c r="C7505" s="136"/>
      <c r="D7505" s="136"/>
      <c r="Q7505" s="166"/>
      <c r="AC7505" s="197">
        <v>7501</v>
      </c>
      <c r="AD7505" s="197">
        <v>39114</v>
      </c>
      <c r="AE7505" s="197">
        <v>41069.699999999997</v>
      </c>
      <c r="AF7505" s="197">
        <v>43123.19</v>
      </c>
      <c r="AG7505" s="197">
        <v>45279.35</v>
      </c>
      <c r="AH7505" s="197">
        <v>47543.32</v>
      </c>
      <c r="AI7505" s="197">
        <v>49920.49</v>
      </c>
      <c r="AJ7505" s="197">
        <v>52416.51</v>
      </c>
      <c r="AK7505" s="197">
        <v>55037.34</v>
      </c>
    </row>
    <row r="7506" spans="2:37" x14ac:dyDescent="0.3">
      <c r="B7506" s="76"/>
      <c r="C7506" s="136"/>
      <c r="D7506" s="136"/>
      <c r="Q7506" s="166"/>
      <c r="AC7506" s="197">
        <v>7502</v>
      </c>
      <c r="AD7506" s="197">
        <v>39188</v>
      </c>
      <c r="AE7506" s="197">
        <v>41147.4</v>
      </c>
      <c r="AF7506" s="197">
        <v>43204.77</v>
      </c>
      <c r="AG7506" s="197">
        <v>45365.01</v>
      </c>
      <c r="AH7506" s="197">
        <v>47633.26</v>
      </c>
      <c r="AI7506" s="197">
        <v>50014.92</v>
      </c>
      <c r="AJ7506" s="197">
        <v>52515.67</v>
      </c>
      <c r="AK7506" s="197">
        <v>55141.45</v>
      </c>
    </row>
    <row r="7507" spans="2:37" x14ac:dyDescent="0.3">
      <c r="B7507" s="76"/>
      <c r="C7507" s="136"/>
      <c r="D7507" s="136"/>
      <c r="Q7507" s="166"/>
      <c r="AC7507" s="197">
        <v>7503</v>
      </c>
      <c r="AD7507" s="197">
        <v>39159</v>
      </c>
      <c r="AE7507" s="197">
        <v>41116.949999999997</v>
      </c>
      <c r="AF7507" s="197">
        <v>43172.800000000003</v>
      </c>
      <c r="AG7507" s="197">
        <v>45331.44</v>
      </c>
      <c r="AH7507" s="197">
        <v>47598.01</v>
      </c>
      <c r="AI7507" s="197">
        <v>49977.91</v>
      </c>
      <c r="AJ7507" s="197">
        <v>52476.81</v>
      </c>
      <c r="AK7507" s="197">
        <v>55100.65</v>
      </c>
    </row>
    <row r="7508" spans="2:37" x14ac:dyDescent="0.3">
      <c r="B7508" s="76"/>
      <c r="C7508" s="136"/>
      <c r="D7508" s="136"/>
      <c r="Q7508" s="166"/>
      <c r="AC7508" s="197">
        <v>7504</v>
      </c>
      <c r="AD7508" s="197">
        <v>39753</v>
      </c>
      <c r="AE7508" s="197">
        <v>41740.65</v>
      </c>
      <c r="AF7508" s="197">
        <v>43827.68</v>
      </c>
      <c r="AG7508" s="197">
        <v>46019.06</v>
      </c>
      <c r="AH7508" s="197">
        <v>48320.01</v>
      </c>
      <c r="AI7508" s="197">
        <v>50736.01</v>
      </c>
      <c r="AJ7508" s="197">
        <v>53272.81</v>
      </c>
      <c r="AK7508" s="197">
        <v>55936.45</v>
      </c>
    </row>
    <row r="7509" spans="2:37" x14ac:dyDescent="0.3">
      <c r="B7509" s="76"/>
      <c r="C7509" s="136"/>
      <c r="D7509" s="136"/>
      <c r="Q7509" s="166"/>
      <c r="AC7509" s="197">
        <v>7505</v>
      </c>
      <c r="AD7509" s="197">
        <v>43820</v>
      </c>
      <c r="AE7509" s="197">
        <v>46011</v>
      </c>
      <c r="AF7509" s="197">
        <v>48311.55</v>
      </c>
      <c r="AG7509" s="197">
        <v>50727.13</v>
      </c>
      <c r="AH7509" s="197">
        <v>53263.49</v>
      </c>
      <c r="AI7509" s="197">
        <v>55926.66</v>
      </c>
      <c r="AJ7509" s="197">
        <v>58722.99</v>
      </c>
      <c r="AK7509" s="197">
        <v>61659.14</v>
      </c>
    </row>
    <row r="7510" spans="2:37" x14ac:dyDescent="0.3">
      <c r="B7510" s="76"/>
      <c r="C7510" s="136"/>
      <c r="D7510" s="136"/>
      <c r="Q7510" s="166"/>
      <c r="AC7510" s="197">
        <v>7506</v>
      </c>
      <c r="AD7510" s="197">
        <v>46019.5</v>
      </c>
      <c r="AE7510" s="197">
        <v>48320.480000000003</v>
      </c>
      <c r="AF7510" s="197">
        <v>50736.5</v>
      </c>
      <c r="AG7510" s="197">
        <v>53273.33</v>
      </c>
      <c r="AH7510" s="197">
        <v>55937</v>
      </c>
      <c r="AI7510" s="197">
        <v>58733.85</v>
      </c>
      <c r="AJ7510" s="197">
        <v>61670.54</v>
      </c>
      <c r="AK7510" s="197">
        <v>64754.07</v>
      </c>
    </row>
    <row r="7511" spans="2:37" x14ac:dyDescent="0.3">
      <c r="B7511" s="76"/>
      <c r="C7511" s="136"/>
      <c r="D7511" s="136"/>
      <c r="Q7511" s="166"/>
      <c r="AC7511" s="197">
        <v>7507</v>
      </c>
      <c r="AD7511" s="197">
        <v>44908.5</v>
      </c>
      <c r="AE7511" s="197">
        <v>47153.93</v>
      </c>
      <c r="AF7511" s="197">
        <v>49511.63</v>
      </c>
      <c r="AG7511" s="197">
        <v>51987.21</v>
      </c>
      <c r="AH7511" s="197">
        <v>54586.57</v>
      </c>
      <c r="AI7511" s="197">
        <v>57315.9</v>
      </c>
      <c r="AJ7511" s="197">
        <v>60181.7</v>
      </c>
      <c r="AK7511" s="197">
        <v>63190.79</v>
      </c>
    </row>
    <row r="7512" spans="2:37" x14ac:dyDescent="0.3">
      <c r="B7512" s="76"/>
      <c r="C7512" s="136"/>
      <c r="D7512" s="136"/>
      <c r="Q7512" s="166"/>
      <c r="AC7512" s="197">
        <v>7508</v>
      </c>
      <c r="AD7512" s="197">
        <v>42386.5</v>
      </c>
      <c r="AE7512" s="197">
        <v>44505.83</v>
      </c>
      <c r="AF7512" s="197">
        <v>46731.12</v>
      </c>
      <c r="AG7512" s="197">
        <v>49067.68</v>
      </c>
      <c r="AH7512" s="197">
        <v>51521.06</v>
      </c>
      <c r="AI7512" s="197">
        <v>54097.11</v>
      </c>
      <c r="AJ7512" s="197">
        <v>56801.97</v>
      </c>
      <c r="AK7512" s="197">
        <v>59642.07</v>
      </c>
    </row>
    <row r="7513" spans="2:37" x14ac:dyDescent="0.3">
      <c r="B7513" s="76"/>
      <c r="C7513" s="136"/>
      <c r="D7513" s="136"/>
      <c r="Q7513" s="166"/>
      <c r="AC7513" s="197">
        <v>7509</v>
      </c>
      <c r="AD7513" s="197">
        <v>38958.5</v>
      </c>
      <c r="AE7513" s="197">
        <v>40906.43</v>
      </c>
      <c r="AF7513" s="197">
        <v>42951.75</v>
      </c>
      <c r="AG7513" s="197">
        <v>45099.34</v>
      </c>
      <c r="AH7513" s="197">
        <v>47354.31</v>
      </c>
      <c r="AI7513" s="197">
        <v>49722.03</v>
      </c>
      <c r="AJ7513" s="197">
        <v>52208.13</v>
      </c>
      <c r="AK7513" s="197">
        <v>54818.54</v>
      </c>
    </row>
    <row r="7514" spans="2:37" x14ac:dyDescent="0.3">
      <c r="B7514" s="76"/>
      <c r="C7514" s="136"/>
      <c r="D7514" s="136"/>
      <c r="Q7514" s="166"/>
      <c r="AC7514" s="197">
        <v>7510</v>
      </c>
      <c r="AD7514" s="197">
        <v>35007.5</v>
      </c>
      <c r="AE7514" s="197">
        <v>36757.879999999997</v>
      </c>
      <c r="AF7514" s="197">
        <v>38595.769999999997</v>
      </c>
      <c r="AG7514" s="197">
        <v>40525.56</v>
      </c>
      <c r="AH7514" s="197">
        <v>42551.839999999997</v>
      </c>
      <c r="AI7514" s="197">
        <v>44679.43</v>
      </c>
      <c r="AJ7514" s="197">
        <v>46913.4</v>
      </c>
      <c r="AK7514" s="197">
        <v>49259.07</v>
      </c>
    </row>
    <row r="7515" spans="2:37" x14ac:dyDescent="0.3">
      <c r="B7515" s="76"/>
      <c r="C7515" s="136"/>
      <c r="D7515" s="136"/>
      <c r="Q7515" s="166"/>
      <c r="AC7515" s="197">
        <v>7511</v>
      </c>
      <c r="AD7515" s="197">
        <v>30626.5</v>
      </c>
      <c r="AE7515" s="197">
        <v>32157.83</v>
      </c>
      <c r="AF7515" s="197">
        <v>33765.72</v>
      </c>
      <c r="AG7515" s="197">
        <v>35454.01</v>
      </c>
      <c r="AH7515" s="197">
        <v>37226.71</v>
      </c>
      <c r="AI7515" s="197">
        <v>39088.050000000003</v>
      </c>
      <c r="AJ7515" s="197">
        <v>41042.449999999997</v>
      </c>
      <c r="AK7515" s="197">
        <v>43094.57</v>
      </c>
    </row>
    <row r="7516" spans="2:37" x14ac:dyDescent="0.3">
      <c r="B7516" s="76"/>
      <c r="C7516" s="136"/>
      <c r="D7516" s="136"/>
      <c r="Q7516" s="166"/>
      <c r="AC7516" s="197">
        <v>7512</v>
      </c>
      <c r="AD7516" s="197">
        <v>26864.5</v>
      </c>
      <c r="AE7516" s="197">
        <v>28207.73</v>
      </c>
      <c r="AF7516" s="197">
        <v>29618.12</v>
      </c>
      <c r="AG7516" s="197">
        <v>31099.03</v>
      </c>
      <c r="AH7516" s="197">
        <v>32653.98</v>
      </c>
      <c r="AI7516" s="197">
        <v>34286.68</v>
      </c>
      <c r="AJ7516" s="197">
        <v>36001.01</v>
      </c>
      <c r="AK7516" s="197">
        <v>37801.06</v>
      </c>
    </row>
    <row r="7517" spans="2:37" x14ac:dyDescent="0.3">
      <c r="B7517" s="76"/>
      <c r="C7517" s="136"/>
      <c r="D7517" s="136"/>
      <c r="Q7517" s="166"/>
      <c r="AC7517" s="197">
        <v>7513</v>
      </c>
      <c r="AD7517" s="197">
        <v>26149.5</v>
      </c>
      <c r="AE7517" s="197">
        <v>27456.98</v>
      </c>
      <c r="AF7517" s="197">
        <v>28829.83</v>
      </c>
      <c r="AG7517" s="197">
        <v>30271.32</v>
      </c>
      <c r="AH7517" s="197">
        <v>31784.89</v>
      </c>
      <c r="AI7517" s="197">
        <v>33374.129999999997</v>
      </c>
      <c r="AJ7517" s="197">
        <v>35042.839999999997</v>
      </c>
      <c r="AK7517" s="197">
        <v>36794.980000000003</v>
      </c>
    </row>
    <row r="7518" spans="2:37" x14ac:dyDescent="0.3">
      <c r="B7518" s="76"/>
      <c r="C7518" s="136"/>
      <c r="D7518" s="136"/>
      <c r="Q7518" s="166"/>
      <c r="AC7518" s="197">
        <v>7514</v>
      </c>
      <c r="AD7518" s="197">
        <v>25634</v>
      </c>
      <c r="AE7518" s="197">
        <v>26915.7</v>
      </c>
      <c r="AF7518" s="197">
        <v>28261.49</v>
      </c>
      <c r="AG7518" s="197">
        <v>29674.560000000001</v>
      </c>
      <c r="AH7518" s="197">
        <v>31158.29</v>
      </c>
      <c r="AI7518" s="197">
        <v>32716.2</v>
      </c>
      <c r="AJ7518" s="197">
        <v>34352.01</v>
      </c>
      <c r="AK7518" s="197">
        <v>36069.61</v>
      </c>
    </row>
    <row r="7519" spans="2:37" x14ac:dyDescent="0.3">
      <c r="B7519" s="76"/>
      <c r="C7519" s="136"/>
      <c r="D7519" s="136"/>
      <c r="Q7519" s="166"/>
      <c r="AC7519" s="197">
        <v>7515</v>
      </c>
      <c r="AD7519" s="197">
        <v>24344.5</v>
      </c>
      <c r="AE7519" s="197">
        <v>25561.73</v>
      </c>
      <c r="AF7519" s="197">
        <v>26839.82</v>
      </c>
      <c r="AG7519" s="197">
        <v>28181.81</v>
      </c>
      <c r="AH7519" s="197">
        <v>29590.9</v>
      </c>
      <c r="AI7519" s="197">
        <v>31070.45</v>
      </c>
      <c r="AJ7519" s="197">
        <v>32623.97</v>
      </c>
      <c r="AK7519" s="197">
        <v>34255.17</v>
      </c>
    </row>
    <row r="7520" spans="2:37" x14ac:dyDescent="0.3">
      <c r="B7520" s="76"/>
      <c r="C7520" s="136"/>
      <c r="D7520" s="136"/>
      <c r="Q7520" s="166"/>
      <c r="AC7520" s="197">
        <v>7516</v>
      </c>
      <c r="AD7520" s="197">
        <v>23584</v>
      </c>
      <c r="AE7520" s="197">
        <v>24763.200000000001</v>
      </c>
      <c r="AF7520" s="197">
        <v>26001.360000000001</v>
      </c>
      <c r="AG7520" s="197">
        <v>27301.43</v>
      </c>
      <c r="AH7520" s="197">
        <v>28666.5</v>
      </c>
      <c r="AI7520" s="197">
        <v>30099.83</v>
      </c>
      <c r="AJ7520" s="197">
        <v>31604.82</v>
      </c>
      <c r="AK7520" s="197">
        <v>33185.06</v>
      </c>
    </row>
    <row r="7521" spans="2:37" x14ac:dyDescent="0.3">
      <c r="B7521" s="76"/>
      <c r="C7521" s="136"/>
      <c r="D7521" s="136"/>
      <c r="Q7521" s="166"/>
      <c r="AC7521" s="197">
        <v>7517</v>
      </c>
      <c r="AD7521" s="197">
        <v>23618</v>
      </c>
      <c r="AE7521" s="197">
        <v>24798.9</v>
      </c>
      <c r="AF7521" s="197">
        <v>26038.85</v>
      </c>
      <c r="AG7521" s="197">
        <v>27340.79</v>
      </c>
      <c r="AH7521" s="197">
        <v>28707.83</v>
      </c>
      <c r="AI7521" s="197">
        <v>30143.22</v>
      </c>
      <c r="AJ7521" s="197">
        <v>31650.38</v>
      </c>
      <c r="AK7521" s="197">
        <v>33232.9</v>
      </c>
    </row>
    <row r="7522" spans="2:37" x14ac:dyDescent="0.3">
      <c r="B7522" s="76"/>
      <c r="C7522" s="136"/>
      <c r="D7522" s="136"/>
      <c r="Q7522" s="166"/>
      <c r="AC7522" s="197">
        <v>7518</v>
      </c>
      <c r="AD7522" s="197">
        <v>25119.5</v>
      </c>
      <c r="AE7522" s="197">
        <v>26375.48</v>
      </c>
      <c r="AF7522" s="197">
        <v>27694.25</v>
      </c>
      <c r="AG7522" s="197">
        <v>29078.959999999999</v>
      </c>
      <c r="AH7522" s="197">
        <v>30532.91</v>
      </c>
      <c r="AI7522" s="197">
        <v>32059.56</v>
      </c>
      <c r="AJ7522" s="197">
        <v>33662.54</v>
      </c>
      <c r="AK7522" s="197">
        <v>35345.67</v>
      </c>
    </row>
    <row r="7523" spans="2:37" x14ac:dyDescent="0.3">
      <c r="B7523" s="76"/>
      <c r="C7523" s="136"/>
      <c r="D7523" s="136"/>
      <c r="Q7523" s="166"/>
      <c r="AC7523" s="197">
        <v>7519</v>
      </c>
      <c r="AD7523" s="197">
        <v>29476</v>
      </c>
      <c r="AE7523" s="197">
        <v>30949.8</v>
      </c>
      <c r="AF7523" s="197">
        <v>32497.29</v>
      </c>
      <c r="AG7523" s="197">
        <v>34122.15</v>
      </c>
      <c r="AH7523" s="197">
        <v>35828.26</v>
      </c>
      <c r="AI7523" s="197">
        <v>37619.67</v>
      </c>
      <c r="AJ7523" s="197">
        <v>39500.65</v>
      </c>
      <c r="AK7523" s="197">
        <v>41475.68</v>
      </c>
    </row>
    <row r="7524" spans="2:37" x14ac:dyDescent="0.3">
      <c r="B7524" s="76"/>
      <c r="C7524" s="136"/>
      <c r="D7524" s="136"/>
      <c r="Q7524" s="166"/>
      <c r="AC7524" s="197">
        <v>7520</v>
      </c>
      <c r="AD7524" s="197">
        <v>35456.5</v>
      </c>
      <c r="AE7524" s="197">
        <v>37229.33</v>
      </c>
      <c r="AF7524" s="197">
        <v>39090.800000000003</v>
      </c>
      <c r="AG7524" s="197">
        <v>41045.339999999997</v>
      </c>
      <c r="AH7524" s="197">
        <v>43097.61</v>
      </c>
      <c r="AI7524" s="197">
        <v>45252.49</v>
      </c>
      <c r="AJ7524" s="197">
        <v>47515.11</v>
      </c>
      <c r="AK7524" s="197">
        <v>49890.87</v>
      </c>
    </row>
    <row r="7525" spans="2:37" x14ac:dyDescent="0.3">
      <c r="B7525" s="76"/>
      <c r="C7525" s="136"/>
      <c r="D7525" s="136"/>
      <c r="Q7525" s="166"/>
      <c r="AC7525" s="197">
        <v>7521</v>
      </c>
      <c r="AD7525" s="197">
        <v>37293.5</v>
      </c>
      <c r="AE7525" s="197">
        <v>39158.18</v>
      </c>
      <c r="AF7525" s="197">
        <v>41116.089999999997</v>
      </c>
      <c r="AG7525" s="197">
        <v>43171.89</v>
      </c>
      <c r="AH7525" s="197">
        <v>45330.48</v>
      </c>
      <c r="AI7525" s="197">
        <v>47597</v>
      </c>
      <c r="AJ7525" s="197">
        <v>49976.85</v>
      </c>
      <c r="AK7525" s="197">
        <v>52475.69</v>
      </c>
    </row>
    <row r="7526" spans="2:37" x14ac:dyDescent="0.3">
      <c r="B7526" s="76"/>
      <c r="C7526" s="136"/>
      <c r="D7526" s="136"/>
      <c r="Q7526" s="166"/>
      <c r="AC7526" s="197">
        <v>7522</v>
      </c>
      <c r="AD7526" s="197">
        <v>38081.5</v>
      </c>
      <c r="AE7526" s="197">
        <v>39985.58</v>
      </c>
      <c r="AF7526" s="197">
        <v>41984.86</v>
      </c>
      <c r="AG7526" s="197">
        <v>44084.1</v>
      </c>
      <c r="AH7526" s="197">
        <v>46288.31</v>
      </c>
      <c r="AI7526" s="197">
        <v>48602.73</v>
      </c>
      <c r="AJ7526" s="197">
        <v>51032.87</v>
      </c>
      <c r="AK7526" s="197">
        <v>53584.51</v>
      </c>
    </row>
    <row r="7527" spans="2:37" x14ac:dyDescent="0.3">
      <c r="B7527" s="76"/>
      <c r="C7527" s="136"/>
      <c r="D7527" s="136"/>
      <c r="Q7527" s="166"/>
      <c r="AC7527" s="197">
        <v>7523</v>
      </c>
      <c r="AD7527" s="197">
        <v>38168.5</v>
      </c>
      <c r="AE7527" s="197">
        <v>40076.93</v>
      </c>
      <c r="AF7527" s="197">
        <v>42080.78</v>
      </c>
      <c r="AG7527" s="197">
        <v>44184.82</v>
      </c>
      <c r="AH7527" s="197">
        <v>46394.06</v>
      </c>
      <c r="AI7527" s="197">
        <v>48713.760000000002</v>
      </c>
      <c r="AJ7527" s="197">
        <v>51149.45</v>
      </c>
      <c r="AK7527" s="197">
        <v>53706.92</v>
      </c>
    </row>
    <row r="7528" spans="2:37" x14ac:dyDescent="0.3">
      <c r="B7528" s="76"/>
      <c r="C7528" s="136"/>
      <c r="D7528" s="136"/>
      <c r="Q7528" s="166"/>
      <c r="AC7528" s="197">
        <v>7524</v>
      </c>
      <c r="AD7528" s="197">
        <v>38317</v>
      </c>
      <c r="AE7528" s="197">
        <v>40232.85</v>
      </c>
      <c r="AF7528" s="197">
        <v>42244.49</v>
      </c>
      <c r="AG7528" s="197">
        <v>44356.71</v>
      </c>
      <c r="AH7528" s="197">
        <v>46574.55</v>
      </c>
      <c r="AI7528" s="197">
        <v>48903.28</v>
      </c>
      <c r="AJ7528" s="197">
        <v>51348.44</v>
      </c>
      <c r="AK7528" s="197">
        <v>53915.86</v>
      </c>
    </row>
    <row r="7529" spans="2:37" x14ac:dyDescent="0.3">
      <c r="B7529" s="76"/>
      <c r="C7529" s="136"/>
      <c r="D7529" s="136"/>
      <c r="Q7529" s="166"/>
      <c r="AC7529" s="197">
        <v>7525</v>
      </c>
      <c r="AD7529" s="197">
        <v>38612.5</v>
      </c>
      <c r="AE7529" s="197">
        <v>40543.129999999997</v>
      </c>
      <c r="AF7529" s="197">
        <v>42570.29</v>
      </c>
      <c r="AG7529" s="197">
        <v>44698.8</v>
      </c>
      <c r="AH7529" s="197">
        <v>46933.74</v>
      </c>
      <c r="AI7529" s="197">
        <v>49280.43</v>
      </c>
      <c r="AJ7529" s="197">
        <v>51744.45</v>
      </c>
      <c r="AK7529" s="197">
        <v>54331.67</v>
      </c>
    </row>
    <row r="7530" spans="2:37" x14ac:dyDescent="0.3">
      <c r="B7530" s="76"/>
      <c r="C7530" s="136"/>
      <c r="D7530" s="136"/>
      <c r="Q7530" s="166"/>
      <c r="AC7530" s="197">
        <v>7526</v>
      </c>
      <c r="AD7530" s="197">
        <v>38440</v>
      </c>
      <c r="AE7530" s="197">
        <v>40362</v>
      </c>
      <c r="AF7530" s="197">
        <v>42380.1</v>
      </c>
      <c r="AG7530" s="197">
        <v>44499.11</v>
      </c>
      <c r="AH7530" s="197">
        <v>46724.07</v>
      </c>
      <c r="AI7530" s="197">
        <v>49060.27</v>
      </c>
      <c r="AJ7530" s="197">
        <v>51513.279999999999</v>
      </c>
      <c r="AK7530" s="197">
        <v>54088.94</v>
      </c>
    </row>
    <row r="7531" spans="2:37" x14ac:dyDescent="0.3">
      <c r="B7531" s="76"/>
      <c r="C7531" s="136"/>
      <c r="D7531" s="136"/>
      <c r="Q7531" s="166"/>
      <c r="AC7531" s="197">
        <v>7527</v>
      </c>
      <c r="AD7531" s="197">
        <v>38469.5</v>
      </c>
      <c r="AE7531" s="197">
        <v>40392.980000000003</v>
      </c>
      <c r="AF7531" s="197">
        <v>42412.63</v>
      </c>
      <c r="AG7531" s="197">
        <v>44533.26</v>
      </c>
      <c r="AH7531" s="197">
        <v>46759.92</v>
      </c>
      <c r="AI7531" s="197">
        <v>49097.919999999998</v>
      </c>
      <c r="AJ7531" s="197">
        <v>51552.82</v>
      </c>
      <c r="AK7531" s="197">
        <v>54130.46</v>
      </c>
    </row>
    <row r="7532" spans="2:37" x14ac:dyDescent="0.3">
      <c r="B7532" s="76"/>
      <c r="C7532" s="136"/>
      <c r="D7532" s="136"/>
      <c r="Q7532" s="166"/>
      <c r="AC7532" s="197">
        <v>7528</v>
      </c>
      <c r="AD7532" s="197">
        <v>39356.5</v>
      </c>
      <c r="AE7532" s="197">
        <v>41324.33</v>
      </c>
      <c r="AF7532" s="197">
        <v>43390.55</v>
      </c>
      <c r="AG7532" s="197">
        <v>45560.08</v>
      </c>
      <c r="AH7532" s="197">
        <v>47838.080000000002</v>
      </c>
      <c r="AI7532" s="197">
        <v>50229.98</v>
      </c>
      <c r="AJ7532" s="197">
        <v>52741.48</v>
      </c>
      <c r="AK7532" s="197">
        <v>55378.55</v>
      </c>
    </row>
    <row r="7533" spans="2:37" x14ac:dyDescent="0.3">
      <c r="B7533" s="76"/>
      <c r="C7533" s="136"/>
      <c r="D7533" s="136"/>
      <c r="Q7533" s="166"/>
      <c r="AC7533" s="197">
        <v>7529</v>
      </c>
      <c r="AD7533" s="197">
        <v>43145</v>
      </c>
      <c r="AE7533" s="197">
        <v>45302.25</v>
      </c>
      <c r="AF7533" s="197">
        <v>47567.360000000001</v>
      </c>
      <c r="AG7533" s="197">
        <v>49945.73</v>
      </c>
      <c r="AH7533" s="197">
        <v>52443.02</v>
      </c>
      <c r="AI7533" s="197">
        <v>55065.17</v>
      </c>
      <c r="AJ7533" s="197">
        <v>57818.43</v>
      </c>
      <c r="AK7533" s="197">
        <v>60709.35</v>
      </c>
    </row>
    <row r="7534" spans="2:37" x14ac:dyDescent="0.3">
      <c r="B7534" s="76"/>
      <c r="C7534" s="136"/>
      <c r="D7534" s="136"/>
      <c r="Q7534" s="166"/>
      <c r="AC7534" s="197">
        <v>7530</v>
      </c>
      <c r="AD7534" s="197">
        <v>45570</v>
      </c>
      <c r="AE7534" s="197">
        <v>47848.5</v>
      </c>
      <c r="AF7534" s="197">
        <v>50240.93</v>
      </c>
      <c r="AG7534" s="197">
        <v>52752.98</v>
      </c>
      <c r="AH7534" s="197">
        <v>55390.63</v>
      </c>
      <c r="AI7534" s="197">
        <v>58160.160000000003</v>
      </c>
      <c r="AJ7534" s="197">
        <v>61068.17</v>
      </c>
      <c r="AK7534" s="197">
        <v>64121.58</v>
      </c>
    </row>
    <row r="7535" spans="2:37" x14ac:dyDescent="0.3">
      <c r="B7535" s="76"/>
      <c r="C7535" s="136"/>
      <c r="D7535" s="136"/>
      <c r="Q7535" s="166"/>
      <c r="AC7535" s="197">
        <v>7531</v>
      </c>
      <c r="AD7535" s="197">
        <v>44673</v>
      </c>
      <c r="AE7535" s="197">
        <v>46906.65</v>
      </c>
      <c r="AF7535" s="197">
        <v>49251.98</v>
      </c>
      <c r="AG7535" s="197">
        <v>51714.58</v>
      </c>
      <c r="AH7535" s="197">
        <v>54300.31</v>
      </c>
      <c r="AI7535" s="197">
        <v>57015.33</v>
      </c>
      <c r="AJ7535" s="197">
        <v>59866.1</v>
      </c>
      <c r="AK7535" s="197">
        <v>62859.41</v>
      </c>
    </row>
    <row r="7536" spans="2:37" x14ac:dyDescent="0.3">
      <c r="B7536" s="76"/>
      <c r="C7536" s="136"/>
      <c r="D7536" s="136"/>
      <c r="Q7536" s="166"/>
      <c r="AC7536" s="197">
        <v>7532</v>
      </c>
      <c r="AD7536" s="197">
        <v>42809</v>
      </c>
      <c r="AE7536" s="197">
        <v>44949.45</v>
      </c>
      <c r="AF7536" s="197">
        <v>47196.92</v>
      </c>
      <c r="AG7536" s="197">
        <v>49556.77</v>
      </c>
      <c r="AH7536" s="197">
        <v>52034.61</v>
      </c>
      <c r="AI7536" s="197">
        <v>54636.34</v>
      </c>
      <c r="AJ7536" s="197">
        <v>57368.160000000003</v>
      </c>
      <c r="AK7536" s="197">
        <v>60236.57</v>
      </c>
    </row>
    <row r="7537" spans="2:37" x14ac:dyDescent="0.3">
      <c r="B7537" s="76"/>
      <c r="C7537" s="136"/>
      <c r="D7537" s="136"/>
      <c r="Q7537" s="166"/>
      <c r="AC7537" s="197">
        <v>7533</v>
      </c>
      <c r="AD7537" s="197">
        <v>39845.5</v>
      </c>
      <c r="AE7537" s="197">
        <v>41837.78</v>
      </c>
      <c r="AF7537" s="197">
        <v>43929.67</v>
      </c>
      <c r="AG7537" s="197">
        <v>46126.15</v>
      </c>
      <c r="AH7537" s="197">
        <v>48432.46</v>
      </c>
      <c r="AI7537" s="197">
        <v>50854.080000000002</v>
      </c>
      <c r="AJ7537" s="197">
        <v>53396.78</v>
      </c>
      <c r="AK7537" s="197">
        <v>56066.62</v>
      </c>
    </row>
    <row r="7538" spans="2:37" x14ac:dyDescent="0.3">
      <c r="B7538" s="76"/>
      <c r="C7538" s="136"/>
      <c r="D7538" s="136"/>
      <c r="Q7538" s="166"/>
      <c r="AC7538" s="197">
        <v>7534</v>
      </c>
      <c r="AD7538" s="197">
        <v>36196</v>
      </c>
      <c r="AE7538" s="197">
        <v>38005.800000000003</v>
      </c>
      <c r="AF7538" s="197">
        <v>39906.089999999997</v>
      </c>
      <c r="AG7538" s="197">
        <v>41901.39</v>
      </c>
      <c r="AH7538" s="197">
        <v>43996.46</v>
      </c>
      <c r="AI7538" s="197">
        <v>46196.28</v>
      </c>
      <c r="AJ7538" s="197">
        <v>48506.09</v>
      </c>
      <c r="AK7538" s="197">
        <v>50931.39</v>
      </c>
    </row>
    <row r="7539" spans="2:37" x14ac:dyDescent="0.3">
      <c r="B7539" s="76"/>
      <c r="C7539" s="136"/>
      <c r="D7539" s="136"/>
      <c r="Q7539" s="166"/>
      <c r="AC7539" s="197">
        <v>7535</v>
      </c>
      <c r="AD7539" s="197">
        <v>31612</v>
      </c>
      <c r="AE7539" s="197">
        <v>33192.6</v>
      </c>
      <c r="AF7539" s="197">
        <v>34852.230000000003</v>
      </c>
      <c r="AG7539" s="197">
        <v>36594.839999999997</v>
      </c>
      <c r="AH7539" s="197">
        <v>38424.58</v>
      </c>
      <c r="AI7539" s="197">
        <v>40345.81</v>
      </c>
      <c r="AJ7539" s="197">
        <v>42363.1</v>
      </c>
      <c r="AK7539" s="197">
        <v>44481.26</v>
      </c>
    </row>
    <row r="7540" spans="2:37" x14ac:dyDescent="0.3">
      <c r="B7540" s="76"/>
      <c r="C7540" s="136"/>
      <c r="D7540" s="136"/>
      <c r="Q7540" s="166"/>
      <c r="AC7540" s="197">
        <v>7536</v>
      </c>
      <c r="AD7540" s="197">
        <v>27752</v>
      </c>
      <c r="AE7540" s="197">
        <v>29139.599999999999</v>
      </c>
      <c r="AF7540" s="197">
        <v>30596.58</v>
      </c>
      <c r="AG7540" s="197">
        <v>32126.41</v>
      </c>
      <c r="AH7540" s="197">
        <v>33732.730000000003</v>
      </c>
      <c r="AI7540" s="197">
        <v>35419.370000000003</v>
      </c>
      <c r="AJ7540" s="197">
        <v>37190.339999999997</v>
      </c>
      <c r="AK7540" s="197">
        <v>39049.86</v>
      </c>
    </row>
    <row r="7541" spans="2:37" x14ac:dyDescent="0.3">
      <c r="B7541" s="76"/>
      <c r="C7541" s="136"/>
      <c r="D7541" s="136"/>
      <c r="Q7541" s="166"/>
      <c r="AC7541" s="197">
        <v>7537</v>
      </c>
      <c r="AD7541" s="197">
        <v>26942</v>
      </c>
      <c r="AE7541" s="197">
        <v>28289.1</v>
      </c>
      <c r="AF7541" s="197">
        <v>29703.56</v>
      </c>
      <c r="AG7541" s="197">
        <v>31188.74</v>
      </c>
      <c r="AH7541" s="197">
        <v>32748.18</v>
      </c>
      <c r="AI7541" s="197">
        <v>34385.589999999997</v>
      </c>
      <c r="AJ7541" s="197">
        <v>36104.870000000003</v>
      </c>
      <c r="AK7541" s="197">
        <v>37910.11</v>
      </c>
    </row>
    <row r="7542" spans="2:37" x14ac:dyDescent="0.3">
      <c r="B7542" s="76"/>
      <c r="C7542" s="136"/>
      <c r="D7542" s="136"/>
      <c r="Q7542" s="166"/>
      <c r="AC7542" s="197">
        <v>7538</v>
      </c>
      <c r="AD7542" s="197">
        <v>26422</v>
      </c>
      <c r="AE7542" s="197">
        <v>27743.1</v>
      </c>
      <c r="AF7542" s="197">
        <v>29130.26</v>
      </c>
      <c r="AG7542" s="197">
        <v>30586.77</v>
      </c>
      <c r="AH7542" s="197">
        <v>32116.11</v>
      </c>
      <c r="AI7542" s="197">
        <v>33721.919999999998</v>
      </c>
      <c r="AJ7542" s="197">
        <v>35408.019999999997</v>
      </c>
      <c r="AK7542" s="197">
        <v>37178.42</v>
      </c>
    </row>
    <row r="7543" spans="2:37" x14ac:dyDescent="0.3">
      <c r="B7543" s="76"/>
      <c r="C7543" s="136"/>
      <c r="D7543" s="136"/>
      <c r="Q7543" s="166"/>
      <c r="AC7543" s="197">
        <v>7539</v>
      </c>
      <c r="AD7543" s="197">
        <v>25227.5</v>
      </c>
      <c r="AE7543" s="197">
        <v>26488.880000000001</v>
      </c>
      <c r="AF7543" s="197">
        <v>27813.32</v>
      </c>
      <c r="AG7543" s="197">
        <v>29203.99</v>
      </c>
      <c r="AH7543" s="197">
        <v>30664.19</v>
      </c>
      <c r="AI7543" s="197">
        <v>32197.4</v>
      </c>
      <c r="AJ7543" s="197">
        <v>33807.269999999997</v>
      </c>
      <c r="AK7543" s="197">
        <v>35497.629999999997</v>
      </c>
    </row>
    <row r="7544" spans="2:37" x14ac:dyDescent="0.3">
      <c r="B7544" s="76"/>
      <c r="C7544" s="136"/>
      <c r="D7544" s="136"/>
      <c r="Q7544" s="166"/>
      <c r="AC7544" s="197">
        <v>7540</v>
      </c>
      <c r="AD7544" s="197">
        <v>24884.5</v>
      </c>
      <c r="AE7544" s="197">
        <v>26128.73</v>
      </c>
      <c r="AF7544" s="197">
        <v>27435.17</v>
      </c>
      <c r="AG7544" s="197">
        <v>28806.93</v>
      </c>
      <c r="AH7544" s="197">
        <v>30247.279999999999</v>
      </c>
      <c r="AI7544" s="197">
        <v>31759.64</v>
      </c>
      <c r="AJ7544" s="197">
        <v>33347.620000000003</v>
      </c>
      <c r="AK7544" s="197">
        <v>35015</v>
      </c>
    </row>
    <row r="7545" spans="2:37" x14ac:dyDescent="0.3">
      <c r="B7545" s="76"/>
      <c r="C7545" s="136"/>
      <c r="D7545" s="136"/>
      <c r="Q7545" s="166"/>
      <c r="AC7545" s="197">
        <v>7541</v>
      </c>
      <c r="AD7545" s="197">
        <v>24750</v>
      </c>
      <c r="AE7545" s="197">
        <v>25987.5</v>
      </c>
      <c r="AF7545" s="197">
        <v>27286.880000000001</v>
      </c>
      <c r="AG7545" s="197">
        <v>28651.22</v>
      </c>
      <c r="AH7545" s="197">
        <v>30083.78</v>
      </c>
      <c r="AI7545" s="197">
        <v>31587.97</v>
      </c>
      <c r="AJ7545" s="197">
        <v>33167.370000000003</v>
      </c>
      <c r="AK7545" s="197">
        <v>34825.74</v>
      </c>
    </row>
    <row r="7546" spans="2:37" x14ac:dyDescent="0.3">
      <c r="B7546" s="76"/>
      <c r="C7546" s="136"/>
      <c r="D7546" s="136"/>
      <c r="Q7546" s="166"/>
      <c r="AC7546" s="197">
        <v>7542</v>
      </c>
      <c r="AD7546" s="197">
        <v>26006</v>
      </c>
      <c r="AE7546" s="197">
        <v>27306.3</v>
      </c>
      <c r="AF7546" s="197">
        <v>28671.62</v>
      </c>
      <c r="AG7546" s="197">
        <v>30105.200000000001</v>
      </c>
      <c r="AH7546" s="197">
        <v>31610.46</v>
      </c>
      <c r="AI7546" s="197">
        <v>33190.980000000003</v>
      </c>
      <c r="AJ7546" s="197">
        <v>34850.53</v>
      </c>
      <c r="AK7546" s="197">
        <v>36593.06</v>
      </c>
    </row>
    <row r="7547" spans="2:37" x14ac:dyDescent="0.3">
      <c r="B7547" s="76"/>
      <c r="C7547" s="136"/>
      <c r="D7547" s="136"/>
      <c r="Q7547" s="166"/>
      <c r="AC7547" s="197">
        <v>7543</v>
      </c>
      <c r="AD7547" s="197">
        <v>30349.5</v>
      </c>
      <c r="AE7547" s="197">
        <v>31866.98</v>
      </c>
      <c r="AF7547" s="197">
        <v>33460.33</v>
      </c>
      <c r="AG7547" s="197">
        <v>35133.35</v>
      </c>
      <c r="AH7547" s="197">
        <v>36890.019999999997</v>
      </c>
      <c r="AI7547" s="197">
        <v>38734.519999999997</v>
      </c>
      <c r="AJ7547" s="197">
        <v>40671.25</v>
      </c>
      <c r="AK7547" s="197">
        <v>42704.81</v>
      </c>
    </row>
    <row r="7548" spans="2:37" x14ac:dyDescent="0.3">
      <c r="B7548" s="76"/>
      <c r="C7548" s="136"/>
      <c r="D7548" s="136"/>
      <c r="Q7548" s="166"/>
      <c r="AC7548" s="197">
        <v>7544</v>
      </c>
      <c r="AD7548" s="197">
        <v>36242.5</v>
      </c>
      <c r="AE7548" s="197">
        <v>38054.629999999997</v>
      </c>
      <c r="AF7548" s="197">
        <v>39957.360000000001</v>
      </c>
      <c r="AG7548" s="197">
        <v>41955.23</v>
      </c>
      <c r="AH7548" s="197">
        <v>44052.99</v>
      </c>
      <c r="AI7548" s="197">
        <v>46255.64</v>
      </c>
      <c r="AJ7548" s="197">
        <v>48568.42</v>
      </c>
      <c r="AK7548" s="197">
        <v>50996.84</v>
      </c>
    </row>
    <row r="7549" spans="2:37" x14ac:dyDescent="0.3">
      <c r="B7549" s="76"/>
      <c r="C7549" s="136"/>
      <c r="D7549" s="136"/>
      <c r="Q7549" s="166"/>
      <c r="AC7549" s="197">
        <v>7545</v>
      </c>
      <c r="AD7549" s="197">
        <v>37858</v>
      </c>
      <c r="AE7549" s="197">
        <v>39750.9</v>
      </c>
      <c r="AF7549" s="197">
        <v>41738.449999999997</v>
      </c>
      <c r="AG7549" s="197">
        <v>43825.37</v>
      </c>
      <c r="AH7549" s="197">
        <v>46016.639999999999</v>
      </c>
      <c r="AI7549" s="197">
        <v>48317.47</v>
      </c>
      <c r="AJ7549" s="197">
        <v>50733.34</v>
      </c>
      <c r="AK7549" s="197">
        <v>53270.01</v>
      </c>
    </row>
    <row r="7550" spans="2:37" x14ac:dyDescent="0.3">
      <c r="B7550" s="76"/>
      <c r="C7550" s="136"/>
      <c r="D7550" s="136"/>
      <c r="Q7550" s="166"/>
      <c r="AC7550" s="197">
        <v>7546</v>
      </c>
      <c r="AD7550" s="197">
        <v>38117</v>
      </c>
      <c r="AE7550" s="197">
        <v>40022.85</v>
      </c>
      <c r="AF7550" s="197">
        <v>42023.99</v>
      </c>
      <c r="AG7550" s="197">
        <v>44125.19</v>
      </c>
      <c r="AH7550" s="197">
        <v>46331.45</v>
      </c>
      <c r="AI7550" s="197">
        <v>48648.02</v>
      </c>
      <c r="AJ7550" s="197">
        <v>51080.42</v>
      </c>
      <c r="AK7550" s="197">
        <v>53634.44</v>
      </c>
    </row>
    <row r="7551" spans="2:37" x14ac:dyDescent="0.3">
      <c r="B7551" s="76"/>
      <c r="C7551" s="136"/>
      <c r="D7551" s="136"/>
      <c r="Q7551" s="166"/>
      <c r="AC7551" s="197">
        <v>7547</v>
      </c>
      <c r="AD7551" s="197">
        <v>37821.5</v>
      </c>
      <c r="AE7551" s="197">
        <v>39712.58</v>
      </c>
      <c r="AF7551" s="197">
        <v>41698.21</v>
      </c>
      <c r="AG7551" s="197">
        <v>43783.12</v>
      </c>
      <c r="AH7551" s="197">
        <v>45972.28</v>
      </c>
      <c r="AI7551" s="197">
        <v>48270.89</v>
      </c>
      <c r="AJ7551" s="197">
        <v>50684.43</v>
      </c>
      <c r="AK7551" s="197">
        <v>53218.65</v>
      </c>
    </row>
    <row r="7552" spans="2:37" x14ac:dyDescent="0.3">
      <c r="B7552" s="76"/>
      <c r="C7552" s="136"/>
      <c r="D7552" s="136"/>
      <c r="Q7552" s="166"/>
      <c r="AC7552" s="197">
        <v>7548</v>
      </c>
      <c r="AD7552" s="197">
        <v>37950.5</v>
      </c>
      <c r="AE7552" s="197">
        <v>39848.03</v>
      </c>
      <c r="AF7552" s="197">
        <v>41840.43</v>
      </c>
      <c r="AG7552" s="197">
        <v>43932.45</v>
      </c>
      <c r="AH7552" s="197">
        <v>46129.07</v>
      </c>
      <c r="AI7552" s="197">
        <v>48435.519999999997</v>
      </c>
      <c r="AJ7552" s="197">
        <v>50857.3</v>
      </c>
      <c r="AK7552" s="197">
        <v>53400.17</v>
      </c>
    </row>
    <row r="7553" spans="2:37" x14ac:dyDescent="0.3">
      <c r="B7553" s="76"/>
      <c r="C7553" s="136"/>
      <c r="D7553" s="136"/>
      <c r="Q7553" s="166"/>
      <c r="AC7553" s="197">
        <v>7549</v>
      </c>
      <c r="AD7553" s="197">
        <v>38257.5</v>
      </c>
      <c r="AE7553" s="197">
        <v>40170.379999999997</v>
      </c>
      <c r="AF7553" s="197">
        <v>42178.9</v>
      </c>
      <c r="AG7553" s="197">
        <v>44287.85</v>
      </c>
      <c r="AH7553" s="197">
        <v>46502.239999999998</v>
      </c>
      <c r="AI7553" s="197">
        <v>48827.35</v>
      </c>
      <c r="AJ7553" s="197">
        <v>51268.72</v>
      </c>
      <c r="AK7553" s="197">
        <v>53832.160000000003</v>
      </c>
    </row>
    <row r="7554" spans="2:37" x14ac:dyDescent="0.3">
      <c r="B7554" s="76"/>
      <c r="C7554" s="136"/>
      <c r="D7554" s="136"/>
      <c r="Q7554" s="166"/>
      <c r="AC7554" s="197">
        <v>7550</v>
      </c>
      <c r="AD7554" s="197">
        <v>38472.5</v>
      </c>
      <c r="AE7554" s="197">
        <v>40396.129999999997</v>
      </c>
      <c r="AF7554" s="197">
        <v>42415.94</v>
      </c>
      <c r="AG7554" s="197">
        <v>44536.74</v>
      </c>
      <c r="AH7554" s="197">
        <v>46763.58</v>
      </c>
      <c r="AI7554" s="197">
        <v>49101.760000000002</v>
      </c>
      <c r="AJ7554" s="197">
        <v>51556.85</v>
      </c>
      <c r="AK7554" s="197">
        <v>54134.69</v>
      </c>
    </row>
    <row r="7555" spans="2:37" x14ac:dyDescent="0.3">
      <c r="B7555" s="76"/>
      <c r="C7555" s="136"/>
      <c r="D7555" s="136"/>
      <c r="Q7555" s="166"/>
      <c r="AC7555" s="197">
        <v>7551</v>
      </c>
      <c r="AD7555" s="197">
        <v>38775</v>
      </c>
      <c r="AE7555" s="197">
        <v>40713.75</v>
      </c>
      <c r="AF7555" s="197">
        <v>42749.440000000002</v>
      </c>
      <c r="AG7555" s="197">
        <v>44886.91</v>
      </c>
      <c r="AH7555" s="197">
        <v>47131.26</v>
      </c>
      <c r="AI7555" s="197">
        <v>49487.82</v>
      </c>
      <c r="AJ7555" s="197">
        <v>51962.21</v>
      </c>
      <c r="AK7555" s="197">
        <v>54560.32</v>
      </c>
    </row>
    <row r="7556" spans="2:37" x14ac:dyDescent="0.3">
      <c r="B7556" s="76"/>
      <c r="C7556" s="136"/>
      <c r="D7556" s="136"/>
      <c r="Q7556" s="166"/>
      <c r="AC7556" s="197">
        <v>7552</v>
      </c>
      <c r="AD7556" s="197">
        <v>39352.5</v>
      </c>
      <c r="AE7556" s="197">
        <v>41320.129999999997</v>
      </c>
      <c r="AF7556" s="197">
        <v>43386.14</v>
      </c>
      <c r="AG7556" s="197">
        <v>45555.45</v>
      </c>
      <c r="AH7556" s="197">
        <v>47833.22</v>
      </c>
      <c r="AI7556" s="197">
        <v>50224.88</v>
      </c>
      <c r="AJ7556" s="197">
        <v>52736.12</v>
      </c>
      <c r="AK7556" s="197">
        <v>55372.93</v>
      </c>
    </row>
    <row r="7557" spans="2:37" x14ac:dyDescent="0.3">
      <c r="B7557" s="76"/>
      <c r="C7557" s="136"/>
      <c r="D7557" s="136"/>
      <c r="Q7557" s="166"/>
      <c r="AC7557" s="197">
        <v>7553</v>
      </c>
      <c r="AD7557" s="197">
        <v>43169</v>
      </c>
      <c r="AE7557" s="197">
        <v>45327.45</v>
      </c>
      <c r="AF7557" s="197">
        <v>47593.82</v>
      </c>
      <c r="AG7557" s="197">
        <v>49973.51</v>
      </c>
      <c r="AH7557" s="197">
        <v>52472.19</v>
      </c>
      <c r="AI7557" s="197">
        <v>55095.8</v>
      </c>
      <c r="AJ7557" s="197">
        <v>57850.59</v>
      </c>
      <c r="AK7557" s="197">
        <v>60743.12</v>
      </c>
    </row>
    <row r="7558" spans="2:37" x14ac:dyDescent="0.3">
      <c r="B7558" s="76"/>
      <c r="C7558" s="136"/>
      <c r="D7558" s="136"/>
      <c r="Q7558" s="166"/>
      <c r="AC7558" s="197">
        <v>7554</v>
      </c>
      <c r="AD7558" s="197">
        <v>45387.5</v>
      </c>
      <c r="AE7558" s="197">
        <v>47656.88</v>
      </c>
      <c r="AF7558" s="197">
        <v>50039.72</v>
      </c>
      <c r="AG7558" s="197">
        <v>52541.71</v>
      </c>
      <c r="AH7558" s="197">
        <v>55168.800000000003</v>
      </c>
      <c r="AI7558" s="197">
        <v>57927.24</v>
      </c>
      <c r="AJ7558" s="197">
        <v>60823.6</v>
      </c>
      <c r="AK7558" s="197">
        <v>63864.78</v>
      </c>
    </row>
    <row r="7559" spans="2:37" x14ac:dyDescent="0.3">
      <c r="B7559" s="76"/>
      <c r="C7559" s="136"/>
      <c r="D7559" s="136"/>
      <c r="Q7559" s="166"/>
      <c r="AC7559" s="197">
        <v>7555</v>
      </c>
      <c r="AD7559" s="197">
        <v>44747</v>
      </c>
      <c r="AE7559" s="197">
        <v>46984.35</v>
      </c>
      <c r="AF7559" s="197">
        <v>49333.57</v>
      </c>
      <c r="AG7559" s="197">
        <v>51800.25</v>
      </c>
      <c r="AH7559" s="197">
        <v>54390.26</v>
      </c>
      <c r="AI7559" s="197">
        <v>57109.77</v>
      </c>
      <c r="AJ7559" s="197">
        <v>59965.26</v>
      </c>
      <c r="AK7559" s="197">
        <v>62963.519999999997</v>
      </c>
    </row>
    <row r="7560" spans="2:37" x14ac:dyDescent="0.3">
      <c r="B7560" s="76"/>
      <c r="C7560" s="136"/>
      <c r="D7560" s="136"/>
      <c r="Q7560" s="166"/>
      <c r="AC7560" s="197">
        <v>7556</v>
      </c>
      <c r="AD7560" s="197">
        <v>42878</v>
      </c>
      <c r="AE7560" s="197">
        <v>45021.9</v>
      </c>
      <c r="AF7560" s="197">
        <v>47273</v>
      </c>
      <c r="AG7560" s="197">
        <v>49636.65</v>
      </c>
      <c r="AH7560" s="197">
        <v>52118.48</v>
      </c>
      <c r="AI7560" s="197">
        <v>54724.4</v>
      </c>
      <c r="AJ7560" s="197">
        <v>57460.62</v>
      </c>
      <c r="AK7560" s="197">
        <v>60333.65</v>
      </c>
    </row>
    <row r="7561" spans="2:37" x14ac:dyDescent="0.3">
      <c r="B7561" s="76"/>
      <c r="C7561" s="136"/>
      <c r="D7561" s="136"/>
      <c r="Q7561" s="166"/>
      <c r="AC7561" s="197">
        <v>7557</v>
      </c>
      <c r="AD7561" s="197">
        <v>40000</v>
      </c>
      <c r="AE7561" s="197">
        <v>42000</v>
      </c>
      <c r="AF7561" s="197">
        <v>44100</v>
      </c>
      <c r="AG7561" s="197">
        <v>46305</v>
      </c>
      <c r="AH7561" s="197">
        <v>48620.25</v>
      </c>
      <c r="AI7561" s="197">
        <v>51051.26</v>
      </c>
      <c r="AJ7561" s="197">
        <v>53603.82</v>
      </c>
      <c r="AK7561" s="197">
        <v>56284.01</v>
      </c>
    </row>
    <row r="7562" spans="2:37" x14ac:dyDescent="0.3">
      <c r="B7562" s="76"/>
      <c r="C7562" s="136"/>
      <c r="D7562" s="136"/>
      <c r="Q7562" s="166"/>
      <c r="AC7562" s="197">
        <v>7558</v>
      </c>
      <c r="AD7562" s="197">
        <v>36126.5</v>
      </c>
      <c r="AE7562" s="197">
        <v>37932.83</v>
      </c>
      <c r="AF7562" s="197">
        <v>39829.47</v>
      </c>
      <c r="AG7562" s="197">
        <v>41820.94</v>
      </c>
      <c r="AH7562" s="197">
        <v>43911.99</v>
      </c>
      <c r="AI7562" s="197">
        <v>46107.59</v>
      </c>
      <c r="AJ7562" s="197">
        <v>48412.97</v>
      </c>
      <c r="AK7562" s="197">
        <v>50833.62</v>
      </c>
    </row>
    <row r="7563" spans="2:37" x14ac:dyDescent="0.3">
      <c r="B7563" s="76"/>
      <c r="C7563" s="136"/>
      <c r="D7563" s="136"/>
      <c r="Q7563" s="166"/>
      <c r="AC7563" s="197">
        <v>7559</v>
      </c>
      <c r="AD7563" s="197">
        <v>31683</v>
      </c>
      <c r="AE7563" s="197">
        <v>33267.15</v>
      </c>
      <c r="AF7563" s="197">
        <v>34930.51</v>
      </c>
      <c r="AG7563" s="197">
        <v>36677.040000000001</v>
      </c>
      <c r="AH7563" s="197">
        <v>38510.89</v>
      </c>
      <c r="AI7563" s="197">
        <v>40436.43</v>
      </c>
      <c r="AJ7563" s="197">
        <v>42458.25</v>
      </c>
      <c r="AK7563" s="197">
        <v>44581.16</v>
      </c>
    </row>
    <row r="7564" spans="2:37" x14ac:dyDescent="0.3">
      <c r="B7564" s="76"/>
      <c r="C7564" s="136"/>
      <c r="D7564" s="136"/>
      <c r="Q7564" s="166"/>
      <c r="AC7564" s="197">
        <v>7560</v>
      </c>
      <c r="AD7564" s="197">
        <v>28139.5</v>
      </c>
      <c r="AE7564" s="197">
        <v>29546.48</v>
      </c>
      <c r="AF7564" s="197">
        <v>31023.8</v>
      </c>
      <c r="AG7564" s="197">
        <v>32574.99</v>
      </c>
      <c r="AH7564" s="197">
        <v>34203.74</v>
      </c>
      <c r="AI7564" s="197">
        <v>35913.93</v>
      </c>
      <c r="AJ7564" s="197">
        <v>37709.629999999997</v>
      </c>
      <c r="AK7564" s="197">
        <v>39595.11</v>
      </c>
    </row>
    <row r="7565" spans="2:37" x14ac:dyDescent="0.3">
      <c r="B7565" s="76"/>
      <c r="C7565" s="136"/>
      <c r="D7565" s="136"/>
      <c r="Q7565" s="166"/>
      <c r="AC7565" s="197">
        <v>7561</v>
      </c>
      <c r="AD7565" s="197">
        <v>27325.5</v>
      </c>
      <c r="AE7565" s="197">
        <v>28691.78</v>
      </c>
      <c r="AF7565" s="197">
        <v>30126.37</v>
      </c>
      <c r="AG7565" s="197">
        <v>31632.69</v>
      </c>
      <c r="AH7565" s="197">
        <v>33214.32</v>
      </c>
      <c r="AI7565" s="197">
        <v>34875.040000000001</v>
      </c>
      <c r="AJ7565" s="197">
        <v>36618.79</v>
      </c>
      <c r="AK7565" s="197">
        <v>38449.730000000003</v>
      </c>
    </row>
    <row r="7566" spans="2:37" x14ac:dyDescent="0.3">
      <c r="B7566" s="76"/>
      <c r="C7566" s="136"/>
      <c r="D7566" s="136"/>
      <c r="Q7566" s="166"/>
      <c r="AC7566" s="197">
        <v>7562</v>
      </c>
      <c r="AD7566" s="197">
        <v>26646</v>
      </c>
      <c r="AE7566" s="197">
        <v>27978.3</v>
      </c>
      <c r="AF7566" s="197">
        <v>29377.22</v>
      </c>
      <c r="AG7566" s="197">
        <v>30846.080000000002</v>
      </c>
      <c r="AH7566" s="197">
        <v>32388.38</v>
      </c>
      <c r="AI7566" s="197">
        <v>34007.800000000003</v>
      </c>
      <c r="AJ7566" s="197">
        <v>35708.19</v>
      </c>
      <c r="AK7566" s="197">
        <v>37493.599999999999</v>
      </c>
    </row>
    <row r="7567" spans="2:37" x14ac:dyDescent="0.3">
      <c r="B7567" s="76"/>
      <c r="C7567" s="136"/>
      <c r="D7567" s="136"/>
      <c r="Q7567" s="166"/>
      <c r="AC7567" s="197">
        <v>7563</v>
      </c>
      <c r="AD7567" s="197">
        <v>25683</v>
      </c>
      <c r="AE7567" s="197">
        <v>26967.15</v>
      </c>
      <c r="AF7567" s="197">
        <v>28315.51</v>
      </c>
      <c r="AG7567" s="197">
        <v>29731.29</v>
      </c>
      <c r="AH7567" s="197">
        <v>31217.85</v>
      </c>
      <c r="AI7567" s="197">
        <v>32778.74</v>
      </c>
      <c r="AJ7567" s="197">
        <v>34417.68</v>
      </c>
      <c r="AK7567" s="197">
        <v>36138.559999999998</v>
      </c>
    </row>
    <row r="7568" spans="2:37" x14ac:dyDescent="0.3">
      <c r="B7568" s="76"/>
      <c r="C7568" s="136"/>
      <c r="D7568" s="136"/>
      <c r="Q7568" s="166"/>
      <c r="AC7568" s="197">
        <v>7564</v>
      </c>
      <c r="AD7568" s="197">
        <v>24864</v>
      </c>
      <c r="AE7568" s="197">
        <v>26107.200000000001</v>
      </c>
      <c r="AF7568" s="197">
        <v>27412.560000000001</v>
      </c>
      <c r="AG7568" s="197">
        <v>28783.19</v>
      </c>
      <c r="AH7568" s="197">
        <v>30222.35</v>
      </c>
      <c r="AI7568" s="197">
        <v>31733.47</v>
      </c>
      <c r="AJ7568" s="197">
        <v>33320.14</v>
      </c>
      <c r="AK7568" s="197">
        <v>34986.15</v>
      </c>
    </row>
    <row r="7569" spans="2:37" x14ac:dyDescent="0.3">
      <c r="B7569" s="76"/>
      <c r="C7569" s="136"/>
      <c r="D7569" s="136"/>
      <c r="Q7569" s="166"/>
      <c r="AC7569" s="197">
        <v>7565</v>
      </c>
      <c r="AD7569" s="197">
        <v>24706</v>
      </c>
      <c r="AE7569" s="197">
        <v>25941.3</v>
      </c>
      <c r="AF7569" s="197">
        <v>27238.37</v>
      </c>
      <c r="AG7569" s="197">
        <v>28600.29</v>
      </c>
      <c r="AH7569" s="197">
        <v>30030.3</v>
      </c>
      <c r="AI7569" s="197">
        <v>31531.82</v>
      </c>
      <c r="AJ7569" s="197">
        <v>33108.410000000003</v>
      </c>
      <c r="AK7569" s="197">
        <v>34763.83</v>
      </c>
    </row>
    <row r="7570" spans="2:37" x14ac:dyDescent="0.3">
      <c r="B7570" s="76"/>
      <c r="C7570" s="136"/>
      <c r="D7570" s="136"/>
      <c r="Q7570" s="166"/>
      <c r="AC7570" s="197">
        <v>7566</v>
      </c>
      <c r="AD7570" s="197">
        <v>26399</v>
      </c>
      <c r="AE7570" s="197">
        <v>27718.95</v>
      </c>
      <c r="AF7570" s="197">
        <v>29104.9</v>
      </c>
      <c r="AG7570" s="197">
        <v>30560.15</v>
      </c>
      <c r="AH7570" s="197">
        <v>32088.16</v>
      </c>
      <c r="AI7570" s="197">
        <v>33692.57</v>
      </c>
      <c r="AJ7570" s="197">
        <v>35377.199999999997</v>
      </c>
      <c r="AK7570" s="197">
        <v>37146.06</v>
      </c>
    </row>
    <row r="7571" spans="2:37" x14ac:dyDescent="0.3">
      <c r="B7571" s="76"/>
      <c r="C7571" s="136"/>
      <c r="D7571" s="136"/>
      <c r="Q7571" s="166"/>
      <c r="AC7571" s="197">
        <v>7567</v>
      </c>
      <c r="AD7571" s="197">
        <v>30898</v>
      </c>
      <c r="AE7571" s="197">
        <v>32442.9</v>
      </c>
      <c r="AF7571" s="197">
        <v>34065.050000000003</v>
      </c>
      <c r="AG7571" s="197">
        <v>35768.300000000003</v>
      </c>
      <c r="AH7571" s="197">
        <v>37556.720000000001</v>
      </c>
      <c r="AI7571" s="197">
        <v>39434.559999999998</v>
      </c>
      <c r="AJ7571" s="197">
        <v>41406.29</v>
      </c>
      <c r="AK7571" s="197">
        <v>43476.6</v>
      </c>
    </row>
    <row r="7572" spans="2:37" x14ac:dyDescent="0.3">
      <c r="B7572" s="76"/>
      <c r="C7572" s="136"/>
      <c r="D7572" s="136"/>
      <c r="Q7572" s="166"/>
      <c r="AC7572" s="197">
        <v>7568</v>
      </c>
      <c r="AD7572" s="197">
        <v>36786.5</v>
      </c>
      <c r="AE7572" s="197">
        <v>38625.83</v>
      </c>
      <c r="AF7572" s="197">
        <v>40557.120000000003</v>
      </c>
      <c r="AG7572" s="197">
        <v>42584.98</v>
      </c>
      <c r="AH7572" s="197">
        <v>44714.23</v>
      </c>
      <c r="AI7572" s="197">
        <v>46949.94</v>
      </c>
      <c r="AJ7572" s="197">
        <v>49297.440000000002</v>
      </c>
      <c r="AK7572" s="197">
        <v>51762.31</v>
      </c>
    </row>
    <row r="7573" spans="2:37" x14ac:dyDescent="0.3">
      <c r="B7573" s="76"/>
      <c r="C7573" s="136"/>
      <c r="D7573" s="136"/>
      <c r="Q7573" s="166"/>
      <c r="AC7573" s="197">
        <v>7569</v>
      </c>
      <c r="AD7573" s="197">
        <v>37755</v>
      </c>
      <c r="AE7573" s="197">
        <v>39642.75</v>
      </c>
      <c r="AF7573" s="197">
        <v>41624.89</v>
      </c>
      <c r="AG7573" s="197">
        <v>43706.13</v>
      </c>
      <c r="AH7573" s="197">
        <v>45891.44</v>
      </c>
      <c r="AI7573" s="197">
        <v>48186.01</v>
      </c>
      <c r="AJ7573" s="197">
        <v>50595.31</v>
      </c>
      <c r="AK7573" s="197">
        <v>53125.08</v>
      </c>
    </row>
    <row r="7574" spans="2:37" x14ac:dyDescent="0.3">
      <c r="B7574" s="76"/>
      <c r="C7574" s="136"/>
      <c r="D7574" s="136"/>
      <c r="Q7574" s="166"/>
      <c r="AC7574" s="197">
        <v>7570</v>
      </c>
      <c r="AD7574" s="197">
        <v>37797.5</v>
      </c>
      <c r="AE7574" s="197">
        <v>39687.379999999997</v>
      </c>
      <c r="AF7574" s="197">
        <v>41671.75</v>
      </c>
      <c r="AG7574" s="197">
        <v>43755.34</v>
      </c>
      <c r="AH7574" s="197">
        <v>45943.11</v>
      </c>
      <c r="AI7574" s="197">
        <v>48240.27</v>
      </c>
      <c r="AJ7574" s="197">
        <v>50652.28</v>
      </c>
      <c r="AK7574" s="197">
        <v>53184.89</v>
      </c>
    </row>
    <row r="7575" spans="2:37" x14ac:dyDescent="0.3">
      <c r="B7575" s="76"/>
      <c r="C7575" s="136"/>
      <c r="D7575" s="136"/>
      <c r="Q7575" s="166"/>
      <c r="AC7575" s="197">
        <v>7571</v>
      </c>
      <c r="AD7575" s="197">
        <v>37332</v>
      </c>
      <c r="AE7575" s="197">
        <v>39198.6</v>
      </c>
      <c r="AF7575" s="197">
        <v>41158.53</v>
      </c>
      <c r="AG7575" s="197">
        <v>43216.46</v>
      </c>
      <c r="AH7575" s="197">
        <v>45377.279999999999</v>
      </c>
      <c r="AI7575" s="197">
        <v>47646.14</v>
      </c>
      <c r="AJ7575" s="197">
        <v>50028.45</v>
      </c>
      <c r="AK7575" s="197">
        <v>52529.87</v>
      </c>
    </row>
    <row r="7576" spans="2:37" x14ac:dyDescent="0.3">
      <c r="B7576" s="76"/>
      <c r="C7576" s="136"/>
      <c r="D7576" s="136"/>
      <c r="Q7576" s="166"/>
      <c r="AC7576" s="197">
        <v>7572</v>
      </c>
      <c r="AD7576" s="197">
        <v>37105.5</v>
      </c>
      <c r="AE7576" s="197">
        <v>38960.78</v>
      </c>
      <c r="AF7576" s="197">
        <v>40908.82</v>
      </c>
      <c r="AG7576" s="197">
        <v>42954.26</v>
      </c>
      <c r="AH7576" s="197">
        <v>45101.97</v>
      </c>
      <c r="AI7576" s="197">
        <v>47357.07</v>
      </c>
      <c r="AJ7576" s="197">
        <v>49724.92</v>
      </c>
      <c r="AK7576" s="197">
        <v>52211.17</v>
      </c>
    </row>
    <row r="7577" spans="2:37" x14ac:dyDescent="0.3">
      <c r="B7577" s="76"/>
      <c r="C7577" s="136"/>
      <c r="D7577" s="136"/>
      <c r="Q7577" s="166"/>
      <c r="AC7577" s="197">
        <v>7573</v>
      </c>
      <c r="AD7577" s="197">
        <v>37165</v>
      </c>
      <c r="AE7577" s="197">
        <v>39023.25</v>
      </c>
      <c r="AF7577" s="197">
        <v>40974.410000000003</v>
      </c>
      <c r="AG7577" s="197">
        <v>43023.13</v>
      </c>
      <c r="AH7577" s="197">
        <v>45174.29</v>
      </c>
      <c r="AI7577" s="197">
        <v>47433</v>
      </c>
      <c r="AJ7577" s="197">
        <v>49804.65</v>
      </c>
      <c r="AK7577" s="197">
        <v>52294.879999999997</v>
      </c>
    </row>
    <row r="7578" spans="2:37" x14ac:dyDescent="0.3">
      <c r="B7578" s="76"/>
      <c r="C7578" s="136"/>
      <c r="D7578" s="136"/>
      <c r="Q7578" s="166"/>
      <c r="AC7578" s="197">
        <v>7574</v>
      </c>
      <c r="AD7578" s="197">
        <v>37277.5</v>
      </c>
      <c r="AE7578" s="197">
        <v>39141.379999999997</v>
      </c>
      <c r="AF7578" s="197">
        <v>41098.449999999997</v>
      </c>
      <c r="AG7578" s="197">
        <v>43153.37</v>
      </c>
      <c r="AH7578" s="197">
        <v>45311.040000000001</v>
      </c>
      <c r="AI7578" s="197">
        <v>47576.59</v>
      </c>
      <c r="AJ7578" s="197">
        <v>49955.42</v>
      </c>
      <c r="AK7578" s="197">
        <v>52453.19</v>
      </c>
    </row>
    <row r="7579" spans="2:37" x14ac:dyDescent="0.3">
      <c r="B7579" s="76"/>
      <c r="C7579" s="136"/>
      <c r="D7579" s="136"/>
      <c r="Q7579" s="166"/>
      <c r="AC7579" s="197">
        <v>7575</v>
      </c>
      <c r="AD7579" s="197">
        <v>37814.5</v>
      </c>
      <c r="AE7579" s="197">
        <v>39705.230000000003</v>
      </c>
      <c r="AF7579" s="197">
        <v>41690.49</v>
      </c>
      <c r="AG7579" s="197">
        <v>43775.01</v>
      </c>
      <c r="AH7579" s="197">
        <v>45963.76</v>
      </c>
      <c r="AI7579" s="197">
        <v>48261.95</v>
      </c>
      <c r="AJ7579" s="197">
        <v>50675.05</v>
      </c>
      <c r="AK7579" s="197">
        <v>53208.800000000003</v>
      </c>
    </row>
    <row r="7580" spans="2:37" x14ac:dyDescent="0.3">
      <c r="B7580" s="76"/>
      <c r="C7580" s="136"/>
      <c r="D7580" s="136"/>
      <c r="Q7580" s="166"/>
      <c r="AC7580" s="197">
        <v>7576</v>
      </c>
      <c r="AD7580" s="197">
        <v>38964</v>
      </c>
      <c r="AE7580" s="197">
        <v>40912.199999999997</v>
      </c>
      <c r="AF7580" s="197">
        <v>42957.81</v>
      </c>
      <c r="AG7580" s="197">
        <v>45105.7</v>
      </c>
      <c r="AH7580" s="197">
        <v>47360.99</v>
      </c>
      <c r="AI7580" s="197">
        <v>49729.04</v>
      </c>
      <c r="AJ7580" s="197">
        <v>52215.49</v>
      </c>
      <c r="AK7580" s="197">
        <v>54826.26</v>
      </c>
    </row>
    <row r="7581" spans="2:37" x14ac:dyDescent="0.3">
      <c r="B7581" s="76"/>
      <c r="C7581" s="136"/>
      <c r="D7581" s="136"/>
      <c r="Q7581" s="166"/>
      <c r="AC7581" s="197">
        <v>7577</v>
      </c>
      <c r="AD7581" s="197">
        <v>43073.5</v>
      </c>
      <c r="AE7581" s="197">
        <v>45227.18</v>
      </c>
      <c r="AF7581" s="197">
        <v>47488.54</v>
      </c>
      <c r="AG7581" s="197">
        <v>49862.97</v>
      </c>
      <c r="AH7581" s="197">
        <v>52356.12</v>
      </c>
      <c r="AI7581" s="197">
        <v>54973.93</v>
      </c>
      <c r="AJ7581" s="197">
        <v>57722.63</v>
      </c>
      <c r="AK7581" s="197">
        <v>60608.76</v>
      </c>
    </row>
    <row r="7582" spans="2:37" x14ac:dyDescent="0.3">
      <c r="B7582" s="76"/>
      <c r="C7582" s="136"/>
      <c r="D7582" s="136"/>
      <c r="Q7582" s="166"/>
      <c r="AC7582" s="197">
        <v>7578</v>
      </c>
      <c r="AD7582" s="197">
        <v>45192.5</v>
      </c>
      <c r="AE7582" s="197">
        <v>47452.13</v>
      </c>
      <c r="AF7582" s="197">
        <v>49824.74</v>
      </c>
      <c r="AG7582" s="197">
        <v>52315.98</v>
      </c>
      <c r="AH7582" s="197">
        <v>54931.78</v>
      </c>
      <c r="AI7582" s="197">
        <v>57678.37</v>
      </c>
      <c r="AJ7582" s="197">
        <v>60562.29</v>
      </c>
      <c r="AK7582" s="197">
        <v>63590.400000000001</v>
      </c>
    </row>
    <row r="7583" spans="2:37" x14ac:dyDescent="0.3">
      <c r="B7583" s="76"/>
      <c r="C7583" s="136"/>
      <c r="D7583" s="136"/>
      <c r="Q7583" s="166"/>
      <c r="AC7583" s="197">
        <v>7579</v>
      </c>
      <c r="AD7583" s="197">
        <v>44059.5</v>
      </c>
      <c r="AE7583" s="197">
        <v>46262.48</v>
      </c>
      <c r="AF7583" s="197">
        <v>48575.6</v>
      </c>
      <c r="AG7583" s="197">
        <v>51004.38</v>
      </c>
      <c r="AH7583" s="197">
        <v>53554.6</v>
      </c>
      <c r="AI7583" s="197">
        <v>56232.33</v>
      </c>
      <c r="AJ7583" s="197">
        <v>59043.95</v>
      </c>
      <c r="AK7583" s="197">
        <v>61996.15</v>
      </c>
    </row>
    <row r="7584" spans="2:37" x14ac:dyDescent="0.3">
      <c r="B7584" s="76"/>
      <c r="C7584" s="136"/>
      <c r="D7584" s="136"/>
      <c r="Q7584" s="166"/>
      <c r="AC7584" s="197">
        <v>7580</v>
      </c>
      <c r="AD7584" s="197">
        <v>42081</v>
      </c>
      <c r="AE7584" s="197">
        <v>44185.05</v>
      </c>
      <c r="AF7584" s="197">
        <v>46394.3</v>
      </c>
      <c r="AG7584" s="197">
        <v>48714.02</v>
      </c>
      <c r="AH7584" s="197">
        <v>51149.72</v>
      </c>
      <c r="AI7584" s="197">
        <v>53707.21</v>
      </c>
      <c r="AJ7584" s="197">
        <v>56392.57</v>
      </c>
      <c r="AK7584" s="197">
        <v>59212.2</v>
      </c>
    </row>
    <row r="7585" spans="2:37" x14ac:dyDescent="0.3">
      <c r="B7585" s="76"/>
      <c r="C7585" s="136"/>
      <c r="D7585" s="136"/>
      <c r="Q7585" s="166"/>
      <c r="AC7585" s="197">
        <v>7581</v>
      </c>
      <c r="AD7585" s="197">
        <v>39285.5</v>
      </c>
      <c r="AE7585" s="197">
        <v>41249.78</v>
      </c>
      <c r="AF7585" s="197">
        <v>43312.27</v>
      </c>
      <c r="AG7585" s="197">
        <v>45477.88</v>
      </c>
      <c r="AH7585" s="197">
        <v>47751.77</v>
      </c>
      <c r="AI7585" s="197">
        <v>50139.360000000001</v>
      </c>
      <c r="AJ7585" s="197">
        <v>52646.33</v>
      </c>
      <c r="AK7585" s="197">
        <v>55278.65</v>
      </c>
    </row>
    <row r="7586" spans="2:37" x14ac:dyDescent="0.3">
      <c r="B7586" s="76"/>
      <c r="C7586" s="136"/>
      <c r="D7586" s="136"/>
      <c r="Q7586" s="166"/>
      <c r="AC7586" s="197">
        <v>7582</v>
      </c>
      <c r="AD7586" s="197">
        <v>35278.5</v>
      </c>
      <c r="AE7586" s="197">
        <v>37042.43</v>
      </c>
      <c r="AF7586" s="197">
        <v>38894.550000000003</v>
      </c>
      <c r="AG7586" s="197">
        <v>40839.279999999999</v>
      </c>
      <c r="AH7586" s="197">
        <v>42881.24</v>
      </c>
      <c r="AI7586" s="197">
        <v>45025.3</v>
      </c>
      <c r="AJ7586" s="197">
        <v>47276.57</v>
      </c>
      <c r="AK7586" s="197">
        <v>49640.4</v>
      </c>
    </row>
    <row r="7587" spans="2:37" x14ac:dyDescent="0.3">
      <c r="B7587" s="76"/>
      <c r="C7587" s="136"/>
      <c r="D7587" s="136"/>
      <c r="Q7587" s="166"/>
      <c r="AC7587" s="197">
        <v>7583</v>
      </c>
      <c r="AD7587" s="197">
        <v>30998</v>
      </c>
      <c r="AE7587" s="197">
        <v>32547.9</v>
      </c>
      <c r="AF7587" s="197">
        <v>34175.300000000003</v>
      </c>
      <c r="AG7587" s="197">
        <v>35884.07</v>
      </c>
      <c r="AH7587" s="197">
        <v>37678.269999999997</v>
      </c>
      <c r="AI7587" s="197">
        <v>39562.18</v>
      </c>
      <c r="AJ7587" s="197">
        <v>41540.29</v>
      </c>
      <c r="AK7587" s="197">
        <v>43617.3</v>
      </c>
    </row>
    <row r="7588" spans="2:37" x14ac:dyDescent="0.3">
      <c r="B7588" s="76"/>
      <c r="C7588" s="136"/>
      <c r="D7588" s="136"/>
      <c r="Q7588" s="166"/>
      <c r="AC7588" s="197">
        <v>7584</v>
      </c>
      <c r="AD7588" s="197">
        <v>26934</v>
      </c>
      <c r="AE7588" s="197">
        <v>28280.7</v>
      </c>
      <c r="AF7588" s="197">
        <v>29694.74</v>
      </c>
      <c r="AG7588" s="197">
        <v>31179.48</v>
      </c>
      <c r="AH7588" s="197">
        <v>32738.45</v>
      </c>
      <c r="AI7588" s="197">
        <v>34375.370000000003</v>
      </c>
      <c r="AJ7588" s="197">
        <v>36094.14</v>
      </c>
      <c r="AK7588" s="197">
        <v>37898.85</v>
      </c>
    </row>
    <row r="7589" spans="2:37" x14ac:dyDescent="0.3">
      <c r="B7589" s="76"/>
      <c r="C7589" s="136"/>
      <c r="D7589" s="136"/>
      <c r="Q7589" s="166"/>
      <c r="AC7589" s="197">
        <v>7585</v>
      </c>
      <c r="AD7589" s="197">
        <v>25834.5</v>
      </c>
      <c r="AE7589" s="197">
        <v>27126.23</v>
      </c>
      <c r="AF7589" s="197">
        <v>28482.54</v>
      </c>
      <c r="AG7589" s="197">
        <v>29906.67</v>
      </c>
      <c r="AH7589" s="197">
        <v>31402</v>
      </c>
      <c r="AI7589" s="197">
        <v>32972.1</v>
      </c>
      <c r="AJ7589" s="197">
        <v>34620.71</v>
      </c>
      <c r="AK7589" s="197">
        <v>36351.75</v>
      </c>
    </row>
    <row r="7590" spans="2:37" x14ac:dyDescent="0.3">
      <c r="B7590" s="76"/>
      <c r="C7590" s="136"/>
      <c r="D7590" s="136"/>
      <c r="Q7590" s="166"/>
      <c r="AC7590" s="197">
        <v>7586</v>
      </c>
      <c r="AD7590" s="197">
        <v>25934</v>
      </c>
      <c r="AE7590" s="197">
        <v>27230.7</v>
      </c>
      <c r="AF7590" s="197">
        <v>28592.240000000002</v>
      </c>
      <c r="AG7590" s="197">
        <v>30021.85</v>
      </c>
      <c r="AH7590" s="197">
        <v>31522.94</v>
      </c>
      <c r="AI7590" s="197">
        <v>33099.089999999997</v>
      </c>
      <c r="AJ7590" s="197">
        <v>34754.04</v>
      </c>
      <c r="AK7590" s="197">
        <v>36491.74</v>
      </c>
    </row>
    <row r="7591" spans="2:37" x14ac:dyDescent="0.3">
      <c r="B7591" s="76"/>
      <c r="C7591" s="136"/>
      <c r="D7591" s="136"/>
      <c r="Q7591" s="166"/>
      <c r="AC7591" s="197">
        <v>7587</v>
      </c>
      <c r="AD7591" s="197">
        <v>25024</v>
      </c>
      <c r="AE7591" s="197">
        <v>26275.200000000001</v>
      </c>
      <c r="AF7591" s="197">
        <v>27588.959999999999</v>
      </c>
      <c r="AG7591" s="197">
        <v>28968.41</v>
      </c>
      <c r="AH7591" s="197">
        <v>30416.83</v>
      </c>
      <c r="AI7591" s="197">
        <v>31937.67</v>
      </c>
      <c r="AJ7591" s="197">
        <v>33534.550000000003</v>
      </c>
      <c r="AK7591" s="197">
        <v>35211.279999999999</v>
      </c>
    </row>
    <row r="7592" spans="2:37" x14ac:dyDescent="0.3">
      <c r="B7592" s="76"/>
      <c r="C7592" s="136"/>
      <c r="D7592" s="136"/>
      <c r="Q7592" s="166"/>
      <c r="AC7592" s="197">
        <v>7588</v>
      </c>
      <c r="AD7592" s="197">
        <v>24270</v>
      </c>
      <c r="AE7592" s="197">
        <v>25483.5</v>
      </c>
      <c r="AF7592" s="197">
        <v>26757.68</v>
      </c>
      <c r="AG7592" s="197">
        <v>28095.56</v>
      </c>
      <c r="AH7592" s="197">
        <v>29500.34</v>
      </c>
      <c r="AI7592" s="197">
        <v>30975.360000000001</v>
      </c>
      <c r="AJ7592" s="197">
        <v>32524.13</v>
      </c>
      <c r="AK7592" s="197">
        <v>34150.339999999997</v>
      </c>
    </row>
    <row r="7593" spans="2:37" x14ac:dyDescent="0.3">
      <c r="B7593" s="76"/>
      <c r="C7593" s="136"/>
      <c r="D7593" s="136"/>
      <c r="Q7593" s="166"/>
      <c r="AC7593" s="197">
        <v>7589</v>
      </c>
      <c r="AD7593" s="197">
        <v>24107</v>
      </c>
      <c r="AE7593" s="197">
        <v>25312.35</v>
      </c>
      <c r="AF7593" s="197">
        <v>26577.97</v>
      </c>
      <c r="AG7593" s="197">
        <v>27906.87</v>
      </c>
      <c r="AH7593" s="197">
        <v>29302.21</v>
      </c>
      <c r="AI7593" s="197">
        <v>30767.32</v>
      </c>
      <c r="AJ7593" s="197">
        <v>32305.69</v>
      </c>
      <c r="AK7593" s="197">
        <v>33920.97</v>
      </c>
    </row>
    <row r="7594" spans="2:37" x14ac:dyDescent="0.3">
      <c r="B7594" s="76"/>
      <c r="C7594" s="136"/>
      <c r="D7594" s="136"/>
      <c r="Q7594" s="166"/>
      <c r="AC7594" s="197">
        <v>7590</v>
      </c>
      <c r="AD7594" s="197">
        <v>25317</v>
      </c>
      <c r="AE7594" s="197">
        <v>26582.85</v>
      </c>
      <c r="AF7594" s="197">
        <v>27911.99</v>
      </c>
      <c r="AG7594" s="197">
        <v>29307.59</v>
      </c>
      <c r="AH7594" s="197">
        <v>30772.97</v>
      </c>
      <c r="AI7594" s="197">
        <v>32311.62</v>
      </c>
      <c r="AJ7594" s="197">
        <v>33927.199999999997</v>
      </c>
      <c r="AK7594" s="197">
        <v>35623.56</v>
      </c>
    </row>
    <row r="7595" spans="2:37" x14ac:dyDescent="0.3">
      <c r="B7595" s="76"/>
      <c r="C7595" s="136"/>
      <c r="D7595" s="136"/>
      <c r="Q7595" s="166"/>
      <c r="AC7595" s="197">
        <v>7591</v>
      </c>
      <c r="AD7595" s="197">
        <v>29744.5</v>
      </c>
      <c r="AE7595" s="197">
        <v>31231.73</v>
      </c>
      <c r="AF7595" s="197">
        <v>32793.32</v>
      </c>
      <c r="AG7595" s="197">
        <v>34432.99</v>
      </c>
      <c r="AH7595" s="197">
        <v>36154.639999999999</v>
      </c>
      <c r="AI7595" s="197">
        <v>37962.370000000003</v>
      </c>
      <c r="AJ7595" s="197">
        <v>39860.49</v>
      </c>
      <c r="AK7595" s="197">
        <v>41853.51</v>
      </c>
    </row>
    <row r="7596" spans="2:37" x14ac:dyDescent="0.3">
      <c r="B7596" s="76"/>
      <c r="C7596" s="136"/>
      <c r="D7596" s="136"/>
      <c r="Q7596" s="166"/>
      <c r="AC7596" s="197">
        <v>7592</v>
      </c>
      <c r="AD7596" s="197">
        <v>36071.5</v>
      </c>
      <c r="AE7596" s="197">
        <v>37875.08</v>
      </c>
      <c r="AF7596" s="197">
        <v>39768.83</v>
      </c>
      <c r="AG7596" s="197">
        <v>41757.269999999997</v>
      </c>
      <c r="AH7596" s="197">
        <v>43845.13</v>
      </c>
      <c r="AI7596" s="197">
        <v>46037.39</v>
      </c>
      <c r="AJ7596" s="197">
        <v>48339.26</v>
      </c>
      <c r="AK7596" s="197">
        <v>50756.22</v>
      </c>
    </row>
    <row r="7597" spans="2:37" x14ac:dyDescent="0.3">
      <c r="B7597" s="76"/>
      <c r="C7597" s="136"/>
      <c r="D7597" s="136"/>
      <c r="Q7597" s="166"/>
      <c r="AC7597" s="197">
        <v>7593</v>
      </c>
      <c r="AD7597" s="197">
        <v>37733</v>
      </c>
      <c r="AE7597" s="197">
        <v>39619.65</v>
      </c>
      <c r="AF7597" s="197">
        <v>41600.629999999997</v>
      </c>
      <c r="AG7597" s="197">
        <v>43680.66</v>
      </c>
      <c r="AH7597" s="197">
        <v>45864.69</v>
      </c>
      <c r="AI7597" s="197">
        <v>48157.919999999998</v>
      </c>
      <c r="AJ7597" s="197">
        <v>50565.82</v>
      </c>
      <c r="AK7597" s="197">
        <v>53094.11</v>
      </c>
    </row>
    <row r="7598" spans="2:37" x14ac:dyDescent="0.3">
      <c r="B7598" s="76"/>
      <c r="C7598" s="136"/>
      <c r="D7598" s="136"/>
      <c r="Q7598" s="166"/>
      <c r="AC7598" s="197">
        <v>7594</v>
      </c>
      <c r="AD7598" s="197">
        <v>38205.5</v>
      </c>
      <c r="AE7598" s="197">
        <v>40115.78</v>
      </c>
      <c r="AF7598" s="197">
        <v>42121.57</v>
      </c>
      <c r="AG7598" s="197">
        <v>44227.65</v>
      </c>
      <c r="AH7598" s="197">
        <v>46439.03</v>
      </c>
      <c r="AI7598" s="197">
        <v>48760.98</v>
      </c>
      <c r="AJ7598" s="197">
        <v>51199.03</v>
      </c>
      <c r="AK7598" s="197">
        <v>53758.98</v>
      </c>
    </row>
    <row r="7599" spans="2:37" x14ac:dyDescent="0.3">
      <c r="B7599" s="76"/>
      <c r="C7599" s="136"/>
      <c r="D7599" s="136"/>
      <c r="Q7599" s="166"/>
      <c r="AC7599" s="197">
        <v>7595</v>
      </c>
      <c r="AD7599" s="197">
        <v>37994</v>
      </c>
      <c r="AE7599" s="197">
        <v>39893.699999999997</v>
      </c>
      <c r="AF7599" s="197">
        <v>41888.39</v>
      </c>
      <c r="AG7599" s="197">
        <v>43982.81</v>
      </c>
      <c r="AH7599" s="197">
        <v>46181.95</v>
      </c>
      <c r="AI7599" s="197">
        <v>48491.05</v>
      </c>
      <c r="AJ7599" s="197">
        <v>50915.6</v>
      </c>
      <c r="AK7599" s="197">
        <v>53461.38</v>
      </c>
    </row>
    <row r="7600" spans="2:37" x14ac:dyDescent="0.3">
      <c r="B7600" s="76"/>
      <c r="C7600" s="136"/>
      <c r="D7600" s="136"/>
      <c r="Q7600" s="166"/>
      <c r="AC7600" s="197">
        <v>7596</v>
      </c>
      <c r="AD7600" s="197">
        <v>37516.5</v>
      </c>
      <c r="AE7600" s="197">
        <v>39392.33</v>
      </c>
      <c r="AF7600" s="197">
        <v>41361.949999999997</v>
      </c>
      <c r="AG7600" s="197">
        <v>43430.05</v>
      </c>
      <c r="AH7600" s="197">
        <v>45601.55</v>
      </c>
      <c r="AI7600" s="197">
        <v>47881.63</v>
      </c>
      <c r="AJ7600" s="197">
        <v>50275.71</v>
      </c>
      <c r="AK7600" s="197">
        <v>52789.5</v>
      </c>
    </row>
    <row r="7601" spans="2:37" x14ac:dyDescent="0.3">
      <c r="B7601" s="76"/>
      <c r="C7601" s="136"/>
      <c r="D7601" s="136"/>
      <c r="Q7601" s="166"/>
      <c r="AC7601" s="197">
        <v>7597</v>
      </c>
      <c r="AD7601" s="197">
        <v>37131</v>
      </c>
      <c r="AE7601" s="197">
        <v>38987.550000000003</v>
      </c>
      <c r="AF7601" s="197">
        <v>40936.93</v>
      </c>
      <c r="AG7601" s="197">
        <v>42983.78</v>
      </c>
      <c r="AH7601" s="197">
        <v>45132.97</v>
      </c>
      <c r="AI7601" s="197">
        <v>47389.62</v>
      </c>
      <c r="AJ7601" s="197">
        <v>49759.1</v>
      </c>
      <c r="AK7601" s="197">
        <v>52247.06</v>
      </c>
    </row>
    <row r="7602" spans="2:37" x14ac:dyDescent="0.3">
      <c r="B7602" s="76"/>
      <c r="C7602" s="136"/>
      <c r="D7602" s="136"/>
      <c r="Q7602" s="166"/>
      <c r="AC7602" s="197">
        <v>7598</v>
      </c>
      <c r="AD7602" s="197">
        <v>36913.5</v>
      </c>
      <c r="AE7602" s="197">
        <v>38759.18</v>
      </c>
      <c r="AF7602" s="197">
        <v>40697.14</v>
      </c>
      <c r="AG7602" s="197">
        <v>42732</v>
      </c>
      <c r="AH7602" s="197">
        <v>44868.6</v>
      </c>
      <c r="AI7602" s="197">
        <v>47112.03</v>
      </c>
      <c r="AJ7602" s="197">
        <v>49467.63</v>
      </c>
      <c r="AK7602" s="197">
        <v>51941.01</v>
      </c>
    </row>
    <row r="7603" spans="2:37" x14ac:dyDescent="0.3">
      <c r="B7603" s="76"/>
      <c r="C7603" s="136"/>
      <c r="D7603" s="136"/>
      <c r="Q7603" s="166"/>
      <c r="AC7603" s="197">
        <v>7599</v>
      </c>
      <c r="AD7603" s="197">
        <v>37245.5</v>
      </c>
      <c r="AE7603" s="197">
        <v>39107.78</v>
      </c>
      <c r="AF7603" s="197">
        <v>41063.17</v>
      </c>
      <c r="AG7603" s="197">
        <v>43116.33</v>
      </c>
      <c r="AH7603" s="197">
        <v>45272.15</v>
      </c>
      <c r="AI7603" s="197">
        <v>47535.76</v>
      </c>
      <c r="AJ7603" s="197">
        <v>49912.55</v>
      </c>
      <c r="AK7603" s="197">
        <v>52408.18</v>
      </c>
    </row>
    <row r="7604" spans="2:37" x14ac:dyDescent="0.3">
      <c r="B7604" s="76"/>
      <c r="C7604" s="136"/>
      <c r="D7604" s="136"/>
      <c r="Q7604" s="166"/>
      <c r="AC7604" s="197">
        <v>7600</v>
      </c>
      <c r="AD7604" s="197">
        <v>38504</v>
      </c>
      <c r="AE7604" s="197">
        <v>40429.199999999997</v>
      </c>
      <c r="AF7604" s="197">
        <v>42450.66</v>
      </c>
      <c r="AG7604" s="197">
        <v>44573.19</v>
      </c>
      <c r="AH7604" s="197">
        <v>46801.85</v>
      </c>
      <c r="AI7604" s="197">
        <v>49141.94</v>
      </c>
      <c r="AJ7604" s="197">
        <v>51599.040000000001</v>
      </c>
      <c r="AK7604" s="197">
        <v>54178.99</v>
      </c>
    </row>
    <row r="7605" spans="2:37" x14ac:dyDescent="0.3">
      <c r="B7605" s="76"/>
      <c r="C7605" s="136"/>
      <c r="D7605" s="136"/>
      <c r="Q7605" s="166"/>
      <c r="AC7605" s="197">
        <v>7601</v>
      </c>
      <c r="AD7605" s="197">
        <v>42587.5</v>
      </c>
      <c r="AE7605" s="197">
        <v>44716.88</v>
      </c>
      <c r="AF7605" s="197">
        <v>46952.72</v>
      </c>
      <c r="AG7605" s="197">
        <v>49300.36</v>
      </c>
      <c r="AH7605" s="197">
        <v>51765.38</v>
      </c>
      <c r="AI7605" s="197">
        <v>54353.65</v>
      </c>
      <c r="AJ7605" s="197">
        <v>57071.33</v>
      </c>
      <c r="AK7605" s="197">
        <v>59924.9</v>
      </c>
    </row>
    <row r="7606" spans="2:37" x14ac:dyDescent="0.3">
      <c r="B7606" s="76"/>
      <c r="C7606" s="136"/>
      <c r="D7606" s="136"/>
      <c r="Q7606" s="166"/>
      <c r="AC7606" s="197">
        <v>7602</v>
      </c>
      <c r="AD7606" s="197">
        <v>44891.5</v>
      </c>
      <c r="AE7606" s="197">
        <v>47136.08</v>
      </c>
      <c r="AF7606" s="197">
        <v>49492.88</v>
      </c>
      <c r="AG7606" s="197">
        <v>51967.519999999997</v>
      </c>
      <c r="AH7606" s="197">
        <v>54565.9</v>
      </c>
      <c r="AI7606" s="197">
        <v>57294.2</v>
      </c>
      <c r="AJ7606" s="197">
        <v>60158.91</v>
      </c>
      <c r="AK7606" s="197">
        <v>63166.86</v>
      </c>
    </row>
    <row r="7607" spans="2:37" x14ac:dyDescent="0.3">
      <c r="B7607" s="76"/>
      <c r="C7607" s="136"/>
      <c r="D7607" s="136"/>
      <c r="Q7607" s="166"/>
      <c r="AC7607" s="197">
        <v>7603</v>
      </c>
      <c r="AD7607" s="197">
        <v>43931</v>
      </c>
      <c r="AE7607" s="197">
        <v>46127.55</v>
      </c>
      <c r="AF7607" s="197">
        <v>48433.93</v>
      </c>
      <c r="AG7607" s="197">
        <v>50855.63</v>
      </c>
      <c r="AH7607" s="197">
        <v>53398.41</v>
      </c>
      <c r="AI7607" s="197">
        <v>56068.33</v>
      </c>
      <c r="AJ7607" s="197">
        <v>58871.75</v>
      </c>
      <c r="AK7607" s="197">
        <v>61815.34</v>
      </c>
    </row>
    <row r="7608" spans="2:37" x14ac:dyDescent="0.3">
      <c r="B7608" s="76"/>
      <c r="C7608" s="136"/>
      <c r="D7608" s="136"/>
      <c r="Q7608" s="166"/>
      <c r="AC7608" s="197">
        <v>7604</v>
      </c>
      <c r="AD7608" s="197">
        <v>41602.5</v>
      </c>
      <c r="AE7608" s="197">
        <v>43682.63</v>
      </c>
      <c r="AF7608" s="197">
        <v>45866.76</v>
      </c>
      <c r="AG7608" s="197">
        <v>48160.1</v>
      </c>
      <c r="AH7608" s="197">
        <v>50568.11</v>
      </c>
      <c r="AI7608" s="197">
        <v>53096.52</v>
      </c>
      <c r="AJ7608" s="197">
        <v>55751.35</v>
      </c>
      <c r="AK7608" s="197">
        <v>58538.92</v>
      </c>
    </row>
    <row r="7609" spans="2:37" x14ac:dyDescent="0.3">
      <c r="B7609" s="76"/>
      <c r="C7609" s="136"/>
      <c r="D7609" s="136"/>
      <c r="Q7609" s="166"/>
      <c r="AC7609" s="197">
        <v>7605</v>
      </c>
      <c r="AD7609" s="197">
        <v>38422</v>
      </c>
      <c r="AE7609" s="197">
        <v>40343.1</v>
      </c>
      <c r="AF7609" s="197">
        <v>42360.26</v>
      </c>
      <c r="AG7609" s="197">
        <v>44478.27</v>
      </c>
      <c r="AH7609" s="197">
        <v>46702.18</v>
      </c>
      <c r="AI7609" s="197">
        <v>49037.29</v>
      </c>
      <c r="AJ7609" s="197">
        <v>51489.15</v>
      </c>
      <c r="AK7609" s="197">
        <v>54063.61</v>
      </c>
    </row>
    <row r="7610" spans="2:37" x14ac:dyDescent="0.3">
      <c r="B7610" s="76"/>
      <c r="C7610" s="136"/>
      <c r="D7610" s="136"/>
      <c r="Q7610" s="166"/>
      <c r="AC7610" s="197">
        <v>7606</v>
      </c>
      <c r="AD7610" s="197">
        <v>34962.5</v>
      </c>
      <c r="AE7610" s="197">
        <v>36710.629999999997</v>
      </c>
      <c r="AF7610" s="197">
        <v>38546.160000000003</v>
      </c>
      <c r="AG7610" s="197">
        <v>40473.47</v>
      </c>
      <c r="AH7610" s="197">
        <v>42497.14</v>
      </c>
      <c r="AI7610" s="197">
        <v>44622</v>
      </c>
      <c r="AJ7610" s="197">
        <v>46853.1</v>
      </c>
      <c r="AK7610" s="197">
        <v>49195.76</v>
      </c>
    </row>
    <row r="7611" spans="2:37" x14ac:dyDescent="0.3">
      <c r="B7611" s="76"/>
      <c r="C7611" s="136"/>
      <c r="D7611" s="136"/>
      <c r="Q7611" s="166"/>
      <c r="AC7611" s="197">
        <v>7607</v>
      </c>
      <c r="AD7611" s="197">
        <v>31284</v>
      </c>
      <c r="AE7611" s="197">
        <v>32848.199999999997</v>
      </c>
      <c r="AF7611" s="197">
        <v>34490.61</v>
      </c>
      <c r="AG7611" s="197">
        <v>36215.14</v>
      </c>
      <c r="AH7611" s="197">
        <v>38025.9</v>
      </c>
      <c r="AI7611" s="197">
        <v>39927.199999999997</v>
      </c>
      <c r="AJ7611" s="197">
        <v>41923.56</v>
      </c>
      <c r="AK7611" s="197">
        <v>44019.74</v>
      </c>
    </row>
    <row r="7612" spans="2:37" x14ac:dyDescent="0.3">
      <c r="B7612" s="76"/>
      <c r="C7612" s="136"/>
      <c r="D7612" s="136"/>
      <c r="Q7612" s="166"/>
      <c r="AC7612" s="197">
        <v>7608</v>
      </c>
      <c r="AD7612" s="197">
        <v>27733.5</v>
      </c>
      <c r="AE7612" s="197">
        <v>29120.18</v>
      </c>
      <c r="AF7612" s="197">
        <v>30576.19</v>
      </c>
      <c r="AG7612" s="197">
        <v>32105</v>
      </c>
      <c r="AH7612" s="197">
        <v>33710.25</v>
      </c>
      <c r="AI7612" s="197">
        <v>35395.760000000002</v>
      </c>
      <c r="AJ7612" s="197">
        <v>37165.550000000003</v>
      </c>
      <c r="AK7612" s="197">
        <v>39023.83</v>
      </c>
    </row>
    <row r="7613" spans="2:37" x14ac:dyDescent="0.3">
      <c r="B7613" s="76"/>
      <c r="C7613" s="136"/>
      <c r="D7613" s="136"/>
      <c r="Q7613" s="166"/>
      <c r="AC7613" s="197">
        <v>7609</v>
      </c>
      <c r="AD7613" s="197">
        <v>26679</v>
      </c>
      <c r="AE7613" s="197">
        <v>28012.95</v>
      </c>
      <c r="AF7613" s="197">
        <v>29413.599999999999</v>
      </c>
      <c r="AG7613" s="197">
        <v>30884.28</v>
      </c>
      <c r="AH7613" s="197">
        <v>32428.49</v>
      </c>
      <c r="AI7613" s="197">
        <v>34049.910000000003</v>
      </c>
      <c r="AJ7613" s="197">
        <v>35752.410000000003</v>
      </c>
      <c r="AK7613" s="197">
        <v>37540.03</v>
      </c>
    </row>
    <row r="7614" spans="2:37" x14ac:dyDescent="0.3">
      <c r="B7614" s="76"/>
      <c r="C7614" s="136"/>
      <c r="D7614" s="136"/>
      <c r="Q7614" s="166"/>
      <c r="AC7614" s="197">
        <v>7610</v>
      </c>
      <c r="AD7614" s="197">
        <v>26099</v>
      </c>
      <c r="AE7614" s="197">
        <v>27403.95</v>
      </c>
      <c r="AF7614" s="197">
        <v>28774.15</v>
      </c>
      <c r="AG7614" s="197">
        <v>30212.86</v>
      </c>
      <c r="AH7614" s="197">
        <v>31723.5</v>
      </c>
      <c r="AI7614" s="197">
        <v>33309.68</v>
      </c>
      <c r="AJ7614" s="197">
        <v>34975.160000000003</v>
      </c>
      <c r="AK7614" s="197">
        <v>36723.919999999998</v>
      </c>
    </row>
    <row r="7615" spans="2:37" x14ac:dyDescent="0.3">
      <c r="B7615" s="76"/>
      <c r="C7615" s="136"/>
      <c r="D7615" s="136"/>
      <c r="Q7615" s="166"/>
      <c r="AC7615" s="197">
        <v>7611</v>
      </c>
      <c r="AD7615" s="197">
        <v>25294</v>
      </c>
      <c r="AE7615" s="197">
        <v>26558.7</v>
      </c>
      <c r="AF7615" s="197">
        <v>27886.639999999999</v>
      </c>
      <c r="AG7615" s="197">
        <v>29280.97</v>
      </c>
      <c r="AH7615" s="197">
        <v>30745.02</v>
      </c>
      <c r="AI7615" s="197">
        <v>32282.27</v>
      </c>
      <c r="AJ7615" s="197">
        <v>33896.379999999997</v>
      </c>
      <c r="AK7615" s="197">
        <v>35591.199999999997</v>
      </c>
    </row>
    <row r="7616" spans="2:37" x14ac:dyDescent="0.3">
      <c r="B7616" s="76"/>
      <c r="C7616" s="136"/>
      <c r="D7616" s="136"/>
      <c r="Q7616" s="166"/>
      <c r="AC7616" s="197">
        <v>7612</v>
      </c>
      <c r="AD7616" s="197">
        <v>24568.5</v>
      </c>
      <c r="AE7616" s="197">
        <v>25796.93</v>
      </c>
      <c r="AF7616" s="197">
        <v>27086.78</v>
      </c>
      <c r="AG7616" s="197">
        <v>28441.119999999999</v>
      </c>
      <c r="AH7616" s="197">
        <v>29863.18</v>
      </c>
      <c r="AI7616" s="197">
        <v>31356.34</v>
      </c>
      <c r="AJ7616" s="197">
        <v>32924.160000000003</v>
      </c>
      <c r="AK7616" s="197">
        <v>34570.370000000003</v>
      </c>
    </row>
    <row r="7617" spans="2:37" x14ac:dyDescent="0.3">
      <c r="B7617" s="76"/>
      <c r="C7617" s="136"/>
      <c r="D7617" s="136"/>
      <c r="Q7617" s="166"/>
      <c r="AC7617" s="197">
        <v>7613</v>
      </c>
      <c r="AD7617" s="197">
        <v>24107.5</v>
      </c>
      <c r="AE7617" s="197">
        <v>25312.880000000001</v>
      </c>
      <c r="AF7617" s="197">
        <v>26578.52</v>
      </c>
      <c r="AG7617" s="197">
        <v>27907.45</v>
      </c>
      <c r="AH7617" s="197">
        <v>29302.82</v>
      </c>
      <c r="AI7617" s="197">
        <v>30767.96</v>
      </c>
      <c r="AJ7617" s="197">
        <v>32306.36</v>
      </c>
      <c r="AK7617" s="197">
        <v>33921.68</v>
      </c>
    </row>
    <row r="7618" spans="2:37" x14ac:dyDescent="0.3">
      <c r="B7618" s="76"/>
      <c r="C7618" s="136"/>
      <c r="D7618" s="136"/>
      <c r="Q7618" s="166"/>
      <c r="AC7618" s="197">
        <v>7614</v>
      </c>
      <c r="AD7618" s="197">
        <v>24572</v>
      </c>
      <c r="AE7618" s="197">
        <v>25800.6</v>
      </c>
      <c r="AF7618" s="197">
        <v>27090.63</v>
      </c>
      <c r="AG7618" s="197">
        <v>28445.16</v>
      </c>
      <c r="AH7618" s="197">
        <v>29867.42</v>
      </c>
      <c r="AI7618" s="197">
        <v>31360.79</v>
      </c>
      <c r="AJ7618" s="197">
        <v>32928.83</v>
      </c>
      <c r="AK7618" s="197">
        <v>34575.269999999997</v>
      </c>
    </row>
    <row r="7619" spans="2:37" x14ac:dyDescent="0.3">
      <c r="B7619" s="76"/>
      <c r="C7619" s="136"/>
      <c r="D7619" s="136"/>
      <c r="Q7619" s="166"/>
      <c r="AC7619" s="197">
        <v>7615</v>
      </c>
      <c r="AD7619" s="197">
        <v>26157.5</v>
      </c>
      <c r="AE7619" s="197">
        <v>27465.38</v>
      </c>
      <c r="AF7619" s="197">
        <v>28838.65</v>
      </c>
      <c r="AG7619" s="197">
        <v>30280.58</v>
      </c>
      <c r="AH7619" s="197">
        <v>31794.61</v>
      </c>
      <c r="AI7619" s="197">
        <v>33384.339999999997</v>
      </c>
      <c r="AJ7619" s="197">
        <v>35053.56</v>
      </c>
      <c r="AK7619" s="197">
        <v>36806.239999999998</v>
      </c>
    </row>
    <row r="7620" spans="2:37" x14ac:dyDescent="0.3">
      <c r="B7620" s="76"/>
      <c r="C7620" s="136"/>
      <c r="D7620" s="136"/>
      <c r="Q7620" s="166"/>
      <c r="AC7620" s="197">
        <v>7616</v>
      </c>
      <c r="AD7620" s="197">
        <v>28639</v>
      </c>
      <c r="AE7620" s="197">
        <v>30070.95</v>
      </c>
      <c r="AF7620" s="197">
        <v>31574.5</v>
      </c>
      <c r="AG7620" s="197">
        <v>33153.230000000003</v>
      </c>
      <c r="AH7620" s="197">
        <v>34810.89</v>
      </c>
      <c r="AI7620" s="197">
        <v>36551.43</v>
      </c>
      <c r="AJ7620" s="197">
        <v>38379</v>
      </c>
      <c r="AK7620" s="197">
        <v>40297.949999999997</v>
      </c>
    </row>
    <row r="7621" spans="2:37" x14ac:dyDescent="0.3">
      <c r="B7621" s="76"/>
      <c r="C7621" s="136"/>
      <c r="D7621" s="136"/>
      <c r="Q7621" s="166"/>
      <c r="AC7621" s="197">
        <v>7617</v>
      </c>
      <c r="AD7621" s="197">
        <v>32398.5</v>
      </c>
      <c r="AE7621" s="197">
        <v>34018.43</v>
      </c>
      <c r="AF7621" s="197">
        <v>35719.35</v>
      </c>
      <c r="AG7621" s="197">
        <v>37505.32</v>
      </c>
      <c r="AH7621" s="197">
        <v>39380.589999999997</v>
      </c>
      <c r="AI7621" s="197">
        <v>41349.620000000003</v>
      </c>
      <c r="AJ7621" s="197">
        <v>43417.1</v>
      </c>
      <c r="AK7621" s="197">
        <v>45587.96</v>
      </c>
    </row>
    <row r="7622" spans="2:37" x14ac:dyDescent="0.3">
      <c r="B7622" s="76"/>
      <c r="C7622" s="136"/>
      <c r="D7622" s="136"/>
      <c r="Q7622" s="166"/>
      <c r="AC7622" s="197">
        <v>7618</v>
      </c>
      <c r="AD7622" s="197">
        <v>35209.5</v>
      </c>
      <c r="AE7622" s="197">
        <v>36969.980000000003</v>
      </c>
      <c r="AF7622" s="197">
        <v>38818.480000000003</v>
      </c>
      <c r="AG7622" s="197">
        <v>40759.4</v>
      </c>
      <c r="AH7622" s="197">
        <v>42797.37</v>
      </c>
      <c r="AI7622" s="197">
        <v>44937.24</v>
      </c>
      <c r="AJ7622" s="197">
        <v>47184.1</v>
      </c>
      <c r="AK7622" s="197">
        <v>49543.31</v>
      </c>
    </row>
    <row r="7623" spans="2:37" x14ac:dyDescent="0.3">
      <c r="B7623" s="76"/>
      <c r="C7623" s="136"/>
      <c r="D7623" s="136"/>
      <c r="Q7623" s="166"/>
      <c r="AC7623" s="197">
        <v>7619</v>
      </c>
      <c r="AD7623" s="197">
        <v>36181</v>
      </c>
      <c r="AE7623" s="197">
        <v>37990.050000000003</v>
      </c>
      <c r="AF7623" s="197">
        <v>39889.550000000003</v>
      </c>
      <c r="AG7623" s="197">
        <v>41884.03</v>
      </c>
      <c r="AH7623" s="197">
        <v>43978.23</v>
      </c>
      <c r="AI7623" s="197">
        <v>46177.14</v>
      </c>
      <c r="AJ7623" s="197">
        <v>48486</v>
      </c>
      <c r="AK7623" s="197">
        <v>50910.3</v>
      </c>
    </row>
    <row r="7624" spans="2:37" x14ac:dyDescent="0.3">
      <c r="B7624" s="76"/>
      <c r="C7624" s="136"/>
      <c r="D7624" s="136"/>
      <c r="Q7624" s="166"/>
      <c r="AC7624" s="197">
        <v>7620</v>
      </c>
      <c r="AD7624" s="197">
        <v>36482.5</v>
      </c>
      <c r="AE7624" s="197">
        <v>38306.629999999997</v>
      </c>
      <c r="AF7624" s="197">
        <v>40221.96</v>
      </c>
      <c r="AG7624" s="197">
        <v>42233.06</v>
      </c>
      <c r="AH7624" s="197">
        <v>44344.71</v>
      </c>
      <c r="AI7624" s="197">
        <v>46561.95</v>
      </c>
      <c r="AJ7624" s="197">
        <v>48890.05</v>
      </c>
      <c r="AK7624" s="197">
        <v>51334.55</v>
      </c>
    </row>
    <row r="7625" spans="2:37" x14ac:dyDescent="0.3">
      <c r="B7625" s="76"/>
      <c r="C7625" s="136"/>
      <c r="D7625" s="136"/>
      <c r="Q7625" s="166"/>
      <c r="AC7625" s="197">
        <v>7621</v>
      </c>
      <c r="AD7625" s="197">
        <v>37069.5</v>
      </c>
      <c r="AE7625" s="197">
        <v>38922.980000000003</v>
      </c>
      <c r="AF7625" s="197">
        <v>40869.129999999997</v>
      </c>
      <c r="AG7625" s="197">
        <v>42912.59</v>
      </c>
      <c r="AH7625" s="197">
        <v>45058.22</v>
      </c>
      <c r="AI7625" s="197">
        <v>47311.13</v>
      </c>
      <c r="AJ7625" s="197">
        <v>49676.69</v>
      </c>
      <c r="AK7625" s="197">
        <v>52160.52</v>
      </c>
    </row>
    <row r="7626" spans="2:37" x14ac:dyDescent="0.3">
      <c r="B7626" s="76"/>
      <c r="C7626" s="136"/>
      <c r="D7626" s="136"/>
      <c r="Q7626" s="166"/>
      <c r="AC7626" s="197">
        <v>7622</v>
      </c>
      <c r="AD7626" s="197">
        <v>37359.5</v>
      </c>
      <c r="AE7626" s="197">
        <v>39227.480000000003</v>
      </c>
      <c r="AF7626" s="197">
        <v>41188.85</v>
      </c>
      <c r="AG7626" s="197">
        <v>43248.29</v>
      </c>
      <c r="AH7626" s="197">
        <v>45410.7</v>
      </c>
      <c r="AI7626" s="197">
        <v>47681.24</v>
      </c>
      <c r="AJ7626" s="197">
        <v>50065.3</v>
      </c>
      <c r="AK7626" s="197">
        <v>52568.57</v>
      </c>
    </row>
    <row r="7627" spans="2:37" x14ac:dyDescent="0.3">
      <c r="B7627" s="76"/>
      <c r="C7627" s="136"/>
      <c r="D7627" s="136"/>
      <c r="Q7627" s="166"/>
      <c r="AC7627" s="197">
        <v>7623</v>
      </c>
      <c r="AD7627" s="197">
        <v>37332.5</v>
      </c>
      <c r="AE7627" s="197">
        <v>39199.129999999997</v>
      </c>
      <c r="AF7627" s="197">
        <v>41159.089999999997</v>
      </c>
      <c r="AG7627" s="197">
        <v>43217.04</v>
      </c>
      <c r="AH7627" s="197">
        <v>45377.89</v>
      </c>
      <c r="AI7627" s="197">
        <v>47646.78</v>
      </c>
      <c r="AJ7627" s="197">
        <v>50029.120000000003</v>
      </c>
      <c r="AK7627" s="197">
        <v>52530.58</v>
      </c>
    </row>
    <row r="7628" spans="2:37" x14ac:dyDescent="0.3">
      <c r="B7628" s="76"/>
      <c r="C7628" s="136"/>
      <c r="D7628" s="136"/>
      <c r="Q7628" s="166"/>
      <c r="AC7628" s="197">
        <v>7624</v>
      </c>
      <c r="AD7628" s="197">
        <v>37790</v>
      </c>
      <c r="AE7628" s="197">
        <v>39679.5</v>
      </c>
      <c r="AF7628" s="197">
        <v>41663.480000000003</v>
      </c>
      <c r="AG7628" s="197">
        <v>43746.65</v>
      </c>
      <c r="AH7628" s="197">
        <v>45933.98</v>
      </c>
      <c r="AI7628" s="197">
        <v>48230.68</v>
      </c>
      <c r="AJ7628" s="197">
        <v>50642.21</v>
      </c>
      <c r="AK7628" s="197">
        <v>53174.32</v>
      </c>
    </row>
    <row r="7629" spans="2:37" x14ac:dyDescent="0.3">
      <c r="B7629" s="76"/>
      <c r="C7629" s="136"/>
      <c r="D7629" s="136"/>
      <c r="Q7629" s="166"/>
      <c r="AC7629" s="197">
        <v>7625</v>
      </c>
      <c r="AD7629" s="197">
        <v>40711.5</v>
      </c>
      <c r="AE7629" s="197">
        <v>42747.08</v>
      </c>
      <c r="AF7629" s="197">
        <v>44884.43</v>
      </c>
      <c r="AG7629" s="197">
        <v>47128.65</v>
      </c>
      <c r="AH7629" s="197">
        <v>49485.08</v>
      </c>
      <c r="AI7629" s="197">
        <v>51959.33</v>
      </c>
      <c r="AJ7629" s="197">
        <v>54557.3</v>
      </c>
      <c r="AK7629" s="197">
        <v>57285.17</v>
      </c>
    </row>
    <row r="7630" spans="2:37" x14ac:dyDescent="0.3">
      <c r="B7630" s="76"/>
      <c r="C7630" s="136"/>
      <c r="D7630" s="136"/>
      <c r="Q7630" s="166"/>
      <c r="AC7630" s="197">
        <v>7626</v>
      </c>
      <c r="AD7630" s="197">
        <v>42307.5</v>
      </c>
      <c r="AE7630" s="197">
        <v>44422.879999999997</v>
      </c>
      <c r="AF7630" s="197">
        <v>46644.02</v>
      </c>
      <c r="AG7630" s="197">
        <v>48976.22</v>
      </c>
      <c r="AH7630" s="197">
        <v>51425.03</v>
      </c>
      <c r="AI7630" s="197">
        <v>53996.28</v>
      </c>
      <c r="AJ7630" s="197">
        <v>56696.09</v>
      </c>
      <c r="AK7630" s="197">
        <v>59530.89</v>
      </c>
    </row>
    <row r="7631" spans="2:37" x14ac:dyDescent="0.3">
      <c r="B7631" s="76"/>
      <c r="C7631" s="136"/>
      <c r="D7631" s="136"/>
      <c r="Q7631" s="166"/>
      <c r="AC7631" s="197">
        <v>7627</v>
      </c>
      <c r="AD7631" s="197">
        <v>41331</v>
      </c>
      <c r="AE7631" s="197">
        <v>43397.55</v>
      </c>
      <c r="AF7631" s="197">
        <v>45567.43</v>
      </c>
      <c r="AG7631" s="197">
        <v>47845.8</v>
      </c>
      <c r="AH7631" s="197">
        <v>50238.09</v>
      </c>
      <c r="AI7631" s="197">
        <v>52749.99</v>
      </c>
      <c r="AJ7631" s="197">
        <v>55387.49</v>
      </c>
      <c r="AK7631" s="197">
        <v>58156.86</v>
      </c>
    </row>
    <row r="7632" spans="2:37" x14ac:dyDescent="0.3">
      <c r="B7632" s="76"/>
      <c r="C7632" s="136"/>
      <c r="D7632" s="136"/>
      <c r="Q7632" s="166"/>
      <c r="AC7632" s="197">
        <v>7628</v>
      </c>
      <c r="AD7632" s="197">
        <v>38507.5</v>
      </c>
      <c r="AE7632" s="197">
        <v>40432.879999999997</v>
      </c>
      <c r="AF7632" s="197">
        <v>42454.52</v>
      </c>
      <c r="AG7632" s="197">
        <v>44577.25</v>
      </c>
      <c r="AH7632" s="197">
        <v>46806.11</v>
      </c>
      <c r="AI7632" s="197">
        <v>49146.42</v>
      </c>
      <c r="AJ7632" s="197">
        <v>51603.74</v>
      </c>
      <c r="AK7632" s="197">
        <v>54183.93</v>
      </c>
    </row>
    <row r="7633" spans="2:37" x14ac:dyDescent="0.3">
      <c r="B7633" s="76"/>
      <c r="C7633" s="136"/>
      <c r="D7633" s="136"/>
      <c r="Q7633" s="166"/>
      <c r="AC7633" s="197">
        <v>7629</v>
      </c>
      <c r="AD7633" s="197">
        <v>35916.5</v>
      </c>
      <c r="AE7633" s="197">
        <v>37712.33</v>
      </c>
      <c r="AF7633" s="197">
        <v>39597.949999999997</v>
      </c>
      <c r="AG7633" s="197">
        <v>41577.85</v>
      </c>
      <c r="AH7633" s="197">
        <v>43656.74</v>
      </c>
      <c r="AI7633" s="197">
        <v>45839.58</v>
      </c>
      <c r="AJ7633" s="197">
        <v>48131.56</v>
      </c>
      <c r="AK7633" s="197">
        <v>50538.14</v>
      </c>
    </row>
    <row r="7634" spans="2:37" x14ac:dyDescent="0.3">
      <c r="B7634" s="76"/>
      <c r="C7634" s="136"/>
      <c r="D7634" s="136"/>
      <c r="Q7634" s="166"/>
      <c r="AC7634" s="197">
        <v>7630</v>
      </c>
      <c r="AD7634" s="197">
        <v>32845.5</v>
      </c>
      <c r="AE7634" s="197">
        <v>34487.78</v>
      </c>
      <c r="AF7634" s="197">
        <v>36212.17</v>
      </c>
      <c r="AG7634" s="197">
        <v>38022.78</v>
      </c>
      <c r="AH7634" s="197">
        <v>39923.919999999998</v>
      </c>
      <c r="AI7634" s="197">
        <v>41920.120000000003</v>
      </c>
      <c r="AJ7634" s="197">
        <v>44016.13</v>
      </c>
      <c r="AK7634" s="197">
        <v>46216.94</v>
      </c>
    </row>
    <row r="7635" spans="2:37" x14ac:dyDescent="0.3">
      <c r="B7635" s="76"/>
      <c r="C7635" s="136"/>
      <c r="D7635" s="136"/>
      <c r="Q7635" s="166"/>
      <c r="AC7635" s="197">
        <v>7631</v>
      </c>
      <c r="AD7635" s="197">
        <v>29992.5</v>
      </c>
      <c r="AE7635" s="197">
        <v>31492.13</v>
      </c>
      <c r="AF7635" s="197">
        <v>33066.74</v>
      </c>
      <c r="AG7635" s="197">
        <v>34720.080000000002</v>
      </c>
      <c r="AH7635" s="197">
        <v>36456.080000000002</v>
      </c>
      <c r="AI7635" s="197">
        <v>38278.879999999997</v>
      </c>
      <c r="AJ7635" s="197">
        <v>40192.82</v>
      </c>
      <c r="AK7635" s="197">
        <v>42202.46</v>
      </c>
    </row>
    <row r="7636" spans="2:37" x14ac:dyDescent="0.3">
      <c r="B7636" s="76"/>
      <c r="C7636" s="136"/>
      <c r="D7636" s="136"/>
      <c r="Q7636" s="166"/>
      <c r="AC7636" s="197">
        <v>7632</v>
      </c>
      <c r="AD7636" s="197">
        <v>27865.5</v>
      </c>
      <c r="AE7636" s="197">
        <v>29258.78</v>
      </c>
      <c r="AF7636" s="197">
        <v>30721.72</v>
      </c>
      <c r="AG7636" s="197">
        <v>32257.81</v>
      </c>
      <c r="AH7636" s="197">
        <v>33870.699999999997</v>
      </c>
      <c r="AI7636" s="197">
        <v>35564.239999999998</v>
      </c>
      <c r="AJ7636" s="197">
        <v>37342.449999999997</v>
      </c>
      <c r="AK7636" s="197">
        <v>39209.57</v>
      </c>
    </row>
    <row r="7637" spans="2:37" x14ac:dyDescent="0.3">
      <c r="B7637" s="76"/>
      <c r="C7637" s="136"/>
      <c r="D7637" s="136"/>
      <c r="Q7637" s="166"/>
      <c r="AC7637" s="197">
        <v>7633</v>
      </c>
      <c r="AD7637" s="197">
        <v>26698.5</v>
      </c>
      <c r="AE7637" s="197">
        <v>28033.43</v>
      </c>
      <c r="AF7637" s="197">
        <v>29435.1</v>
      </c>
      <c r="AG7637" s="197">
        <v>30906.86</v>
      </c>
      <c r="AH7637" s="197">
        <v>32452.2</v>
      </c>
      <c r="AI7637" s="197">
        <v>34074.81</v>
      </c>
      <c r="AJ7637" s="197">
        <v>35778.550000000003</v>
      </c>
      <c r="AK7637" s="197">
        <v>37567.480000000003</v>
      </c>
    </row>
    <row r="7638" spans="2:37" x14ac:dyDescent="0.3">
      <c r="B7638" s="76"/>
      <c r="C7638" s="136"/>
      <c r="D7638" s="136"/>
      <c r="Q7638" s="166"/>
      <c r="AC7638" s="197">
        <v>7634</v>
      </c>
      <c r="AD7638" s="197">
        <v>25614</v>
      </c>
      <c r="AE7638" s="197">
        <v>26894.7</v>
      </c>
      <c r="AF7638" s="197">
        <v>28239.439999999999</v>
      </c>
      <c r="AG7638" s="197">
        <v>29651.41</v>
      </c>
      <c r="AH7638" s="197">
        <v>31133.98</v>
      </c>
      <c r="AI7638" s="197">
        <v>32690.68</v>
      </c>
      <c r="AJ7638" s="197">
        <v>34325.21</v>
      </c>
      <c r="AK7638" s="197">
        <v>36041.47</v>
      </c>
    </row>
    <row r="7639" spans="2:37" x14ac:dyDescent="0.3">
      <c r="B7639" s="76"/>
      <c r="C7639" s="136"/>
      <c r="D7639" s="136"/>
      <c r="Q7639" s="166"/>
      <c r="AC7639" s="197">
        <v>7635</v>
      </c>
      <c r="AD7639" s="197">
        <v>24377</v>
      </c>
      <c r="AE7639" s="197">
        <v>25595.85</v>
      </c>
      <c r="AF7639" s="197">
        <v>26875.64</v>
      </c>
      <c r="AG7639" s="197">
        <v>28219.42</v>
      </c>
      <c r="AH7639" s="197">
        <v>29630.39</v>
      </c>
      <c r="AI7639" s="197">
        <v>31111.91</v>
      </c>
      <c r="AJ7639" s="197">
        <v>32667.51</v>
      </c>
      <c r="AK7639" s="197">
        <v>34300.89</v>
      </c>
    </row>
    <row r="7640" spans="2:37" x14ac:dyDescent="0.3">
      <c r="B7640" s="76"/>
      <c r="C7640" s="136"/>
      <c r="D7640" s="136"/>
      <c r="Q7640" s="166"/>
      <c r="AC7640" s="197">
        <v>7636</v>
      </c>
      <c r="AD7640" s="197">
        <v>23289.5</v>
      </c>
      <c r="AE7640" s="197">
        <v>24453.98</v>
      </c>
      <c r="AF7640" s="197">
        <v>25676.68</v>
      </c>
      <c r="AG7640" s="197">
        <v>26960.51</v>
      </c>
      <c r="AH7640" s="197">
        <v>28308.54</v>
      </c>
      <c r="AI7640" s="197">
        <v>29723.97</v>
      </c>
      <c r="AJ7640" s="197">
        <v>31210.17</v>
      </c>
      <c r="AK7640" s="197">
        <v>32770.68</v>
      </c>
    </row>
    <row r="7641" spans="2:37" x14ac:dyDescent="0.3">
      <c r="B7641" s="76"/>
      <c r="C7641" s="136"/>
      <c r="D7641" s="136"/>
      <c r="Q7641" s="166"/>
      <c r="AC7641" s="197">
        <v>7637</v>
      </c>
      <c r="AD7641" s="197">
        <v>22462.5</v>
      </c>
      <c r="AE7641" s="197">
        <v>23585.63</v>
      </c>
      <c r="AF7641" s="197">
        <v>24764.91</v>
      </c>
      <c r="AG7641" s="197">
        <v>26003.16</v>
      </c>
      <c r="AH7641" s="197">
        <v>27303.32</v>
      </c>
      <c r="AI7641" s="197">
        <v>28668.49</v>
      </c>
      <c r="AJ7641" s="197">
        <v>30101.91</v>
      </c>
      <c r="AK7641" s="197">
        <v>31607.01</v>
      </c>
    </row>
    <row r="7642" spans="2:37" x14ac:dyDescent="0.3">
      <c r="B7642" s="76"/>
      <c r="C7642" s="136"/>
      <c r="D7642" s="136"/>
      <c r="Q7642" s="166"/>
      <c r="AC7642" s="197">
        <v>7638</v>
      </c>
      <c r="AD7642" s="197">
        <v>22500.5</v>
      </c>
      <c r="AE7642" s="197">
        <v>23625.53</v>
      </c>
      <c r="AF7642" s="197">
        <v>24806.81</v>
      </c>
      <c r="AG7642" s="197">
        <v>26047.15</v>
      </c>
      <c r="AH7642" s="197">
        <v>27349.51</v>
      </c>
      <c r="AI7642" s="197">
        <v>28716.99</v>
      </c>
      <c r="AJ7642" s="197">
        <v>30152.84</v>
      </c>
      <c r="AK7642" s="197">
        <v>31660.48</v>
      </c>
    </row>
    <row r="7643" spans="2:37" x14ac:dyDescent="0.3">
      <c r="B7643" s="76"/>
      <c r="C7643" s="136"/>
      <c r="D7643" s="136"/>
      <c r="Q7643" s="166"/>
      <c r="AC7643" s="197">
        <v>7639</v>
      </c>
      <c r="AD7643" s="197">
        <v>23878.5</v>
      </c>
      <c r="AE7643" s="197">
        <v>25072.43</v>
      </c>
      <c r="AF7643" s="197">
        <v>26326.05</v>
      </c>
      <c r="AG7643" s="197">
        <v>27642.35</v>
      </c>
      <c r="AH7643" s="197">
        <v>29024.47</v>
      </c>
      <c r="AI7643" s="197">
        <v>30475.69</v>
      </c>
      <c r="AJ7643" s="197">
        <v>31999.47</v>
      </c>
      <c r="AK7643" s="197">
        <v>33599.440000000002</v>
      </c>
    </row>
    <row r="7644" spans="2:37" x14ac:dyDescent="0.3">
      <c r="B7644" s="76"/>
      <c r="C7644" s="136"/>
      <c r="D7644" s="136"/>
      <c r="Q7644" s="166"/>
      <c r="AC7644" s="197">
        <v>7640</v>
      </c>
      <c r="AD7644" s="197">
        <v>24938.5</v>
      </c>
      <c r="AE7644" s="197">
        <v>26185.43</v>
      </c>
      <c r="AF7644" s="197">
        <v>27494.7</v>
      </c>
      <c r="AG7644" s="197">
        <v>28869.439999999999</v>
      </c>
      <c r="AH7644" s="197">
        <v>30312.91</v>
      </c>
      <c r="AI7644" s="197">
        <v>31828.560000000001</v>
      </c>
      <c r="AJ7644" s="197">
        <v>33419.99</v>
      </c>
      <c r="AK7644" s="197">
        <v>35090.99</v>
      </c>
    </row>
    <row r="7645" spans="2:37" x14ac:dyDescent="0.3">
      <c r="B7645" s="76"/>
      <c r="C7645" s="136"/>
      <c r="D7645" s="136"/>
      <c r="Q7645" s="166"/>
      <c r="AC7645" s="197">
        <v>7641</v>
      </c>
      <c r="AD7645" s="197">
        <v>27253</v>
      </c>
      <c r="AE7645" s="197">
        <v>28615.65</v>
      </c>
      <c r="AF7645" s="197">
        <v>30046.43</v>
      </c>
      <c r="AG7645" s="197">
        <v>31548.75</v>
      </c>
      <c r="AH7645" s="197">
        <v>33126.19</v>
      </c>
      <c r="AI7645" s="197">
        <v>34782.5</v>
      </c>
      <c r="AJ7645" s="197">
        <v>36521.629999999997</v>
      </c>
      <c r="AK7645" s="197">
        <v>38347.71</v>
      </c>
    </row>
    <row r="7646" spans="2:37" x14ac:dyDescent="0.3">
      <c r="B7646" s="76"/>
      <c r="C7646" s="136"/>
      <c r="D7646" s="136"/>
      <c r="Q7646" s="166"/>
      <c r="AC7646" s="197">
        <v>7642</v>
      </c>
      <c r="AD7646" s="197">
        <v>30625.5</v>
      </c>
      <c r="AE7646" s="197">
        <v>32156.78</v>
      </c>
      <c r="AF7646" s="197">
        <v>33764.620000000003</v>
      </c>
      <c r="AG7646" s="197">
        <v>35452.85</v>
      </c>
      <c r="AH7646" s="197">
        <v>37225.49</v>
      </c>
      <c r="AI7646" s="197">
        <v>39086.76</v>
      </c>
      <c r="AJ7646" s="197">
        <v>41041.1</v>
      </c>
      <c r="AK7646" s="197">
        <v>43093.16</v>
      </c>
    </row>
    <row r="7647" spans="2:37" x14ac:dyDescent="0.3">
      <c r="B7647" s="76"/>
      <c r="C7647" s="136"/>
      <c r="D7647" s="136"/>
      <c r="Q7647" s="166"/>
      <c r="AC7647" s="197">
        <v>7643</v>
      </c>
      <c r="AD7647" s="197">
        <v>32503.5</v>
      </c>
      <c r="AE7647" s="197">
        <v>34128.68</v>
      </c>
      <c r="AF7647" s="197">
        <v>35835.11</v>
      </c>
      <c r="AG7647" s="197">
        <v>37626.870000000003</v>
      </c>
      <c r="AH7647" s="197">
        <v>39508.21</v>
      </c>
      <c r="AI7647" s="197">
        <v>41483.620000000003</v>
      </c>
      <c r="AJ7647" s="197">
        <v>43557.8</v>
      </c>
      <c r="AK7647" s="197">
        <v>45735.69</v>
      </c>
    </row>
    <row r="7648" spans="2:37" x14ac:dyDescent="0.3">
      <c r="B7648" s="76"/>
      <c r="C7648" s="136"/>
      <c r="D7648" s="136"/>
      <c r="Q7648" s="166"/>
      <c r="AC7648" s="197">
        <v>7644</v>
      </c>
      <c r="AD7648" s="197">
        <v>33585</v>
      </c>
      <c r="AE7648" s="197">
        <v>35264.25</v>
      </c>
      <c r="AF7648" s="197">
        <v>37027.46</v>
      </c>
      <c r="AG7648" s="197">
        <v>38878.83</v>
      </c>
      <c r="AH7648" s="197">
        <v>40822.769999999997</v>
      </c>
      <c r="AI7648" s="197">
        <v>42863.91</v>
      </c>
      <c r="AJ7648" s="197">
        <v>45007.11</v>
      </c>
      <c r="AK7648" s="197">
        <v>47257.47</v>
      </c>
    </row>
    <row r="7649" spans="2:37" x14ac:dyDescent="0.3">
      <c r="B7649" s="76"/>
      <c r="C7649" s="136"/>
      <c r="D7649" s="136"/>
      <c r="Q7649" s="166"/>
      <c r="AC7649" s="197">
        <v>7645</v>
      </c>
      <c r="AD7649" s="197">
        <v>34190.5</v>
      </c>
      <c r="AE7649" s="197">
        <v>35900.03</v>
      </c>
      <c r="AF7649" s="197">
        <v>37695.03</v>
      </c>
      <c r="AG7649" s="197">
        <v>39579.78</v>
      </c>
      <c r="AH7649" s="197">
        <v>41558.769999999997</v>
      </c>
      <c r="AI7649" s="197">
        <v>43636.71</v>
      </c>
      <c r="AJ7649" s="197">
        <v>45818.55</v>
      </c>
      <c r="AK7649" s="197">
        <v>48109.48</v>
      </c>
    </row>
    <row r="7650" spans="2:37" x14ac:dyDescent="0.3">
      <c r="B7650" s="76"/>
      <c r="C7650" s="136"/>
      <c r="D7650" s="136"/>
      <c r="Q7650" s="166"/>
      <c r="AC7650" s="197">
        <v>7646</v>
      </c>
      <c r="AD7650" s="197">
        <v>33882</v>
      </c>
      <c r="AE7650" s="197">
        <v>35576.1</v>
      </c>
      <c r="AF7650" s="197">
        <v>37354.910000000003</v>
      </c>
      <c r="AG7650" s="197">
        <v>39222.660000000003</v>
      </c>
      <c r="AH7650" s="197">
        <v>41183.79</v>
      </c>
      <c r="AI7650" s="197">
        <v>43242.98</v>
      </c>
      <c r="AJ7650" s="197">
        <v>45405.13</v>
      </c>
      <c r="AK7650" s="197">
        <v>47675.39</v>
      </c>
    </row>
    <row r="7651" spans="2:37" x14ac:dyDescent="0.3">
      <c r="B7651" s="76"/>
      <c r="C7651" s="136"/>
      <c r="D7651" s="136"/>
      <c r="Q7651" s="166"/>
      <c r="AC7651" s="197">
        <v>7647</v>
      </c>
      <c r="AD7651" s="197">
        <v>33694</v>
      </c>
      <c r="AE7651" s="197">
        <v>35378.699999999997</v>
      </c>
      <c r="AF7651" s="197">
        <v>37147.64</v>
      </c>
      <c r="AG7651" s="197">
        <v>39005.019999999997</v>
      </c>
      <c r="AH7651" s="197">
        <v>40955.269999999997</v>
      </c>
      <c r="AI7651" s="197">
        <v>43003.03</v>
      </c>
      <c r="AJ7651" s="197">
        <v>45153.18</v>
      </c>
      <c r="AK7651" s="197">
        <v>47410.84</v>
      </c>
    </row>
    <row r="7652" spans="2:37" x14ac:dyDescent="0.3">
      <c r="B7652" s="76"/>
      <c r="C7652" s="136"/>
      <c r="D7652" s="136"/>
      <c r="Q7652" s="166"/>
      <c r="AC7652" s="197">
        <v>7648</v>
      </c>
      <c r="AD7652" s="197">
        <v>34877.5</v>
      </c>
      <c r="AE7652" s="197">
        <v>36621.379999999997</v>
      </c>
      <c r="AF7652" s="197">
        <v>38452.449999999997</v>
      </c>
      <c r="AG7652" s="197">
        <v>40375.07</v>
      </c>
      <c r="AH7652" s="197">
        <v>42393.82</v>
      </c>
      <c r="AI7652" s="197">
        <v>44513.51</v>
      </c>
      <c r="AJ7652" s="197">
        <v>46739.19</v>
      </c>
      <c r="AK7652" s="197">
        <v>49076.15</v>
      </c>
    </row>
    <row r="7653" spans="2:37" x14ac:dyDescent="0.3">
      <c r="B7653" s="76"/>
      <c r="C7653" s="136"/>
      <c r="D7653" s="136"/>
      <c r="Q7653" s="166"/>
      <c r="AC7653" s="197">
        <v>7649</v>
      </c>
      <c r="AD7653" s="197">
        <v>38818.5</v>
      </c>
      <c r="AE7653" s="197">
        <v>40759.43</v>
      </c>
      <c r="AF7653" s="197">
        <v>42797.4</v>
      </c>
      <c r="AG7653" s="197">
        <v>44937.27</v>
      </c>
      <c r="AH7653" s="197">
        <v>47184.13</v>
      </c>
      <c r="AI7653" s="197">
        <v>49543.34</v>
      </c>
      <c r="AJ7653" s="197">
        <v>52020.51</v>
      </c>
      <c r="AK7653" s="197">
        <v>54621.54</v>
      </c>
    </row>
    <row r="7654" spans="2:37" x14ac:dyDescent="0.3">
      <c r="B7654" s="76"/>
      <c r="C7654" s="136"/>
      <c r="D7654" s="136"/>
      <c r="Q7654" s="166"/>
      <c r="AC7654" s="197">
        <v>7650</v>
      </c>
      <c r="AD7654" s="197">
        <v>40787</v>
      </c>
      <c r="AE7654" s="197">
        <v>42826.35</v>
      </c>
      <c r="AF7654" s="197">
        <v>44967.67</v>
      </c>
      <c r="AG7654" s="197">
        <v>47216.05</v>
      </c>
      <c r="AH7654" s="197">
        <v>49576.85</v>
      </c>
      <c r="AI7654" s="197">
        <v>52055.69</v>
      </c>
      <c r="AJ7654" s="197">
        <v>54658.47</v>
      </c>
      <c r="AK7654" s="197">
        <v>57391.39</v>
      </c>
    </row>
    <row r="7655" spans="2:37" x14ac:dyDescent="0.3">
      <c r="B7655" s="76"/>
      <c r="C7655" s="136"/>
      <c r="D7655" s="136"/>
      <c r="Q7655" s="166"/>
      <c r="AC7655" s="197">
        <v>7651</v>
      </c>
      <c r="AD7655" s="197">
        <v>39294</v>
      </c>
      <c r="AE7655" s="197">
        <v>41258.699999999997</v>
      </c>
      <c r="AF7655" s="197">
        <v>43321.64</v>
      </c>
      <c r="AG7655" s="197">
        <v>45487.72</v>
      </c>
      <c r="AH7655" s="197">
        <v>47762.11</v>
      </c>
      <c r="AI7655" s="197">
        <v>50150.22</v>
      </c>
      <c r="AJ7655" s="197">
        <v>52657.73</v>
      </c>
      <c r="AK7655" s="197">
        <v>55290.62</v>
      </c>
    </row>
    <row r="7656" spans="2:37" x14ac:dyDescent="0.3">
      <c r="B7656" s="76"/>
      <c r="C7656" s="136"/>
      <c r="D7656" s="136"/>
      <c r="Q7656" s="166"/>
      <c r="AC7656" s="197">
        <v>7652</v>
      </c>
      <c r="AD7656" s="197">
        <v>36882</v>
      </c>
      <c r="AE7656" s="197">
        <v>38726.1</v>
      </c>
      <c r="AF7656" s="197">
        <v>40662.410000000003</v>
      </c>
      <c r="AG7656" s="197">
        <v>42695.53</v>
      </c>
      <c r="AH7656" s="197">
        <v>44830.31</v>
      </c>
      <c r="AI7656" s="197">
        <v>47071.83</v>
      </c>
      <c r="AJ7656" s="197">
        <v>49425.42</v>
      </c>
      <c r="AK7656" s="197">
        <v>51896.69</v>
      </c>
    </row>
    <row r="7657" spans="2:37" x14ac:dyDescent="0.3">
      <c r="B7657" s="76"/>
      <c r="C7657" s="136"/>
      <c r="D7657" s="136"/>
      <c r="Q7657" s="166"/>
      <c r="AC7657" s="197">
        <v>7653</v>
      </c>
      <c r="AD7657" s="197">
        <v>34219</v>
      </c>
      <c r="AE7657" s="197">
        <v>35929.949999999997</v>
      </c>
      <c r="AF7657" s="197">
        <v>37726.449999999997</v>
      </c>
      <c r="AG7657" s="197">
        <v>39612.769999999997</v>
      </c>
      <c r="AH7657" s="197">
        <v>41593.410000000003</v>
      </c>
      <c r="AI7657" s="197">
        <v>43673.08</v>
      </c>
      <c r="AJ7657" s="197">
        <v>45856.73</v>
      </c>
      <c r="AK7657" s="197">
        <v>48149.57</v>
      </c>
    </row>
    <row r="7658" spans="2:37" x14ac:dyDescent="0.3">
      <c r="B7658" s="76"/>
      <c r="C7658" s="136"/>
      <c r="D7658" s="136"/>
      <c r="Q7658" s="166"/>
      <c r="AC7658" s="197">
        <v>7654</v>
      </c>
      <c r="AD7658" s="197">
        <v>31097</v>
      </c>
      <c r="AE7658" s="197">
        <v>32651.85</v>
      </c>
      <c r="AF7658" s="197">
        <v>34284.44</v>
      </c>
      <c r="AG7658" s="197">
        <v>35998.660000000003</v>
      </c>
      <c r="AH7658" s="197">
        <v>37798.589999999997</v>
      </c>
      <c r="AI7658" s="197">
        <v>39688.519999999997</v>
      </c>
      <c r="AJ7658" s="197">
        <v>41672.949999999997</v>
      </c>
      <c r="AK7658" s="197">
        <v>43756.6</v>
      </c>
    </row>
    <row r="7659" spans="2:37" x14ac:dyDescent="0.3">
      <c r="B7659" s="76"/>
      <c r="C7659" s="136"/>
      <c r="D7659" s="136"/>
      <c r="Q7659" s="166"/>
      <c r="AC7659" s="197">
        <v>7655</v>
      </c>
      <c r="AD7659" s="197">
        <v>28092.5</v>
      </c>
      <c r="AE7659" s="197">
        <v>29497.13</v>
      </c>
      <c r="AF7659" s="197">
        <v>30971.99</v>
      </c>
      <c r="AG7659" s="197">
        <v>32520.59</v>
      </c>
      <c r="AH7659" s="197">
        <v>34146.620000000003</v>
      </c>
      <c r="AI7659" s="197">
        <v>35853.949999999997</v>
      </c>
      <c r="AJ7659" s="197">
        <v>37646.65</v>
      </c>
      <c r="AK7659" s="197">
        <v>39528.980000000003</v>
      </c>
    </row>
    <row r="7660" spans="2:37" x14ac:dyDescent="0.3">
      <c r="B7660" s="76"/>
      <c r="C7660" s="136"/>
      <c r="D7660" s="136"/>
      <c r="Q7660" s="166"/>
      <c r="AC7660" s="197">
        <v>7656</v>
      </c>
      <c r="AD7660" s="197">
        <v>25266</v>
      </c>
      <c r="AE7660" s="197">
        <v>26529.3</v>
      </c>
      <c r="AF7660" s="197">
        <v>27855.77</v>
      </c>
      <c r="AG7660" s="197">
        <v>29248.560000000001</v>
      </c>
      <c r="AH7660" s="197">
        <v>30710.99</v>
      </c>
      <c r="AI7660" s="197">
        <v>32246.54</v>
      </c>
      <c r="AJ7660" s="197">
        <v>33858.870000000003</v>
      </c>
      <c r="AK7660" s="197">
        <v>35551.81</v>
      </c>
    </row>
    <row r="7661" spans="2:37" x14ac:dyDescent="0.3">
      <c r="B7661" s="76"/>
      <c r="C7661" s="136"/>
      <c r="D7661" s="136"/>
      <c r="Q7661" s="166"/>
      <c r="AC7661" s="197">
        <v>7657</v>
      </c>
      <c r="AD7661" s="197">
        <v>24031.5</v>
      </c>
      <c r="AE7661" s="197">
        <v>25233.08</v>
      </c>
      <c r="AF7661" s="197">
        <v>26494.73</v>
      </c>
      <c r="AG7661" s="197">
        <v>27819.47</v>
      </c>
      <c r="AH7661" s="197">
        <v>29210.44</v>
      </c>
      <c r="AI7661" s="197">
        <v>30670.959999999999</v>
      </c>
      <c r="AJ7661" s="197">
        <v>32204.51</v>
      </c>
      <c r="AK7661" s="197">
        <v>33814.74</v>
      </c>
    </row>
    <row r="7662" spans="2:37" x14ac:dyDescent="0.3">
      <c r="B7662" s="76"/>
      <c r="C7662" s="136"/>
      <c r="D7662" s="136"/>
      <c r="Q7662" s="166"/>
      <c r="AC7662" s="197">
        <v>7658</v>
      </c>
      <c r="AD7662" s="197">
        <v>23679.5</v>
      </c>
      <c r="AE7662" s="197">
        <v>24863.48</v>
      </c>
      <c r="AF7662" s="197">
        <v>26106.65</v>
      </c>
      <c r="AG7662" s="197">
        <v>27411.98</v>
      </c>
      <c r="AH7662" s="197">
        <v>28782.58</v>
      </c>
      <c r="AI7662" s="197">
        <v>30221.71</v>
      </c>
      <c r="AJ7662" s="197">
        <v>31732.799999999999</v>
      </c>
      <c r="AK7662" s="197">
        <v>33319.440000000002</v>
      </c>
    </row>
    <row r="7663" spans="2:37" x14ac:dyDescent="0.3">
      <c r="B7663" s="76"/>
      <c r="C7663" s="136"/>
      <c r="D7663" s="136"/>
      <c r="Q7663" s="166"/>
      <c r="AC7663" s="197">
        <v>7659</v>
      </c>
      <c r="AD7663" s="197">
        <v>23195</v>
      </c>
      <c r="AE7663" s="197">
        <v>24354.75</v>
      </c>
      <c r="AF7663" s="197">
        <v>25572.49</v>
      </c>
      <c r="AG7663" s="197">
        <v>26851.11</v>
      </c>
      <c r="AH7663" s="197">
        <v>28193.67</v>
      </c>
      <c r="AI7663" s="197">
        <v>29603.35</v>
      </c>
      <c r="AJ7663" s="197">
        <v>31083.52</v>
      </c>
      <c r="AK7663" s="197">
        <v>32637.7</v>
      </c>
    </row>
    <row r="7664" spans="2:37" x14ac:dyDescent="0.3">
      <c r="B7664" s="76"/>
      <c r="C7664" s="136"/>
      <c r="D7664" s="136"/>
      <c r="Q7664" s="166"/>
      <c r="AC7664" s="197">
        <v>7660</v>
      </c>
      <c r="AD7664" s="197">
        <v>22516</v>
      </c>
      <c r="AE7664" s="197">
        <v>23641.8</v>
      </c>
      <c r="AF7664" s="197">
        <v>24823.89</v>
      </c>
      <c r="AG7664" s="197">
        <v>26065.08</v>
      </c>
      <c r="AH7664" s="197">
        <v>27368.33</v>
      </c>
      <c r="AI7664" s="197">
        <v>28736.75</v>
      </c>
      <c r="AJ7664" s="197">
        <v>30173.59</v>
      </c>
      <c r="AK7664" s="197">
        <v>31682.27</v>
      </c>
    </row>
    <row r="7665" spans="2:37" x14ac:dyDescent="0.3">
      <c r="B7665" s="76"/>
      <c r="C7665" s="136"/>
      <c r="D7665" s="136"/>
      <c r="Q7665" s="166"/>
      <c r="AC7665" s="197">
        <v>7661</v>
      </c>
      <c r="AD7665" s="197">
        <v>22425</v>
      </c>
      <c r="AE7665" s="197">
        <v>23546.25</v>
      </c>
      <c r="AF7665" s="197">
        <v>24723.56</v>
      </c>
      <c r="AG7665" s="197">
        <v>25959.74</v>
      </c>
      <c r="AH7665" s="197">
        <v>27257.73</v>
      </c>
      <c r="AI7665" s="197">
        <v>28620.62</v>
      </c>
      <c r="AJ7665" s="197">
        <v>30051.65</v>
      </c>
      <c r="AK7665" s="197">
        <v>31554.23</v>
      </c>
    </row>
    <row r="7666" spans="2:37" x14ac:dyDescent="0.3">
      <c r="B7666" s="76"/>
      <c r="C7666" s="136"/>
      <c r="D7666" s="136"/>
      <c r="Q7666" s="166"/>
      <c r="AC7666" s="197">
        <v>7662</v>
      </c>
      <c r="AD7666" s="197">
        <v>24104</v>
      </c>
      <c r="AE7666" s="197">
        <v>25309.200000000001</v>
      </c>
      <c r="AF7666" s="197">
        <v>26574.66</v>
      </c>
      <c r="AG7666" s="197">
        <v>27903.39</v>
      </c>
      <c r="AH7666" s="197">
        <v>29298.560000000001</v>
      </c>
      <c r="AI7666" s="197">
        <v>30763.49</v>
      </c>
      <c r="AJ7666" s="197">
        <v>32301.66</v>
      </c>
      <c r="AK7666" s="197">
        <v>33916.74</v>
      </c>
    </row>
    <row r="7667" spans="2:37" x14ac:dyDescent="0.3">
      <c r="B7667" s="76"/>
      <c r="C7667" s="136"/>
      <c r="D7667" s="136"/>
      <c r="Q7667" s="166"/>
      <c r="AC7667" s="197">
        <v>7663</v>
      </c>
      <c r="AD7667" s="197">
        <v>28774.5</v>
      </c>
      <c r="AE7667" s="197">
        <v>30213.23</v>
      </c>
      <c r="AF7667" s="197">
        <v>31723.89</v>
      </c>
      <c r="AG7667" s="197">
        <v>33310.080000000002</v>
      </c>
      <c r="AH7667" s="197">
        <v>34975.58</v>
      </c>
      <c r="AI7667" s="197">
        <v>36724.36</v>
      </c>
      <c r="AJ7667" s="197">
        <v>38560.58</v>
      </c>
      <c r="AK7667" s="197">
        <v>40488.61</v>
      </c>
    </row>
    <row r="7668" spans="2:37" x14ac:dyDescent="0.3">
      <c r="B7668" s="76"/>
      <c r="C7668" s="136"/>
      <c r="D7668" s="136"/>
      <c r="Q7668" s="166"/>
      <c r="AC7668" s="197">
        <v>7664</v>
      </c>
      <c r="AD7668" s="197">
        <v>35288.5</v>
      </c>
      <c r="AE7668" s="197">
        <v>37052.93</v>
      </c>
      <c r="AF7668" s="197">
        <v>38905.58</v>
      </c>
      <c r="AG7668" s="197">
        <v>40850.86</v>
      </c>
      <c r="AH7668" s="197">
        <v>42893.4</v>
      </c>
      <c r="AI7668" s="197">
        <v>45038.07</v>
      </c>
      <c r="AJ7668" s="197">
        <v>47289.97</v>
      </c>
      <c r="AK7668" s="197">
        <v>49654.47</v>
      </c>
    </row>
    <row r="7669" spans="2:37" x14ac:dyDescent="0.3">
      <c r="B7669" s="76"/>
      <c r="C7669" s="136"/>
      <c r="D7669" s="136"/>
      <c r="Q7669" s="166"/>
      <c r="AC7669" s="197">
        <v>7665</v>
      </c>
      <c r="AD7669" s="197">
        <v>37808.5</v>
      </c>
      <c r="AE7669" s="197">
        <v>39698.93</v>
      </c>
      <c r="AF7669" s="197">
        <v>41683.879999999997</v>
      </c>
      <c r="AG7669" s="197">
        <v>43768.07</v>
      </c>
      <c r="AH7669" s="197">
        <v>45956.47</v>
      </c>
      <c r="AI7669" s="197">
        <v>48254.29</v>
      </c>
      <c r="AJ7669" s="197">
        <v>50667</v>
      </c>
      <c r="AK7669" s="197">
        <v>53200.35</v>
      </c>
    </row>
    <row r="7670" spans="2:37" x14ac:dyDescent="0.3">
      <c r="B7670" s="76"/>
      <c r="C7670" s="136"/>
      <c r="D7670" s="136"/>
      <c r="Q7670" s="166"/>
      <c r="AC7670" s="197">
        <v>7666</v>
      </c>
      <c r="AD7670" s="197">
        <v>38490</v>
      </c>
      <c r="AE7670" s="197">
        <v>40414.5</v>
      </c>
      <c r="AF7670" s="197">
        <v>42435.23</v>
      </c>
      <c r="AG7670" s="197">
        <v>44556.99</v>
      </c>
      <c r="AH7670" s="197">
        <v>46784.84</v>
      </c>
      <c r="AI7670" s="197">
        <v>49124.08</v>
      </c>
      <c r="AJ7670" s="197">
        <v>51580.28</v>
      </c>
      <c r="AK7670" s="197">
        <v>54159.29</v>
      </c>
    </row>
    <row r="7671" spans="2:37" x14ac:dyDescent="0.3">
      <c r="B7671" s="76"/>
      <c r="C7671" s="136"/>
      <c r="D7671" s="136"/>
      <c r="Q7671" s="166"/>
      <c r="AC7671" s="197">
        <v>7667</v>
      </c>
      <c r="AD7671" s="197">
        <v>38287</v>
      </c>
      <c r="AE7671" s="197">
        <v>40201.35</v>
      </c>
      <c r="AF7671" s="197">
        <v>42211.42</v>
      </c>
      <c r="AG7671" s="197">
        <v>44321.99</v>
      </c>
      <c r="AH7671" s="197">
        <v>46538.09</v>
      </c>
      <c r="AI7671" s="197">
        <v>48864.99</v>
      </c>
      <c r="AJ7671" s="197">
        <v>51308.24</v>
      </c>
      <c r="AK7671" s="197">
        <v>53873.65</v>
      </c>
    </row>
    <row r="7672" spans="2:37" x14ac:dyDescent="0.3">
      <c r="B7672" s="76"/>
      <c r="C7672" s="136"/>
      <c r="D7672" s="136"/>
      <c r="Q7672" s="166"/>
      <c r="AC7672" s="197">
        <v>7668</v>
      </c>
      <c r="AD7672" s="197">
        <v>38027</v>
      </c>
      <c r="AE7672" s="197">
        <v>39928.35</v>
      </c>
      <c r="AF7672" s="197">
        <v>41924.769999999997</v>
      </c>
      <c r="AG7672" s="197">
        <v>44021.01</v>
      </c>
      <c r="AH7672" s="197">
        <v>46222.06</v>
      </c>
      <c r="AI7672" s="197">
        <v>48533.16</v>
      </c>
      <c r="AJ7672" s="197">
        <v>50959.82</v>
      </c>
      <c r="AK7672" s="197">
        <v>53507.81</v>
      </c>
    </row>
    <row r="7673" spans="2:37" x14ac:dyDescent="0.3">
      <c r="B7673" s="76"/>
      <c r="C7673" s="136"/>
      <c r="D7673" s="136"/>
      <c r="Q7673" s="166"/>
      <c r="AC7673" s="197">
        <v>7669</v>
      </c>
      <c r="AD7673" s="197">
        <v>38341.5</v>
      </c>
      <c r="AE7673" s="197">
        <v>40258.58</v>
      </c>
      <c r="AF7673" s="197">
        <v>42271.51</v>
      </c>
      <c r="AG7673" s="197">
        <v>44385.09</v>
      </c>
      <c r="AH7673" s="197">
        <v>46604.34</v>
      </c>
      <c r="AI7673" s="197">
        <v>48934.559999999998</v>
      </c>
      <c r="AJ7673" s="197">
        <v>51381.29</v>
      </c>
      <c r="AK7673" s="197">
        <v>53950.35</v>
      </c>
    </row>
    <row r="7674" spans="2:37" x14ac:dyDescent="0.3">
      <c r="B7674" s="76"/>
      <c r="C7674" s="136"/>
      <c r="D7674" s="136"/>
      <c r="Q7674" s="166"/>
      <c r="AC7674" s="197">
        <v>7670</v>
      </c>
      <c r="AD7674" s="197">
        <v>38416</v>
      </c>
      <c r="AE7674" s="197">
        <v>40336.800000000003</v>
      </c>
      <c r="AF7674" s="197">
        <v>42353.64</v>
      </c>
      <c r="AG7674" s="197">
        <v>44471.32</v>
      </c>
      <c r="AH7674" s="197">
        <v>46694.89</v>
      </c>
      <c r="AI7674" s="197">
        <v>49029.63</v>
      </c>
      <c r="AJ7674" s="197">
        <v>51481.11</v>
      </c>
      <c r="AK7674" s="197">
        <v>54055.17</v>
      </c>
    </row>
    <row r="7675" spans="2:37" x14ac:dyDescent="0.3">
      <c r="B7675" s="76"/>
      <c r="C7675" s="136"/>
      <c r="D7675" s="136"/>
      <c r="Q7675" s="166"/>
      <c r="AC7675" s="197">
        <v>7671</v>
      </c>
      <c r="AD7675" s="197">
        <v>38869</v>
      </c>
      <c r="AE7675" s="197">
        <v>40812.449999999997</v>
      </c>
      <c r="AF7675" s="197">
        <v>42853.07</v>
      </c>
      <c r="AG7675" s="197">
        <v>44995.72</v>
      </c>
      <c r="AH7675" s="197">
        <v>47245.51</v>
      </c>
      <c r="AI7675" s="197">
        <v>49607.79</v>
      </c>
      <c r="AJ7675" s="197">
        <v>52088.18</v>
      </c>
      <c r="AK7675" s="197">
        <v>54692.59</v>
      </c>
    </row>
    <row r="7676" spans="2:37" x14ac:dyDescent="0.3">
      <c r="B7676" s="76"/>
      <c r="C7676" s="136"/>
      <c r="D7676" s="136"/>
      <c r="Q7676" s="166"/>
      <c r="AC7676" s="197">
        <v>7672</v>
      </c>
      <c r="AD7676" s="197">
        <v>40384.5</v>
      </c>
      <c r="AE7676" s="197">
        <v>42403.73</v>
      </c>
      <c r="AF7676" s="197">
        <v>44523.92</v>
      </c>
      <c r="AG7676" s="197">
        <v>46750.12</v>
      </c>
      <c r="AH7676" s="197">
        <v>49087.63</v>
      </c>
      <c r="AI7676" s="197">
        <v>51542.01</v>
      </c>
      <c r="AJ7676" s="197">
        <v>54119.11</v>
      </c>
      <c r="AK7676" s="197">
        <v>56825.07</v>
      </c>
    </row>
    <row r="7677" spans="2:37" x14ac:dyDescent="0.3">
      <c r="B7677" s="76"/>
      <c r="C7677" s="136"/>
      <c r="D7677" s="136"/>
      <c r="Q7677" s="166"/>
      <c r="AC7677" s="197">
        <v>7673</v>
      </c>
      <c r="AD7677" s="197">
        <v>44978.5</v>
      </c>
      <c r="AE7677" s="197">
        <v>47227.43</v>
      </c>
      <c r="AF7677" s="197">
        <v>49588.800000000003</v>
      </c>
      <c r="AG7677" s="197">
        <v>52068.24</v>
      </c>
      <c r="AH7677" s="197">
        <v>54671.65</v>
      </c>
      <c r="AI7677" s="197">
        <v>57405.23</v>
      </c>
      <c r="AJ7677" s="197">
        <v>60275.49</v>
      </c>
      <c r="AK7677" s="197">
        <v>63289.26</v>
      </c>
    </row>
    <row r="7678" spans="2:37" x14ac:dyDescent="0.3">
      <c r="B7678" s="76"/>
      <c r="C7678" s="136"/>
      <c r="D7678" s="136"/>
      <c r="Q7678" s="166"/>
      <c r="AC7678" s="197">
        <v>7674</v>
      </c>
      <c r="AD7678" s="197">
        <v>46990.5</v>
      </c>
      <c r="AE7678" s="197">
        <v>49340.03</v>
      </c>
      <c r="AF7678" s="197">
        <v>51807.03</v>
      </c>
      <c r="AG7678" s="197">
        <v>54397.38</v>
      </c>
      <c r="AH7678" s="197">
        <v>57117.25</v>
      </c>
      <c r="AI7678" s="197">
        <v>59973.11</v>
      </c>
      <c r="AJ7678" s="197">
        <v>62971.77</v>
      </c>
      <c r="AK7678" s="197">
        <v>66120.36</v>
      </c>
    </row>
    <row r="7679" spans="2:37" x14ac:dyDescent="0.3">
      <c r="B7679" s="76"/>
      <c r="C7679" s="136"/>
      <c r="D7679" s="136"/>
      <c r="Q7679" s="166"/>
      <c r="AC7679" s="197">
        <v>7675</v>
      </c>
      <c r="AD7679" s="197">
        <v>45917</v>
      </c>
      <c r="AE7679" s="197">
        <v>48212.85</v>
      </c>
      <c r="AF7679" s="197">
        <v>50623.49</v>
      </c>
      <c r="AG7679" s="197">
        <v>53154.66</v>
      </c>
      <c r="AH7679" s="197">
        <v>55812.39</v>
      </c>
      <c r="AI7679" s="197">
        <v>58603.01</v>
      </c>
      <c r="AJ7679" s="197">
        <v>61533.16</v>
      </c>
      <c r="AK7679" s="197">
        <v>64609.82</v>
      </c>
    </row>
    <row r="7680" spans="2:37" x14ac:dyDescent="0.3">
      <c r="B7680" s="76"/>
      <c r="C7680" s="136"/>
      <c r="D7680" s="136"/>
      <c r="Q7680" s="166"/>
      <c r="AC7680" s="197">
        <v>7676</v>
      </c>
      <c r="AD7680" s="197">
        <v>43762</v>
      </c>
      <c r="AE7680" s="197">
        <v>45950.1</v>
      </c>
      <c r="AF7680" s="197">
        <v>48247.61</v>
      </c>
      <c r="AG7680" s="197">
        <v>50659.99</v>
      </c>
      <c r="AH7680" s="197">
        <v>53192.99</v>
      </c>
      <c r="AI7680" s="197">
        <v>55852.639999999999</v>
      </c>
      <c r="AJ7680" s="197">
        <v>58645.27</v>
      </c>
      <c r="AK7680" s="197">
        <v>61577.53</v>
      </c>
    </row>
    <row r="7681" spans="2:37" x14ac:dyDescent="0.3">
      <c r="B7681" s="76"/>
      <c r="C7681" s="136"/>
      <c r="D7681" s="136"/>
      <c r="Q7681" s="166"/>
      <c r="AC7681" s="197">
        <v>7677</v>
      </c>
      <c r="AD7681" s="197">
        <v>40939</v>
      </c>
      <c r="AE7681" s="197">
        <v>42985.95</v>
      </c>
      <c r="AF7681" s="197">
        <v>45135.25</v>
      </c>
      <c r="AG7681" s="197">
        <v>47392.01</v>
      </c>
      <c r="AH7681" s="197">
        <v>49761.61</v>
      </c>
      <c r="AI7681" s="197">
        <v>52249.69</v>
      </c>
      <c r="AJ7681" s="197">
        <v>54862.17</v>
      </c>
      <c r="AK7681" s="197">
        <v>57605.279999999999</v>
      </c>
    </row>
    <row r="7682" spans="2:37" x14ac:dyDescent="0.3">
      <c r="B7682" s="76"/>
      <c r="C7682" s="136"/>
      <c r="D7682" s="136"/>
      <c r="Q7682" s="166"/>
      <c r="AC7682" s="197">
        <v>7678</v>
      </c>
      <c r="AD7682" s="197">
        <v>37044</v>
      </c>
      <c r="AE7682" s="197">
        <v>38896.199999999997</v>
      </c>
      <c r="AF7682" s="197">
        <v>40841.01</v>
      </c>
      <c r="AG7682" s="197">
        <v>42883.06</v>
      </c>
      <c r="AH7682" s="197">
        <v>45027.21</v>
      </c>
      <c r="AI7682" s="197">
        <v>47278.57</v>
      </c>
      <c r="AJ7682" s="197">
        <v>49642.5</v>
      </c>
      <c r="AK7682" s="197">
        <v>52124.63</v>
      </c>
    </row>
    <row r="7683" spans="2:37" x14ac:dyDescent="0.3">
      <c r="B7683" s="76"/>
      <c r="C7683" s="136"/>
      <c r="D7683" s="136"/>
      <c r="Q7683" s="166"/>
      <c r="AC7683" s="197">
        <v>7679</v>
      </c>
      <c r="AD7683" s="197">
        <v>32624.5</v>
      </c>
      <c r="AE7683" s="197">
        <v>34255.730000000003</v>
      </c>
      <c r="AF7683" s="197">
        <v>35968.519999999997</v>
      </c>
      <c r="AG7683" s="197">
        <v>37766.949999999997</v>
      </c>
      <c r="AH7683" s="197">
        <v>39655.300000000003</v>
      </c>
      <c r="AI7683" s="197">
        <v>41638.07</v>
      </c>
      <c r="AJ7683" s="197">
        <v>43719.97</v>
      </c>
      <c r="AK7683" s="197">
        <v>45905.97</v>
      </c>
    </row>
    <row r="7684" spans="2:37" x14ac:dyDescent="0.3">
      <c r="B7684" s="76"/>
      <c r="C7684" s="136"/>
      <c r="D7684" s="136"/>
      <c r="Q7684" s="166"/>
      <c r="AC7684" s="197">
        <v>7680</v>
      </c>
      <c r="AD7684" s="197">
        <v>28482</v>
      </c>
      <c r="AE7684" s="197">
        <v>29906.1</v>
      </c>
      <c r="AF7684" s="197">
        <v>31401.41</v>
      </c>
      <c r="AG7684" s="197">
        <v>32971.480000000003</v>
      </c>
      <c r="AH7684" s="197">
        <v>34620.050000000003</v>
      </c>
      <c r="AI7684" s="197">
        <v>36351.050000000003</v>
      </c>
      <c r="AJ7684" s="197">
        <v>38168.6</v>
      </c>
      <c r="AK7684" s="197">
        <v>40077.03</v>
      </c>
    </row>
    <row r="7685" spans="2:37" x14ac:dyDescent="0.3">
      <c r="B7685" s="76"/>
      <c r="C7685" s="136"/>
      <c r="D7685" s="136"/>
      <c r="Q7685" s="166"/>
      <c r="AC7685" s="197">
        <v>7681</v>
      </c>
      <c r="AD7685" s="197">
        <v>27748.5</v>
      </c>
      <c r="AE7685" s="197">
        <v>29135.93</v>
      </c>
      <c r="AF7685" s="197">
        <v>30592.73</v>
      </c>
      <c r="AG7685" s="197">
        <v>32122.37</v>
      </c>
      <c r="AH7685" s="197">
        <v>33728.49</v>
      </c>
      <c r="AI7685" s="197">
        <v>35414.910000000003</v>
      </c>
      <c r="AJ7685" s="197">
        <v>37185.660000000003</v>
      </c>
      <c r="AK7685" s="197">
        <v>39044.94</v>
      </c>
    </row>
    <row r="7686" spans="2:37" x14ac:dyDescent="0.3">
      <c r="B7686" s="76"/>
      <c r="C7686" s="136"/>
      <c r="D7686" s="136"/>
      <c r="Q7686" s="166"/>
      <c r="AC7686" s="197">
        <v>7682</v>
      </c>
      <c r="AD7686" s="197">
        <v>27539</v>
      </c>
      <c r="AE7686" s="197">
        <v>28915.95</v>
      </c>
      <c r="AF7686" s="197">
        <v>30361.75</v>
      </c>
      <c r="AG7686" s="197">
        <v>31879.84</v>
      </c>
      <c r="AH7686" s="197">
        <v>33473.83</v>
      </c>
      <c r="AI7686" s="197">
        <v>35147.519999999997</v>
      </c>
      <c r="AJ7686" s="197">
        <v>36904.9</v>
      </c>
      <c r="AK7686" s="197">
        <v>38750.15</v>
      </c>
    </row>
    <row r="7687" spans="2:37" x14ac:dyDescent="0.3">
      <c r="B7687" s="76"/>
      <c r="C7687" s="136"/>
      <c r="D7687" s="136"/>
      <c r="Q7687" s="166"/>
      <c r="AC7687" s="197">
        <v>7683</v>
      </c>
      <c r="AD7687" s="197">
        <v>26904</v>
      </c>
      <c r="AE7687" s="197">
        <v>28249.200000000001</v>
      </c>
      <c r="AF7687" s="197">
        <v>29661.66</v>
      </c>
      <c r="AG7687" s="197">
        <v>31144.74</v>
      </c>
      <c r="AH7687" s="197">
        <v>32701.98</v>
      </c>
      <c r="AI7687" s="197">
        <v>34337.08</v>
      </c>
      <c r="AJ7687" s="197">
        <v>36053.93</v>
      </c>
      <c r="AK7687" s="197">
        <v>37856.629999999997</v>
      </c>
    </row>
    <row r="7688" spans="2:37" x14ac:dyDescent="0.3">
      <c r="B7688" s="76"/>
      <c r="C7688" s="136"/>
      <c r="D7688" s="136"/>
      <c r="Q7688" s="166"/>
      <c r="AC7688" s="197">
        <v>7684</v>
      </c>
      <c r="AD7688" s="197">
        <v>25995</v>
      </c>
      <c r="AE7688" s="197">
        <v>27294.75</v>
      </c>
      <c r="AF7688" s="197">
        <v>28659.49</v>
      </c>
      <c r="AG7688" s="197">
        <v>30092.46</v>
      </c>
      <c r="AH7688" s="197">
        <v>31597.08</v>
      </c>
      <c r="AI7688" s="197">
        <v>33176.93</v>
      </c>
      <c r="AJ7688" s="197">
        <v>34835.78</v>
      </c>
      <c r="AK7688" s="197">
        <v>36577.57</v>
      </c>
    </row>
    <row r="7689" spans="2:37" x14ac:dyDescent="0.3">
      <c r="B7689" s="76"/>
      <c r="C7689" s="136"/>
      <c r="D7689" s="136"/>
      <c r="Q7689" s="166"/>
      <c r="AC7689" s="197">
        <v>7685</v>
      </c>
      <c r="AD7689" s="197">
        <v>25673</v>
      </c>
      <c r="AE7689" s="197">
        <v>26956.65</v>
      </c>
      <c r="AF7689" s="197">
        <v>28304.48</v>
      </c>
      <c r="AG7689" s="197">
        <v>29719.7</v>
      </c>
      <c r="AH7689" s="197">
        <v>31205.69</v>
      </c>
      <c r="AI7689" s="197">
        <v>32765.97</v>
      </c>
      <c r="AJ7689" s="197">
        <v>34404.269999999997</v>
      </c>
      <c r="AK7689" s="197">
        <v>36124.480000000003</v>
      </c>
    </row>
    <row r="7690" spans="2:37" x14ac:dyDescent="0.3">
      <c r="B7690" s="76"/>
      <c r="C7690" s="136"/>
      <c r="D7690" s="136"/>
      <c r="Q7690" s="166"/>
      <c r="AC7690" s="197">
        <v>7686</v>
      </c>
      <c r="AD7690" s="197">
        <v>26959</v>
      </c>
      <c r="AE7690" s="197">
        <v>28306.95</v>
      </c>
      <c r="AF7690" s="197">
        <v>29722.3</v>
      </c>
      <c r="AG7690" s="197">
        <v>31208.42</v>
      </c>
      <c r="AH7690" s="197">
        <v>32768.839999999997</v>
      </c>
      <c r="AI7690" s="197">
        <v>34407.279999999999</v>
      </c>
      <c r="AJ7690" s="197">
        <v>36127.64</v>
      </c>
      <c r="AK7690" s="197">
        <v>37934.019999999997</v>
      </c>
    </row>
    <row r="7691" spans="2:37" x14ac:dyDescent="0.3">
      <c r="B7691" s="76"/>
      <c r="C7691" s="136"/>
      <c r="D7691" s="136"/>
      <c r="Q7691" s="166"/>
      <c r="AC7691" s="197">
        <v>7687</v>
      </c>
      <c r="AD7691" s="197">
        <v>31302.5</v>
      </c>
      <c r="AE7691" s="197">
        <v>32867.629999999997</v>
      </c>
      <c r="AF7691" s="197">
        <v>34511.01</v>
      </c>
      <c r="AG7691" s="197">
        <v>36236.559999999998</v>
      </c>
      <c r="AH7691" s="197">
        <v>38048.39</v>
      </c>
      <c r="AI7691" s="197">
        <v>39950.81</v>
      </c>
      <c r="AJ7691" s="197">
        <v>41948.35</v>
      </c>
      <c r="AK7691" s="197">
        <v>44045.77</v>
      </c>
    </row>
    <row r="7692" spans="2:37" x14ac:dyDescent="0.3">
      <c r="B7692" s="76"/>
      <c r="C7692" s="136"/>
      <c r="D7692" s="136"/>
      <c r="Q7692" s="166"/>
      <c r="AC7692" s="197">
        <v>7688</v>
      </c>
      <c r="AD7692" s="197">
        <v>38022.5</v>
      </c>
      <c r="AE7692" s="197">
        <v>39923.629999999997</v>
      </c>
      <c r="AF7692" s="197">
        <v>41919.81</v>
      </c>
      <c r="AG7692" s="197">
        <v>44015.8</v>
      </c>
      <c r="AH7692" s="197">
        <v>46216.59</v>
      </c>
      <c r="AI7692" s="197">
        <v>48527.42</v>
      </c>
      <c r="AJ7692" s="197">
        <v>50953.79</v>
      </c>
      <c r="AK7692" s="197">
        <v>53501.48</v>
      </c>
    </row>
    <row r="7693" spans="2:37" x14ac:dyDescent="0.3">
      <c r="B7693" s="76"/>
      <c r="C7693" s="136"/>
      <c r="D7693" s="136"/>
      <c r="Q7693" s="166"/>
      <c r="AC7693" s="197">
        <v>7689</v>
      </c>
      <c r="AD7693" s="197">
        <v>39699.5</v>
      </c>
      <c r="AE7693" s="197">
        <v>41684.480000000003</v>
      </c>
      <c r="AF7693" s="197">
        <v>43768.7</v>
      </c>
      <c r="AG7693" s="197">
        <v>45957.14</v>
      </c>
      <c r="AH7693" s="197">
        <v>48255</v>
      </c>
      <c r="AI7693" s="197">
        <v>50667.75</v>
      </c>
      <c r="AJ7693" s="197">
        <v>53201.14</v>
      </c>
      <c r="AK7693" s="197">
        <v>55861.2</v>
      </c>
    </row>
    <row r="7694" spans="2:37" x14ac:dyDescent="0.3">
      <c r="B7694" s="76"/>
      <c r="C7694" s="136"/>
      <c r="D7694" s="136"/>
      <c r="Q7694" s="166"/>
      <c r="AC7694" s="197">
        <v>7690</v>
      </c>
      <c r="AD7694" s="197">
        <v>40451</v>
      </c>
      <c r="AE7694" s="197">
        <v>42473.55</v>
      </c>
      <c r="AF7694" s="197">
        <v>44597.23</v>
      </c>
      <c r="AG7694" s="197">
        <v>46827.09</v>
      </c>
      <c r="AH7694" s="197">
        <v>49168.44</v>
      </c>
      <c r="AI7694" s="197">
        <v>51626.86</v>
      </c>
      <c r="AJ7694" s="197">
        <v>54208.2</v>
      </c>
      <c r="AK7694" s="197">
        <v>56918.61</v>
      </c>
    </row>
    <row r="7695" spans="2:37" x14ac:dyDescent="0.3">
      <c r="B7695" s="76"/>
      <c r="C7695" s="136"/>
      <c r="D7695" s="136"/>
      <c r="Q7695" s="166"/>
      <c r="AC7695" s="197">
        <v>7691</v>
      </c>
      <c r="AD7695" s="197">
        <v>40628</v>
      </c>
      <c r="AE7695" s="197">
        <v>42659.4</v>
      </c>
      <c r="AF7695" s="197">
        <v>44792.37</v>
      </c>
      <c r="AG7695" s="197">
        <v>47031.99</v>
      </c>
      <c r="AH7695" s="197">
        <v>49383.59</v>
      </c>
      <c r="AI7695" s="197">
        <v>51852.77</v>
      </c>
      <c r="AJ7695" s="197">
        <v>54445.41</v>
      </c>
      <c r="AK7695" s="197">
        <v>57167.68</v>
      </c>
    </row>
    <row r="7696" spans="2:37" x14ac:dyDescent="0.3">
      <c r="B7696" s="76"/>
      <c r="C7696" s="136"/>
      <c r="D7696" s="136"/>
      <c r="Q7696" s="166"/>
      <c r="AC7696" s="197">
        <v>7692</v>
      </c>
      <c r="AD7696" s="197">
        <v>40979.5</v>
      </c>
      <c r="AE7696" s="197">
        <v>43028.480000000003</v>
      </c>
      <c r="AF7696" s="197">
        <v>45179.9</v>
      </c>
      <c r="AG7696" s="197">
        <v>47438.9</v>
      </c>
      <c r="AH7696" s="197">
        <v>49810.85</v>
      </c>
      <c r="AI7696" s="197">
        <v>52301.39</v>
      </c>
      <c r="AJ7696" s="197">
        <v>54916.46</v>
      </c>
      <c r="AK7696" s="197">
        <v>57662.28</v>
      </c>
    </row>
    <row r="7697" spans="2:37" x14ac:dyDescent="0.3">
      <c r="B7697" s="76"/>
      <c r="C7697" s="136"/>
      <c r="D7697" s="136"/>
      <c r="Q7697" s="166"/>
      <c r="AC7697" s="197">
        <v>7693</v>
      </c>
      <c r="AD7697" s="197">
        <v>41353.5</v>
      </c>
      <c r="AE7697" s="197">
        <v>43421.18</v>
      </c>
      <c r="AF7697" s="197">
        <v>45592.24</v>
      </c>
      <c r="AG7697" s="197">
        <v>47871.85</v>
      </c>
      <c r="AH7697" s="197">
        <v>50265.440000000002</v>
      </c>
      <c r="AI7697" s="197">
        <v>52778.71</v>
      </c>
      <c r="AJ7697" s="197">
        <v>55417.65</v>
      </c>
      <c r="AK7697" s="197">
        <v>58188.53</v>
      </c>
    </row>
    <row r="7698" spans="2:37" x14ac:dyDescent="0.3">
      <c r="B7698" s="76"/>
      <c r="C7698" s="136"/>
      <c r="D7698" s="136"/>
      <c r="Q7698" s="166"/>
      <c r="AC7698" s="197">
        <v>7694</v>
      </c>
      <c r="AD7698" s="197">
        <v>41396.5</v>
      </c>
      <c r="AE7698" s="197">
        <v>43466.33</v>
      </c>
      <c r="AF7698" s="197">
        <v>45639.65</v>
      </c>
      <c r="AG7698" s="197">
        <v>47921.63</v>
      </c>
      <c r="AH7698" s="197">
        <v>50317.71</v>
      </c>
      <c r="AI7698" s="197">
        <v>52833.599999999999</v>
      </c>
      <c r="AJ7698" s="197">
        <v>55475.28</v>
      </c>
      <c r="AK7698" s="197">
        <v>58249.04</v>
      </c>
    </row>
    <row r="7699" spans="2:37" x14ac:dyDescent="0.3">
      <c r="B7699" s="76"/>
      <c r="C7699" s="136"/>
      <c r="D7699" s="136"/>
      <c r="Q7699" s="166"/>
      <c r="AC7699" s="197">
        <v>7695</v>
      </c>
      <c r="AD7699" s="197">
        <v>41050</v>
      </c>
      <c r="AE7699" s="197">
        <v>43102.5</v>
      </c>
      <c r="AF7699" s="197">
        <v>45257.63</v>
      </c>
      <c r="AG7699" s="197">
        <v>47520.51</v>
      </c>
      <c r="AH7699" s="197">
        <v>49896.54</v>
      </c>
      <c r="AI7699" s="197">
        <v>52391.37</v>
      </c>
      <c r="AJ7699" s="197">
        <v>55010.94</v>
      </c>
      <c r="AK7699" s="197">
        <v>57761.49</v>
      </c>
    </row>
    <row r="7700" spans="2:37" x14ac:dyDescent="0.3">
      <c r="B7700" s="76"/>
      <c r="C7700" s="136"/>
      <c r="D7700" s="136"/>
      <c r="Q7700" s="166"/>
      <c r="AC7700" s="197">
        <v>7696</v>
      </c>
      <c r="AD7700" s="197">
        <v>41300.5</v>
      </c>
      <c r="AE7700" s="197">
        <v>43365.53</v>
      </c>
      <c r="AF7700" s="197">
        <v>45533.81</v>
      </c>
      <c r="AG7700" s="197">
        <v>47810.5</v>
      </c>
      <c r="AH7700" s="197">
        <v>50201.03</v>
      </c>
      <c r="AI7700" s="197">
        <v>52711.08</v>
      </c>
      <c r="AJ7700" s="197">
        <v>55346.63</v>
      </c>
      <c r="AK7700" s="197">
        <v>58113.96</v>
      </c>
    </row>
    <row r="7701" spans="2:37" x14ac:dyDescent="0.3">
      <c r="B7701" s="76"/>
      <c r="C7701" s="136"/>
      <c r="D7701" s="136"/>
      <c r="Q7701" s="166"/>
      <c r="AC7701" s="197">
        <v>7697</v>
      </c>
      <c r="AD7701" s="197">
        <v>44797.5</v>
      </c>
      <c r="AE7701" s="197">
        <v>47037.38</v>
      </c>
      <c r="AF7701" s="197">
        <v>49389.25</v>
      </c>
      <c r="AG7701" s="197">
        <v>51858.71</v>
      </c>
      <c r="AH7701" s="197">
        <v>54451.65</v>
      </c>
      <c r="AI7701" s="197">
        <v>57174.23</v>
      </c>
      <c r="AJ7701" s="197">
        <v>60032.94</v>
      </c>
      <c r="AK7701" s="197">
        <v>63034.59</v>
      </c>
    </row>
    <row r="7702" spans="2:37" x14ac:dyDescent="0.3">
      <c r="B7702" s="76"/>
      <c r="C7702" s="136"/>
      <c r="D7702" s="136"/>
      <c r="Q7702" s="166"/>
      <c r="AC7702" s="197">
        <v>7698</v>
      </c>
      <c r="AD7702" s="197">
        <v>46728.5</v>
      </c>
      <c r="AE7702" s="197">
        <v>49064.93</v>
      </c>
      <c r="AF7702" s="197">
        <v>51518.18</v>
      </c>
      <c r="AG7702" s="197">
        <v>54094.09</v>
      </c>
      <c r="AH7702" s="197">
        <v>56798.79</v>
      </c>
      <c r="AI7702" s="197">
        <v>59638.73</v>
      </c>
      <c r="AJ7702" s="197">
        <v>62620.67</v>
      </c>
      <c r="AK7702" s="197">
        <v>65751.7</v>
      </c>
    </row>
    <row r="7703" spans="2:37" x14ac:dyDescent="0.3">
      <c r="B7703" s="76"/>
      <c r="C7703" s="136"/>
      <c r="D7703" s="136"/>
      <c r="Q7703" s="166"/>
      <c r="AC7703" s="197">
        <v>7699</v>
      </c>
      <c r="AD7703" s="197">
        <v>45969</v>
      </c>
      <c r="AE7703" s="197">
        <v>48267.45</v>
      </c>
      <c r="AF7703" s="197">
        <v>50680.82</v>
      </c>
      <c r="AG7703" s="197">
        <v>53214.86</v>
      </c>
      <c r="AH7703" s="197">
        <v>55875.6</v>
      </c>
      <c r="AI7703" s="197">
        <v>58669.38</v>
      </c>
      <c r="AJ7703" s="197">
        <v>61602.85</v>
      </c>
      <c r="AK7703" s="197">
        <v>64682.99</v>
      </c>
    </row>
    <row r="7704" spans="2:37" x14ac:dyDescent="0.3">
      <c r="B7704" s="76"/>
      <c r="C7704" s="136"/>
      <c r="D7704" s="136"/>
      <c r="Q7704" s="166"/>
      <c r="AC7704" s="197">
        <v>7700</v>
      </c>
      <c r="AD7704" s="197">
        <v>43803.5</v>
      </c>
      <c r="AE7704" s="197">
        <v>45993.68</v>
      </c>
      <c r="AF7704" s="197">
        <v>48293.36</v>
      </c>
      <c r="AG7704" s="197">
        <v>50708.03</v>
      </c>
      <c r="AH7704" s="197">
        <v>53243.43</v>
      </c>
      <c r="AI7704" s="197">
        <v>55905.599999999999</v>
      </c>
      <c r="AJ7704" s="197">
        <v>58700.88</v>
      </c>
      <c r="AK7704" s="197">
        <v>61635.92</v>
      </c>
    </row>
    <row r="7705" spans="2:37" x14ac:dyDescent="0.3">
      <c r="B7705" s="76"/>
      <c r="C7705" s="136"/>
      <c r="D7705" s="136"/>
      <c r="Q7705" s="166"/>
      <c r="AC7705" s="197">
        <v>7701</v>
      </c>
      <c r="AD7705" s="197">
        <v>40538.5</v>
      </c>
      <c r="AE7705" s="197">
        <v>42565.43</v>
      </c>
      <c r="AF7705" s="197">
        <v>44693.7</v>
      </c>
      <c r="AG7705" s="197">
        <v>46928.39</v>
      </c>
      <c r="AH7705" s="197">
        <v>49274.81</v>
      </c>
      <c r="AI7705" s="197">
        <v>51738.55</v>
      </c>
      <c r="AJ7705" s="197">
        <v>54325.48</v>
      </c>
      <c r="AK7705" s="197">
        <v>57041.75</v>
      </c>
    </row>
    <row r="7706" spans="2:37" x14ac:dyDescent="0.3">
      <c r="B7706" s="76"/>
      <c r="C7706" s="136"/>
      <c r="D7706" s="136"/>
      <c r="Q7706" s="166"/>
      <c r="AC7706" s="197">
        <v>7702</v>
      </c>
      <c r="AD7706" s="197">
        <v>36597.5</v>
      </c>
      <c r="AE7706" s="197">
        <v>38427.379999999997</v>
      </c>
      <c r="AF7706" s="197">
        <v>40348.75</v>
      </c>
      <c r="AG7706" s="197">
        <v>42366.19</v>
      </c>
      <c r="AH7706" s="197">
        <v>44484.5</v>
      </c>
      <c r="AI7706" s="197">
        <v>46708.73</v>
      </c>
      <c r="AJ7706" s="197">
        <v>49044.17</v>
      </c>
      <c r="AK7706" s="197">
        <v>51496.38</v>
      </c>
    </row>
    <row r="7707" spans="2:37" x14ac:dyDescent="0.3">
      <c r="B7707" s="76"/>
      <c r="C7707" s="136"/>
      <c r="D7707" s="136"/>
      <c r="Q7707" s="166"/>
      <c r="AC7707" s="197">
        <v>7703</v>
      </c>
      <c r="AD7707" s="197">
        <v>31917</v>
      </c>
      <c r="AE7707" s="197">
        <v>33512.85</v>
      </c>
      <c r="AF7707" s="197">
        <v>35188.49</v>
      </c>
      <c r="AG7707" s="197">
        <v>36947.910000000003</v>
      </c>
      <c r="AH7707" s="197">
        <v>38795.31</v>
      </c>
      <c r="AI7707" s="197">
        <v>40735.08</v>
      </c>
      <c r="AJ7707" s="197">
        <v>42771.83</v>
      </c>
      <c r="AK7707" s="197">
        <v>44910.42</v>
      </c>
    </row>
    <row r="7708" spans="2:37" x14ac:dyDescent="0.3">
      <c r="B7708" s="76"/>
      <c r="C7708" s="136"/>
      <c r="D7708" s="136"/>
      <c r="Q7708" s="166"/>
      <c r="AC7708" s="197">
        <v>7704</v>
      </c>
      <c r="AD7708" s="197">
        <v>27998.5</v>
      </c>
      <c r="AE7708" s="197">
        <v>29398.43</v>
      </c>
      <c r="AF7708" s="197">
        <v>30868.35</v>
      </c>
      <c r="AG7708" s="197">
        <v>32411.77</v>
      </c>
      <c r="AH7708" s="197">
        <v>34032.36</v>
      </c>
      <c r="AI7708" s="197">
        <v>35733.980000000003</v>
      </c>
      <c r="AJ7708" s="197">
        <v>37520.68</v>
      </c>
      <c r="AK7708" s="197">
        <v>39396.71</v>
      </c>
    </row>
    <row r="7709" spans="2:37" x14ac:dyDescent="0.3">
      <c r="B7709" s="76"/>
      <c r="C7709" s="136"/>
      <c r="D7709" s="136"/>
      <c r="Q7709" s="166"/>
      <c r="AC7709" s="197">
        <v>7705</v>
      </c>
      <c r="AD7709" s="197">
        <v>27147</v>
      </c>
      <c r="AE7709" s="197">
        <v>28504.35</v>
      </c>
      <c r="AF7709" s="197">
        <v>29929.57</v>
      </c>
      <c r="AG7709" s="197">
        <v>31426.05</v>
      </c>
      <c r="AH7709" s="197">
        <v>32997.35</v>
      </c>
      <c r="AI7709" s="197">
        <v>34647.22</v>
      </c>
      <c r="AJ7709" s="197">
        <v>36379.58</v>
      </c>
      <c r="AK7709" s="197">
        <v>38198.559999999998</v>
      </c>
    </row>
    <row r="7710" spans="2:37" x14ac:dyDescent="0.3">
      <c r="B7710" s="76"/>
      <c r="C7710" s="136"/>
      <c r="D7710" s="136"/>
      <c r="Q7710" s="166"/>
      <c r="AC7710" s="197">
        <v>7706</v>
      </c>
      <c r="AD7710" s="197">
        <v>26847</v>
      </c>
      <c r="AE7710" s="197">
        <v>28189.35</v>
      </c>
      <c r="AF7710" s="197">
        <v>29598.82</v>
      </c>
      <c r="AG7710" s="197">
        <v>31078.76</v>
      </c>
      <c r="AH7710" s="197">
        <v>32632.7</v>
      </c>
      <c r="AI7710" s="197">
        <v>34264.339999999997</v>
      </c>
      <c r="AJ7710" s="197">
        <v>35977.56</v>
      </c>
      <c r="AK7710" s="197">
        <v>37776.44</v>
      </c>
    </row>
    <row r="7711" spans="2:37" x14ac:dyDescent="0.3">
      <c r="B7711" s="76"/>
      <c r="C7711" s="136"/>
      <c r="D7711" s="136"/>
      <c r="Q7711" s="166"/>
      <c r="AC7711" s="197">
        <v>7707</v>
      </c>
      <c r="AD7711" s="197">
        <v>26193</v>
      </c>
      <c r="AE7711" s="197">
        <v>27502.65</v>
      </c>
      <c r="AF7711" s="197">
        <v>28877.78</v>
      </c>
      <c r="AG7711" s="197">
        <v>30321.67</v>
      </c>
      <c r="AH7711" s="197">
        <v>31837.75</v>
      </c>
      <c r="AI7711" s="197">
        <v>33429.64</v>
      </c>
      <c r="AJ7711" s="197">
        <v>35101.120000000003</v>
      </c>
      <c r="AK7711" s="197">
        <v>36856.18</v>
      </c>
    </row>
    <row r="7712" spans="2:37" x14ac:dyDescent="0.3">
      <c r="B7712" s="76"/>
      <c r="C7712" s="136"/>
      <c r="D7712" s="136"/>
      <c r="Q7712" s="166"/>
      <c r="AC7712" s="197">
        <v>7708</v>
      </c>
      <c r="AD7712" s="197">
        <v>25830.5</v>
      </c>
      <c r="AE7712" s="197">
        <v>27122.03</v>
      </c>
      <c r="AF7712" s="197">
        <v>28478.13</v>
      </c>
      <c r="AG7712" s="197">
        <v>29902.04</v>
      </c>
      <c r="AH7712" s="197">
        <v>31397.14</v>
      </c>
      <c r="AI7712" s="197">
        <v>32967</v>
      </c>
      <c r="AJ7712" s="197">
        <v>34615.35</v>
      </c>
      <c r="AK7712" s="197">
        <v>36346.120000000003</v>
      </c>
    </row>
    <row r="7713" spans="2:37" x14ac:dyDescent="0.3">
      <c r="B7713" s="76"/>
      <c r="C7713" s="136"/>
      <c r="D7713" s="136"/>
      <c r="Q7713" s="166"/>
      <c r="AC7713" s="197">
        <v>7709</v>
      </c>
      <c r="AD7713" s="197">
        <v>25551</v>
      </c>
      <c r="AE7713" s="197">
        <v>26828.55</v>
      </c>
      <c r="AF7713" s="197">
        <v>28169.98</v>
      </c>
      <c r="AG7713" s="197">
        <v>29578.48</v>
      </c>
      <c r="AH7713" s="197">
        <v>31057.4</v>
      </c>
      <c r="AI7713" s="197">
        <v>32610.27</v>
      </c>
      <c r="AJ7713" s="197">
        <v>34240.78</v>
      </c>
      <c r="AK7713" s="197">
        <v>35952.82</v>
      </c>
    </row>
    <row r="7714" spans="2:37" x14ac:dyDescent="0.3">
      <c r="B7714" s="76"/>
      <c r="C7714" s="136"/>
      <c r="D7714" s="136"/>
      <c r="Q7714" s="166"/>
      <c r="AC7714" s="197">
        <v>7710</v>
      </c>
      <c r="AD7714" s="197">
        <v>26918</v>
      </c>
      <c r="AE7714" s="197">
        <v>28263.9</v>
      </c>
      <c r="AF7714" s="197">
        <v>29677.1</v>
      </c>
      <c r="AG7714" s="197">
        <v>31160.959999999999</v>
      </c>
      <c r="AH7714" s="197">
        <v>32719.01</v>
      </c>
      <c r="AI7714" s="197">
        <v>34354.959999999999</v>
      </c>
      <c r="AJ7714" s="197">
        <v>36072.71</v>
      </c>
      <c r="AK7714" s="197">
        <v>37876.35</v>
      </c>
    </row>
    <row r="7715" spans="2:37" x14ac:dyDescent="0.3">
      <c r="B7715" s="76"/>
      <c r="C7715" s="136"/>
      <c r="D7715" s="136"/>
      <c r="Q7715" s="166"/>
      <c r="AC7715" s="197">
        <v>7711</v>
      </c>
      <c r="AD7715" s="197">
        <v>31288</v>
      </c>
      <c r="AE7715" s="197">
        <v>32852.400000000001</v>
      </c>
      <c r="AF7715" s="197">
        <v>34495.019999999997</v>
      </c>
      <c r="AG7715" s="197">
        <v>36219.769999999997</v>
      </c>
      <c r="AH7715" s="197">
        <v>38030.76</v>
      </c>
      <c r="AI7715" s="197">
        <v>39932.300000000003</v>
      </c>
      <c r="AJ7715" s="197">
        <v>41928.92</v>
      </c>
      <c r="AK7715" s="197">
        <v>44025.37</v>
      </c>
    </row>
    <row r="7716" spans="2:37" x14ac:dyDescent="0.3">
      <c r="B7716" s="76"/>
      <c r="C7716" s="136"/>
      <c r="D7716" s="136"/>
      <c r="Q7716" s="166"/>
      <c r="AC7716" s="197">
        <v>7712</v>
      </c>
      <c r="AD7716" s="197">
        <v>37222.5</v>
      </c>
      <c r="AE7716" s="197">
        <v>39083.629999999997</v>
      </c>
      <c r="AF7716" s="197">
        <v>41037.81</v>
      </c>
      <c r="AG7716" s="197">
        <v>43089.7</v>
      </c>
      <c r="AH7716" s="197">
        <v>45244.19</v>
      </c>
      <c r="AI7716" s="197">
        <v>47506.400000000001</v>
      </c>
      <c r="AJ7716" s="197">
        <v>49881.72</v>
      </c>
      <c r="AK7716" s="197">
        <v>52375.81</v>
      </c>
    </row>
    <row r="7717" spans="2:37" x14ac:dyDescent="0.3">
      <c r="B7717" s="76"/>
      <c r="C7717" s="136"/>
      <c r="D7717" s="136"/>
      <c r="Q7717" s="166"/>
      <c r="AC7717" s="197">
        <v>7713</v>
      </c>
      <c r="AD7717" s="197">
        <v>38169</v>
      </c>
      <c r="AE7717" s="197">
        <v>40077.449999999997</v>
      </c>
      <c r="AF7717" s="197">
        <v>42081.32</v>
      </c>
      <c r="AG7717" s="197">
        <v>44185.39</v>
      </c>
      <c r="AH7717" s="197">
        <v>46394.66</v>
      </c>
      <c r="AI7717" s="197">
        <v>48714.39</v>
      </c>
      <c r="AJ7717" s="197">
        <v>51150.11</v>
      </c>
      <c r="AK7717" s="197">
        <v>53707.62</v>
      </c>
    </row>
    <row r="7718" spans="2:37" x14ac:dyDescent="0.3">
      <c r="B7718" s="76"/>
      <c r="C7718" s="136"/>
      <c r="D7718" s="136"/>
      <c r="Q7718" s="166"/>
      <c r="AC7718" s="197">
        <v>7714</v>
      </c>
      <c r="AD7718" s="197">
        <v>38070.5</v>
      </c>
      <c r="AE7718" s="197">
        <v>39974.03</v>
      </c>
      <c r="AF7718" s="197">
        <v>41972.73</v>
      </c>
      <c r="AG7718" s="197">
        <v>44071.37</v>
      </c>
      <c r="AH7718" s="197">
        <v>46274.94</v>
      </c>
      <c r="AI7718" s="197">
        <v>48588.69</v>
      </c>
      <c r="AJ7718" s="197">
        <v>51018.12</v>
      </c>
      <c r="AK7718" s="197">
        <v>53569.03</v>
      </c>
    </row>
    <row r="7719" spans="2:37" x14ac:dyDescent="0.3">
      <c r="B7719" s="76"/>
      <c r="C7719" s="136"/>
      <c r="D7719" s="136"/>
      <c r="Q7719" s="166"/>
      <c r="AC7719" s="197">
        <v>7715</v>
      </c>
      <c r="AD7719" s="197">
        <v>37794.5</v>
      </c>
      <c r="AE7719" s="197">
        <v>39684.230000000003</v>
      </c>
      <c r="AF7719" s="197">
        <v>41668.44</v>
      </c>
      <c r="AG7719" s="197">
        <v>43751.86</v>
      </c>
      <c r="AH7719" s="197">
        <v>45939.45</v>
      </c>
      <c r="AI7719" s="197">
        <v>48236.42</v>
      </c>
      <c r="AJ7719" s="197">
        <v>50648.24</v>
      </c>
      <c r="AK7719" s="197">
        <v>53180.65</v>
      </c>
    </row>
    <row r="7720" spans="2:37" x14ac:dyDescent="0.3">
      <c r="B7720" s="76"/>
      <c r="C7720" s="136"/>
      <c r="D7720" s="136"/>
      <c r="Q7720" s="166"/>
      <c r="AC7720" s="197">
        <v>7716</v>
      </c>
      <c r="AD7720" s="197">
        <v>38509</v>
      </c>
      <c r="AE7720" s="197">
        <v>40434.449999999997</v>
      </c>
      <c r="AF7720" s="197">
        <v>42456.17</v>
      </c>
      <c r="AG7720" s="197">
        <v>44578.98</v>
      </c>
      <c r="AH7720" s="197">
        <v>46807.93</v>
      </c>
      <c r="AI7720" s="197">
        <v>49148.33</v>
      </c>
      <c r="AJ7720" s="197">
        <v>51605.75</v>
      </c>
      <c r="AK7720" s="197">
        <v>54186.04</v>
      </c>
    </row>
    <row r="7721" spans="2:37" x14ac:dyDescent="0.3">
      <c r="B7721" s="76"/>
      <c r="C7721" s="136"/>
      <c r="D7721" s="136"/>
      <c r="Q7721" s="166"/>
      <c r="AC7721" s="197">
        <v>7717</v>
      </c>
      <c r="AD7721" s="197">
        <v>39286.5</v>
      </c>
      <c r="AE7721" s="197">
        <v>41250.83</v>
      </c>
      <c r="AF7721" s="197">
        <v>43313.37</v>
      </c>
      <c r="AG7721" s="197">
        <v>45479.040000000001</v>
      </c>
      <c r="AH7721" s="197">
        <v>47752.99</v>
      </c>
      <c r="AI7721" s="197">
        <v>50140.639999999999</v>
      </c>
      <c r="AJ7721" s="197">
        <v>52647.67</v>
      </c>
      <c r="AK7721" s="197">
        <v>55280.05</v>
      </c>
    </row>
    <row r="7722" spans="2:37" x14ac:dyDescent="0.3">
      <c r="B7722" s="76"/>
      <c r="C7722" s="136"/>
      <c r="D7722" s="136"/>
      <c r="Q7722" s="166"/>
      <c r="AC7722" s="197">
        <v>7718</v>
      </c>
      <c r="AD7722" s="197">
        <v>39166.5</v>
      </c>
      <c r="AE7722" s="197">
        <v>41124.83</v>
      </c>
      <c r="AF7722" s="197">
        <v>43181.07</v>
      </c>
      <c r="AG7722" s="197">
        <v>45340.12</v>
      </c>
      <c r="AH7722" s="197">
        <v>47607.13</v>
      </c>
      <c r="AI7722" s="197">
        <v>49987.49</v>
      </c>
      <c r="AJ7722" s="197">
        <v>52486.86</v>
      </c>
      <c r="AK7722" s="197">
        <v>55111.199999999997</v>
      </c>
    </row>
    <row r="7723" spans="2:37" x14ac:dyDescent="0.3">
      <c r="B7723" s="76"/>
      <c r="C7723" s="136"/>
      <c r="D7723" s="136"/>
      <c r="Q7723" s="166"/>
      <c r="AC7723" s="197">
        <v>7719</v>
      </c>
      <c r="AD7723" s="197">
        <v>39159</v>
      </c>
      <c r="AE7723" s="197">
        <v>41116.949999999997</v>
      </c>
      <c r="AF7723" s="197">
        <v>43172.800000000003</v>
      </c>
      <c r="AG7723" s="197">
        <v>45331.44</v>
      </c>
      <c r="AH7723" s="197">
        <v>47598.01</v>
      </c>
      <c r="AI7723" s="197">
        <v>49977.91</v>
      </c>
      <c r="AJ7723" s="197">
        <v>52476.81</v>
      </c>
      <c r="AK7723" s="197">
        <v>55100.65</v>
      </c>
    </row>
    <row r="7724" spans="2:37" x14ac:dyDescent="0.3">
      <c r="B7724" s="76"/>
      <c r="C7724" s="136"/>
      <c r="D7724" s="136"/>
      <c r="Q7724" s="166"/>
      <c r="AC7724" s="197">
        <v>7720</v>
      </c>
      <c r="AD7724" s="197">
        <v>40169</v>
      </c>
      <c r="AE7724" s="197">
        <v>42177.45</v>
      </c>
      <c r="AF7724" s="197">
        <v>44286.32</v>
      </c>
      <c r="AG7724" s="197">
        <v>46500.639999999999</v>
      </c>
      <c r="AH7724" s="197">
        <v>48825.67</v>
      </c>
      <c r="AI7724" s="197">
        <v>51266.95</v>
      </c>
      <c r="AJ7724" s="197">
        <v>53830.3</v>
      </c>
      <c r="AK7724" s="197">
        <v>56521.82</v>
      </c>
    </row>
    <row r="7725" spans="2:37" x14ac:dyDescent="0.3">
      <c r="B7725" s="76"/>
      <c r="C7725" s="136"/>
      <c r="D7725" s="136"/>
      <c r="Q7725" s="166"/>
      <c r="AC7725" s="197">
        <v>7721</v>
      </c>
      <c r="AD7725" s="197">
        <v>43925.5</v>
      </c>
      <c r="AE7725" s="197">
        <v>46121.78</v>
      </c>
      <c r="AF7725" s="197">
        <v>48427.87</v>
      </c>
      <c r="AG7725" s="197">
        <v>50849.26</v>
      </c>
      <c r="AH7725" s="197">
        <v>53391.72</v>
      </c>
      <c r="AI7725" s="197">
        <v>56061.31</v>
      </c>
      <c r="AJ7725" s="197">
        <v>58864.38</v>
      </c>
      <c r="AK7725" s="197">
        <v>61807.6</v>
      </c>
    </row>
    <row r="7726" spans="2:37" x14ac:dyDescent="0.3">
      <c r="B7726" s="76"/>
      <c r="C7726" s="136"/>
      <c r="D7726" s="136"/>
      <c r="Q7726" s="166"/>
      <c r="AC7726" s="197">
        <v>7722</v>
      </c>
      <c r="AD7726" s="197">
        <v>45862.5</v>
      </c>
      <c r="AE7726" s="197">
        <v>48155.63</v>
      </c>
      <c r="AF7726" s="197">
        <v>50563.41</v>
      </c>
      <c r="AG7726" s="197">
        <v>53091.58</v>
      </c>
      <c r="AH7726" s="197">
        <v>55746.16</v>
      </c>
      <c r="AI7726" s="197">
        <v>58533.47</v>
      </c>
      <c r="AJ7726" s="197">
        <v>61460.14</v>
      </c>
      <c r="AK7726" s="197">
        <v>64533.15</v>
      </c>
    </row>
    <row r="7727" spans="2:37" x14ac:dyDescent="0.3">
      <c r="B7727" s="76"/>
      <c r="C7727" s="136"/>
      <c r="D7727" s="136"/>
      <c r="Q7727" s="166"/>
      <c r="AC7727" s="197">
        <v>7723</v>
      </c>
      <c r="AD7727" s="197">
        <v>45036.5</v>
      </c>
      <c r="AE7727" s="197">
        <v>47288.33</v>
      </c>
      <c r="AF7727" s="197">
        <v>49652.75</v>
      </c>
      <c r="AG7727" s="197">
        <v>52135.39</v>
      </c>
      <c r="AH7727" s="197">
        <v>54742.16</v>
      </c>
      <c r="AI7727" s="197">
        <v>57479.27</v>
      </c>
      <c r="AJ7727" s="197">
        <v>60353.23</v>
      </c>
      <c r="AK7727" s="197">
        <v>63370.89</v>
      </c>
    </row>
    <row r="7728" spans="2:37" x14ac:dyDescent="0.3">
      <c r="B7728" s="76"/>
      <c r="C7728" s="136"/>
      <c r="D7728" s="136"/>
      <c r="Q7728" s="166"/>
      <c r="AC7728" s="197">
        <v>7724</v>
      </c>
      <c r="AD7728" s="197">
        <v>43061.5</v>
      </c>
      <c r="AE7728" s="197">
        <v>45214.58</v>
      </c>
      <c r="AF7728" s="197">
        <v>47475.31</v>
      </c>
      <c r="AG7728" s="197">
        <v>49849.08</v>
      </c>
      <c r="AH7728" s="197">
        <v>52341.53</v>
      </c>
      <c r="AI7728" s="197">
        <v>54958.61</v>
      </c>
      <c r="AJ7728" s="197">
        <v>57706.54</v>
      </c>
      <c r="AK7728" s="197">
        <v>60591.87</v>
      </c>
    </row>
    <row r="7729" spans="2:37" x14ac:dyDescent="0.3">
      <c r="B7729" s="76"/>
      <c r="C7729" s="136"/>
      <c r="D7729" s="136"/>
      <c r="Q7729" s="166"/>
      <c r="AC7729" s="197">
        <v>7725</v>
      </c>
      <c r="AD7729" s="197">
        <v>39735.5</v>
      </c>
      <c r="AE7729" s="197">
        <v>41722.28</v>
      </c>
      <c r="AF7729" s="197">
        <v>43808.39</v>
      </c>
      <c r="AG7729" s="197">
        <v>45998.81</v>
      </c>
      <c r="AH7729" s="197">
        <v>48298.75</v>
      </c>
      <c r="AI7729" s="197">
        <v>50713.69</v>
      </c>
      <c r="AJ7729" s="197">
        <v>53249.37</v>
      </c>
      <c r="AK7729" s="197">
        <v>55911.839999999997</v>
      </c>
    </row>
    <row r="7730" spans="2:37" x14ac:dyDescent="0.3">
      <c r="B7730" s="76"/>
      <c r="C7730" s="136"/>
      <c r="D7730" s="136"/>
      <c r="Q7730" s="166"/>
      <c r="AC7730" s="197">
        <v>7726</v>
      </c>
      <c r="AD7730" s="197">
        <v>35970.5</v>
      </c>
      <c r="AE7730" s="197">
        <v>37769.03</v>
      </c>
      <c r="AF7730" s="197">
        <v>39657.480000000003</v>
      </c>
      <c r="AG7730" s="197">
        <v>41640.35</v>
      </c>
      <c r="AH7730" s="197">
        <v>43722.37</v>
      </c>
      <c r="AI7730" s="197">
        <v>45908.49</v>
      </c>
      <c r="AJ7730" s="197">
        <v>48203.91</v>
      </c>
      <c r="AK7730" s="197">
        <v>50614.11</v>
      </c>
    </row>
    <row r="7731" spans="2:37" x14ac:dyDescent="0.3">
      <c r="B7731" s="76"/>
      <c r="C7731" s="136"/>
      <c r="D7731" s="136"/>
      <c r="Q7731" s="166"/>
      <c r="AC7731" s="197">
        <v>7727</v>
      </c>
      <c r="AD7731" s="197">
        <v>31651.5</v>
      </c>
      <c r="AE7731" s="197">
        <v>33234.080000000002</v>
      </c>
      <c r="AF7731" s="197">
        <v>34895.78</v>
      </c>
      <c r="AG7731" s="197">
        <v>36640.57</v>
      </c>
      <c r="AH7731" s="197">
        <v>38472.6</v>
      </c>
      <c r="AI7731" s="197">
        <v>40396.230000000003</v>
      </c>
      <c r="AJ7731" s="197">
        <v>42416.04</v>
      </c>
      <c r="AK7731" s="197">
        <v>44536.84</v>
      </c>
    </row>
    <row r="7732" spans="2:37" x14ac:dyDescent="0.3">
      <c r="B7732" s="76"/>
      <c r="C7732" s="136"/>
      <c r="D7732" s="136"/>
      <c r="Q7732" s="166"/>
      <c r="AC7732" s="197">
        <v>7728</v>
      </c>
      <c r="AD7732" s="197">
        <v>27261</v>
      </c>
      <c r="AE7732" s="197">
        <v>28624.05</v>
      </c>
      <c r="AF7732" s="197">
        <v>30055.25</v>
      </c>
      <c r="AG7732" s="197">
        <v>31558.01</v>
      </c>
      <c r="AH7732" s="197">
        <v>33135.910000000003</v>
      </c>
      <c r="AI7732" s="197">
        <v>34792.71</v>
      </c>
      <c r="AJ7732" s="197">
        <v>36532.35</v>
      </c>
      <c r="AK7732" s="197">
        <v>38358.97</v>
      </c>
    </row>
    <row r="7733" spans="2:37" x14ac:dyDescent="0.3">
      <c r="B7733" s="76"/>
      <c r="C7733" s="136"/>
      <c r="D7733" s="136"/>
      <c r="Q7733" s="166"/>
      <c r="AC7733" s="197">
        <v>7729</v>
      </c>
      <c r="AD7733" s="197">
        <v>26893</v>
      </c>
      <c r="AE7733" s="197">
        <v>28237.65</v>
      </c>
      <c r="AF7733" s="197">
        <v>29649.53</v>
      </c>
      <c r="AG7733" s="197">
        <v>31132.01</v>
      </c>
      <c r="AH7733" s="197">
        <v>32688.61</v>
      </c>
      <c r="AI7733" s="197">
        <v>34323.040000000001</v>
      </c>
      <c r="AJ7733" s="197">
        <v>36039.19</v>
      </c>
      <c r="AK7733" s="197">
        <v>37841.15</v>
      </c>
    </row>
    <row r="7734" spans="2:37" x14ac:dyDescent="0.3">
      <c r="B7734" s="76"/>
      <c r="C7734" s="136"/>
      <c r="D7734" s="136"/>
      <c r="Q7734" s="166"/>
      <c r="AC7734" s="197">
        <v>7730</v>
      </c>
      <c r="AD7734" s="197">
        <v>26808.5</v>
      </c>
      <c r="AE7734" s="197">
        <v>28148.93</v>
      </c>
      <c r="AF7734" s="197">
        <v>29556.38</v>
      </c>
      <c r="AG7734" s="197">
        <v>31034.2</v>
      </c>
      <c r="AH7734" s="197">
        <v>32585.91</v>
      </c>
      <c r="AI7734" s="197">
        <v>34215.21</v>
      </c>
      <c r="AJ7734" s="197">
        <v>35925.97</v>
      </c>
      <c r="AK7734" s="197">
        <v>37722.269999999997</v>
      </c>
    </row>
    <row r="7735" spans="2:37" x14ac:dyDescent="0.3">
      <c r="B7735" s="76"/>
      <c r="C7735" s="136"/>
      <c r="D7735" s="136"/>
      <c r="Q7735" s="166"/>
      <c r="AC7735" s="197">
        <v>7731</v>
      </c>
      <c r="AD7735" s="197">
        <v>25705</v>
      </c>
      <c r="AE7735" s="197">
        <v>26990.25</v>
      </c>
      <c r="AF7735" s="197">
        <v>28339.759999999998</v>
      </c>
      <c r="AG7735" s="197">
        <v>29756.75</v>
      </c>
      <c r="AH7735" s="197">
        <v>31244.59</v>
      </c>
      <c r="AI7735" s="197">
        <v>32806.82</v>
      </c>
      <c r="AJ7735" s="197">
        <v>34447.160000000003</v>
      </c>
      <c r="AK7735" s="197">
        <v>36169.519999999997</v>
      </c>
    </row>
    <row r="7736" spans="2:37" x14ac:dyDescent="0.3">
      <c r="B7736" s="76"/>
      <c r="C7736" s="136"/>
      <c r="D7736" s="136"/>
      <c r="Q7736" s="166"/>
      <c r="AC7736" s="197">
        <v>7732</v>
      </c>
      <c r="AD7736" s="197">
        <v>24941</v>
      </c>
      <c r="AE7736" s="197">
        <v>26188.05</v>
      </c>
      <c r="AF7736" s="197">
        <v>27497.45</v>
      </c>
      <c r="AG7736" s="197">
        <v>28872.32</v>
      </c>
      <c r="AH7736" s="197">
        <v>30315.94</v>
      </c>
      <c r="AI7736" s="197">
        <v>31831.74</v>
      </c>
      <c r="AJ7736" s="197">
        <v>33423.33</v>
      </c>
      <c r="AK7736" s="197">
        <v>35094.5</v>
      </c>
    </row>
    <row r="7737" spans="2:37" x14ac:dyDescent="0.3">
      <c r="B7737" s="76"/>
      <c r="C7737" s="136"/>
      <c r="D7737" s="136"/>
      <c r="Q7737" s="166"/>
      <c r="AC7737" s="197">
        <v>7733</v>
      </c>
      <c r="AD7737" s="197">
        <v>24698</v>
      </c>
      <c r="AE7737" s="197">
        <v>25932.9</v>
      </c>
      <c r="AF7737" s="197">
        <v>27229.55</v>
      </c>
      <c r="AG7737" s="197">
        <v>28591.03</v>
      </c>
      <c r="AH7737" s="197">
        <v>30020.58</v>
      </c>
      <c r="AI7737" s="197">
        <v>31521.61</v>
      </c>
      <c r="AJ7737" s="197">
        <v>33097.69</v>
      </c>
      <c r="AK7737" s="197">
        <v>34752.57</v>
      </c>
    </row>
    <row r="7738" spans="2:37" x14ac:dyDescent="0.3">
      <c r="B7738" s="76"/>
      <c r="C7738" s="136"/>
      <c r="D7738" s="136"/>
      <c r="Q7738" s="166"/>
      <c r="AC7738" s="197">
        <v>7734</v>
      </c>
      <c r="AD7738" s="197">
        <v>26143.5</v>
      </c>
      <c r="AE7738" s="197">
        <v>27450.68</v>
      </c>
      <c r="AF7738" s="197">
        <v>28823.21</v>
      </c>
      <c r="AG7738" s="197">
        <v>30264.37</v>
      </c>
      <c r="AH7738" s="197">
        <v>31777.59</v>
      </c>
      <c r="AI7738" s="197">
        <v>33366.47</v>
      </c>
      <c r="AJ7738" s="197">
        <v>35034.79</v>
      </c>
      <c r="AK7738" s="197">
        <v>36786.53</v>
      </c>
    </row>
    <row r="7739" spans="2:37" x14ac:dyDescent="0.3">
      <c r="B7739" s="76"/>
      <c r="C7739" s="136"/>
      <c r="D7739" s="136"/>
      <c r="Q7739" s="166"/>
      <c r="AC7739" s="197">
        <v>7735</v>
      </c>
      <c r="AD7739" s="197">
        <v>30886</v>
      </c>
      <c r="AE7739" s="197">
        <v>32430.3</v>
      </c>
      <c r="AF7739" s="197">
        <v>34051.82</v>
      </c>
      <c r="AG7739" s="197">
        <v>35754.410000000003</v>
      </c>
      <c r="AH7739" s="197">
        <v>37542.129999999997</v>
      </c>
      <c r="AI7739" s="197">
        <v>39419.24</v>
      </c>
      <c r="AJ7739" s="197">
        <v>41390.199999999997</v>
      </c>
      <c r="AK7739" s="197">
        <v>43459.71</v>
      </c>
    </row>
    <row r="7740" spans="2:37" x14ac:dyDescent="0.3">
      <c r="B7740" s="76"/>
      <c r="C7740" s="136"/>
      <c r="D7740" s="136"/>
      <c r="Q7740" s="166"/>
      <c r="AC7740" s="197">
        <v>7736</v>
      </c>
      <c r="AD7740" s="197">
        <v>37707</v>
      </c>
      <c r="AE7740" s="197">
        <v>39592.35</v>
      </c>
      <c r="AF7740" s="197">
        <v>41571.97</v>
      </c>
      <c r="AG7740" s="197">
        <v>43650.57</v>
      </c>
      <c r="AH7740" s="197">
        <v>45833.1</v>
      </c>
      <c r="AI7740" s="197">
        <v>48124.76</v>
      </c>
      <c r="AJ7740" s="197">
        <v>50531</v>
      </c>
      <c r="AK7740" s="197">
        <v>53057.55</v>
      </c>
    </row>
    <row r="7741" spans="2:37" x14ac:dyDescent="0.3">
      <c r="B7741" s="76"/>
      <c r="C7741" s="136"/>
      <c r="D7741" s="136"/>
      <c r="Q7741" s="166"/>
      <c r="AC7741" s="197">
        <v>7737</v>
      </c>
      <c r="AD7741" s="197">
        <v>40083.5</v>
      </c>
      <c r="AE7741" s="197">
        <v>42087.68</v>
      </c>
      <c r="AF7741" s="197">
        <v>44192.06</v>
      </c>
      <c r="AG7741" s="197">
        <v>46401.66</v>
      </c>
      <c r="AH7741" s="197">
        <v>48721.74</v>
      </c>
      <c r="AI7741" s="197">
        <v>51157.83</v>
      </c>
      <c r="AJ7741" s="197">
        <v>53715.72</v>
      </c>
      <c r="AK7741" s="197">
        <v>56401.51</v>
      </c>
    </row>
    <row r="7742" spans="2:37" x14ac:dyDescent="0.3">
      <c r="B7742" s="76"/>
      <c r="C7742" s="136"/>
      <c r="D7742" s="136"/>
      <c r="Q7742" s="166"/>
      <c r="AC7742" s="197">
        <v>7738</v>
      </c>
      <c r="AD7742" s="197">
        <v>40664.5</v>
      </c>
      <c r="AE7742" s="197">
        <v>42697.73</v>
      </c>
      <c r="AF7742" s="197">
        <v>44832.62</v>
      </c>
      <c r="AG7742" s="197">
        <v>47074.25</v>
      </c>
      <c r="AH7742" s="197">
        <v>49427.96</v>
      </c>
      <c r="AI7742" s="197">
        <v>51899.360000000001</v>
      </c>
      <c r="AJ7742" s="197">
        <v>54494.33</v>
      </c>
      <c r="AK7742" s="197">
        <v>57219.05</v>
      </c>
    </row>
    <row r="7743" spans="2:37" x14ac:dyDescent="0.3">
      <c r="B7743" s="76"/>
      <c r="C7743" s="136"/>
      <c r="D7743" s="136"/>
      <c r="Q7743" s="166"/>
      <c r="AC7743" s="197">
        <v>7739</v>
      </c>
      <c r="AD7743" s="197">
        <v>40990</v>
      </c>
      <c r="AE7743" s="197">
        <v>43039.5</v>
      </c>
      <c r="AF7743" s="197">
        <v>45191.48</v>
      </c>
      <c r="AG7743" s="197">
        <v>47451.05</v>
      </c>
      <c r="AH7743" s="197">
        <v>49823.6</v>
      </c>
      <c r="AI7743" s="197">
        <v>52314.78</v>
      </c>
      <c r="AJ7743" s="197">
        <v>54930.52</v>
      </c>
      <c r="AK7743" s="197">
        <v>57677.05</v>
      </c>
    </row>
    <row r="7744" spans="2:37" x14ac:dyDescent="0.3">
      <c r="B7744" s="76"/>
      <c r="C7744" s="136"/>
      <c r="D7744" s="136"/>
      <c r="Q7744" s="166"/>
      <c r="AC7744" s="197">
        <v>7740</v>
      </c>
      <c r="AD7744" s="197">
        <v>41341.5</v>
      </c>
      <c r="AE7744" s="197">
        <v>43408.58</v>
      </c>
      <c r="AF7744" s="197">
        <v>45579.01</v>
      </c>
      <c r="AG7744" s="197">
        <v>47857.96</v>
      </c>
      <c r="AH7744" s="197">
        <v>50250.86</v>
      </c>
      <c r="AI7744" s="197">
        <v>52763.4</v>
      </c>
      <c r="AJ7744" s="197">
        <v>55401.57</v>
      </c>
      <c r="AK7744" s="197">
        <v>58171.65</v>
      </c>
    </row>
    <row r="7745" spans="2:37" x14ac:dyDescent="0.3">
      <c r="B7745" s="76"/>
      <c r="C7745" s="136"/>
      <c r="D7745" s="136"/>
      <c r="Q7745" s="166"/>
      <c r="AC7745" s="197">
        <v>7741</v>
      </c>
      <c r="AD7745" s="197">
        <v>41674.5</v>
      </c>
      <c r="AE7745" s="197">
        <v>43758.23</v>
      </c>
      <c r="AF7745" s="197">
        <v>45946.14</v>
      </c>
      <c r="AG7745" s="197">
        <v>48243.45</v>
      </c>
      <c r="AH7745" s="197">
        <v>50655.62</v>
      </c>
      <c r="AI7745" s="197">
        <v>53188.4</v>
      </c>
      <c r="AJ7745" s="197">
        <v>55847.82</v>
      </c>
      <c r="AK7745" s="197">
        <v>58640.21</v>
      </c>
    </row>
    <row r="7746" spans="2:37" x14ac:dyDescent="0.3">
      <c r="B7746" s="76"/>
      <c r="C7746" s="136"/>
      <c r="D7746" s="136"/>
      <c r="Q7746" s="166"/>
      <c r="AC7746" s="197">
        <v>7742</v>
      </c>
      <c r="AD7746" s="197">
        <v>41582</v>
      </c>
      <c r="AE7746" s="197">
        <v>43661.1</v>
      </c>
      <c r="AF7746" s="197">
        <v>45844.160000000003</v>
      </c>
      <c r="AG7746" s="197">
        <v>48136.37</v>
      </c>
      <c r="AH7746" s="197">
        <v>50543.19</v>
      </c>
      <c r="AI7746" s="197">
        <v>53070.35</v>
      </c>
      <c r="AJ7746" s="197">
        <v>55723.87</v>
      </c>
      <c r="AK7746" s="197">
        <v>58510.06</v>
      </c>
    </row>
    <row r="7747" spans="2:37" x14ac:dyDescent="0.3">
      <c r="B7747" s="76"/>
      <c r="C7747" s="136"/>
      <c r="D7747" s="136"/>
      <c r="Q7747" s="166"/>
      <c r="AC7747" s="197">
        <v>7743</v>
      </c>
      <c r="AD7747" s="197">
        <v>41495.5</v>
      </c>
      <c r="AE7747" s="197">
        <v>43570.28</v>
      </c>
      <c r="AF7747" s="197">
        <v>45748.79</v>
      </c>
      <c r="AG7747" s="197">
        <v>48036.23</v>
      </c>
      <c r="AH7747" s="197">
        <v>50438.04</v>
      </c>
      <c r="AI7747" s="197">
        <v>52959.94</v>
      </c>
      <c r="AJ7747" s="197">
        <v>55607.94</v>
      </c>
      <c r="AK7747" s="197">
        <v>58388.34</v>
      </c>
    </row>
    <row r="7748" spans="2:37" x14ac:dyDescent="0.3">
      <c r="B7748" s="76"/>
      <c r="C7748" s="136"/>
      <c r="D7748" s="136"/>
      <c r="Q7748" s="166"/>
      <c r="AC7748" s="197">
        <v>7744</v>
      </c>
      <c r="AD7748" s="197">
        <v>42295.5</v>
      </c>
      <c r="AE7748" s="197">
        <v>44410.28</v>
      </c>
      <c r="AF7748" s="197">
        <v>46630.79</v>
      </c>
      <c r="AG7748" s="197">
        <v>48962.33</v>
      </c>
      <c r="AH7748" s="197">
        <v>51410.45</v>
      </c>
      <c r="AI7748" s="197">
        <v>53980.97</v>
      </c>
      <c r="AJ7748" s="197">
        <v>56680.02</v>
      </c>
      <c r="AK7748" s="197">
        <v>59514.02</v>
      </c>
    </row>
    <row r="7749" spans="2:37" x14ac:dyDescent="0.3">
      <c r="B7749" s="76"/>
      <c r="C7749" s="136"/>
      <c r="D7749" s="136"/>
      <c r="Q7749" s="166"/>
      <c r="AC7749" s="197">
        <v>7745</v>
      </c>
      <c r="AD7749" s="197">
        <v>46194</v>
      </c>
      <c r="AE7749" s="197">
        <v>48503.7</v>
      </c>
      <c r="AF7749" s="197">
        <v>50928.89</v>
      </c>
      <c r="AG7749" s="197">
        <v>53475.33</v>
      </c>
      <c r="AH7749" s="197">
        <v>56149.1</v>
      </c>
      <c r="AI7749" s="197">
        <v>58956.56</v>
      </c>
      <c r="AJ7749" s="197">
        <v>61904.39</v>
      </c>
      <c r="AK7749" s="197">
        <v>64999.61</v>
      </c>
    </row>
    <row r="7750" spans="2:37" x14ac:dyDescent="0.3">
      <c r="B7750" s="76"/>
      <c r="C7750" s="136"/>
      <c r="D7750" s="136"/>
      <c r="Q7750" s="166"/>
      <c r="AC7750" s="197">
        <v>7746</v>
      </c>
      <c r="AD7750" s="197">
        <v>47826.5</v>
      </c>
      <c r="AE7750" s="197">
        <v>50217.83</v>
      </c>
      <c r="AF7750" s="197">
        <v>52728.72</v>
      </c>
      <c r="AG7750" s="197">
        <v>55365.16</v>
      </c>
      <c r="AH7750" s="197">
        <v>58133.42</v>
      </c>
      <c r="AI7750" s="197">
        <v>61040.09</v>
      </c>
      <c r="AJ7750" s="197">
        <v>64092.09</v>
      </c>
      <c r="AK7750" s="197">
        <v>67296.69</v>
      </c>
    </row>
    <row r="7751" spans="2:37" x14ac:dyDescent="0.3">
      <c r="B7751" s="76"/>
      <c r="C7751" s="136"/>
      <c r="D7751" s="136"/>
      <c r="Q7751" s="166"/>
      <c r="AC7751" s="197">
        <v>7747</v>
      </c>
      <c r="AD7751" s="197">
        <v>46441.5</v>
      </c>
      <c r="AE7751" s="197">
        <v>48763.58</v>
      </c>
      <c r="AF7751" s="197">
        <v>51201.760000000002</v>
      </c>
      <c r="AG7751" s="197">
        <v>53761.85</v>
      </c>
      <c r="AH7751" s="197">
        <v>56449.94</v>
      </c>
      <c r="AI7751" s="197">
        <v>59272.44</v>
      </c>
      <c r="AJ7751" s="197">
        <v>62236.06</v>
      </c>
      <c r="AK7751" s="197">
        <v>65347.86</v>
      </c>
    </row>
    <row r="7752" spans="2:37" x14ac:dyDescent="0.3">
      <c r="B7752" s="76"/>
      <c r="C7752" s="136"/>
      <c r="D7752" s="136"/>
      <c r="Q7752" s="166"/>
      <c r="AC7752" s="197">
        <v>7748</v>
      </c>
      <c r="AD7752" s="197">
        <v>44564</v>
      </c>
      <c r="AE7752" s="197">
        <v>46792.2</v>
      </c>
      <c r="AF7752" s="197">
        <v>49131.81</v>
      </c>
      <c r="AG7752" s="197">
        <v>51588.4</v>
      </c>
      <c r="AH7752" s="197">
        <v>54167.82</v>
      </c>
      <c r="AI7752" s="197">
        <v>56876.21</v>
      </c>
      <c r="AJ7752" s="197">
        <v>59720.02</v>
      </c>
      <c r="AK7752" s="197">
        <v>62706.02</v>
      </c>
    </row>
    <row r="7753" spans="2:37" x14ac:dyDescent="0.3">
      <c r="B7753" s="76"/>
      <c r="C7753" s="136"/>
      <c r="D7753" s="136"/>
      <c r="Q7753" s="166"/>
      <c r="AC7753" s="197">
        <v>7749</v>
      </c>
      <c r="AD7753" s="197">
        <v>41616.5</v>
      </c>
      <c r="AE7753" s="197">
        <v>43697.33</v>
      </c>
      <c r="AF7753" s="197">
        <v>45882.2</v>
      </c>
      <c r="AG7753" s="197">
        <v>48176.31</v>
      </c>
      <c r="AH7753" s="197">
        <v>50585.13</v>
      </c>
      <c r="AI7753" s="197">
        <v>53114.39</v>
      </c>
      <c r="AJ7753" s="197">
        <v>55770.11</v>
      </c>
      <c r="AK7753" s="197">
        <v>58558.62</v>
      </c>
    </row>
    <row r="7754" spans="2:37" x14ac:dyDescent="0.3">
      <c r="B7754" s="76"/>
      <c r="C7754" s="136"/>
      <c r="D7754" s="136"/>
      <c r="Q7754" s="166"/>
      <c r="AC7754" s="197">
        <v>7750</v>
      </c>
      <c r="AD7754" s="197">
        <v>37592</v>
      </c>
      <c r="AE7754" s="197">
        <v>39471.599999999999</v>
      </c>
      <c r="AF7754" s="197">
        <v>41445.18</v>
      </c>
      <c r="AG7754" s="197">
        <v>43517.440000000002</v>
      </c>
      <c r="AH7754" s="197">
        <v>45693.31</v>
      </c>
      <c r="AI7754" s="197">
        <v>47977.98</v>
      </c>
      <c r="AJ7754" s="197">
        <v>50376.88</v>
      </c>
      <c r="AK7754" s="197">
        <v>52895.72</v>
      </c>
    </row>
    <row r="7755" spans="2:37" x14ac:dyDescent="0.3">
      <c r="B7755" s="76"/>
      <c r="C7755" s="136"/>
      <c r="D7755" s="136"/>
      <c r="Q7755" s="166"/>
      <c r="AC7755" s="197">
        <v>7751</v>
      </c>
      <c r="AD7755" s="197">
        <v>33024</v>
      </c>
      <c r="AE7755" s="197">
        <v>34675.199999999997</v>
      </c>
      <c r="AF7755" s="197">
        <v>36408.959999999999</v>
      </c>
      <c r="AG7755" s="197">
        <v>38229.410000000003</v>
      </c>
      <c r="AH7755" s="197">
        <v>40140.879999999997</v>
      </c>
      <c r="AI7755" s="197">
        <v>42147.92</v>
      </c>
      <c r="AJ7755" s="197">
        <v>44255.32</v>
      </c>
      <c r="AK7755" s="197">
        <v>46468.09</v>
      </c>
    </row>
    <row r="7756" spans="2:37" x14ac:dyDescent="0.3">
      <c r="B7756" s="76"/>
      <c r="C7756" s="136"/>
      <c r="D7756" s="136"/>
      <c r="Q7756" s="166"/>
      <c r="AC7756" s="197">
        <v>7752</v>
      </c>
      <c r="AD7756" s="197">
        <v>29056</v>
      </c>
      <c r="AE7756" s="197">
        <v>30508.799999999999</v>
      </c>
      <c r="AF7756" s="197">
        <v>32034.240000000002</v>
      </c>
      <c r="AG7756" s="197">
        <v>33635.949999999997</v>
      </c>
      <c r="AH7756" s="197">
        <v>35317.75</v>
      </c>
      <c r="AI7756" s="197">
        <v>37083.64</v>
      </c>
      <c r="AJ7756" s="197">
        <v>38937.82</v>
      </c>
      <c r="AK7756" s="197">
        <v>40884.71</v>
      </c>
    </row>
    <row r="7757" spans="2:37" x14ac:dyDescent="0.3">
      <c r="B7757" s="76"/>
      <c r="C7757" s="136"/>
      <c r="D7757" s="136"/>
      <c r="Q7757" s="166"/>
      <c r="AC7757" s="197">
        <v>7753</v>
      </c>
      <c r="AD7757" s="197">
        <v>28628</v>
      </c>
      <c r="AE7757" s="197">
        <v>30059.4</v>
      </c>
      <c r="AF7757" s="197">
        <v>31562.37</v>
      </c>
      <c r="AG7757" s="197">
        <v>33140.49</v>
      </c>
      <c r="AH7757" s="197">
        <v>34797.51</v>
      </c>
      <c r="AI7757" s="197">
        <v>36537.39</v>
      </c>
      <c r="AJ7757" s="197">
        <v>38364.26</v>
      </c>
      <c r="AK7757" s="197">
        <v>40282.47</v>
      </c>
    </row>
    <row r="7758" spans="2:37" x14ac:dyDescent="0.3">
      <c r="B7758" s="76"/>
      <c r="C7758" s="136"/>
      <c r="D7758" s="136"/>
      <c r="Q7758" s="166"/>
      <c r="AC7758" s="197">
        <v>7754</v>
      </c>
      <c r="AD7758" s="197">
        <v>28588.5</v>
      </c>
      <c r="AE7758" s="197">
        <v>30017.93</v>
      </c>
      <c r="AF7758" s="197">
        <v>31518.83</v>
      </c>
      <c r="AG7758" s="197">
        <v>33094.769999999997</v>
      </c>
      <c r="AH7758" s="197">
        <v>34749.51</v>
      </c>
      <c r="AI7758" s="197">
        <v>36486.99</v>
      </c>
      <c r="AJ7758" s="197">
        <v>38311.339999999997</v>
      </c>
      <c r="AK7758" s="197">
        <v>40226.910000000003</v>
      </c>
    </row>
    <row r="7759" spans="2:37" x14ac:dyDescent="0.3">
      <c r="B7759" s="76"/>
      <c r="C7759" s="136"/>
      <c r="D7759" s="136"/>
      <c r="Q7759" s="166"/>
      <c r="AC7759" s="197">
        <v>7755</v>
      </c>
      <c r="AD7759" s="197">
        <v>27501</v>
      </c>
      <c r="AE7759" s="197">
        <v>28876.05</v>
      </c>
      <c r="AF7759" s="197">
        <v>30319.85</v>
      </c>
      <c r="AG7759" s="197">
        <v>31835.84</v>
      </c>
      <c r="AH7759" s="197">
        <v>33427.629999999997</v>
      </c>
      <c r="AI7759" s="197">
        <v>35099.01</v>
      </c>
      <c r="AJ7759" s="197">
        <v>36853.96</v>
      </c>
      <c r="AK7759" s="197">
        <v>38696.660000000003</v>
      </c>
    </row>
    <row r="7760" spans="2:37" x14ac:dyDescent="0.3">
      <c r="B7760" s="76"/>
      <c r="C7760" s="136"/>
      <c r="D7760" s="136"/>
      <c r="Q7760" s="166"/>
      <c r="AC7760" s="197">
        <v>7756</v>
      </c>
      <c r="AD7760" s="197">
        <v>26684.5</v>
      </c>
      <c r="AE7760" s="197">
        <v>28018.73</v>
      </c>
      <c r="AF7760" s="197">
        <v>29419.67</v>
      </c>
      <c r="AG7760" s="197">
        <v>30890.65</v>
      </c>
      <c r="AH7760" s="197">
        <v>32435.18</v>
      </c>
      <c r="AI7760" s="197">
        <v>34056.94</v>
      </c>
      <c r="AJ7760" s="197">
        <v>35759.79</v>
      </c>
      <c r="AK7760" s="197">
        <v>37547.78</v>
      </c>
    </row>
    <row r="7761" spans="2:37" x14ac:dyDescent="0.3">
      <c r="B7761" s="76"/>
      <c r="C7761" s="136"/>
      <c r="D7761" s="136"/>
      <c r="Q7761" s="166"/>
      <c r="AC7761" s="197">
        <v>7757</v>
      </c>
      <c r="AD7761" s="197">
        <v>26416</v>
      </c>
      <c r="AE7761" s="197">
        <v>27736.799999999999</v>
      </c>
      <c r="AF7761" s="197">
        <v>29123.64</v>
      </c>
      <c r="AG7761" s="197">
        <v>30579.82</v>
      </c>
      <c r="AH7761" s="197">
        <v>32108.81</v>
      </c>
      <c r="AI7761" s="197">
        <v>33714.25</v>
      </c>
      <c r="AJ7761" s="197">
        <v>35399.96</v>
      </c>
      <c r="AK7761" s="197">
        <v>37169.96</v>
      </c>
    </row>
    <row r="7762" spans="2:37" x14ac:dyDescent="0.3">
      <c r="B7762" s="76"/>
      <c r="C7762" s="136"/>
      <c r="D7762" s="136"/>
      <c r="Q7762" s="166"/>
      <c r="AC7762" s="197">
        <v>7758</v>
      </c>
      <c r="AD7762" s="197">
        <v>27799</v>
      </c>
      <c r="AE7762" s="197">
        <v>29188.95</v>
      </c>
      <c r="AF7762" s="197">
        <v>30648.400000000001</v>
      </c>
      <c r="AG7762" s="197">
        <v>32180.82</v>
      </c>
      <c r="AH7762" s="197">
        <v>33789.86</v>
      </c>
      <c r="AI7762" s="197">
        <v>35479.35</v>
      </c>
      <c r="AJ7762" s="197">
        <v>37253.32</v>
      </c>
      <c r="AK7762" s="197">
        <v>39115.99</v>
      </c>
    </row>
    <row r="7763" spans="2:37" x14ac:dyDescent="0.3">
      <c r="B7763" s="76"/>
      <c r="C7763" s="136"/>
      <c r="D7763" s="136"/>
      <c r="Q7763" s="166"/>
      <c r="AC7763" s="197">
        <v>7759</v>
      </c>
      <c r="AD7763" s="197">
        <v>32099.5</v>
      </c>
      <c r="AE7763" s="197">
        <v>33704.480000000003</v>
      </c>
      <c r="AF7763" s="197">
        <v>35389.699999999997</v>
      </c>
      <c r="AG7763" s="197">
        <v>37159.19</v>
      </c>
      <c r="AH7763" s="197">
        <v>39017.15</v>
      </c>
      <c r="AI7763" s="197">
        <v>40968.01</v>
      </c>
      <c r="AJ7763" s="197">
        <v>43016.41</v>
      </c>
      <c r="AK7763" s="197">
        <v>45167.23</v>
      </c>
    </row>
    <row r="7764" spans="2:37" x14ac:dyDescent="0.3">
      <c r="B7764" s="76"/>
      <c r="C7764" s="136"/>
      <c r="D7764" s="136"/>
      <c r="Q7764" s="166"/>
      <c r="AC7764" s="197">
        <v>7760</v>
      </c>
      <c r="AD7764" s="197">
        <v>38833.5</v>
      </c>
      <c r="AE7764" s="197">
        <v>40775.18</v>
      </c>
      <c r="AF7764" s="197">
        <v>42813.94</v>
      </c>
      <c r="AG7764" s="197">
        <v>44954.64</v>
      </c>
      <c r="AH7764" s="197">
        <v>47202.37</v>
      </c>
      <c r="AI7764" s="197">
        <v>49562.49</v>
      </c>
      <c r="AJ7764" s="197">
        <v>52040.61</v>
      </c>
      <c r="AK7764" s="197">
        <v>54642.64</v>
      </c>
    </row>
    <row r="7765" spans="2:37" x14ac:dyDescent="0.3">
      <c r="B7765" s="76"/>
      <c r="C7765" s="136"/>
      <c r="D7765" s="136"/>
      <c r="Q7765" s="166"/>
      <c r="AC7765" s="197">
        <v>7761</v>
      </c>
      <c r="AD7765" s="197">
        <v>40915</v>
      </c>
      <c r="AE7765" s="197">
        <v>42960.75</v>
      </c>
      <c r="AF7765" s="197">
        <v>45108.79</v>
      </c>
      <c r="AG7765" s="197">
        <v>47364.23</v>
      </c>
      <c r="AH7765" s="197">
        <v>49732.44</v>
      </c>
      <c r="AI7765" s="197">
        <v>52219.06</v>
      </c>
      <c r="AJ7765" s="197">
        <v>54830.01</v>
      </c>
      <c r="AK7765" s="197">
        <v>57571.51</v>
      </c>
    </row>
    <row r="7766" spans="2:37" x14ac:dyDescent="0.3">
      <c r="B7766" s="76"/>
      <c r="C7766" s="136"/>
      <c r="D7766" s="136"/>
      <c r="Q7766" s="166"/>
      <c r="AC7766" s="197">
        <v>7762</v>
      </c>
      <c r="AD7766" s="197">
        <v>41514</v>
      </c>
      <c r="AE7766" s="197">
        <v>43589.7</v>
      </c>
      <c r="AF7766" s="197">
        <v>45769.19</v>
      </c>
      <c r="AG7766" s="197">
        <v>48057.65</v>
      </c>
      <c r="AH7766" s="197">
        <v>50460.53</v>
      </c>
      <c r="AI7766" s="197">
        <v>52983.56</v>
      </c>
      <c r="AJ7766" s="197">
        <v>55632.74</v>
      </c>
      <c r="AK7766" s="197">
        <v>58414.38</v>
      </c>
    </row>
    <row r="7767" spans="2:37" x14ac:dyDescent="0.3">
      <c r="B7767" s="76"/>
      <c r="C7767" s="136"/>
      <c r="D7767" s="136"/>
      <c r="Q7767" s="166"/>
      <c r="AC7767" s="197">
        <v>7763</v>
      </c>
      <c r="AD7767" s="197">
        <v>41146</v>
      </c>
      <c r="AE7767" s="197">
        <v>43203.3</v>
      </c>
      <c r="AF7767" s="197">
        <v>45363.47</v>
      </c>
      <c r="AG7767" s="197">
        <v>47631.64</v>
      </c>
      <c r="AH7767" s="197">
        <v>50013.22</v>
      </c>
      <c r="AI7767" s="197">
        <v>52513.88</v>
      </c>
      <c r="AJ7767" s="197">
        <v>55139.57</v>
      </c>
      <c r="AK7767" s="197">
        <v>57896.55</v>
      </c>
    </row>
    <row r="7768" spans="2:37" x14ac:dyDescent="0.3">
      <c r="B7768" s="76"/>
      <c r="C7768" s="136"/>
      <c r="D7768" s="136"/>
      <c r="Q7768" s="166"/>
      <c r="AC7768" s="197">
        <v>7764</v>
      </c>
      <c r="AD7768" s="197">
        <v>40697.5</v>
      </c>
      <c r="AE7768" s="197">
        <v>42732.38</v>
      </c>
      <c r="AF7768" s="197">
        <v>44869</v>
      </c>
      <c r="AG7768" s="197">
        <v>47112.45</v>
      </c>
      <c r="AH7768" s="197">
        <v>49468.07</v>
      </c>
      <c r="AI7768" s="197">
        <v>51941.47</v>
      </c>
      <c r="AJ7768" s="197">
        <v>54538.54</v>
      </c>
      <c r="AK7768" s="197">
        <v>57265.47</v>
      </c>
    </row>
    <row r="7769" spans="2:37" x14ac:dyDescent="0.3">
      <c r="B7769" s="76"/>
      <c r="C7769" s="136"/>
      <c r="D7769" s="136"/>
      <c r="Q7769" s="166"/>
      <c r="AC7769" s="197">
        <v>7765</v>
      </c>
      <c r="AD7769" s="197">
        <v>39803</v>
      </c>
      <c r="AE7769" s="197">
        <v>41793.15</v>
      </c>
      <c r="AF7769" s="197">
        <v>43882.81</v>
      </c>
      <c r="AG7769" s="197">
        <v>46076.95</v>
      </c>
      <c r="AH7769" s="197">
        <v>48380.800000000003</v>
      </c>
      <c r="AI7769" s="197">
        <v>50799.839999999997</v>
      </c>
      <c r="AJ7769" s="197">
        <v>53339.83</v>
      </c>
      <c r="AK7769" s="197">
        <v>56006.82</v>
      </c>
    </row>
    <row r="7770" spans="2:37" x14ac:dyDescent="0.3">
      <c r="B7770" s="76"/>
      <c r="C7770" s="136"/>
      <c r="D7770" s="136"/>
      <c r="Q7770" s="166"/>
      <c r="AC7770" s="197">
        <v>7766</v>
      </c>
      <c r="AD7770" s="197">
        <v>39006</v>
      </c>
      <c r="AE7770" s="197">
        <v>40956.300000000003</v>
      </c>
      <c r="AF7770" s="197">
        <v>43004.12</v>
      </c>
      <c r="AG7770" s="197">
        <v>45154.33</v>
      </c>
      <c r="AH7770" s="197">
        <v>47412.05</v>
      </c>
      <c r="AI7770" s="197">
        <v>49782.65</v>
      </c>
      <c r="AJ7770" s="197">
        <v>52271.78</v>
      </c>
      <c r="AK7770" s="197">
        <v>54885.37</v>
      </c>
    </row>
    <row r="7771" spans="2:37" x14ac:dyDescent="0.3">
      <c r="B7771" s="76"/>
      <c r="C7771" s="136"/>
      <c r="D7771" s="136"/>
      <c r="Q7771" s="166"/>
      <c r="AC7771" s="197">
        <v>7767</v>
      </c>
      <c r="AD7771" s="197">
        <v>39538</v>
      </c>
      <c r="AE7771" s="197">
        <v>41514.9</v>
      </c>
      <c r="AF7771" s="197">
        <v>43590.65</v>
      </c>
      <c r="AG7771" s="197">
        <v>45770.18</v>
      </c>
      <c r="AH7771" s="197">
        <v>48058.69</v>
      </c>
      <c r="AI7771" s="197">
        <v>50461.62</v>
      </c>
      <c r="AJ7771" s="197">
        <v>52984.7</v>
      </c>
      <c r="AK7771" s="197">
        <v>55633.94</v>
      </c>
    </row>
    <row r="7772" spans="2:37" x14ac:dyDescent="0.3">
      <c r="B7772" s="76"/>
      <c r="C7772" s="136"/>
      <c r="D7772" s="136"/>
      <c r="Q7772" s="166"/>
      <c r="AC7772" s="197">
        <v>7768</v>
      </c>
      <c r="AD7772" s="197">
        <v>40648.5</v>
      </c>
      <c r="AE7772" s="197">
        <v>42680.93</v>
      </c>
      <c r="AF7772" s="197">
        <v>44814.98</v>
      </c>
      <c r="AG7772" s="197">
        <v>47055.73</v>
      </c>
      <c r="AH7772" s="197">
        <v>49408.52</v>
      </c>
      <c r="AI7772" s="197">
        <v>51878.95</v>
      </c>
      <c r="AJ7772" s="197">
        <v>54472.9</v>
      </c>
      <c r="AK7772" s="197">
        <v>57196.55</v>
      </c>
    </row>
    <row r="7773" spans="2:37" x14ac:dyDescent="0.3">
      <c r="B7773" s="76"/>
      <c r="C7773" s="136"/>
      <c r="D7773" s="136"/>
      <c r="Q7773" s="166"/>
      <c r="AC7773" s="197">
        <v>7769</v>
      </c>
      <c r="AD7773" s="197">
        <v>44660.5</v>
      </c>
      <c r="AE7773" s="197">
        <v>46893.53</v>
      </c>
      <c r="AF7773" s="197">
        <v>49238.21</v>
      </c>
      <c r="AG7773" s="197">
        <v>51700.12</v>
      </c>
      <c r="AH7773" s="197">
        <v>54285.13</v>
      </c>
      <c r="AI7773" s="197">
        <v>56999.39</v>
      </c>
      <c r="AJ7773" s="197">
        <v>59849.36</v>
      </c>
      <c r="AK7773" s="197">
        <v>62841.83</v>
      </c>
    </row>
    <row r="7774" spans="2:37" x14ac:dyDescent="0.3">
      <c r="B7774" s="76"/>
      <c r="C7774" s="136"/>
      <c r="D7774" s="136"/>
      <c r="Q7774" s="166"/>
      <c r="AC7774" s="197">
        <v>7770</v>
      </c>
      <c r="AD7774" s="197">
        <v>46256.5</v>
      </c>
      <c r="AE7774" s="197">
        <v>48569.33</v>
      </c>
      <c r="AF7774" s="197">
        <v>50997.8</v>
      </c>
      <c r="AG7774" s="197">
        <v>53547.69</v>
      </c>
      <c r="AH7774" s="197">
        <v>56225.07</v>
      </c>
      <c r="AI7774" s="197">
        <v>59036.32</v>
      </c>
      <c r="AJ7774" s="197">
        <v>61988.14</v>
      </c>
      <c r="AK7774" s="197">
        <v>65087.55</v>
      </c>
    </row>
    <row r="7775" spans="2:37" x14ac:dyDescent="0.3">
      <c r="B7775" s="76"/>
      <c r="C7775" s="136"/>
      <c r="D7775" s="136"/>
      <c r="Q7775" s="166"/>
      <c r="AC7775" s="197">
        <v>7771</v>
      </c>
      <c r="AD7775" s="197">
        <v>45272</v>
      </c>
      <c r="AE7775" s="197">
        <v>47535.6</v>
      </c>
      <c r="AF7775" s="197">
        <v>49912.38</v>
      </c>
      <c r="AG7775" s="197">
        <v>52408</v>
      </c>
      <c r="AH7775" s="197">
        <v>55028.4</v>
      </c>
      <c r="AI7775" s="197">
        <v>57779.82</v>
      </c>
      <c r="AJ7775" s="197">
        <v>60668.81</v>
      </c>
      <c r="AK7775" s="197">
        <v>63702.25</v>
      </c>
    </row>
    <row r="7776" spans="2:37" x14ac:dyDescent="0.3">
      <c r="B7776" s="76"/>
      <c r="C7776" s="136"/>
      <c r="D7776" s="136"/>
      <c r="Q7776" s="166"/>
      <c r="AC7776" s="197">
        <v>7772</v>
      </c>
      <c r="AD7776" s="197">
        <v>43133</v>
      </c>
      <c r="AE7776" s="197">
        <v>45289.65</v>
      </c>
      <c r="AF7776" s="197">
        <v>47554.13</v>
      </c>
      <c r="AG7776" s="197">
        <v>49931.839999999997</v>
      </c>
      <c r="AH7776" s="197">
        <v>52428.43</v>
      </c>
      <c r="AI7776" s="197">
        <v>55049.85</v>
      </c>
      <c r="AJ7776" s="197">
        <v>57802.34</v>
      </c>
      <c r="AK7776" s="197">
        <v>60692.46</v>
      </c>
    </row>
    <row r="7777" spans="2:37" x14ac:dyDescent="0.3">
      <c r="B7777" s="76"/>
      <c r="C7777" s="136"/>
      <c r="D7777" s="136"/>
      <c r="Q7777" s="166"/>
      <c r="AC7777" s="197">
        <v>7773</v>
      </c>
      <c r="AD7777" s="197">
        <v>40000</v>
      </c>
      <c r="AE7777" s="197">
        <v>42000</v>
      </c>
      <c r="AF7777" s="197">
        <v>44100</v>
      </c>
      <c r="AG7777" s="197">
        <v>46305</v>
      </c>
      <c r="AH7777" s="197">
        <v>48620.25</v>
      </c>
      <c r="AI7777" s="197">
        <v>51051.26</v>
      </c>
      <c r="AJ7777" s="197">
        <v>53603.82</v>
      </c>
      <c r="AK7777" s="197">
        <v>56284.01</v>
      </c>
    </row>
    <row r="7778" spans="2:37" x14ac:dyDescent="0.3">
      <c r="B7778" s="76"/>
      <c r="C7778" s="136"/>
      <c r="D7778" s="136"/>
      <c r="Q7778" s="166"/>
      <c r="AC7778" s="197">
        <v>7774</v>
      </c>
      <c r="AD7778" s="197">
        <v>36360.5</v>
      </c>
      <c r="AE7778" s="197">
        <v>38178.53</v>
      </c>
      <c r="AF7778" s="197">
        <v>40087.46</v>
      </c>
      <c r="AG7778" s="197">
        <v>42091.83</v>
      </c>
      <c r="AH7778" s="197">
        <v>44196.42</v>
      </c>
      <c r="AI7778" s="197">
        <v>46406.239999999998</v>
      </c>
      <c r="AJ7778" s="197">
        <v>48726.55</v>
      </c>
      <c r="AK7778" s="197">
        <v>51162.879999999997</v>
      </c>
    </row>
    <row r="7779" spans="2:37" x14ac:dyDescent="0.3">
      <c r="B7779" s="76"/>
      <c r="C7779" s="136"/>
      <c r="D7779" s="136"/>
      <c r="Q7779" s="166"/>
      <c r="AC7779" s="197">
        <v>7775</v>
      </c>
      <c r="AD7779" s="197">
        <v>33060</v>
      </c>
      <c r="AE7779" s="197">
        <v>34713</v>
      </c>
      <c r="AF7779" s="197">
        <v>36448.65</v>
      </c>
      <c r="AG7779" s="197">
        <v>38271.08</v>
      </c>
      <c r="AH7779" s="197">
        <v>40184.629999999997</v>
      </c>
      <c r="AI7779" s="197">
        <v>42193.86</v>
      </c>
      <c r="AJ7779" s="197">
        <v>44303.55</v>
      </c>
      <c r="AK7779" s="197">
        <v>46518.73</v>
      </c>
    </row>
    <row r="7780" spans="2:37" x14ac:dyDescent="0.3">
      <c r="B7780" s="76"/>
      <c r="C7780" s="136"/>
      <c r="D7780" s="136"/>
      <c r="Q7780" s="166"/>
      <c r="AC7780" s="197">
        <v>7776</v>
      </c>
      <c r="AD7780" s="197">
        <v>29377</v>
      </c>
      <c r="AE7780" s="197">
        <v>30845.85</v>
      </c>
      <c r="AF7780" s="197">
        <v>32388.14</v>
      </c>
      <c r="AG7780" s="197">
        <v>34007.550000000003</v>
      </c>
      <c r="AH7780" s="197">
        <v>35707.93</v>
      </c>
      <c r="AI7780" s="197">
        <v>37493.33</v>
      </c>
      <c r="AJ7780" s="197">
        <v>39368</v>
      </c>
      <c r="AK7780" s="197">
        <v>41336.400000000001</v>
      </c>
    </row>
    <row r="7781" spans="2:37" x14ac:dyDescent="0.3">
      <c r="B7781" s="76"/>
      <c r="C7781" s="136"/>
      <c r="D7781" s="136"/>
      <c r="Q7781" s="166"/>
      <c r="AC7781" s="197">
        <v>7777</v>
      </c>
      <c r="AD7781" s="197">
        <v>28676</v>
      </c>
      <c r="AE7781" s="197">
        <v>30109.8</v>
      </c>
      <c r="AF7781" s="197">
        <v>31615.29</v>
      </c>
      <c r="AG7781" s="197">
        <v>33196.050000000003</v>
      </c>
      <c r="AH7781" s="197">
        <v>34855.85</v>
      </c>
      <c r="AI7781" s="197">
        <v>36598.639999999999</v>
      </c>
      <c r="AJ7781" s="197">
        <v>38428.57</v>
      </c>
      <c r="AK7781" s="197">
        <v>40350</v>
      </c>
    </row>
    <row r="7782" spans="2:37" x14ac:dyDescent="0.3">
      <c r="B7782" s="76"/>
      <c r="C7782" s="136"/>
      <c r="D7782" s="136"/>
      <c r="Q7782" s="166"/>
      <c r="AC7782" s="197">
        <v>7778</v>
      </c>
      <c r="AD7782" s="197">
        <v>27990</v>
      </c>
      <c r="AE7782" s="197">
        <v>29389.5</v>
      </c>
      <c r="AF7782" s="197">
        <v>30858.98</v>
      </c>
      <c r="AG7782" s="197">
        <v>32401.93</v>
      </c>
      <c r="AH7782" s="197">
        <v>34022.03</v>
      </c>
      <c r="AI7782" s="197">
        <v>35723.129999999997</v>
      </c>
      <c r="AJ7782" s="197">
        <v>37509.29</v>
      </c>
      <c r="AK7782" s="197">
        <v>39384.75</v>
      </c>
    </row>
    <row r="7783" spans="2:37" x14ac:dyDescent="0.3">
      <c r="B7783" s="76"/>
      <c r="C7783" s="136"/>
      <c r="D7783" s="136"/>
      <c r="Q7783" s="166"/>
      <c r="AC7783" s="197">
        <v>7779</v>
      </c>
      <c r="AD7783" s="197">
        <v>26971.5</v>
      </c>
      <c r="AE7783" s="197">
        <v>28320.080000000002</v>
      </c>
      <c r="AF7783" s="197">
        <v>29736.080000000002</v>
      </c>
      <c r="AG7783" s="197">
        <v>31222.880000000001</v>
      </c>
      <c r="AH7783" s="197">
        <v>32784.019999999997</v>
      </c>
      <c r="AI7783" s="197">
        <v>34423.22</v>
      </c>
      <c r="AJ7783" s="197">
        <v>36144.379999999997</v>
      </c>
      <c r="AK7783" s="197">
        <v>37951.599999999999</v>
      </c>
    </row>
    <row r="7784" spans="2:37" x14ac:dyDescent="0.3">
      <c r="B7784" s="76"/>
      <c r="C7784" s="136"/>
      <c r="D7784" s="136"/>
      <c r="Q7784" s="166"/>
      <c r="AC7784" s="197">
        <v>7780</v>
      </c>
      <c r="AD7784" s="197">
        <v>26117</v>
      </c>
      <c r="AE7784" s="197">
        <v>27422.85</v>
      </c>
      <c r="AF7784" s="197">
        <v>28793.99</v>
      </c>
      <c r="AG7784" s="197">
        <v>30233.69</v>
      </c>
      <c r="AH7784" s="197">
        <v>31745.37</v>
      </c>
      <c r="AI7784" s="197">
        <v>33332.639999999999</v>
      </c>
      <c r="AJ7784" s="197">
        <v>34999.269999999997</v>
      </c>
      <c r="AK7784" s="197">
        <v>36749.230000000003</v>
      </c>
    </row>
    <row r="7785" spans="2:37" x14ac:dyDescent="0.3">
      <c r="B7785" s="76"/>
      <c r="C7785" s="136"/>
      <c r="D7785" s="136"/>
      <c r="Q7785" s="166"/>
      <c r="AC7785" s="197">
        <v>7781</v>
      </c>
      <c r="AD7785" s="197">
        <v>25270</v>
      </c>
      <c r="AE7785" s="197">
        <v>26533.5</v>
      </c>
      <c r="AF7785" s="197">
        <v>27860.18</v>
      </c>
      <c r="AG7785" s="197">
        <v>29253.19</v>
      </c>
      <c r="AH7785" s="197">
        <v>30715.85</v>
      </c>
      <c r="AI7785" s="197">
        <v>32251.64</v>
      </c>
      <c r="AJ7785" s="197">
        <v>33864.22</v>
      </c>
      <c r="AK7785" s="197">
        <v>35557.43</v>
      </c>
    </row>
    <row r="7786" spans="2:37" x14ac:dyDescent="0.3">
      <c r="B7786" s="76"/>
      <c r="C7786" s="136"/>
      <c r="D7786" s="136"/>
      <c r="Q7786" s="166"/>
      <c r="AC7786" s="197">
        <v>7782</v>
      </c>
      <c r="AD7786" s="197">
        <v>25628.5</v>
      </c>
      <c r="AE7786" s="197">
        <v>26909.93</v>
      </c>
      <c r="AF7786" s="197">
        <v>28255.43</v>
      </c>
      <c r="AG7786" s="197">
        <v>29668.2</v>
      </c>
      <c r="AH7786" s="197">
        <v>31151.61</v>
      </c>
      <c r="AI7786" s="197">
        <v>32709.19</v>
      </c>
      <c r="AJ7786" s="197">
        <v>34344.65</v>
      </c>
      <c r="AK7786" s="197">
        <v>36061.879999999997</v>
      </c>
    </row>
    <row r="7787" spans="2:37" x14ac:dyDescent="0.3">
      <c r="B7787" s="76"/>
      <c r="C7787" s="136"/>
      <c r="D7787" s="136"/>
      <c r="Q7787" s="166"/>
      <c r="AC7787" s="197">
        <v>7783</v>
      </c>
      <c r="AD7787" s="197">
        <v>26811</v>
      </c>
      <c r="AE7787" s="197">
        <v>28151.55</v>
      </c>
      <c r="AF7787" s="197">
        <v>29559.13</v>
      </c>
      <c r="AG7787" s="197">
        <v>31037.09</v>
      </c>
      <c r="AH7787" s="197">
        <v>32588.94</v>
      </c>
      <c r="AI7787" s="197">
        <v>34218.39</v>
      </c>
      <c r="AJ7787" s="197">
        <v>35929.31</v>
      </c>
      <c r="AK7787" s="197">
        <v>37725.78</v>
      </c>
    </row>
    <row r="7788" spans="2:37" x14ac:dyDescent="0.3">
      <c r="B7788" s="76"/>
      <c r="C7788" s="136"/>
      <c r="D7788" s="136"/>
      <c r="Q7788" s="166"/>
      <c r="AC7788" s="197">
        <v>7784</v>
      </c>
      <c r="AD7788" s="197">
        <v>29740.5</v>
      </c>
      <c r="AE7788" s="197">
        <v>31227.53</v>
      </c>
      <c r="AF7788" s="197">
        <v>32788.910000000003</v>
      </c>
      <c r="AG7788" s="197">
        <v>34428.36</v>
      </c>
      <c r="AH7788" s="197">
        <v>36149.78</v>
      </c>
      <c r="AI7788" s="197">
        <v>37957.269999999997</v>
      </c>
      <c r="AJ7788" s="197">
        <v>39855.129999999997</v>
      </c>
      <c r="AK7788" s="197">
        <v>41847.89</v>
      </c>
    </row>
    <row r="7789" spans="2:37" x14ac:dyDescent="0.3">
      <c r="B7789" s="76"/>
      <c r="C7789" s="136"/>
      <c r="D7789" s="136"/>
      <c r="Q7789" s="166"/>
      <c r="AC7789" s="197">
        <v>7785</v>
      </c>
      <c r="AD7789" s="197">
        <v>33537.5</v>
      </c>
      <c r="AE7789" s="197">
        <v>35214.379999999997</v>
      </c>
      <c r="AF7789" s="197">
        <v>36975.1</v>
      </c>
      <c r="AG7789" s="197">
        <v>38823.86</v>
      </c>
      <c r="AH7789" s="197">
        <v>40765.050000000003</v>
      </c>
      <c r="AI7789" s="197">
        <v>42803.3</v>
      </c>
      <c r="AJ7789" s="197">
        <v>44943.47</v>
      </c>
      <c r="AK7789" s="197">
        <v>47190.64</v>
      </c>
    </row>
    <row r="7790" spans="2:37" x14ac:dyDescent="0.3">
      <c r="B7790" s="76"/>
      <c r="C7790" s="136"/>
      <c r="D7790" s="136"/>
      <c r="Q7790" s="166"/>
      <c r="AC7790" s="197">
        <v>7786</v>
      </c>
      <c r="AD7790" s="197">
        <v>35818.5</v>
      </c>
      <c r="AE7790" s="197">
        <v>37609.43</v>
      </c>
      <c r="AF7790" s="197">
        <v>39489.9</v>
      </c>
      <c r="AG7790" s="197">
        <v>41464.400000000001</v>
      </c>
      <c r="AH7790" s="197">
        <v>43537.62</v>
      </c>
      <c r="AI7790" s="197">
        <v>45714.5</v>
      </c>
      <c r="AJ7790" s="197">
        <v>48000.23</v>
      </c>
      <c r="AK7790" s="197">
        <v>50400.24</v>
      </c>
    </row>
    <row r="7791" spans="2:37" x14ac:dyDescent="0.3">
      <c r="B7791" s="76"/>
      <c r="C7791" s="136"/>
      <c r="D7791" s="136"/>
      <c r="Q7791" s="166"/>
      <c r="AC7791" s="197">
        <v>7787</v>
      </c>
      <c r="AD7791" s="197">
        <v>35964</v>
      </c>
      <c r="AE7791" s="197">
        <v>37762.199999999997</v>
      </c>
      <c r="AF7791" s="197">
        <v>39650.31</v>
      </c>
      <c r="AG7791" s="197">
        <v>41632.83</v>
      </c>
      <c r="AH7791" s="197">
        <v>43714.47</v>
      </c>
      <c r="AI7791" s="197">
        <v>45900.19</v>
      </c>
      <c r="AJ7791" s="197">
        <v>48195.199999999997</v>
      </c>
      <c r="AK7791" s="197">
        <v>50604.959999999999</v>
      </c>
    </row>
    <row r="7792" spans="2:37" x14ac:dyDescent="0.3">
      <c r="B7792" s="76"/>
      <c r="C7792" s="136"/>
      <c r="D7792" s="136"/>
      <c r="Q7792" s="166"/>
      <c r="AC7792" s="197">
        <v>7788</v>
      </c>
      <c r="AD7792" s="197">
        <v>35558</v>
      </c>
      <c r="AE7792" s="197">
        <v>37335.9</v>
      </c>
      <c r="AF7792" s="197">
        <v>39202.699999999997</v>
      </c>
      <c r="AG7792" s="197">
        <v>41162.839999999997</v>
      </c>
      <c r="AH7792" s="197">
        <v>43220.98</v>
      </c>
      <c r="AI7792" s="197">
        <v>45382.03</v>
      </c>
      <c r="AJ7792" s="197">
        <v>47651.13</v>
      </c>
      <c r="AK7792" s="197">
        <v>50033.69</v>
      </c>
    </row>
    <row r="7793" spans="2:37" x14ac:dyDescent="0.3">
      <c r="B7793" s="76"/>
      <c r="C7793" s="136"/>
      <c r="D7793" s="136"/>
      <c r="Q7793" s="166"/>
      <c r="AC7793" s="197">
        <v>7789</v>
      </c>
      <c r="AD7793" s="197">
        <v>35506.5</v>
      </c>
      <c r="AE7793" s="197">
        <v>37281.83</v>
      </c>
      <c r="AF7793" s="197">
        <v>39145.919999999998</v>
      </c>
      <c r="AG7793" s="197">
        <v>41103.22</v>
      </c>
      <c r="AH7793" s="197">
        <v>43158.38</v>
      </c>
      <c r="AI7793" s="197">
        <v>45316.3</v>
      </c>
      <c r="AJ7793" s="197">
        <v>47582.12</v>
      </c>
      <c r="AK7793" s="197">
        <v>49961.23</v>
      </c>
    </row>
    <row r="7794" spans="2:37" x14ac:dyDescent="0.3">
      <c r="B7794" s="76"/>
      <c r="C7794" s="136"/>
      <c r="D7794" s="136"/>
      <c r="Q7794" s="166"/>
      <c r="AC7794" s="197">
        <v>7790</v>
      </c>
      <c r="AD7794" s="197">
        <v>35860</v>
      </c>
      <c r="AE7794" s="197">
        <v>37653</v>
      </c>
      <c r="AF7794" s="197">
        <v>39535.65</v>
      </c>
      <c r="AG7794" s="197">
        <v>41512.43</v>
      </c>
      <c r="AH7794" s="197">
        <v>43588.05</v>
      </c>
      <c r="AI7794" s="197">
        <v>45767.45</v>
      </c>
      <c r="AJ7794" s="197">
        <v>48055.82</v>
      </c>
      <c r="AK7794" s="197">
        <v>50458.61</v>
      </c>
    </row>
    <row r="7795" spans="2:37" x14ac:dyDescent="0.3">
      <c r="B7795" s="76"/>
      <c r="C7795" s="136"/>
      <c r="D7795" s="136"/>
      <c r="Q7795" s="166"/>
      <c r="AC7795" s="197">
        <v>7791</v>
      </c>
      <c r="AD7795" s="197">
        <v>36893.5</v>
      </c>
      <c r="AE7795" s="197">
        <v>38738.18</v>
      </c>
      <c r="AF7795" s="197">
        <v>40675.089999999997</v>
      </c>
      <c r="AG7795" s="197">
        <v>42708.84</v>
      </c>
      <c r="AH7795" s="197">
        <v>44844.28</v>
      </c>
      <c r="AI7795" s="197">
        <v>47086.49</v>
      </c>
      <c r="AJ7795" s="197">
        <v>49440.81</v>
      </c>
      <c r="AK7795" s="197">
        <v>51912.85</v>
      </c>
    </row>
    <row r="7796" spans="2:37" x14ac:dyDescent="0.3">
      <c r="B7796" s="76"/>
      <c r="C7796" s="136"/>
      <c r="D7796" s="136"/>
      <c r="Q7796" s="166"/>
      <c r="AC7796" s="197">
        <v>7792</v>
      </c>
      <c r="AD7796" s="197">
        <v>38408</v>
      </c>
      <c r="AE7796" s="197">
        <v>40328.400000000001</v>
      </c>
      <c r="AF7796" s="197">
        <v>42344.82</v>
      </c>
      <c r="AG7796" s="197">
        <v>44462.06</v>
      </c>
      <c r="AH7796" s="197">
        <v>46685.16</v>
      </c>
      <c r="AI7796" s="197">
        <v>49019.42</v>
      </c>
      <c r="AJ7796" s="197">
        <v>51470.39</v>
      </c>
      <c r="AK7796" s="197">
        <v>54043.91</v>
      </c>
    </row>
    <row r="7797" spans="2:37" x14ac:dyDescent="0.3">
      <c r="B7797" s="76"/>
      <c r="C7797" s="136"/>
      <c r="D7797" s="136"/>
      <c r="Q7797" s="166"/>
      <c r="AC7797" s="197">
        <v>7793</v>
      </c>
      <c r="AD7797" s="197">
        <v>42693.5</v>
      </c>
      <c r="AE7797" s="197">
        <v>44828.18</v>
      </c>
      <c r="AF7797" s="197">
        <v>47069.59</v>
      </c>
      <c r="AG7797" s="197">
        <v>49423.07</v>
      </c>
      <c r="AH7797" s="197">
        <v>51894.22</v>
      </c>
      <c r="AI7797" s="197">
        <v>54488.93</v>
      </c>
      <c r="AJ7797" s="197">
        <v>57213.38</v>
      </c>
      <c r="AK7797" s="197">
        <v>60074.05</v>
      </c>
    </row>
    <row r="7798" spans="2:37" x14ac:dyDescent="0.3">
      <c r="B7798" s="76"/>
      <c r="C7798" s="136"/>
      <c r="D7798" s="136"/>
      <c r="Q7798" s="166"/>
      <c r="AC7798" s="197">
        <v>7794</v>
      </c>
      <c r="AD7798" s="197">
        <v>45783</v>
      </c>
      <c r="AE7798" s="197">
        <v>48072.15</v>
      </c>
      <c r="AF7798" s="197">
        <v>50475.76</v>
      </c>
      <c r="AG7798" s="197">
        <v>52999.55</v>
      </c>
      <c r="AH7798" s="197">
        <v>55649.53</v>
      </c>
      <c r="AI7798" s="197">
        <v>58432.01</v>
      </c>
      <c r="AJ7798" s="197">
        <v>61353.61</v>
      </c>
      <c r="AK7798" s="197">
        <v>64421.29</v>
      </c>
    </row>
    <row r="7799" spans="2:37" x14ac:dyDescent="0.3">
      <c r="B7799" s="76"/>
      <c r="C7799" s="136"/>
      <c r="D7799" s="136"/>
      <c r="Q7799" s="166"/>
      <c r="AC7799" s="197">
        <v>7795</v>
      </c>
      <c r="AD7799" s="197">
        <v>44964</v>
      </c>
      <c r="AE7799" s="197">
        <v>47212.2</v>
      </c>
      <c r="AF7799" s="197">
        <v>49572.81</v>
      </c>
      <c r="AG7799" s="197">
        <v>52051.45</v>
      </c>
      <c r="AH7799" s="197">
        <v>54654.02</v>
      </c>
      <c r="AI7799" s="197">
        <v>57386.720000000001</v>
      </c>
      <c r="AJ7799" s="197">
        <v>60256.06</v>
      </c>
      <c r="AK7799" s="197">
        <v>63268.86</v>
      </c>
    </row>
    <row r="7800" spans="2:37" x14ac:dyDescent="0.3">
      <c r="B7800" s="76"/>
      <c r="C7800" s="136"/>
      <c r="D7800" s="136"/>
      <c r="Q7800" s="166"/>
      <c r="AC7800" s="197">
        <v>7796</v>
      </c>
      <c r="AD7800" s="197">
        <v>42514</v>
      </c>
      <c r="AE7800" s="197">
        <v>44639.7</v>
      </c>
      <c r="AF7800" s="197">
        <v>46871.69</v>
      </c>
      <c r="AG7800" s="197">
        <v>49215.27</v>
      </c>
      <c r="AH7800" s="197">
        <v>51676.03</v>
      </c>
      <c r="AI7800" s="197">
        <v>54259.83</v>
      </c>
      <c r="AJ7800" s="197">
        <v>56972.82</v>
      </c>
      <c r="AK7800" s="197">
        <v>59821.46</v>
      </c>
    </row>
    <row r="7801" spans="2:37" x14ac:dyDescent="0.3">
      <c r="B7801" s="76"/>
      <c r="C7801" s="136"/>
      <c r="D7801" s="136"/>
      <c r="Q7801" s="166"/>
      <c r="AC7801" s="197">
        <v>7797</v>
      </c>
      <c r="AD7801" s="197">
        <v>40072.5</v>
      </c>
      <c r="AE7801" s="197">
        <v>42076.13</v>
      </c>
      <c r="AF7801" s="197">
        <v>44179.94</v>
      </c>
      <c r="AG7801" s="197">
        <v>46388.94</v>
      </c>
      <c r="AH7801" s="197">
        <v>48708.39</v>
      </c>
      <c r="AI7801" s="197">
        <v>51143.81</v>
      </c>
      <c r="AJ7801" s="197">
        <v>53701</v>
      </c>
      <c r="AK7801" s="197">
        <v>56386.05</v>
      </c>
    </row>
    <row r="7802" spans="2:37" x14ac:dyDescent="0.3">
      <c r="B7802" s="76"/>
      <c r="C7802" s="136"/>
      <c r="D7802" s="136"/>
      <c r="Q7802" s="166"/>
      <c r="AC7802" s="197">
        <v>7798</v>
      </c>
      <c r="AD7802" s="197">
        <v>37126.5</v>
      </c>
      <c r="AE7802" s="197">
        <v>38982.83</v>
      </c>
      <c r="AF7802" s="197">
        <v>40931.97</v>
      </c>
      <c r="AG7802" s="197">
        <v>42978.57</v>
      </c>
      <c r="AH7802" s="197">
        <v>45127.5</v>
      </c>
      <c r="AI7802" s="197">
        <v>47383.88</v>
      </c>
      <c r="AJ7802" s="197">
        <v>49753.07</v>
      </c>
      <c r="AK7802" s="197">
        <v>52240.72</v>
      </c>
    </row>
    <row r="7803" spans="2:37" x14ac:dyDescent="0.3">
      <c r="B7803" s="76"/>
      <c r="C7803" s="136"/>
      <c r="D7803" s="136"/>
      <c r="Q7803" s="166"/>
      <c r="AC7803" s="197">
        <v>7799</v>
      </c>
      <c r="AD7803" s="197">
        <v>34272.5</v>
      </c>
      <c r="AE7803" s="197">
        <v>35986.129999999997</v>
      </c>
      <c r="AF7803" s="197">
        <v>37785.440000000002</v>
      </c>
      <c r="AG7803" s="197">
        <v>39674.71</v>
      </c>
      <c r="AH7803" s="197">
        <v>41658.449999999997</v>
      </c>
      <c r="AI7803" s="197">
        <v>43741.37</v>
      </c>
      <c r="AJ7803" s="197">
        <v>45928.44</v>
      </c>
      <c r="AK7803" s="197">
        <v>48224.86</v>
      </c>
    </row>
    <row r="7804" spans="2:37" x14ac:dyDescent="0.3">
      <c r="B7804" s="76"/>
      <c r="C7804" s="136"/>
      <c r="D7804" s="136"/>
      <c r="Q7804" s="166"/>
      <c r="AC7804" s="197">
        <v>7800</v>
      </c>
      <c r="AD7804" s="197">
        <v>31383.5</v>
      </c>
      <c r="AE7804" s="197">
        <v>32952.68</v>
      </c>
      <c r="AF7804" s="197">
        <v>34600.31</v>
      </c>
      <c r="AG7804" s="197">
        <v>36330.33</v>
      </c>
      <c r="AH7804" s="197">
        <v>38146.85</v>
      </c>
      <c r="AI7804" s="197">
        <v>40054.19</v>
      </c>
      <c r="AJ7804" s="197">
        <v>42056.9</v>
      </c>
      <c r="AK7804" s="197">
        <v>44159.75</v>
      </c>
    </row>
    <row r="7805" spans="2:37" x14ac:dyDescent="0.3">
      <c r="B7805" s="76"/>
      <c r="C7805" s="136"/>
      <c r="D7805" s="136"/>
      <c r="Q7805" s="166"/>
      <c r="AC7805" s="197">
        <v>7801</v>
      </c>
      <c r="AD7805" s="197">
        <v>30295</v>
      </c>
      <c r="AE7805" s="197">
        <v>31809.75</v>
      </c>
      <c r="AF7805" s="197">
        <v>33400.239999999998</v>
      </c>
      <c r="AG7805" s="197">
        <v>35070.25</v>
      </c>
      <c r="AH7805" s="197">
        <v>36823.760000000002</v>
      </c>
      <c r="AI7805" s="197">
        <v>38664.949999999997</v>
      </c>
      <c r="AJ7805" s="197">
        <v>40598.199999999997</v>
      </c>
      <c r="AK7805" s="197">
        <v>42628.11</v>
      </c>
    </row>
    <row r="7806" spans="2:37" x14ac:dyDescent="0.3">
      <c r="B7806" s="76"/>
      <c r="C7806" s="136"/>
      <c r="D7806" s="136"/>
      <c r="Q7806" s="166"/>
      <c r="AC7806" s="197">
        <v>7802</v>
      </c>
      <c r="AD7806" s="197">
        <v>29673</v>
      </c>
      <c r="AE7806" s="197">
        <v>31156.65</v>
      </c>
      <c r="AF7806" s="197">
        <v>32714.48</v>
      </c>
      <c r="AG7806" s="197">
        <v>34350.199999999997</v>
      </c>
      <c r="AH7806" s="197">
        <v>36067.71</v>
      </c>
      <c r="AI7806" s="197">
        <v>37871.1</v>
      </c>
      <c r="AJ7806" s="197">
        <v>39764.660000000003</v>
      </c>
      <c r="AK7806" s="197">
        <v>41752.89</v>
      </c>
    </row>
    <row r="7807" spans="2:37" x14ac:dyDescent="0.3">
      <c r="B7807" s="76"/>
      <c r="C7807" s="136"/>
      <c r="D7807" s="136"/>
      <c r="Q7807" s="166"/>
      <c r="AC7807" s="197">
        <v>7803</v>
      </c>
      <c r="AD7807" s="197">
        <v>29059.5</v>
      </c>
      <c r="AE7807" s="197">
        <v>30512.48</v>
      </c>
      <c r="AF7807" s="197">
        <v>32038.1</v>
      </c>
      <c r="AG7807" s="197">
        <v>33640.01</v>
      </c>
      <c r="AH7807" s="197">
        <v>35322.01</v>
      </c>
      <c r="AI7807" s="197">
        <v>37088.11</v>
      </c>
      <c r="AJ7807" s="197">
        <v>38942.519999999997</v>
      </c>
      <c r="AK7807" s="197">
        <v>40889.65</v>
      </c>
    </row>
    <row r="7808" spans="2:37" x14ac:dyDescent="0.3">
      <c r="B7808" s="76"/>
      <c r="C7808" s="136"/>
      <c r="D7808" s="136"/>
      <c r="Q7808" s="166"/>
      <c r="AC7808" s="197">
        <v>7804</v>
      </c>
      <c r="AD7808" s="197">
        <v>28507.5</v>
      </c>
      <c r="AE7808" s="197">
        <v>29932.880000000001</v>
      </c>
      <c r="AF7808" s="197">
        <v>31429.52</v>
      </c>
      <c r="AG7808" s="197">
        <v>33001</v>
      </c>
      <c r="AH7808" s="197">
        <v>34651.050000000003</v>
      </c>
      <c r="AI7808" s="197">
        <v>36383.599999999999</v>
      </c>
      <c r="AJ7808" s="197">
        <v>38202.78</v>
      </c>
      <c r="AK7808" s="197">
        <v>40112.92</v>
      </c>
    </row>
    <row r="7809" spans="2:37" x14ac:dyDescent="0.3">
      <c r="B7809" s="76"/>
      <c r="C7809" s="136"/>
      <c r="D7809" s="136"/>
      <c r="Q7809" s="166"/>
      <c r="AC7809" s="197">
        <v>7805</v>
      </c>
      <c r="AD7809" s="197">
        <v>28246.5</v>
      </c>
      <c r="AE7809" s="197">
        <v>29658.83</v>
      </c>
      <c r="AF7809" s="197">
        <v>31141.77</v>
      </c>
      <c r="AG7809" s="197">
        <v>32698.86</v>
      </c>
      <c r="AH7809" s="197">
        <v>34333.800000000003</v>
      </c>
      <c r="AI7809" s="197">
        <v>36050.49</v>
      </c>
      <c r="AJ7809" s="197">
        <v>37853.01</v>
      </c>
      <c r="AK7809" s="197">
        <v>39745.660000000003</v>
      </c>
    </row>
    <row r="7810" spans="2:37" x14ac:dyDescent="0.3">
      <c r="B7810" s="76"/>
      <c r="C7810" s="136"/>
      <c r="D7810" s="136"/>
      <c r="Q7810" s="166"/>
      <c r="AC7810" s="197">
        <v>7806</v>
      </c>
      <c r="AD7810" s="197">
        <v>28089.5</v>
      </c>
      <c r="AE7810" s="197">
        <v>29493.98</v>
      </c>
      <c r="AF7810" s="197">
        <v>30968.68</v>
      </c>
      <c r="AG7810" s="197">
        <v>32517.11</v>
      </c>
      <c r="AH7810" s="197">
        <v>34142.97</v>
      </c>
      <c r="AI7810" s="197">
        <v>35850.120000000003</v>
      </c>
      <c r="AJ7810" s="197">
        <v>37642.629999999997</v>
      </c>
      <c r="AK7810" s="197">
        <v>39524.76</v>
      </c>
    </row>
    <row r="7811" spans="2:37" x14ac:dyDescent="0.3">
      <c r="B7811" s="76"/>
      <c r="C7811" s="136"/>
      <c r="D7811" s="136"/>
      <c r="Q7811" s="166"/>
      <c r="AC7811" s="197">
        <v>7807</v>
      </c>
      <c r="AD7811" s="197">
        <v>29262.5</v>
      </c>
      <c r="AE7811" s="197">
        <v>30725.63</v>
      </c>
      <c r="AF7811" s="197">
        <v>32261.91</v>
      </c>
      <c r="AG7811" s="197">
        <v>33875.01</v>
      </c>
      <c r="AH7811" s="197">
        <v>35568.76</v>
      </c>
      <c r="AI7811" s="197">
        <v>37347.199999999997</v>
      </c>
      <c r="AJ7811" s="197">
        <v>39214.559999999998</v>
      </c>
      <c r="AK7811" s="197">
        <v>41175.29</v>
      </c>
    </row>
    <row r="7812" spans="2:37" x14ac:dyDescent="0.3">
      <c r="B7812" s="76"/>
      <c r="C7812" s="136"/>
      <c r="D7812" s="136"/>
      <c r="Q7812" s="166"/>
      <c r="AC7812" s="197">
        <v>7808</v>
      </c>
      <c r="AD7812" s="197">
        <v>29725</v>
      </c>
      <c r="AE7812" s="197">
        <v>31211.25</v>
      </c>
      <c r="AF7812" s="197">
        <v>32771.81</v>
      </c>
      <c r="AG7812" s="197">
        <v>34410.400000000001</v>
      </c>
      <c r="AH7812" s="197">
        <v>36130.92</v>
      </c>
      <c r="AI7812" s="197">
        <v>37937.47</v>
      </c>
      <c r="AJ7812" s="197">
        <v>39834.339999999997</v>
      </c>
      <c r="AK7812" s="197">
        <v>41826.06</v>
      </c>
    </row>
    <row r="7813" spans="2:37" x14ac:dyDescent="0.3">
      <c r="B7813" s="76"/>
      <c r="C7813" s="136"/>
      <c r="D7813" s="136"/>
      <c r="Q7813" s="166"/>
      <c r="AC7813" s="197">
        <v>7809</v>
      </c>
      <c r="AD7813" s="197">
        <v>32226</v>
      </c>
      <c r="AE7813" s="197">
        <v>33837.300000000003</v>
      </c>
      <c r="AF7813" s="197">
        <v>35529.17</v>
      </c>
      <c r="AG7813" s="197">
        <v>37305.629999999997</v>
      </c>
      <c r="AH7813" s="197">
        <v>39170.910000000003</v>
      </c>
      <c r="AI7813" s="197">
        <v>41129.46</v>
      </c>
      <c r="AJ7813" s="197">
        <v>43185.93</v>
      </c>
      <c r="AK7813" s="197">
        <v>45345.23</v>
      </c>
    </row>
    <row r="7814" spans="2:37" x14ac:dyDescent="0.3">
      <c r="B7814" s="76"/>
      <c r="C7814" s="136"/>
      <c r="D7814" s="136"/>
      <c r="Q7814" s="166"/>
      <c r="AC7814" s="197">
        <v>7810</v>
      </c>
      <c r="AD7814" s="197">
        <v>35476.5</v>
      </c>
      <c r="AE7814" s="197">
        <v>37250.33</v>
      </c>
      <c r="AF7814" s="197">
        <v>39112.85</v>
      </c>
      <c r="AG7814" s="197">
        <v>41068.49</v>
      </c>
      <c r="AH7814" s="197">
        <v>43121.91</v>
      </c>
      <c r="AI7814" s="197">
        <v>45278.01</v>
      </c>
      <c r="AJ7814" s="197">
        <v>47541.91</v>
      </c>
      <c r="AK7814" s="197">
        <v>49919.01</v>
      </c>
    </row>
    <row r="7815" spans="2:37" x14ac:dyDescent="0.3">
      <c r="B7815" s="76"/>
      <c r="C7815" s="136"/>
      <c r="D7815" s="136"/>
      <c r="Q7815" s="166"/>
      <c r="AC7815" s="197">
        <v>7811</v>
      </c>
      <c r="AD7815" s="197">
        <v>36893</v>
      </c>
      <c r="AE7815" s="197">
        <v>38737.65</v>
      </c>
      <c r="AF7815" s="197">
        <v>40674.53</v>
      </c>
      <c r="AG7815" s="197">
        <v>42708.26</v>
      </c>
      <c r="AH7815" s="197">
        <v>44843.67</v>
      </c>
      <c r="AI7815" s="197">
        <v>47085.85</v>
      </c>
      <c r="AJ7815" s="197">
        <v>49440.14</v>
      </c>
      <c r="AK7815" s="197">
        <v>51912.15</v>
      </c>
    </row>
    <row r="7816" spans="2:37" x14ac:dyDescent="0.3">
      <c r="B7816" s="76"/>
      <c r="C7816" s="136"/>
      <c r="D7816" s="136"/>
      <c r="Q7816" s="166"/>
      <c r="AC7816" s="197">
        <v>7812</v>
      </c>
      <c r="AD7816" s="197">
        <v>37426.5</v>
      </c>
      <c r="AE7816" s="197">
        <v>39297.83</v>
      </c>
      <c r="AF7816" s="197">
        <v>41262.720000000001</v>
      </c>
      <c r="AG7816" s="197">
        <v>43325.86</v>
      </c>
      <c r="AH7816" s="197">
        <v>45492.15</v>
      </c>
      <c r="AI7816" s="197">
        <v>47766.76</v>
      </c>
      <c r="AJ7816" s="197">
        <v>50155.1</v>
      </c>
      <c r="AK7816" s="197">
        <v>52662.86</v>
      </c>
    </row>
    <row r="7817" spans="2:37" x14ac:dyDescent="0.3">
      <c r="B7817" s="76"/>
      <c r="C7817" s="136"/>
      <c r="D7817" s="136"/>
      <c r="Q7817" s="166"/>
      <c r="AC7817" s="197">
        <v>7813</v>
      </c>
      <c r="AD7817" s="197">
        <v>38022.5</v>
      </c>
      <c r="AE7817" s="197">
        <v>39923.629999999997</v>
      </c>
      <c r="AF7817" s="197">
        <v>41919.81</v>
      </c>
      <c r="AG7817" s="197">
        <v>44015.8</v>
      </c>
      <c r="AH7817" s="197">
        <v>46216.59</v>
      </c>
      <c r="AI7817" s="197">
        <v>48527.42</v>
      </c>
      <c r="AJ7817" s="197">
        <v>50953.79</v>
      </c>
      <c r="AK7817" s="197">
        <v>53501.48</v>
      </c>
    </row>
    <row r="7818" spans="2:37" x14ac:dyDescent="0.3">
      <c r="B7818" s="76"/>
      <c r="C7818" s="136"/>
      <c r="D7818" s="136"/>
      <c r="Q7818" s="166"/>
      <c r="AC7818" s="197">
        <v>7814</v>
      </c>
      <c r="AD7818" s="197">
        <v>38325.5</v>
      </c>
      <c r="AE7818" s="197">
        <v>40241.78</v>
      </c>
      <c r="AF7818" s="197">
        <v>42253.87</v>
      </c>
      <c r="AG7818" s="197">
        <v>44366.559999999998</v>
      </c>
      <c r="AH7818" s="197">
        <v>46584.89</v>
      </c>
      <c r="AI7818" s="197">
        <v>48914.13</v>
      </c>
      <c r="AJ7818" s="197">
        <v>51359.839999999997</v>
      </c>
      <c r="AK7818" s="197">
        <v>53927.83</v>
      </c>
    </row>
    <row r="7819" spans="2:37" x14ac:dyDescent="0.3">
      <c r="B7819" s="76"/>
      <c r="C7819" s="136"/>
      <c r="D7819" s="136"/>
      <c r="Q7819" s="166"/>
      <c r="AC7819" s="197">
        <v>7815</v>
      </c>
      <c r="AD7819" s="197">
        <v>39102</v>
      </c>
      <c r="AE7819" s="197">
        <v>41057.1</v>
      </c>
      <c r="AF7819" s="197">
        <v>43109.96</v>
      </c>
      <c r="AG7819" s="197">
        <v>45265.46</v>
      </c>
      <c r="AH7819" s="197">
        <v>47528.73</v>
      </c>
      <c r="AI7819" s="197">
        <v>49905.17</v>
      </c>
      <c r="AJ7819" s="197">
        <v>52400.43</v>
      </c>
      <c r="AK7819" s="197">
        <v>55020.45</v>
      </c>
    </row>
    <row r="7820" spans="2:37" x14ac:dyDescent="0.3">
      <c r="B7820" s="76"/>
      <c r="C7820" s="136"/>
      <c r="D7820" s="136"/>
      <c r="Q7820" s="166"/>
      <c r="AC7820" s="197">
        <v>7816</v>
      </c>
      <c r="AD7820" s="197">
        <v>40478</v>
      </c>
      <c r="AE7820" s="197">
        <v>42501.9</v>
      </c>
      <c r="AF7820" s="197">
        <v>44627</v>
      </c>
      <c r="AG7820" s="197">
        <v>46858.35</v>
      </c>
      <c r="AH7820" s="197">
        <v>49201.27</v>
      </c>
      <c r="AI7820" s="197">
        <v>51661.33</v>
      </c>
      <c r="AJ7820" s="197">
        <v>54244.4</v>
      </c>
      <c r="AK7820" s="197">
        <v>56956.62</v>
      </c>
    </row>
    <row r="7821" spans="2:37" x14ac:dyDescent="0.3">
      <c r="B7821" s="76"/>
      <c r="C7821" s="136"/>
      <c r="D7821" s="136"/>
      <c r="Q7821" s="166"/>
      <c r="AC7821" s="197">
        <v>7817</v>
      </c>
      <c r="AD7821" s="197">
        <v>44823.5</v>
      </c>
      <c r="AE7821" s="197">
        <v>47064.68</v>
      </c>
      <c r="AF7821" s="197">
        <v>49417.91</v>
      </c>
      <c r="AG7821" s="197">
        <v>51888.81</v>
      </c>
      <c r="AH7821" s="197">
        <v>54483.25</v>
      </c>
      <c r="AI7821" s="197">
        <v>57207.41</v>
      </c>
      <c r="AJ7821" s="197">
        <v>60067.78</v>
      </c>
      <c r="AK7821" s="197">
        <v>63071.17</v>
      </c>
    </row>
    <row r="7822" spans="2:37" x14ac:dyDescent="0.3">
      <c r="B7822" s="76"/>
      <c r="C7822" s="136"/>
      <c r="D7822" s="136"/>
      <c r="Q7822" s="166"/>
      <c r="AC7822" s="197">
        <v>7818</v>
      </c>
      <c r="AD7822" s="197">
        <v>47050.5</v>
      </c>
      <c r="AE7822" s="197">
        <v>49403.03</v>
      </c>
      <c r="AF7822" s="197">
        <v>51873.18</v>
      </c>
      <c r="AG7822" s="197">
        <v>54466.84</v>
      </c>
      <c r="AH7822" s="197">
        <v>57190.18</v>
      </c>
      <c r="AI7822" s="197">
        <v>60049.69</v>
      </c>
      <c r="AJ7822" s="197">
        <v>63052.17</v>
      </c>
      <c r="AK7822" s="197">
        <v>66204.78</v>
      </c>
    </row>
    <row r="7823" spans="2:37" x14ac:dyDescent="0.3">
      <c r="B7823" s="76"/>
      <c r="C7823" s="136"/>
      <c r="D7823" s="136"/>
      <c r="Q7823" s="166"/>
      <c r="AC7823" s="197">
        <v>7819</v>
      </c>
      <c r="AD7823" s="197">
        <v>45944.5</v>
      </c>
      <c r="AE7823" s="197">
        <v>48241.73</v>
      </c>
      <c r="AF7823" s="197">
        <v>50653.82</v>
      </c>
      <c r="AG7823" s="197">
        <v>53186.51</v>
      </c>
      <c r="AH7823" s="197">
        <v>55845.84</v>
      </c>
      <c r="AI7823" s="197">
        <v>58638.13</v>
      </c>
      <c r="AJ7823" s="197">
        <v>61570.04</v>
      </c>
      <c r="AK7823" s="197">
        <v>64648.54</v>
      </c>
    </row>
    <row r="7824" spans="2:37" x14ac:dyDescent="0.3">
      <c r="B7824" s="76"/>
      <c r="C7824" s="136"/>
      <c r="D7824" s="136"/>
      <c r="Q7824" s="166"/>
      <c r="AC7824" s="197">
        <v>7820</v>
      </c>
      <c r="AD7824" s="197">
        <v>43730.5</v>
      </c>
      <c r="AE7824" s="197">
        <v>45917.03</v>
      </c>
      <c r="AF7824" s="197">
        <v>48212.88</v>
      </c>
      <c r="AG7824" s="197">
        <v>50623.519999999997</v>
      </c>
      <c r="AH7824" s="197">
        <v>53154.7</v>
      </c>
      <c r="AI7824" s="197">
        <v>55812.44</v>
      </c>
      <c r="AJ7824" s="197">
        <v>58603.06</v>
      </c>
      <c r="AK7824" s="197">
        <v>61533.21</v>
      </c>
    </row>
    <row r="7825" spans="2:37" x14ac:dyDescent="0.3">
      <c r="B7825" s="76"/>
      <c r="C7825" s="136"/>
      <c r="D7825" s="136"/>
      <c r="Q7825" s="166"/>
      <c r="AC7825" s="197">
        <v>7821</v>
      </c>
      <c r="AD7825" s="197">
        <v>41150</v>
      </c>
      <c r="AE7825" s="197">
        <v>43207.5</v>
      </c>
      <c r="AF7825" s="197">
        <v>45367.88</v>
      </c>
      <c r="AG7825" s="197">
        <v>47636.27</v>
      </c>
      <c r="AH7825" s="197">
        <v>50018.080000000002</v>
      </c>
      <c r="AI7825" s="197">
        <v>52518.98</v>
      </c>
      <c r="AJ7825" s="197">
        <v>55144.93</v>
      </c>
      <c r="AK7825" s="197">
        <v>57902.18</v>
      </c>
    </row>
    <row r="7826" spans="2:37" x14ac:dyDescent="0.3">
      <c r="B7826" s="76"/>
      <c r="C7826" s="136"/>
      <c r="D7826" s="136"/>
      <c r="Q7826" s="166"/>
      <c r="AC7826" s="197">
        <v>7822</v>
      </c>
      <c r="AD7826" s="197">
        <v>37998.5</v>
      </c>
      <c r="AE7826" s="197">
        <v>39898.43</v>
      </c>
      <c r="AF7826" s="197">
        <v>41893.35</v>
      </c>
      <c r="AG7826" s="197">
        <v>43988.02</v>
      </c>
      <c r="AH7826" s="197">
        <v>46187.42</v>
      </c>
      <c r="AI7826" s="197">
        <v>48496.79</v>
      </c>
      <c r="AJ7826" s="197">
        <v>50921.63</v>
      </c>
      <c r="AK7826" s="197">
        <v>53467.71</v>
      </c>
    </row>
    <row r="7827" spans="2:37" x14ac:dyDescent="0.3">
      <c r="B7827" s="76"/>
      <c r="C7827" s="136"/>
      <c r="D7827" s="136"/>
      <c r="Q7827" s="166"/>
      <c r="AC7827" s="197">
        <v>7823</v>
      </c>
      <c r="AD7827" s="197">
        <v>34094.5</v>
      </c>
      <c r="AE7827" s="197">
        <v>35799.230000000003</v>
      </c>
      <c r="AF7827" s="197">
        <v>37589.19</v>
      </c>
      <c r="AG7827" s="197">
        <v>39468.65</v>
      </c>
      <c r="AH7827" s="197">
        <v>41442.080000000002</v>
      </c>
      <c r="AI7827" s="197">
        <v>43514.18</v>
      </c>
      <c r="AJ7827" s="197">
        <v>45689.89</v>
      </c>
      <c r="AK7827" s="197">
        <v>47974.38</v>
      </c>
    </row>
    <row r="7828" spans="2:37" x14ac:dyDescent="0.3">
      <c r="B7828" s="76"/>
      <c r="C7828" s="136"/>
      <c r="D7828" s="136"/>
      <c r="Q7828" s="166"/>
      <c r="AC7828" s="197">
        <v>7824</v>
      </c>
      <c r="AD7828" s="197">
        <v>30343.5</v>
      </c>
      <c r="AE7828" s="197">
        <v>31860.68</v>
      </c>
      <c r="AF7828" s="197">
        <v>33453.71</v>
      </c>
      <c r="AG7828" s="197">
        <v>35126.400000000001</v>
      </c>
      <c r="AH7828" s="197">
        <v>36882.720000000001</v>
      </c>
      <c r="AI7828" s="197">
        <v>38726.86</v>
      </c>
      <c r="AJ7828" s="197">
        <v>40663.199999999997</v>
      </c>
      <c r="AK7828" s="197">
        <v>42696.36</v>
      </c>
    </row>
    <row r="7829" spans="2:37" x14ac:dyDescent="0.3">
      <c r="B7829" s="76"/>
      <c r="C7829" s="136"/>
      <c r="D7829" s="136"/>
      <c r="Q7829" s="166"/>
      <c r="AC7829" s="197">
        <v>7825</v>
      </c>
      <c r="AD7829" s="197">
        <v>30175.5</v>
      </c>
      <c r="AE7829" s="197">
        <v>31684.28</v>
      </c>
      <c r="AF7829" s="197">
        <v>33268.49</v>
      </c>
      <c r="AG7829" s="197">
        <v>34931.910000000003</v>
      </c>
      <c r="AH7829" s="197">
        <v>36678.51</v>
      </c>
      <c r="AI7829" s="197">
        <v>38512.44</v>
      </c>
      <c r="AJ7829" s="197">
        <v>40438.06</v>
      </c>
      <c r="AK7829" s="197">
        <v>42459.96</v>
      </c>
    </row>
    <row r="7830" spans="2:37" x14ac:dyDescent="0.3">
      <c r="B7830" s="76"/>
      <c r="C7830" s="136"/>
      <c r="D7830" s="136"/>
      <c r="Q7830" s="166"/>
      <c r="AC7830" s="197">
        <v>7826</v>
      </c>
      <c r="AD7830" s="197">
        <v>30243.5</v>
      </c>
      <c r="AE7830" s="197">
        <v>31755.68</v>
      </c>
      <c r="AF7830" s="197">
        <v>33343.46</v>
      </c>
      <c r="AG7830" s="197">
        <v>35010.629999999997</v>
      </c>
      <c r="AH7830" s="197">
        <v>36761.160000000003</v>
      </c>
      <c r="AI7830" s="197">
        <v>38599.22</v>
      </c>
      <c r="AJ7830" s="197">
        <v>40529.18</v>
      </c>
      <c r="AK7830" s="197">
        <v>42555.64</v>
      </c>
    </row>
    <row r="7831" spans="2:37" x14ac:dyDescent="0.3">
      <c r="B7831" s="76"/>
      <c r="C7831" s="136"/>
      <c r="D7831" s="136"/>
      <c r="Q7831" s="166"/>
      <c r="AC7831" s="197">
        <v>7827</v>
      </c>
      <c r="AD7831" s="197">
        <v>29608</v>
      </c>
      <c r="AE7831" s="197">
        <v>31088.400000000001</v>
      </c>
      <c r="AF7831" s="197">
        <v>32642.82</v>
      </c>
      <c r="AG7831" s="197">
        <v>34274.959999999999</v>
      </c>
      <c r="AH7831" s="197">
        <v>35988.71</v>
      </c>
      <c r="AI7831" s="197">
        <v>37788.15</v>
      </c>
      <c r="AJ7831" s="197">
        <v>39677.56</v>
      </c>
      <c r="AK7831" s="197">
        <v>41661.440000000002</v>
      </c>
    </row>
    <row r="7832" spans="2:37" x14ac:dyDescent="0.3">
      <c r="B7832" s="76"/>
      <c r="C7832" s="136"/>
      <c r="D7832" s="136"/>
      <c r="Q7832" s="166"/>
      <c r="AC7832" s="197">
        <v>7828</v>
      </c>
      <c r="AD7832" s="197">
        <v>28966.5</v>
      </c>
      <c r="AE7832" s="197">
        <v>30414.83</v>
      </c>
      <c r="AF7832" s="197">
        <v>31935.57</v>
      </c>
      <c r="AG7832" s="197">
        <v>33532.35</v>
      </c>
      <c r="AH7832" s="197">
        <v>35208.97</v>
      </c>
      <c r="AI7832" s="197">
        <v>36969.42</v>
      </c>
      <c r="AJ7832" s="197">
        <v>38817.89</v>
      </c>
      <c r="AK7832" s="197">
        <v>40758.78</v>
      </c>
    </row>
    <row r="7833" spans="2:37" x14ac:dyDescent="0.3">
      <c r="B7833" s="76"/>
      <c r="C7833" s="136"/>
      <c r="D7833" s="136"/>
      <c r="Q7833" s="166"/>
      <c r="AC7833" s="197">
        <v>7829</v>
      </c>
      <c r="AD7833" s="197">
        <v>28895.5</v>
      </c>
      <c r="AE7833" s="197">
        <v>30340.28</v>
      </c>
      <c r="AF7833" s="197">
        <v>31857.29</v>
      </c>
      <c r="AG7833" s="197">
        <v>33450.15</v>
      </c>
      <c r="AH7833" s="197">
        <v>35122.660000000003</v>
      </c>
      <c r="AI7833" s="197">
        <v>36878.79</v>
      </c>
      <c r="AJ7833" s="197">
        <v>38722.730000000003</v>
      </c>
      <c r="AK7833" s="197">
        <v>40658.870000000003</v>
      </c>
    </row>
    <row r="7834" spans="2:37" x14ac:dyDescent="0.3">
      <c r="B7834" s="76"/>
      <c r="C7834" s="136"/>
      <c r="D7834" s="136"/>
      <c r="Q7834" s="166"/>
      <c r="AC7834" s="197">
        <v>7830</v>
      </c>
      <c r="AD7834" s="197">
        <v>30631.5</v>
      </c>
      <c r="AE7834" s="197">
        <v>32163.08</v>
      </c>
      <c r="AF7834" s="197">
        <v>33771.230000000003</v>
      </c>
      <c r="AG7834" s="197">
        <v>35459.79</v>
      </c>
      <c r="AH7834" s="197">
        <v>37232.78</v>
      </c>
      <c r="AI7834" s="197">
        <v>39094.42</v>
      </c>
      <c r="AJ7834" s="197">
        <v>41049.14</v>
      </c>
      <c r="AK7834" s="197">
        <v>43101.599999999999</v>
      </c>
    </row>
    <row r="7835" spans="2:37" x14ac:dyDescent="0.3">
      <c r="B7835" s="76"/>
      <c r="C7835" s="136"/>
      <c r="D7835" s="136"/>
      <c r="Q7835" s="166"/>
      <c r="AC7835" s="197">
        <v>7831</v>
      </c>
      <c r="AD7835" s="197">
        <v>36467.5</v>
      </c>
      <c r="AE7835" s="197">
        <v>38290.879999999997</v>
      </c>
      <c r="AF7835" s="197">
        <v>40205.42</v>
      </c>
      <c r="AG7835" s="197">
        <v>42215.69</v>
      </c>
      <c r="AH7835" s="197">
        <v>44326.47</v>
      </c>
      <c r="AI7835" s="197">
        <v>46542.79</v>
      </c>
      <c r="AJ7835" s="197">
        <v>48869.93</v>
      </c>
      <c r="AK7835" s="197">
        <v>51313.43</v>
      </c>
    </row>
    <row r="7836" spans="2:37" x14ac:dyDescent="0.3">
      <c r="B7836" s="76"/>
      <c r="C7836" s="136"/>
      <c r="D7836" s="136"/>
      <c r="Q7836" s="166"/>
      <c r="AC7836" s="197">
        <v>7832</v>
      </c>
      <c r="AD7836" s="197">
        <v>43289.5</v>
      </c>
      <c r="AE7836" s="197">
        <v>45453.98</v>
      </c>
      <c r="AF7836" s="197">
        <v>47726.68</v>
      </c>
      <c r="AG7836" s="197">
        <v>50113.01</v>
      </c>
      <c r="AH7836" s="197">
        <v>52618.66</v>
      </c>
      <c r="AI7836" s="197">
        <v>55249.59</v>
      </c>
      <c r="AJ7836" s="197">
        <v>58012.07</v>
      </c>
      <c r="AK7836" s="197">
        <v>60912.67</v>
      </c>
    </row>
    <row r="7837" spans="2:37" x14ac:dyDescent="0.3">
      <c r="B7837" s="76"/>
      <c r="C7837" s="136"/>
      <c r="D7837" s="136"/>
      <c r="Q7837" s="166"/>
      <c r="AC7837" s="197">
        <v>7833</v>
      </c>
      <c r="AD7837" s="197">
        <v>45024.5</v>
      </c>
      <c r="AE7837" s="197">
        <v>47275.73</v>
      </c>
      <c r="AF7837" s="197">
        <v>49639.519999999997</v>
      </c>
      <c r="AG7837" s="197">
        <v>52121.5</v>
      </c>
      <c r="AH7837" s="197">
        <v>54727.58</v>
      </c>
      <c r="AI7837" s="197">
        <v>57463.96</v>
      </c>
      <c r="AJ7837" s="197">
        <v>60337.16</v>
      </c>
      <c r="AK7837" s="197">
        <v>63354.02</v>
      </c>
    </row>
    <row r="7838" spans="2:37" x14ac:dyDescent="0.3">
      <c r="B7838" s="76"/>
      <c r="C7838" s="136"/>
      <c r="D7838" s="136"/>
      <c r="Q7838" s="166"/>
      <c r="AC7838" s="197">
        <v>7834</v>
      </c>
      <c r="AD7838" s="197">
        <v>45390.5</v>
      </c>
      <c r="AE7838" s="197">
        <v>47660.03</v>
      </c>
      <c r="AF7838" s="197">
        <v>50043.03</v>
      </c>
      <c r="AG7838" s="197">
        <v>52545.18</v>
      </c>
      <c r="AH7838" s="197">
        <v>55172.44</v>
      </c>
      <c r="AI7838" s="197">
        <v>57931.06</v>
      </c>
      <c r="AJ7838" s="197">
        <v>60827.61</v>
      </c>
      <c r="AK7838" s="197">
        <v>63868.99</v>
      </c>
    </row>
    <row r="7839" spans="2:37" x14ac:dyDescent="0.3">
      <c r="B7839" s="76"/>
      <c r="C7839" s="136"/>
      <c r="D7839" s="136"/>
      <c r="Q7839" s="166"/>
      <c r="AC7839" s="197">
        <v>7835</v>
      </c>
      <c r="AD7839" s="197">
        <v>45643.5</v>
      </c>
      <c r="AE7839" s="197">
        <v>47925.68</v>
      </c>
      <c r="AF7839" s="197">
        <v>50321.96</v>
      </c>
      <c r="AG7839" s="197">
        <v>52838.06</v>
      </c>
      <c r="AH7839" s="197">
        <v>55479.96</v>
      </c>
      <c r="AI7839" s="197">
        <v>58253.96</v>
      </c>
      <c r="AJ7839" s="197">
        <v>61166.66</v>
      </c>
      <c r="AK7839" s="197">
        <v>64224.99</v>
      </c>
    </row>
    <row r="7840" spans="2:37" x14ac:dyDescent="0.3">
      <c r="B7840" s="76"/>
      <c r="C7840" s="136"/>
      <c r="D7840" s="136"/>
      <c r="Q7840" s="166"/>
      <c r="AC7840" s="197">
        <v>7836</v>
      </c>
      <c r="AD7840" s="197">
        <v>45292.5</v>
      </c>
      <c r="AE7840" s="197">
        <v>47557.13</v>
      </c>
      <c r="AF7840" s="197">
        <v>49934.99</v>
      </c>
      <c r="AG7840" s="197">
        <v>52431.74</v>
      </c>
      <c r="AH7840" s="197">
        <v>55053.33</v>
      </c>
      <c r="AI7840" s="197">
        <v>57806</v>
      </c>
      <c r="AJ7840" s="197">
        <v>60696.3</v>
      </c>
      <c r="AK7840" s="197">
        <v>63731.12</v>
      </c>
    </row>
    <row r="7841" spans="2:37" x14ac:dyDescent="0.3">
      <c r="B7841" s="76"/>
      <c r="C7841" s="136"/>
      <c r="D7841" s="136"/>
      <c r="Q7841" s="166"/>
      <c r="AC7841" s="197">
        <v>7837</v>
      </c>
      <c r="AD7841" s="197">
        <v>45550.5</v>
      </c>
      <c r="AE7841" s="197">
        <v>47828.03</v>
      </c>
      <c r="AF7841" s="197">
        <v>50219.43</v>
      </c>
      <c r="AG7841" s="197">
        <v>52730.400000000001</v>
      </c>
      <c r="AH7841" s="197">
        <v>55366.92</v>
      </c>
      <c r="AI7841" s="197">
        <v>58135.27</v>
      </c>
      <c r="AJ7841" s="197">
        <v>61042.03</v>
      </c>
      <c r="AK7841" s="197">
        <v>64094.13</v>
      </c>
    </row>
    <row r="7842" spans="2:37" x14ac:dyDescent="0.3">
      <c r="B7842" s="76"/>
      <c r="C7842" s="136"/>
      <c r="D7842" s="136"/>
      <c r="Q7842" s="166"/>
      <c r="AC7842" s="197">
        <v>7838</v>
      </c>
      <c r="AD7842" s="197">
        <v>45489.5</v>
      </c>
      <c r="AE7842" s="197">
        <v>47763.98</v>
      </c>
      <c r="AF7842" s="197">
        <v>50152.18</v>
      </c>
      <c r="AG7842" s="197">
        <v>52659.79</v>
      </c>
      <c r="AH7842" s="197">
        <v>55292.78</v>
      </c>
      <c r="AI7842" s="197">
        <v>58057.42</v>
      </c>
      <c r="AJ7842" s="197">
        <v>60960.29</v>
      </c>
      <c r="AK7842" s="197">
        <v>64008.3</v>
      </c>
    </row>
    <row r="7843" spans="2:37" x14ac:dyDescent="0.3">
      <c r="B7843" s="76"/>
      <c r="C7843" s="136"/>
      <c r="D7843" s="136"/>
      <c r="Q7843" s="166"/>
      <c r="AC7843" s="197">
        <v>7839</v>
      </c>
      <c r="AD7843" s="197">
        <v>45925</v>
      </c>
      <c r="AE7843" s="197">
        <v>48221.25</v>
      </c>
      <c r="AF7843" s="197">
        <v>50632.31</v>
      </c>
      <c r="AG7843" s="197">
        <v>53163.93</v>
      </c>
      <c r="AH7843" s="197">
        <v>55822.13</v>
      </c>
      <c r="AI7843" s="197">
        <v>58613.24</v>
      </c>
      <c r="AJ7843" s="197">
        <v>61543.9</v>
      </c>
      <c r="AK7843" s="197">
        <v>64621.1</v>
      </c>
    </row>
    <row r="7844" spans="2:37" x14ac:dyDescent="0.3">
      <c r="B7844" s="76"/>
      <c r="C7844" s="136"/>
      <c r="D7844" s="136"/>
      <c r="Q7844" s="166"/>
      <c r="AC7844" s="197">
        <v>7840</v>
      </c>
      <c r="AD7844" s="197">
        <v>46773</v>
      </c>
      <c r="AE7844" s="197">
        <v>49111.65</v>
      </c>
      <c r="AF7844" s="197">
        <v>51567.23</v>
      </c>
      <c r="AG7844" s="197">
        <v>54145.59</v>
      </c>
      <c r="AH7844" s="197">
        <v>56852.87</v>
      </c>
      <c r="AI7844" s="197">
        <v>59695.51</v>
      </c>
      <c r="AJ7844" s="197">
        <v>62680.29</v>
      </c>
      <c r="AK7844" s="197">
        <v>65814.3</v>
      </c>
    </row>
    <row r="7845" spans="2:37" x14ac:dyDescent="0.3">
      <c r="B7845" s="76"/>
      <c r="C7845" s="136"/>
      <c r="D7845" s="136"/>
      <c r="Q7845" s="166"/>
      <c r="AC7845" s="197">
        <v>7841</v>
      </c>
      <c r="AD7845" s="197">
        <v>48970</v>
      </c>
      <c r="AE7845" s="197">
        <v>51418.5</v>
      </c>
      <c r="AF7845" s="197">
        <v>53989.43</v>
      </c>
      <c r="AG7845" s="197">
        <v>56688.9</v>
      </c>
      <c r="AH7845" s="197">
        <v>59523.35</v>
      </c>
      <c r="AI7845" s="197">
        <v>62499.519999999997</v>
      </c>
      <c r="AJ7845" s="197">
        <v>65624.5</v>
      </c>
      <c r="AK7845" s="197">
        <v>68905.73</v>
      </c>
    </row>
    <row r="7846" spans="2:37" x14ac:dyDescent="0.3">
      <c r="B7846" s="76"/>
      <c r="C7846" s="136"/>
      <c r="D7846" s="136"/>
      <c r="Q7846" s="166"/>
      <c r="AC7846" s="197">
        <v>7842</v>
      </c>
      <c r="AD7846" s="197">
        <v>49481</v>
      </c>
      <c r="AE7846" s="197">
        <v>51955.05</v>
      </c>
      <c r="AF7846" s="197">
        <v>54552.800000000003</v>
      </c>
      <c r="AG7846" s="197">
        <v>57280.44</v>
      </c>
      <c r="AH7846" s="197">
        <v>60144.46</v>
      </c>
      <c r="AI7846" s="197">
        <v>63151.68</v>
      </c>
      <c r="AJ7846" s="197">
        <v>66309.259999999995</v>
      </c>
      <c r="AK7846" s="197">
        <v>69624.72</v>
      </c>
    </row>
    <row r="7847" spans="2:37" x14ac:dyDescent="0.3">
      <c r="B7847" s="76"/>
      <c r="C7847" s="136"/>
      <c r="D7847" s="136"/>
      <c r="Q7847" s="166"/>
      <c r="AC7847" s="197">
        <v>7843</v>
      </c>
      <c r="AD7847" s="197">
        <v>48486.5</v>
      </c>
      <c r="AE7847" s="197">
        <v>50910.83</v>
      </c>
      <c r="AF7847" s="197">
        <v>53456.37</v>
      </c>
      <c r="AG7847" s="197">
        <v>56129.19</v>
      </c>
      <c r="AH7847" s="197">
        <v>58935.65</v>
      </c>
      <c r="AI7847" s="197">
        <v>61882.43</v>
      </c>
      <c r="AJ7847" s="197">
        <v>64976.55</v>
      </c>
      <c r="AK7847" s="197">
        <v>68225.38</v>
      </c>
    </row>
    <row r="7848" spans="2:37" x14ac:dyDescent="0.3">
      <c r="B7848" s="76"/>
      <c r="C7848" s="136"/>
      <c r="D7848" s="136"/>
      <c r="Q7848" s="166"/>
      <c r="AC7848" s="197">
        <v>7844</v>
      </c>
      <c r="AD7848" s="197">
        <v>46821.5</v>
      </c>
      <c r="AE7848" s="197">
        <v>49162.58</v>
      </c>
      <c r="AF7848" s="197">
        <v>51620.71</v>
      </c>
      <c r="AG7848" s="197">
        <v>54201.75</v>
      </c>
      <c r="AH7848" s="197">
        <v>56911.839999999997</v>
      </c>
      <c r="AI7848" s="197">
        <v>59757.43</v>
      </c>
      <c r="AJ7848" s="197">
        <v>62745.3</v>
      </c>
      <c r="AK7848" s="197">
        <v>65882.570000000007</v>
      </c>
    </row>
    <row r="7849" spans="2:37" x14ac:dyDescent="0.3">
      <c r="B7849" s="76"/>
      <c r="C7849" s="136"/>
      <c r="D7849" s="136"/>
      <c r="Q7849" s="166"/>
      <c r="AC7849" s="197">
        <v>7845</v>
      </c>
      <c r="AD7849" s="197">
        <v>44256.5</v>
      </c>
      <c r="AE7849" s="197">
        <v>46469.33</v>
      </c>
      <c r="AF7849" s="197">
        <v>48792.800000000003</v>
      </c>
      <c r="AG7849" s="197">
        <v>51232.44</v>
      </c>
      <c r="AH7849" s="197">
        <v>53794.06</v>
      </c>
      <c r="AI7849" s="197">
        <v>56483.76</v>
      </c>
      <c r="AJ7849" s="197">
        <v>59307.95</v>
      </c>
      <c r="AK7849" s="197">
        <v>62273.35</v>
      </c>
    </row>
    <row r="7850" spans="2:37" x14ac:dyDescent="0.3">
      <c r="B7850" s="76"/>
      <c r="C7850" s="136"/>
      <c r="D7850" s="136"/>
      <c r="Q7850" s="166"/>
      <c r="AC7850" s="197">
        <v>7846</v>
      </c>
      <c r="AD7850" s="197">
        <v>41120</v>
      </c>
      <c r="AE7850" s="197">
        <v>43176</v>
      </c>
      <c r="AF7850" s="197">
        <v>45334.8</v>
      </c>
      <c r="AG7850" s="197">
        <v>47601.54</v>
      </c>
      <c r="AH7850" s="197">
        <v>49981.62</v>
      </c>
      <c r="AI7850" s="197">
        <v>52480.7</v>
      </c>
      <c r="AJ7850" s="197">
        <v>55104.74</v>
      </c>
      <c r="AK7850" s="197">
        <v>57859.98</v>
      </c>
    </row>
    <row r="7851" spans="2:37" x14ac:dyDescent="0.3">
      <c r="B7851" s="76"/>
      <c r="C7851" s="136"/>
      <c r="D7851" s="136"/>
      <c r="Q7851" s="166"/>
      <c r="AC7851" s="197">
        <v>7847</v>
      </c>
      <c r="AD7851" s="197">
        <v>36186</v>
      </c>
      <c r="AE7851" s="197">
        <v>37995.300000000003</v>
      </c>
      <c r="AF7851" s="197">
        <v>39895.07</v>
      </c>
      <c r="AG7851" s="197">
        <v>41889.82</v>
      </c>
      <c r="AH7851" s="197">
        <v>43984.31</v>
      </c>
      <c r="AI7851" s="197">
        <v>46183.53</v>
      </c>
      <c r="AJ7851" s="197">
        <v>48492.71</v>
      </c>
      <c r="AK7851" s="197">
        <v>50917.35</v>
      </c>
    </row>
    <row r="7852" spans="2:37" x14ac:dyDescent="0.3">
      <c r="B7852" s="76"/>
      <c r="C7852" s="136"/>
      <c r="D7852" s="136"/>
      <c r="Q7852" s="166"/>
      <c r="AC7852" s="197">
        <v>7848</v>
      </c>
      <c r="AD7852" s="197">
        <v>30711</v>
      </c>
      <c r="AE7852" s="197">
        <v>32246.55</v>
      </c>
      <c r="AF7852" s="197">
        <v>33858.879999999997</v>
      </c>
      <c r="AG7852" s="197">
        <v>35551.82</v>
      </c>
      <c r="AH7852" s="197">
        <v>37329.410000000003</v>
      </c>
      <c r="AI7852" s="197">
        <v>39195.879999999997</v>
      </c>
      <c r="AJ7852" s="197">
        <v>41155.67</v>
      </c>
      <c r="AK7852" s="197">
        <v>43213.45</v>
      </c>
    </row>
    <row r="7853" spans="2:37" x14ac:dyDescent="0.3">
      <c r="B7853" s="76"/>
      <c r="C7853" s="136"/>
      <c r="D7853" s="136"/>
      <c r="Q7853" s="166"/>
      <c r="AC7853" s="197">
        <v>7849</v>
      </c>
      <c r="AD7853" s="197">
        <v>29791</v>
      </c>
      <c r="AE7853" s="197">
        <v>31280.55</v>
      </c>
      <c r="AF7853" s="197">
        <v>32844.58</v>
      </c>
      <c r="AG7853" s="197">
        <v>34486.81</v>
      </c>
      <c r="AH7853" s="197">
        <v>36211.15</v>
      </c>
      <c r="AI7853" s="197">
        <v>38021.71</v>
      </c>
      <c r="AJ7853" s="197">
        <v>39922.800000000003</v>
      </c>
      <c r="AK7853" s="197">
        <v>41918.94</v>
      </c>
    </row>
    <row r="7854" spans="2:37" x14ac:dyDescent="0.3">
      <c r="B7854" s="76"/>
      <c r="C7854" s="136"/>
      <c r="D7854" s="136"/>
      <c r="Q7854" s="166"/>
      <c r="AC7854" s="197">
        <v>7850</v>
      </c>
      <c r="AD7854" s="197">
        <v>29259</v>
      </c>
      <c r="AE7854" s="197">
        <v>30721.95</v>
      </c>
      <c r="AF7854" s="197">
        <v>32258.05</v>
      </c>
      <c r="AG7854" s="197">
        <v>33870.949999999997</v>
      </c>
      <c r="AH7854" s="197">
        <v>35564.5</v>
      </c>
      <c r="AI7854" s="197">
        <v>37342.730000000003</v>
      </c>
      <c r="AJ7854" s="197">
        <v>39209.870000000003</v>
      </c>
      <c r="AK7854" s="197">
        <v>41170.36</v>
      </c>
    </row>
    <row r="7855" spans="2:37" x14ac:dyDescent="0.3">
      <c r="B7855" s="76"/>
      <c r="C7855" s="136"/>
      <c r="D7855" s="136"/>
      <c r="Q7855" s="166"/>
      <c r="AC7855" s="197">
        <v>7851</v>
      </c>
      <c r="AD7855" s="197">
        <v>29000.5</v>
      </c>
      <c r="AE7855" s="197">
        <v>30450.53</v>
      </c>
      <c r="AF7855" s="197">
        <v>31973.06</v>
      </c>
      <c r="AG7855" s="197">
        <v>33571.71</v>
      </c>
      <c r="AH7855" s="197">
        <v>35250.300000000003</v>
      </c>
      <c r="AI7855" s="197">
        <v>37012.82</v>
      </c>
      <c r="AJ7855" s="197">
        <v>38863.46</v>
      </c>
      <c r="AK7855" s="197">
        <v>40806.629999999997</v>
      </c>
    </row>
    <row r="7856" spans="2:37" x14ac:dyDescent="0.3">
      <c r="B7856" s="76"/>
      <c r="C7856" s="136"/>
      <c r="D7856" s="136"/>
      <c r="Q7856" s="166"/>
      <c r="AC7856" s="197">
        <v>7852</v>
      </c>
      <c r="AD7856" s="197">
        <v>29765.5</v>
      </c>
      <c r="AE7856" s="197">
        <v>31253.78</v>
      </c>
      <c r="AF7856" s="197">
        <v>32816.47</v>
      </c>
      <c r="AG7856" s="197">
        <v>34457.29</v>
      </c>
      <c r="AH7856" s="197">
        <v>36180.15</v>
      </c>
      <c r="AI7856" s="197">
        <v>37989.160000000003</v>
      </c>
      <c r="AJ7856" s="197">
        <v>39888.620000000003</v>
      </c>
      <c r="AK7856" s="197">
        <v>41883.050000000003</v>
      </c>
    </row>
    <row r="7857" spans="2:37" x14ac:dyDescent="0.3">
      <c r="B7857" s="76"/>
      <c r="C7857" s="136"/>
      <c r="D7857" s="136"/>
      <c r="Q7857" s="166"/>
      <c r="AC7857" s="197">
        <v>7853</v>
      </c>
      <c r="AD7857" s="197">
        <v>29425</v>
      </c>
      <c r="AE7857" s="197">
        <v>30896.25</v>
      </c>
      <c r="AF7857" s="197">
        <v>32441.06</v>
      </c>
      <c r="AG7857" s="197">
        <v>34063.11</v>
      </c>
      <c r="AH7857" s="197">
        <v>35766.269999999997</v>
      </c>
      <c r="AI7857" s="197">
        <v>37554.58</v>
      </c>
      <c r="AJ7857" s="197">
        <v>39432.31</v>
      </c>
      <c r="AK7857" s="197">
        <v>41403.93</v>
      </c>
    </row>
    <row r="7858" spans="2:37" x14ac:dyDescent="0.3">
      <c r="B7858" s="76"/>
      <c r="C7858" s="136"/>
      <c r="D7858" s="136"/>
      <c r="Q7858" s="166"/>
      <c r="AC7858" s="197">
        <v>7854</v>
      </c>
      <c r="AD7858" s="197">
        <v>30601</v>
      </c>
      <c r="AE7858" s="197">
        <v>32131.05</v>
      </c>
      <c r="AF7858" s="197">
        <v>33737.599999999999</v>
      </c>
      <c r="AG7858" s="197">
        <v>35424.480000000003</v>
      </c>
      <c r="AH7858" s="197">
        <v>37195.699999999997</v>
      </c>
      <c r="AI7858" s="197">
        <v>39055.49</v>
      </c>
      <c r="AJ7858" s="197">
        <v>41008.26</v>
      </c>
      <c r="AK7858" s="197">
        <v>43058.67</v>
      </c>
    </row>
    <row r="7859" spans="2:37" x14ac:dyDescent="0.3">
      <c r="B7859" s="76"/>
      <c r="C7859" s="136"/>
      <c r="D7859" s="136"/>
      <c r="Q7859" s="166"/>
      <c r="AC7859" s="197">
        <v>7855</v>
      </c>
      <c r="AD7859" s="197">
        <v>35389.5</v>
      </c>
      <c r="AE7859" s="197">
        <v>37158.980000000003</v>
      </c>
      <c r="AF7859" s="197">
        <v>39016.93</v>
      </c>
      <c r="AG7859" s="197">
        <v>40967.78</v>
      </c>
      <c r="AH7859" s="197">
        <v>43016.17</v>
      </c>
      <c r="AI7859" s="197">
        <v>45166.98</v>
      </c>
      <c r="AJ7859" s="197">
        <v>47425.33</v>
      </c>
      <c r="AK7859" s="197">
        <v>49796.6</v>
      </c>
    </row>
    <row r="7860" spans="2:37" x14ac:dyDescent="0.3">
      <c r="B7860" s="76"/>
      <c r="C7860" s="136"/>
      <c r="D7860" s="136"/>
      <c r="Q7860" s="166"/>
      <c r="AC7860" s="197">
        <v>7856</v>
      </c>
      <c r="AD7860" s="197">
        <v>42354</v>
      </c>
      <c r="AE7860" s="197">
        <v>44471.7</v>
      </c>
      <c r="AF7860" s="197">
        <v>46695.29</v>
      </c>
      <c r="AG7860" s="197">
        <v>49030.05</v>
      </c>
      <c r="AH7860" s="197">
        <v>51481.55</v>
      </c>
      <c r="AI7860" s="197">
        <v>54055.63</v>
      </c>
      <c r="AJ7860" s="197">
        <v>56758.41</v>
      </c>
      <c r="AK7860" s="197">
        <v>59596.33</v>
      </c>
    </row>
    <row r="7861" spans="2:37" x14ac:dyDescent="0.3">
      <c r="B7861" s="76"/>
      <c r="C7861" s="136"/>
      <c r="D7861" s="136"/>
      <c r="Q7861" s="166"/>
      <c r="AC7861" s="197">
        <v>7857</v>
      </c>
      <c r="AD7861" s="197">
        <v>43857</v>
      </c>
      <c r="AE7861" s="197">
        <v>46049.85</v>
      </c>
      <c r="AF7861" s="197">
        <v>48352.34</v>
      </c>
      <c r="AG7861" s="197">
        <v>50769.96</v>
      </c>
      <c r="AH7861" s="197">
        <v>53308.46</v>
      </c>
      <c r="AI7861" s="197">
        <v>55973.88</v>
      </c>
      <c r="AJ7861" s="197">
        <v>58772.57</v>
      </c>
      <c r="AK7861" s="197">
        <v>61711.199999999997</v>
      </c>
    </row>
    <row r="7862" spans="2:37" x14ac:dyDescent="0.3">
      <c r="B7862" s="76"/>
      <c r="C7862" s="136"/>
      <c r="D7862" s="136"/>
      <c r="Q7862" s="166"/>
      <c r="AC7862" s="197">
        <v>7858</v>
      </c>
      <c r="AD7862" s="197">
        <v>44453.5</v>
      </c>
      <c r="AE7862" s="197">
        <v>46676.18</v>
      </c>
      <c r="AF7862" s="197">
        <v>49009.99</v>
      </c>
      <c r="AG7862" s="197">
        <v>51460.49</v>
      </c>
      <c r="AH7862" s="197">
        <v>54033.51</v>
      </c>
      <c r="AI7862" s="197">
        <v>56735.19</v>
      </c>
      <c r="AJ7862" s="197">
        <v>59571.95</v>
      </c>
      <c r="AK7862" s="197">
        <v>62550.55</v>
      </c>
    </row>
    <row r="7863" spans="2:37" x14ac:dyDescent="0.3">
      <c r="B7863" s="76"/>
      <c r="C7863" s="136"/>
      <c r="D7863" s="136"/>
      <c r="Q7863" s="166"/>
      <c r="AC7863" s="197">
        <v>7859</v>
      </c>
      <c r="AD7863" s="197">
        <v>44939</v>
      </c>
      <c r="AE7863" s="197">
        <v>47185.95</v>
      </c>
      <c r="AF7863" s="197">
        <v>49545.25</v>
      </c>
      <c r="AG7863" s="197">
        <v>52022.51</v>
      </c>
      <c r="AH7863" s="197">
        <v>54623.64</v>
      </c>
      <c r="AI7863" s="197">
        <v>57354.82</v>
      </c>
      <c r="AJ7863" s="197">
        <v>60222.559999999998</v>
      </c>
      <c r="AK7863" s="197">
        <v>63233.69</v>
      </c>
    </row>
    <row r="7864" spans="2:37" x14ac:dyDescent="0.3">
      <c r="B7864" s="76"/>
      <c r="C7864" s="136"/>
      <c r="D7864" s="136"/>
      <c r="Q7864" s="166"/>
      <c r="AC7864" s="197">
        <v>7860</v>
      </c>
      <c r="AD7864" s="197">
        <v>45248</v>
      </c>
      <c r="AE7864" s="197">
        <v>47510.400000000001</v>
      </c>
      <c r="AF7864" s="197">
        <v>49885.919999999998</v>
      </c>
      <c r="AG7864" s="197">
        <v>52380.22</v>
      </c>
      <c r="AH7864" s="197">
        <v>54999.23</v>
      </c>
      <c r="AI7864" s="197">
        <v>57749.19</v>
      </c>
      <c r="AJ7864" s="197">
        <v>60636.65</v>
      </c>
      <c r="AK7864" s="197">
        <v>63668.480000000003</v>
      </c>
    </row>
    <row r="7865" spans="2:37" x14ac:dyDescent="0.3">
      <c r="B7865" s="76"/>
      <c r="C7865" s="136"/>
      <c r="D7865" s="136"/>
      <c r="Q7865" s="166"/>
      <c r="AC7865" s="197">
        <v>7861</v>
      </c>
      <c r="AD7865" s="197">
        <v>45248</v>
      </c>
      <c r="AE7865" s="197">
        <v>47510.400000000001</v>
      </c>
      <c r="AF7865" s="197">
        <v>49885.919999999998</v>
      </c>
      <c r="AG7865" s="197">
        <v>52380.22</v>
      </c>
      <c r="AH7865" s="197">
        <v>54999.23</v>
      </c>
      <c r="AI7865" s="197">
        <v>57749.19</v>
      </c>
      <c r="AJ7865" s="197">
        <v>60636.65</v>
      </c>
      <c r="AK7865" s="197">
        <v>63668.480000000003</v>
      </c>
    </row>
    <row r="7866" spans="2:37" x14ac:dyDescent="0.3">
      <c r="B7866" s="76"/>
      <c r="C7866" s="136"/>
      <c r="D7866" s="136"/>
      <c r="Q7866" s="166"/>
      <c r="AC7866" s="197">
        <v>7862</v>
      </c>
      <c r="AD7866" s="197">
        <v>45023.5</v>
      </c>
      <c r="AE7866" s="197">
        <v>47274.68</v>
      </c>
      <c r="AF7866" s="197">
        <v>49638.41</v>
      </c>
      <c r="AG7866" s="197">
        <v>52120.33</v>
      </c>
      <c r="AH7866" s="197">
        <v>54726.35</v>
      </c>
      <c r="AI7866" s="197">
        <v>57462.67</v>
      </c>
      <c r="AJ7866" s="197">
        <v>60335.8</v>
      </c>
      <c r="AK7866" s="197">
        <v>63352.59</v>
      </c>
    </row>
    <row r="7867" spans="2:37" x14ac:dyDescent="0.3">
      <c r="B7867" s="76"/>
      <c r="C7867" s="136"/>
      <c r="D7867" s="136"/>
      <c r="Q7867" s="166"/>
      <c r="AC7867" s="197">
        <v>7863</v>
      </c>
      <c r="AD7867" s="197">
        <v>44833</v>
      </c>
      <c r="AE7867" s="197">
        <v>47074.65</v>
      </c>
      <c r="AF7867" s="197">
        <v>49428.38</v>
      </c>
      <c r="AG7867" s="197">
        <v>51899.8</v>
      </c>
      <c r="AH7867" s="197">
        <v>54494.79</v>
      </c>
      <c r="AI7867" s="197">
        <v>57219.53</v>
      </c>
      <c r="AJ7867" s="197">
        <v>60080.51</v>
      </c>
      <c r="AK7867" s="197">
        <v>63084.54</v>
      </c>
    </row>
    <row r="7868" spans="2:37" x14ac:dyDescent="0.3">
      <c r="B7868" s="76"/>
      <c r="C7868" s="136"/>
      <c r="D7868" s="136"/>
      <c r="Q7868" s="166"/>
      <c r="AC7868" s="197">
        <v>7864</v>
      </c>
      <c r="AD7868" s="197">
        <v>45731.5</v>
      </c>
      <c r="AE7868" s="197">
        <v>48018.080000000002</v>
      </c>
      <c r="AF7868" s="197">
        <v>50418.98</v>
      </c>
      <c r="AG7868" s="197">
        <v>52939.93</v>
      </c>
      <c r="AH7868" s="197">
        <v>55586.93</v>
      </c>
      <c r="AI7868" s="197">
        <v>58366.28</v>
      </c>
      <c r="AJ7868" s="197">
        <v>61284.59</v>
      </c>
      <c r="AK7868" s="197">
        <v>64348.82</v>
      </c>
    </row>
    <row r="7869" spans="2:37" x14ac:dyDescent="0.3">
      <c r="B7869" s="76"/>
      <c r="C7869" s="136"/>
      <c r="D7869" s="136"/>
      <c r="Q7869" s="166"/>
      <c r="AC7869" s="197">
        <v>7865</v>
      </c>
      <c r="AD7869" s="197">
        <v>47976.5</v>
      </c>
      <c r="AE7869" s="197">
        <v>50375.33</v>
      </c>
      <c r="AF7869" s="197">
        <v>52894.1</v>
      </c>
      <c r="AG7869" s="197">
        <v>55538.81</v>
      </c>
      <c r="AH7869" s="197">
        <v>58315.75</v>
      </c>
      <c r="AI7869" s="197">
        <v>61231.54</v>
      </c>
      <c r="AJ7869" s="197">
        <v>64293.120000000003</v>
      </c>
      <c r="AK7869" s="197">
        <v>67507.78</v>
      </c>
    </row>
    <row r="7870" spans="2:37" x14ac:dyDescent="0.3">
      <c r="B7870" s="76"/>
      <c r="C7870" s="136"/>
      <c r="D7870" s="136"/>
      <c r="Q7870" s="166"/>
      <c r="AC7870" s="197">
        <v>7866</v>
      </c>
      <c r="AD7870" s="197">
        <v>49314</v>
      </c>
      <c r="AE7870" s="197">
        <v>51779.7</v>
      </c>
      <c r="AF7870" s="197">
        <v>54368.69</v>
      </c>
      <c r="AG7870" s="197">
        <v>57087.12</v>
      </c>
      <c r="AH7870" s="197">
        <v>59941.48</v>
      </c>
      <c r="AI7870" s="197">
        <v>62938.55</v>
      </c>
      <c r="AJ7870" s="197">
        <v>66085.48</v>
      </c>
      <c r="AK7870" s="197">
        <v>69389.75</v>
      </c>
    </row>
    <row r="7871" spans="2:37" x14ac:dyDescent="0.3">
      <c r="B7871" s="76"/>
      <c r="C7871" s="136"/>
      <c r="D7871" s="136"/>
      <c r="Q7871" s="166"/>
      <c r="AC7871" s="197">
        <v>7867</v>
      </c>
      <c r="AD7871" s="197">
        <v>48491</v>
      </c>
      <c r="AE7871" s="197">
        <v>50915.55</v>
      </c>
      <c r="AF7871" s="197">
        <v>53461.33</v>
      </c>
      <c r="AG7871" s="197">
        <v>56134.400000000001</v>
      </c>
      <c r="AH7871" s="197">
        <v>58941.120000000003</v>
      </c>
      <c r="AI7871" s="197">
        <v>61888.18</v>
      </c>
      <c r="AJ7871" s="197">
        <v>64982.59</v>
      </c>
      <c r="AK7871" s="197">
        <v>68231.72</v>
      </c>
    </row>
    <row r="7872" spans="2:37" x14ac:dyDescent="0.3">
      <c r="B7872" s="76"/>
      <c r="C7872" s="136"/>
      <c r="D7872" s="136"/>
      <c r="Q7872" s="166"/>
      <c r="AC7872" s="197">
        <v>7868</v>
      </c>
      <c r="AD7872" s="197">
        <v>46754</v>
      </c>
      <c r="AE7872" s="197">
        <v>49091.7</v>
      </c>
      <c r="AF7872" s="197">
        <v>51546.29</v>
      </c>
      <c r="AG7872" s="197">
        <v>54123.6</v>
      </c>
      <c r="AH7872" s="197">
        <v>56829.78</v>
      </c>
      <c r="AI7872" s="197">
        <v>59671.27</v>
      </c>
      <c r="AJ7872" s="197">
        <v>62654.83</v>
      </c>
      <c r="AK7872" s="197">
        <v>65787.570000000007</v>
      </c>
    </row>
    <row r="7873" spans="2:37" x14ac:dyDescent="0.3">
      <c r="B7873" s="76"/>
      <c r="C7873" s="136"/>
      <c r="D7873" s="136"/>
      <c r="Q7873" s="166"/>
      <c r="AC7873" s="197">
        <v>7869</v>
      </c>
      <c r="AD7873" s="197">
        <v>43277</v>
      </c>
      <c r="AE7873" s="197">
        <v>45440.85</v>
      </c>
      <c r="AF7873" s="197">
        <v>47712.89</v>
      </c>
      <c r="AG7873" s="197">
        <v>50098.53</v>
      </c>
      <c r="AH7873" s="197">
        <v>52603.46</v>
      </c>
      <c r="AI7873" s="197">
        <v>55233.63</v>
      </c>
      <c r="AJ7873" s="197">
        <v>57995.31</v>
      </c>
      <c r="AK7873" s="197">
        <v>60895.08</v>
      </c>
    </row>
    <row r="7874" spans="2:37" x14ac:dyDescent="0.3">
      <c r="B7874" s="76"/>
      <c r="C7874" s="136"/>
      <c r="D7874" s="136"/>
      <c r="Q7874" s="166"/>
      <c r="AC7874" s="197">
        <v>7870</v>
      </c>
      <c r="AD7874" s="197">
        <v>38845.5</v>
      </c>
      <c r="AE7874" s="197">
        <v>40787.78</v>
      </c>
      <c r="AF7874" s="197">
        <v>42827.17</v>
      </c>
      <c r="AG7874" s="197">
        <v>44968.53</v>
      </c>
      <c r="AH7874" s="197">
        <v>47216.959999999999</v>
      </c>
      <c r="AI7874" s="197">
        <v>49577.81</v>
      </c>
      <c r="AJ7874" s="197">
        <v>52056.7</v>
      </c>
      <c r="AK7874" s="197">
        <v>54659.54</v>
      </c>
    </row>
    <row r="7875" spans="2:37" x14ac:dyDescent="0.3">
      <c r="B7875" s="76"/>
      <c r="C7875" s="136"/>
      <c r="D7875" s="136"/>
      <c r="Q7875" s="166"/>
      <c r="AC7875" s="197">
        <v>7871</v>
      </c>
      <c r="AD7875" s="197">
        <v>34290</v>
      </c>
      <c r="AE7875" s="197">
        <v>36004.5</v>
      </c>
      <c r="AF7875" s="197">
        <v>37804.730000000003</v>
      </c>
      <c r="AG7875" s="197">
        <v>39694.97</v>
      </c>
      <c r="AH7875" s="197">
        <v>41679.72</v>
      </c>
      <c r="AI7875" s="197">
        <v>43763.71</v>
      </c>
      <c r="AJ7875" s="197">
        <v>45951.9</v>
      </c>
      <c r="AK7875" s="197">
        <v>48249.5</v>
      </c>
    </row>
    <row r="7876" spans="2:37" x14ac:dyDescent="0.3">
      <c r="B7876" s="76"/>
      <c r="C7876" s="136"/>
      <c r="D7876" s="136"/>
      <c r="Q7876" s="166"/>
      <c r="AC7876" s="197">
        <v>7872</v>
      </c>
      <c r="AD7876" s="197">
        <v>30531</v>
      </c>
      <c r="AE7876" s="197">
        <v>32057.55</v>
      </c>
      <c r="AF7876" s="197">
        <v>33660.43</v>
      </c>
      <c r="AG7876" s="197">
        <v>35343.449999999997</v>
      </c>
      <c r="AH7876" s="197">
        <v>37110.620000000003</v>
      </c>
      <c r="AI7876" s="197">
        <v>38966.15</v>
      </c>
      <c r="AJ7876" s="197">
        <v>40914.46</v>
      </c>
      <c r="AK7876" s="197">
        <v>42960.18</v>
      </c>
    </row>
    <row r="7877" spans="2:37" x14ac:dyDescent="0.3">
      <c r="B7877" s="76"/>
      <c r="C7877" s="136"/>
      <c r="D7877" s="136"/>
      <c r="Q7877" s="166"/>
      <c r="AC7877" s="197">
        <v>7873</v>
      </c>
      <c r="AD7877" s="197">
        <v>29551</v>
      </c>
      <c r="AE7877" s="197">
        <v>31028.55</v>
      </c>
      <c r="AF7877" s="197">
        <v>32579.98</v>
      </c>
      <c r="AG7877" s="197">
        <v>34208.980000000003</v>
      </c>
      <c r="AH7877" s="197">
        <v>35919.43</v>
      </c>
      <c r="AI7877" s="197">
        <v>37715.4</v>
      </c>
      <c r="AJ7877" s="197">
        <v>39601.17</v>
      </c>
      <c r="AK7877" s="197">
        <v>41581.230000000003</v>
      </c>
    </row>
    <row r="7878" spans="2:37" x14ac:dyDescent="0.3">
      <c r="B7878" s="76"/>
      <c r="C7878" s="136"/>
      <c r="D7878" s="136"/>
      <c r="Q7878" s="166"/>
      <c r="AC7878" s="197">
        <v>7874</v>
      </c>
      <c r="AD7878" s="197">
        <v>29618.5</v>
      </c>
      <c r="AE7878" s="197">
        <v>31099.43</v>
      </c>
      <c r="AF7878" s="197">
        <v>32654.400000000001</v>
      </c>
      <c r="AG7878" s="197">
        <v>34287.120000000003</v>
      </c>
      <c r="AH7878" s="197">
        <v>36001.480000000003</v>
      </c>
      <c r="AI7878" s="197">
        <v>37801.550000000003</v>
      </c>
      <c r="AJ7878" s="197">
        <v>39691.629999999997</v>
      </c>
      <c r="AK7878" s="197">
        <v>41676.21</v>
      </c>
    </row>
    <row r="7879" spans="2:37" x14ac:dyDescent="0.3">
      <c r="B7879" s="76"/>
      <c r="C7879" s="136"/>
      <c r="D7879" s="136"/>
      <c r="Q7879" s="166"/>
      <c r="AC7879" s="197">
        <v>7875</v>
      </c>
      <c r="AD7879" s="197">
        <v>28800.5</v>
      </c>
      <c r="AE7879" s="197">
        <v>30240.53</v>
      </c>
      <c r="AF7879" s="197">
        <v>31752.560000000001</v>
      </c>
      <c r="AG7879" s="197">
        <v>33340.19</v>
      </c>
      <c r="AH7879" s="197">
        <v>35007.199999999997</v>
      </c>
      <c r="AI7879" s="197">
        <v>36757.56</v>
      </c>
      <c r="AJ7879" s="197">
        <v>38595.440000000002</v>
      </c>
      <c r="AK7879" s="197">
        <v>40525.21</v>
      </c>
    </row>
    <row r="7880" spans="2:37" x14ac:dyDescent="0.3">
      <c r="B7880" s="76"/>
      <c r="C7880" s="136"/>
      <c r="D7880" s="136"/>
      <c r="Q7880" s="166"/>
      <c r="AC7880" s="197">
        <v>7876</v>
      </c>
      <c r="AD7880" s="197">
        <v>28168</v>
      </c>
      <c r="AE7880" s="197">
        <v>29576.400000000001</v>
      </c>
      <c r="AF7880" s="197">
        <v>31055.22</v>
      </c>
      <c r="AG7880" s="197">
        <v>32607.98</v>
      </c>
      <c r="AH7880" s="197">
        <v>34238.379999999997</v>
      </c>
      <c r="AI7880" s="197">
        <v>35950.300000000003</v>
      </c>
      <c r="AJ7880" s="197">
        <v>37747.82</v>
      </c>
      <c r="AK7880" s="197">
        <v>39635.21</v>
      </c>
    </row>
    <row r="7881" spans="2:37" x14ac:dyDescent="0.3">
      <c r="B7881" s="76"/>
      <c r="C7881" s="136"/>
      <c r="D7881" s="136"/>
      <c r="Q7881" s="166"/>
      <c r="AC7881" s="197">
        <v>7877</v>
      </c>
      <c r="AD7881" s="197">
        <v>27588</v>
      </c>
      <c r="AE7881" s="197">
        <v>28967.4</v>
      </c>
      <c r="AF7881" s="197">
        <v>30415.77</v>
      </c>
      <c r="AG7881" s="197">
        <v>31936.560000000001</v>
      </c>
      <c r="AH7881" s="197">
        <v>33533.39</v>
      </c>
      <c r="AI7881" s="197">
        <v>35210.06</v>
      </c>
      <c r="AJ7881" s="197">
        <v>36970.559999999998</v>
      </c>
      <c r="AK7881" s="197">
        <v>38819.089999999997</v>
      </c>
    </row>
    <row r="7882" spans="2:37" x14ac:dyDescent="0.3">
      <c r="B7882" s="76"/>
      <c r="C7882" s="136"/>
      <c r="D7882" s="136"/>
      <c r="Q7882" s="166"/>
      <c r="AC7882" s="197">
        <v>7878</v>
      </c>
      <c r="AD7882" s="197">
        <v>29034</v>
      </c>
      <c r="AE7882" s="197">
        <v>30485.7</v>
      </c>
      <c r="AF7882" s="197">
        <v>32009.99</v>
      </c>
      <c r="AG7882" s="197">
        <v>33610.49</v>
      </c>
      <c r="AH7882" s="197">
        <v>35291.01</v>
      </c>
      <c r="AI7882" s="197">
        <v>37055.56</v>
      </c>
      <c r="AJ7882" s="197">
        <v>38908.339999999997</v>
      </c>
      <c r="AK7882" s="197">
        <v>40853.760000000002</v>
      </c>
    </row>
    <row r="7883" spans="2:37" x14ac:dyDescent="0.3">
      <c r="B7883" s="76"/>
      <c r="C7883" s="136"/>
      <c r="D7883" s="136"/>
      <c r="Q7883" s="166"/>
      <c r="AC7883" s="197">
        <v>7879</v>
      </c>
      <c r="AD7883" s="197">
        <v>33746</v>
      </c>
      <c r="AE7883" s="197">
        <v>35433.300000000003</v>
      </c>
      <c r="AF7883" s="197">
        <v>37204.97</v>
      </c>
      <c r="AG7883" s="197">
        <v>39065.22</v>
      </c>
      <c r="AH7883" s="197">
        <v>41018.480000000003</v>
      </c>
      <c r="AI7883" s="197">
        <v>43069.4</v>
      </c>
      <c r="AJ7883" s="197">
        <v>45222.87</v>
      </c>
      <c r="AK7883" s="197">
        <v>47484.01</v>
      </c>
    </row>
    <row r="7884" spans="2:37" x14ac:dyDescent="0.3">
      <c r="B7884" s="76"/>
      <c r="C7884" s="136"/>
      <c r="D7884" s="136"/>
      <c r="Q7884" s="166"/>
      <c r="AC7884" s="197">
        <v>7880</v>
      </c>
      <c r="AD7884" s="197">
        <v>41821.5</v>
      </c>
      <c r="AE7884" s="197">
        <v>43912.58</v>
      </c>
      <c r="AF7884" s="197">
        <v>46108.21</v>
      </c>
      <c r="AG7884" s="197">
        <v>48413.62</v>
      </c>
      <c r="AH7884" s="197">
        <v>50834.3</v>
      </c>
      <c r="AI7884" s="197">
        <v>53376.02</v>
      </c>
      <c r="AJ7884" s="197">
        <v>56044.82</v>
      </c>
      <c r="AK7884" s="197">
        <v>58847.06</v>
      </c>
    </row>
    <row r="7885" spans="2:37" x14ac:dyDescent="0.3">
      <c r="B7885" s="76"/>
      <c r="C7885" s="136"/>
      <c r="D7885" s="136"/>
      <c r="Q7885" s="166"/>
      <c r="AC7885" s="197">
        <v>7881</v>
      </c>
      <c r="AD7885" s="197">
        <v>43164</v>
      </c>
      <c r="AE7885" s="197">
        <v>45322.2</v>
      </c>
      <c r="AF7885" s="197">
        <v>47588.31</v>
      </c>
      <c r="AG7885" s="197">
        <v>49967.73</v>
      </c>
      <c r="AH7885" s="197">
        <v>52466.12</v>
      </c>
      <c r="AI7885" s="197">
        <v>55089.43</v>
      </c>
      <c r="AJ7885" s="197">
        <v>57843.9</v>
      </c>
      <c r="AK7885" s="197">
        <v>60736.1</v>
      </c>
    </row>
    <row r="7886" spans="2:37" x14ac:dyDescent="0.3">
      <c r="B7886" s="76"/>
      <c r="C7886" s="136"/>
      <c r="D7886" s="136"/>
      <c r="Q7886" s="166"/>
      <c r="AC7886" s="197">
        <v>7882</v>
      </c>
      <c r="AD7886" s="197">
        <v>44035.5</v>
      </c>
      <c r="AE7886" s="197">
        <v>46237.279999999999</v>
      </c>
      <c r="AF7886" s="197">
        <v>48549.14</v>
      </c>
      <c r="AG7886" s="197">
        <v>50976.6</v>
      </c>
      <c r="AH7886" s="197">
        <v>53525.43</v>
      </c>
      <c r="AI7886" s="197">
        <v>56201.7</v>
      </c>
      <c r="AJ7886" s="197">
        <v>59011.79</v>
      </c>
      <c r="AK7886" s="197">
        <v>61962.38</v>
      </c>
    </row>
    <row r="7887" spans="2:37" x14ac:dyDescent="0.3">
      <c r="B7887" s="76"/>
      <c r="C7887" s="136"/>
      <c r="D7887" s="136"/>
      <c r="Q7887" s="166"/>
      <c r="AC7887" s="197">
        <v>7883</v>
      </c>
      <c r="AD7887" s="197">
        <v>43778.5</v>
      </c>
      <c r="AE7887" s="197">
        <v>45967.43</v>
      </c>
      <c r="AF7887" s="197">
        <v>48265.8</v>
      </c>
      <c r="AG7887" s="197">
        <v>50679.09</v>
      </c>
      <c r="AH7887" s="197">
        <v>53213.04</v>
      </c>
      <c r="AI7887" s="197">
        <v>55873.69</v>
      </c>
      <c r="AJ7887" s="197">
        <v>58667.37</v>
      </c>
      <c r="AK7887" s="197">
        <v>61600.74</v>
      </c>
    </row>
    <row r="7888" spans="2:37" x14ac:dyDescent="0.3">
      <c r="B7888" s="76"/>
      <c r="C7888" s="136"/>
      <c r="D7888" s="136"/>
      <c r="Q7888" s="166"/>
      <c r="AC7888" s="197">
        <v>7884</v>
      </c>
      <c r="AD7888" s="197">
        <v>43225.5</v>
      </c>
      <c r="AE7888" s="197">
        <v>45386.78</v>
      </c>
      <c r="AF7888" s="197">
        <v>47656.12</v>
      </c>
      <c r="AG7888" s="197">
        <v>50038.93</v>
      </c>
      <c r="AH7888" s="197">
        <v>52540.88</v>
      </c>
      <c r="AI7888" s="197">
        <v>55167.92</v>
      </c>
      <c r="AJ7888" s="197">
        <v>57926.32</v>
      </c>
      <c r="AK7888" s="197">
        <v>60822.64</v>
      </c>
    </row>
    <row r="7889" spans="2:37" x14ac:dyDescent="0.3">
      <c r="B7889" s="76"/>
      <c r="C7889" s="136"/>
      <c r="D7889" s="136"/>
      <c r="Q7889" s="166"/>
      <c r="AC7889" s="197">
        <v>7885</v>
      </c>
      <c r="AD7889" s="197">
        <v>42918.5</v>
      </c>
      <c r="AE7889" s="197">
        <v>45064.43</v>
      </c>
      <c r="AF7889" s="197">
        <v>47317.65</v>
      </c>
      <c r="AG7889" s="197">
        <v>49683.53</v>
      </c>
      <c r="AH7889" s="197">
        <v>52167.71</v>
      </c>
      <c r="AI7889" s="197">
        <v>54776.1</v>
      </c>
      <c r="AJ7889" s="197">
        <v>57514.91</v>
      </c>
      <c r="AK7889" s="197">
        <v>60390.66</v>
      </c>
    </row>
    <row r="7890" spans="2:37" x14ac:dyDescent="0.3">
      <c r="B7890" s="76"/>
      <c r="C7890" s="136"/>
      <c r="D7890" s="136"/>
      <c r="Q7890" s="166"/>
      <c r="AC7890" s="197">
        <v>7886</v>
      </c>
      <c r="AD7890" s="197">
        <v>42710</v>
      </c>
      <c r="AE7890" s="197">
        <v>44845.5</v>
      </c>
      <c r="AF7890" s="197">
        <v>47087.78</v>
      </c>
      <c r="AG7890" s="197">
        <v>49442.17</v>
      </c>
      <c r="AH7890" s="197">
        <v>51914.28</v>
      </c>
      <c r="AI7890" s="197">
        <v>54509.99</v>
      </c>
      <c r="AJ7890" s="197">
        <v>57235.49</v>
      </c>
      <c r="AK7890" s="197">
        <v>60097.26</v>
      </c>
    </row>
    <row r="7891" spans="2:37" x14ac:dyDescent="0.3">
      <c r="B7891" s="76"/>
      <c r="C7891" s="136"/>
      <c r="D7891" s="136"/>
      <c r="Q7891" s="166"/>
      <c r="AC7891" s="197">
        <v>7887</v>
      </c>
      <c r="AD7891" s="197">
        <v>42806.5</v>
      </c>
      <c r="AE7891" s="197">
        <v>44946.83</v>
      </c>
      <c r="AF7891" s="197">
        <v>47194.17</v>
      </c>
      <c r="AG7891" s="197">
        <v>49553.88</v>
      </c>
      <c r="AH7891" s="197">
        <v>52031.57</v>
      </c>
      <c r="AI7891" s="197">
        <v>54633.15</v>
      </c>
      <c r="AJ7891" s="197">
        <v>57364.81</v>
      </c>
      <c r="AK7891" s="197">
        <v>60233.05</v>
      </c>
    </row>
    <row r="7892" spans="2:37" x14ac:dyDescent="0.3">
      <c r="B7892" s="76"/>
      <c r="C7892" s="136"/>
      <c r="D7892" s="136"/>
      <c r="Q7892" s="166"/>
      <c r="AC7892" s="197">
        <v>7888</v>
      </c>
      <c r="AD7892" s="197">
        <v>44577.5</v>
      </c>
      <c r="AE7892" s="197">
        <v>46806.38</v>
      </c>
      <c r="AF7892" s="197">
        <v>49146.7</v>
      </c>
      <c r="AG7892" s="197">
        <v>51604.04</v>
      </c>
      <c r="AH7892" s="197">
        <v>54184.24</v>
      </c>
      <c r="AI7892" s="197">
        <v>56893.45</v>
      </c>
      <c r="AJ7892" s="197">
        <v>59738.12</v>
      </c>
      <c r="AK7892" s="197">
        <v>62725.03</v>
      </c>
    </row>
    <row r="7893" spans="2:37" x14ac:dyDescent="0.3">
      <c r="B7893" s="76"/>
      <c r="C7893" s="136"/>
      <c r="D7893" s="136"/>
      <c r="Q7893" s="166"/>
      <c r="AC7893" s="197">
        <v>7889</v>
      </c>
      <c r="AD7893" s="197">
        <v>47959</v>
      </c>
      <c r="AE7893" s="197">
        <v>50356.95</v>
      </c>
      <c r="AF7893" s="197">
        <v>52874.8</v>
      </c>
      <c r="AG7893" s="197">
        <v>55518.54</v>
      </c>
      <c r="AH7893" s="197">
        <v>58294.47</v>
      </c>
      <c r="AI7893" s="197">
        <v>61209.19</v>
      </c>
      <c r="AJ7893" s="197">
        <v>64269.65</v>
      </c>
      <c r="AK7893" s="197">
        <v>67483.13</v>
      </c>
    </row>
    <row r="7894" spans="2:37" x14ac:dyDescent="0.3">
      <c r="B7894" s="76"/>
      <c r="C7894" s="136"/>
      <c r="D7894" s="136"/>
      <c r="Q7894" s="166"/>
      <c r="AC7894" s="197">
        <v>7890</v>
      </c>
      <c r="AD7894" s="197">
        <v>49532</v>
      </c>
      <c r="AE7894" s="197">
        <v>52008.6</v>
      </c>
      <c r="AF7894" s="197">
        <v>54609.03</v>
      </c>
      <c r="AG7894" s="197">
        <v>57339.48</v>
      </c>
      <c r="AH7894" s="197">
        <v>60206.45</v>
      </c>
      <c r="AI7894" s="197">
        <v>63216.77</v>
      </c>
      <c r="AJ7894" s="197">
        <v>66377.61</v>
      </c>
      <c r="AK7894" s="197">
        <v>69696.490000000005</v>
      </c>
    </row>
    <row r="7895" spans="2:37" x14ac:dyDescent="0.3">
      <c r="B7895" s="76"/>
      <c r="C7895" s="136"/>
      <c r="D7895" s="136"/>
      <c r="Q7895" s="166"/>
      <c r="AC7895" s="197">
        <v>7891</v>
      </c>
      <c r="AD7895" s="197">
        <v>48715.5</v>
      </c>
      <c r="AE7895" s="197">
        <v>51151.28</v>
      </c>
      <c r="AF7895" s="197">
        <v>53708.84</v>
      </c>
      <c r="AG7895" s="197">
        <v>56394.28</v>
      </c>
      <c r="AH7895" s="197">
        <v>59213.99</v>
      </c>
      <c r="AI7895" s="197">
        <v>62174.69</v>
      </c>
      <c r="AJ7895" s="197">
        <v>65283.42</v>
      </c>
      <c r="AK7895" s="197">
        <v>68547.59</v>
      </c>
    </row>
    <row r="7896" spans="2:37" x14ac:dyDescent="0.3">
      <c r="B7896" s="76"/>
      <c r="C7896" s="136"/>
      <c r="D7896" s="136"/>
      <c r="Q7896" s="166"/>
      <c r="AC7896" s="197">
        <v>7892</v>
      </c>
      <c r="AD7896" s="197">
        <v>46953.5</v>
      </c>
      <c r="AE7896" s="197">
        <v>49301.18</v>
      </c>
      <c r="AF7896" s="197">
        <v>51766.239999999998</v>
      </c>
      <c r="AG7896" s="197">
        <v>54354.55</v>
      </c>
      <c r="AH7896" s="197">
        <v>57072.28</v>
      </c>
      <c r="AI7896" s="197">
        <v>59925.89</v>
      </c>
      <c r="AJ7896" s="197">
        <v>62922.18</v>
      </c>
      <c r="AK7896" s="197">
        <v>66068.289999999994</v>
      </c>
    </row>
    <row r="7897" spans="2:37" x14ac:dyDescent="0.3">
      <c r="B7897" s="76"/>
      <c r="C7897" s="136"/>
      <c r="D7897" s="136"/>
      <c r="Q7897" s="166"/>
      <c r="AC7897" s="197">
        <v>7893</v>
      </c>
      <c r="AD7897" s="197">
        <v>43985.5</v>
      </c>
      <c r="AE7897" s="197">
        <v>46184.78</v>
      </c>
      <c r="AF7897" s="197">
        <v>48494.02</v>
      </c>
      <c r="AG7897" s="197">
        <v>50918.720000000001</v>
      </c>
      <c r="AH7897" s="197">
        <v>53464.66</v>
      </c>
      <c r="AI7897" s="197">
        <v>56137.89</v>
      </c>
      <c r="AJ7897" s="197">
        <v>58944.78</v>
      </c>
      <c r="AK7897" s="197">
        <v>61892.02</v>
      </c>
    </row>
    <row r="7898" spans="2:37" x14ac:dyDescent="0.3">
      <c r="B7898" s="76"/>
      <c r="C7898" s="136"/>
      <c r="D7898" s="136"/>
      <c r="Q7898" s="166"/>
      <c r="AC7898" s="197">
        <v>7894</v>
      </c>
      <c r="AD7898" s="197">
        <v>39781</v>
      </c>
      <c r="AE7898" s="197">
        <v>41770.050000000003</v>
      </c>
      <c r="AF7898" s="197">
        <v>43858.55</v>
      </c>
      <c r="AG7898" s="197">
        <v>46051.48</v>
      </c>
      <c r="AH7898" s="197">
        <v>48354.05</v>
      </c>
      <c r="AI7898" s="197">
        <v>50771.75</v>
      </c>
      <c r="AJ7898" s="197">
        <v>53310.34</v>
      </c>
      <c r="AK7898" s="197">
        <v>55975.86</v>
      </c>
    </row>
    <row r="7899" spans="2:37" x14ac:dyDescent="0.3">
      <c r="B7899" s="76"/>
      <c r="C7899" s="136"/>
      <c r="D7899" s="136"/>
      <c r="Q7899" s="166"/>
      <c r="AC7899" s="197">
        <v>7895</v>
      </c>
      <c r="AD7899" s="197">
        <v>35231.5</v>
      </c>
      <c r="AE7899" s="197">
        <v>36993.08</v>
      </c>
      <c r="AF7899" s="197">
        <v>38842.730000000003</v>
      </c>
      <c r="AG7899" s="197">
        <v>40784.870000000003</v>
      </c>
      <c r="AH7899" s="197">
        <v>42824.11</v>
      </c>
      <c r="AI7899" s="197">
        <v>44965.32</v>
      </c>
      <c r="AJ7899" s="197">
        <v>47213.59</v>
      </c>
      <c r="AK7899" s="197">
        <v>49574.27</v>
      </c>
    </row>
    <row r="7900" spans="2:37" x14ac:dyDescent="0.3">
      <c r="B7900" s="76"/>
      <c r="C7900" s="136"/>
      <c r="D7900" s="136"/>
      <c r="Q7900" s="166"/>
      <c r="AC7900" s="197">
        <v>7896</v>
      </c>
      <c r="AD7900" s="197">
        <v>31199</v>
      </c>
      <c r="AE7900" s="197">
        <v>32758.95</v>
      </c>
      <c r="AF7900" s="197">
        <v>34396.9</v>
      </c>
      <c r="AG7900" s="197">
        <v>36116.75</v>
      </c>
      <c r="AH7900" s="197">
        <v>37922.589999999997</v>
      </c>
      <c r="AI7900" s="197">
        <v>39818.720000000001</v>
      </c>
      <c r="AJ7900" s="197">
        <v>41809.660000000003</v>
      </c>
      <c r="AK7900" s="197">
        <v>43900.14</v>
      </c>
    </row>
    <row r="7901" spans="2:37" x14ac:dyDescent="0.3">
      <c r="B7901" s="76"/>
      <c r="C7901" s="136"/>
      <c r="D7901" s="136"/>
      <c r="Q7901" s="166"/>
      <c r="AC7901" s="197">
        <v>7897</v>
      </c>
      <c r="AD7901" s="197">
        <v>30818</v>
      </c>
      <c r="AE7901" s="197">
        <v>32358.9</v>
      </c>
      <c r="AF7901" s="197">
        <v>33976.85</v>
      </c>
      <c r="AG7901" s="197">
        <v>35675.69</v>
      </c>
      <c r="AH7901" s="197">
        <v>37459.47</v>
      </c>
      <c r="AI7901" s="197">
        <v>39332.44</v>
      </c>
      <c r="AJ7901" s="197">
        <v>41299.06</v>
      </c>
      <c r="AK7901" s="197">
        <v>43364.01</v>
      </c>
    </row>
    <row r="7902" spans="2:37" x14ac:dyDescent="0.3">
      <c r="B7902" s="76"/>
      <c r="C7902" s="136"/>
      <c r="D7902" s="136"/>
      <c r="Q7902" s="166"/>
      <c r="AC7902" s="197">
        <v>7898</v>
      </c>
      <c r="AD7902" s="197">
        <v>30484</v>
      </c>
      <c r="AE7902" s="197">
        <v>32008.2</v>
      </c>
      <c r="AF7902" s="197">
        <v>33608.61</v>
      </c>
      <c r="AG7902" s="197">
        <v>35289.040000000001</v>
      </c>
      <c r="AH7902" s="197">
        <v>37053.49</v>
      </c>
      <c r="AI7902" s="197">
        <v>38906.160000000003</v>
      </c>
      <c r="AJ7902" s="197">
        <v>40851.47</v>
      </c>
      <c r="AK7902" s="197">
        <v>42894.04</v>
      </c>
    </row>
    <row r="7903" spans="2:37" x14ac:dyDescent="0.3">
      <c r="B7903" s="76"/>
      <c r="C7903" s="136"/>
      <c r="D7903" s="136"/>
      <c r="Q7903" s="166"/>
      <c r="AC7903" s="197">
        <v>7899</v>
      </c>
      <c r="AD7903" s="197">
        <v>29686</v>
      </c>
      <c r="AE7903" s="197">
        <v>31170.3</v>
      </c>
      <c r="AF7903" s="197">
        <v>32728.82</v>
      </c>
      <c r="AG7903" s="197">
        <v>34365.26</v>
      </c>
      <c r="AH7903" s="197">
        <v>36083.519999999997</v>
      </c>
      <c r="AI7903" s="197">
        <v>37887.699999999997</v>
      </c>
      <c r="AJ7903" s="197">
        <v>39782.089999999997</v>
      </c>
      <c r="AK7903" s="197">
        <v>41771.19</v>
      </c>
    </row>
    <row r="7904" spans="2:37" x14ac:dyDescent="0.3">
      <c r="B7904" s="76"/>
      <c r="C7904" s="136"/>
      <c r="D7904" s="136"/>
      <c r="Q7904" s="166"/>
      <c r="AC7904" s="197">
        <v>7900</v>
      </c>
      <c r="AD7904" s="197">
        <v>28961.5</v>
      </c>
      <c r="AE7904" s="197">
        <v>30409.58</v>
      </c>
      <c r="AF7904" s="197">
        <v>31930.06</v>
      </c>
      <c r="AG7904" s="197">
        <v>33526.559999999998</v>
      </c>
      <c r="AH7904" s="197">
        <v>35202.89</v>
      </c>
      <c r="AI7904" s="197">
        <v>36963.03</v>
      </c>
      <c r="AJ7904" s="197">
        <v>38811.18</v>
      </c>
      <c r="AK7904" s="197">
        <v>40751.74</v>
      </c>
    </row>
    <row r="7905" spans="2:37" x14ac:dyDescent="0.3">
      <c r="B7905" s="76"/>
      <c r="C7905" s="136"/>
      <c r="D7905" s="136"/>
      <c r="Q7905" s="166"/>
      <c r="AC7905" s="197">
        <v>7901</v>
      </c>
      <c r="AD7905" s="197">
        <v>28434</v>
      </c>
      <c r="AE7905" s="197">
        <v>29855.7</v>
      </c>
      <c r="AF7905" s="197">
        <v>31348.49</v>
      </c>
      <c r="AG7905" s="197">
        <v>32915.910000000003</v>
      </c>
      <c r="AH7905" s="197">
        <v>34561.71</v>
      </c>
      <c r="AI7905" s="197">
        <v>36289.800000000003</v>
      </c>
      <c r="AJ7905" s="197">
        <v>38104.29</v>
      </c>
      <c r="AK7905" s="197">
        <v>40009.5</v>
      </c>
    </row>
    <row r="7906" spans="2:37" x14ac:dyDescent="0.3">
      <c r="B7906" s="76"/>
      <c r="C7906" s="136"/>
      <c r="D7906" s="136"/>
      <c r="Q7906" s="166"/>
      <c r="AC7906" s="197">
        <v>7902</v>
      </c>
      <c r="AD7906" s="197">
        <v>29557</v>
      </c>
      <c r="AE7906" s="197">
        <v>31034.85</v>
      </c>
      <c r="AF7906" s="197">
        <v>32586.59</v>
      </c>
      <c r="AG7906" s="197">
        <v>34215.919999999998</v>
      </c>
      <c r="AH7906" s="197">
        <v>35926.720000000001</v>
      </c>
      <c r="AI7906" s="197">
        <v>37723.06</v>
      </c>
      <c r="AJ7906" s="197">
        <v>39609.21</v>
      </c>
      <c r="AK7906" s="197">
        <v>41589.67</v>
      </c>
    </row>
    <row r="7907" spans="2:37" x14ac:dyDescent="0.3">
      <c r="B7907" s="76"/>
      <c r="C7907" s="136"/>
      <c r="D7907" s="136"/>
      <c r="Q7907" s="166"/>
      <c r="AC7907" s="197">
        <v>7903</v>
      </c>
      <c r="AD7907" s="197">
        <v>35116.5</v>
      </c>
      <c r="AE7907" s="197">
        <v>36872.33</v>
      </c>
      <c r="AF7907" s="197">
        <v>38715.949999999997</v>
      </c>
      <c r="AG7907" s="197">
        <v>40651.75</v>
      </c>
      <c r="AH7907" s="197">
        <v>42684.34</v>
      </c>
      <c r="AI7907" s="197">
        <v>44818.559999999998</v>
      </c>
      <c r="AJ7907" s="197">
        <v>47059.49</v>
      </c>
      <c r="AK7907" s="197">
        <v>49412.46</v>
      </c>
    </row>
    <row r="7908" spans="2:37" x14ac:dyDescent="0.3">
      <c r="B7908" s="76"/>
      <c r="C7908" s="136"/>
      <c r="D7908" s="136"/>
      <c r="Q7908" s="166"/>
      <c r="AC7908" s="197">
        <v>7904</v>
      </c>
      <c r="AD7908" s="197">
        <v>42826.5</v>
      </c>
      <c r="AE7908" s="197">
        <v>44967.83</v>
      </c>
      <c r="AF7908" s="197">
        <v>47216.22</v>
      </c>
      <c r="AG7908" s="197">
        <v>49577.03</v>
      </c>
      <c r="AH7908" s="197">
        <v>52055.88</v>
      </c>
      <c r="AI7908" s="197">
        <v>54658.67</v>
      </c>
      <c r="AJ7908" s="197">
        <v>57391.6</v>
      </c>
      <c r="AK7908" s="197">
        <v>60261.18</v>
      </c>
    </row>
    <row r="7909" spans="2:37" x14ac:dyDescent="0.3">
      <c r="B7909" s="76"/>
      <c r="C7909" s="136"/>
      <c r="D7909" s="136"/>
      <c r="Q7909" s="166"/>
      <c r="AC7909" s="197">
        <v>7905</v>
      </c>
      <c r="AD7909" s="197">
        <v>44385.5</v>
      </c>
      <c r="AE7909" s="197">
        <v>46604.78</v>
      </c>
      <c r="AF7909" s="197">
        <v>48935.02</v>
      </c>
      <c r="AG7909" s="197">
        <v>51381.77</v>
      </c>
      <c r="AH7909" s="197">
        <v>53950.86</v>
      </c>
      <c r="AI7909" s="197">
        <v>56648.4</v>
      </c>
      <c r="AJ7909" s="197">
        <v>59480.82</v>
      </c>
      <c r="AK7909" s="197">
        <v>62454.86</v>
      </c>
    </row>
    <row r="7910" spans="2:37" x14ac:dyDescent="0.3">
      <c r="B7910" s="76"/>
      <c r="C7910" s="136"/>
      <c r="D7910" s="136"/>
      <c r="Q7910" s="166"/>
      <c r="AC7910" s="197">
        <v>7906</v>
      </c>
      <c r="AD7910" s="197">
        <v>44536.5</v>
      </c>
      <c r="AE7910" s="197">
        <v>46763.33</v>
      </c>
      <c r="AF7910" s="197">
        <v>49101.5</v>
      </c>
      <c r="AG7910" s="197">
        <v>51556.58</v>
      </c>
      <c r="AH7910" s="197">
        <v>54134.41</v>
      </c>
      <c r="AI7910" s="197">
        <v>56841.13</v>
      </c>
      <c r="AJ7910" s="197">
        <v>59683.19</v>
      </c>
      <c r="AK7910" s="197">
        <v>62667.35</v>
      </c>
    </row>
    <row r="7911" spans="2:37" x14ac:dyDescent="0.3">
      <c r="B7911" s="76"/>
      <c r="C7911" s="136"/>
      <c r="D7911" s="136"/>
      <c r="Q7911" s="166"/>
      <c r="AC7911" s="197">
        <v>7907</v>
      </c>
      <c r="AD7911" s="197">
        <v>44121</v>
      </c>
      <c r="AE7911" s="197">
        <v>46327.05</v>
      </c>
      <c r="AF7911" s="197">
        <v>48643.4</v>
      </c>
      <c r="AG7911" s="197">
        <v>51075.57</v>
      </c>
      <c r="AH7911" s="197">
        <v>53629.35</v>
      </c>
      <c r="AI7911" s="197">
        <v>56310.82</v>
      </c>
      <c r="AJ7911" s="197">
        <v>59126.36</v>
      </c>
      <c r="AK7911" s="197">
        <v>62082.68</v>
      </c>
    </row>
    <row r="7912" spans="2:37" x14ac:dyDescent="0.3">
      <c r="B7912" s="76"/>
      <c r="C7912" s="136"/>
      <c r="D7912" s="136"/>
      <c r="Q7912" s="166"/>
      <c r="AC7912" s="197">
        <v>7908</v>
      </c>
      <c r="AD7912" s="197">
        <v>44132</v>
      </c>
      <c r="AE7912" s="197">
        <v>46338.6</v>
      </c>
      <c r="AF7912" s="197">
        <v>48655.53</v>
      </c>
      <c r="AG7912" s="197">
        <v>51088.31</v>
      </c>
      <c r="AH7912" s="197">
        <v>53642.73</v>
      </c>
      <c r="AI7912" s="197">
        <v>56324.87</v>
      </c>
      <c r="AJ7912" s="197">
        <v>59141.11</v>
      </c>
      <c r="AK7912" s="197">
        <v>62098.17</v>
      </c>
    </row>
    <row r="7913" spans="2:37" x14ac:dyDescent="0.3">
      <c r="B7913" s="76"/>
      <c r="C7913" s="136"/>
      <c r="D7913" s="136"/>
      <c r="Q7913" s="166"/>
      <c r="AC7913" s="197">
        <v>7909</v>
      </c>
      <c r="AD7913" s="197">
        <v>44235.5</v>
      </c>
      <c r="AE7913" s="197">
        <v>46447.28</v>
      </c>
      <c r="AF7913" s="197">
        <v>48769.64</v>
      </c>
      <c r="AG7913" s="197">
        <v>51208.12</v>
      </c>
      <c r="AH7913" s="197">
        <v>53768.53</v>
      </c>
      <c r="AI7913" s="197">
        <v>56456.959999999999</v>
      </c>
      <c r="AJ7913" s="197">
        <v>59279.81</v>
      </c>
      <c r="AK7913" s="197">
        <v>62243.8</v>
      </c>
    </row>
    <row r="7914" spans="2:37" x14ac:dyDescent="0.3">
      <c r="B7914" s="76"/>
      <c r="C7914" s="136"/>
      <c r="D7914" s="136"/>
      <c r="Q7914" s="166"/>
      <c r="AC7914" s="197">
        <v>7910</v>
      </c>
      <c r="AD7914" s="197">
        <v>44141</v>
      </c>
      <c r="AE7914" s="197">
        <v>46348.05</v>
      </c>
      <c r="AF7914" s="197">
        <v>48665.45</v>
      </c>
      <c r="AG7914" s="197">
        <v>51098.720000000001</v>
      </c>
      <c r="AH7914" s="197">
        <v>53653.66</v>
      </c>
      <c r="AI7914" s="197">
        <v>56336.34</v>
      </c>
      <c r="AJ7914" s="197">
        <v>59153.16</v>
      </c>
      <c r="AK7914" s="197">
        <v>62110.82</v>
      </c>
    </row>
    <row r="7915" spans="2:37" x14ac:dyDescent="0.3">
      <c r="B7915" s="76"/>
      <c r="C7915" s="136"/>
      <c r="D7915" s="136"/>
      <c r="Q7915" s="166"/>
      <c r="AC7915" s="197">
        <v>7911</v>
      </c>
      <c r="AD7915" s="197">
        <v>44287.5</v>
      </c>
      <c r="AE7915" s="197">
        <v>46501.88</v>
      </c>
      <c r="AF7915" s="197">
        <v>48826.97</v>
      </c>
      <c r="AG7915" s="197">
        <v>51268.32</v>
      </c>
      <c r="AH7915" s="197">
        <v>53831.74</v>
      </c>
      <c r="AI7915" s="197">
        <v>56523.33</v>
      </c>
      <c r="AJ7915" s="197">
        <v>59349.5</v>
      </c>
      <c r="AK7915" s="197">
        <v>62316.98</v>
      </c>
    </row>
    <row r="7916" spans="2:37" x14ac:dyDescent="0.3">
      <c r="B7916" s="76"/>
      <c r="C7916" s="136"/>
      <c r="D7916" s="136"/>
      <c r="Q7916" s="166"/>
      <c r="AC7916" s="197">
        <v>7912</v>
      </c>
      <c r="AD7916" s="197">
        <v>45069.5</v>
      </c>
      <c r="AE7916" s="197">
        <v>47322.98</v>
      </c>
      <c r="AF7916" s="197">
        <v>49689.13</v>
      </c>
      <c r="AG7916" s="197">
        <v>52173.59</v>
      </c>
      <c r="AH7916" s="197">
        <v>54782.27</v>
      </c>
      <c r="AI7916" s="197">
        <v>57521.38</v>
      </c>
      <c r="AJ7916" s="197">
        <v>60397.45</v>
      </c>
      <c r="AK7916" s="197">
        <v>63417.32</v>
      </c>
    </row>
    <row r="7917" spans="2:37" x14ac:dyDescent="0.3">
      <c r="B7917" s="76"/>
      <c r="C7917" s="136"/>
      <c r="D7917" s="136"/>
      <c r="Q7917" s="166"/>
      <c r="AC7917" s="197">
        <v>7913</v>
      </c>
      <c r="AD7917" s="197">
        <v>47655</v>
      </c>
      <c r="AE7917" s="197">
        <v>50037.75</v>
      </c>
      <c r="AF7917" s="197">
        <v>52539.64</v>
      </c>
      <c r="AG7917" s="197">
        <v>55166.62</v>
      </c>
      <c r="AH7917" s="197">
        <v>57924.95</v>
      </c>
      <c r="AI7917" s="197">
        <v>60821.2</v>
      </c>
      <c r="AJ7917" s="197">
        <v>63862.26</v>
      </c>
      <c r="AK7917" s="197">
        <v>67055.37</v>
      </c>
    </row>
    <row r="7918" spans="2:37" x14ac:dyDescent="0.3">
      <c r="B7918" s="76"/>
      <c r="C7918" s="136"/>
      <c r="D7918" s="136"/>
      <c r="Q7918" s="166"/>
      <c r="AC7918" s="197">
        <v>7914</v>
      </c>
      <c r="AD7918" s="197">
        <v>48738</v>
      </c>
      <c r="AE7918" s="197">
        <v>51174.9</v>
      </c>
      <c r="AF7918" s="197">
        <v>53733.65</v>
      </c>
      <c r="AG7918" s="197">
        <v>56420.33</v>
      </c>
      <c r="AH7918" s="197">
        <v>59241.35</v>
      </c>
      <c r="AI7918" s="197">
        <v>62203.42</v>
      </c>
      <c r="AJ7918" s="197">
        <v>65313.59</v>
      </c>
      <c r="AK7918" s="197">
        <v>68579.27</v>
      </c>
    </row>
    <row r="7919" spans="2:37" x14ac:dyDescent="0.3">
      <c r="B7919" s="76"/>
      <c r="C7919" s="136"/>
      <c r="D7919" s="136"/>
      <c r="Q7919" s="166"/>
      <c r="AC7919" s="197">
        <v>7915</v>
      </c>
      <c r="AD7919" s="197">
        <v>48132.5</v>
      </c>
      <c r="AE7919" s="197">
        <v>50539.13</v>
      </c>
      <c r="AF7919" s="197">
        <v>53066.09</v>
      </c>
      <c r="AG7919" s="197">
        <v>55719.39</v>
      </c>
      <c r="AH7919" s="197">
        <v>58505.36</v>
      </c>
      <c r="AI7919" s="197">
        <v>61430.63</v>
      </c>
      <c r="AJ7919" s="197">
        <v>64502.16</v>
      </c>
      <c r="AK7919" s="197">
        <v>67727.27</v>
      </c>
    </row>
    <row r="7920" spans="2:37" x14ac:dyDescent="0.3">
      <c r="B7920" s="76"/>
      <c r="C7920" s="136"/>
      <c r="D7920" s="136"/>
      <c r="Q7920" s="166"/>
      <c r="AC7920" s="197">
        <v>7916</v>
      </c>
      <c r="AD7920" s="197">
        <v>46222.5</v>
      </c>
      <c r="AE7920" s="197">
        <v>48533.63</v>
      </c>
      <c r="AF7920" s="197">
        <v>50960.31</v>
      </c>
      <c r="AG7920" s="197">
        <v>53508.33</v>
      </c>
      <c r="AH7920" s="197">
        <v>56183.75</v>
      </c>
      <c r="AI7920" s="197">
        <v>58992.94</v>
      </c>
      <c r="AJ7920" s="197">
        <v>61942.59</v>
      </c>
      <c r="AK7920" s="197">
        <v>65039.72</v>
      </c>
    </row>
    <row r="7921" spans="2:37" x14ac:dyDescent="0.3">
      <c r="B7921" s="76"/>
      <c r="C7921" s="136"/>
      <c r="D7921" s="136"/>
      <c r="Q7921" s="166"/>
      <c r="AC7921" s="197">
        <v>7917</v>
      </c>
      <c r="AD7921" s="197">
        <v>43023</v>
      </c>
      <c r="AE7921" s="197">
        <v>45174.15</v>
      </c>
      <c r="AF7921" s="197">
        <v>47432.86</v>
      </c>
      <c r="AG7921" s="197">
        <v>49804.5</v>
      </c>
      <c r="AH7921" s="197">
        <v>52294.73</v>
      </c>
      <c r="AI7921" s="197">
        <v>54909.47</v>
      </c>
      <c r="AJ7921" s="197">
        <v>57654.94</v>
      </c>
      <c r="AK7921" s="197">
        <v>60537.69</v>
      </c>
    </row>
    <row r="7922" spans="2:37" x14ac:dyDescent="0.3">
      <c r="B7922" s="76"/>
      <c r="C7922" s="136"/>
      <c r="D7922" s="136"/>
      <c r="Q7922" s="166"/>
      <c r="AC7922" s="197">
        <v>7918</v>
      </c>
      <c r="AD7922" s="197">
        <v>38725.5</v>
      </c>
      <c r="AE7922" s="197">
        <v>40661.78</v>
      </c>
      <c r="AF7922" s="197">
        <v>42694.87</v>
      </c>
      <c r="AG7922" s="197">
        <v>44829.61</v>
      </c>
      <c r="AH7922" s="197">
        <v>47071.09</v>
      </c>
      <c r="AI7922" s="197">
        <v>49424.639999999999</v>
      </c>
      <c r="AJ7922" s="197">
        <v>51895.87</v>
      </c>
      <c r="AK7922" s="197">
        <v>54490.66</v>
      </c>
    </row>
    <row r="7923" spans="2:37" x14ac:dyDescent="0.3">
      <c r="B7923" s="76"/>
      <c r="C7923" s="136"/>
      <c r="D7923" s="136"/>
      <c r="Q7923" s="166"/>
      <c r="AC7923" s="197">
        <v>7919</v>
      </c>
      <c r="AD7923" s="197">
        <v>34035</v>
      </c>
      <c r="AE7923" s="197">
        <v>35736.75</v>
      </c>
      <c r="AF7923" s="197">
        <v>37523.589999999997</v>
      </c>
      <c r="AG7923" s="197">
        <v>39399.769999999997</v>
      </c>
      <c r="AH7923" s="197">
        <v>41369.760000000002</v>
      </c>
      <c r="AI7923" s="197">
        <v>43438.25</v>
      </c>
      <c r="AJ7923" s="197">
        <v>45610.16</v>
      </c>
      <c r="AK7923" s="197">
        <v>47890.67</v>
      </c>
    </row>
    <row r="7924" spans="2:37" x14ac:dyDescent="0.3">
      <c r="B7924" s="76"/>
      <c r="C7924" s="136"/>
      <c r="D7924" s="136"/>
      <c r="Q7924" s="166"/>
      <c r="AC7924" s="197">
        <v>7920</v>
      </c>
      <c r="AD7924" s="197">
        <v>30222</v>
      </c>
      <c r="AE7924" s="197">
        <v>31733.1</v>
      </c>
      <c r="AF7924" s="197">
        <v>33319.760000000002</v>
      </c>
      <c r="AG7924" s="197">
        <v>34985.75</v>
      </c>
      <c r="AH7924" s="197">
        <v>36735.040000000001</v>
      </c>
      <c r="AI7924" s="197">
        <v>38571.79</v>
      </c>
      <c r="AJ7924" s="197">
        <v>40500.379999999997</v>
      </c>
      <c r="AK7924" s="197">
        <v>42525.4</v>
      </c>
    </row>
    <row r="7925" spans="2:37" x14ac:dyDescent="0.3">
      <c r="B7925" s="76"/>
      <c r="C7925" s="136"/>
      <c r="D7925" s="136"/>
      <c r="Q7925" s="166"/>
      <c r="AC7925" s="197">
        <v>7921</v>
      </c>
      <c r="AD7925" s="197">
        <v>29450</v>
      </c>
      <c r="AE7925" s="197">
        <v>30922.5</v>
      </c>
      <c r="AF7925" s="197">
        <v>32468.63</v>
      </c>
      <c r="AG7925" s="197">
        <v>34092.06</v>
      </c>
      <c r="AH7925" s="197">
        <v>35796.660000000003</v>
      </c>
      <c r="AI7925" s="197">
        <v>37586.49</v>
      </c>
      <c r="AJ7925" s="197">
        <v>39465.81</v>
      </c>
      <c r="AK7925" s="197">
        <v>41439.1</v>
      </c>
    </row>
    <row r="7926" spans="2:37" x14ac:dyDescent="0.3">
      <c r="B7926" s="76"/>
      <c r="C7926" s="136"/>
      <c r="D7926" s="136"/>
      <c r="Q7926" s="166"/>
      <c r="AC7926" s="197">
        <v>7922</v>
      </c>
      <c r="AD7926" s="197">
        <v>28867</v>
      </c>
      <c r="AE7926" s="197">
        <v>30310.35</v>
      </c>
      <c r="AF7926" s="197">
        <v>31825.87</v>
      </c>
      <c r="AG7926" s="197">
        <v>33417.160000000003</v>
      </c>
      <c r="AH7926" s="197">
        <v>35088.019999999997</v>
      </c>
      <c r="AI7926" s="197">
        <v>36842.42</v>
      </c>
      <c r="AJ7926" s="197">
        <v>38684.54</v>
      </c>
      <c r="AK7926" s="197">
        <v>40618.769999999997</v>
      </c>
    </row>
    <row r="7927" spans="2:37" x14ac:dyDescent="0.3">
      <c r="B7927" s="76"/>
      <c r="C7927" s="136"/>
      <c r="D7927" s="136"/>
      <c r="Q7927" s="166"/>
      <c r="AC7927" s="197">
        <v>7923</v>
      </c>
      <c r="AD7927" s="197">
        <v>28162.5</v>
      </c>
      <c r="AE7927" s="197">
        <v>29570.63</v>
      </c>
      <c r="AF7927" s="197">
        <v>31049.16</v>
      </c>
      <c r="AG7927" s="197">
        <v>32601.62</v>
      </c>
      <c r="AH7927" s="197">
        <v>34231.699999999997</v>
      </c>
      <c r="AI7927" s="197">
        <v>35943.29</v>
      </c>
      <c r="AJ7927" s="197">
        <v>37740.449999999997</v>
      </c>
      <c r="AK7927" s="197">
        <v>39627.47</v>
      </c>
    </row>
    <row r="7928" spans="2:37" x14ac:dyDescent="0.3">
      <c r="B7928" s="76"/>
      <c r="C7928" s="136"/>
      <c r="D7928" s="136"/>
      <c r="Q7928" s="166"/>
      <c r="AC7928" s="197">
        <v>7924</v>
      </c>
      <c r="AD7928" s="197">
        <v>27462</v>
      </c>
      <c r="AE7928" s="197">
        <v>28835.1</v>
      </c>
      <c r="AF7928" s="197">
        <v>30276.86</v>
      </c>
      <c r="AG7928" s="197">
        <v>31790.7</v>
      </c>
      <c r="AH7928" s="197">
        <v>33380.239999999998</v>
      </c>
      <c r="AI7928" s="197">
        <v>35049.25</v>
      </c>
      <c r="AJ7928" s="197">
        <v>36801.71</v>
      </c>
      <c r="AK7928" s="197">
        <v>38641.800000000003</v>
      </c>
    </row>
    <row r="7929" spans="2:37" x14ac:dyDescent="0.3">
      <c r="B7929" s="76"/>
      <c r="C7929" s="136"/>
      <c r="D7929" s="136"/>
      <c r="Q7929" s="166"/>
      <c r="AC7929" s="197">
        <v>7925</v>
      </c>
      <c r="AD7929" s="197">
        <v>27642.5</v>
      </c>
      <c r="AE7929" s="197">
        <v>29024.63</v>
      </c>
      <c r="AF7929" s="197">
        <v>30475.86</v>
      </c>
      <c r="AG7929" s="197">
        <v>31999.65</v>
      </c>
      <c r="AH7929" s="197">
        <v>33599.629999999997</v>
      </c>
      <c r="AI7929" s="197">
        <v>35279.61</v>
      </c>
      <c r="AJ7929" s="197">
        <v>37043.589999999997</v>
      </c>
      <c r="AK7929" s="197">
        <v>38895.769999999997</v>
      </c>
    </row>
    <row r="7930" spans="2:37" x14ac:dyDescent="0.3">
      <c r="B7930" s="76"/>
      <c r="C7930" s="136"/>
      <c r="D7930" s="136"/>
      <c r="Q7930" s="166"/>
      <c r="AC7930" s="197">
        <v>7926</v>
      </c>
      <c r="AD7930" s="197">
        <v>28568</v>
      </c>
      <c r="AE7930" s="197">
        <v>29996.400000000001</v>
      </c>
      <c r="AF7930" s="197">
        <v>31496.22</v>
      </c>
      <c r="AG7930" s="197">
        <v>33071.03</v>
      </c>
      <c r="AH7930" s="197">
        <v>34724.58</v>
      </c>
      <c r="AI7930" s="197">
        <v>36460.81</v>
      </c>
      <c r="AJ7930" s="197">
        <v>38283.85</v>
      </c>
      <c r="AK7930" s="197">
        <v>40198.04</v>
      </c>
    </row>
    <row r="7931" spans="2:37" x14ac:dyDescent="0.3">
      <c r="B7931" s="76"/>
      <c r="C7931" s="136"/>
      <c r="D7931" s="136"/>
      <c r="Q7931" s="166"/>
      <c r="AC7931" s="197">
        <v>7927</v>
      </c>
      <c r="AD7931" s="197">
        <v>32986</v>
      </c>
      <c r="AE7931" s="197">
        <v>34635.300000000003</v>
      </c>
      <c r="AF7931" s="197">
        <v>36367.07</v>
      </c>
      <c r="AG7931" s="197">
        <v>38185.42</v>
      </c>
      <c r="AH7931" s="197">
        <v>40094.69</v>
      </c>
      <c r="AI7931" s="197">
        <v>42099.42</v>
      </c>
      <c r="AJ7931" s="197">
        <v>44204.39</v>
      </c>
      <c r="AK7931" s="197">
        <v>46414.61</v>
      </c>
    </row>
    <row r="7932" spans="2:37" x14ac:dyDescent="0.3">
      <c r="B7932" s="76"/>
      <c r="C7932" s="136"/>
      <c r="D7932" s="136"/>
      <c r="Q7932" s="166"/>
      <c r="AC7932" s="197">
        <v>7928</v>
      </c>
      <c r="AD7932" s="197">
        <v>39514.5</v>
      </c>
      <c r="AE7932" s="197">
        <v>41490.230000000003</v>
      </c>
      <c r="AF7932" s="197">
        <v>43564.74</v>
      </c>
      <c r="AG7932" s="197">
        <v>45742.98</v>
      </c>
      <c r="AH7932" s="197">
        <v>48030.13</v>
      </c>
      <c r="AI7932" s="197">
        <v>50431.64</v>
      </c>
      <c r="AJ7932" s="197">
        <v>52953.22</v>
      </c>
      <c r="AK7932" s="197">
        <v>55600.88</v>
      </c>
    </row>
    <row r="7933" spans="2:37" x14ac:dyDescent="0.3">
      <c r="B7933" s="76"/>
      <c r="C7933" s="136"/>
      <c r="D7933" s="136"/>
      <c r="Q7933" s="166"/>
      <c r="AC7933" s="197">
        <v>7929</v>
      </c>
      <c r="AD7933" s="197">
        <v>40472.5</v>
      </c>
      <c r="AE7933" s="197">
        <v>42496.13</v>
      </c>
      <c r="AF7933" s="197">
        <v>44620.94</v>
      </c>
      <c r="AG7933" s="197">
        <v>46851.99</v>
      </c>
      <c r="AH7933" s="197">
        <v>49194.59</v>
      </c>
      <c r="AI7933" s="197">
        <v>51654.32</v>
      </c>
      <c r="AJ7933" s="197">
        <v>54237.04</v>
      </c>
      <c r="AK7933" s="197">
        <v>56948.89</v>
      </c>
    </row>
    <row r="7934" spans="2:37" x14ac:dyDescent="0.3">
      <c r="B7934" s="76"/>
      <c r="C7934" s="136"/>
      <c r="D7934" s="136"/>
      <c r="Q7934" s="166"/>
      <c r="AC7934" s="197">
        <v>7930</v>
      </c>
      <c r="AD7934" s="197">
        <v>41092.5</v>
      </c>
      <c r="AE7934" s="197">
        <v>43147.13</v>
      </c>
      <c r="AF7934" s="197">
        <v>45304.49</v>
      </c>
      <c r="AG7934" s="197">
        <v>47569.71</v>
      </c>
      <c r="AH7934" s="197">
        <v>49948.2</v>
      </c>
      <c r="AI7934" s="197">
        <v>52445.61</v>
      </c>
      <c r="AJ7934" s="197">
        <v>55067.89</v>
      </c>
      <c r="AK7934" s="197">
        <v>57821.279999999999</v>
      </c>
    </row>
    <row r="7935" spans="2:37" x14ac:dyDescent="0.3">
      <c r="B7935" s="76"/>
      <c r="C7935" s="136"/>
      <c r="D7935" s="136"/>
      <c r="Q7935" s="166"/>
      <c r="AC7935" s="197">
        <v>7931</v>
      </c>
      <c r="AD7935" s="197">
        <v>41224</v>
      </c>
      <c r="AE7935" s="197">
        <v>43285.2</v>
      </c>
      <c r="AF7935" s="197">
        <v>45449.46</v>
      </c>
      <c r="AG7935" s="197">
        <v>47721.93</v>
      </c>
      <c r="AH7935" s="197">
        <v>50108.03</v>
      </c>
      <c r="AI7935" s="197">
        <v>52613.43</v>
      </c>
      <c r="AJ7935" s="197">
        <v>55244.1</v>
      </c>
      <c r="AK7935" s="197">
        <v>58006.31</v>
      </c>
    </row>
    <row r="7936" spans="2:37" x14ac:dyDescent="0.3">
      <c r="B7936" s="76"/>
      <c r="C7936" s="136"/>
      <c r="D7936" s="136"/>
      <c r="Q7936" s="166"/>
      <c r="AC7936" s="197">
        <v>7932</v>
      </c>
      <c r="AD7936" s="197">
        <v>41465</v>
      </c>
      <c r="AE7936" s="197">
        <v>43538.25</v>
      </c>
      <c r="AF7936" s="197">
        <v>45715.16</v>
      </c>
      <c r="AG7936" s="197">
        <v>48000.92</v>
      </c>
      <c r="AH7936" s="197">
        <v>50400.97</v>
      </c>
      <c r="AI7936" s="197">
        <v>52921.02</v>
      </c>
      <c r="AJ7936" s="197">
        <v>55567.07</v>
      </c>
      <c r="AK7936" s="197">
        <v>58345.42</v>
      </c>
    </row>
    <row r="7937" spans="2:37" x14ac:dyDescent="0.3">
      <c r="B7937" s="76"/>
      <c r="C7937" s="136"/>
      <c r="D7937" s="136"/>
      <c r="Q7937" s="166"/>
      <c r="AC7937" s="197">
        <v>7933</v>
      </c>
      <c r="AD7937" s="197">
        <v>41471.5</v>
      </c>
      <c r="AE7937" s="197">
        <v>43545.08</v>
      </c>
      <c r="AF7937" s="197">
        <v>45722.33</v>
      </c>
      <c r="AG7937" s="197">
        <v>48008.45</v>
      </c>
      <c r="AH7937" s="197">
        <v>50408.87</v>
      </c>
      <c r="AI7937" s="197">
        <v>52929.31</v>
      </c>
      <c r="AJ7937" s="197">
        <v>55575.78</v>
      </c>
      <c r="AK7937" s="197">
        <v>58354.57</v>
      </c>
    </row>
    <row r="7938" spans="2:37" x14ac:dyDescent="0.3">
      <c r="B7938" s="76"/>
      <c r="C7938" s="136"/>
      <c r="D7938" s="136"/>
      <c r="Q7938" s="166"/>
      <c r="AC7938" s="197">
        <v>7934</v>
      </c>
      <c r="AD7938" s="197">
        <v>41320</v>
      </c>
      <c r="AE7938" s="197">
        <v>43386</v>
      </c>
      <c r="AF7938" s="197">
        <v>45555.3</v>
      </c>
      <c r="AG7938" s="197">
        <v>47833.07</v>
      </c>
      <c r="AH7938" s="197">
        <v>50224.72</v>
      </c>
      <c r="AI7938" s="197">
        <v>52735.96</v>
      </c>
      <c r="AJ7938" s="197">
        <v>55372.76</v>
      </c>
      <c r="AK7938" s="197">
        <v>58141.4</v>
      </c>
    </row>
    <row r="7939" spans="2:37" x14ac:dyDescent="0.3">
      <c r="B7939" s="76"/>
      <c r="C7939" s="136"/>
      <c r="D7939" s="136"/>
      <c r="Q7939" s="166"/>
      <c r="AC7939" s="197">
        <v>7935</v>
      </c>
      <c r="AD7939" s="197">
        <v>41604.5</v>
      </c>
      <c r="AE7939" s="197">
        <v>43684.73</v>
      </c>
      <c r="AF7939" s="197">
        <v>45868.97</v>
      </c>
      <c r="AG7939" s="197">
        <v>48162.42</v>
      </c>
      <c r="AH7939" s="197">
        <v>50570.54</v>
      </c>
      <c r="AI7939" s="197">
        <v>53099.07</v>
      </c>
      <c r="AJ7939" s="197">
        <v>55754.02</v>
      </c>
      <c r="AK7939" s="197">
        <v>58541.72</v>
      </c>
    </row>
    <row r="7940" spans="2:37" x14ac:dyDescent="0.3">
      <c r="B7940" s="76"/>
      <c r="C7940" s="136"/>
      <c r="D7940" s="136"/>
      <c r="Q7940" s="166"/>
      <c r="AC7940" s="197">
        <v>7936</v>
      </c>
      <c r="AD7940" s="197">
        <v>41852.5</v>
      </c>
      <c r="AE7940" s="197">
        <v>43945.13</v>
      </c>
      <c r="AF7940" s="197">
        <v>46142.39</v>
      </c>
      <c r="AG7940" s="197">
        <v>48449.51</v>
      </c>
      <c r="AH7940" s="197">
        <v>50871.99</v>
      </c>
      <c r="AI7940" s="197">
        <v>53415.59</v>
      </c>
      <c r="AJ7940" s="197">
        <v>56086.37</v>
      </c>
      <c r="AK7940" s="197">
        <v>58890.69</v>
      </c>
    </row>
    <row r="7941" spans="2:37" x14ac:dyDescent="0.3">
      <c r="B7941" s="76"/>
      <c r="C7941" s="136"/>
      <c r="D7941" s="136"/>
      <c r="Q7941" s="166"/>
      <c r="AC7941" s="197">
        <v>7937</v>
      </c>
      <c r="AD7941" s="197">
        <v>44576.5</v>
      </c>
      <c r="AE7941" s="197">
        <v>46805.33</v>
      </c>
      <c r="AF7941" s="197">
        <v>49145.599999999999</v>
      </c>
      <c r="AG7941" s="197">
        <v>51602.879999999997</v>
      </c>
      <c r="AH7941" s="197">
        <v>54183.02</v>
      </c>
      <c r="AI7941" s="197">
        <v>56892.17</v>
      </c>
      <c r="AJ7941" s="197">
        <v>59736.78</v>
      </c>
      <c r="AK7941" s="197">
        <v>62723.62</v>
      </c>
    </row>
    <row r="7942" spans="2:37" x14ac:dyDescent="0.3">
      <c r="B7942" s="76"/>
      <c r="C7942" s="136"/>
      <c r="D7942" s="136"/>
      <c r="Q7942" s="166"/>
      <c r="AC7942" s="197">
        <v>7938</v>
      </c>
      <c r="AD7942" s="197">
        <v>45710</v>
      </c>
      <c r="AE7942" s="197">
        <v>47995.5</v>
      </c>
      <c r="AF7942" s="197">
        <v>50395.28</v>
      </c>
      <c r="AG7942" s="197">
        <v>52915.040000000001</v>
      </c>
      <c r="AH7942" s="197">
        <v>55560.79</v>
      </c>
      <c r="AI7942" s="197">
        <v>58338.83</v>
      </c>
      <c r="AJ7942" s="197">
        <v>61255.77</v>
      </c>
      <c r="AK7942" s="197">
        <v>64318.559999999998</v>
      </c>
    </row>
    <row r="7943" spans="2:37" x14ac:dyDescent="0.3">
      <c r="B7943" s="76"/>
      <c r="C7943" s="136"/>
      <c r="D7943" s="136"/>
      <c r="Q7943" s="166"/>
      <c r="AC7943" s="197">
        <v>7939</v>
      </c>
      <c r="AD7943" s="197">
        <v>44644</v>
      </c>
      <c r="AE7943" s="197">
        <v>46876.2</v>
      </c>
      <c r="AF7943" s="197">
        <v>49220.01</v>
      </c>
      <c r="AG7943" s="197">
        <v>51681.01</v>
      </c>
      <c r="AH7943" s="197">
        <v>54265.06</v>
      </c>
      <c r="AI7943" s="197">
        <v>56978.31</v>
      </c>
      <c r="AJ7943" s="197">
        <v>59827.23</v>
      </c>
      <c r="AK7943" s="197">
        <v>62818.59</v>
      </c>
    </row>
    <row r="7944" spans="2:37" x14ac:dyDescent="0.3">
      <c r="B7944" s="76"/>
      <c r="C7944" s="136"/>
      <c r="D7944" s="136"/>
      <c r="Q7944" s="166"/>
      <c r="AC7944" s="197">
        <v>7940</v>
      </c>
      <c r="AD7944" s="197">
        <v>42287.5</v>
      </c>
      <c r="AE7944" s="197">
        <v>44401.88</v>
      </c>
      <c r="AF7944" s="197">
        <v>46621.97</v>
      </c>
      <c r="AG7944" s="197">
        <v>48953.07</v>
      </c>
      <c r="AH7944" s="197">
        <v>51400.72</v>
      </c>
      <c r="AI7944" s="197">
        <v>53970.76</v>
      </c>
      <c r="AJ7944" s="197">
        <v>56669.3</v>
      </c>
      <c r="AK7944" s="197">
        <v>59502.77</v>
      </c>
    </row>
    <row r="7945" spans="2:37" x14ac:dyDescent="0.3">
      <c r="B7945" s="76"/>
      <c r="C7945" s="136"/>
      <c r="D7945" s="136"/>
      <c r="Q7945" s="166"/>
      <c r="AC7945" s="197">
        <v>7941</v>
      </c>
      <c r="AD7945" s="197">
        <v>39640.5</v>
      </c>
      <c r="AE7945" s="197">
        <v>41622.53</v>
      </c>
      <c r="AF7945" s="197">
        <v>43703.66</v>
      </c>
      <c r="AG7945" s="197">
        <v>45888.84</v>
      </c>
      <c r="AH7945" s="197">
        <v>48183.28</v>
      </c>
      <c r="AI7945" s="197">
        <v>50592.44</v>
      </c>
      <c r="AJ7945" s="197">
        <v>53122.06</v>
      </c>
      <c r="AK7945" s="197">
        <v>55778.16</v>
      </c>
    </row>
    <row r="7946" spans="2:37" x14ac:dyDescent="0.3">
      <c r="B7946" s="76"/>
      <c r="C7946" s="136"/>
      <c r="D7946" s="136"/>
      <c r="Q7946" s="166"/>
      <c r="AC7946" s="197">
        <v>7942</v>
      </c>
      <c r="AD7946" s="197">
        <v>36349</v>
      </c>
      <c r="AE7946" s="197">
        <v>38166.449999999997</v>
      </c>
      <c r="AF7946" s="197">
        <v>40074.769999999997</v>
      </c>
      <c r="AG7946" s="197">
        <v>42078.51</v>
      </c>
      <c r="AH7946" s="197">
        <v>44182.44</v>
      </c>
      <c r="AI7946" s="197">
        <v>46391.56</v>
      </c>
      <c r="AJ7946" s="197">
        <v>48711.14</v>
      </c>
      <c r="AK7946" s="197">
        <v>51146.7</v>
      </c>
    </row>
    <row r="7947" spans="2:37" x14ac:dyDescent="0.3">
      <c r="B7947" s="76"/>
      <c r="C7947" s="136"/>
      <c r="D7947" s="136"/>
      <c r="Q7947" s="166"/>
      <c r="AC7947" s="197">
        <v>7943</v>
      </c>
      <c r="AD7947" s="197">
        <v>32833</v>
      </c>
      <c r="AE7947" s="197">
        <v>34474.65</v>
      </c>
      <c r="AF7947" s="197">
        <v>36198.379999999997</v>
      </c>
      <c r="AG7947" s="197">
        <v>38008.300000000003</v>
      </c>
      <c r="AH7947" s="197">
        <v>39908.720000000001</v>
      </c>
      <c r="AI7947" s="197">
        <v>41904.160000000003</v>
      </c>
      <c r="AJ7947" s="197">
        <v>43999.37</v>
      </c>
      <c r="AK7947" s="197">
        <v>46199.34</v>
      </c>
    </row>
    <row r="7948" spans="2:37" x14ac:dyDescent="0.3">
      <c r="B7948" s="76"/>
      <c r="C7948" s="136"/>
      <c r="D7948" s="136"/>
      <c r="Q7948" s="166"/>
      <c r="AC7948" s="197">
        <v>7944</v>
      </c>
      <c r="AD7948" s="197">
        <v>29537</v>
      </c>
      <c r="AE7948" s="197">
        <v>31013.85</v>
      </c>
      <c r="AF7948" s="197">
        <v>32564.54</v>
      </c>
      <c r="AG7948" s="197">
        <v>34192.769999999997</v>
      </c>
      <c r="AH7948" s="197">
        <v>35902.410000000003</v>
      </c>
      <c r="AI7948" s="197">
        <v>37697.53</v>
      </c>
      <c r="AJ7948" s="197">
        <v>39582.410000000003</v>
      </c>
      <c r="AK7948" s="197">
        <v>41561.53</v>
      </c>
    </row>
    <row r="7949" spans="2:37" x14ac:dyDescent="0.3">
      <c r="B7949" s="76"/>
      <c r="C7949" s="136"/>
      <c r="D7949" s="136"/>
      <c r="Q7949" s="166"/>
      <c r="AC7949" s="197">
        <v>7945</v>
      </c>
      <c r="AD7949" s="197">
        <v>28277.5</v>
      </c>
      <c r="AE7949" s="197">
        <v>29691.38</v>
      </c>
      <c r="AF7949" s="197">
        <v>31175.95</v>
      </c>
      <c r="AG7949" s="197">
        <v>32734.75</v>
      </c>
      <c r="AH7949" s="197">
        <v>34371.49</v>
      </c>
      <c r="AI7949" s="197">
        <v>36090.06</v>
      </c>
      <c r="AJ7949" s="197">
        <v>37894.559999999998</v>
      </c>
      <c r="AK7949" s="197">
        <v>39789.29</v>
      </c>
    </row>
    <row r="7950" spans="2:37" x14ac:dyDescent="0.3">
      <c r="B7950" s="76"/>
      <c r="C7950" s="136"/>
      <c r="D7950" s="136"/>
      <c r="Q7950" s="166"/>
      <c r="AC7950" s="197">
        <v>7946</v>
      </c>
      <c r="AD7950" s="197">
        <v>28181.5</v>
      </c>
      <c r="AE7950" s="197">
        <v>29590.58</v>
      </c>
      <c r="AF7950" s="197">
        <v>31070.11</v>
      </c>
      <c r="AG7950" s="197">
        <v>32623.62</v>
      </c>
      <c r="AH7950" s="197">
        <v>34254.800000000003</v>
      </c>
      <c r="AI7950" s="197">
        <v>35967.54</v>
      </c>
      <c r="AJ7950" s="197">
        <v>37765.919999999998</v>
      </c>
      <c r="AK7950" s="197">
        <v>39654.22</v>
      </c>
    </row>
    <row r="7951" spans="2:37" x14ac:dyDescent="0.3">
      <c r="B7951" s="76"/>
      <c r="C7951" s="136"/>
      <c r="D7951" s="136"/>
      <c r="Q7951" s="166"/>
      <c r="AC7951" s="197">
        <v>7947</v>
      </c>
      <c r="AD7951" s="197">
        <v>27300</v>
      </c>
      <c r="AE7951" s="197">
        <v>28665</v>
      </c>
      <c r="AF7951" s="197">
        <v>30098.25</v>
      </c>
      <c r="AG7951" s="197">
        <v>31603.16</v>
      </c>
      <c r="AH7951" s="197">
        <v>33183.32</v>
      </c>
      <c r="AI7951" s="197">
        <v>34842.49</v>
      </c>
      <c r="AJ7951" s="197">
        <v>36584.61</v>
      </c>
      <c r="AK7951" s="197">
        <v>38413.839999999997</v>
      </c>
    </row>
    <row r="7952" spans="2:37" x14ac:dyDescent="0.3">
      <c r="B7952" s="76"/>
      <c r="C7952" s="136"/>
      <c r="D7952" s="136"/>
      <c r="Q7952" s="166"/>
      <c r="AC7952" s="197">
        <v>7948</v>
      </c>
      <c r="AD7952" s="197">
        <v>26660</v>
      </c>
      <c r="AE7952" s="197">
        <v>27993</v>
      </c>
      <c r="AF7952" s="197">
        <v>29392.65</v>
      </c>
      <c r="AG7952" s="197">
        <v>30862.28</v>
      </c>
      <c r="AH7952" s="197">
        <v>32405.39</v>
      </c>
      <c r="AI7952" s="197">
        <v>34025.660000000003</v>
      </c>
      <c r="AJ7952" s="197">
        <v>35726.94</v>
      </c>
      <c r="AK7952" s="197">
        <v>37513.29</v>
      </c>
    </row>
    <row r="7953" spans="2:37" x14ac:dyDescent="0.3">
      <c r="B7953" s="76"/>
      <c r="C7953" s="136"/>
      <c r="D7953" s="136"/>
      <c r="Q7953" s="166"/>
      <c r="AC7953" s="197">
        <v>7949</v>
      </c>
      <c r="AD7953" s="197">
        <v>25998</v>
      </c>
      <c r="AE7953" s="197">
        <v>27297.9</v>
      </c>
      <c r="AF7953" s="197">
        <v>28662.799999999999</v>
      </c>
      <c r="AG7953" s="197">
        <v>30095.94</v>
      </c>
      <c r="AH7953" s="197">
        <v>31600.74</v>
      </c>
      <c r="AI7953" s="197">
        <v>33180.78</v>
      </c>
      <c r="AJ7953" s="197">
        <v>34839.82</v>
      </c>
      <c r="AK7953" s="197">
        <v>36581.81</v>
      </c>
    </row>
    <row r="7954" spans="2:37" x14ac:dyDescent="0.3">
      <c r="B7954" s="76"/>
      <c r="C7954" s="136"/>
      <c r="D7954" s="136"/>
      <c r="Q7954" s="166"/>
      <c r="AC7954" s="197">
        <v>7950</v>
      </c>
      <c r="AD7954" s="197">
        <v>26454</v>
      </c>
      <c r="AE7954" s="197">
        <v>27776.7</v>
      </c>
      <c r="AF7954" s="197">
        <v>29165.54</v>
      </c>
      <c r="AG7954" s="197">
        <v>30623.82</v>
      </c>
      <c r="AH7954" s="197">
        <v>32155.01</v>
      </c>
      <c r="AI7954" s="197">
        <v>33762.76</v>
      </c>
      <c r="AJ7954" s="197">
        <v>35450.9</v>
      </c>
      <c r="AK7954" s="197">
        <v>37223.449999999997</v>
      </c>
    </row>
    <row r="7955" spans="2:37" x14ac:dyDescent="0.3">
      <c r="B7955" s="76"/>
      <c r="C7955" s="136"/>
      <c r="D7955" s="136"/>
      <c r="Q7955" s="166"/>
      <c r="AC7955" s="197">
        <v>7951</v>
      </c>
      <c r="AD7955" s="197">
        <v>27694</v>
      </c>
      <c r="AE7955" s="197">
        <v>29078.7</v>
      </c>
      <c r="AF7955" s="197">
        <v>30532.639999999999</v>
      </c>
      <c r="AG7955" s="197">
        <v>32059.27</v>
      </c>
      <c r="AH7955" s="197">
        <v>33662.230000000003</v>
      </c>
      <c r="AI7955" s="197">
        <v>35345.339999999997</v>
      </c>
      <c r="AJ7955" s="197">
        <v>37112.61</v>
      </c>
      <c r="AK7955" s="197">
        <v>38968.239999999998</v>
      </c>
    </row>
    <row r="7956" spans="2:37" x14ac:dyDescent="0.3">
      <c r="B7956" s="76"/>
      <c r="C7956" s="136"/>
      <c r="D7956" s="136"/>
      <c r="Q7956" s="166"/>
      <c r="AC7956" s="197">
        <v>7952</v>
      </c>
      <c r="AD7956" s="197">
        <v>30211</v>
      </c>
      <c r="AE7956" s="197">
        <v>31721.55</v>
      </c>
      <c r="AF7956" s="197">
        <v>33307.629999999997</v>
      </c>
      <c r="AG7956" s="197">
        <v>34973.01</v>
      </c>
      <c r="AH7956" s="197">
        <v>36721.660000000003</v>
      </c>
      <c r="AI7956" s="197">
        <v>38557.74</v>
      </c>
      <c r="AJ7956" s="197">
        <v>40485.629999999997</v>
      </c>
      <c r="AK7956" s="197">
        <v>42509.91</v>
      </c>
    </row>
    <row r="7957" spans="2:37" x14ac:dyDescent="0.3">
      <c r="B7957" s="76"/>
      <c r="C7957" s="136"/>
      <c r="D7957" s="136"/>
      <c r="Q7957" s="166"/>
      <c r="AC7957" s="197">
        <v>7953</v>
      </c>
      <c r="AD7957" s="197">
        <v>33227.5</v>
      </c>
      <c r="AE7957" s="197">
        <v>34888.879999999997</v>
      </c>
      <c r="AF7957" s="197">
        <v>36633.32</v>
      </c>
      <c r="AG7957" s="197">
        <v>38464.99</v>
      </c>
      <c r="AH7957" s="197">
        <v>40388.239999999998</v>
      </c>
      <c r="AI7957" s="197">
        <v>42407.65</v>
      </c>
      <c r="AJ7957" s="197">
        <v>44528.03</v>
      </c>
      <c r="AK7957" s="197">
        <v>46754.43</v>
      </c>
    </row>
    <row r="7958" spans="2:37" x14ac:dyDescent="0.3">
      <c r="B7958" s="76"/>
      <c r="C7958" s="136"/>
      <c r="D7958" s="136"/>
      <c r="Q7958" s="166"/>
      <c r="AC7958" s="197">
        <v>7954</v>
      </c>
      <c r="AD7958" s="197">
        <v>35297</v>
      </c>
      <c r="AE7958" s="197">
        <v>37061.85</v>
      </c>
      <c r="AF7958" s="197">
        <v>38914.94</v>
      </c>
      <c r="AG7958" s="197">
        <v>40860.69</v>
      </c>
      <c r="AH7958" s="197">
        <v>42903.72</v>
      </c>
      <c r="AI7958" s="197">
        <v>45048.91</v>
      </c>
      <c r="AJ7958" s="197">
        <v>47301.36</v>
      </c>
      <c r="AK7958" s="197">
        <v>49666.43</v>
      </c>
    </row>
    <row r="7959" spans="2:37" x14ac:dyDescent="0.3">
      <c r="B7959" s="76"/>
      <c r="C7959" s="136"/>
      <c r="D7959" s="136"/>
      <c r="Q7959" s="166"/>
      <c r="AC7959" s="197">
        <v>7955</v>
      </c>
      <c r="AD7959" s="197">
        <v>35999.5</v>
      </c>
      <c r="AE7959" s="197">
        <v>37799.480000000003</v>
      </c>
      <c r="AF7959" s="197">
        <v>39689.449999999997</v>
      </c>
      <c r="AG7959" s="197">
        <v>41673.919999999998</v>
      </c>
      <c r="AH7959" s="197">
        <v>43757.62</v>
      </c>
      <c r="AI7959" s="197">
        <v>45945.5</v>
      </c>
      <c r="AJ7959" s="197">
        <v>48242.78</v>
      </c>
      <c r="AK7959" s="197">
        <v>50654.92</v>
      </c>
    </row>
    <row r="7960" spans="2:37" x14ac:dyDescent="0.3">
      <c r="B7960" s="76"/>
      <c r="C7960" s="136"/>
      <c r="D7960" s="136"/>
      <c r="Q7960" s="166"/>
      <c r="AC7960" s="197">
        <v>7956</v>
      </c>
      <c r="AD7960" s="197">
        <v>36718.5</v>
      </c>
      <c r="AE7960" s="197">
        <v>38554.43</v>
      </c>
      <c r="AF7960" s="197">
        <v>40482.15</v>
      </c>
      <c r="AG7960" s="197">
        <v>42506.26</v>
      </c>
      <c r="AH7960" s="197">
        <v>44631.57</v>
      </c>
      <c r="AI7960" s="197">
        <v>46863.15</v>
      </c>
      <c r="AJ7960" s="197">
        <v>49206.31</v>
      </c>
      <c r="AK7960" s="197">
        <v>51666.63</v>
      </c>
    </row>
    <row r="7961" spans="2:37" x14ac:dyDescent="0.3">
      <c r="B7961" s="76"/>
      <c r="C7961" s="136"/>
      <c r="D7961" s="136"/>
      <c r="Q7961" s="166"/>
      <c r="AC7961" s="197">
        <v>7957</v>
      </c>
      <c r="AD7961" s="197">
        <v>37198</v>
      </c>
      <c r="AE7961" s="197">
        <v>39057.9</v>
      </c>
      <c r="AF7961" s="197">
        <v>41010.800000000003</v>
      </c>
      <c r="AG7961" s="197">
        <v>43061.34</v>
      </c>
      <c r="AH7961" s="197">
        <v>45214.41</v>
      </c>
      <c r="AI7961" s="197">
        <v>47475.13</v>
      </c>
      <c r="AJ7961" s="197">
        <v>49848.89</v>
      </c>
      <c r="AK7961" s="197">
        <v>52341.33</v>
      </c>
    </row>
    <row r="7962" spans="2:37" x14ac:dyDescent="0.3">
      <c r="B7962" s="76"/>
      <c r="C7962" s="136"/>
      <c r="D7962" s="136"/>
      <c r="Q7962" s="166"/>
      <c r="AC7962" s="197">
        <v>7958</v>
      </c>
      <c r="AD7962" s="197">
        <v>36971.5</v>
      </c>
      <c r="AE7962" s="197">
        <v>38820.080000000002</v>
      </c>
      <c r="AF7962" s="197">
        <v>40761.08</v>
      </c>
      <c r="AG7962" s="197">
        <v>42799.13</v>
      </c>
      <c r="AH7962" s="197">
        <v>44939.09</v>
      </c>
      <c r="AI7962" s="197">
        <v>47186.04</v>
      </c>
      <c r="AJ7962" s="197">
        <v>49545.34</v>
      </c>
      <c r="AK7962" s="197">
        <v>52022.61</v>
      </c>
    </row>
    <row r="7963" spans="2:37" x14ac:dyDescent="0.3">
      <c r="B7963" s="76"/>
      <c r="C7963" s="136"/>
      <c r="D7963" s="136"/>
      <c r="Q7963" s="166"/>
      <c r="AC7963" s="197">
        <v>7959</v>
      </c>
      <c r="AD7963" s="197">
        <v>36906.5</v>
      </c>
      <c r="AE7963" s="197">
        <v>38751.83</v>
      </c>
      <c r="AF7963" s="197">
        <v>40689.42</v>
      </c>
      <c r="AG7963" s="197">
        <v>42723.89</v>
      </c>
      <c r="AH7963" s="197">
        <v>44860.08</v>
      </c>
      <c r="AI7963" s="197">
        <v>47103.08</v>
      </c>
      <c r="AJ7963" s="197">
        <v>49458.23</v>
      </c>
      <c r="AK7963" s="197">
        <v>51931.14</v>
      </c>
    </row>
    <row r="7964" spans="2:37" x14ac:dyDescent="0.3">
      <c r="B7964" s="76"/>
      <c r="C7964" s="136"/>
      <c r="D7964" s="136"/>
      <c r="Q7964" s="166"/>
      <c r="AC7964" s="197">
        <v>7960</v>
      </c>
      <c r="AD7964" s="197">
        <v>37912</v>
      </c>
      <c r="AE7964" s="197">
        <v>39807.599999999999</v>
      </c>
      <c r="AF7964" s="197">
        <v>41797.980000000003</v>
      </c>
      <c r="AG7964" s="197">
        <v>43887.88</v>
      </c>
      <c r="AH7964" s="197">
        <v>46082.27</v>
      </c>
      <c r="AI7964" s="197">
        <v>48386.38</v>
      </c>
      <c r="AJ7964" s="197">
        <v>50805.7</v>
      </c>
      <c r="AK7964" s="197">
        <v>53345.99</v>
      </c>
    </row>
    <row r="7965" spans="2:37" x14ac:dyDescent="0.3">
      <c r="B7965" s="76"/>
      <c r="C7965" s="136"/>
      <c r="D7965" s="136"/>
      <c r="Q7965" s="166"/>
      <c r="AC7965" s="197">
        <v>7961</v>
      </c>
      <c r="AD7965" s="197">
        <v>40947</v>
      </c>
      <c r="AE7965" s="197">
        <v>42994.35</v>
      </c>
      <c r="AF7965" s="197">
        <v>45144.07</v>
      </c>
      <c r="AG7965" s="197">
        <v>47401.27</v>
      </c>
      <c r="AH7965" s="197">
        <v>49771.33</v>
      </c>
      <c r="AI7965" s="197">
        <v>52259.9</v>
      </c>
      <c r="AJ7965" s="197">
        <v>54872.9</v>
      </c>
      <c r="AK7965" s="197">
        <v>57616.55</v>
      </c>
    </row>
    <row r="7966" spans="2:37" x14ac:dyDescent="0.3">
      <c r="B7966" s="76"/>
      <c r="C7966" s="136"/>
      <c r="D7966" s="136"/>
      <c r="Q7966" s="166"/>
      <c r="AC7966" s="197">
        <v>7962</v>
      </c>
      <c r="AD7966" s="197">
        <v>42857</v>
      </c>
      <c r="AE7966" s="197">
        <v>44999.85</v>
      </c>
      <c r="AF7966" s="197">
        <v>47249.84</v>
      </c>
      <c r="AG7966" s="197">
        <v>49612.33</v>
      </c>
      <c r="AH7966" s="197">
        <v>52092.95</v>
      </c>
      <c r="AI7966" s="197">
        <v>54697.599999999999</v>
      </c>
      <c r="AJ7966" s="197">
        <v>57432.480000000003</v>
      </c>
      <c r="AK7966" s="197">
        <v>60304.1</v>
      </c>
    </row>
    <row r="7967" spans="2:37" x14ac:dyDescent="0.3">
      <c r="B7967" s="76"/>
      <c r="C7967" s="136"/>
      <c r="D7967" s="136"/>
      <c r="Q7967" s="166"/>
      <c r="AC7967" s="197">
        <v>7963</v>
      </c>
      <c r="AD7967" s="197">
        <v>41616.5</v>
      </c>
      <c r="AE7967" s="197">
        <v>43697.33</v>
      </c>
      <c r="AF7967" s="197">
        <v>45882.2</v>
      </c>
      <c r="AG7967" s="197">
        <v>48176.31</v>
      </c>
      <c r="AH7967" s="197">
        <v>50585.13</v>
      </c>
      <c r="AI7967" s="197">
        <v>53114.39</v>
      </c>
      <c r="AJ7967" s="197">
        <v>55770.11</v>
      </c>
      <c r="AK7967" s="197">
        <v>58558.62</v>
      </c>
    </row>
    <row r="7968" spans="2:37" x14ac:dyDescent="0.3">
      <c r="B7968" s="76"/>
      <c r="C7968" s="136"/>
      <c r="D7968" s="136"/>
      <c r="Q7968" s="166"/>
      <c r="AC7968" s="197">
        <v>7964</v>
      </c>
      <c r="AD7968" s="197">
        <v>38771</v>
      </c>
      <c r="AE7968" s="197">
        <v>40709.550000000003</v>
      </c>
      <c r="AF7968" s="197">
        <v>42745.03</v>
      </c>
      <c r="AG7968" s="197">
        <v>44882.28</v>
      </c>
      <c r="AH7968" s="197">
        <v>47126.39</v>
      </c>
      <c r="AI7968" s="197">
        <v>49482.71</v>
      </c>
      <c r="AJ7968" s="197">
        <v>51956.85</v>
      </c>
      <c r="AK7968" s="197">
        <v>54554.69</v>
      </c>
    </row>
    <row r="7969" spans="2:37" x14ac:dyDescent="0.3">
      <c r="B7969" s="76"/>
      <c r="C7969" s="136"/>
      <c r="D7969" s="136"/>
      <c r="Q7969" s="166"/>
      <c r="AC7969" s="197">
        <v>7965</v>
      </c>
      <c r="AD7969" s="197">
        <v>36278</v>
      </c>
      <c r="AE7969" s="197">
        <v>38091.9</v>
      </c>
      <c r="AF7969" s="197">
        <v>39996.5</v>
      </c>
      <c r="AG7969" s="197">
        <v>41996.33</v>
      </c>
      <c r="AH7969" s="197">
        <v>44096.15</v>
      </c>
      <c r="AI7969" s="197">
        <v>46300.959999999999</v>
      </c>
      <c r="AJ7969" s="197">
        <v>48616.01</v>
      </c>
      <c r="AK7969" s="197">
        <v>51046.81</v>
      </c>
    </row>
    <row r="7970" spans="2:37" x14ac:dyDescent="0.3">
      <c r="B7970" s="76"/>
      <c r="C7970" s="136"/>
      <c r="D7970" s="136"/>
      <c r="Q7970" s="166"/>
      <c r="AC7970" s="197">
        <v>7966</v>
      </c>
      <c r="AD7970" s="197">
        <v>33495.5</v>
      </c>
      <c r="AE7970" s="197">
        <v>35170.28</v>
      </c>
      <c r="AF7970" s="197">
        <v>36928.79</v>
      </c>
      <c r="AG7970" s="197">
        <v>38775.230000000003</v>
      </c>
      <c r="AH7970" s="197">
        <v>40713.99</v>
      </c>
      <c r="AI7970" s="197">
        <v>42749.69</v>
      </c>
      <c r="AJ7970" s="197">
        <v>44887.17</v>
      </c>
      <c r="AK7970" s="197">
        <v>47131.53</v>
      </c>
    </row>
    <row r="7971" spans="2:37" x14ac:dyDescent="0.3">
      <c r="B7971" s="76"/>
      <c r="C7971" s="136"/>
      <c r="D7971" s="136"/>
      <c r="Q7971" s="166"/>
      <c r="AC7971" s="197">
        <v>7967</v>
      </c>
      <c r="AD7971" s="197">
        <v>30751</v>
      </c>
      <c r="AE7971" s="197">
        <v>32288.55</v>
      </c>
      <c r="AF7971" s="197">
        <v>33902.980000000003</v>
      </c>
      <c r="AG7971" s="197">
        <v>35598.129999999997</v>
      </c>
      <c r="AH7971" s="197">
        <v>37378.04</v>
      </c>
      <c r="AI7971" s="197">
        <v>39246.94</v>
      </c>
      <c r="AJ7971" s="197">
        <v>41209.29</v>
      </c>
      <c r="AK7971" s="197">
        <v>43269.75</v>
      </c>
    </row>
    <row r="7972" spans="2:37" x14ac:dyDescent="0.3">
      <c r="B7972" s="76"/>
      <c r="C7972" s="136"/>
      <c r="D7972" s="136"/>
      <c r="Q7972" s="166"/>
      <c r="AC7972" s="197">
        <v>7968</v>
      </c>
      <c r="AD7972" s="197">
        <v>27944.5</v>
      </c>
      <c r="AE7972" s="197">
        <v>29341.73</v>
      </c>
      <c r="AF7972" s="197">
        <v>30808.82</v>
      </c>
      <c r="AG7972" s="197">
        <v>32349.26</v>
      </c>
      <c r="AH7972" s="197">
        <v>33966.720000000001</v>
      </c>
      <c r="AI7972" s="197">
        <v>35665.06</v>
      </c>
      <c r="AJ7972" s="197">
        <v>37448.31</v>
      </c>
      <c r="AK7972" s="197">
        <v>39320.730000000003</v>
      </c>
    </row>
    <row r="7973" spans="2:37" x14ac:dyDescent="0.3">
      <c r="B7973" s="76"/>
      <c r="C7973" s="136"/>
      <c r="D7973" s="136"/>
      <c r="Q7973" s="166"/>
      <c r="AC7973" s="197">
        <v>7969</v>
      </c>
      <c r="AD7973" s="197">
        <v>27465.5</v>
      </c>
      <c r="AE7973" s="197">
        <v>28838.78</v>
      </c>
      <c r="AF7973" s="197">
        <v>30280.720000000001</v>
      </c>
      <c r="AG7973" s="197">
        <v>31794.76</v>
      </c>
      <c r="AH7973" s="197">
        <v>33384.5</v>
      </c>
      <c r="AI7973" s="197">
        <v>35053.730000000003</v>
      </c>
      <c r="AJ7973" s="197">
        <v>36806.42</v>
      </c>
      <c r="AK7973" s="197">
        <v>38646.74</v>
      </c>
    </row>
    <row r="7974" spans="2:37" x14ac:dyDescent="0.3">
      <c r="B7974" s="76"/>
      <c r="C7974" s="136"/>
      <c r="D7974" s="136"/>
      <c r="Q7974" s="166"/>
      <c r="AC7974" s="197">
        <v>7970</v>
      </c>
      <c r="AD7974" s="197">
        <v>27008</v>
      </c>
      <c r="AE7974" s="197">
        <v>28358.400000000001</v>
      </c>
      <c r="AF7974" s="197">
        <v>29776.32</v>
      </c>
      <c r="AG7974" s="197">
        <v>31265.14</v>
      </c>
      <c r="AH7974" s="197">
        <v>32828.400000000001</v>
      </c>
      <c r="AI7974" s="197">
        <v>34469.82</v>
      </c>
      <c r="AJ7974" s="197">
        <v>36193.31</v>
      </c>
      <c r="AK7974" s="197">
        <v>38002.980000000003</v>
      </c>
    </row>
    <row r="7975" spans="2:37" x14ac:dyDescent="0.3">
      <c r="B7975" s="76"/>
      <c r="C7975" s="136"/>
      <c r="D7975" s="136"/>
      <c r="Q7975" s="166"/>
      <c r="AC7975" s="197">
        <v>7971</v>
      </c>
      <c r="AD7975" s="197">
        <v>26139</v>
      </c>
      <c r="AE7975" s="197">
        <v>27445.95</v>
      </c>
      <c r="AF7975" s="197">
        <v>28818.25</v>
      </c>
      <c r="AG7975" s="197">
        <v>30259.16</v>
      </c>
      <c r="AH7975" s="197">
        <v>31772.12</v>
      </c>
      <c r="AI7975" s="197">
        <v>33360.730000000003</v>
      </c>
      <c r="AJ7975" s="197">
        <v>35028.769999999997</v>
      </c>
      <c r="AK7975" s="197">
        <v>36780.21</v>
      </c>
    </row>
    <row r="7976" spans="2:37" x14ac:dyDescent="0.3">
      <c r="B7976" s="76"/>
      <c r="C7976" s="136"/>
      <c r="D7976" s="136"/>
      <c r="Q7976" s="166"/>
      <c r="AC7976" s="197">
        <v>7972</v>
      </c>
      <c r="AD7976" s="197">
        <v>25199</v>
      </c>
      <c r="AE7976" s="197">
        <v>26458.95</v>
      </c>
      <c r="AF7976" s="197">
        <v>27781.9</v>
      </c>
      <c r="AG7976" s="197">
        <v>29171</v>
      </c>
      <c r="AH7976" s="197">
        <v>30629.55</v>
      </c>
      <c r="AI7976" s="197">
        <v>32161.03</v>
      </c>
      <c r="AJ7976" s="197">
        <v>33769.08</v>
      </c>
      <c r="AK7976" s="197">
        <v>35457.53</v>
      </c>
    </row>
    <row r="7977" spans="2:37" x14ac:dyDescent="0.3">
      <c r="B7977" s="76"/>
      <c r="C7977" s="136"/>
      <c r="D7977" s="136"/>
      <c r="Q7977" s="166"/>
      <c r="AC7977" s="197">
        <v>7973</v>
      </c>
      <c r="AD7977" s="197">
        <v>24492.5</v>
      </c>
      <c r="AE7977" s="197">
        <v>25717.13</v>
      </c>
      <c r="AF7977" s="197">
        <v>27002.99</v>
      </c>
      <c r="AG7977" s="197">
        <v>28353.14</v>
      </c>
      <c r="AH7977" s="197">
        <v>29770.799999999999</v>
      </c>
      <c r="AI7977" s="197">
        <v>31259.34</v>
      </c>
      <c r="AJ7977" s="197">
        <v>32822.31</v>
      </c>
      <c r="AK7977" s="197">
        <v>34463.43</v>
      </c>
    </row>
    <row r="7978" spans="2:37" x14ac:dyDescent="0.3">
      <c r="B7978" s="76"/>
      <c r="C7978" s="136"/>
      <c r="D7978" s="136"/>
      <c r="Q7978" s="166"/>
      <c r="AC7978" s="197">
        <v>7974</v>
      </c>
      <c r="AD7978" s="197">
        <v>24389.5</v>
      </c>
      <c r="AE7978" s="197">
        <v>25608.98</v>
      </c>
      <c r="AF7978" s="197">
        <v>26889.43</v>
      </c>
      <c r="AG7978" s="197">
        <v>28233.9</v>
      </c>
      <c r="AH7978" s="197">
        <v>29645.599999999999</v>
      </c>
      <c r="AI7978" s="197">
        <v>31127.88</v>
      </c>
      <c r="AJ7978" s="197">
        <v>32684.27</v>
      </c>
      <c r="AK7978" s="197">
        <v>34318.480000000003</v>
      </c>
    </row>
    <row r="7979" spans="2:37" x14ac:dyDescent="0.3">
      <c r="B7979" s="76"/>
      <c r="C7979" s="136"/>
      <c r="D7979" s="136"/>
      <c r="Q7979" s="166"/>
      <c r="AC7979" s="197">
        <v>7975</v>
      </c>
      <c r="AD7979" s="197">
        <v>25433</v>
      </c>
      <c r="AE7979" s="197">
        <v>26704.65</v>
      </c>
      <c r="AF7979" s="197">
        <v>28039.88</v>
      </c>
      <c r="AG7979" s="197">
        <v>29441.87</v>
      </c>
      <c r="AH7979" s="197">
        <v>30913.96</v>
      </c>
      <c r="AI7979" s="197">
        <v>32459.66</v>
      </c>
      <c r="AJ7979" s="197">
        <v>34082.639999999999</v>
      </c>
      <c r="AK7979" s="197">
        <v>35786.769999999997</v>
      </c>
    </row>
    <row r="7980" spans="2:37" x14ac:dyDescent="0.3">
      <c r="B7980" s="76"/>
      <c r="C7980" s="136"/>
      <c r="D7980" s="136"/>
      <c r="Q7980" s="166"/>
      <c r="AC7980" s="197">
        <v>7976</v>
      </c>
      <c r="AD7980" s="197">
        <v>26286</v>
      </c>
      <c r="AE7980" s="197">
        <v>27600.3</v>
      </c>
      <c r="AF7980" s="197">
        <v>28980.32</v>
      </c>
      <c r="AG7980" s="197">
        <v>30429.34</v>
      </c>
      <c r="AH7980" s="197">
        <v>31950.81</v>
      </c>
      <c r="AI7980" s="197">
        <v>33548.35</v>
      </c>
      <c r="AJ7980" s="197">
        <v>35225.769999999997</v>
      </c>
      <c r="AK7980" s="197">
        <v>36987.06</v>
      </c>
    </row>
    <row r="7981" spans="2:37" x14ac:dyDescent="0.3">
      <c r="B7981" s="76"/>
      <c r="C7981" s="136"/>
      <c r="D7981" s="136"/>
      <c r="Q7981" s="166"/>
      <c r="AC7981" s="197">
        <v>7977</v>
      </c>
      <c r="AD7981" s="197">
        <v>29106</v>
      </c>
      <c r="AE7981" s="197">
        <v>30561.3</v>
      </c>
      <c r="AF7981" s="197">
        <v>32089.37</v>
      </c>
      <c r="AG7981" s="197">
        <v>33693.839999999997</v>
      </c>
      <c r="AH7981" s="197">
        <v>35378.53</v>
      </c>
      <c r="AI7981" s="197">
        <v>37147.46</v>
      </c>
      <c r="AJ7981" s="197">
        <v>39004.83</v>
      </c>
      <c r="AK7981" s="197">
        <v>40955.07</v>
      </c>
    </row>
    <row r="7982" spans="2:37" x14ac:dyDescent="0.3">
      <c r="B7982" s="76"/>
      <c r="C7982" s="136"/>
      <c r="D7982" s="136"/>
      <c r="Q7982" s="166"/>
      <c r="AC7982" s="197">
        <v>7978</v>
      </c>
      <c r="AD7982" s="197">
        <v>32633</v>
      </c>
      <c r="AE7982" s="197">
        <v>34264.65</v>
      </c>
      <c r="AF7982" s="197">
        <v>35977.879999999997</v>
      </c>
      <c r="AG7982" s="197">
        <v>37776.769999999997</v>
      </c>
      <c r="AH7982" s="197">
        <v>39665.61</v>
      </c>
      <c r="AI7982" s="197">
        <v>41648.89</v>
      </c>
      <c r="AJ7982" s="197">
        <v>43731.33</v>
      </c>
      <c r="AK7982" s="197">
        <v>45917.9</v>
      </c>
    </row>
    <row r="7983" spans="2:37" x14ac:dyDescent="0.3">
      <c r="B7983" s="76"/>
      <c r="C7983" s="136"/>
      <c r="D7983" s="136"/>
      <c r="Q7983" s="166"/>
      <c r="AC7983" s="197">
        <v>7979</v>
      </c>
      <c r="AD7983" s="197">
        <v>35003.5</v>
      </c>
      <c r="AE7983" s="197">
        <v>36753.68</v>
      </c>
      <c r="AF7983" s="197">
        <v>38591.360000000001</v>
      </c>
      <c r="AG7983" s="197">
        <v>40520.93</v>
      </c>
      <c r="AH7983" s="197">
        <v>42546.98</v>
      </c>
      <c r="AI7983" s="197">
        <v>44674.33</v>
      </c>
      <c r="AJ7983" s="197">
        <v>46908.05</v>
      </c>
      <c r="AK7983" s="197">
        <v>49253.45</v>
      </c>
    </row>
    <row r="7984" spans="2:37" x14ac:dyDescent="0.3">
      <c r="B7984" s="76"/>
      <c r="C7984" s="136"/>
      <c r="D7984" s="136"/>
      <c r="Q7984" s="166"/>
      <c r="AC7984" s="197">
        <v>7980</v>
      </c>
      <c r="AD7984" s="197">
        <v>36349</v>
      </c>
      <c r="AE7984" s="197">
        <v>38166.449999999997</v>
      </c>
      <c r="AF7984" s="197">
        <v>40074.769999999997</v>
      </c>
      <c r="AG7984" s="197">
        <v>42078.51</v>
      </c>
      <c r="AH7984" s="197">
        <v>44182.44</v>
      </c>
      <c r="AI7984" s="197">
        <v>46391.56</v>
      </c>
      <c r="AJ7984" s="197">
        <v>48711.14</v>
      </c>
      <c r="AK7984" s="197">
        <v>51146.7</v>
      </c>
    </row>
    <row r="7985" spans="2:37" x14ac:dyDescent="0.3">
      <c r="B7985" s="76"/>
      <c r="C7985" s="136"/>
      <c r="D7985" s="136"/>
      <c r="Q7985" s="166"/>
      <c r="AC7985" s="197">
        <v>7981</v>
      </c>
      <c r="AD7985" s="197">
        <v>37493</v>
      </c>
      <c r="AE7985" s="197">
        <v>39367.65</v>
      </c>
      <c r="AF7985" s="197">
        <v>41336.03</v>
      </c>
      <c r="AG7985" s="197">
        <v>43402.83</v>
      </c>
      <c r="AH7985" s="197">
        <v>45572.97</v>
      </c>
      <c r="AI7985" s="197">
        <v>47851.62</v>
      </c>
      <c r="AJ7985" s="197">
        <v>50244.2</v>
      </c>
      <c r="AK7985" s="197">
        <v>52756.41</v>
      </c>
    </row>
    <row r="7986" spans="2:37" x14ac:dyDescent="0.3">
      <c r="B7986" s="76"/>
      <c r="C7986" s="136"/>
      <c r="D7986" s="136"/>
      <c r="Q7986" s="166"/>
      <c r="AC7986" s="197">
        <v>7982</v>
      </c>
      <c r="AD7986" s="197">
        <v>37562</v>
      </c>
      <c r="AE7986" s="197">
        <v>39440.1</v>
      </c>
      <c r="AF7986" s="197">
        <v>41412.11</v>
      </c>
      <c r="AG7986" s="197">
        <v>43482.720000000001</v>
      </c>
      <c r="AH7986" s="197">
        <v>45656.86</v>
      </c>
      <c r="AI7986" s="197">
        <v>47939.7</v>
      </c>
      <c r="AJ7986" s="197">
        <v>50336.69</v>
      </c>
      <c r="AK7986" s="197">
        <v>52853.52</v>
      </c>
    </row>
    <row r="7987" spans="2:37" x14ac:dyDescent="0.3">
      <c r="B7987" s="76"/>
      <c r="C7987" s="136"/>
      <c r="D7987" s="136"/>
      <c r="Q7987" s="166"/>
      <c r="AC7987" s="197">
        <v>7983</v>
      </c>
      <c r="AD7987" s="197">
        <v>37316.5</v>
      </c>
      <c r="AE7987" s="197">
        <v>39182.33</v>
      </c>
      <c r="AF7987" s="197">
        <v>41141.449999999997</v>
      </c>
      <c r="AG7987" s="197">
        <v>43198.52</v>
      </c>
      <c r="AH7987" s="197">
        <v>45358.45</v>
      </c>
      <c r="AI7987" s="197">
        <v>47626.37</v>
      </c>
      <c r="AJ7987" s="197">
        <v>50007.69</v>
      </c>
      <c r="AK7987" s="197">
        <v>52508.07</v>
      </c>
    </row>
    <row r="7988" spans="2:37" x14ac:dyDescent="0.3">
      <c r="B7988" s="76"/>
      <c r="C7988" s="136"/>
      <c r="D7988" s="136"/>
      <c r="Q7988" s="166"/>
      <c r="AC7988" s="197">
        <v>7984</v>
      </c>
      <c r="AD7988" s="197">
        <v>38204</v>
      </c>
      <c r="AE7988" s="197">
        <v>40114.199999999997</v>
      </c>
      <c r="AF7988" s="197">
        <v>42119.91</v>
      </c>
      <c r="AG7988" s="197">
        <v>44225.91</v>
      </c>
      <c r="AH7988" s="197">
        <v>46437.21</v>
      </c>
      <c r="AI7988" s="197">
        <v>48759.07</v>
      </c>
      <c r="AJ7988" s="197">
        <v>51197.02</v>
      </c>
      <c r="AK7988" s="197">
        <v>53756.87</v>
      </c>
    </row>
    <row r="7989" spans="2:37" x14ac:dyDescent="0.3">
      <c r="B7989" s="76"/>
      <c r="C7989" s="136"/>
      <c r="D7989" s="136"/>
      <c r="Q7989" s="166"/>
      <c r="AC7989" s="197">
        <v>7985</v>
      </c>
      <c r="AD7989" s="197">
        <v>41797</v>
      </c>
      <c r="AE7989" s="197">
        <v>43886.85</v>
      </c>
      <c r="AF7989" s="197">
        <v>46081.19</v>
      </c>
      <c r="AG7989" s="197">
        <v>48385.25</v>
      </c>
      <c r="AH7989" s="197">
        <v>50804.51</v>
      </c>
      <c r="AI7989" s="197">
        <v>53344.74</v>
      </c>
      <c r="AJ7989" s="197">
        <v>56011.98</v>
      </c>
      <c r="AK7989" s="197">
        <v>58812.58</v>
      </c>
    </row>
    <row r="7990" spans="2:37" x14ac:dyDescent="0.3">
      <c r="B7990" s="76"/>
      <c r="C7990" s="136"/>
      <c r="D7990" s="136"/>
      <c r="Q7990" s="166"/>
      <c r="AC7990" s="197">
        <v>7986</v>
      </c>
      <c r="AD7990" s="197">
        <v>43118.5</v>
      </c>
      <c r="AE7990" s="197">
        <v>45274.43</v>
      </c>
      <c r="AF7990" s="197">
        <v>47538.15</v>
      </c>
      <c r="AG7990" s="197">
        <v>49915.06</v>
      </c>
      <c r="AH7990" s="197">
        <v>52410.81</v>
      </c>
      <c r="AI7990" s="197">
        <v>55031.35</v>
      </c>
      <c r="AJ7990" s="197">
        <v>57782.92</v>
      </c>
      <c r="AK7990" s="197">
        <v>60672.07</v>
      </c>
    </row>
    <row r="7991" spans="2:37" x14ac:dyDescent="0.3">
      <c r="B7991" s="76"/>
      <c r="C7991" s="136"/>
      <c r="D7991" s="136"/>
      <c r="Q7991" s="166"/>
      <c r="AC7991" s="197">
        <v>7987</v>
      </c>
      <c r="AD7991" s="197">
        <v>41772.5</v>
      </c>
      <c r="AE7991" s="197">
        <v>43861.13</v>
      </c>
      <c r="AF7991" s="197">
        <v>46054.19</v>
      </c>
      <c r="AG7991" s="197">
        <v>48356.9</v>
      </c>
      <c r="AH7991" s="197">
        <v>50774.75</v>
      </c>
      <c r="AI7991" s="197">
        <v>53313.49</v>
      </c>
      <c r="AJ7991" s="197">
        <v>55979.16</v>
      </c>
      <c r="AK7991" s="197">
        <v>58778.12</v>
      </c>
    </row>
    <row r="7992" spans="2:37" x14ac:dyDescent="0.3">
      <c r="B7992" s="76"/>
      <c r="C7992" s="136"/>
      <c r="D7992" s="136"/>
      <c r="Q7992" s="166"/>
      <c r="AC7992" s="197">
        <v>7988</v>
      </c>
      <c r="AD7992" s="197">
        <v>39967.5</v>
      </c>
      <c r="AE7992" s="197">
        <v>41965.88</v>
      </c>
      <c r="AF7992" s="197">
        <v>44064.17</v>
      </c>
      <c r="AG7992" s="197">
        <v>46267.38</v>
      </c>
      <c r="AH7992" s="197">
        <v>48580.75</v>
      </c>
      <c r="AI7992" s="197">
        <v>51009.79</v>
      </c>
      <c r="AJ7992" s="197">
        <v>53560.28</v>
      </c>
      <c r="AK7992" s="197">
        <v>56238.29</v>
      </c>
    </row>
    <row r="7993" spans="2:37" x14ac:dyDescent="0.3">
      <c r="B7993" s="76"/>
      <c r="C7993" s="136"/>
      <c r="D7993" s="136"/>
      <c r="Q7993" s="166"/>
      <c r="AC7993" s="197">
        <v>7989</v>
      </c>
      <c r="AD7993" s="197">
        <v>37563</v>
      </c>
      <c r="AE7993" s="197">
        <v>39441.15</v>
      </c>
      <c r="AF7993" s="197">
        <v>41413.21</v>
      </c>
      <c r="AG7993" s="197">
        <v>43483.87</v>
      </c>
      <c r="AH7993" s="197">
        <v>45658.06</v>
      </c>
      <c r="AI7993" s="197">
        <v>47940.959999999999</v>
      </c>
      <c r="AJ7993" s="197">
        <v>50338.01</v>
      </c>
      <c r="AK7993" s="197">
        <v>52854.91</v>
      </c>
    </row>
    <row r="7994" spans="2:37" x14ac:dyDescent="0.3">
      <c r="B7994" s="76"/>
      <c r="C7994" s="136"/>
      <c r="D7994" s="136"/>
      <c r="Q7994" s="166"/>
      <c r="AC7994" s="197">
        <v>7990</v>
      </c>
      <c r="AD7994" s="197">
        <v>34399.5</v>
      </c>
      <c r="AE7994" s="197">
        <v>36119.480000000003</v>
      </c>
      <c r="AF7994" s="197">
        <v>37925.449999999997</v>
      </c>
      <c r="AG7994" s="197">
        <v>39821.72</v>
      </c>
      <c r="AH7994" s="197">
        <v>41812.81</v>
      </c>
      <c r="AI7994" s="197">
        <v>43903.45</v>
      </c>
      <c r="AJ7994" s="197">
        <v>46098.62</v>
      </c>
      <c r="AK7994" s="197">
        <v>48403.55</v>
      </c>
    </row>
    <row r="7995" spans="2:37" x14ac:dyDescent="0.3">
      <c r="B7995" s="76"/>
      <c r="C7995" s="136"/>
      <c r="D7995" s="136"/>
      <c r="Q7995" s="166"/>
      <c r="AC7995" s="197">
        <v>7991</v>
      </c>
      <c r="AD7995" s="197">
        <v>30887</v>
      </c>
      <c r="AE7995" s="197">
        <v>32431.35</v>
      </c>
      <c r="AF7995" s="197">
        <v>34052.92</v>
      </c>
      <c r="AG7995" s="197">
        <v>35755.57</v>
      </c>
      <c r="AH7995" s="197">
        <v>37543.35</v>
      </c>
      <c r="AI7995" s="197">
        <v>39420.519999999997</v>
      </c>
      <c r="AJ7995" s="197">
        <v>41391.550000000003</v>
      </c>
      <c r="AK7995" s="197">
        <v>43461.13</v>
      </c>
    </row>
    <row r="7996" spans="2:37" x14ac:dyDescent="0.3">
      <c r="B7996" s="76"/>
      <c r="C7996" s="136"/>
      <c r="D7996" s="136"/>
      <c r="Q7996" s="166"/>
      <c r="AC7996" s="197">
        <v>7992</v>
      </c>
      <c r="AD7996" s="197">
        <v>27515</v>
      </c>
      <c r="AE7996" s="197">
        <v>28890.75</v>
      </c>
      <c r="AF7996" s="197">
        <v>30335.29</v>
      </c>
      <c r="AG7996" s="197">
        <v>31852.05</v>
      </c>
      <c r="AH7996" s="197">
        <v>33444.65</v>
      </c>
      <c r="AI7996" s="197">
        <v>35116.879999999997</v>
      </c>
      <c r="AJ7996" s="197">
        <v>36872.720000000001</v>
      </c>
      <c r="AK7996" s="197">
        <v>38716.36</v>
      </c>
    </row>
    <row r="7997" spans="2:37" x14ac:dyDescent="0.3">
      <c r="B7997" s="76"/>
      <c r="C7997" s="136"/>
      <c r="D7997" s="136"/>
      <c r="Q7997" s="166"/>
      <c r="AC7997" s="197">
        <v>7993</v>
      </c>
      <c r="AD7997" s="197">
        <v>27782.5</v>
      </c>
      <c r="AE7997" s="197">
        <v>29171.63</v>
      </c>
      <c r="AF7997" s="197">
        <v>30630.21</v>
      </c>
      <c r="AG7997" s="197">
        <v>32161.72</v>
      </c>
      <c r="AH7997" s="197">
        <v>33769.81</v>
      </c>
      <c r="AI7997" s="197">
        <v>35458.300000000003</v>
      </c>
      <c r="AJ7997" s="197">
        <v>37231.22</v>
      </c>
      <c r="AK7997" s="197">
        <v>39092.78</v>
      </c>
    </row>
    <row r="7998" spans="2:37" x14ac:dyDescent="0.3">
      <c r="B7998" s="76"/>
      <c r="C7998" s="136"/>
      <c r="D7998" s="136"/>
      <c r="Q7998" s="166"/>
      <c r="AC7998" s="197">
        <v>7994</v>
      </c>
      <c r="AD7998" s="197">
        <v>28073</v>
      </c>
      <c r="AE7998" s="197">
        <v>29476.65</v>
      </c>
      <c r="AF7998" s="197">
        <v>30950.48</v>
      </c>
      <c r="AG7998" s="197">
        <v>32498</v>
      </c>
      <c r="AH7998" s="197">
        <v>34122.9</v>
      </c>
      <c r="AI7998" s="197">
        <v>35829.050000000003</v>
      </c>
      <c r="AJ7998" s="197">
        <v>37620.5</v>
      </c>
      <c r="AK7998" s="197">
        <v>39501.53</v>
      </c>
    </row>
    <row r="7999" spans="2:37" x14ac:dyDescent="0.3">
      <c r="B7999" s="76"/>
      <c r="C7999" s="136"/>
      <c r="D7999" s="136"/>
      <c r="Q7999" s="166"/>
      <c r="AC7999" s="197">
        <v>7995</v>
      </c>
      <c r="AD7999" s="197">
        <v>27471</v>
      </c>
      <c r="AE7999" s="197">
        <v>28844.55</v>
      </c>
      <c r="AF7999" s="197">
        <v>30286.78</v>
      </c>
      <c r="AG7999" s="197">
        <v>31801.119999999999</v>
      </c>
      <c r="AH7999" s="197">
        <v>33391.18</v>
      </c>
      <c r="AI7999" s="197">
        <v>35060.74</v>
      </c>
      <c r="AJ7999" s="197">
        <v>36813.78</v>
      </c>
      <c r="AK7999" s="197">
        <v>38654.47</v>
      </c>
    </row>
    <row r="8000" spans="2:37" x14ac:dyDescent="0.3">
      <c r="B8000" s="76"/>
      <c r="C8000" s="136"/>
      <c r="D8000" s="136"/>
      <c r="Q8000" s="166"/>
      <c r="AC8000" s="197">
        <v>7996</v>
      </c>
      <c r="AD8000" s="197">
        <v>26838.5</v>
      </c>
      <c r="AE8000" s="197">
        <v>28180.43</v>
      </c>
      <c r="AF8000" s="197">
        <v>29589.45</v>
      </c>
      <c r="AG8000" s="197">
        <v>31068.92</v>
      </c>
      <c r="AH8000" s="197">
        <v>32622.37</v>
      </c>
      <c r="AI8000" s="197">
        <v>34253.49</v>
      </c>
      <c r="AJ8000" s="197">
        <v>35966.160000000003</v>
      </c>
      <c r="AK8000" s="197">
        <v>37764.47</v>
      </c>
    </row>
    <row r="8001" spans="2:37" x14ac:dyDescent="0.3">
      <c r="B8001" s="76"/>
      <c r="C8001" s="136"/>
      <c r="D8001" s="136"/>
      <c r="Q8001" s="166"/>
      <c r="AC8001" s="197">
        <v>7997</v>
      </c>
      <c r="AD8001" s="197">
        <v>26483.5</v>
      </c>
      <c r="AE8001" s="197">
        <v>27807.68</v>
      </c>
      <c r="AF8001" s="197">
        <v>29198.06</v>
      </c>
      <c r="AG8001" s="197">
        <v>30657.96</v>
      </c>
      <c r="AH8001" s="197">
        <v>32190.86</v>
      </c>
      <c r="AI8001" s="197">
        <v>33800.400000000001</v>
      </c>
      <c r="AJ8001" s="197">
        <v>35490.42</v>
      </c>
      <c r="AK8001" s="197">
        <v>37264.94</v>
      </c>
    </row>
    <row r="8002" spans="2:37" x14ac:dyDescent="0.3">
      <c r="B8002" s="76"/>
      <c r="C8002" s="136"/>
      <c r="D8002" s="136"/>
      <c r="Q8002" s="166"/>
      <c r="AC8002" s="197">
        <v>7998</v>
      </c>
      <c r="AD8002" s="197">
        <v>27444.5</v>
      </c>
      <c r="AE8002" s="197">
        <v>28816.73</v>
      </c>
      <c r="AF8002" s="197">
        <v>30257.57</v>
      </c>
      <c r="AG8002" s="197">
        <v>31770.45</v>
      </c>
      <c r="AH8002" s="197">
        <v>33358.97</v>
      </c>
      <c r="AI8002" s="197">
        <v>35026.92</v>
      </c>
      <c r="AJ8002" s="197">
        <v>36778.269999999997</v>
      </c>
      <c r="AK8002" s="197">
        <v>38617.18</v>
      </c>
    </row>
    <row r="8003" spans="2:37" x14ac:dyDescent="0.3">
      <c r="B8003" s="76"/>
      <c r="C8003" s="136"/>
      <c r="D8003" s="136"/>
      <c r="Q8003" s="166"/>
      <c r="AC8003" s="197">
        <v>7999</v>
      </c>
      <c r="AD8003" s="197">
        <v>32818</v>
      </c>
      <c r="AE8003" s="197">
        <v>34458.9</v>
      </c>
      <c r="AF8003" s="197">
        <v>36181.85</v>
      </c>
      <c r="AG8003" s="197">
        <v>37990.94</v>
      </c>
      <c r="AH8003" s="197">
        <v>39890.49</v>
      </c>
      <c r="AI8003" s="197">
        <v>41885.01</v>
      </c>
      <c r="AJ8003" s="197">
        <v>43979.26</v>
      </c>
      <c r="AK8003" s="197">
        <v>46178.22</v>
      </c>
    </row>
    <row r="8004" spans="2:37" x14ac:dyDescent="0.3">
      <c r="B8004" s="76"/>
      <c r="C8004" s="136"/>
      <c r="D8004" s="136"/>
      <c r="Q8004" s="166"/>
      <c r="AC8004" s="197">
        <v>8000</v>
      </c>
      <c r="AD8004" s="197">
        <v>40295</v>
      </c>
      <c r="AE8004" s="197">
        <v>42309.75</v>
      </c>
      <c r="AF8004" s="197">
        <v>44425.24</v>
      </c>
      <c r="AG8004" s="197">
        <v>46646.5</v>
      </c>
      <c r="AH8004" s="197">
        <v>48978.83</v>
      </c>
      <c r="AI8004" s="197">
        <v>51427.77</v>
      </c>
      <c r="AJ8004" s="197">
        <v>53999.16</v>
      </c>
      <c r="AK8004" s="197">
        <v>56699.12</v>
      </c>
    </row>
    <row r="8005" spans="2:37" x14ac:dyDescent="0.3">
      <c r="B8005" s="76"/>
      <c r="C8005" s="136"/>
      <c r="D8005" s="136"/>
      <c r="Q8005" s="166"/>
      <c r="AC8005" s="197">
        <v>8001</v>
      </c>
      <c r="AD8005" s="197">
        <v>42513.5</v>
      </c>
      <c r="AE8005" s="197">
        <v>44639.18</v>
      </c>
      <c r="AF8005" s="197">
        <v>46871.14</v>
      </c>
      <c r="AG8005" s="197">
        <v>49214.7</v>
      </c>
      <c r="AH8005" s="197">
        <v>51675.44</v>
      </c>
      <c r="AI8005" s="197">
        <v>54259.21</v>
      </c>
      <c r="AJ8005" s="197">
        <v>56972.17</v>
      </c>
      <c r="AK8005" s="197">
        <v>59820.78</v>
      </c>
    </row>
    <row r="8006" spans="2:37" x14ac:dyDescent="0.3">
      <c r="B8006" s="76"/>
      <c r="C8006" s="136"/>
      <c r="D8006" s="136"/>
      <c r="Q8006" s="166"/>
      <c r="AC8006" s="197">
        <v>8002</v>
      </c>
      <c r="AD8006" s="197">
        <v>43417</v>
      </c>
      <c r="AE8006" s="197">
        <v>45587.85</v>
      </c>
      <c r="AF8006" s="197">
        <v>47867.24</v>
      </c>
      <c r="AG8006" s="197">
        <v>50260.6</v>
      </c>
      <c r="AH8006" s="197">
        <v>52773.63</v>
      </c>
      <c r="AI8006" s="197">
        <v>55412.31</v>
      </c>
      <c r="AJ8006" s="197">
        <v>58182.93</v>
      </c>
      <c r="AK8006" s="197">
        <v>61092.08</v>
      </c>
    </row>
    <row r="8007" spans="2:37" x14ac:dyDescent="0.3">
      <c r="B8007" s="76"/>
      <c r="C8007" s="136"/>
      <c r="D8007" s="136"/>
      <c r="Q8007" s="166"/>
      <c r="AC8007" s="197">
        <v>8003</v>
      </c>
      <c r="AD8007" s="197">
        <v>43566.5</v>
      </c>
      <c r="AE8007" s="197">
        <v>45744.83</v>
      </c>
      <c r="AF8007" s="197">
        <v>48032.07</v>
      </c>
      <c r="AG8007" s="197">
        <v>50433.67</v>
      </c>
      <c r="AH8007" s="197">
        <v>52955.35</v>
      </c>
      <c r="AI8007" s="197">
        <v>55603.12</v>
      </c>
      <c r="AJ8007" s="197">
        <v>58383.28</v>
      </c>
      <c r="AK8007" s="197">
        <v>61302.44</v>
      </c>
    </row>
    <row r="8008" spans="2:37" x14ac:dyDescent="0.3">
      <c r="B8008" s="76"/>
      <c r="C8008" s="136"/>
      <c r="D8008" s="136"/>
      <c r="Q8008" s="166"/>
      <c r="AC8008" s="197">
        <v>8004</v>
      </c>
      <c r="AD8008" s="197">
        <v>43593</v>
      </c>
      <c r="AE8008" s="197">
        <v>45772.65</v>
      </c>
      <c r="AF8008" s="197">
        <v>48061.279999999999</v>
      </c>
      <c r="AG8008" s="197">
        <v>50464.34</v>
      </c>
      <c r="AH8008" s="197">
        <v>52987.56</v>
      </c>
      <c r="AI8008" s="197">
        <v>55636.94</v>
      </c>
      <c r="AJ8008" s="197">
        <v>58418.79</v>
      </c>
      <c r="AK8008" s="197">
        <v>61339.73</v>
      </c>
    </row>
    <row r="8009" spans="2:37" x14ac:dyDescent="0.3">
      <c r="B8009" s="76"/>
      <c r="C8009" s="136"/>
      <c r="D8009" s="136"/>
      <c r="Q8009" s="166"/>
      <c r="AC8009" s="197">
        <v>8005</v>
      </c>
      <c r="AD8009" s="197">
        <v>43862.5</v>
      </c>
      <c r="AE8009" s="197">
        <v>46055.63</v>
      </c>
      <c r="AF8009" s="197">
        <v>48358.41</v>
      </c>
      <c r="AG8009" s="197">
        <v>50776.33</v>
      </c>
      <c r="AH8009" s="197">
        <v>53315.15</v>
      </c>
      <c r="AI8009" s="197">
        <v>55980.91</v>
      </c>
      <c r="AJ8009" s="197">
        <v>58779.96</v>
      </c>
      <c r="AK8009" s="197">
        <v>61718.96</v>
      </c>
    </row>
    <row r="8010" spans="2:37" x14ac:dyDescent="0.3">
      <c r="B8010" s="76"/>
      <c r="C8010" s="136"/>
      <c r="D8010" s="136"/>
      <c r="Q8010" s="166"/>
      <c r="AC8010" s="197">
        <v>8006</v>
      </c>
      <c r="AD8010" s="197">
        <v>43852</v>
      </c>
      <c r="AE8010" s="197">
        <v>46044.6</v>
      </c>
      <c r="AF8010" s="197">
        <v>48346.83</v>
      </c>
      <c r="AG8010" s="197">
        <v>50764.17</v>
      </c>
      <c r="AH8010" s="197">
        <v>53302.38</v>
      </c>
      <c r="AI8010" s="197">
        <v>55967.5</v>
      </c>
      <c r="AJ8010" s="197">
        <v>58765.88</v>
      </c>
      <c r="AK8010" s="197">
        <v>61704.17</v>
      </c>
    </row>
    <row r="8011" spans="2:37" x14ac:dyDescent="0.3">
      <c r="B8011" s="76"/>
      <c r="C8011" s="136"/>
      <c r="D8011" s="136"/>
      <c r="Q8011" s="166"/>
      <c r="AC8011" s="197">
        <v>8007</v>
      </c>
      <c r="AD8011" s="197">
        <v>44030</v>
      </c>
      <c r="AE8011" s="197">
        <v>46231.5</v>
      </c>
      <c r="AF8011" s="197">
        <v>48543.08</v>
      </c>
      <c r="AG8011" s="197">
        <v>50970.23</v>
      </c>
      <c r="AH8011" s="197">
        <v>53518.74</v>
      </c>
      <c r="AI8011" s="197">
        <v>56194.68</v>
      </c>
      <c r="AJ8011" s="197">
        <v>59004.41</v>
      </c>
      <c r="AK8011" s="197">
        <v>61954.63</v>
      </c>
    </row>
    <row r="8012" spans="2:37" x14ac:dyDescent="0.3">
      <c r="B8012" s="76"/>
      <c r="C8012" s="136"/>
      <c r="D8012" s="136"/>
      <c r="Q8012" s="166"/>
      <c r="AC8012" s="197">
        <v>8008</v>
      </c>
      <c r="AD8012" s="197">
        <v>44985.5</v>
      </c>
      <c r="AE8012" s="197">
        <v>47234.78</v>
      </c>
      <c r="AF8012" s="197">
        <v>49596.52</v>
      </c>
      <c r="AG8012" s="197">
        <v>52076.35</v>
      </c>
      <c r="AH8012" s="197">
        <v>54680.17</v>
      </c>
      <c r="AI8012" s="197">
        <v>57414.18</v>
      </c>
      <c r="AJ8012" s="197">
        <v>60284.89</v>
      </c>
      <c r="AK8012" s="197">
        <v>63299.13</v>
      </c>
    </row>
    <row r="8013" spans="2:37" x14ac:dyDescent="0.3">
      <c r="B8013" s="76"/>
      <c r="C8013" s="136"/>
      <c r="D8013" s="136"/>
      <c r="Q8013" s="166"/>
      <c r="AC8013" s="197">
        <v>8009</v>
      </c>
      <c r="AD8013" s="197">
        <v>48878</v>
      </c>
      <c r="AE8013" s="197">
        <v>51321.9</v>
      </c>
      <c r="AF8013" s="197">
        <v>53888</v>
      </c>
      <c r="AG8013" s="197">
        <v>56582.400000000001</v>
      </c>
      <c r="AH8013" s="197">
        <v>59411.519999999997</v>
      </c>
      <c r="AI8013" s="197">
        <v>62382.1</v>
      </c>
      <c r="AJ8013" s="197">
        <v>65501.21</v>
      </c>
      <c r="AK8013" s="197">
        <v>68776.27</v>
      </c>
    </row>
    <row r="8014" spans="2:37" x14ac:dyDescent="0.3">
      <c r="B8014" s="76"/>
      <c r="C8014" s="136"/>
      <c r="D8014" s="136"/>
      <c r="Q8014" s="166"/>
      <c r="AC8014" s="197">
        <v>8010</v>
      </c>
      <c r="AD8014" s="197">
        <v>49642.5</v>
      </c>
      <c r="AE8014" s="197">
        <v>52124.63</v>
      </c>
      <c r="AF8014" s="197">
        <v>54730.86</v>
      </c>
      <c r="AG8014" s="197">
        <v>57467.4</v>
      </c>
      <c r="AH8014" s="197">
        <v>60340.77</v>
      </c>
      <c r="AI8014" s="197">
        <v>63357.81</v>
      </c>
      <c r="AJ8014" s="197">
        <v>66525.7</v>
      </c>
      <c r="AK8014" s="197">
        <v>69851.990000000005</v>
      </c>
    </row>
    <row r="8015" spans="2:37" x14ac:dyDescent="0.3">
      <c r="B8015" s="76"/>
      <c r="C8015" s="136"/>
      <c r="D8015" s="136"/>
      <c r="Q8015" s="166"/>
      <c r="AC8015" s="197">
        <v>8011</v>
      </c>
      <c r="AD8015" s="197">
        <v>48816.5</v>
      </c>
      <c r="AE8015" s="197">
        <v>51257.33</v>
      </c>
      <c r="AF8015" s="197">
        <v>53820.2</v>
      </c>
      <c r="AG8015" s="197">
        <v>56511.21</v>
      </c>
      <c r="AH8015" s="197">
        <v>59336.77</v>
      </c>
      <c r="AI8015" s="197">
        <v>62303.61</v>
      </c>
      <c r="AJ8015" s="197">
        <v>65418.79</v>
      </c>
      <c r="AK8015" s="197">
        <v>68689.73</v>
      </c>
    </row>
    <row r="8016" spans="2:37" x14ac:dyDescent="0.3">
      <c r="B8016" s="76"/>
      <c r="C8016" s="136"/>
      <c r="D8016" s="136"/>
      <c r="Q8016" s="166"/>
      <c r="AC8016" s="197">
        <v>8012</v>
      </c>
      <c r="AD8016" s="197">
        <v>47011.5</v>
      </c>
      <c r="AE8016" s="197">
        <v>49362.080000000002</v>
      </c>
      <c r="AF8016" s="197">
        <v>51830.18</v>
      </c>
      <c r="AG8016" s="197">
        <v>54421.69</v>
      </c>
      <c r="AH8016" s="197">
        <v>57142.77</v>
      </c>
      <c r="AI8016" s="197">
        <v>59999.91</v>
      </c>
      <c r="AJ8016" s="197">
        <v>62999.91</v>
      </c>
      <c r="AK8016" s="197">
        <v>66149.91</v>
      </c>
    </row>
    <row r="8017" spans="2:37" x14ac:dyDescent="0.3">
      <c r="B8017" s="76"/>
      <c r="C8017" s="136"/>
      <c r="D8017" s="136"/>
      <c r="Q8017" s="166"/>
      <c r="AC8017" s="197">
        <v>8013</v>
      </c>
      <c r="AD8017" s="197">
        <v>44330.5</v>
      </c>
      <c r="AE8017" s="197">
        <v>46547.03</v>
      </c>
      <c r="AF8017" s="197">
        <v>48874.38</v>
      </c>
      <c r="AG8017" s="197">
        <v>51318.1</v>
      </c>
      <c r="AH8017" s="197">
        <v>53884.01</v>
      </c>
      <c r="AI8017" s="197">
        <v>56578.21</v>
      </c>
      <c r="AJ8017" s="197">
        <v>59407.12</v>
      </c>
      <c r="AK8017" s="197">
        <v>62377.48</v>
      </c>
    </row>
    <row r="8018" spans="2:37" x14ac:dyDescent="0.3">
      <c r="B8018" s="76"/>
      <c r="C8018" s="136"/>
      <c r="D8018" s="136"/>
      <c r="Q8018" s="166"/>
      <c r="AC8018" s="197">
        <v>8014</v>
      </c>
      <c r="AD8018" s="197">
        <v>40303</v>
      </c>
      <c r="AE8018" s="197">
        <v>42318.15</v>
      </c>
      <c r="AF8018" s="197">
        <v>44434.06</v>
      </c>
      <c r="AG8018" s="197">
        <v>46655.76</v>
      </c>
      <c r="AH8018" s="197">
        <v>48988.55</v>
      </c>
      <c r="AI8018" s="197">
        <v>51437.98</v>
      </c>
      <c r="AJ8018" s="197">
        <v>54009.88</v>
      </c>
      <c r="AK8018" s="197">
        <v>56710.37</v>
      </c>
    </row>
    <row r="8019" spans="2:37" x14ac:dyDescent="0.3">
      <c r="B8019" s="76"/>
      <c r="C8019" s="136"/>
      <c r="D8019" s="136"/>
      <c r="Q8019" s="166"/>
      <c r="AC8019" s="197">
        <v>8015</v>
      </c>
      <c r="AD8019" s="197">
        <v>35816</v>
      </c>
      <c r="AE8019" s="197">
        <v>37606.800000000003</v>
      </c>
      <c r="AF8019" s="197">
        <v>39487.14</v>
      </c>
      <c r="AG8019" s="197">
        <v>41461.5</v>
      </c>
      <c r="AH8019" s="197">
        <v>43534.58</v>
      </c>
      <c r="AI8019" s="197">
        <v>45711.31</v>
      </c>
      <c r="AJ8019" s="197">
        <v>47996.88</v>
      </c>
      <c r="AK8019" s="197">
        <v>50396.72</v>
      </c>
    </row>
    <row r="8020" spans="2:37" x14ac:dyDescent="0.3">
      <c r="B8020" s="76"/>
      <c r="C8020" s="136"/>
      <c r="D8020" s="136"/>
      <c r="Q8020" s="166"/>
      <c r="AC8020" s="197">
        <v>8016</v>
      </c>
      <c r="AD8020" s="197">
        <v>32248.5</v>
      </c>
      <c r="AE8020" s="197">
        <v>33860.93</v>
      </c>
      <c r="AF8020" s="197">
        <v>35553.980000000003</v>
      </c>
      <c r="AG8020" s="197">
        <v>37331.68</v>
      </c>
      <c r="AH8020" s="197">
        <v>39198.26</v>
      </c>
      <c r="AI8020" s="197">
        <v>41158.17</v>
      </c>
      <c r="AJ8020" s="197">
        <v>43216.08</v>
      </c>
      <c r="AK8020" s="197">
        <v>45376.88</v>
      </c>
    </row>
    <row r="8021" spans="2:37" x14ac:dyDescent="0.3">
      <c r="B8021" s="76"/>
      <c r="C8021" s="136"/>
      <c r="D8021" s="136"/>
      <c r="Q8021" s="166"/>
      <c r="AC8021" s="197">
        <v>8017</v>
      </c>
      <c r="AD8021" s="197">
        <v>30796.5</v>
      </c>
      <c r="AE8021" s="197">
        <v>32336.33</v>
      </c>
      <c r="AF8021" s="197">
        <v>33953.15</v>
      </c>
      <c r="AG8021" s="197">
        <v>35650.81</v>
      </c>
      <c r="AH8021" s="197">
        <v>37433.35</v>
      </c>
      <c r="AI8021" s="197">
        <v>39305.019999999997</v>
      </c>
      <c r="AJ8021" s="197">
        <v>41270.269999999997</v>
      </c>
      <c r="AK8021" s="197">
        <v>43333.78</v>
      </c>
    </row>
    <row r="8022" spans="2:37" x14ac:dyDescent="0.3">
      <c r="B8022" s="76"/>
      <c r="C8022" s="136"/>
      <c r="D8022" s="136"/>
      <c r="Q8022" s="166"/>
      <c r="AC8022" s="197">
        <v>8018</v>
      </c>
      <c r="AD8022" s="197">
        <v>30787</v>
      </c>
      <c r="AE8022" s="197">
        <v>32326.35</v>
      </c>
      <c r="AF8022" s="197">
        <v>33942.67</v>
      </c>
      <c r="AG8022" s="197">
        <v>35639.800000000003</v>
      </c>
      <c r="AH8022" s="197">
        <v>37421.79</v>
      </c>
      <c r="AI8022" s="197">
        <v>39292.879999999997</v>
      </c>
      <c r="AJ8022" s="197">
        <v>41257.519999999997</v>
      </c>
      <c r="AK8022" s="197">
        <v>43320.4</v>
      </c>
    </row>
    <row r="8023" spans="2:37" x14ac:dyDescent="0.3">
      <c r="B8023" s="76"/>
      <c r="C8023" s="136"/>
      <c r="D8023" s="136"/>
      <c r="Q8023" s="166"/>
      <c r="AC8023" s="197">
        <v>8019</v>
      </c>
      <c r="AD8023" s="197">
        <v>29831</v>
      </c>
      <c r="AE8023" s="197">
        <v>31322.55</v>
      </c>
      <c r="AF8023" s="197">
        <v>32888.68</v>
      </c>
      <c r="AG8023" s="197">
        <v>34533.11</v>
      </c>
      <c r="AH8023" s="197">
        <v>36259.769999999997</v>
      </c>
      <c r="AI8023" s="197">
        <v>38072.76</v>
      </c>
      <c r="AJ8023" s="197">
        <v>39976.400000000001</v>
      </c>
      <c r="AK8023" s="197">
        <v>41975.22</v>
      </c>
    </row>
    <row r="8024" spans="2:37" x14ac:dyDescent="0.3">
      <c r="B8024" s="76"/>
      <c r="C8024" s="136"/>
      <c r="D8024" s="136"/>
      <c r="Q8024" s="166"/>
      <c r="AC8024" s="197">
        <v>8020</v>
      </c>
      <c r="AD8024" s="197">
        <v>29058.5</v>
      </c>
      <c r="AE8024" s="197">
        <v>30511.43</v>
      </c>
      <c r="AF8024" s="197">
        <v>32037</v>
      </c>
      <c r="AG8024" s="197">
        <v>33638.85</v>
      </c>
      <c r="AH8024" s="197">
        <v>35320.79</v>
      </c>
      <c r="AI8024" s="197">
        <v>37086.83</v>
      </c>
      <c r="AJ8024" s="197">
        <v>38941.17</v>
      </c>
      <c r="AK8024" s="197">
        <v>40888.230000000003</v>
      </c>
    </row>
    <row r="8025" spans="2:37" x14ac:dyDescent="0.3">
      <c r="B8025" s="76"/>
      <c r="C8025" s="136"/>
      <c r="D8025" s="136"/>
      <c r="Q8025" s="166"/>
      <c r="AC8025" s="197">
        <v>8021</v>
      </c>
      <c r="AD8025" s="197">
        <v>28609.5</v>
      </c>
      <c r="AE8025" s="197">
        <v>30039.98</v>
      </c>
      <c r="AF8025" s="197">
        <v>31541.98</v>
      </c>
      <c r="AG8025" s="197">
        <v>33119.08</v>
      </c>
      <c r="AH8025" s="197">
        <v>34775.03</v>
      </c>
      <c r="AI8025" s="197">
        <v>36513.78</v>
      </c>
      <c r="AJ8025" s="197">
        <v>38339.47</v>
      </c>
      <c r="AK8025" s="197">
        <v>40256.44</v>
      </c>
    </row>
    <row r="8026" spans="2:37" x14ac:dyDescent="0.3">
      <c r="B8026" s="76"/>
      <c r="C8026" s="136"/>
      <c r="D8026" s="136"/>
      <c r="Q8026" s="166"/>
      <c r="AC8026" s="197">
        <v>8022</v>
      </c>
      <c r="AD8026" s="197">
        <v>29621</v>
      </c>
      <c r="AE8026" s="197">
        <v>31102.05</v>
      </c>
      <c r="AF8026" s="197">
        <v>32657.15</v>
      </c>
      <c r="AG8026" s="197">
        <v>34290.01</v>
      </c>
      <c r="AH8026" s="197">
        <v>36004.51</v>
      </c>
      <c r="AI8026" s="197">
        <v>37804.74</v>
      </c>
      <c r="AJ8026" s="197">
        <v>39694.980000000003</v>
      </c>
      <c r="AK8026" s="197">
        <v>41679.730000000003</v>
      </c>
    </row>
    <row r="8027" spans="2:37" x14ac:dyDescent="0.3">
      <c r="B8027" s="76"/>
      <c r="C8027" s="136"/>
      <c r="D8027" s="136"/>
      <c r="Q8027" s="166"/>
      <c r="AC8027" s="197">
        <v>8023</v>
      </c>
      <c r="AD8027" s="197">
        <v>34071.5</v>
      </c>
      <c r="AE8027" s="197">
        <v>35775.08</v>
      </c>
      <c r="AF8027" s="197">
        <v>37563.83</v>
      </c>
      <c r="AG8027" s="197">
        <v>39442.019999999997</v>
      </c>
      <c r="AH8027" s="197">
        <v>41414.120000000003</v>
      </c>
      <c r="AI8027" s="197">
        <v>43484.83</v>
      </c>
      <c r="AJ8027" s="197">
        <v>45659.07</v>
      </c>
      <c r="AK8027" s="197">
        <v>47942.02</v>
      </c>
    </row>
    <row r="8028" spans="2:37" x14ac:dyDescent="0.3">
      <c r="B8028" s="76"/>
      <c r="C8028" s="136"/>
      <c r="D8028" s="136"/>
      <c r="Q8028" s="166"/>
      <c r="AC8028" s="197">
        <v>8024</v>
      </c>
      <c r="AD8028" s="197">
        <v>40694</v>
      </c>
      <c r="AE8028" s="197">
        <v>42728.7</v>
      </c>
      <c r="AF8028" s="197">
        <v>44865.14</v>
      </c>
      <c r="AG8028" s="197">
        <v>47108.4</v>
      </c>
      <c r="AH8028" s="197">
        <v>49463.82</v>
      </c>
      <c r="AI8028" s="197">
        <v>51937.01</v>
      </c>
      <c r="AJ8028" s="197">
        <v>54533.86</v>
      </c>
      <c r="AK8028" s="197">
        <v>57260.55</v>
      </c>
    </row>
    <row r="8029" spans="2:37" x14ac:dyDescent="0.3">
      <c r="B8029" s="76"/>
      <c r="C8029" s="136"/>
      <c r="D8029" s="136"/>
      <c r="Q8029" s="166"/>
      <c r="AC8029" s="197">
        <v>8025</v>
      </c>
      <c r="AD8029" s="197">
        <v>42016</v>
      </c>
      <c r="AE8029" s="197">
        <v>44116.800000000003</v>
      </c>
      <c r="AF8029" s="197">
        <v>46322.64</v>
      </c>
      <c r="AG8029" s="197">
        <v>48638.77</v>
      </c>
      <c r="AH8029" s="197">
        <v>51070.71</v>
      </c>
      <c r="AI8029" s="197">
        <v>53624.25</v>
      </c>
      <c r="AJ8029" s="197">
        <v>56305.46</v>
      </c>
      <c r="AK8029" s="197">
        <v>59120.73</v>
      </c>
    </row>
    <row r="8030" spans="2:37" x14ac:dyDescent="0.3">
      <c r="B8030" s="76"/>
      <c r="C8030" s="136"/>
      <c r="D8030" s="136"/>
      <c r="Q8030" s="166"/>
      <c r="AC8030" s="197">
        <v>8026</v>
      </c>
      <c r="AD8030" s="197">
        <v>42129.5</v>
      </c>
      <c r="AE8030" s="197">
        <v>44235.98</v>
      </c>
      <c r="AF8030" s="197">
        <v>46447.78</v>
      </c>
      <c r="AG8030" s="197">
        <v>48770.17</v>
      </c>
      <c r="AH8030" s="197">
        <v>51208.68</v>
      </c>
      <c r="AI8030" s="197">
        <v>53769.11</v>
      </c>
      <c r="AJ8030" s="197">
        <v>56457.57</v>
      </c>
      <c r="AK8030" s="197">
        <v>59280.45</v>
      </c>
    </row>
    <row r="8031" spans="2:37" x14ac:dyDescent="0.3">
      <c r="B8031" s="76"/>
      <c r="C8031" s="136"/>
      <c r="D8031" s="136"/>
      <c r="Q8031" s="166"/>
      <c r="AC8031" s="197">
        <v>8027</v>
      </c>
      <c r="AD8031" s="197">
        <v>41843.5</v>
      </c>
      <c r="AE8031" s="197">
        <v>43935.68</v>
      </c>
      <c r="AF8031" s="197">
        <v>46132.46</v>
      </c>
      <c r="AG8031" s="197">
        <v>48439.08</v>
      </c>
      <c r="AH8031" s="197">
        <v>50861.03</v>
      </c>
      <c r="AI8031" s="197">
        <v>53404.08</v>
      </c>
      <c r="AJ8031" s="197">
        <v>56074.28</v>
      </c>
      <c r="AK8031" s="197">
        <v>58877.99</v>
      </c>
    </row>
    <row r="8032" spans="2:37" x14ac:dyDescent="0.3">
      <c r="B8032" s="76"/>
      <c r="C8032" s="136"/>
      <c r="D8032" s="136"/>
      <c r="Q8032" s="166"/>
      <c r="AC8032" s="197">
        <v>8028</v>
      </c>
      <c r="AD8032" s="197">
        <v>41698.5</v>
      </c>
      <c r="AE8032" s="197">
        <v>43783.43</v>
      </c>
      <c r="AF8032" s="197">
        <v>45972.6</v>
      </c>
      <c r="AG8032" s="197">
        <v>48271.23</v>
      </c>
      <c r="AH8032" s="197">
        <v>50684.79</v>
      </c>
      <c r="AI8032" s="197">
        <v>53219.03</v>
      </c>
      <c r="AJ8032" s="197">
        <v>55879.98</v>
      </c>
      <c r="AK8032" s="197">
        <v>58673.98</v>
      </c>
    </row>
    <row r="8033" spans="2:37" x14ac:dyDescent="0.3">
      <c r="B8033" s="76"/>
      <c r="C8033" s="136"/>
      <c r="D8033" s="136"/>
      <c r="Q8033" s="166"/>
      <c r="AC8033" s="197">
        <v>8029</v>
      </c>
      <c r="AD8033" s="197">
        <v>41168.5</v>
      </c>
      <c r="AE8033" s="197">
        <v>43226.93</v>
      </c>
      <c r="AF8033" s="197">
        <v>45388.28</v>
      </c>
      <c r="AG8033" s="197">
        <v>47657.69</v>
      </c>
      <c r="AH8033" s="197">
        <v>50040.57</v>
      </c>
      <c r="AI8033" s="197">
        <v>52542.6</v>
      </c>
      <c r="AJ8033" s="197">
        <v>55169.73</v>
      </c>
      <c r="AK8033" s="197">
        <v>57928.22</v>
      </c>
    </row>
    <row r="8034" spans="2:37" x14ac:dyDescent="0.3">
      <c r="B8034" s="76"/>
      <c r="C8034" s="136"/>
      <c r="D8034" s="136"/>
      <c r="Q8034" s="166"/>
      <c r="AC8034" s="197">
        <v>8030</v>
      </c>
      <c r="AD8034" s="197">
        <v>41015.5</v>
      </c>
      <c r="AE8034" s="197">
        <v>43066.28</v>
      </c>
      <c r="AF8034" s="197">
        <v>45219.59</v>
      </c>
      <c r="AG8034" s="197">
        <v>47480.57</v>
      </c>
      <c r="AH8034" s="197">
        <v>49854.6</v>
      </c>
      <c r="AI8034" s="197">
        <v>52347.33</v>
      </c>
      <c r="AJ8034" s="197">
        <v>54964.7</v>
      </c>
      <c r="AK8034" s="197">
        <v>57712.94</v>
      </c>
    </row>
    <row r="8035" spans="2:37" x14ac:dyDescent="0.3">
      <c r="B8035" s="76"/>
      <c r="C8035" s="136"/>
      <c r="D8035" s="136"/>
      <c r="Q8035" s="166"/>
      <c r="AC8035" s="197">
        <v>8031</v>
      </c>
      <c r="AD8035" s="197">
        <v>41241</v>
      </c>
      <c r="AE8035" s="197">
        <v>43303.05</v>
      </c>
      <c r="AF8035" s="197">
        <v>45468.2</v>
      </c>
      <c r="AG8035" s="197">
        <v>47741.61</v>
      </c>
      <c r="AH8035" s="197">
        <v>50128.69</v>
      </c>
      <c r="AI8035" s="197">
        <v>52635.12</v>
      </c>
      <c r="AJ8035" s="197">
        <v>55266.879999999997</v>
      </c>
      <c r="AK8035" s="197">
        <v>58030.22</v>
      </c>
    </row>
    <row r="8036" spans="2:37" x14ac:dyDescent="0.3">
      <c r="B8036" s="76"/>
      <c r="C8036" s="136"/>
      <c r="D8036" s="136"/>
      <c r="Q8036" s="166"/>
      <c r="AC8036" s="197">
        <v>8032</v>
      </c>
      <c r="AD8036" s="197">
        <v>42073</v>
      </c>
      <c r="AE8036" s="197">
        <v>44176.65</v>
      </c>
      <c r="AF8036" s="197">
        <v>46385.48</v>
      </c>
      <c r="AG8036" s="197">
        <v>48704.75</v>
      </c>
      <c r="AH8036" s="197">
        <v>51139.99</v>
      </c>
      <c r="AI8036" s="197">
        <v>53696.99</v>
      </c>
      <c r="AJ8036" s="197">
        <v>56381.84</v>
      </c>
      <c r="AK8036" s="197">
        <v>59200.93</v>
      </c>
    </row>
    <row r="8037" spans="2:37" x14ac:dyDescent="0.3">
      <c r="B8037" s="76"/>
      <c r="C8037" s="136"/>
      <c r="D8037" s="136"/>
      <c r="Q8037" s="166"/>
      <c r="AC8037" s="197">
        <v>8033</v>
      </c>
      <c r="AD8037" s="197">
        <v>46118</v>
      </c>
      <c r="AE8037" s="197">
        <v>48423.9</v>
      </c>
      <c r="AF8037" s="197">
        <v>50845.1</v>
      </c>
      <c r="AG8037" s="197">
        <v>53387.360000000001</v>
      </c>
      <c r="AH8037" s="197">
        <v>56056.73</v>
      </c>
      <c r="AI8037" s="197">
        <v>58859.57</v>
      </c>
      <c r="AJ8037" s="197">
        <v>61802.55</v>
      </c>
      <c r="AK8037" s="197">
        <v>64892.68</v>
      </c>
    </row>
    <row r="8038" spans="2:37" x14ac:dyDescent="0.3">
      <c r="B8038" s="76"/>
      <c r="C8038" s="136"/>
      <c r="D8038" s="136"/>
      <c r="Q8038" s="166"/>
      <c r="AC8038" s="197">
        <v>8034</v>
      </c>
      <c r="AD8038" s="197">
        <v>47818</v>
      </c>
      <c r="AE8038" s="197">
        <v>50208.9</v>
      </c>
      <c r="AF8038" s="197">
        <v>52719.35</v>
      </c>
      <c r="AG8038" s="197">
        <v>55355.32</v>
      </c>
      <c r="AH8038" s="197">
        <v>58123.09</v>
      </c>
      <c r="AI8038" s="197">
        <v>61029.24</v>
      </c>
      <c r="AJ8038" s="197">
        <v>64080.7</v>
      </c>
      <c r="AK8038" s="197">
        <v>67284.740000000005</v>
      </c>
    </row>
    <row r="8039" spans="2:37" x14ac:dyDescent="0.3">
      <c r="B8039" s="76"/>
      <c r="C8039" s="136"/>
      <c r="D8039" s="136"/>
      <c r="Q8039" s="166"/>
      <c r="AC8039" s="197">
        <v>8035</v>
      </c>
      <c r="AD8039" s="197">
        <v>46476.5</v>
      </c>
      <c r="AE8039" s="197">
        <v>48800.33</v>
      </c>
      <c r="AF8039" s="197">
        <v>51240.35</v>
      </c>
      <c r="AG8039" s="197">
        <v>53802.37</v>
      </c>
      <c r="AH8039" s="197">
        <v>56492.49</v>
      </c>
      <c r="AI8039" s="197">
        <v>59317.11</v>
      </c>
      <c r="AJ8039" s="197">
        <v>62282.97</v>
      </c>
      <c r="AK8039" s="197">
        <v>65397.120000000003</v>
      </c>
    </row>
    <row r="8040" spans="2:37" x14ac:dyDescent="0.3">
      <c r="B8040" s="76"/>
      <c r="C8040" s="136"/>
      <c r="D8040" s="136"/>
      <c r="Q8040" s="166"/>
      <c r="AC8040" s="197">
        <v>8036</v>
      </c>
      <c r="AD8040" s="197">
        <v>44251</v>
      </c>
      <c r="AE8040" s="197">
        <v>46463.55</v>
      </c>
      <c r="AF8040" s="197">
        <v>48786.73</v>
      </c>
      <c r="AG8040" s="197">
        <v>51226.07</v>
      </c>
      <c r="AH8040" s="197">
        <v>53787.37</v>
      </c>
      <c r="AI8040" s="197">
        <v>56476.74</v>
      </c>
      <c r="AJ8040" s="197">
        <v>59300.58</v>
      </c>
      <c r="AK8040" s="197">
        <v>62265.61</v>
      </c>
    </row>
    <row r="8041" spans="2:37" x14ac:dyDescent="0.3">
      <c r="B8041" s="76"/>
      <c r="C8041" s="136"/>
      <c r="D8041" s="136"/>
      <c r="Q8041" s="166"/>
      <c r="AC8041" s="197">
        <v>8037</v>
      </c>
      <c r="AD8041" s="197">
        <v>41218</v>
      </c>
      <c r="AE8041" s="197">
        <v>43278.9</v>
      </c>
      <c r="AF8041" s="197">
        <v>45442.85</v>
      </c>
      <c r="AG8041" s="197">
        <v>47714.99</v>
      </c>
      <c r="AH8041" s="197">
        <v>50100.74</v>
      </c>
      <c r="AI8041" s="197">
        <v>52605.78</v>
      </c>
      <c r="AJ8041" s="197">
        <v>55236.07</v>
      </c>
      <c r="AK8041" s="197">
        <v>57997.87</v>
      </c>
    </row>
    <row r="8042" spans="2:37" x14ac:dyDescent="0.3">
      <c r="B8042" s="76"/>
      <c r="C8042" s="136"/>
      <c r="D8042" s="136"/>
      <c r="Q8042" s="166"/>
      <c r="AC8042" s="197">
        <v>8038</v>
      </c>
      <c r="AD8042" s="197">
        <v>37009.5</v>
      </c>
      <c r="AE8042" s="197">
        <v>38859.980000000003</v>
      </c>
      <c r="AF8042" s="197">
        <v>40802.980000000003</v>
      </c>
      <c r="AG8042" s="197">
        <v>42843.13</v>
      </c>
      <c r="AH8042" s="197">
        <v>44985.29</v>
      </c>
      <c r="AI8042" s="197">
        <v>47234.55</v>
      </c>
      <c r="AJ8042" s="197">
        <v>49596.28</v>
      </c>
      <c r="AK8042" s="197">
        <v>52076.09</v>
      </c>
    </row>
    <row r="8043" spans="2:37" x14ac:dyDescent="0.3">
      <c r="B8043" s="76"/>
      <c r="C8043" s="136"/>
      <c r="D8043" s="136"/>
      <c r="Q8043" s="166"/>
      <c r="AC8043" s="197">
        <v>8039</v>
      </c>
      <c r="AD8043" s="197">
        <v>32690.5</v>
      </c>
      <c r="AE8043" s="197">
        <v>34325.03</v>
      </c>
      <c r="AF8043" s="197">
        <v>36041.279999999999</v>
      </c>
      <c r="AG8043" s="197">
        <v>37843.339999999997</v>
      </c>
      <c r="AH8043" s="197">
        <v>39735.51</v>
      </c>
      <c r="AI8043" s="197">
        <v>41722.29</v>
      </c>
      <c r="AJ8043" s="197">
        <v>43808.4</v>
      </c>
      <c r="AK8043" s="197">
        <v>45998.82</v>
      </c>
    </row>
    <row r="8044" spans="2:37" x14ac:dyDescent="0.3">
      <c r="B8044" s="76"/>
      <c r="C8044" s="136"/>
      <c r="D8044" s="136"/>
      <c r="Q8044" s="166"/>
      <c r="AC8044" s="197">
        <v>8040</v>
      </c>
      <c r="AD8044" s="197">
        <v>28644</v>
      </c>
      <c r="AE8044" s="197">
        <v>30076.2</v>
      </c>
      <c r="AF8044" s="197">
        <v>31580.01</v>
      </c>
      <c r="AG8044" s="197">
        <v>33159.01</v>
      </c>
      <c r="AH8044" s="197">
        <v>34816.959999999999</v>
      </c>
      <c r="AI8044" s="197">
        <v>36557.81</v>
      </c>
      <c r="AJ8044" s="197">
        <v>38385.699999999997</v>
      </c>
      <c r="AK8044" s="197">
        <v>40304.99</v>
      </c>
    </row>
    <row r="8045" spans="2:37" x14ac:dyDescent="0.3">
      <c r="B8045" s="76"/>
      <c r="C8045" s="136"/>
      <c r="D8045" s="136"/>
      <c r="Q8045" s="166"/>
      <c r="AC8045" s="197">
        <v>8041</v>
      </c>
      <c r="AD8045" s="197">
        <v>27988.5</v>
      </c>
      <c r="AE8045" s="197">
        <v>29387.93</v>
      </c>
      <c r="AF8045" s="197">
        <v>30857.33</v>
      </c>
      <c r="AG8045" s="197">
        <v>32400.2</v>
      </c>
      <c r="AH8045" s="197">
        <v>34020.21</v>
      </c>
      <c r="AI8045" s="197">
        <v>35721.22</v>
      </c>
      <c r="AJ8045" s="197">
        <v>37507.279999999999</v>
      </c>
      <c r="AK8045" s="197">
        <v>39382.639999999999</v>
      </c>
    </row>
    <row r="8046" spans="2:37" x14ac:dyDescent="0.3">
      <c r="B8046" s="76"/>
      <c r="C8046" s="136"/>
      <c r="D8046" s="136"/>
      <c r="Q8046" s="166"/>
      <c r="AC8046" s="197">
        <v>8042</v>
      </c>
      <c r="AD8046" s="197">
        <v>28062</v>
      </c>
      <c r="AE8046" s="197">
        <v>29465.1</v>
      </c>
      <c r="AF8046" s="197">
        <v>30938.36</v>
      </c>
      <c r="AG8046" s="197">
        <v>32485.279999999999</v>
      </c>
      <c r="AH8046" s="197">
        <v>34109.54</v>
      </c>
      <c r="AI8046" s="197">
        <v>35815.019999999997</v>
      </c>
      <c r="AJ8046" s="197">
        <v>37605.769999999997</v>
      </c>
      <c r="AK8046" s="197">
        <v>39486.06</v>
      </c>
    </row>
    <row r="8047" spans="2:37" x14ac:dyDescent="0.3">
      <c r="B8047" s="76"/>
      <c r="C8047" s="136"/>
      <c r="D8047" s="136"/>
      <c r="Q8047" s="166"/>
      <c r="AC8047" s="197">
        <v>8043</v>
      </c>
      <c r="AD8047" s="197">
        <v>27222</v>
      </c>
      <c r="AE8047" s="197">
        <v>28583.1</v>
      </c>
      <c r="AF8047" s="197">
        <v>30012.26</v>
      </c>
      <c r="AG8047" s="197">
        <v>31512.87</v>
      </c>
      <c r="AH8047" s="197">
        <v>33088.51</v>
      </c>
      <c r="AI8047" s="197">
        <v>34742.94</v>
      </c>
      <c r="AJ8047" s="197">
        <v>36480.089999999997</v>
      </c>
      <c r="AK8047" s="197">
        <v>38304.089999999997</v>
      </c>
    </row>
    <row r="8048" spans="2:37" x14ac:dyDescent="0.3">
      <c r="B8048" s="76"/>
      <c r="C8048" s="136"/>
      <c r="D8048" s="136"/>
      <c r="Q8048" s="166"/>
      <c r="AC8048" s="197">
        <v>8044</v>
      </c>
      <c r="AD8048" s="197">
        <v>26251</v>
      </c>
      <c r="AE8048" s="197">
        <v>27563.55</v>
      </c>
      <c r="AF8048" s="197">
        <v>28941.73</v>
      </c>
      <c r="AG8048" s="197">
        <v>30388.82</v>
      </c>
      <c r="AH8048" s="197">
        <v>31908.26</v>
      </c>
      <c r="AI8048" s="197">
        <v>33503.67</v>
      </c>
      <c r="AJ8048" s="197">
        <v>35178.85</v>
      </c>
      <c r="AK8048" s="197">
        <v>36937.79</v>
      </c>
    </row>
    <row r="8049" spans="2:37" x14ac:dyDescent="0.3">
      <c r="B8049" s="76"/>
      <c r="C8049" s="136"/>
      <c r="D8049" s="136"/>
      <c r="Q8049" s="166"/>
      <c r="AC8049" s="197">
        <v>8045</v>
      </c>
      <c r="AD8049" s="197">
        <v>26549.5</v>
      </c>
      <c r="AE8049" s="197">
        <v>27876.98</v>
      </c>
      <c r="AF8049" s="197">
        <v>29270.83</v>
      </c>
      <c r="AG8049" s="197">
        <v>30734.37</v>
      </c>
      <c r="AH8049" s="197">
        <v>32271.09</v>
      </c>
      <c r="AI8049" s="197">
        <v>33884.639999999999</v>
      </c>
      <c r="AJ8049" s="197">
        <v>35578.870000000003</v>
      </c>
      <c r="AK8049" s="197">
        <v>37357.81</v>
      </c>
    </row>
    <row r="8050" spans="2:37" x14ac:dyDescent="0.3">
      <c r="B8050" s="76"/>
      <c r="C8050" s="136"/>
      <c r="D8050" s="136"/>
      <c r="Q8050" s="166"/>
      <c r="AC8050" s="197">
        <v>8046</v>
      </c>
      <c r="AD8050" s="197">
        <v>27749.5</v>
      </c>
      <c r="AE8050" s="197">
        <v>29136.98</v>
      </c>
      <c r="AF8050" s="197">
        <v>30593.83</v>
      </c>
      <c r="AG8050" s="197">
        <v>32123.52</v>
      </c>
      <c r="AH8050" s="197">
        <v>33729.699999999997</v>
      </c>
      <c r="AI8050" s="197">
        <v>35416.19</v>
      </c>
      <c r="AJ8050" s="197">
        <v>37187</v>
      </c>
      <c r="AK8050" s="197">
        <v>39046.35</v>
      </c>
    </row>
    <row r="8051" spans="2:37" x14ac:dyDescent="0.3">
      <c r="B8051" s="76"/>
      <c r="C8051" s="136"/>
      <c r="D8051" s="136"/>
      <c r="Q8051" s="166"/>
      <c r="AC8051" s="197">
        <v>8047</v>
      </c>
      <c r="AD8051" s="197">
        <v>32175.5</v>
      </c>
      <c r="AE8051" s="197">
        <v>33784.28</v>
      </c>
      <c r="AF8051" s="197">
        <v>35473.49</v>
      </c>
      <c r="AG8051" s="197">
        <v>37247.160000000003</v>
      </c>
      <c r="AH8051" s="197">
        <v>39109.519999999997</v>
      </c>
      <c r="AI8051" s="197">
        <v>41065</v>
      </c>
      <c r="AJ8051" s="197">
        <v>43118.25</v>
      </c>
      <c r="AK8051" s="197">
        <v>45274.16</v>
      </c>
    </row>
    <row r="8052" spans="2:37" x14ac:dyDescent="0.3">
      <c r="B8052" s="76"/>
      <c r="C8052" s="136"/>
      <c r="D8052" s="136"/>
      <c r="Q8052" s="166"/>
      <c r="AC8052" s="197">
        <v>8048</v>
      </c>
      <c r="AD8052" s="197">
        <v>39392.5</v>
      </c>
      <c r="AE8052" s="197">
        <v>41362.129999999997</v>
      </c>
      <c r="AF8052" s="197">
        <v>43430.239999999998</v>
      </c>
      <c r="AG8052" s="197">
        <v>45601.75</v>
      </c>
      <c r="AH8052" s="197">
        <v>47881.84</v>
      </c>
      <c r="AI8052" s="197">
        <v>50275.93</v>
      </c>
      <c r="AJ8052" s="197">
        <v>52789.73</v>
      </c>
      <c r="AK8052" s="197">
        <v>55429.22</v>
      </c>
    </row>
    <row r="8053" spans="2:37" x14ac:dyDescent="0.3">
      <c r="B8053" s="76"/>
      <c r="C8053" s="136"/>
      <c r="D8053" s="136"/>
      <c r="Q8053" s="166"/>
      <c r="AC8053" s="197">
        <v>8049</v>
      </c>
      <c r="AD8053" s="197">
        <v>40516.5</v>
      </c>
      <c r="AE8053" s="197">
        <v>42542.33</v>
      </c>
      <c r="AF8053" s="197">
        <v>44669.45</v>
      </c>
      <c r="AG8053" s="197">
        <v>46902.92</v>
      </c>
      <c r="AH8053" s="197">
        <v>49248.07</v>
      </c>
      <c r="AI8053" s="197">
        <v>51710.47</v>
      </c>
      <c r="AJ8053" s="197">
        <v>54295.99</v>
      </c>
      <c r="AK8053" s="197">
        <v>57010.79</v>
      </c>
    </row>
    <row r="8054" spans="2:37" x14ac:dyDescent="0.3">
      <c r="B8054" s="76"/>
      <c r="C8054" s="136"/>
      <c r="D8054" s="136"/>
      <c r="Q8054" s="166"/>
      <c r="AC8054" s="197">
        <v>8050</v>
      </c>
      <c r="AD8054" s="197">
        <v>40621.5</v>
      </c>
      <c r="AE8054" s="197">
        <v>42652.58</v>
      </c>
      <c r="AF8054" s="197">
        <v>44785.21</v>
      </c>
      <c r="AG8054" s="197">
        <v>47024.47</v>
      </c>
      <c r="AH8054" s="197">
        <v>49375.69</v>
      </c>
      <c r="AI8054" s="197">
        <v>51844.47</v>
      </c>
      <c r="AJ8054" s="197">
        <v>54436.69</v>
      </c>
      <c r="AK8054" s="197">
        <v>57158.52</v>
      </c>
    </row>
    <row r="8055" spans="2:37" x14ac:dyDescent="0.3">
      <c r="B8055" s="76"/>
      <c r="C8055" s="136"/>
      <c r="D8055" s="136"/>
      <c r="Q8055" s="166"/>
      <c r="AC8055" s="197">
        <v>8051</v>
      </c>
      <c r="AD8055" s="197">
        <v>40610.5</v>
      </c>
      <c r="AE8055" s="197">
        <v>42641.03</v>
      </c>
      <c r="AF8055" s="197">
        <v>44773.08</v>
      </c>
      <c r="AG8055" s="197">
        <v>47011.73</v>
      </c>
      <c r="AH8055" s="197">
        <v>49362.32</v>
      </c>
      <c r="AI8055" s="197">
        <v>51830.44</v>
      </c>
      <c r="AJ8055" s="197">
        <v>54421.96</v>
      </c>
      <c r="AK8055" s="197">
        <v>57143.06</v>
      </c>
    </row>
    <row r="8056" spans="2:37" x14ac:dyDescent="0.3">
      <c r="B8056" s="76"/>
      <c r="C8056" s="136"/>
      <c r="D8056" s="136"/>
      <c r="Q8056" s="166"/>
      <c r="AC8056" s="197">
        <v>8052</v>
      </c>
      <c r="AD8056" s="197">
        <v>40426.5</v>
      </c>
      <c r="AE8056" s="197">
        <v>42447.83</v>
      </c>
      <c r="AF8056" s="197">
        <v>44570.22</v>
      </c>
      <c r="AG8056" s="197">
        <v>46798.73</v>
      </c>
      <c r="AH8056" s="197">
        <v>49138.67</v>
      </c>
      <c r="AI8056" s="197">
        <v>51595.6</v>
      </c>
      <c r="AJ8056" s="197">
        <v>54175.38</v>
      </c>
      <c r="AK8056" s="197">
        <v>56884.15</v>
      </c>
    </row>
    <row r="8057" spans="2:37" x14ac:dyDescent="0.3">
      <c r="B8057" s="76"/>
      <c r="C8057" s="136"/>
      <c r="D8057" s="136"/>
      <c r="Q8057" s="166"/>
      <c r="AC8057" s="197">
        <v>8053</v>
      </c>
      <c r="AD8057" s="197">
        <v>40323</v>
      </c>
      <c r="AE8057" s="197">
        <v>42339.15</v>
      </c>
      <c r="AF8057" s="197">
        <v>44456.11</v>
      </c>
      <c r="AG8057" s="197">
        <v>46678.92</v>
      </c>
      <c r="AH8057" s="197">
        <v>49012.87</v>
      </c>
      <c r="AI8057" s="197">
        <v>51463.51</v>
      </c>
      <c r="AJ8057" s="197">
        <v>54036.69</v>
      </c>
      <c r="AK8057" s="197">
        <v>56738.52</v>
      </c>
    </row>
    <row r="8058" spans="2:37" x14ac:dyDescent="0.3">
      <c r="B8058" s="76"/>
      <c r="C8058" s="136"/>
      <c r="D8058" s="136"/>
      <c r="Q8058" s="166"/>
      <c r="AC8058" s="197">
        <v>8054</v>
      </c>
      <c r="AD8058" s="197">
        <v>40673</v>
      </c>
      <c r="AE8058" s="197">
        <v>42706.65</v>
      </c>
      <c r="AF8058" s="197">
        <v>44841.98</v>
      </c>
      <c r="AG8058" s="197">
        <v>47084.08</v>
      </c>
      <c r="AH8058" s="197">
        <v>49438.28</v>
      </c>
      <c r="AI8058" s="197">
        <v>51910.19</v>
      </c>
      <c r="AJ8058" s="197">
        <v>54505.7</v>
      </c>
      <c r="AK8058" s="197">
        <v>57230.99</v>
      </c>
    </row>
    <row r="8059" spans="2:37" x14ac:dyDescent="0.3">
      <c r="B8059" s="76"/>
      <c r="C8059" s="136"/>
      <c r="D8059" s="136"/>
      <c r="Q8059" s="166"/>
      <c r="AC8059" s="197">
        <v>8055</v>
      </c>
      <c r="AD8059" s="197">
        <v>41355.5</v>
      </c>
      <c r="AE8059" s="197">
        <v>43423.28</v>
      </c>
      <c r="AF8059" s="197">
        <v>45594.44</v>
      </c>
      <c r="AG8059" s="197">
        <v>47874.16</v>
      </c>
      <c r="AH8059" s="197">
        <v>50267.87</v>
      </c>
      <c r="AI8059" s="197">
        <v>52781.26</v>
      </c>
      <c r="AJ8059" s="197">
        <v>55420.32</v>
      </c>
      <c r="AK8059" s="197">
        <v>58191.34</v>
      </c>
    </row>
    <row r="8060" spans="2:37" x14ac:dyDescent="0.3">
      <c r="B8060" s="76"/>
      <c r="C8060" s="136"/>
      <c r="D8060" s="136"/>
      <c r="Q8060" s="166"/>
      <c r="AC8060" s="197">
        <v>8056</v>
      </c>
      <c r="AD8060" s="197">
        <v>43218</v>
      </c>
      <c r="AE8060" s="197">
        <v>45378.9</v>
      </c>
      <c r="AF8060" s="197">
        <v>47647.85</v>
      </c>
      <c r="AG8060" s="197">
        <v>50030.239999999998</v>
      </c>
      <c r="AH8060" s="197">
        <v>52531.75</v>
      </c>
      <c r="AI8060" s="197">
        <v>55158.34</v>
      </c>
      <c r="AJ8060" s="197">
        <v>57916.26</v>
      </c>
      <c r="AK8060" s="197">
        <v>60812.07</v>
      </c>
    </row>
    <row r="8061" spans="2:37" x14ac:dyDescent="0.3">
      <c r="B8061" s="76"/>
      <c r="C8061" s="136"/>
      <c r="D8061" s="136"/>
      <c r="Q8061" s="166"/>
      <c r="AC8061" s="197">
        <v>8057</v>
      </c>
      <c r="AD8061" s="197">
        <v>47446.5</v>
      </c>
      <c r="AE8061" s="197">
        <v>49818.83</v>
      </c>
      <c r="AF8061" s="197">
        <v>52309.77</v>
      </c>
      <c r="AG8061" s="197">
        <v>54925.26</v>
      </c>
      <c r="AH8061" s="197">
        <v>57671.519999999997</v>
      </c>
      <c r="AI8061" s="197">
        <v>60555.1</v>
      </c>
      <c r="AJ8061" s="197">
        <v>63582.86</v>
      </c>
      <c r="AK8061" s="197">
        <v>66762</v>
      </c>
    </row>
    <row r="8062" spans="2:37" x14ac:dyDescent="0.3">
      <c r="B8062" s="76"/>
      <c r="C8062" s="136"/>
      <c r="D8062" s="136"/>
      <c r="Q8062" s="166"/>
      <c r="AC8062" s="197">
        <v>8058</v>
      </c>
      <c r="AD8062" s="197">
        <v>48633.5</v>
      </c>
      <c r="AE8062" s="197">
        <v>51065.18</v>
      </c>
      <c r="AF8062" s="197">
        <v>53618.44</v>
      </c>
      <c r="AG8062" s="197">
        <v>56299.360000000001</v>
      </c>
      <c r="AH8062" s="197">
        <v>59114.33</v>
      </c>
      <c r="AI8062" s="197">
        <v>62070.05</v>
      </c>
      <c r="AJ8062" s="197">
        <v>65173.55</v>
      </c>
      <c r="AK8062" s="197">
        <v>68432.23</v>
      </c>
    </row>
    <row r="8063" spans="2:37" x14ac:dyDescent="0.3">
      <c r="B8063" s="76"/>
      <c r="C8063" s="136"/>
      <c r="D8063" s="136"/>
      <c r="Q8063" s="166"/>
      <c r="AC8063" s="197">
        <v>8059</v>
      </c>
      <c r="AD8063" s="197">
        <v>47868.5</v>
      </c>
      <c r="AE8063" s="197">
        <v>50261.93</v>
      </c>
      <c r="AF8063" s="197">
        <v>52775.03</v>
      </c>
      <c r="AG8063" s="197">
        <v>55413.78</v>
      </c>
      <c r="AH8063" s="197">
        <v>58184.47</v>
      </c>
      <c r="AI8063" s="197">
        <v>61093.69</v>
      </c>
      <c r="AJ8063" s="197">
        <v>64148.37</v>
      </c>
      <c r="AK8063" s="197">
        <v>67355.789999999994</v>
      </c>
    </row>
    <row r="8064" spans="2:37" x14ac:dyDescent="0.3">
      <c r="B8064" s="76"/>
      <c r="C8064" s="136"/>
      <c r="D8064" s="136"/>
      <c r="Q8064" s="166"/>
      <c r="AC8064" s="197">
        <v>8060</v>
      </c>
      <c r="AD8064" s="197">
        <v>45924</v>
      </c>
      <c r="AE8064" s="197">
        <v>48220.2</v>
      </c>
      <c r="AF8064" s="197">
        <v>50631.21</v>
      </c>
      <c r="AG8064" s="197">
        <v>53162.77</v>
      </c>
      <c r="AH8064" s="197">
        <v>55820.91</v>
      </c>
      <c r="AI8064" s="197">
        <v>58611.96</v>
      </c>
      <c r="AJ8064" s="197">
        <v>61542.559999999998</v>
      </c>
      <c r="AK8064" s="197">
        <v>64619.69</v>
      </c>
    </row>
    <row r="8065" spans="2:37" x14ac:dyDescent="0.3">
      <c r="B8065" s="76"/>
      <c r="C8065" s="136"/>
      <c r="D8065" s="136"/>
      <c r="Q8065" s="166"/>
      <c r="AC8065" s="197">
        <v>8061</v>
      </c>
      <c r="AD8065" s="197">
        <v>43286</v>
      </c>
      <c r="AE8065" s="197">
        <v>45450.3</v>
      </c>
      <c r="AF8065" s="197">
        <v>47722.82</v>
      </c>
      <c r="AG8065" s="197">
        <v>50108.959999999999</v>
      </c>
      <c r="AH8065" s="197">
        <v>52614.41</v>
      </c>
      <c r="AI8065" s="197">
        <v>55245.13</v>
      </c>
      <c r="AJ8065" s="197">
        <v>58007.39</v>
      </c>
      <c r="AK8065" s="197">
        <v>60907.76</v>
      </c>
    </row>
    <row r="8066" spans="2:37" x14ac:dyDescent="0.3">
      <c r="B8066" s="76"/>
      <c r="C8066" s="136"/>
      <c r="D8066" s="136"/>
      <c r="Q8066" s="166"/>
      <c r="AC8066" s="197">
        <v>8062</v>
      </c>
      <c r="AD8066" s="197">
        <v>39320.5</v>
      </c>
      <c r="AE8066" s="197">
        <v>41286.53</v>
      </c>
      <c r="AF8066" s="197">
        <v>43350.86</v>
      </c>
      <c r="AG8066" s="197">
        <v>45518.400000000001</v>
      </c>
      <c r="AH8066" s="197">
        <v>47794.32</v>
      </c>
      <c r="AI8066" s="197">
        <v>50184.04</v>
      </c>
      <c r="AJ8066" s="197">
        <v>52693.24</v>
      </c>
      <c r="AK8066" s="197">
        <v>55327.9</v>
      </c>
    </row>
    <row r="8067" spans="2:37" x14ac:dyDescent="0.3">
      <c r="B8067" s="76"/>
      <c r="C8067" s="136"/>
      <c r="D8067" s="136"/>
      <c r="Q8067" s="166"/>
      <c r="AC8067" s="197">
        <v>8063</v>
      </c>
      <c r="AD8067" s="197">
        <v>35099</v>
      </c>
      <c r="AE8067" s="197">
        <v>36853.949999999997</v>
      </c>
      <c r="AF8067" s="197">
        <v>38696.65</v>
      </c>
      <c r="AG8067" s="197">
        <v>40631.480000000003</v>
      </c>
      <c r="AH8067" s="197">
        <v>42663.05</v>
      </c>
      <c r="AI8067" s="197">
        <v>44796.2</v>
      </c>
      <c r="AJ8067" s="197">
        <v>47036.01</v>
      </c>
      <c r="AK8067" s="197">
        <v>49387.81</v>
      </c>
    </row>
    <row r="8068" spans="2:37" x14ac:dyDescent="0.3">
      <c r="B8068" s="76"/>
      <c r="C8068" s="136"/>
      <c r="D8068" s="136"/>
      <c r="Q8068" s="166"/>
      <c r="AC8068" s="197">
        <v>8064</v>
      </c>
      <c r="AD8068" s="197">
        <v>30853.5</v>
      </c>
      <c r="AE8068" s="197">
        <v>32396.18</v>
      </c>
      <c r="AF8068" s="197">
        <v>34015.99</v>
      </c>
      <c r="AG8068" s="197">
        <v>35716.79</v>
      </c>
      <c r="AH8068" s="197">
        <v>37502.629999999997</v>
      </c>
      <c r="AI8068" s="197">
        <v>39377.760000000002</v>
      </c>
      <c r="AJ8068" s="197">
        <v>41346.65</v>
      </c>
      <c r="AK8068" s="197">
        <v>43413.98</v>
      </c>
    </row>
    <row r="8069" spans="2:37" x14ac:dyDescent="0.3">
      <c r="B8069" s="76"/>
      <c r="C8069" s="136"/>
      <c r="D8069" s="136"/>
      <c r="Q8069" s="166"/>
      <c r="AC8069" s="197">
        <v>8065</v>
      </c>
      <c r="AD8069" s="197">
        <v>30194</v>
      </c>
      <c r="AE8069" s="197">
        <v>31703.7</v>
      </c>
      <c r="AF8069" s="197">
        <v>33288.89</v>
      </c>
      <c r="AG8069" s="197">
        <v>34953.33</v>
      </c>
      <c r="AH8069" s="197">
        <v>36701</v>
      </c>
      <c r="AI8069" s="197">
        <v>38536.050000000003</v>
      </c>
      <c r="AJ8069" s="197">
        <v>40462.85</v>
      </c>
      <c r="AK8069" s="197">
        <v>42485.99</v>
      </c>
    </row>
    <row r="8070" spans="2:37" x14ac:dyDescent="0.3">
      <c r="B8070" s="76"/>
      <c r="C8070" s="136"/>
      <c r="D8070" s="136"/>
      <c r="Q8070" s="166"/>
      <c r="AC8070" s="197">
        <v>8066</v>
      </c>
      <c r="AD8070" s="197">
        <v>30192</v>
      </c>
      <c r="AE8070" s="197">
        <v>31701.599999999999</v>
      </c>
      <c r="AF8070" s="197">
        <v>33286.68</v>
      </c>
      <c r="AG8070" s="197">
        <v>34951.01</v>
      </c>
      <c r="AH8070" s="197">
        <v>36698.559999999998</v>
      </c>
      <c r="AI8070" s="197">
        <v>38533.49</v>
      </c>
      <c r="AJ8070" s="197">
        <v>40460.160000000003</v>
      </c>
      <c r="AK8070" s="197">
        <v>42483.17</v>
      </c>
    </row>
    <row r="8071" spans="2:37" x14ac:dyDescent="0.3">
      <c r="B8071" s="76"/>
      <c r="C8071" s="136"/>
      <c r="D8071" s="136"/>
      <c r="Q8071" s="166"/>
      <c r="AC8071" s="197">
        <v>8067</v>
      </c>
      <c r="AD8071" s="197">
        <v>29333</v>
      </c>
      <c r="AE8071" s="197">
        <v>30799.65</v>
      </c>
      <c r="AF8071" s="197">
        <v>32339.63</v>
      </c>
      <c r="AG8071" s="197">
        <v>33956.61</v>
      </c>
      <c r="AH8071" s="197">
        <v>35654.44</v>
      </c>
      <c r="AI8071" s="197">
        <v>37437.160000000003</v>
      </c>
      <c r="AJ8071" s="197">
        <v>39309.019999999997</v>
      </c>
      <c r="AK8071" s="197">
        <v>41274.47</v>
      </c>
    </row>
    <row r="8072" spans="2:37" x14ac:dyDescent="0.3">
      <c r="B8072" s="76"/>
      <c r="C8072" s="136"/>
      <c r="D8072" s="136"/>
      <c r="Q8072" s="166"/>
      <c r="AC8072" s="197">
        <v>8068</v>
      </c>
      <c r="AD8072" s="197">
        <v>28325.5</v>
      </c>
      <c r="AE8072" s="197">
        <v>29741.78</v>
      </c>
      <c r="AF8072" s="197">
        <v>31228.87</v>
      </c>
      <c r="AG8072" s="197">
        <v>32790.31</v>
      </c>
      <c r="AH8072" s="197">
        <v>34429.83</v>
      </c>
      <c r="AI8072" s="197">
        <v>36151.32</v>
      </c>
      <c r="AJ8072" s="197">
        <v>37958.89</v>
      </c>
      <c r="AK8072" s="197">
        <v>39856.83</v>
      </c>
    </row>
    <row r="8073" spans="2:37" x14ac:dyDescent="0.3">
      <c r="B8073" s="76"/>
      <c r="C8073" s="136"/>
      <c r="D8073" s="136"/>
      <c r="Q8073" s="166"/>
      <c r="AC8073" s="197">
        <v>8069</v>
      </c>
      <c r="AD8073" s="197">
        <v>27727</v>
      </c>
      <c r="AE8073" s="197">
        <v>29113.35</v>
      </c>
      <c r="AF8073" s="197">
        <v>30569.02</v>
      </c>
      <c r="AG8073" s="197">
        <v>32097.47</v>
      </c>
      <c r="AH8073" s="197">
        <v>33702.339999999997</v>
      </c>
      <c r="AI8073" s="197">
        <v>35387.46</v>
      </c>
      <c r="AJ8073" s="197">
        <v>37156.83</v>
      </c>
      <c r="AK8073" s="197">
        <v>39014.67</v>
      </c>
    </row>
    <row r="8074" spans="2:37" x14ac:dyDescent="0.3">
      <c r="B8074" s="76"/>
      <c r="C8074" s="136"/>
      <c r="D8074" s="136"/>
      <c r="Q8074" s="166"/>
      <c r="AC8074" s="197">
        <v>8070</v>
      </c>
      <c r="AD8074" s="197">
        <v>28812.5</v>
      </c>
      <c r="AE8074" s="197">
        <v>30253.13</v>
      </c>
      <c r="AF8074" s="197">
        <v>31765.79</v>
      </c>
      <c r="AG8074" s="197">
        <v>33354.080000000002</v>
      </c>
      <c r="AH8074" s="197">
        <v>35021.78</v>
      </c>
      <c r="AI8074" s="197">
        <v>36772.870000000003</v>
      </c>
      <c r="AJ8074" s="197">
        <v>38611.51</v>
      </c>
      <c r="AK8074" s="197">
        <v>40542.089999999997</v>
      </c>
    </row>
    <row r="8075" spans="2:37" x14ac:dyDescent="0.3">
      <c r="B8075" s="76"/>
      <c r="C8075" s="136"/>
      <c r="D8075" s="136"/>
      <c r="Q8075" s="166"/>
      <c r="AC8075" s="197">
        <v>8071</v>
      </c>
      <c r="AD8075" s="197">
        <v>33127.5</v>
      </c>
      <c r="AE8075" s="197">
        <v>34783.879999999997</v>
      </c>
      <c r="AF8075" s="197">
        <v>36523.07</v>
      </c>
      <c r="AG8075" s="197">
        <v>38349.22</v>
      </c>
      <c r="AH8075" s="197">
        <v>40266.68</v>
      </c>
      <c r="AI8075" s="197">
        <v>42280.01</v>
      </c>
      <c r="AJ8075" s="197">
        <v>44394.01</v>
      </c>
      <c r="AK8075" s="197">
        <v>46613.71</v>
      </c>
    </row>
    <row r="8076" spans="2:37" x14ac:dyDescent="0.3">
      <c r="B8076" s="76"/>
      <c r="C8076" s="136"/>
      <c r="D8076" s="136"/>
      <c r="Q8076" s="166"/>
      <c r="AC8076" s="197">
        <v>8072</v>
      </c>
      <c r="AD8076" s="197">
        <v>39990</v>
      </c>
      <c r="AE8076" s="197">
        <v>41989.5</v>
      </c>
      <c r="AF8076" s="197">
        <v>44088.98</v>
      </c>
      <c r="AG8076" s="197">
        <v>46293.43</v>
      </c>
      <c r="AH8076" s="197">
        <v>48608.1</v>
      </c>
      <c r="AI8076" s="197">
        <v>51038.51</v>
      </c>
      <c r="AJ8076" s="197">
        <v>53590.44</v>
      </c>
      <c r="AK8076" s="197">
        <v>56269.96</v>
      </c>
    </row>
    <row r="8077" spans="2:37" x14ac:dyDescent="0.3">
      <c r="B8077" s="76"/>
      <c r="C8077" s="136"/>
      <c r="D8077" s="136"/>
      <c r="Q8077" s="166"/>
      <c r="AC8077" s="197">
        <v>8073</v>
      </c>
      <c r="AD8077" s="197">
        <v>42046.5</v>
      </c>
      <c r="AE8077" s="197">
        <v>44148.83</v>
      </c>
      <c r="AF8077" s="197">
        <v>46356.27</v>
      </c>
      <c r="AG8077" s="197">
        <v>48674.080000000002</v>
      </c>
      <c r="AH8077" s="197">
        <v>51107.78</v>
      </c>
      <c r="AI8077" s="197">
        <v>53663.17</v>
      </c>
      <c r="AJ8077" s="197">
        <v>56346.33</v>
      </c>
      <c r="AK8077" s="197">
        <v>59163.65</v>
      </c>
    </row>
    <row r="8078" spans="2:37" x14ac:dyDescent="0.3">
      <c r="B8078" s="76"/>
      <c r="C8078" s="136"/>
      <c r="D8078" s="136"/>
      <c r="Q8078" s="166"/>
      <c r="AC8078" s="197">
        <v>8074</v>
      </c>
      <c r="AD8078" s="197">
        <v>42716.5</v>
      </c>
      <c r="AE8078" s="197">
        <v>44852.33</v>
      </c>
      <c r="AF8078" s="197">
        <v>47094.95</v>
      </c>
      <c r="AG8078" s="197">
        <v>49449.7</v>
      </c>
      <c r="AH8078" s="197">
        <v>51922.19</v>
      </c>
      <c r="AI8078" s="197">
        <v>54518.3</v>
      </c>
      <c r="AJ8078" s="197">
        <v>57244.22</v>
      </c>
      <c r="AK8078" s="197">
        <v>60106.43</v>
      </c>
    </row>
    <row r="8079" spans="2:37" x14ac:dyDescent="0.3">
      <c r="B8079" s="76"/>
      <c r="C8079" s="136"/>
      <c r="D8079" s="136"/>
      <c r="Q8079" s="166"/>
      <c r="AC8079" s="197">
        <v>8075</v>
      </c>
      <c r="AD8079" s="197">
        <v>42897</v>
      </c>
      <c r="AE8079" s="197">
        <v>45041.85</v>
      </c>
      <c r="AF8079" s="197">
        <v>47293.94</v>
      </c>
      <c r="AG8079" s="197">
        <v>49658.64</v>
      </c>
      <c r="AH8079" s="197">
        <v>52141.57</v>
      </c>
      <c r="AI8079" s="197">
        <v>54748.65</v>
      </c>
      <c r="AJ8079" s="197">
        <v>57486.080000000002</v>
      </c>
      <c r="AK8079" s="197">
        <v>60360.38</v>
      </c>
    </row>
    <row r="8080" spans="2:37" x14ac:dyDescent="0.3">
      <c r="B8080" s="76"/>
      <c r="C8080" s="136"/>
      <c r="D8080" s="136"/>
      <c r="Q8080" s="166"/>
      <c r="AC8080" s="197">
        <v>8076</v>
      </c>
      <c r="AD8080" s="197">
        <v>42958</v>
      </c>
      <c r="AE8080" s="197">
        <v>45105.9</v>
      </c>
      <c r="AF8080" s="197">
        <v>47361.2</v>
      </c>
      <c r="AG8080" s="197">
        <v>49729.26</v>
      </c>
      <c r="AH8080" s="197">
        <v>52215.72</v>
      </c>
      <c r="AI8080" s="197">
        <v>54826.51</v>
      </c>
      <c r="AJ8080" s="197">
        <v>57567.839999999997</v>
      </c>
      <c r="AK8080" s="197">
        <v>60446.23</v>
      </c>
    </row>
    <row r="8081" spans="2:37" x14ac:dyDescent="0.3">
      <c r="B8081" s="76"/>
      <c r="C8081" s="136"/>
      <c r="D8081" s="136"/>
      <c r="Q8081" s="166"/>
      <c r="AC8081" s="197">
        <v>8077</v>
      </c>
      <c r="AD8081" s="197">
        <v>42835</v>
      </c>
      <c r="AE8081" s="197">
        <v>44976.75</v>
      </c>
      <c r="AF8081" s="197">
        <v>47225.59</v>
      </c>
      <c r="AG8081" s="197">
        <v>49586.87</v>
      </c>
      <c r="AH8081" s="197">
        <v>52066.21</v>
      </c>
      <c r="AI8081" s="197">
        <v>54669.52</v>
      </c>
      <c r="AJ8081" s="197">
        <v>57403</v>
      </c>
      <c r="AK8081" s="197">
        <v>60273.15</v>
      </c>
    </row>
    <row r="8082" spans="2:37" x14ac:dyDescent="0.3">
      <c r="B8082" s="76"/>
      <c r="C8082" s="136"/>
      <c r="D8082" s="136"/>
      <c r="Q8082" s="166"/>
      <c r="AC8082" s="197">
        <v>8078</v>
      </c>
      <c r="AD8082" s="197">
        <v>42583</v>
      </c>
      <c r="AE8082" s="197">
        <v>44712.15</v>
      </c>
      <c r="AF8082" s="197">
        <v>46947.76</v>
      </c>
      <c r="AG8082" s="197">
        <v>49295.15</v>
      </c>
      <c r="AH8082" s="197">
        <v>51759.91</v>
      </c>
      <c r="AI8082" s="197">
        <v>54347.91</v>
      </c>
      <c r="AJ8082" s="197">
        <v>57065.31</v>
      </c>
      <c r="AK8082" s="197">
        <v>59918.58</v>
      </c>
    </row>
    <row r="8083" spans="2:37" x14ac:dyDescent="0.3">
      <c r="B8083" s="76"/>
      <c r="C8083" s="136"/>
      <c r="D8083" s="136"/>
      <c r="Q8083" s="166"/>
      <c r="AC8083" s="197">
        <v>8079</v>
      </c>
      <c r="AD8083" s="197">
        <v>42243.5</v>
      </c>
      <c r="AE8083" s="197">
        <v>44355.68</v>
      </c>
      <c r="AF8083" s="197">
        <v>46573.46</v>
      </c>
      <c r="AG8083" s="197">
        <v>48902.13</v>
      </c>
      <c r="AH8083" s="197">
        <v>51347.24</v>
      </c>
      <c r="AI8083" s="197">
        <v>53914.6</v>
      </c>
      <c r="AJ8083" s="197">
        <v>56610.33</v>
      </c>
      <c r="AK8083" s="197">
        <v>59440.85</v>
      </c>
    </row>
    <row r="8084" spans="2:37" x14ac:dyDescent="0.3">
      <c r="B8084" s="76"/>
      <c r="C8084" s="136"/>
      <c r="D8084" s="136"/>
      <c r="Q8084" s="166"/>
      <c r="AC8084" s="197">
        <v>8080</v>
      </c>
      <c r="AD8084" s="197">
        <v>43015.5</v>
      </c>
      <c r="AE8084" s="197">
        <v>45166.28</v>
      </c>
      <c r="AF8084" s="197">
        <v>47424.59</v>
      </c>
      <c r="AG8084" s="197">
        <v>49795.82</v>
      </c>
      <c r="AH8084" s="197">
        <v>52285.61</v>
      </c>
      <c r="AI8084" s="197">
        <v>54899.89</v>
      </c>
      <c r="AJ8084" s="197">
        <v>57644.88</v>
      </c>
      <c r="AK8084" s="197">
        <v>60527.12</v>
      </c>
    </row>
    <row r="8085" spans="2:37" x14ac:dyDescent="0.3">
      <c r="B8085" s="76"/>
      <c r="C8085" s="136"/>
      <c r="D8085" s="136"/>
      <c r="Q8085" s="166"/>
      <c r="AC8085" s="197">
        <v>8081</v>
      </c>
      <c r="AD8085" s="197">
        <v>46864</v>
      </c>
      <c r="AE8085" s="197">
        <v>49207.199999999997</v>
      </c>
      <c r="AF8085" s="197">
        <v>51667.56</v>
      </c>
      <c r="AG8085" s="197">
        <v>54250.94</v>
      </c>
      <c r="AH8085" s="197">
        <v>56963.49</v>
      </c>
      <c r="AI8085" s="197">
        <v>59811.66</v>
      </c>
      <c r="AJ8085" s="197">
        <v>62802.239999999998</v>
      </c>
      <c r="AK8085" s="197">
        <v>65942.350000000006</v>
      </c>
    </row>
    <row r="8086" spans="2:37" x14ac:dyDescent="0.3">
      <c r="B8086" s="76"/>
      <c r="C8086" s="136"/>
      <c r="D8086" s="136"/>
      <c r="Q8086" s="166"/>
      <c r="AC8086" s="197">
        <v>8082</v>
      </c>
      <c r="AD8086" s="197">
        <v>47510.5</v>
      </c>
      <c r="AE8086" s="197">
        <v>49886.03</v>
      </c>
      <c r="AF8086" s="197">
        <v>52380.33</v>
      </c>
      <c r="AG8086" s="197">
        <v>54999.35</v>
      </c>
      <c r="AH8086" s="197">
        <v>57749.32</v>
      </c>
      <c r="AI8086" s="197">
        <v>60636.79</v>
      </c>
      <c r="AJ8086" s="197">
        <v>63668.63</v>
      </c>
      <c r="AK8086" s="197">
        <v>66852.06</v>
      </c>
    </row>
    <row r="8087" spans="2:37" x14ac:dyDescent="0.3">
      <c r="B8087" s="76"/>
      <c r="C8087" s="136"/>
      <c r="D8087" s="136"/>
      <c r="Q8087" s="166"/>
      <c r="AC8087" s="197">
        <v>8083</v>
      </c>
      <c r="AD8087" s="197">
        <v>46393.5</v>
      </c>
      <c r="AE8087" s="197">
        <v>48713.18</v>
      </c>
      <c r="AF8087" s="197">
        <v>51148.84</v>
      </c>
      <c r="AG8087" s="197">
        <v>53706.28</v>
      </c>
      <c r="AH8087" s="197">
        <v>56391.59</v>
      </c>
      <c r="AI8087" s="197">
        <v>59211.17</v>
      </c>
      <c r="AJ8087" s="197">
        <v>62171.73</v>
      </c>
      <c r="AK8087" s="197">
        <v>65280.32</v>
      </c>
    </row>
    <row r="8088" spans="2:37" x14ac:dyDescent="0.3">
      <c r="B8088" s="76"/>
      <c r="C8088" s="136"/>
      <c r="D8088" s="136"/>
      <c r="Q8088" s="166"/>
      <c r="AC8088" s="197">
        <v>8084</v>
      </c>
      <c r="AD8088" s="197">
        <v>44406</v>
      </c>
      <c r="AE8088" s="197">
        <v>46626.3</v>
      </c>
      <c r="AF8088" s="197">
        <v>48957.62</v>
      </c>
      <c r="AG8088" s="197">
        <v>51405.5</v>
      </c>
      <c r="AH8088" s="197">
        <v>53975.78</v>
      </c>
      <c r="AI8088" s="197">
        <v>56674.57</v>
      </c>
      <c r="AJ8088" s="197">
        <v>59508.3</v>
      </c>
      <c r="AK8088" s="197">
        <v>62483.72</v>
      </c>
    </row>
    <row r="8089" spans="2:37" x14ac:dyDescent="0.3">
      <c r="B8089" s="76"/>
      <c r="C8089" s="136"/>
      <c r="D8089" s="136"/>
      <c r="Q8089" s="166"/>
      <c r="AC8089" s="197">
        <v>8085</v>
      </c>
      <c r="AD8089" s="197">
        <v>41579.5</v>
      </c>
      <c r="AE8089" s="197">
        <v>43658.48</v>
      </c>
      <c r="AF8089" s="197">
        <v>45841.4</v>
      </c>
      <c r="AG8089" s="197">
        <v>48133.47</v>
      </c>
      <c r="AH8089" s="197">
        <v>50540.14</v>
      </c>
      <c r="AI8089" s="197">
        <v>53067.15</v>
      </c>
      <c r="AJ8089" s="197">
        <v>55720.51</v>
      </c>
      <c r="AK8089" s="197">
        <v>58506.54</v>
      </c>
    </row>
    <row r="8090" spans="2:37" x14ac:dyDescent="0.3">
      <c r="B8090" s="76"/>
      <c r="C8090" s="136"/>
      <c r="D8090" s="136"/>
      <c r="Q8090" s="166"/>
      <c r="AC8090" s="197">
        <v>8086</v>
      </c>
      <c r="AD8090" s="197">
        <v>37599.5</v>
      </c>
      <c r="AE8090" s="197">
        <v>39479.480000000003</v>
      </c>
      <c r="AF8090" s="197">
        <v>41453.449999999997</v>
      </c>
      <c r="AG8090" s="197">
        <v>43526.12</v>
      </c>
      <c r="AH8090" s="197">
        <v>45702.43</v>
      </c>
      <c r="AI8090" s="197">
        <v>47987.55</v>
      </c>
      <c r="AJ8090" s="197">
        <v>50386.93</v>
      </c>
      <c r="AK8090" s="197">
        <v>52906.28</v>
      </c>
    </row>
    <row r="8091" spans="2:37" x14ac:dyDescent="0.3">
      <c r="B8091" s="76"/>
      <c r="C8091" s="136"/>
      <c r="D8091" s="136"/>
      <c r="Q8091" s="166"/>
      <c r="AC8091" s="197">
        <v>8087</v>
      </c>
      <c r="AD8091" s="197">
        <v>33334.5</v>
      </c>
      <c r="AE8091" s="197">
        <v>35001.230000000003</v>
      </c>
      <c r="AF8091" s="197">
        <v>36751.29</v>
      </c>
      <c r="AG8091" s="197">
        <v>38588.85</v>
      </c>
      <c r="AH8091" s="197">
        <v>40518.29</v>
      </c>
      <c r="AI8091" s="197">
        <v>42544.2</v>
      </c>
      <c r="AJ8091" s="197">
        <v>44671.41</v>
      </c>
      <c r="AK8091" s="197">
        <v>46904.98</v>
      </c>
    </row>
    <row r="8092" spans="2:37" x14ac:dyDescent="0.3">
      <c r="B8092" s="76"/>
      <c r="C8092" s="136"/>
      <c r="D8092" s="136"/>
      <c r="Q8092" s="166"/>
      <c r="AC8092" s="197">
        <v>8088</v>
      </c>
      <c r="AD8092" s="197">
        <v>29132</v>
      </c>
      <c r="AE8092" s="197">
        <v>30588.6</v>
      </c>
      <c r="AF8092" s="197">
        <v>32118.03</v>
      </c>
      <c r="AG8092" s="197">
        <v>33723.93</v>
      </c>
      <c r="AH8092" s="197">
        <v>35410.129999999997</v>
      </c>
      <c r="AI8092" s="197">
        <v>37180.639999999999</v>
      </c>
      <c r="AJ8092" s="197">
        <v>39039.67</v>
      </c>
      <c r="AK8092" s="197">
        <v>40991.65</v>
      </c>
    </row>
    <row r="8093" spans="2:37" x14ac:dyDescent="0.3">
      <c r="B8093" s="76"/>
      <c r="C8093" s="136"/>
      <c r="D8093" s="136"/>
      <c r="Q8093" s="166"/>
      <c r="AC8093" s="197">
        <v>8089</v>
      </c>
      <c r="AD8093" s="197">
        <v>28237</v>
      </c>
      <c r="AE8093" s="197">
        <v>29648.85</v>
      </c>
      <c r="AF8093" s="197">
        <v>31131.29</v>
      </c>
      <c r="AG8093" s="197">
        <v>32687.85</v>
      </c>
      <c r="AH8093" s="197">
        <v>34322.239999999998</v>
      </c>
      <c r="AI8093" s="197">
        <v>36038.35</v>
      </c>
      <c r="AJ8093" s="197">
        <v>37840.269999999997</v>
      </c>
      <c r="AK8093" s="197">
        <v>39732.28</v>
      </c>
    </row>
    <row r="8094" spans="2:37" x14ac:dyDescent="0.3">
      <c r="B8094" s="76"/>
      <c r="C8094" s="136"/>
      <c r="D8094" s="136"/>
      <c r="Q8094" s="166"/>
      <c r="AC8094" s="197">
        <v>8090</v>
      </c>
      <c r="AD8094" s="197">
        <v>28306.5</v>
      </c>
      <c r="AE8094" s="197">
        <v>29721.83</v>
      </c>
      <c r="AF8094" s="197">
        <v>31207.919999999998</v>
      </c>
      <c r="AG8094" s="197">
        <v>32768.32</v>
      </c>
      <c r="AH8094" s="197">
        <v>34406.74</v>
      </c>
      <c r="AI8094" s="197">
        <v>36127.08</v>
      </c>
      <c r="AJ8094" s="197">
        <v>37933.43</v>
      </c>
      <c r="AK8094" s="197">
        <v>39830.1</v>
      </c>
    </row>
    <row r="8095" spans="2:37" x14ac:dyDescent="0.3">
      <c r="B8095" s="76"/>
      <c r="C8095" s="136"/>
      <c r="D8095" s="136"/>
      <c r="Q8095" s="166"/>
      <c r="AC8095" s="197">
        <v>8091</v>
      </c>
      <c r="AD8095" s="197">
        <v>27701</v>
      </c>
      <c r="AE8095" s="197">
        <v>29086.05</v>
      </c>
      <c r="AF8095" s="197">
        <v>30540.35</v>
      </c>
      <c r="AG8095" s="197">
        <v>32067.37</v>
      </c>
      <c r="AH8095" s="197">
        <v>33670.74</v>
      </c>
      <c r="AI8095" s="197">
        <v>35354.28</v>
      </c>
      <c r="AJ8095" s="197">
        <v>37121.99</v>
      </c>
      <c r="AK8095" s="197">
        <v>38978.089999999997</v>
      </c>
    </row>
    <row r="8096" spans="2:37" x14ac:dyDescent="0.3">
      <c r="B8096" s="76"/>
      <c r="C8096" s="136"/>
      <c r="D8096" s="136"/>
      <c r="Q8096" s="166"/>
      <c r="AC8096" s="197">
        <v>8092</v>
      </c>
      <c r="AD8096" s="197">
        <v>26810.5</v>
      </c>
      <c r="AE8096" s="197">
        <v>28151.03</v>
      </c>
      <c r="AF8096" s="197">
        <v>29558.58</v>
      </c>
      <c r="AG8096" s="197">
        <v>31036.51</v>
      </c>
      <c r="AH8096" s="197">
        <v>32588.34</v>
      </c>
      <c r="AI8096" s="197">
        <v>34217.760000000002</v>
      </c>
      <c r="AJ8096" s="197">
        <v>35928.65</v>
      </c>
      <c r="AK8096" s="197">
        <v>37725.08</v>
      </c>
    </row>
    <row r="8097" spans="2:37" x14ac:dyDescent="0.3">
      <c r="B8097" s="76"/>
      <c r="C8097" s="136"/>
      <c r="D8097" s="136"/>
      <c r="Q8097" s="166"/>
      <c r="AC8097" s="197">
        <v>8093</v>
      </c>
      <c r="AD8097" s="197">
        <v>26329</v>
      </c>
      <c r="AE8097" s="197">
        <v>27645.45</v>
      </c>
      <c r="AF8097" s="197">
        <v>29027.72</v>
      </c>
      <c r="AG8097" s="197">
        <v>30479.11</v>
      </c>
      <c r="AH8097" s="197">
        <v>32003.07</v>
      </c>
      <c r="AI8097" s="197">
        <v>33603.22</v>
      </c>
      <c r="AJ8097" s="197">
        <v>35283.379999999997</v>
      </c>
      <c r="AK8097" s="197">
        <v>37047.550000000003</v>
      </c>
    </row>
    <row r="8098" spans="2:37" x14ac:dyDescent="0.3">
      <c r="B8098" s="76"/>
      <c r="C8098" s="136"/>
      <c r="D8098" s="136"/>
      <c r="Q8098" s="166"/>
      <c r="AC8098" s="197">
        <v>8094</v>
      </c>
      <c r="AD8098" s="197">
        <v>27298</v>
      </c>
      <c r="AE8098" s="197">
        <v>28662.9</v>
      </c>
      <c r="AF8098" s="197">
        <v>30096.05</v>
      </c>
      <c r="AG8098" s="197">
        <v>31600.85</v>
      </c>
      <c r="AH8098" s="197">
        <v>33180.89</v>
      </c>
      <c r="AI8098" s="197">
        <v>34839.93</v>
      </c>
      <c r="AJ8098" s="197">
        <v>36581.93</v>
      </c>
      <c r="AK8098" s="197">
        <v>38411.03</v>
      </c>
    </row>
    <row r="8099" spans="2:37" x14ac:dyDescent="0.3">
      <c r="B8099" s="76"/>
      <c r="C8099" s="136"/>
      <c r="D8099" s="136"/>
      <c r="Q8099" s="166"/>
      <c r="AC8099" s="197">
        <v>8095</v>
      </c>
      <c r="AD8099" s="197">
        <v>31809</v>
      </c>
      <c r="AE8099" s="197">
        <v>33399.449999999997</v>
      </c>
      <c r="AF8099" s="197">
        <v>35069.42</v>
      </c>
      <c r="AG8099" s="197">
        <v>36822.89</v>
      </c>
      <c r="AH8099" s="197">
        <v>38664.03</v>
      </c>
      <c r="AI8099" s="197">
        <v>40597.230000000003</v>
      </c>
      <c r="AJ8099" s="197">
        <v>42627.09</v>
      </c>
      <c r="AK8099" s="197">
        <v>44758.44</v>
      </c>
    </row>
    <row r="8100" spans="2:37" x14ac:dyDescent="0.3">
      <c r="B8100" s="76"/>
      <c r="C8100" s="136"/>
      <c r="D8100" s="136"/>
      <c r="Q8100" s="166"/>
      <c r="AC8100" s="197">
        <v>8096</v>
      </c>
      <c r="AD8100" s="197">
        <v>38744.5</v>
      </c>
      <c r="AE8100" s="197">
        <v>40681.730000000003</v>
      </c>
      <c r="AF8100" s="197">
        <v>42715.82</v>
      </c>
      <c r="AG8100" s="197">
        <v>44851.61</v>
      </c>
      <c r="AH8100" s="197">
        <v>47094.19</v>
      </c>
      <c r="AI8100" s="197">
        <v>49448.9</v>
      </c>
      <c r="AJ8100" s="197">
        <v>51921.35</v>
      </c>
      <c r="AK8100" s="197">
        <v>54517.42</v>
      </c>
    </row>
    <row r="8101" spans="2:37" x14ac:dyDescent="0.3">
      <c r="B8101" s="76"/>
      <c r="C8101" s="136"/>
      <c r="D8101" s="136"/>
      <c r="Q8101" s="166"/>
      <c r="AC8101" s="197">
        <v>8097</v>
      </c>
      <c r="AD8101" s="197">
        <v>40350.5</v>
      </c>
      <c r="AE8101" s="197">
        <v>42368.03</v>
      </c>
      <c r="AF8101" s="197">
        <v>44486.43</v>
      </c>
      <c r="AG8101" s="197">
        <v>46710.75</v>
      </c>
      <c r="AH8101" s="197">
        <v>49046.29</v>
      </c>
      <c r="AI8101" s="197">
        <v>51498.6</v>
      </c>
      <c r="AJ8101" s="197">
        <v>54073.53</v>
      </c>
      <c r="AK8101" s="197">
        <v>56777.21</v>
      </c>
    </row>
    <row r="8102" spans="2:37" x14ac:dyDescent="0.3">
      <c r="B8102" s="76"/>
      <c r="C8102" s="136"/>
      <c r="D8102" s="136"/>
      <c r="Q8102" s="166"/>
      <c r="AC8102" s="197">
        <v>8098</v>
      </c>
      <c r="AD8102" s="197">
        <v>40252</v>
      </c>
      <c r="AE8102" s="197">
        <v>42264.6</v>
      </c>
      <c r="AF8102" s="197">
        <v>44377.83</v>
      </c>
      <c r="AG8102" s="197">
        <v>46596.72</v>
      </c>
      <c r="AH8102" s="197">
        <v>48926.559999999998</v>
      </c>
      <c r="AI8102" s="197">
        <v>51372.89</v>
      </c>
      <c r="AJ8102" s="197">
        <v>53941.53</v>
      </c>
      <c r="AK8102" s="197">
        <v>56638.61</v>
      </c>
    </row>
    <row r="8103" spans="2:37" x14ac:dyDescent="0.3">
      <c r="B8103" s="76"/>
      <c r="C8103" s="136"/>
      <c r="D8103" s="136"/>
      <c r="Q8103" s="166"/>
      <c r="AC8103" s="197">
        <v>8099</v>
      </c>
      <c r="AD8103" s="197">
        <v>39416.5</v>
      </c>
      <c r="AE8103" s="197">
        <v>41387.33</v>
      </c>
      <c r="AF8103" s="197">
        <v>43456.7</v>
      </c>
      <c r="AG8103" s="197">
        <v>45629.54</v>
      </c>
      <c r="AH8103" s="197">
        <v>47911.02</v>
      </c>
      <c r="AI8103" s="197">
        <v>50306.57</v>
      </c>
      <c r="AJ8103" s="197">
        <v>52821.9</v>
      </c>
      <c r="AK8103" s="197">
        <v>55463</v>
      </c>
    </row>
    <row r="8104" spans="2:37" x14ac:dyDescent="0.3">
      <c r="B8104" s="76"/>
      <c r="C8104" s="136"/>
      <c r="D8104" s="136"/>
      <c r="Q8104" s="166"/>
      <c r="AC8104" s="197">
        <v>8100</v>
      </c>
      <c r="AD8104" s="197">
        <v>38971</v>
      </c>
      <c r="AE8104" s="197">
        <v>40919.550000000003</v>
      </c>
      <c r="AF8104" s="197">
        <v>42965.53</v>
      </c>
      <c r="AG8104" s="197">
        <v>45113.81</v>
      </c>
      <c r="AH8104" s="197">
        <v>47369.5</v>
      </c>
      <c r="AI8104" s="197">
        <v>49737.98</v>
      </c>
      <c r="AJ8104" s="197">
        <v>52224.88</v>
      </c>
      <c r="AK8104" s="197">
        <v>54836.12</v>
      </c>
    </row>
    <row r="8105" spans="2:37" x14ac:dyDescent="0.3">
      <c r="B8105" s="76"/>
      <c r="C8105" s="136"/>
      <c r="D8105" s="136"/>
      <c r="Q8105" s="166"/>
      <c r="AC8105" s="197">
        <v>8101</v>
      </c>
      <c r="AD8105" s="197">
        <v>39013.5</v>
      </c>
      <c r="AE8105" s="197">
        <v>40964.18</v>
      </c>
      <c r="AF8105" s="197">
        <v>43012.39</v>
      </c>
      <c r="AG8105" s="197">
        <v>45163.01</v>
      </c>
      <c r="AH8105" s="197">
        <v>47421.16</v>
      </c>
      <c r="AI8105" s="197">
        <v>49792.22</v>
      </c>
      <c r="AJ8105" s="197">
        <v>52281.83</v>
      </c>
      <c r="AK8105" s="197">
        <v>54895.92</v>
      </c>
    </row>
    <row r="8106" spans="2:37" x14ac:dyDescent="0.3">
      <c r="B8106" s="76"/>
      <c r="C8106" s="136"/>
      <c r="D8106" s="136"/>
      <c r="Q8106" s="166"/>
      <c r="AC8106" s="197">
        <v>8102</v>
      </c>
      <c r="AD8106" s="197">
        <v>38932</v>
      </c>
      <c r="AE8106" s="197">
        <v>40878.6</v>
      </c>
      <c r="AF8106" s="197">
        <v>42922.53</v>
      </c>
      <c r="AG8106" s="197">
        <v>45068.66</v>
      </c>
      <c r="AH8106" s="197">
        <v>47322.09</v>
      </c>
      <c r="AI8106" s="197">
        <v>49688.19</v>
      </c>
      <c r="AJ8106" s="197">
        <v>52172.6</v>
      </c>
      <c r="AK8106" s="197">
        <v>54781.23</v>
      </c>
    </row>
    <row r="8107" spans="2:37" x14ac:dyDescent="0.3">
      <c r="B8107" s="76"/>
      <c r="C8107" s="136"/>
      <c r="D8107" s="136"/>
      <c r="Q8107" s="166"/>
      <c r="AC8107" s="197">
        <v>8103</v>
      </c>
      <c r="AD8107" s="197">
        <v>39052.5</v>
      </c>
      <c r="AE8107" s="197">
        <v>41005.129999999997</v>
      </c>
      <c r="AF8107" s="197">
        <v>43055.39</v>
      </c>
      <c r="AG8107" s="197">
        <v>45208.160000000003</v>
      </c>
      <c r="AH8107" s="197">
        <v>47468.57</v>
      </c>
      <c r="AI8107" s="197">
        <v>49842</v>
      </c>
      <c r="AJ8107" s="197">
        <v>52334.1</v>
      </c>
      <c r="AK8107" s="197">
        <v>54950.81</v>
      </c>
    </row>
    <row r="8108" spans="2:37" x14ac:dyDescent="0.3">
      <c r="B8108" s="76"/>
      <c r="C8108" s="136"/>
      <c r="D8108" s="136"/>
      <c r="Q8108" s="166"/>
      <c r="AC8108" s="197">
        <v>8104</v>
      </c>
      <c r="AD8108" s="197">
        <v>40205.5</v>
      </c>
      <c r="AE8108" s="197">
        <v>42215.78</v>
      </c>
      <c r="AF8108" s="197">
        <v>44326.57</v>
      </c>
      <c r="AG8108" s="197">
        <v>46542.9</v>
      </c>
      <c r="AH8108" s="197">
        <v>48870.05</v>
      </c>
      <c r="AI8108" s="197">
        <v>51313.55</v>
      </c>
      <c r="AJ8108" s="197">
        <v>53879.23</v>
      </c>
      <c r="AK8108" s="197">
        <v>56573.19</v>
      </c>
    </row>
    <row r="8109" spans="2:37" x14ac:dyDescent="0.3">
      <c r="B8109" s="76"/>
      <c r="C8109" s="136"/>
      <c r="D8109" s="136"/>
      <c r="Q8109" s="166"/>
      <c r="AC8109" s="197">
        <v>8105</v>
      </c>
      <c r="AD8109" s="197">
        <v>44263.5</v>
      </c>
      <c r="AE8109" s="197">
        <v>46476.68</v>
      </c>
      <c r="AF8109" s="197">
        <v>48800.51</v>
      </c>
      <c r="AG8109" s="197">
        <v>51240.54</v>
      </c>
      <c r="AH8109" s="197">
        <v>53802.57</v>
      </c>
      <c r="AI8109" s="197">
        <v>56492.7</v>
      </c>
      <c r="AJ8109" s="197">
        <v>59317.34</v>
      </c>
      <c r="AK8109" s="197">
        <v>62283.21</v>
      </c>
    </row>
    <row r="8110" spans="2:37" x14ac:dyDescent="0.3">
      <c r="B8110" s="76"/>
      <c r="C8110" s="136"/>
      <c r="D8110" s="136"/>
      <c r="Q8110" s="166"/>
      <c r="AC8110" s="197">
        <v>8106</v>
      </c>
      <c r="AD8110" s="197">
        <v>45518</v>
      </c>
      <c r="AE8110" s="197">
        <v>47793.9</v>
      </c>
      <c r="AF8110" s="197">
        <v>50183.6</v>
      </c>
      <c r="AG8110" s="197">
        <v>52692.78</v>
      </c>
      <c r="AH8110" s="197">
        <v>55327.42</v>
      </c>
      <c r="AI8110" s="197">
        <v>58093.79</v>
      </c>
      <c r="AJ8110" s="197">
        <v>60998.48</v>
      </c>
      <c r="AK8110" s="197">
        <v>64048.4</v>
      </c>
    </row>
    <row r="8111" spans="2:37" x14ac:dyDescent="0.3">
      <c r="B8111" s="76"/>
      <c r="C8111" s="136"/>
      <c r="D8111" s="136"/>
      <c r="Q8111" s="166"/>
      <c r="AC8111" s="197">
        <v>8107</v>
      </c>
      <c r="AD8111" s="197">
        <v>44301.5</v>
      </c>
      <c r="AE8111" s="197">
        <v>46516.58</v>
      </c>
      <c r="AF8111" s="197">
        <v>48842.41</v>
      </c>
      <c r="AG8111" s="197">
        <v>51284.53</v>
      </c>
      <c r="AH8111" s="197">
        <v>53848.76</v>
      </c>
      <c r="AI8111" s="197">
        <v>56541.2</v>
      </c>
      <c r="AJ8111" s="197">
        <v>59368.26</v>
      </c>
      <c r="AK8111" s="197">
        <v>62336.67</v>
      </c>
    </row>
    <row r="8112" spans="2:37" x14ac:dyDescent="0.3">
      <c r="B8112" s="76"/>
      <c r="C8112" s="136"/>
      <c r="D8112" s="136"/>
      <c r="Q8112" s="166"/>
      <c r="AC8112" s="197">
        <v>8108</v>
      </c>
      <c r="AD8112" s="197">
        <v>41918</v>
      </c>
      <c r="AE8112" s="197">
        <v>44013.9</v>
      </c>
      <c r="AF8112" s="197">
        <v>46214.6</v>
      </c>
      <c r="AG8112" s="197">
        <v>48525.33</v>
      </c>
      <c r="AH8112" s="197">
        <v>50951.6</v>
      </c>
      <c r="AI8112" s="197">
        <v>53499.18</v>
      </c>
      <c r="AJ8112" s="197">
        <v>56174.14</v>
      </c>
      <c r="AK8112" s="197">
        <v>58982.85</v>
      </c>
    </row>
    <row r="8113" spans="2:37" x14ac:dyDescent="0.3">
      <c r="B8113" s="76"/>
      <c r="C8113" s="136"/>
      <c r="D8113" s="136"/>
      <c r="Q8113" s="166"/>
      <c r="AC8113" s="197">
        <v>8109</v>
      </c>
      <c r="AD8113" s="197">
        <v>39051</v>
      </c>
      <c r="AE8113" s="197">
        <v>41003.550000000003</v>
      </c>
      <c r="AF8113" s="197">
        <v>43053.73</v>
      </c>
      <c r="AG8113" s="197">
        <v>45206.42</v>
      </c>
      <c r="AH8113" s="197">
        <v>47466.74</v>
      </c>
      <c r="AI8113" s="197">
        <v>49840.08</v>
      </c>
      <c r="AJ8113" s="197">
        <v>52332.08</v>
      </c>
      <c r="AK8113" s="197">
        <v>54948.68</v>
      </c>
    </row>
    <row r="8114" spans="2:37" x14ac:dyDescent="0.3">
      <c r="B8114" s="76"/>
      <c r="C8114" s="136"/>
      <c r="D8114" s="136"/>
      <c r="Q8114" s="166"/>
      <c r="AC8114" s="197">
        <v>8110</v>
      </c>
      <c r="AD8114" s="197">
        <v>35633</v>
      </c>
      <c r="AE8114" s="197">
        <v>37414.65</v>
      </c>
      <c r="AF8114" s="197">
        <v>39285.379999999997</v>
      </c>
      <c r="AG8114" s="197">
        <v>41249.65</v>
      </c>
      <c r="AH8114" s="197">
        <v>43312.13</v>
      </c>
      <c r="AI8114" s="197">
        <v>45477.74</v>
      </c>
      <c r="AJ8114" s="197">
        <v>47751.63</v>
      </c>
      <c r="AK8114" s="197">
        <v>50139.21</v>
      </c>
    </row>
    <row r="8115" spans="2:37" x14ac:dyDescent="0.3">
      <c r="B8115" s="76"/>
      <c r="C8115" s="136"/>
      <c r="D8115" s="136"/>
      <c r="Q8115" s="166"/>
      <c r="AC8115" s="197">
        <v>8111</v>
      </c>
      <c r="AD8115" s="197">
        <v>31906.5</v>
      </c>
      <c r="AE8115" s="197">
        <v>33501.83</v>
      </c>
      <c r="AF8115" s="197">
        <v>35176.92</v>
      </c>
      <c r="AG8115" s="197">
        <v>36935.769999999997</v>
      </c>
      <c r="AH8115" s="197">
        <v>38782.559999999998</v>
      </c>
      <c r="AI8115" s="197">
        <v>40721.69</v>
      </c>
      <c r="AJ8115" s="197">
        <v>42757.77</v>
      </c>
      <c r="AK8115" s="197">
        <v>44895.66</v>
      </c>
    </row>
    <row r="8116" spans="2:37" x14ac:dyDescent="0.3">
      <c r="B8116" s="76"/>
      <c r="C8116" s="136"/>
      <c r="D8116" s="136"/>
      <c r="Q8116" s="166"/>
      <c r="AC8116" s="197">
        <v>8112</v>
      </c>
      <c r="AD8116" s="197">
        <v>28663</v>
      </c>
      <c r="AE8116" s="197">
        <v>30096.15</v>
      </c>
      <c r="AF8116" s="197">
        <v>31600.959999999999</v>
      </c>
      <c r="AG8116" s="197">
        <v>33181.01</v>
      </c>
      <c r="AH8116" s="197">
        <v>34840.06</v>
      </c>
      <c r="AI8116" s="197">
        <v>36582.06</v>
      </c>
      <c r="AJ8116" s="197">
        <v>38411.160000000003</v>
      </c>
      <c r="AK8116" s="197">
        <v>40331.72</v>
      </c>
    </row>
    <row r="8117" spans="2:37" x14ac:dyDescent="0.3">
      <c r="B8117" s="76"/>
      <c r="C8117" s="136"/>
      <c r="D8117" s="136"/>
      <c r="Q8117" s="166"/>
      <c r="AC8117" s="197">
        <v>8113</v>
      </c>
      <c r="AD8117" s="197">
        <v>27840.5</v>
      </c>
      <c r="AE8117" s="197">
        <v>29232.53</v>
      </c>
      <c r="AF8117" s="197">
        <v>30694.16</v>
      </c>
      <c r="AG8117" s="197">
        <v>32228.87</v>
      </c>
      <c r="AH8117" s="197">
        <v>33840.31</v>
      </c>
      <c r="AI8117" s="197">
        <v>35532.33</v>
      </c>
      <c r="AJ8117" s="197">
        <v>37308.949999999997</v>
      </c>
      <c r="AK8117" s="197">
        <v>39174.400000000001</v>
      </c>
    </row>
    <row r="8118" spans="2:37" x14ac:dyDescent="0.3">
      <c r="B8118" s="76"/>
      <c r="C8118" s="136"/>
      <c r="D8118" s="136"/>
      <c r="Q8118" s="166"/>
      <c r="AC8118" s="197">
        <v>8114</v>
      </c>
      <c r="AD8118" s="197">
        <v>27394.5</v>
      </c>
      <c r="AE8118" s="197">
        <v>28764.23</v>
      </c>
      <c r="AF8118" s="197">
        <v>30202.44</v>
      </c>
      <c r="AG8118" s="197">
        <v>31712.560000000001</v>
      </c>
      <c r="AH8118" s="197">
        <v>33298.19</v>
      </c>
      <c r="AI8118" s="197">
        <v>34963.1</v>
      </c>
      <c r="AJ8118" s="197">
        <v>36711.26</v>
      </c>
      <c r="AK8118" s="197">
        <v>38546.82</v>
      </c>
    </row>
    <row r="8119" spans="2:37" x14ac:dyDescent="0.3">
      <c r="B8119" s="76"/>
      <c r="C8119" s="136"/>
      <c r="D8119" s="136"/>
      <c r="Q8119" s="166"/>
      <c r="AC8119" s="197">
        <v>8115</v>
      </c>
      <c r="AD8119" s="197">
        <v>26320.5</v>
      </c>
      <c r="AE8119" s="197">
        <v>27636.53</v>
      </c>
      <c r="AF8119" s="197">
        <v>29018.36</v>
      </c>
      <c r="AG8119" s="197">
        <v>30469.279999999999</v>
      </c>
      <c r="AH8119" s="197">
        <v>31992.74</v>
      </c>
      <c r="AI8119" s="197">
        <v>33592.379999999997</v>
      </c>
      <c r="AJ8119" s="197">
        <v>35272</v>
      </c>
      <c r="AK8119" s="197">
        <v>37035.599999999999</v>
      </c>
    </row>
    <row r="8120" spans="2:37" x14ac:dyDescent="0.3">
      <c r="B8120" s="76"/>
      <c r="C8120" s="136"/>
      <c r="D8120" s="136"/>
      <c r="Q8120" s="166"/>
      <c r="AC8120" s="197">
        <v>8116</v>
      </c>
      <c r="AD8120" s="197">
        <v>25319</v>
      </c>
      <c r="AE8120" s="197">
        <v>26584.95</v>
      </c>
      <c r="AF8120" s="197">
        <v>27914.2</v>
      </c>
      <c r="AG8120" s="197">
        <v>29309.91</v>
      </c>
      <c r="AH8120" s="197">
        <v>30775.41</v>
      </c>
      <c r="AI8120" s="197">
        <v>32314.18</v>
      </c>
      <c r="AJ8120" s="197">
        <v>33929.89</v>
      </c>
      <c r="AK8120" s="197">
        <v>35626.379999999997</v>
      </c>
    </row>
    <row r="8121" spans="2:37" x14ac:dyDescent="0.3">
      <c r="B8121" s="76"/>
      <c r="C8121" s="136"/>
      <c r="D8121" s="136"/>
      <c r="Q8121" s="166"/>
      <c r="AC8121" s="197">
        <v>8117</v>
      </c>
      <c r="AD8121" s="197">
        <v>24625.5</v>
      </c>
      <c r="AE8121" s="197">
        <v>25856.78</v>
      </c>
      <c r="AF8121" s="197">
        <v>27149.62</v>
      </c>
      <c r="AG8121" s="197">
        <v>28507.1</v>
      </c>
      <c r="AH8121" s="197">
        <v>29932.46</v>
      </c>
      <c r="AI8121" s="197">
        <v>31429.08</v>
      </c>
      <c r="AJ8121" s="197">
        <v>33000.53</v>
      </c>
      <c r="AK8121" s="197">
        <v>34650.559999999998</v>
      </c>
    </row>
    <row r="8122" spans="2:37" x14ac:dyDescent="0.3">
      <c r="B8122" s="76"/>
      <c r="C8122" s="136"/>
      <c r="D8122" s="136"/>
      <c r="Q8122" s="166"/>
      <c r="AC8122" s="197">
        <v>8118</v>
      </c>
      <c r="AD8122" s="197">
        <v>24970.5</v>
      </c>
      <c r="AE8122" s="197">
        <v>26219.03</v>
      </c>
      <c r="AF8122" s="197">
        <v>27529.98</v>
      </c>
      <c r="AG8122" s="197">
        <v>28906.48</v>
      </c>
      <c r="AH8122" s="197">
        <v>30351.8</v>
      </c>
      <c r="AI8122" s="197">
        <v>31869.39</v>
      </c>
      <c r="AJ8122" s="197">
        <v>33462.86</v>
      </c>
      <c r="AK8122" s="197">
        <v>35136</v>
      </c>
    </row>
    <row r="8123" spans="2:37" x14ac:dyDescent="0.3">
      <c r="B8123" s="76"/>
      <c r="C8123" s="136"/>
      <c r="D8123" s="136"/>
      <c r="Q8123" s="166"/>
      <c r="AC8123" s="197">
        <v>8119</v>
      </c>
      <c r="AD8123" s="197">
        <v>26048</v>
      </c>
      <c r="AE8123" s="197">
        <v>27350.400000000001</v>
      </c>
      <c r="AF8123" s="197">
        <v>28717.919999999998</v>
      </c>
      <c r="AG8123" s="197">
        <v>30153.82</v>
      </c>
      <c r="AH8123" s="197">
        <v>31661.51</v>
      </c>
      <c r="AI8123" s="197">
        <v>33244.589999999997</v>
      </c>
      <c r="AJ8123" s="197">
        <v>34906.82</v>
      </c>
      <c r="AK8123" s="197">
        <v>36652.160000000003</v>
      </c>
    </row>
    <row r="8124" spans="2:37" x14ac:dyDescent="0.3">
      <c r="B8124" s="76"/>
      <c r="C8124" s="136"/>
      <c r="D8124" s="136"/>
      <c r="Q8124" s="166"/>
      <c r="AC8124" s="197">
        <v>8120</v>
      </c>
      <c r="AD8124" s="197">
        <v>28855</v>
      </c>
      <c r="AE8124" s="197">
        <v>30297.75</v>
      </c>
      <c r="AF8124" s="197">
        <v>31812.639999999999</v>
      </c>
      <c r="AG8124" s="197">
        <v>33403.269999999997</v>
      </c>
      <c r="AH8124" s="197">
        <v>35073.43</v>
      </c>
      <c r="AI8124" s="197">
        <v>36827.1</v>
      </c>
      <c r="AJ8124" s="197">
        <v>38668.46</v>
      </c>
      <c r="AK8124" s="197">
        <v>40601.879999999997</v>
      </c>
    </row>
    <row r="8125" spans="2:37" x14ac:dyDescent="0.3">
      <c r="B8125" s="76"/>
      <c r="C8125" s="136"/>
      <c r="D8125" s="136"/>
      <c r="Q8125" s="166"/>
      <c r="AC8125" s="197">
        <v>8121</v>
      </c>
      <c r="AD8125" s="197">
        <v>32338.5</v>
      </c>
      <c r="AE8125" s="197">
        <v>33955.43</v>
      </c>
      <c r="AF8125" s="197">
        <v>35653.199999999997</v>
      </c>
      <c r="AG8125" s="197">
        <v>37435.86</v>
      </c>
      <c r="AH8125" s="197">
        <v>39307.65</v>
      </c>
      <c r="AI8125" s="197">
        <v>41273.03</v>
      </c>
      <c r="AJ8125" s="197">
        <v>43336.68</v>
      </c>
      <c r="AK8125" s="197">
        <v>45503.51</v>
      </c>
    </row>
    <row r="8126" spans="2:37" x14ac:dyDescent="0.3">
      <c r="B8126" s="76"/>
      <c r="C8126" s="136"/>
      <c r="D8126" s="136"/>
      <c r="Q8126" s="166"/>
      <c r="AC8126" s="197">
        <v>8122</v>
      </c>
      <c r="AD8126" s="197">
        <v>35120.5</v>
      </c>
      <c r="AE8126" s="197">
        <v>36876.53</v>
      </c>
      <c r="AF8126" s="197">
        <v>38720.36</v>
      </c>
      <c r="AG8126" s="197">
        <v>40656.379999999997</v>
      </c>
      <c r="AH8126" s="197">
        <v>42689.2</v>
      </c>
      <c r="AI8126" s="197">
        <v>44823.66</v>
      </c>
      <c r="AJ8126" s="197">
        <v>47064.84</v>
      </c>
      <c r="AK8126" s="197">
        <v>49418.080000000002</v>
      </c>
    </row>
    <row r="8127" spans="2:37" x14ac:dyDescent="0.3">
      <c r="B8127" s="76"/>
      <c r="C8127" s="136"/>
      <c r="D8127" s="136"/>
      <c r="Q8127" s="166"/>
      <c r="AC8127" s="197">
        <v>8123</v>
      </c>
      <c r="AD8127" s="197">
        <v>36211.5</v>
      </c>
      <c r="AE8127" s="197">
        <v>38022.080000000002</v>
      </c>
      <c r="AF8127" s="197">
        <v>39923.18</v>
      </c>
      <c r="AG8127" s="197">
        <v>41919.339999999997</v>
      </c>
      <c r="AH8127" s="197">
        <v>44015.31</v>
      </c>
      <c r="AI8127" s="197">
        <v>46216.08</v>
      </c>
      <c r="AJ8127" s="197">
        <v>48526.879999999997</v>
      </c>
      <c r="AK8127" s="197">
        <v>50953.22</v>
      </c>
    </row>
    <row r="8128" spans="2:37" x14ac:dyDescent="0.3">
      <c r="B8128" s="76"/>
      <c r="C8128" s="136"/>
      <c r="D8128" s="136"/>
      <c r="Q8128" s="166"/>
      <c r="AC8128" s="197">
        <v>8124</v>
      </c>
      <c r="AD8128" s="197">
        <v>36497.5</v>
      </c>
      <c r="AE8128" s="197">
        <v>38322.379999999997</v>
      </c>
      <c r="AF8128" s="197">
        <v>40238.5</v>
      </c>
      <c r="AG8128" s="197">
        <v>42250.43</v>
      </c>
      <c r="AH8128" s="197">
        <v>44362.95</v>
      </c>
      <c r="AI8128" s="197">
        <v>46581.1</v>
      </c>
      <c r="AJ8128" s="197">
        <v>48910.16</v>
      </c>
      <c r="AK8128" s="197">
        <v>51355.67</v>
      </c>
    </row>
    <row r="8129" spans="2:37" x14ac:dyDescent="0.3">
      <c r="B8129" s="76"/>
      <c r="C8129" s="136"/>
      <c r="D8129" s="136"/>
      <c r="Q8129" s="166"/>
      <c r="AC8129" s="197">
        <v>8125</v>
      </c>
      <c r="AD8129" s="197">
        <v>36463</v>
      </c>
      <c r="AE8129" s="197">
        <v>38286.15</v>
      </c>
      <c r="AF8129" s="197">
        <v>40200.46</v>
      </c>
      <c r="AG8129" s="197">
        <v>42210.48</v>
      </c>
      <c r="AH8129" s="197">
        <v>44321</v>
      </c>
      <c r="AI8129" s="197">
        <v>46537.05</v>
      </c>
      <c r="AJ8129" s="197">
        <v>48863.9</v>
      </c>
      <c r="AK8129" s="197">
        <v>51307.1</v>
      </c>
    </row>
    <row r="8130" spans="2:37" x14ac:dyDescent="0.3">
      <c r="B8130" s="76"/>
      <c r="C8130" s="136"/>
      <c r="D8130" s="136"/>
      <c r="Q8130" s="166"/>
      <c r="AC8130" s="197">
        <v>8126</v>
      </c>
      <c r="AD8130" s="197">
        <v>36115</v>
      </c>
      <c r="AE8130" s="197">
        <v>37920.75</v>
      </c>
      <c r="AF8130" s="197">
        <v>39816.79</v>
      </c>
      <c r="AG8130" s="197">
        <v>41807.629999999997</v>
      </c>
      <c r="AH8130" s="197">
        <v>43898.01</v>
      </c>
      <c r="AI8130" s="197">
        <v>46092.91</v>
      </c>
      <c r="AJ8130" s="197">
        <v>48397.56</v>
      </c>
      <c r="AK8130" s="197">
        <v>50817.440000000002</v>
      </c>
    </row>
    <row r="8131" spans="2:37" x14ac:dyDescent="0.3">
      <c r="B8131" s="76"/>
      <c r="C8131" s="136"/>
      <c r="D8131" s="136"/>
      <c r="Q8131" s="166"/>
      <c r="AC8131" s="197">
        <v>8127</v>
      </c>
      <c r="AD8131" s="197">
        <v>35853.5</v>
      </c>
      <c r="AE8131" s="197">
        <v>37646.18</v>
      </c>
      <c r="AF8131" s="197">
        <v>39528.49</v>
      </c>
      <c r="AG8131" s="197">
        <v>41504.910000000003</v>
      </c>
      <c r="AH8131" s="197">
        <v>43580.160000000003</v>
      </c>
      <c r="AI8131" s="197">
        <v>45759.17</v>
      </c>
      <c r="AJ8131" s="197">
        <v>48047.13</v>
      </c>
      <c r="AK8131" s="197">
        <v>50449.49</v>
      </c>
    </row>
    <row r="8132" spans="2:37" x14ac:dyDescent="0.3">
      <c r="B8132" s="76"/>
      <c r="C8132" s="136"/>
      <c r="D8132" s="136"/>
      <c r="Q8132" s="166"/>
      <c r="AC8132" s="197">
        <v>8128</v>
      </c>
      <c r="AD8132" s="197">
        <v>36967.5</v>
      </c>
      <c r="AE8132" s="197">
        <v>38815.879999999997</v>
      </c>
      <c r="AF8132" s="197">
        <v>40756.67</v>
      </c>
      <c r="AG8132" s="197">
        <v>42794.5</v>
      </c>
      <c r="AH8132" s="197">
        <v>44934.23</v>
      </c>
      <c r="AI8132" s="197">
        <v>47180.94</v>
      </c>
      <c r="AJ8132" s="197">
        <v>49539.99</v>
      </c>
      <c r="AK8132" s="197">
        <v>52016.99</v>
      </c>
    </row>
    <row r="8133" spans="2:37" x14ac:dyDescent="0.3">
      <c r="B8133" s="76"/>
      <c r="C8133" s="136"/>
      <c r="D8133" s="136"/>
      <c r="Q8133" s="166"/>
      <c r="AC8133" s="197">
        <v>8129</v>
      </c>
      <c r="AD8133" s="197">
        <v>40333</v>
      </c>
      <c r="AE8133" s="197">
        <v>42349.65</v>
      </c>
      <c r="AF8133" s="197">
        <v>44467.13</v>
      </c>
      <c r="AG8133" s="197">
        <v>46690.49</v>
      </c>
      <c r="AH8133" s="197">
        <v>49025.01</v>
      </c>
      <c r="AI8133" s="197">
        <v>51476.26</v>
      </c>
      <c r="AJ8133" s="197">
        <v>54050.07</v>
      </c>
      <c r="AK8133" s="197">
        <v>56752.57</v>
      </c>
    </row>
    <row r="8134" spans="2:37" x14ac:dyDescent="0.3">
      <c r="B8134" s="76"/>
      <c r="C8134" s="136"/>
      <c r="D8134" s="136"/>
      <c r="Q8134" s="166"/>
      <c r="AC8134" s="197">
        <v>8130</v>
      </c>
      <c r="AD8134" s="197">
        <v>42310.5</v>
      </c>
      <c r="AE8134" s="197">
        <v>44426.03</v>
      </c>
      <c r="AF8134" s="197">
        <v>46647.33</v>
      </c>
      <c r="AG8134" s="197">
        <v>48979.7</v>
      </c>
      <c r="AH8134" s="197">
        <v>51428.69</v>
      </c>
      <c r="AI8134" s="197">
        <v>54000.12</v>
      </c>
      <c r="AJ8134" s="197">
        <v>56700.13</v>
      </c>
      <c r="AK8134" s="197">
        <v>59535.14</v>
      </c>
    </row>
    <row r="8135" spans="2:37" x14ac:dyDescent="0.3">
      <c r="B8135" s="76"/>
      <c r="C8135" s="136"/>
      <c r="D8135" s="136"/>
      <c r="Q8135" s="166"/>
      <c r="AC8135" s="197">
        <v>8131</v>
      </c>
      <c r="AD8135" s="197">
        <v>41041.5</v>
      </c>
      <c r="AE8135" s="197">
        <v>43093.58</v>
      </c>
      <c r="AF8135" s="197">
        <v>45248.26</v>
      </c>
      <c r="AG8135" s="197">
        <v>47510.67</v>
      </c>
      <c r="AH8135" s="197">
        <v>49886.2</v>
      </c>
      <c r="AI8135" s="197">
        <v>52380.51</v>
      </c>
      <c r="AJ8135" s="197">
        <v>54999.54</v>
      </c>
      <c r="AK8135" s="197">
        <v>57749.52</v>
      </c>
    </row>
    <row r="8136" spans="2:37" x14ac:dyDescent="0.3">
      <c r="B8136" s="76"/>
      <c r="C8136" s="136"/>
      <c r="D8136" s="136"/>
      <c r="Q8136" s="166"/>
      <c r="AC8136" s="197">
        <v>8132</v>
      </c>
      <c r="AD8136" s="197">
        <v>38303.5</v>
      </c>
      <c r="AE8136" s="197">
        <v>40218.68</v>
      </c>
      <c r="AF8136" s="197">
        <v>42229.61</v>
      </c>
      <c r="AG8136" s="197">
        <v>44341.09</v>
      </c>
      <c r="AH8136" s="197">
        <v>46558.14</v>
      </c>
      <c r="AI8136" s="197">
        <v>48886.05</v>
      </c>
      <c r="AJ8136" s="197">
        <v>51330.35</v>
      </c>
      <c r="AK8136" s="197">
        <v>53896.87</v>
      </c>
    </row>
    <row r="8137" spans="2:37" x14ac:dyDescent="0.3">
      <c r="B8137" s="76"/>
      <c r="C8137" s="136"/>
      <c r="D8137" s="136"/>
      <c r="Q8137" s="166"/>
      <c r="AC8137" s="197">
        <v>8133</v>
      </c>
      <c r="AD8137" s="197">
        <v>35910</v>
      </c>
      <c r="AE8137" s="197">
        <v>37705.5</v>
      </c>
      <c r="AF8137" s="197">
        <v>39590.78</v>
      </c>
      <c r="AG8137" s="197">
        <v>41570.32</v>
      </c>
      <c r="AH8137" s="197">
        <v>43648.84</v>
      </c>
      <c r="AI8137" s="197">
        <v>45831.28</v>
      </c>
      <c r="AJ8137" s="197">
        <v>48122.84</v>
      </c>
      <c r="AK8137" s="197">
        <v>50528.98</v>
      </c>
    </row>
    <row r="8138" spans="2:37" x14ac:dyDescent="0.3">
      <c r="B8138" s="76"/>
      <c r="C8138" s="136"/>
      <c r="D8138" s="136"/>
      <c r="Q8138" s="166"/>
      <c r="AC8138" s="197">
        <v>8134</v>
      </c>
      <c r="AD8138" s="197">
        <v>33156</v>
      </c>
      <c r="AE8138" s="197">
        <v>34813.800000000003</v>
      </c>
      <c r="AF8138" s="197">
        <v>36554.49</v>
      </c>
      <c r="AG8138" s="197">
        <v>38382.21</v>
      </c>
      <c r="AH8138" s="197">
        <v>40301.32</v>
      </c>
      <c r="AI8138" s="197">
        <v>42316.39</v>
      </c>
      <c r="AJ8138" s="197">
        <v>44432.21</v>
      </c>
      <c r="AK8138" s="197">
        <v>46653.82</v>
      </c>
    </row>
    <row r="8139" spans="2:37" x14ac:dyDescent="0.3">
      <c r="B8139" s="76"/>
      <c r="C8139" s="136"/>
      <c r="D8139" s="136"/>
      <c r="Q8139" s="166"/>
      <c r="AC8139" s="197">
        <v>8135</v>
      </c>
      <c r="AD8139" s="197">
        <v>30471</v>
      </c>
      <c r="AE8139" s="197">
        <v>31994.55</v>
      </c>
      <c r="AF8139" s="197">
        <v>33594.28</v>
      </c>
      <c r="AG8139" s="197">
        <v>35273.99</v>
      </c>
      <c r="AH8139" s="197">
        <v>37037.69</v>
      </c>
      <c r="AI8139" s="197">
        <v>38889.57</v>
      </c>
      <c r="AJ8139" s="197">
        <v>40834.050000000003</v>
      </c>
      <c r="AK8139" s="197">
        <v>42875.75</v>
      </c>
    </row>
    <row r="8140" spans="2:37" x14ac:dyDescent="0.3">
      <c r="B8140" s="76"/>
      <c r="C8140" s="136"/>
      <c r="D8140" s="136"/>
      <c r="Q8140" s="166"/>
      <c r="AC8140" s="197">
        <v>8136</v>
      </c>
      <c r="AD8140" s="197">
        <v>27762</v>
      </c>
      <c r="AE8140" s="197">
        <v>29150.1</v>
      </c>
      <c r="AF8140" s="197">
        <v>30607.61</v>
      </c>
      <c r="AG8140" s="197">
        <v>32137.99</v>
      </c>
      <c r="AH8140" s="197">
        <v>33744.89</v>
      </c>
      <c r="AI8140" s="197">
        <v>35432.129999999997</v>
      </c>
      <c r="AJ8140" s="197">
        <v>37203.74</v>
      </c>
      <c r="AK8140" s="197">
        <v>39063.93</v>
      </c>
    </row>
    <row r="8141" spans="2:37" x14ac:dyDescent="0.3">
      <c r="B8141" s="76"/>
      <c r="C8141" s="136"/>
      <c r="D8141" s="136"/>
      <c r="Q8141" s="166"/>
      <c r="AC8141" s="197">
        <v>8137</v>
      </c>
      <c r="AD8141" s="197">
        <v>26825.5</v>
      </c>
      <c r="AE8141" s="197">
        <v>28166.78</v>
      </c>
      <c r="AF8141" s="197">
        <v>29575.119999999999</v>
      </c>
      <c r="AG8141" s="197">
        <v>31053.88</v>
      </c>
      <c r="AH8141" s="197">
        <v>32606.57</v>
      </c>
      <c r="AI8141" s="197">
        <v>34236.9</v>
      </c>
      <c r="AJ8141" s="197">
        <v>35948.75</v>
      </c>
      <c r="AK8141" s="197">
        <v>37746.19</v>
      </c>
    </row>
    <row r="8142" spans="2:37" x14ac:dyDescent="0.3">
      <c r="B8142" s="76"/>
      <c r="C8142" s="136"/>
      <c r="D8142" s="136"/>
      <c r="Q8142" s="166"/>
      <c r="AC8142" s="197">
        <v>8138</v>
      </c>
      <c r="AD8142" s="197">
        <v>25940.5</v>
      </c>
      <c r="AE8142" s="197">
        <v>27237.53</v>
      </c>
      <c r="AF8142" s="197">
        <v>28599.41</v>
      </c>
      <c r="AG8142" s="197">
        <v>30029.38</v>
      </c>
      <c r="AH8142" s="197">
        <v>31530.85</v>
      </c>
      <c r="AI8142" s="197">
        <v>33107.39</v>
      </c>
      <c r="AJ8142" s="197">
        <v>34762.76</v>
      </c>
      <c r="AK8142" s="197">
        <v>36500.9</v>
      </c>
    </row>
    <row r="8143" spans="2:37" x14ac:dyDescent="0.3">
      <c r="B8143" s="76"/>
      <c r="C8143" s="136"/>
      <c r="D8143" s="136"/>
      <c r="Q8143" s="166"/>
      <c r="AC8143" s="197">
        <v>8139</v>
      </c>
      <c r="AD8143" s="197">
        <v>25339.5</v>
      </c>
      <c r="AE8143" s="197">
        <v>26606.48</v>
      </c>
      <c r="AF8143" s="197">
        <v>27936.799999999999</v>
      </c>
      <c r="AG8143" s="197">
        <v>29333.64</v>
      </c>
      <c r="AH8143" s="197">
        <v>30800.32</v>
      </c>
      <c r="AI8143" s="197">
        <v>32340.34</v>
      </c>
      <c r="AJ8143" s="197">
        <v>33957.360000000001</v>
      </c>
      <c r="AK8143" s="197">
        <v>35655.230000000003</v>
      </c>
    </row>
    <row r="8144" spans="2:37" x14ac:dyDescent="0.3">
      <c r="B8144" s="76"/>
      <c r="C8144" s="136"/>
      <c r="D8144" s="136"/>
      <c r="Q8144" s="166"/>
      <c r="AC8144" s="197">
        <v>8140</v>
      </c>
      <c r="AD8144" s="197">
        <v>24277.5</v>
      </c>
      <c r="AE8144" s="197">
        <v>25491.38</v>
      </c>
      <c r="AF8144" s="197">
        <v>26765.95</v>
      </c>
      <c r="AG8144" s="197">
        <v>28104.25</v>
      </c>
      <c r="AH8144" s="197">
        <v>29509.46</v>
      </c>
      <c r="AI8144" s="197">
        <v>30984.93</v>
      </c>
      <c r="AJ8144" s="197">
        <v>32534.18</v>
      </c>
      <c r="AK8144" s="197">
        <v>34160.89</v>
      </c>
    </row>
    <row r="8145" spans="2:37" x14ac:dyDescent="0.3">
      <c r="B8145" s="76"/>
      <c r="C8145" s="136"/>
      <c r="D8145" s="136"/>
      <c r="Q8145" s="166"/>
      <c r="AC8145" s="197">
        <v>8141</v>
      </c>
      <c r="AD8145" s="197">
        <v>23501</v>
      </c>
      <c r="AE8145" s="197">
        <v>24676.05</v>
      </c>
      <c r="AF8145" s="197">
        <v>25909.85</v>
      </c>
      <c r="AG8145" s="197">
        <v>27205.34</v>
      </c>
      <c r="AH8145" s="197">
        <v>28565.61</v>
      </c>
      <c r="AI8145" s="197">
        <v>29993.89</v>
      </c>
      <c r="AJ8145" s="197">
        <v>31493.58</v>
      </c>
      <c r="AK8145" s="197">
        <v>33068.26</v>
      </c>
    </row>
    <row r="8146" spans="2:37" x14ac:dyDescent="0.3">
      <c r="B8146" s="76"/>
      <c r="C8146" s="136"/>
      <c r="D8146" s="136"/>
      <c r="Q8146" s="166"/>
      <c r="AC8146" s="197">
        <v>8142</v>
      </c>
      <c r="AD8146" s="197">
        <v>23347</v>
      </c>
      <c r="AE8146" s="197">
        <v>24514.35</v>
      </c>
      <c r="AF8146" s="197">
        <v>25740.07</v>
      </c>
      <c r="AG8146" s="197">
        <v>27027.07</v>
      </c>
      <c r="AH8146" s="197">
        <v>28378.42</v>
      </c>
      <c r="AI8146" s="197">
        <v>29797.34</v>
      </c>
      <c r="AJ8146" s="197">
        <v>31287.21</v>
      </c>
      <c r="AK8146" s="197">
        <v>32851.57</v>
      </c>
    </row>
    <row r="8147" spans="2:37" x14ac:dyDescent="0.3">
      <c r="B8147" s="76"/>
      <c r="C8147" s="136"/>
      <c r="D8147" s="136"/>
      <c r="Q8147" s="166"/>
      <c r="AC8147" s="197">
        <v>8143</v>
      </c>
      <c r="AD8147" s="197">
        <v>24592.5</v>
      </c>
      <c r="AE8147" s="197">
        <v>25822.13</v>
      </c>
      <c r="AF8147" s="197">
        <v>27113.24</v>
      </c>
      <c r="AG8147" s="197">
        <v>28468.9</v>
      </c>
      <c r="AH8147" s="197">
        <v>29892.35</v>
      </c>
      <c r="AI8147" s="197">
        <v>31386.97</v>
      </c>
      <c r="AJ8147" s="197">
        <v>32956.32</v>
      </c>
      <c r="AK8147" s="197">
        <v>34604.14</v>
      </c>
    </row>
    <row r="8148" spans="2:37" x14ac:dyDescent="0.3">
      <c r="B8148" s="76"/>
      <c r="C8148" s="136"/>
      <c r="D8148" s="136"/>
      <c r="Q8148" s="166"/>
      <c r="AC8148" s="197">
        <v>8144</v>
      </c>
      <c r="AD8148" s="197">
        <v>25471</v>
      </c>
      <c r="AE8148" s="197">
        <v>26744.55</v>
      </c>
      <c r="AF8148" s="197">
        <v>28081.78</v>
      </c>
      <c r="AG8148" s="197">
        <v>29485.87</v>
      </c>
      <c r="AH8148" s="197">
        <v>30960.16</v>
      </c>
      <c r="AI8148" s="197">
        <v>32508.17</v>
      </c>
      <c r="AJ8148" s="197">
        <v>34133.58</v>
      </c>
      <c r="AK8148" s="197">
        <v>35840.26</v>
      </c>
    </row>
    <row r="8149" spans="2:37" x14ac:dyDescent="0.3">
      <c r="B8149" s="76"/>
      <c r="C8149" s="136"/>
      <c r="D8149" s="136"/>
      <c r="Q8149" s="166"/>
      <c r="AC8149" s="197">
        <v>8145</v>
      </c>
      <c r="AD8149" s="197">
        <v>28019.5</v>
      </c>
      <c r="AE8149" s="197">
        <v>29420.48</v>
      </c>
      <c r="AF8149" s="197">
        <v>30891.5</v>
      </c>
      <c r="AG8149" s="197">
        <v>32436.080000000002</v>
      </c>
      <c r="AH8149" s="197">
        <v>34057.879999999997</v>
      </c>
      <c r="AI8149" s="197">
        <v>35760.769999999997</v>
      </c>
      <c r="AJ8149" s="197">
        <v>37548.81</v>
      </c>
      <c r="AK8149" s="197">
        <v>39426.25</v>
      </c>
    </row>
    <row r="8150" spans="2:37" x14ac:dyDescent="0.3">
      <c r="B8150" s="76"/>
      <c r="C8150" s="136"/>
      <c r="D8150" s="136"/>
      <c r="Q8150" s="166"/>
      <c r="AC8150" s="197">
        <v>8146</v>
      </c>
      <c r="AD8150" s="197">
        <v>31299.5</v>
      </c>
      <c r="AE8150" s="197">
        <v>32864.480000000003</v>
      </c>
      <c r="AF8150" s="197">
        <v>34507.699999999997</v>
      </c>
      <c r="AG8150" s="197">
        <v>36233.089999999997</v>
      </c>
      <c r="AH8150" s="197">
        <v>38044.74</v>
      </c>
      <c r="AI8150" s="197">
        <v>39946.980000000003</v>
      </c>
      <c r="AJ8150" s="197">
        <v>41944.33</v>
      </c>
      <c r="AK8150" s="197">
        <v>44041.55</v>
      </c>
    </row>
    <row r="8151" spans="2:37" x14ac:dyDescent="0.3">
      <c r="B8151" s="76"/>
      <c r="C8151" s="136"/>
      <c r="D8151" s="136"/>
      <c r="Q8151" s="166"/>
      <c r="AC8151" s="197">
        <v>8147</v>
      </c>
      <c r="AD8151" s="197">
        <v>33416.5</v>
      </c>
      <c r="AE8151" s="197">
        <v>35087.33</v>
      </c>
      <c r="AF8151" s="197">
        <v>36841.699999999997</v>
      </c>
      <c r="AG8151" s="197">
        <v>38683.79</v>
      </c>
      <c r="AH8151" s="197">
        <v>40617.980000000003</v>
      </c>
      <c r="AI8151" s="197">
        <v>42648.88</v>
      </c>
      <c r="AJ8151" s="197">
        <v>44781.32</v>
      </c>
      <c r="AK8151" s="197">
        <v>47020.39</v>
      </c>
    </row>
    <row r="8152" spans="2:37" x14ac:dyDescent="0.3">
      <c r="B8152" s="76"/>
      <c r="C8152" s="136"/>
      <c r="D8152" s="136"/>
      <c r="Q8152" s="166"/>
      <c r="AC8152" s="197">
        <v>8148</v>
      </c>
      <c r="AD8152" s="197">
        <v>34609.5</v>
      </c>
      <c r="AE8152" s="197">
        <v>36339.980000000003</v>
      </c>
      <c r="AF8152" s="197">
        <v>38156.980000000003</v>
      </c>
      <c r="AG8152" s="197">
        <v>40064.83</v>
      </c>
      <c r="AH8152" s="197">
        <v>42068.07</v>
      </c>
      <c r="AI8152" s="197">
        <v>44171.47</v>
      </c>
      <c r="AJ8152" s="197">
        <v>46380.04</v>
      </c>
      <c r="AK8152" s="197">
        <v>48699.040000000001</v>
      </c>
    </row>
    <row r="8153" spans="2:37" x14ac:dyDescent="0.3">
      <c r="B8153" s="76"/>
      <c r="C8153" s="136"/>
      <c r="D8153" s="136"/>
      <c r="Q8153" s="166"/>
      <c r="AC8153" s="197">
        <v>8149</v>
      </c>
      <c r="AD8153" s="197">
        <v>35686.5</v>
      </c>
      <c r="AE8153" s="197">
        <v>37470.83</v>
      </c>
      <c r="AF8153" s="197">
        <v>39344.370000000003</v>
      </c>
      <c r="AG8153" s="197">
        <v>41311.589999999997</v>
      </c>
      <c r="AH8153" s="197">
        <v>43377.17</v>
      </c>
      <c r="AI8153" s="197">
        <v>45546.03</v>
      </c>
      <c r="AJ8153" s="197">
        <v>47823.33</v>
      </c>
      <c r="AK8153" s="197">
        <v>50214.5</v>
      </c>
    </row>
    <row r="8154" spans="2:37" x14ac:dyDescent="0.3">
      <c r="B8154" s="76"/>
      <c r="C8154" s="136"/>
      <c r="D8154" s="136"/>
      <c r="Q8154" s="166"/>
      <c r="AC8154" s="197">
        <v>8150</v>
      </c>
      <c r="AD8154" s="197">
        <v>35973.5</v>
      </c>
      <c r="AE8154" s="197">
        <v>37772.18</v>
      </c>
      <c r="AF8154" s="197">
        <v>39660.79</v>
      </c>
      <c r="AG8154" s="197">
        <v>41643.83</v>
      </c>
      <c r="AH8154" s="197">
        <v>43726.02</v>
      </c>
      <c r="AI8154" s="197">
        <v>45912.32</v>
      </c>
      <c r="AJ8154" s="197">
        <v>48207.94</v>
      </c>
      <c r="AK8154" s="197">
        <v>50618.34</v>
      </c>
    </row>
    <row r="8155" spans="2:37" x14ac:dyDescent="0.3">
      <c r="B8155" s="76"/>
      <c r="C8155" s="136"/>
      <c r="D8155" s="136"/>
      <c r="Q8155" s="166"/>
      <c r="AC8155" s="197">
        <v>8151</v>
      </c>
      <c r="AD8155" s="197">
        <v>37009</v>
      </c>
      <c r="AE8155" s="197">
        <v>38859.449999999997</v>
      </c>
      <c r="AF8155" s="197">
        <v>40802.42</v>
      </c>
      <c r="AG8155" s="197">
        <v>42842.54</v>
      </c>
      <c r="AH8155" s="197">
        <v>44984.67</v>
      </c>
      <c r="AI8155" s="197">
        <v>47233.9</v>
      </c>
      <c r="AJ8155" s="197">
        <v>49595.6</v>
      </c>
      <c r="AK8155" s="197">
        <v>52075.38</v>
      </c>
    </row>
    <row r="8156" spans="2:37" x14ac:dyDescent="0.3">
      <c r="B8156" s="76"/>
      <c r="C8156" s="136"/>
      <c r="D8156" s="136"/>
      <c r="Q8156" s="166"/>
      <c r="AC8156" s="197">
        <v>8152</v>
      </c>
      <c r="AD8156" s="197">
        <v>38559</v>
      </c>
      <c r="AE8156" s="197">
        <v>40486.949999999997</v>
      </c>
      <c r="AF8156" s="197">
        <v>42511.3</v>
      </c>
      <c r="AG8156" s="197">
        <v>44636.87</v>
      </c>
      <c r="AH8156" s="197">
        <v>46868.71</v>
      </c>
      <c r="AI8156" s="197">
        <v>49212.15</v>
      </c>
      <c r="AJ8156" s="197">
        <v>51672.76</v>
      </c>
      <c r="AK8156" s="197">
        <v>54256.4</v>
      </c>
    </row>
    <row r="8157" spans="2:37" x14ac:dyDescent="0.3">
      <c r="B8157" s="76"/>
      <c r="C8157" s="136"/>
      <c r="D8157" s="136"/>
      <c r="Q8157" s="166"/>
      <c r="AC8157" s="197">
        <v>8153</v>
      </c>
      <c r="AD8157" s="197">
        <v>42845</v>
      </c>
      <c r="AE8157" s="197">
        <v>44987.25</v>
      </c>
      <c r="AF8157" s="197">
        <v>47236.61</v>
      </c>
      <c r="AG8157" s="197">
        <v>49598.44</v>
      </c>
      <c r="AH8157" s="197">
        <v>52078.36</v>
      </c>
      <c r="AI8157" s="197">
        <v>54682.28</v>
      </c>
      <c r="AJ8157" s="197">
        <v>57416.39</v>
      </c>
      <c r="AK8157" s="197">
        <v>60287.21</v>
      </c>
    </row>
    <row r="8158" spans="2:37" x14ac:dyDescent="0.3">
      <c r="B8158" s="76"/>
      <c r="C8158" s="136"/>
      <c r="D8158" s="136"/>
      <c r="Q8158" s="166"/>
      <c r="AC8158" s="197">
        <v>8154</v>
      </c>
      <c r="AD8158" s="197">
        <v>44630.5</v>
      </c>
      <c r="AE8158" s="197">
        <v>46862.03</v>
      </c>
      <c r="AF8158" s="197">
        <v>49205.13</v>
      </c>
      <c r="AG8158" s="197">
        <v>51665.39</v>
      </c>
      <c r="AH8158" s="197">
        <v>54248.66</v>
      </c>
      <c r="AI8158" s="197">
        <v>56961.09</v>
      </c>
      <c r="AJ8158" s="197">
        <v>59809.14</v>
      </c>
      <c r="AK8158" s="197">
        <v>62799.6</v>
      </c>
    </row>
    <row r="8159" spans="2:37" x14ac:dyDescent="0.3">
      <c r="B8159" s="76"/>
      <c r="C8159" s="136"/>
      <c r="D8159" s="136"/>
      <c r="Q8159" s="166"/>
      <c r="AC8159" s="197">
        <v>8155</v>
      </c>
      <c r="AD8159" s="197">
        <v>43605.5</v>
      </c>
      <c r="AE8159" s="197">
        <v>45785.78</v>
      </c>
      <c r="AF8159" s="197">
        <v>48075.07</v>
      </c>
      <c r="AG8159" s="197">
        <v>50478.82</v>
      </c>
      <c r="AH8159" s="197">
        <v>53002.76</v>
      </c>
      <c r="AI8159" s="197">
        <v>55652.9</v>
      </c>
      <c r="AJ8159" s="197">
        <v>58435.55</v>
      </c>
      <c r="AK8159" s="197">
        <v>61357.33</v>
      </c>
    </row>
    <row r="8160" spans="2:37" x14ac:dyDescent="0.3">
      <c r="B8160" s="76"/>
      <c r="C8160" s="136"/>
      <c r="D8160" s="136"/>
      <c r="Q8160" s="166"/>
      <c r="AC8160" s="197">
        <v>8156</v>
      </c>
      <c r="AD8160" s="197">
        <v>41429</v>
      </c>
      <c r="AE8160" s="197">
        <v>43500.45</v>
      </c>
      <c r="AF8160" s="197">
        <v>45675.47</v>
      </c>
      <c r="AG8160" s="197">
        <v>47959.24</v>
      </c>
      <c r="AH8160" s="197">
        <v>50357.2</v>
      </c>
      <c r="AI8160" s="197">
        <v>52875.06</v>
      </c>
      <c r="AJ8160" s="197">
        <v>55518.81</v>
      </c>
      <c r="AK8160" s="197">
        <v>58294.75</v>
      </c>
    </row>
    <row r="8161" spans="2:37" x14ac:dyDescent="0.3">
      <c r="B8161" s="76"/>
      <c r="C8161" s="136"/>
      <c r="D8161" s="136"/>
      <c r="Q8161" s="166"/>
      <c r="AC8161" s="197">
        <v>8157</v>
      </c>
      <c r="AD8161" s="197">
        <v>38975.5</v>
      </c>
      <c r="AE8161" s="197">
        <v>40924.28</v>
      </c>
      <c r="AF8161" s="197">
        <v>42970.49</v>
      </c>
      <c r="AG8161" s="197">
        <v>45119.01</v>
      </c>
      <c r="AH8161" s="197">
        <v>47374.96</v>
      </c>
      <c r="AI8161" s="197">
        <v>49743.71</v>
      </c>
      <c r="AJ8161" s="197">
        <v>52230.9</v>
      </c>
      <c r="AK8161" s="197">
        <v>54842.45</v>
      </c>
    </row>
    <row r="8162" spans="2:37" x14ac:dyDescent="0.3">
      <c r="B8162" s="76"/>
      <c r="C8162" s="136"/>
      <c r="D8162" s="136"/>
      <c r="Q8162" s="166"/>
      <c r="AC8162" s="197">
        <v>8158</v>
      </c>
      <c r="AD8162" s="197">
        <v>35986</v>
      </c>
      <c r="AE8162" s="197">
        <v>37785.300000000003</v>
      </c>
      <c r="AF8162" s="197">
        <v>39674.57</v>
      </c>
      <c r="AG8162" s="197">
        <v>41658.300000000003</v>
      </c>
      <c r="AH8162" s="197">
        <v>43741.22</v>
      </c>
      <c r="AI8162" s="197">
        <v>45928.28</v>
      </c>
      <c r="AJ8162" s="197">
        <v>48224.69</v>
      </c>
      <c r="AK8162" s="197">
        <v>50635.92</v>
      </c>
    </row>
    <row r="8163" spans="2:37" x14ac:dyDescent="0.3">
      <c r="B8163" s="76"/>
      <c r="C8163" s="136"/>
      <c r="D8163" s="136"/>
      <c r="Q8163" s="166"/>
      <c r="AC8163" s="197">
        <v>8159</v>
      </c>
      <c r="AD8163" s="197">
        <v>32859.5</v>
      </c>
      <c r="AE8163" s="197">
        <v>34502.480000000003</v>
      </c>
      <c r="AF8163" s="197">
        <v>36227.599999999999</v>
      </c>
      <c r="AG8163" s="197">
        <v>38038.980000000003</v>
      </c>
      <c r="AH8163" s="197">
        <v>39940.93</v>
      </c>
      <c r="AI8163" s="197">
        <v>41937.980000000003</v>
      </c>
      <c r="AJ8163" s="197">
        <v>44034.879999999997</v>
      </c>
      <c r="AK8163" s="197">
        <v>46236.62</v>
      </c>
    </row>
    <row r="8164" spans="2:37" x14ac:dyDescent="0.3">
      <c r="B8164" s="76"/>
      <c r="C8164" s="136"/>
      <c r="D8164" s="136"/>
      <c r="Q8164" s="166"/>
      <c r="AC8164" s="197">
        <v>8160</v>
      </c>
      <c r="AD8164" s="197">
        <v>29291.5</v>
      </c>
      <c r="AE8164" s="197">
        <v>30756.080000000002</v>
      </c>
      <c r="AF8164" s="197">
        <v>32293.88</v>
      </c>
      <c r="AG8164" s="197">
        <v>33908.57</v>
      </c>
      <c r="AH8164" s="197">
        <v>35604</v>
      </c>
      <c r="AI8164" s="197">
        <v>37384.199999999997</v>
      </c>
      <c r="AJ8164" s="197">
        <v>39253.410000000003</v>
      </c>
      <c r="AK8164" s="197">
        <v>41216.080000000002</v>
      </c>
    </row>
    <row r="8165" spans="2:37" x14ac:dyDescent="0.3">
      <c r="B8165" s="76"/>
      <c r="C8165" s="136"/>
      <c r="D8165" s="136"/>
      <c r="Q8165" s="166"/>
      <c r="AC8165" s="197">
        <v>8161</v>
      </c>
      <c r="AD8165" s="197">
        <v>28001.5</v>
      </c>
      <c r="AE8165" s="197">
        <v>29401.58</v>
      </c>
      <c r="AF8165" s="197">
        <v>30871.66</v>
      </c>
      <c r="AG8165" s="197">
        <v>32415.24</v>
      </c>
      <c r="AH8165" s="197">
        <v>34036</v>
      </c>
      <c r="AI8165" s="197">
        <v>35737.800000000003</v>
      </c>
      <c r="AJ8165" s="197">
        <v>37524.69</v>
      </c>
      <c r="AK8165" s="197">
        <v>39400.92</v>
      </c>
    </row>
    <row r="8166" spans="2:37" x14ac:dyDescent="0.3">
      <c r="B8166" s="76"/>
      <c r="C8166" s="136"/>
      <c r="D8166" s="136"/>
      <c r="Q8166" s="166"/>
      <c r="AC8166" s="197">
        <v>8162</v>
      </c>
      <c r="AD8166" s="197">
        <v>27312</v>
      </c>
      <c r="AE8166" s="197">
        <v>28677.599999999999</v>
      </c>
      <c r="AF8166" s="197">
        <v>30111.48</v>
      </c>
      <c r="AG8166" s="197">
        <v>31617.05</v>
      </c>
      <c r="AH8166" s="197">
        <v>33197.9</v>
      </c>
      <c r="AI8166" s="197">
        <v>34857.800000000003</v>
      </c>
      <c r="AJ8166" s="197">
        <v>36600.69</v>
      </c>
      <c r="AK8166" s="197">
        <v>38430.720000000001</v>
      </c>
    </row>
    <row r="8167" spans="2:37" x14ac:dyDescent="0.3">
      <c r="B8167" s="76"/>
      <c r="C8167" s="136"/>
      <c r="D8167" s="136"/>
      <c r="Q8167" s="166"/>
      <c r="AC8167" s="197">
        <v>8163</v>
      </c>
      <c r="AD8167" s="197">
        <v>26946.5</v>
      </c>
      <c r="AE8167" s="197">
        <v>28293.83</v>
      </c>
      <c r="AF8167" s="197">
        <v>29708.52</v>
      </c>
      <c r="AG8167" s="197">
        <v>31193.95</v>
      </c>
      <c r="AH8167" s="197">
        <v>32753.65</v>
      </c>
      <c r="AI8167" s="197">
        <v>34391.33</v>
      </c>
      <c r="AJ8167" s="197">
        <v>36110.9</v>
      </c>
      <c r="AK8167" s="197">
        <v>37916.449999999997</v>
      </c>
    </row>
    <row r="8168" spans="2:37" x14ac:dyDescent="0.3">
      <c r="B8168" s="76"/>
      <c r="C8168" s="136"/>
      <c r="D8168" s="136"/>
      <c r="Q8168" s="166"/>
      <c r="AC8168" s="197">
        <v>8164</v>
      </c>
      <c r="AD8168" s="197">
        <v>26971</v>
      </c>
      <c r="AE8168" s="197">
        <v>28319.55</v>
      </c>
      <c r="AF8168" s="197">
        <v>29735.53</v>
      </c>
      <c r="AG8168" s="197">
        <v>31222.31</v>
      </c>
      <c r="AH8168" s="197">
        <v>32783.43</v>
      </c>
      <c r="AI8168" s="197">
        <v>34422.6</v>
      </c>
      <c r="AJ8168" s="197">
        <v>36143.730000000003</v>
      </c>
      <c r="AK8168" s="197">
        <v>37950.92</v>
      </c>
    </row>
    <row r="8169" spans="2:37" x14ac:dyDescent="0.3">
      <c r="B8169" s="76"/>
      <c r="C8169" s="136"/>
      <c r="D8169" s="136"/>
      <c r="Q8169" s="166"/>
      <c r="AC8169" s="197">
        <v>8165</v>
      </c>
      <c r="AD8169" s="197">
        <v>26357</v>
      </c>
      <c r="AE8169" s="197">
        <v>27674.85</v>
      </c>
      <c r="AF8169" s="197">
        <v>29058.59</v>
      </c>
      <c r="AG8169" s="197">
        <v>30511.52</v>
      </c>
      <c r="AH8169" s="197">
        <v>32037.1</v>
      </c>
      <c r="AI8169" s="197">
        <v>33638.959999999999</v>
      </c>
      <c r="AJ8169" s="197">
        <v>35320.910000000003</v>
      </c>
      <c r="AK8169" s="197">
        <v>37086.959999999999</v>
      </c>
    </row>
    <row r="8170" spans="2:37" x14ac:dyDescent="0.3">
      <c r="B8170" s="76"/>
      <c r="C8170" s="136"/>
      <c r="D8170" s="136"/>
      <c r="Q8170" s="166"/>
      <c r="AC8170" s="197">
        <v>8166</v>
      </c>
      <c r="AD8170" s="197">
        <v>27453.5</v>
      </c>
      <c r="AE8170" s="197">
        <v>28826.18</v>
      </c>
      <c r="AF8170" s="197">
        <v>30267.49</v>
      </c>
      <c r="AG8170" s="197">
        <v>31780.86</v>
      </c>
      <c r="AH8170" s="197">
        <v>33369.9</v>
      </c>
      <c r="AI8170" s="197">
        <v>35038.400000000001</v>
      </c>
      <c r="AJ8170" s="197">
        <v>36790.32</v>
      </c>
      <c r="AK8170" s="197">
        <v>38629.839999999997</v>
      </c>
    </row>
    <row r="8171" spans="2:37" x14ac:dyDescent="0.3">
      <c r="B8171" s="76"/>
      <c r="C8171" s="136"/>
      <c r="D8171" s="136"/>
      <c r="Q8171" s="166"/>
      <c r="AC8171" s="197">
        <v>8167</v>
      </c>
      <c r="AD8171" s="197">
        <v>31732</v>
      </c>
      <c r="AE8171" s="197">
        <v>33318.6</v>
      </c>
      <c r="AF8171" s="197">
        <v>34984.53</v>
      </c>
      <c r="AG8171" s="197">
        <v>36733.760000000002</v>
      </c>
      <c r="AH8171" s="197">
        <v>38570.449999999997</v>
      </c>
      <c r="AI8171" s="197">
        <v>40498.97</v>
      </c>
      <c r="AJ8171" s="197">
        <v>42523.92</v>
      </c>
      <c r="AK8171" s="197">
        <v>44650.12</v>
      </c>
    </row>
    <row r="8172" spans="2:37" x14ac:dyDescent="0.3">
      <c r="B8172" s="76"/>
      <c r="C8172" s="136"/>
      <c r="D8172" s="136"/>
      <c r="Q8172" s="166"/>
      <c r="AC8172" s="197">
        <v>8168</v>
      </c>
      <c r="AD8172" s="197">
        <v>38645</v>
      </c>
      <c r="AE8172" s="197">
        <v>40577.25</v>
      </c>
      <c r="AF8172" s="197">
        <v>42606.11</v>
      </c>
      <c r="AG8172" s="197">
        <v>44736.42</v>
      </c>
      <c r="AH8172" s="197">
        <v>46973.24</v>
      </c>
      <c r="AI8172" s="197">
        <v>49321.9</v>
      </c>
      <c r="AJ8172" s="197">
        <v>51788</v>
      </c>
      <c r="AK8172" s="197">
        <v>54377.4</v>
      </c>
    </row>
    <row r="8173" spans="2:37" x14ac:dyDescent="0.3">
      <c r="B8173" s="76"/>
      <c r="C8173" s="136"/>
      <c r="D8173" s="136"/>
      <c r="Q8173" s="166"/>
      <c r="AC8173" s="197">
        <v>8169</v>
      </c>
      <c r="AD8173" s="197">
        <v>40649.5</v>
      </c>
      <c r="AE8173" s="197">
        <v>42681.98</v>
      </c>
      <c r="AF8173" s="197">
        <v>44816.08</v>
      </c>
      <c r="AG8173" s="197">
        <v>47056.88</v>
      </c>
      <c r="AH8173" s="197">
        <v>49409.72</v>
      </c>
      <c r="AI8173" s="197">
        <v>51880.21</v>
      </c>
      <c r="AJ8173" s="197">
        <v>54474.22</v>
      </c>
      <c r="AK8173" s="197">
        <v>57197.93</v>
      </c>
    </row>
    <row r="8174" spans="2:37" x14ac:dyDescent="0.3">
      <c r="B8174" s="76"/>
      <c r="C8174" s="136"/>
      <c r="D8174" s="136"/>
      <c r="Q8174" s="166"/>
      <c r="AC8174" s="197">
        <v>8170</v>
      </c>
      <c r="AD8174" s="197">
        <v>41099</v>
      </c>
      <c r="AE8174" s="197">
        <v>43153.95</v>
      </c>
      <c r="AF8174" s="197">
        <v>45311.65</v>
      </c>
      <c r="AG8174" s="197">
        <v>47577.23</v>
      </c>
      <c r="AH8174" s="197">
        <v>49956.09</v>
      </c>
      <c r="AI8174" s="197">
        <v>52453.89</v>
      </c>
      <c r="AJ8174" s="197">
        <v>55076.58</v>
      </c>
      <c r="AK8174" s="197">
        <v>57830.41</v>
      </c>
    </row>
    <row r="8175" spans="2:37" x14ac:dyDescent="0.3">
      <c r="B8175" s="76"/>
      <c r="C8175" s="136"/>
      <c r="D8175" s="136"/>
      <c r="Q8175" s="166"/>
      <c r="AC8175" s="197">
        <v>8171</v>
      </c>
      <c r="AD8175" s="197">
        <v>40882.5</v>
      </c>
      <c r="AE8175" s="197">
        <v>42926.63</v>
      </c>
      <c r="AF8175" s="197">
        <v>45072.959999999999</v>
      </c>
      <c r="AG8175" s="197">
        <v>47326.61</v>
      </c>
      <c r="AH8175" s="197">
        <v>49692.94</v>
      </c>
      <c r="AI8175" s="197">
        <v>52177.59</v>
      </c>
      <c r="AJ8175" s="197">
        <v>54786.47</v>
      </c>
      <c r="AK8175" s="197">
        <v>57525.79</v>
      </c>
    </row>
    <row r="8176" spans="2:37" x14ac:dyDescent="0.3">
      <c r="B8176" s="76"/>
      <c r="C8176" s="136"/>
      <c r="D8176" s="136"/>
      <c r="Q8176" s="166"/>
      <c r="AC8176" s="197">
        <v>8172</v>
      </c>
      <c r="AD8176" s="197">
        <v>40508</v>
      </c>
      <c r="AE8176" s="197">
        <v>42533.4</v>
      </c>
      <c r="AF8176" s="197">
        <v>44660.07</v>
      </c>
      <c r="AG8176" s="197">
        <v>46893.07</v>
      </c>
      <c r="AH8176" s="197">
        <v>49237.72</v>
      </c>
      <c r="AI8176" s="197">
        <v>51699.61</v>
      </c>
      <c r="AJ8176" s="197">
        <v>54284.59</v>
      </c>
      <c r="AK8176" s="197">
        <v>56998.82</v>
      </c>
    </row>
    <row r="8177" spans="2:37" x14ac:dyDescent="0.3">
      <c r="B8177" s="76"/>
      <c r="C8177" s="136"/>
      <c r="D8177" s="136"/>
      <c r="Q8177" s="166"/>
      <c r="AC8177" s="197">
        <v>8173</v>
      </c>
      <c r="AD8177" s="197">
        <v>40257.5</v>
      </c>
      <c r="AE8177" s="197">
        <v>42270.38</v>
      </c>
      <c r="AF8177" s="197">
        <v>44383.9</v>
      </c>
      <c r="AG8177" s="197">
        <v>46603.1</v>
      </c>
      <c r="AH8177" s="197">
        <v>48933.26</v>
      </c>
      <c r="AI8177" s="197">
        <v>51379.92</v>
      </c>
      <c r="AJ8177" s="197">
        <v>53948.92</v>
      </c>
      <c r="AK8177" s="197">
        <v>56646.37</v>
      </c>
    </row>
    <row r="8178" spans="2:37" x14ac:dyDescent="0.3">
      <c r="B8178" s="76"/>
      <c r="C8178" s="136"/>
      <c r="D8178" s="136"/>
      <c r="Q8178" s="166"/>
      <c r="AC8178" s="197">
        <v>8174</v>
      </c>
      <c r="AD8178" s="197">
        <v>40130.5</v>
      </c>
      <c r="AE8178" s="197">
        <v>42137.03</v>
      </c>
      <c r="AF8178" s="197">
        <v>44243.88</v>
      </c>
      <c r="AG8178" s="197">
        <v>46456.07</v>
      </c>
      <c r="AH8178" s="197">
        <v>48778.87</v>
      </c>
      <c r="AI8178" s="197">
        <v>51217.81</v>
      </c>
      <c r="AJ8178" s="197">
        <v>53778.7</v>
      </c>
      <c r="AK8178" s="197">
        <v>56467.64</v>
      </c>
    </row>
    <row r="8179" spans="2:37" x14ac:dyDescent="0.3">
      <c r="B8179" s="76"/>
      <c r="C8179" s="136"/>
      <c r="D8179" s="136"/>
      <c r="Q8179" s="166"/>
      <c r="AC8179" s="197">
        <v>8175</v>
      </c>
      <c r="AD8179" s="197">
        <v>40709</v>
      </c>
      <c r="AE8179" s="197">
        <v>42744.45</v>
      </c>
      <c r="AF8179" s="197">
        <v>44881.67</v>
      </c>
      <c r="AG8179" s="197">
        <v>47125.75</v>
      </c>
      <c r="AH8179" s="197">
        <v>49482.04</v>
      </c>
      <c r="AI8179" s="197">
        <v>51956.14</v>
      </c>
      <c r="AJ8179" s="197">
        <v>54553.95</v>
      </c>
      <c r="AK8179" s="197">
        <v>57281.65</v>
      </c>
    </row>
    <row r="8180" spans="2:37" x14ac:dyDescent="0.3">
      <c r="B8180" s="76"/>
      <c r="C8180" s="136"/>
      <c r="D8180" s="136"/>
      <c r="Q8180" s="166"/>
      <c r="AC8180" s="197">
        <v>8176</v>
      </c>
      <c r="AD8180" s="197">
        <v>41185.5</v>
      </c>
      <c r="AE8180" s="197">
        <v>43244.78</v>
      </c>
      <c r="AF8180" s="197">
        <v>45407.02</v>
      </c>
      <c r="AG8180" s="197">
        <v>47677.37</v>
      </c>
      <c r="AH8180" s="197">
        <v>50061.24</v>
      </c>
      <c r="AI8180" s="197">
        <v>52564.3</v>
      </c>
      <c r="AJ8180" s="197">
        <v>55192.52</v>
      </c>
      <c r="AK8180" s="197">
        <v>57952.15</v>
      </c>
    </row>
    <row r="8181" spans="2:37" x14ac:dyDescent="0.3">
      <c r="B8181" s="76"/>
      <c r="C8181" s="136"/>
      <c r="D8181" s="136"/>
      <c r="Q8181" s="166"/>
      <c r="AC8181" s="197">
        <v>8177</v>
      </c>
      <c r="AD8181" s="197">
        <v>45944</v>
      </c>
      <c r="AE8181" s="197">
        <v>48241.2</v>
      </c>
      <c r="AF8181" s="197">
        <v>50653.26</v>
      </c>
      <c r="AG8181" s="197">
        <v>53185.919999999998</v>
      </c>
      <c r="AH8181" s="197">
        <v>55845.22</v>
      </c>
      <c r="AI8181" s="197">
        <v>58637.48</v>
      </c>
      <c r="AJ8181" s="197">
        <v>61569.35</v>
      </c>
      <c r="AK8181" s="197">
        <v>64647.82</v>
      </c>
    </row>
    <row r="8182" spans="2:37" x14ac:dyDescent="0.3">
      <c r="B8182" s="76"/>
      <c r="C8182" s="136"/>
      <c r="D8182" s="136"/>
      <c r="Q8182" s="166"/>
      <c r="AC8182" s="197">
        <v>8178</v>
      </c>
      <c r="AD8182" s="197">
        <v>47290.5</v>
      </c>
      <c r="AE8182" s="197">
        <v>49655.03</v>
      </c>
      <c r="AF8182" s="197">
        <v>52137.78</v>
      </c>
      <c r="AG8182" s="197">
        <v>54744.67</v>
      </c>
      <c r="AH8182" s="197">
        <v>57481.9</v>
      </c>
      <c r="AI8182" s="197">
        <v>60356</v>
      </c>
      <c r="AJ8182" s="197">
        <v>63373.8</v>
      </c>
      <c r="AK8182" s="197">
        <v>66542.490000000005</v>
      </c>
    </row>
    <row r="8183" spans="2:37" x14ac:dyDescent="0.3">
      <c r="B8183" s="76"/>
      <c r="C8183" s="136"/>
      <c r="D8183" s="136"/>
      <c r="Q8183" s="166"/>
      <c r="AC8183" s="197">
        <v>8179</v>
      </c>
      <c r="AD8183" s="197">
        <v>46070</v>
      </c>
      <c r="AE8183" s="197">
        <v>48373.5</v>
      </c>
      <c r="AF8183" s="197">
        <v>50792.18</v>
      </c>
      <c r="AG8183" s="197">
        <v>53331.79</v>
      </c>
      <c r="AH8183" s="197">
        <v>55998.38</v>
      </c>
      <c r="AI8183" s="197">
        <v>58798.3</v>
      </c>
      <c r="AJ8183" s="197">
        <v>61738.22</v>
      </c>
      <c r="AK8183" s="197">
        <v>64825.13</v>
      </c>
    </row>
    <row r="8184" spans="2:37" x14ac:dyDescent="0.3">
      <c r="B8184" s="76"/>
      <c r="C8184" s="136"/>
      <c r="D8184" s="136"/>
      <c r="Q8184" s="166"/>
      <c r="AC8184" s="197">
        <v>8180</v>
      </c>
      <c r="AD8184" s="197">
        <v>43800.5</v>
      </c>
      <c r="AE8184" s="197">
        <v>45990.53</v>
      </c>
      <c r="AF8184" s="197">
        <v>48290.06</v>
      </c>
      <c r="AG8184" s="197">
        <v>50704.56</v>
      </c>
      <c r="AH8184" s="197">
        <v>53239.79</v>
      </c>
      <c r="AI8184" s="197">
        <v>55901.78</v>
      </c>
      <c r="AJ8184" s="197">
        <v>58696.87</v>
      </c>
      <c r="AK8184" s="197">
        <v>61631.71</v>
      </c>
    </row>
    <row r="8185" spans="2:37" x14ac:dyDescent="0.3">
      <c r="B8185" s="76"/>
      <c r="C8185" s="136"/>
      <c r="D8185" s="136"/>
      <c r="Q8185" s="166"/>
      <c r="AC8185" s="197">
        <v>8181</v>
      </c>
      <c r="AD8185" s="197">
        <v>40557</v>
      </c>
      <c r="AE8185" s="197">
        <v>42584.85</v>
      </c>
      <c r="AF8185" s="197">
        <v>44714.09</v>
      </c>
      <c r="AG8185" s="197">
        <v>46949.79</v>
      </c>
      <c r="AH8185" s="197">
        <v>49297.279999999999</v>
      </c>
      <c r="AI8185" s="197">
        <v>51762.14</v>
      </c>
      <c r="AJ8185" s="197">
        <v>54350.25</v>
      </c>
      <c r="AK8185" s="197">
        <v>57067.76</v>
      </c>
    </row>
    <row r="8186" spans="2:37" x14ac:dyDescent="0.3">
      <c r="B8186" s="76"/>
      <c r="C8186" s="136"/>
      <c r="D8186" s="136"/>
      <c r="Q8186" s="166"/>
      <c r="AC8186" s="197">
        <v>8182</v>
      </c>
      <c r="AD8186" s="197">
        <v>36605</v>
      </c>
      <c r="AE8186" s="197">
        <v>38435.25</v>
      </c>
      <c r="AF8186" s="197">
        <v>40357.01</v>
      </c>
      <c r="AG8186" s="197">
        <v>42374.86</v>
      </c>
      <c r="AH8186" s="197">
        <v>44493.599999999999</v>
      </c>
      <c r="AI8186" s="197">
        <v>46718.28</v>
      </c>
      <c r="AJ8186" s="197">
        <v>49054.19</v>
      </c>
      <c r="AK8186" s="197">
        <v>51506.9</v>
      </c>
    </row>
    <row r="8187" spans="2:37" x14ac:dyDescent="0.3">
      <c r="B8187" s="76"/>
      <c r="C8187" s="136"/>
      <c r="D8187" s="136"/>
      <c r="Q8187" s="166"/>
      <c r="AC8187" s="197">
        <v>8183</v>
      </c>
      <c r="AD8187" s="197">
        <v>32034</v>
      </c>
      <c r="AE8187" s="197">
        <v>33635.699999999997</v>
      </c>
      <c r="AF8187" s="197">
        <v>35317.49</v>
      </c>
      <c r="AG8187" s="197">
        <v>37083.360000000001</v>
      </c>
      <c r="AH8187" s="197">
        <v>38937.53</v>
      </c>
      <c r="AI8187" s="197">
        <v>40884.410000000003</v>
      </c>
      <c r="AJ8187" s="197">
        <v>42928.63</v>
      </c>
      <c r="AK8187" s="197">
        <v>45075.06</v>
      </c>
    </row>
    <row r="8188" spans="2:37" x14ac:dyDescent="0.3">
      <c r="B8188" s="76"/>
      <c r="C8188" s="136"/>
      <c r="D8188" s="136"/>
      <c r="Q8188" s="166"/>
      <c r="AC8188" s="197">
        <v>8184</v>
      </c>
      <c r="AD8188" s="197">
        <v>27831</v>
      </c>
      <c r="AE8188" s="197">
        <v>29222.55</v>
      </c>
      <c r="AF8188" s="197">
        <v>30683.68</v>
      </c>
      <c r="AG8188" s="197">
        <v>32217.86</v>
      </c>
      <c r="AH8188" s="197">
        <v>33828.75</v>
      </c>
      <c r="AI8188" s="197">
        <v>35520.19</v>
      </c>
      <c r="AJ8188" s="197">
        <v>37296.199999999997</v>
      </c>
      <c r="AK8188" s="197">
        <v>39161.01</v>
      </c>
    </row>
    <row r="8189" spans="2:37" x14ac:dyDescent="0.3">
      <c r="B8189" s="76"/>
      <c r="C8189" s="136"/>
      <c r="D8189" s="136"/>
      <c r="Q8189" s="166"/>
      <c r="AC8189" s="197">
        <v>8185</v>
      </c>
      <c r="AD8189" s="197">
        <v>26661</v>
      </c>
      <c r="AE8189" s="197">
        <v>27994.05</v>
      </c>
      <c r="AF8189" s="197">
        <v>29393.75</v>
      </c>
      <c r="AG8189" s="197">
        <v>30863.439999999999</v>
      </c>
      <c r="AH8189" s="197">
        <v>32406.61</v>
      </c>
      <c r="AI8189" s="197">
        <v>34026.94</v>
      </c>
      <c r="AJ8189" s="197">
        <v>35728.29</v>
      </c>
      <c r="AK8189" s="197">
        <v>37514.699999999997</v>
      </c>
    </row>
    <row r="8190" spans="2:37" x14ac:dyDescent="0.3">
      <c r="B8190" s="76"/>
      <c r="C8190" s="136"/>
      <c r="D8190" s="136"/>
      <c r="Q8190" s="166"/>
      <c r="AC8190" s="197">
        <v>8186</v>
      </c>
      <c r="AD8190" s="197">
        <v>26586</v>
      </c>
      <c r="AE8190" s="197">
        <v>27915.3</v>
      </c>
      <c r="AF8190" s="197">
        <v>29311.07</v>
      </c>
      <c r="AG8190" s="197">
        <v>30776.62</v>
      </c>
      <c r="AH8190" s="197">
        <v>32315.45</v>
      </c>
      <c r="AI8190" s="197">
        <v>33931.22</v>
      </c>
      <c r="AJ8190" s="197">
        <v>35627.78</v>
      </c>
      <c r="AK8190" s="197">
        <v>37409.17</v>
      </c>
    </row>
    <row r="8191" spans="2:37" x14ac:dyDescent="0.3">
      <c r="B8191" s="76"/>
      <c r="C8191" s="136"/>
      <c r="D8191" s="136"/>
      <c r="Q8191" s="166"/>
      <c r="AC8191" s="197">
        <v>8187</v>
      </c>
      <c r="AD8191" s="197">
        <v>26055.5</v>
      </c>
      <c r="AE8191" s="197">
        <v>27358.28</v>
      </c>
      <c r="AF8191" s="197">
        <v>28726.19</v>
      </c>
      <c r="AG8191" s="197">
        <v>30162.5</v>
      </c>
      <c r="AH8191" s="197">
        <v>31670.63</v>
      </c>
      <c r="AI8191" s="197">
        <v>33254.160000000003</v>
      </c>
      <c r="AJ8191" s="197">
        <v>34916.870000000003</v>
      </c>
      <c r="AK8191" s="197">
        <v>36662.71</v>
      </c>
    </row>
    <row r="8192" spans="2:37" x14ac:dyDescent="0.3">
      <c r="B8192" s="76"/>
      <c r="C8192" s="136"/>
      <c r="D8192" s="136"/>
      <c r="Q8192" s="166"/>
      <c r="AC8192" s="197">
        <v>8188</v>
      </c>
      <c r="AD8192" s="197">
        <v>25334</v>
      </c>
      <c r="AE8192" s="197">
        <v>26600.7</v>
      </c>
      <c r="AF8192" s="197">
        <v>27930.74</v>
      </c>
      <c r="AG8192" s="197">
        <v>29327.279999999999</v>
      </c>
      <c r="AH8192" s="197">
        <v>30793.64</v>
      </c>
      <c r="AI8192" s="197">
        <v>32333.32</v>
      </c>
      <c r="AJ8192" s="197">
        <v>33949.99</v>
      </c>
      <c r="AK8192" s="197">
        <v>35647.49</v>
      </c>
    </row>
    <row r="8193" spans="2:37" x14ac:dyDescent="0.3">
      <c r="B8193" s="76"/>
      <c r="C8193" s="136"/>
      <c r="D8193" s="136"/>
      <c r="Q8193" s="166"/>
      <c r="AC8193" s="197">
        <v>8189</v>
      </c>
      <c r="AD8193" s="197">
        <v>24888</v>
      </c>
      <c r="AE8193" s="197">
        <v>26132.400000000001</v>
      </c>
      <c r="AF8193" s="197">
        <v>27439.02</v>
      </c>
      <c r="AG8193" s="197">
        <v>28810.97</v>
      </c>
      <c r="AH8193" s="197">
        <v>30251.52</v>
      </c>
      <c r="AI8193" s="197">
        <v>31764.1</v>
      </c>
      <c r="AJ8193" s="197">
        <v>33352.31</v>
      </c>
      <c r="AK8193" s="197">
        <v>35019.93</v>
      </c>
    </row>
    <row r="8194" spans="2:37" x14ac:dyDescent="0.3">
      <c r="B8194" s="76"/>
      <c r="C8194" s="136"/>
      <c r="D8194" s="136"/>
      <c r="Q8194" s="166"/>
      <c r="AC8194" s="197">
        <v>8190</v>
      </c>
      <c r="AD8194" s="197">
        <v>25779.5</v>
      </c>
      <c r="AE8194" s="197">
        <v>27068.48</v>
      </c>
      <c r="AF8194" s="197">
        <v>28421.9</v>
      </c>
      <c r="AG8194" s="197">
        <v>29843</v>
      </c>
      <c r="AH8194" s="197">
        <v>31335.15</v>
      </c>
      <c r="AI8194" s="197">
        <v>32901.910000000003</v>
      </c>
      <c r="AJ8194" s="197">
        <v>34547.01</v>
      </c>
      <c r="AK8194" s="197">
        <v>36274.36</v>
      </c>
    </row>
    <row r="8195" spans="2:37" x14ac:dyDescent="0.3">
      <c r="B8195" s="76"/>
      <c r="C8195" s="136"/>
      <c r="D8195" s="136"/>
      <c r="Q8195" s="166"/>
      <c r="AC8195" s="197">
        <v>8191</v>
      </c>
      <c r="AD8195" s="197">
        <v>30878.5</v>
      </c>
      <c r="AE8195" s="197">
        <v>32422.43</v>
      </c>
      <c r="AF8195" s="197">
        <v>34043.550000000003</v>
      </c>
      <c r="AG8195" s="197">
        <v>35745.730000000003</v>
      </c>
      <c r="AH8195" s="197">
        <v>37533.019999999997</v>
      </c>
      <c r="AI8195" s="197">
        <v>39409.67</v>
      </c>
      <c r="AJ8195" s="197">
        <v>41380.15</v>
      </c>
      <c r="AK8195" s="197">
        <v>43449.16</v>
      </c>
    </row>
    <row r="8196" spans="2:37" x14ac:dyDescent="0.3">
      <c r="B8196" s="76"/>
      <c r="C8196" s="136"/>
      <c r="D8196" s="136"/>
      <c r="Q8196" s="166"/>
      <c r="AC8196" s="197">
        <v>8192</v>
      </c>
      <c r="AD8196" s="197">
        <v>37819</v>
      </c>
      <c r="AE8196" s="197">
        <v>39709.949999999997</v>
      </c>
      <c r="AF8196" s="197">
        <v>41695.449999999997</v>
      </c>
      <c r="AG8196" s="197">
        <v>43780.22</v>
      </c>
      <c r="AH8196" s="197">
        <v>45969.23</v>
      </c>
      <c r="AI8196" s="197">
        <v>48267.69</v>
      </c>
      <c r="AJ8196" s="197">
        <v>50681.07</v>
      </c>
      <c r="AK8196" s="197">
        <v>53215.12</v>
      </c>
    </row>
    <row r="8197" spans="2:37" x14ac:dyDescent="0.3">
      <c r="B8197" s="76"/>
      <c r="C8197" s="136"/>
      <c r="D8197" s="136"/>
      <c r="Q8197" s="166"/>
      <c r="AC8197" s="197">
        <v>8193</v>
      </c>
      <c r="AD8197" s="197">
        <v>39883.5</v>
      </c>
      <c r="AE8197" s="197">
        <v>41877.68</v>
      </c>
      <c r="AF8197" s="197">
        <v>43971.56</v>
      </c>
      <c r="AG8197" s="197">
        <v>46170.14</v>
      </c>
      <c r="AH8197" s="197">
        <v>48478.65</v>
      </c>
      <c r="AI8197" s="197">
        <v>50902.58</v>
      </c>
      <c r="AJ8197" s="197">
        <v>53447.71</v>
      </c>
      <c r="AK8197" s="197">
        <v>56120.1</v>
      </c>
    </row>
    <row r="8198" spans="2:37" x14ac:dyDescent="0.3">
      <c r="B8198" s="76"/>
      <c r="C8198" s="136"/>
      <c r="D8198" s="136"/>
      <c r="Q8198" s="166"/>
      <c r="AC8198" s="197">
        <v>8194</v>
      </c>
      <c r="AD8198" s="197">
        <v>40335.5</v>
      </c>
      <c r="AE8198" s="197">
        <v>42352.28</v>
      </c>
      <c r="AF8198" s="197">
        <v>44469.89</v>
      </c>
      <c r="AG8198" s="197">
        <v>46693.38</v>
      </c>
      <c r="AH8198" s="197">
        <v>49028.05</v>
      </c>
      <c r="AI8198" s="197">
        <v>51479.45</v>
      </c>
      <c r="AJ8198" s="197">
        <v>54053.42</v>
      </c>
      <c r="AK8198" s="197">
        <v>56756.09</v>
      </c>
    </row>
    <row r="8199" spans="2:37" x14ac:dyDescent="0.3">
      <c r="B8199" s="76"/>
      <c r="C8199" s="136"/>
      <c r="D8199" s="136"/>
      <c r="Q8199" s="166"/>
      <c r="AC8199" s="197">
        <v>8195</v>
      </c>
      <c r="AD8199" s="197">
        <v>39739</v>
      </c>
      <c r="AE8199" s="197">
        <v>41725.949999999997</v>
      </c>
      <c r="AF8199" s="197">
        <v>43812.25</v>
      </c>
      <c r="AG8199" s="197">
        <v>46002.86</v>
      </c>
      <c r="AH8199" s="197">
        <v>48303</v>
      </c>
      <c r="AI8199" s="197">
        <v>50718.15</v>
      </c>
      <c r="AJ8199" s="197">
        <v>53254.06</v>
      </c>
      <c r="AK8199" s="197">
        <v>55916.76</v>
      </c>
    </row>
    <row r="8200" spans="2:37" x14ac:dyDescent="0.3">
      <c r="B8200" s="76"/>
      <c r="C8200" s="136"/>
      <c r="D8200" s="136"/>
      <c r="Q8200" s="166"/>
      <c r="AC8200" s="197">
        <v>8196</v>
      </c>
      <c r="AD8200" s="197">
        <v>39311.5</v>
      </c>
      <c r="AE8200" s="197">
        <v>41277.08</v>
      </c>
      <c r="AF8200" s="197">
        <v>43340.93</v>
      </c>
      <c r="AG8200" s="197">
        <v>45507.98</v>
      </c>
      <c r="AH8200" s="197">
        <v>47783.38</v>
      </c>
      <c r="AI8200" s="197">
        <v>50172.55</v>
      </c>
      <c r="AJ8200" s="197">
        <v>52681.18</v>
      </c>
      <c r="AK8200" s="197">
        <v>55315.24</v>
      </c>
    </row>
    <row r="8201" spans="2:37" x14ac:dyDescent="0.3">
      <c r="B8201" s="76"/>
      <c r="C8201" s="136"/>
      <c r="D8201" s="136"/>
      <c r="Q8201" s="166"/>
      <c r="AC8201" s="197">
        <v>8197</v>
      </c>
      <c r="AD8201" s="197">
        <v>39002</v>
      </c>
      <c r="AE8201" s="197">
        <v>40952.1</v>
      </c>
      <c r="AF8201" s="197">
        <v>42999.71</v>
      </c>
      <c r="AG8201" s="197">
        <v>45149.7</v>
      </c>
      <c r="AH8201" s="197">
        <v>47407.19</v>
      </c>
      <c r="AI8201" s="197">
        <v>49777.55</v>
      </c>
      <c r="AJ8201" s="197">
        <v>52266.43</v>
      </c>
      <c r="AK8201" s="197">
        <v>54879.75</v>
      </c>
    </row>
    <row r="8202" spans="2:37" x14ac:dyDescent="0.3">
      <c r="B8202" s="76"/>
      <c r="C8202" s="136"/>
      <c r="D8202" s="136"/>
      <c r="Q8202" s="166"/>
      <c r="AC8202" s="197">
        <v>8198</v>
      </c>
      <c r="AD8202" s="197">
        <v>38790</v>
      </c>
      <c r="AE8202" s="197">
        <v>40729.5</v>
      </c>
      <c r="AF8202" s="197">
        <v>42765.98</v>
      </c>
      <c r="AG8202" s="197">
        <v>44904.28</v>
      </c>
      <c r="AH8202" s="197">
        <v>47149.49</v>
      </c>
      <c r="AI8202" s="197">
        <v>49506.96</v>
      </c>
      <c r="AJ8202" s="197">
        <v>51982.31</v>
      </c>
      <c r="AK8202" s="197">
        <v>54581.43</v>
      </c>
    </row>
    <row r="8203" spans="2:37" x14ac:dyDescent="0.3">
      <c r="B8203" s="76"/>
      <c r="C8203" s="136"/>
      <c r="D8203" s="136"/>
      <c r="Q8203" s="166"/>
      <c r="AC8203" s="197">
        <v>8199</v>
      </c>
      <c r="AD8203" s="197">
        <v>39319</v>
      </c>
      <c r="AE8203" s="197">
        <v>41284.949999999997</v>
      </c>
      <c r="AF8203" s="197">
        <v>43349.2</v>
      </c>
      <c r="AG8203" s="197">
        <v>45516.66</v>
      </c>
      <c r="AH8203" s="197">
        <v>47792.49</v>
      </c>
      <c r="AI8203" s="197">
        <v>50182.11</v>
      </c>
      <c r="AJ8203" s="197">
        <v>52691.22</v>
      </c>
      <c r="AK8203" s="197">
        <v>55325.78</v>
      </c>
    </row>
    <row r="8204" spans="2:37" x14ac:dyDescent="0.3">
      <c r="B8204" s="76"/>
      <c r="C8204" s="136"/>
      <c r="D8204" s="136"/>
      <c r="Q8204" s="166"/>
      <c r="AC8204" s="197">
        <v>8200</v>
      </c>
      <c r="AD8204" s="197">
        <v>41102.5</v>
      </c>
      <c r="AE8204" s="197">
        <v>43157.63</v>
      </c>
      <c r="AF8204" s="197">
        <v>45315.51</v>
      </c>
      <c r="AG8204" s="197">
        <v>47581.29</v>
      </c>
      <c r="AH8204" s="197">
        <v>49960.35</v>
      </c>
      <c r="AI8204" s="197">
        <v>52458.37</v>
      </c>
      <c r="AJ8204" s="197">
        <v>55081.29</v>
      </c>
      <c r="AK8204" s="197">
        <v>57835.35</v>
      </c>
    </row>
    <row r="8205" spans="2:37" x14ac:dyDescent="0.3">
      <c r="B8205" s="76"/>
      <c r="C8205" s="136"/>
      <c r="D8205" s="136"/>
      <c r="Q8205" s="166"/>
      <c r="AC8205" s="197">
        <v>8201</v>
      </c>
      <c r="AD8205" s="197">
        <v>46099</v>
      </c>
      <c r="AE8205" s="197">
        <v>48403.95</v>
      </c>
      <c r="AF8205" s="197">
        <v>50824.15</v>
      </c>
      <c r="AG8205" s="197">
        <v>53365.36</v>
      </c>
      <c r="AH8205" s="197">
        <v>56033.63</v>
      </c>
      <c r="AI8205" s="197">
        <v>58835.31</v>
      </c>
      <c r="AJ8205" s="197">
        <v>61777.08</v>
      </c>
      <c r="AK8205" s="197">
        <v>64865.93</v>
      </c>
    </row>
    <row r="8206" spans="2:37" x14ac:dyDescent="0.3">
      <c r="B8206" s="76"/>
      <c r="C8206" s="136"/>
      <c r="D8206" s="136"/>
      <c r="Q8206" s="166"/>
      <c r="AC8206" s="197">
        <v>8202</v>
      </c>
      <c r="AD8206" s="197">
        <v>47670.5</v>
      </c>
      <c r="AE8206" s="197">
        <v>50054.03</v>
      </c>
      <c r="AF8206" s="197">
        <v>52556.73</v>
      </c>
      <c r="AG8206" s="197">
        <v>55184.57</v>
      </c>
      <c r="AH8206" s="197">
        <v>57943.8</v>
      </c>
      <c r="AI8206" s="197">
        <v>60840.99</v>
      </c>
      <c r="AJ8206" s="197">
        <v>63883.040000000001</v>
      </c>
      <c r="AK8206" s="197">
        <v>67077.19</v>
      </c>
    </row>
    <row r="8207" spans="2:37" x14ac:dyDescent="0.3">
      <c r="B8207" s="76"/>
      <c r="C8207" s="136"/>
      <c r="D8207" s="136"/>
      <c r="Q8207" s="166"/>
      <c r="AC8207" s="197">
        <v>8203</v>
      </c>
      <c r="AD8207" s="197">
        <v>46846.5</v>
      </c>
      <c r="AE8207" s="197">
        <v>49188.83</v>
      </c>
      <c r="AF8207" s="197">
        <v>51648.27</v>
      </c>
      <c r="AG8207" s="197">
        <v>54230.68</v>
      </c>
      <c r="AH8207" s="197">
        <v>56942.21</v>
      </c>
      <c r="AI8207" s="197">
        <v>59789.32</v>
      </c>
      <c r="AJ8207" s="197">
        <v>62778.79</v>
      </c>
      <c r="AK8207" s="197">
        <v>65917.73</v>
      </c>
    </row>
    <row r="8208" spans="2:37" x14ac:dyDescent="0.3">
      <c r="B8208" s="76"/>
      <c r="C8208" s="136"/>
      <c r="D8208" s="136"/>
      <c r="Q8208" s="166"/>
      <c r="AC8208" s="197">
        <v>8204</v>
      </c>
      <c r="AD8208" s="197">
        <v>45017</v>
      </c>
      <c r="AE8208" s="197">
        <v>47267.85</v>
      </c>
      <c r="AF8208" s="197">
        <v>49631.24</v>
      </c>
      <c r="AG8208" s="197">
        <v>52112.800000000003</v>
      </c>
      <c r="AH8208" s="197">
        <v>54718.44</v>
      </c>
      <c r="AI8208" s="197">
        <v>57454.36</v>
      </c>
      <c r="AJ8208" s="197">
        <v>60327.08</v>
      </c>
      <c r="AK8208" s="197">
        <v>63343.43</v>
      </c>
    </row>
    <row r="8209" spans="2:37" x14ac:dyDescent="0.3">
      <c r="B8209" s="76"/>
      <c r="C8209" s="136"/>
      <c r="D8209" s="136"/>
      <c r="Q8209" s="166"/>
      <c r="AC8209" s="197">
        <v>8205</v>
      </c>
      <c r="AD8209" s="197">
        <v>42048</v>
      </c>
      <c r="AE8209" s="197">
        <v>44150.400000000001</v>
      </c>
      <c r="AF8209" s="197">
        <v>46357.919999999998</v>
      </c>
      <c r="AG8209" s="197">
        <v>48675.82</v>
      </c>
      <c r="AH8209" s="197">
        <v>51109.61</v>
      </c>
      <c r="AI8209" s="197">
        <v>53665.09</v>
      </c>
      <c r="AJ8209" s="197">
        <v>56348.34</v>
      </c>
      <c r="AK8209" s="197">
        <v>59165.760000000002</v>
      </c>
    </row>
    <row r="8210" spans="2:37" x14ac:dyDescent="0.3">
      <c r="B8210" s="76"/>
      <c r="C8210" s="136"/>
      <c r="D8210" s="136"/>
      <c r="Q8210" s="166"/>
      <c r="AC8210" s="197">
        <v>8206</v>
      </c>
      <c r="AD8210" s="197">
        <v>38276</v>
      </c>
      <c r="AE8210" s="197">
        <v>40189.800000000003</v>
      </c>
      <c r="AF8210" s="197">
        <v>42199.29</v>
      </c>
      <c r="AG8210" s="197">
        <v>44309.25</v>
      </c>
      <c r="AH8210" s="197">
        <v>46524.71</v>
      </c>
      <c r="AI8210" s="197">
        <v>48850.95</v>
      </c>
      <c r="AJ8210" s="197">
        <v>51293.5</v>
      </c>
      <c r="AK8210" s="197">
        <v>53858.18</v>
      </c>
    </row>
    <row r="8211" spans="2:37" x14ac:dyDescent="0.3">
      <c r="B8211" s="76"/>
      <c r="C8211" s="136"/>
      <c r="D8211" s="136"/>
      <c r="Q8211" s="166"/>
      <c r="AC8211" s="197">
        <v>8207</v>
      </c>
      <c r="AD8211" s="197">
        <v>33991</v>
      </c>
      <c r="AE8211" s="197">
        <v>35690.550000000003</v>
      </c>
      <c r="AF8211" s="197">
        <v>37475.08</v>
      </c>
      <c r="AG8211" s="197">
        <v>39348.83</v>
      </c>
      <c r="AH8211" s="197">
        <v>41316.269999999997</v>
      </c>
      <c r="AI8211" s="197">
        <v>43382.080000000002</v>
      </c>
      <c r="AJ8211" s="197">
        <v>45551.18</v>
      </c>
      <c r="AK8211" s="197">
        <v>47828.74</v>
      </c>
    </row>
    <row r="8212" spans="2:37" x14ac:dyDescent="0.3">
      <c r="B8212" s="76"/>
      <c r="C8212" s="136"/>
      <c r="D8212" s="136"/>
      <c r="Q8212" s="166"/>
      <c r="AC8212" s="197">
        <v>8208</v>
      </c>
      <c r="AD8212" s="197">
        <v>29861</v>
      </c>
      <c r="AE8212" s="197">
        <v>31354.05</v>
      </c>
      <c r="AF8212" s="197">
        <v>32921.75</v>
      </c>
      <c r="AG8212" s="197">
        <v>34567.839999999997</v>
      </c>
      <c r="AH8212" s="197">
        <v>36296.230000000003</v>
      </c>
      <c r="AI8212" s="197">
        <v>38111.040000000001</v>
      </c>
      <c r="AJ8212" s="197">
        <v>40016.589999999997</v>
      </c>
      <c r="AK8212" s="197">
        <v>42017.42</v>
      </c>
    </row>
    <row r="8213" spans="2:37" x14ac:dyDescent="0.3">
      <c r="B8213" s="76"/>
      <c r="C8213" s="136"/>
      <c r="D8213" s="136"/>
      <c r="Q8213" s="166"/>
      <c r="AC8213" s="197">
        <v>8209</v>
      </c>
      <c r="AD8213" s="197">
        <v>28741.5</v>
      </c>
      <c r="AE8213" s="197">
        <v>30178.58</v>
      </c>
      <c r="AF8213" s="197">
        <v>31687.51</v>
      </c>
      <c r="AG8213" s="197">
        <v>33271.89</v>
      </c>
      <c r="AH8213" s="197">
        <v>34935.480000000003</v>
      </c>
      <c r="AI8213" s="197">
        <v>36682.25</v>
      </c>
      <c r="AJ8213" s="197">
        <v>38516.36</v>
      </c>
      <c r="AK8213" s="197">
        <v>40442.18</v>
      </c>
    </row>
    <row r="8214" spans="2:37" x14ac:dyDescent="0.3">
      <c r="B8214" s="76"/>
      <c r="C8214" s="136"/>
      <c r="D8214" s="136"/>
      <c r="Q8214" s="166"/>
      <c r="AC8214" s="197">
        <v>8210</v>
      </c>
      <c r="AD8214" s="197">
        <v>28862</v>
      </c>
      <c r="AE8214" s="197">
        <v>30305.1</v>
      </c>
      <c r="AF8214" s="197">
        <v>31820.36</v>
      </c>
      <c r="AG8214" s="197">
        <v>33411.379999999997</v>
      </c>
      <c r="AH8214" s="197">
        <v>35081.949999999997</v>
      </c>
      <c r="AI8214" s="197">
        <v>36836.050000000003</v>
      </c>
      <c r="AJ8214" s="197">
        <v>38677.85</v>
      </c>
      <c r="AK8214" s="197">
        <v>40611.74</v>
      </c>
    </row>
    <row r="8215" spans="2:37" x14ac:dyDescent="0.3">
      <c r="B8215" s="76"/>
      <c r="C8215" s="136"/>
      <c r="D8215" s="136"/>
      <c r="Q8215" s="166"/>
      <c r="AC8215" s="197">
        <v>8211</v>
      </c>
      <c r="AD8215" s="197">
        <v>28452.5</v>
      </c>
      <c r="AE8215" s="197">
        <v>29875.13</v>
      </c>
      <c r="AF8215" s="197">
        <v>31368.89</v>
      </c>
      <c r="AG8215" s="197">
        <v>32937.33</v>
      </c>
      <c r="AH8215" s="197">
        <v>34584.199999999997</v>
      </c>
      <c r="AI8215" s="197">
        <v>36313.410000000003</v>
      </c>
      <c r="AJ8215" s="197">
        <v>38129.08</v>
      </c>
      <c r="AK8215" s="197">
        <v>40035.53</v>
      </c>
    </row>
    <row r="8216" spans="2:37" x14ac:dyDescent="0.3">
      <c r="B8216" s="76"/>
      <c r="C8216" s="136"/>
      <c r="D8216" s="136"/>
      <c r="Q8216" s="166"/>
      <c r="AC8216" s="197">
        <v>8212</v>
      </c>
      <c r="AD8216" s="197">
        <v>27843</v>
      </c>
      <c r="AE8216" s="197">
        <v>29235.15</v>
      </c>
      <c r="AF8216" s="197">
        <v>30696.91</v>
      </c>
      <c r="AG8216" s="197">
        <v>32231.759999999998</v>
      </c>
      <c r="AH8216" s="197">
        <v>33843.35</v>
      </c>
      <c r="AI8216" s="197">
        <v>35535.519999999997</v>
      </c>
      <c r="AJ8216" s="197">
        <v>37312.300000000003</v>
      </c>
      <c r="AK8216" s="197">
        <v>39177.919999999998</v>
      </c>
    </row>
    <row r="8217" spans="2:37" x14ac:dyDescent="0.3">
      <c r="B8217" s="76"/>
      <c r="C8217" s="136"/>
      <c r="D8217" s="136"/>
      <c r="Q8217" s="166"/>
      <c r="AC8217" s="197">
        <v>8213</v>
      </c>
      <c r="AD8217" s="197">
        <v>27396.5</v>
      </c>
      <c r="AE8217" s="197">
        <v>28766.33</v>
      </c>
      <c r="AF8217" s="197">
        <v>30204.65</v>
      </c>
      <c r="AG8217" s="197">
        <v>31714.880000000001</v>
      </c>
      <c r="AH8217" s="197">
        <v>33300.620000000003</v>
      </c>
      <c r="AI8217" s="197">
        <v>34965.65</v>
      </c>
      <c r="AJ8217" s="197">
        <v>36713.93</v>
      </c>
      <c r="AK8217" s="197">
        <v>38549.629999999997</v>
      </c>
    </row>
    <row r="8218" spans="2:37" x14ac:dyDescent="0.3">
      <c r="B8218" s="76"/>
      <c r="C8218" s="136"/>
      <c r="D8218" s="136"/>
      <c r="Q8218" s="166"/>
      <c r="AC8218" s="197">
        <v>8214</v>
      </c>
      <c r="AD8218" s="197">
        <v>29587</v>
      </c>
      <c r="AE8218" s="197">
        <v>31066.35</v>
      </c>
      <c r="AF8218" s="197">
        <v>32619.67</v>
      </c>
      <c r="AG8218" s="197">
        <v>34250.65</v>
      </c>
      <c r="AH8218" s="197">
        <v>35963.18</v>
      </c>
      <c r="AI8218" s="197">
        <v>37761.339999999997</v>
      </c>
      <c r="AJ8218" s="197">
        <v>39649.410000000003</v>
      </c>
      <c r="AK8218" s="197">
        <v>41631.879999999997</v>
      </c>
    </row>
    <row r="8219" spans="2:37" x14ac:dyDescent="0.3">
      <c r="B8219" s="76"/>
      <c r="C8219" s="136"/>
      <c r="D8219" s="136"/>
      <c r="Q8219" s="166"/>
      <c r="AC8219" s="197">
        <v>8215</v>
      </c>
      <c r="AD8219" s="197">
        <v>34170</v>
      </c>
      <c r="AE8219" s="197">
        <v>35878.5</v>
      </c>
      <c r="AF8219" s="197">
        <v>37672.43</v>
      </c>
      <c r="AG8219" s="197">
        <v>39556.050000000003</v>
      </c>
      <c r="AH8219" s="197">
        <v>41533.85</v>
      </c>
      <c r="AI8219" s="197">
        <v>43610.54</v>
      </c>
      <c r="AJ8219" s="197">
        <v>45791.07</v>
      </c>
      <c r="AK8219" s="197">
        <v>48080.62</v>
      </c>
    </row>
    <row r="8220" spans="2:37" x14ac:dyDescent="0.3">
      <c r="B8220" s="76"/>
      <c r="C8220" s="136"/>
      <c r="D8220" s="136"/>
      <c r="Q8220" s="166"/>
      <c r="AC8220" s="197">
        <v>8216</v>
      </c>
      <c r="AD8220" s="197">
        <v>40281</v>
      </c>
      <c r="AE8220" s="197">
        <v>42295.05</v>
      </c>
      <c r="AF8220" s="197">
        <v>44409.8</v>
      </c>
      <c r="AG8220" s="197">
        <v>46630.29</v>
      </c>
      <c r="AH8220" s="197">
        <v>48961.8</v>
      </c>
      <c r="AI8220" s="197">
        <v>51409.89</v>
      </c>
      <c r="AJ8220" s="197">
        <v>53980.38</v>
      </c>
      <c r="AK8220" s="197">
        <v>56679.4</v>
      </c>
    </row>
    <row r="8221" spans="2:37" x14ac:dyDescent="0.3">
      <c r="B8221" s="76"/>
      <c r="C8221" s="136"/>
      <c r="D8221" s="136"/>
      <c r="Q8221" s="166"/>
      <c r="AC8221" s="197">
        <v>8217</v>
      </c>
      <c r="AD8221" s="197">
        <v>41463.5</v>
      </c>
      <c r="AE8221" s="197">
        <v>43536.68</v>
      </c>
      <c r="AF8221" s="197">
        <v>45713.51</v>
      </c>
      <c r="AG8221" s="197">
        <v>47999.19</v>
      </c>
      <c r="AH8221" s="197">
        <v>50399.15</v>
      </c>
      <c r="AI8221" s="197">
        <v>52919.11</v>
      </c>
      <c r="AJ8221" s="197">
        <v>55565.07</v>
      </c>
      <c r="AK8221" s="197">
        <v>58343.32</v>
      </c>
    </row>
    <row r="8222" spans="2:37" x14ac:dyDescent="0.3">
      <c r="B8222" s="76"/>
      <c r="C8222" s="136"/>
      <c r="D8222" s="136"/>
      <c r="Q8222" s="166"/>
      <c r="AC8222" s="197">
        <v>8218</v>
      </c>
      <c r="AD8222" s="197">
        <v>41041</v>
      </c>
      <c r="AE8222" s="197">
        <v>43093.05</v>
      </c>
      <c r="AF8222" s="197">
        <v>45247.7</v>
      </c>
      <c r="AG8222" s="197">
        <v>47510.09</v>
      </c>
      <c r="AH8222" s="197">
        <v>49885.59</v>
      </c>
      <c r="AI8222" s="197">
        <v>52379.87</v>
      </c>
      <c r="AJ8222" s="197">
        <v>54998.86</v>
      </c>
      <c r="AK8222" s="197">
        <v>57748.800000000003</v>
      </c>
    </row>
    <row r="8223" spans="2:37" x14ac:dyDescent="0.3">
      <c r="B8223" s="76"/>
      <c r="C8223" s="136"/>
      <c r="D8223" s="136"/>
      <c r="Q8223" s="166"/>
      <c r="AC8223" s="197">
        <v>8219</v>
      </c>
      <c r="AD8223" s="197">
        <v>40197.5</v>
      </c>
      <c r="AE8223" s="197">
        <v>42207.38</v>
      </c>
      <c r="AF8223" s="197">
        <v>44317.75</v>
      </c>
      <c r="AG8223" s="197">
        <v>46533.64</v>
      </c>
      <c r="AH8223" s="197">
        <v>48860.32</v>
      </c>
      <c r="AI8223" s="197">
        <v>51303.34</v>
      </c>
      <c r="AJ8223" s="197">
        <v>53868.51</v>
      </c>
      <c r="AK8223" s="197">
        <v>56561.94</v>
      </c>
    </row>
    <row r="8224" spans="2:37" x14ac:dyDescent="0.3">
      <c r="B8224" s="76"/>
      <c r="C8224" s="136"/>
      <c r="D8224" s="136"/>
      <c r="Q8224" s="166"/>
      <c r="AC8224" s="197">
        <v>8220</v>
      </c>
      <c r="AD8224" s="197">
        <v>40019</v>
      </c>
      <c r="AE8224" s="197">
        <v>42019.95</v>
      </c>
      <c r="AF8224" s="197">
        <v>44120.95</v>
      </c>
      <c r="AG8224" s="197">
        <v>46327</v>
      </c>
      <c r="AH8224" s="197">
        <v>48643.35</v>
      </c>
      <c r="AI8224" s="197">
        <v>51075.519999999997</v>
      </c>
      <c r="AJ8224" s="197">
        <v>53629.3</v>
      </c>
      <c r="AK8224" s="197">
        <v>56310.77</v>
      </c>
    </row>
    <row r="8225" spans="2:37" x14ac:dyDescent="0.3">
      <c r="B8225" s="76"/>
      <c r="C8225" s="136"/>
      <c r="D8225" s="136"/>
      <c r="Q8225" s="166"/>
      <c r="AC8225" s="197">
        <v>8221</v>
      </c>
      <c r="AD8225" s="197">
        <v>40197</v>
      </c>
      <c r="AE8225" s="197">
        <v>42206.85</v>
      </c>
      <c r="AF8225" s="197">
        <v>44317.19</v>
      </c>
      <c r="AG8225" s="197">
        <v>46533.05</v>
      </c>
      <c r="AH8225" s="197">
        <v>48859.7</v>
      </c>
      <c r="AI8225" s="197">
        <v>51302.69</v>
      </c>
      <c r="AJ8225" s="197">
        <v>53867.82</v>
      </c>
      <c r="AK8225" s="197">
        <v>56561.21</v>
      </c>
    </row>
    <row r="8226" spans="2:37" x14ac:dyDescent="0.3">
      <c r="B8226" s="76"/>
      <c r="C8226" s="136"/>
      <c r="D8226" s="136"/>
      <c r="Q8226" s="166"/>
      <c r="AC8226" s="197">
        <v>8222</v>
      </c>
      <c r="AD8226" s="197">
        <v>40726.5</v>
      </c>
      <c r="AE8226" s="197">
        <v>42762.83</v>
      </c>
      <c r="AF8226" s="197">
        <v>44900.97</v>
      </c>
      <c r="AG8226" s="197">
        <v>47146.02</v>
      </c>
      <c r="AH8226" s="197">
        <v>49503.32</v>
      </c>
      <c r="AI8226" s="197">
        <v>51978.49</v>
      </c>
      <c r="AJ8226" s="197">
        <v>54577.41</v>
      </c>
      <c r="AK8226" s="197">
        <v>57306.28</v>
      </c>
    </row>
    <row r="8227" spans="2:37" x14ac:dyDescent="0.3">
      <c r="B8227" s="76"/>
      <c r="C8227" s="136"/>
      <c r="D8227" s="136"/>
      <c r="Q8227" s="166"/>
      <c r="AC8227" s="197">
        <v>8223</v>
      </c>
      <c r="AD8227" s="197">
        <v>41360.5</v>
      </c>
      <c r="AE8227" s="197">
        <v>43428.53</v>
      </c>
      <c r="AF8227" s="197">
        <v>45599.96</v>
      </c>
      <c r="AG8227" s="197">
        <v>47879.96</v>
      </c>
      <c r="AH8227" s="197">
        <v>50273.96</v>
      </c>
      <c r="AI8227" s="197">
        <v>52787.66</v>
      </c>
      <c r="AJ8227" s="197">
        <v>55427.040000000001</v>
      </c>
      <c r="AK8227" s="197">
        <v>58198.39</v>
      </c>
    </row>
    <row r="8228" spans="2:37" x14ac:dyDescent="0.3">
      <c r="B8228" s="76"/>
      <c r="C8228" s="136"/>
      <c r="D8228" s="136"/>
      <c r="Q8228" s="166"/>
      <c r="AC8228" s="197">
        <v>8224</v>
      </c>
      <c r="AD8228" s="197">
        <v>43031</v>
      </c>
      <c r="AE8228" s="197">
        <v>45182.55</v>
      </c>
      <c r="AF8228" s="197">
        <v>47441.68</v>
      </c>
      <c r="AG8228" s="197">
        <v>49813.760000000002</v>
      </c>
      <c r="AH8228" s="197">
        <v>52304.45</v>
      </c>
      <c r="AI8228" s="197">
        <v>54919.67</v>
      </c>
      <c r="AJ8228" s="197">
        <v>57665.65</v>
      </c>
      <c r="AK8228" s="197">
        <v>60548.93</v>
      </c>
    </row>
    <row r="8229" spans="2:37" x14ac:dyDescent="0.3">
      <c r="B8229" s="76"/>
      <c r="C8229" s="136"/>
      <c r="D8229" s="136"/>
      <c r="Q8229" s="166"/>
      <c r="AC8229" s="197">
        <v>8225</v>
      </c>
      <c r="AD8229" s="197">
        <v>46694</v>
      </c>
      <c r="AE8229" s="197">
        <v>49028.7</v>
      </c>
      <c r="AF8229" s="197">
        <v>51480.14</v>
      </c>
      <c r="AG8229" s="197">
        <v>54054.15</v>
      </c>
      <c r="AH8229" s="197">
        <v>56756.86</v>
      </c>
      <c r="AI8229" s="197">
        <v>59594.7</v>
      </c>
      <c r="AJ8229" s="197">
        <v>62574.44</v>
      </c>
      <c r="AK8229" s="197">
        <v>65703.16</v>
      </c>
    </row>
    <row r="8230" spans="2:37" x14ac:dyDescent="0.3">
      <c r="B8230" s="76"/>
      <c r="C8230" s="136"/>
      <c r="D8230" s="136"/>
      <c r="Q8230" s="166"/>
      <c r="AC8230" s="197">
        <v>8226</v>
      </c>
      <c r="AD8230" s="197">
        <v>47960.5</v>
      </c>
      <c r="AE8230" s="197">
        <v>50358.53</v>
      </c>
      <c r="AF8230" s="197">
        <v>52876.46</v>
      </c>
      <c r="AG8230" s="197">
        <v>55520.28</v>
      </c>
      <c r="AH8230" s="197">
        <v>58296.29</v>
      </c>
      <c r="AI8230" s="197">
        <v>61211.1</v>
      </c>
      <c r="AJ8230" s="197">
        <v>64271.66</v>
      </c>
      <c r="AK8230" s="197">
        <v>67485.240000000005</v>
      </c>
    </row>
    <row r="8231" spans="2:37" x14ac:dyDescent="0.3">
      <c r="B8231" s="76"/>
      <c r="C8231" s="136"/>
      <c r="D8231" s="136"/>
      <c r="Q8231" s="166"/>
      <c r="AC8231" s="197">
        <v>8227</v>
      </c>
      <c r="AD8231" s="197">
        <v>46731</v>
      </c>
      <c r="AE8231" s="197">
        <v>49067.55</v>
      </c>
      <c r="AF8231" s="197">
        <v>51520.93</v>
      </c>
      <c r="AG8231" s="197">
        <v>54096.98</v>
      </c>
      <c r="AH8231" s="197">
        <v>56801.83</v>
      </c>
      <c r="AI8231" s="197">
        <v>59641.919999999998</v>
      </c>
      <c r="AJ8231" s="197">
        <v>62624.02</v>
      </c>
      <c r="AK8231" s="197">
        <v>65755.22</v>
      </c>
    </row>
    <row r="8232" spans="2:37" x14ac:dyDescent="0.3">
      <c r="B8232" s="76"/>
      <c r="C8232" s="136"/>
      <c r="D8232" s="136"/>
      <c r="Q8232" s="166"/>
      <c r="AC8232" s="197">
        <v>8228</v>
      </c>
      <c r="AD8232" s="197">
        <v>44525.5</v>
      </c>
      <c r="AE8232" s="197">
        <v>46751.78</v>
      </c>
      <c r="AF8232" s="197">
        <v>49089.37</v>
      </c>
      <c r="AG8232" s="197">
        <v>51543.839999999997</v>
      </c>
      <c r="AH8232" s="197">
        <v>54121.03</v>
      </c>
      <c r="AI8232" s="197">
        <v>56827.08</v>
      </c>
      <c r="AJ8232" s="197">
        <v>59668.43</v>
      </c>
      <c r="AK8232" s="197">
        <v>62651.85</v>
      </c>
    </row>
    <row r="8233" spans="2:37" x14ac:dyDescent="0.3">
      <c r="B8233" s="76"/>
      <c r="C8233" s="136"/>
      <c r="D8233" s="136"/>
      <c r="Q8233" s="166"/>
      <c r="AC8233" s="197">
        <v>8229</v>
      </c>
      <c r="AD8233" s="197">
        <v>41207</v>
      </c>
      <c r="AE8233" s="197">
        <v>43267.35</v>
      </c>
      <c r="AF8233" s="197">
        <v>45430.720000000001</v>
      </c>
      <c r="AG8233" s="197">
        <v>47702.26</v>
      </c>
      <c r="AH8233" s="197">
        <v>50087.37</v>
      </c>
      <c r="AI8233" s="197">
        <v>52591.74</v>
      </c>
      <c r="AJ8233" s="197">
        <v>55221.33</v>
      </c>
      <c r="AK8233" s="197">
        <v>57982.400000000001</v>
      </c>
    </row>
    <row r="8234" spans="2:37" x14ac:dyDescent="0.3">
      <c r="B8234" s="76"/>
      <c r="C8234" s="136"/>
      <c r="D8234" s="136"/>
      <c r="Q8234" s="166"/>
      <c r="AC8234" s="197">
        <v>8230</v>
      </c>
      <c r="AD8234" s="197">
        <v>37116.5</v>
      </c>
      <c r="AE8234" s="197">
        <v>38972.33</v>
      </c>
      <c r="AF8234" s="197">
        <v>40920.949999999997</v>
      </c>
      <c r="AG8234" s="197">
        <v>42967</v>
      </c>
      <c r="AH8234" s="197">
        <v>45115.35</v>
      </c>
      <c r="AI8234" s="197">
        <v>47371.12</v>
      </c>
      <c r="AJ8234" s="197">
        <v>49739.68</v>
      </c>
      <c r="AK8234" s="197">
        <v>52226.66</v>
      </c>
    </row>
    <row r="8235" spans="2:37" x14ac:dyDescent="0.3">
      <c r="B8235" s="76"/>
      <c r="C8235" s="136"/>
      <c r="D8235" s="136"/>
      <c r="Q8235" s="166"/>
      <c r="AC8235" s="197">
        <v>8231</v>
      </c>
      <c r="AD8235" s="197">
        <v>32547.5</v>
      </c>
      <c r="AE8235" s="197">
        <v>34174.879999999997</v>
      </c>
      <c r="AF8235" s="197">
        <v>35883.620000000003</v>
      </c>
      <c r="AG8235" s="197">
        <v>37677.800000000003</v>
      </c>
      <c r="AH8235" s="197">
        <v>39561.69</v>
      </c>
      <c r="AI8235" s="197">
        <v>41539.769999999997</v>
      </c>
      <c r="AJ8235" s="197">
        <v>43616.76</v>
      </c>
      <c r="AK8235" s="197">
        <v>45797.599999999999</v>
      </c>
    </row>
    <row r="8236" spans="2:37" x14ac:dyDescent="0.3">
      <c r="B8236" s="76"/>
      <c r="C8236" s="136"/>
      <c r="D8236" s="136"/>
      <c r="Q8236" s="166"/>
      <c r="AC8236" s="197">
        <v>8232</v>
      </c>
      <c r="AD8236" s="197">
        <v>28380</v>
      </c>
      <c r="AE8236" s="197">
        <v>29799</v>
      </c>
      <c r="AF8236" s="197">
        <v>31288.95</v>
      </c>
      <c r="AG8236" s="197">
        <v>32853.4</v>
      </c>
      <c r="AH8236" s="197">
        <v>34496.07</v>
      </c>
      <c r="AI8236" s="197">
        <v>36220.870000000003</v>
      </c>
      <c r="AJ8236" s="197">
        <v>38031.910000000003</v>
      </c>
      <c r="AK8236" s="197">
        <v>39933.51</v>
      </c>
    </row>
    <row r="8237" spans="2:37" x14ac:dyDescent="0.3">
      <c r="B8237" s="76"/>
      <c r="C8237" s="136"/>
      <c r="D8237" s="136"/>
      <c r="Q8237" s="166"/>
      <c r="AC8237" s="197">
        <v>8233</v>
      </c>
      <c r="AD8237" s="197">
        <v>27303.5</v>
      </c>
      <c r="AE8237" s="197">
        <v>28668.68</v>
      </c>
      <c r="AF8237" s="197">
        <v>30102.11</v>
      </c>
      <c r="AG8237" s="197">
        <v>31607.22</v>
      </c>
      <c r="AH8237" s="197">
        <v>33187.58</v>
      </c>
      <c r="AI8237" s="197">
        <v>34846.959999999999</v>
      </c>
      <c r="AJ8237" s="197">
        <v>36589.31</v>
      </c>
      <c r="AK8237" s="197">
        <v>38418.78</v>
      </c>
    </row>
    <row r="8238" spans="2:37" x14ac:dyDescent="0.3">
      <c r="B8238" s="76"/>
      <c r="C8238" s="136"/>
      <c r="D8238" s="136"/>
      <c r="Q8238" s="166"/>
      <c r="AC8238" s="197">
        <v>8234</v>
      </c>
      <c r="AD8238" s="197">
        <v>27433.5</v>
      </c>
      <c r="AE8238" s="197">
        <v>28805.18</v>
      </c>
      <c r="AF8238" s="197">
        <v>30245.439999999999</v>
      </c>
      <c r="AG8238" s="197">
        <v>31757.71</v>
      </c>
      <c r="AH8238" s="197">
        <v>33345.599999999999</v>
      </c>
      <c r="AI8238" s="197">
        <v>35012.879999999997</v>
      </c>
      <c r="AJ8238" s="197">
        <v>36763.519999999997</v>
      </c>
      <c r="AK8238" s="197">
        <v>38601.699999999997</v>
      </c>
    </row>
    <row r="8239" spans="2:37" x14ac:dyDescent="0.3">
      <c r="B8239" s="76"/>
      <c r="C8239" s="136"/>
      <c r="D8239" s="136"/>
      <c r="Q8239" s="166"/>
      <c r="AC8239" s="197">
        <v>8235</v>
      </c>
      <c r="AD8239" s="197">
        <v>26939.5</v>
      </c>
      <c r="AE8239" s="197">
        <v>28286.48</v>
      </c>
      <c r="AF8239" s="197">
        <v>29700.799999999999</v>
      </c>
      <c r="AG8239" s="197">
        <v>31185.84</v>
      </c>
      <c r="AH8239" s="197">
        <v>32745.13</v>
      </c>
      <c r="AI8239" s="197">
        <v>34382.39</v>
      </c>
      <c r="AJ8239" s="197">
        <v>36101.51</v>
      </c>
      <c r="AK8239" s="197">
        <v>37906.589999999997</v>
      </c>
    </row>
    <row r="8240" spans="2:37" x14ac:dyDescent="0.3">
      <c r="B8240" s="76"/>
      <c r="C8240" s="136"/>
      <c r="D8240" s="136"/>
      <c r="Q8240" s="166"/>
      <c r="AC8240" s="197">
        <v>8236</v>
      </c>
      <c r="AD8240" s="197">
        <v>26065</v>
      </c>
      <c r="AE8240" s="197">
        <v>27368.25</v>
      </c>
      <c r="AF8240" s="197">
        <v>28736.66</v>
      </c>
      <c r="AG8240" s="197">
        <v>30173.49</v>
      </c>
      <c r="AH8240" s="197">
        <v>31682.16</v>
      </c>
      <c r="AI8240" s="197">
        <v>33266.269999999997</v>
      </c>
      <c r="AJ8240" s="197">
        <v>34929.58</v>
      </c>
      <c r="AK8240" s="197">
        <v>36676.06</v>
      </c>
    </row>
    <row r="8241" spans="2:37" x14ac:dyDescent="0.3">
      <c r="B8241" s="76"/>
      <c r="C8241" s="136"/>
      <c r="D8241" s="136"/>
      <c r="Q8241" s="166"/>
      <c r="AC8241" s="197">
        <v>8237</v>
      </c>
      <c r="AD8241" s="197">
        <v>25618.5</v>
      </c>
      <c r="AE8241" s="197">
        <v>26899.43</v>
      </c>
      <c r="AF8241" s="197">
        <v>28244.400000000001</v>
      </c>
      <c r="AG8241" s="197">
        <v>29656.62</v>
      </c>
      <c r="AH8241" s="197">
        <v>31139.45</v>
      </c>
      <c r="AI8241" s="197">
        <v>32696.42</v>
      </c>
      <c r="AJ8241" s="197">
        <v>34331.24</v>
      </c>
      <c r="AK8241" s="197">
        <v>36047.800000000003</v>
      </c>
    </row>
    <row r="8242" spans="2:37" x14ac:dyDescent="0.3">
      <c r="B8242" s="76"/>
      <c r="C8242" s="136"/>
      <c r="D8242" s="136"/>
      <c r="Q8242" s="166"/>
      <c r="AC8242" s="197">
        <v>8238</v>
      </c>
      <c r="AD8242" s="197">
        <v>26862.5</v>
      </c>
      <c r="AE8242" s="197">
        <v>28205.63</v>
      </c>
      <c r="AF8242" s="197">
        <v>29615.91</v>
      </c>
      <c r="AG8242" s="197">
        <v>31096.71</v>
      </c>
      <c r="AH8242" s="197">
        <v>32651.55</v>
      </c>
      <c r="AI8242" s="197">
        <v>34284.129999999997</v>
      </c>
      <c r="AJ8242" s="197">
        <v>35998.339999999997</v>
      </c>
      <c r="AK8242" s="197">
        <v>37798.26</v>
      </c>
    </row>
    <row r="8243" spans="2:37" x14ac:dyDescent="0.3">
      <c r="B8243" s="76"/>
      <c r="C8243" s="136"/>
      <c r="D8243" s="136"/>
      <c r="Q8243" s="166"/>
      <c r="AC8243" s="197">
        <v>8239</v>
      </c>
      <c r="AD8243" s="197">
        <v>32372.5</v>
      </c>
      <c r="AE8243" s="197">
        <v>33991.129999999997</v>
      </c>
      <c r="AF8243" s="197">
        <v>35690.69</v>
      </c>
      <c r="AG8243" s="197">
        <v>37475.22</v>
      </c>
      <c r="AH8243" s="197">
        <v>39348.980000000003</v>
      </c>
      <c r="AI8243" s="197">
        <v>41316.43</v>
      </c>
      <c r="AJ8243" s="197">
        <v>43382.25</v>
      </c>
      <c r="AK8243" s="197">
        <v>45551.360000000001</v>
      </c>
    </row>
    <row r="8244" spans="2:37" x14ac:dyDescent="0.3">
      <c r="B8244" s="76"/>
      <c r="C8244" s="136"/>
      <c r="D8244" s="136"/>
      <c r="Q8244" s="166"/>
      <c r="AC8244" s="197">
        <v>8240</v>
      </c>
      <c r="AD8244" s="197">
        <v>40026</v>
      </c>
      <c r="AE8244" s="197">
        <v>42027.3</v>
      </c>
      <c r="AF8244" s="197">
        <v>44128.67</v>
      </c>
      <c r="AG8244" s="197">
        <v>46335.1</v>
      </c>
      <c r="AH8244" s="197">
        <v>48651.86</v>
      </c>
      <c r="AI8244" s="197">
        <v>51084.45</v>
      </c>
      <c r="AJ8244" s="197">
        <v>53638.67</v>
      </c>
      <c r="AK8244" s="197">
        <v>56320.6</v>
      </c>
    </row>
    <row r="8245" spans="2:37" x14ac:dyDescent="0.3">
      <c r="B8245" s="76"/>
      <c r="C8245" s="136"/>
      <c r="D8245" s="136"/>
      <c r="Q8245" s="166"/>
      <c r="AC8245" s="197">
        <v>8241</v>
      </c>
      <c r="AD8245" s="197">
        <v>41243</v>
      </c>
      <c r="AE8245" s="197">
        <v>43305.15</v>
      </c>
      <c r="AF8245" s="197">
        <v>45470.41</v>
      </c>
      <c r="AG8245" s="197">
        <v>47743.93</v>
      </c>
      <c r="AH8245" s="197">
        <v>50131.13</v>
      </c>
      <c r="AI8245" s="197">
        <v>52637.69</v>
      </c>
      <c r="AJ8245" s="197">
        <v>55269.57</v>
      </c>
      <c r="AK8245" s="197">
        <v>58033.05</v>
      </c>
    </row>
    <row r="8246" spans="2:37" x14ac:dyDescent="0.3">
      <c r="B8246" s="76"/>
      <c r="C8246" s="136"/>
      <c r="D8246" s="136"/>
      <c r="Q8246" s="166"/>
      <c r="AC8246" s="197">
        <v>8242</v>
      </c>
      <c r="AD8246" s="197">
        <v>41508.5</v>
      </c>
      <c r="AE8246" s="197">
        <v>43583.93</v>
      </c>
      <c r="AF8246" s="197">
        <v>45763.13</v>
      </c>
      <c r="AG8246" s="197">
        <v>48051.29</v>
      </c>
      <c r="AH8246" s="197">
        <v>50453.85</v>
      </c>
      <c r="AI8246" s="197">
        <v>52976.54</v>
      </c>
      <c r="AJ8246" s="197">
        <v>55625.37</v>
      </c>
      <c r="AK8246" s="197">
        <v>58406.64</v>
      </c>
    </row>
    <row r="8247" spans="2:37" x14ac:dyDescent="0.3">
      <c r="B8247" s="76"/>
      <c r="C8247" s="136"/>
      <c r="D8247" s="136"/>
      <c r="Q8247" s="166"/>
      <c r="AC8247" s="197">
        <v>8243</v>
      </c>
      <c r="AD8247" s="197">
        <v>42218.5</v>
      </c>
      <c r="AE8247" s="197">
        <v>44329.43</v>
      </c>
      <c r="AF8247" s="197">
        <v>46545.9</v>
      </c>
      <c r="AG8247" s="197">
        <v>48873.2</v>
      </c>
      <c r="AH8247" s="197">
        <v>51316.86</v>
      </c>
      <c r="AI8247" s="197">
        <v>53882.7</v>
      </c>
      <c r="AJ8247" s="197">
        <v>56576.84</v>
      </c>
      <c r="AK8247" s="197">
        <v>59405.68</v>
      </c>
    </row>
    <row r="8248" spans="2:37" x14ac:dyDescent="0.3">
      <c r="B8248" s="76"/>
      <c r="C8248" s="136"/>
      <c r="D8248" s="136"/>
      <c r="Q8248" s="166"/>
      <c r="AC8248" s="197">
        <v>8244</v>
      </c>
      <c r="AD8248" s="197">
        <v>42241</v>
      </c>
      <c r="AE8248" s="197">
        <v>44353.05</v>
      </c>
      <c r="AF8248" s="197">
        <v>46570.7</v>
      </c>
      <c r="AG8248" s="197">
        <v>48899.24</v>
      </c>
      <c r="AH8248" s="197">
        <v>51344.2</v>
      </c>
      <c r="AI8248" s="197">
        <v>53911.41</v>
      </c>
      <c r="AJ8248" s="197">
        <v>56606.98</v>
      </c>
      <c r="AK8248" s="197">
        <v>59437.33</v>
      </c>
    </row>
    <row r="8249" spans="2:37" x14ac:dyDescent="0.3">
      <c r="B8249" s="76"/>
      <c r="C8249" s="136"/>
      <c r="D8249" s="136"/>
      <c r="Q8249" s="166"/>
      <c r="AC8249" s="197">
        <v>8245</v>
      </c>
      <c r="AD8249" s="197">
        <v>42212.5</v>
      </c>
      <c r="AE8249" s="197">
        <v>44323.13</v>
      </c>
      <c r="AF8249" s="197">
        <v>46539.29</v>
      </c>
      <c r="AG8249" s="197">
        <v>48866.25</v>
      </c>
      <c r="AH8249" s="197">
        <v>51309.56</v>
      </c>
      <c r="AI8249" s="197">
        <v>53875.040000000001</v>
      </c>
      <c r="AJ8249" s="197">
        <v>56568.79</v>
      </c>
      <c r="AK8249" s="197">
        <v>59397.23</v>
      </c>
    </row>
    <row r="8250" spans="2:37" x14ac:dyDescent="0.3">
      <c r="B8250" s="76"/>
      <c r="C8250" s="136"/>
      <c r="D8250" s="136"/>
      <c r="Q8250" s="166"/>
      <c r="AC8250" s="197">
        <v>8246</v>
      </c>
      <c r="AD8250" s="197">
        <v>42177.5</v>
      </c>
      <c r="AE8250" s="197">
        <v>44286.38</v>
      </c>
      <c r="AF8250" s="197">
        <v>46500.7</v>
      </c>
      <c r="AG8250" s="197">
        <v>48825.74</v>
      </c>
      <c r="AH8250" s="197">
        <v>51267.03</v>
      </c>
      <c r="AI8250" s="197">
        <v>53830.38</v>
      </c>
      <c r="AJ8250" s="197">
        <v>56521.9</v>
      </c>
      <c r="AK8250" s="197">
        <v>59348</v>
      </c>
    </row>
    <row r="8251" spans="2:37" x14ac:dyDescent="0.3">
      <c r="B8251" s="76"/>
      <c r="C8251" s="136"/>
      <c r="D8251" s="136"/>
      <c r="Q8251" s="166"/>
      <c r="AC8251" s="197">
        <v>8247</v>
      </c>
      <c r="AD8251" s="197">
        <v>42549</v>
      </c>
      <c r="AE8251" s="197">
        <v>44676.45</v>
      </c>
      <c r="AF8251" s="197">
        <v>46910.27</v>
      </c>
      <c r="AG8251" s="197">
        <v>49255.78</v>
      </c>
      <c r="AH8251" s="197">
        <v>51718.57</v>
      </c>
      <c r="AI8251" s="197">
        <v>54304.5</v>
      </c>
      <c r="AJ8251" s="197">
        <v>57019.73</v>
      </c>
      <c r="AK8251" s="197">
        <v>59870.720000000001</v>
      </c>
    </row>
    <row r="8252" spans="2:37" x14ac:dyDescent="0.3">
      <c r="B8252" s="76"/>
      <c r="C8252" s="136"/>
      <c r="D8252" s="136"/>
      <c r="Q8252" s="166"/>
      <c r="AC8252" s="197">
        <v>8248</v>
      </c>
      <c r="AD8252" s="197">
        <v>44260.5</v>
      </c>
      <c r="AE8252" s="197">
        <v>46473.53</v>
      </c>
      <c r="AF8252" s="197">
        <v>48797.21</v>
      </c>
      <c r="AG8252" s="197">
        <v>51237.07</v>
      </c>
      <c r="AH8252" s="197">
        <v>53798.92</v>
      </c>
      <c r="AI8252" s="197">
        <v>56488.87</v>
      </c>
      <c r="AJ8252" s="197">
        <v>59313.31</v>
      </c>
      <c r="AK8252" s="197">
        <v>62278.98</v>
      </c>
    </row>
    <row r="8253" spans="2:37" x14ac:dyDescent="0.3">
      <c r="B8253" s="76"/>
      <c r="C8253" s="136"/>
      <c r="D8253" s="136"/>
      <c r="Q8253" s="166"/>
      <c r="AC8253" s="197">
        <v>8249</v>
      </c>
      <c r="AD8253" s="197">
        <v>48315</v>
      </c>
      <c r="AE8253" s="197">
        <v>50730.75</v>
      </c>
      <c r="AF8253" s="197">
        <v>53267.29</v>
      </c>
      <c r="AG8253" s="197">
        <v>55930.65</v>
      </c>
      <c r="AH8253" s="197">
        <v>58727.18</v>
      </c>
      <c r="AI8253" s="197">
        <v>61663.54</v>
      </c>
      <c r="AJ8253" s="197">
        <v>64746.720000000001</v>
      </c>
      <c r="AK8253" s="197">
        <v>67984.06</v>
      </c>
    </row>
    <row r="8254" spans="2:37" x14ac:dyDescent="0.3">
      <c r="B8254" s="76"/>
      <c r="C8254" s="136"/>
      <c r="D8254" s="136"/>
      <c r="Q8254" s="166"/>
      <c r="AC8254" s="197">
        <v>8250</v>
      </c>
      <c r="AD8254" s="197">
        <v>48981</v>
      </c>
      <c r="AE8254" s="197">
        <v>51430.05</v>
      </c>
      <c r="AF8254" s="197">
        <v>54001.55</v>
      </c>
      <c r="AG8254" s="197">
        <v>56701.63</v>
      </c>
      <c r="AH8254" s="197">
        <v>59536.71</v>
      </c>
      <c r="AI8254" s="197">
        <v>62513.55</v>
      </c>
      <c r="AJ8254" s="197">
        <v>65639.23</v>
      </c>
      <c r="AK8254" s="197">
        <v>68921.19</v>
      </c>
    </row>
    <row r="8255" spans="2:37" x14ac:dyDescent="0.3">
      <c r="B8255" s="76"/>
      <c r="C8255" s="136"/>
      <c r="D8255" s="136"/>
      <c r="Q8255" s="166"/>
      <c r="AC8255" s="197">
        <v>8251</v>
      </c>
      <c r="AD8255" s="197">
        <v>47944</v>
      </c>
      <c r="AE8255" s="197">
        <v>50341.2</v>
      </c>
      <c r="AF8255" s="197">
        <v>52858.26</v>
      </c>
      <c r="AG8255" s="197">
        <v>55501.17</v>
      </c>
      <c r="AH8255" s="197">
        <v>58276.23</v>
      </c>
      <c r="AI8255" s="197">
        <v>61190.04</v>
      </c>
      <c r="AJ8255" s="197">
        <v>64249.54</v>
      </c>
      <c r="AK8255" s="197">
        <v>67462.02</v>
      </c>
    </row>
    <row r="8256" spans="2:37" x14ac:dyDescent="0.3">
      <c r="B8256" s="76"/>
      <c r="C8256" s="136"/>
      <c r="D8256" s="136"/>
      <c r="Q8256" s="166"/>
      <c r="AC8256" s="197">
        <v>8252</v>
      </c>
      <c r="AD8256" s="197">
        <v>45981.5</v>
      </c>
      <c r="AE8256" s="197">
        <v>48280.58</v>
      </c>
      <c r="AF8256" s="197">
        <v>50694.61</v>
      </c>
      <c r="AG8256" s="197">
        <v>53229.34</v>
      </c>
      <c r="AH8256" s="197">
        <v>55890.81</v>
      </c>
      <c r="AI8256" s="197">
        <v>58685.35</v>
      </c>
      <c r="AJ8256" s="197">
        <v>61619.62</v>
      </c>
      <c r="AK8256" s="197">
        <v>64700.6</v>
      </c>
    </row>
    <row r="8257" spans="2:37" x14ac:dyDescent="0.3">
      <c r="B8257" s="76"/>
      <c r="C8257" s="136"/>
      <c r="D8257" s="136"/>
      <c r="Q8257" s="166"/>
      <c r="AC8257" s="197">
        <v>8253</v>
      </c>
      <c r="AD8257" s="197">
        <v>43259.5</v>
      </c>
      <c r="AE8257" s="197">
        <v>45422.48</v>
      </c>
      <c r="AF8257" s="197">
        <v>47693.599999999999</v>
      </c>
      <c r="AG8257" s="197">
        <v>50078.28</v>
      </c>
      <c r="AH8257" s="197">
        <v>52582.19</v>
      </c>
      <c r="AI8257" s="197">
        <v>55211.3</v>
      </c>
      <c r="AJ8257" s="197">
        <v>57971.87</v>
      </c>
      <c r="AK8257" s="197">
        <v>60870.46</v>
      </c>
    </row>
    <row r="8258" spans="2:37" x14ac:dyDescent="0.3">
      <c r="B8258" s="76"/>
      <c r="C8258" s="136"/>
      <c r="D8258" s="136"/>
      <c r="Q8258" s="166"/>
      <c r="AC8258" s="197">
        <v>8254</v>
      </c>
      <c r="AD8258" s="197">
        <v>39484.5</v>
      </c>
      <c r="AE8258" s="197">
        <v>41458.730000000003</v>
      </c>
      <c r="AF8258" s="197">
        <v>43531.67</v>
      </c>
      <c r="AG8258" s="197">
        <v>45708.25</v>
      </c>
      <c r="AH8258" s="197">
        <v>47993.66</v>
      </c>
      <c r="AI8258" s="197">
        <v>50393.34</v>
      </c>
      <c r="AJ8258" s="197">
        <v>52913.01</v>
      </c>
      <c r="AK8258" s="197">
        <v>55558.66</v>
      </c>
    </row>
    <row r="8259" spans="2:37" x14ac:dyDescent="0.3">
      <c r="B8259" s="76"/>
      <c r="C8259" s="136"/>
      <c r="D8259" s="136"/>
      <c r="Q8259" s="166"/>
      <c r="AC8259" s="197">
        <v>8255</v>
      </c>
      <c r="AD8259" s="197">
        <v>34560.5</v>
      </c>
      <c r="AE8259" s="197">
        <v>36288.53</v>
      </c>
      <c r="AF8259" s="197">
        <v>38102.959999999999</v>
      </c>
      <c r="AG8259" s="197">
        <v>40008.11</v>
      </c>
      <c r="AH8259" s="197">
        <v>42008.52</v>
      </c>
      <c r="AI8259" s="197">
        <v>44108.95</v>
      </c>
      <c r="AJ8259" s="197">
        <v>46314.400000000001</v>
      </c>
      <c r="AK8259" s="197">
        <v>48630.12</v>
      </c>
    </row>
    <row r="8260" spans="2:37" x14ac:dyDescent="0.3">
      <c r="B8260" s="76"/>
      <c r="C8260" s="136"/>
      <c r="D8260" s="136"/>
      <c r="Q8260" s="166"/>
      <c r="AC8260" s="197">
        <v>8256</v>
      </c>
      <c r="AD8260" s="197">
        <v>30411.5</v>
      </c>
      <c r="AE8260" s="197">
        <v>31932.080000000002</v>
      </c>
      <c r="AF8260" s="197">
        <v>33528.68</v>
      </c>
      <c r="AG8260" s="197">
        <v>35205.11</v>
      </c>
      <c r="AH8260" s="197">
        <v>36965.370000000003</v>
      </c>
      <c r="AI8260" s="197">
        <v>38813.64</v>
      </c>
      <c r="AJ8260" s="197">
        <v>40754.32</v>
      </c>
      <c r="AK8260" s="197">
        <v>42792.04</v>
      </c>
    </row>
    <row r="8261" spans="2:37" x14ac:dyDescent="0.3">
      <c r="B8261" s="76"/>
      <c r="C8261" s="136"/>
      <c r="D8261" s="136"/>
      <c r="Q8261" s="166"/>
      <c r="AC8261" s="197">
        <v>8257</v>
      </c>
      <c r="AD8261" s="197">
        <v>28876.5</v>
      </c>
      <c r="AE8261" s="197">
        <v>30320.33</v>
      </c>
      <c r="AF8261" s="197">
        <v>31836.35</v>
      </c>
      <c r="AG8261" s="197">
        <v>33428.17</v>
      </c>
      <c r="AH8261" s="197">
        <v>35099.58</v>
      </c>
      <c r="AI8261" s="197">
        <v>36854.559999999998</v>
      </c>
      <c r="AJ8261" s="197">
        <v>38697.29</v>
      </c>
      <c r="AK8261" s="197">
        <v>40632.15</v>
      </c>
    </row>
    <row r="8262" spans="2:37" x14ac:dyDescent="0.3">
      <c r="B8262" s="76"/>
      <c r="C8262" s="136"/>
      <c r="D8262" s="136"/>
      <c r="Q8262" s="166"/>
      <c r="AC8262" s="197">
        <v>8258</v>
      </c>
      <c r="AD8262" s="197">
        <v>28684.5</v>
      </c>
      <c r="AE8262" s="197">
        <v>30118.73</v>
      </c>
      <c r="AF8262" s="197">
        <v>31624.67</v>
      </c>
      <c r="AG8262" s="197">
        <v>33205.9</v>
      </c>
      <c r="AH8262" s="197">
        <v>34866.199999999997</v>
      </c>
      <c r="AI8262" s="197">
        <v>36609.51</v>
      </c>
      <c r="AJ8262" s="197">
        <v>38439.99</v>
      </c>
      <c r="AK8262" s="197">
        <v>40361.99</v>
      </c>
    </row>
    <row r="8263" spans="2:37" x14ac:dyDescent="0.3">
      <c r="B8263" s="76"/>
      <c r="C8263" s="136"/>
      <c r="D8263" s="136"/>
      <c r="Q8263" s="166"/>
      <c r="AC8263" s="197">
        <v>8259</v>
      </c>
      <c r="AD8263" s="197">
        <v>28129.5</v>
      </c>
      <c r="AE8263" s="197">
        <v>29535.98</v>
      </c>
      <c r="AF8263" s="197">
        <v>31012.78</v>
      </c>
      <c r="AG8263" s="197">
        <v>32563.42</v>
      </c>
      <c r="AH8263" s="197">
        <v>34191.589999999997</v>
      </c>
      <c r="AI8263" s="197">
        <v>35901.17</v>
      </c>
      <c r="AJ8263" s="197">
        <v>37696.230000000003</v>
      </c>
      <c r="AK8263" s="197">
        <v>39581.040000000001</v>
      </c>
    </row>
    <row r="8264" spans="2:37" x14ac:dyDescent="0.3">
      <c r="B8264" s="76"/>
      <c r="C8264" s="136"/>
      <c r="D8264" s="136"/>
      <c r="Q8264" s="166"/>
      <c r="AC8264" s="197">
        <v>8260</v>
      </c>
      <c r="AD8264" s="197">
        <v>27454</v>
      </c>
      <c r="AE8264" s="197">
        <v>28826.7</v>
      </c>
      <c r="AF8264" s="197">
        <v>30268.04</v>
      </c>
      <c r="AG8264" s="197">
        <v>31781.439999999999</v>
      </c>
      <c r="AH8264" s="197">
        <v>33370.51</v>
      </c>
      <c r="AI8264" s="197">
        <v>35039.040000000001</v>
      </c>
      <c r="AJ8264" s="197">
        <v>36790.99</v>
      </c>
      <c r="AK8264" s="197">
        <v>38630.54</v>
      </c>
    </row>
    <row r="8265" spans="2:37" x14ac:dyDescent="0.3">
      <c r="B8265" s="76"/>
      <c r="C8265" s="136"/>
      <c r="D8265" s="136"/>
      <c r="Q8265" s="166"/>
      <c r="AC8265" s="197">
        <v>8261</v>
      </c>
      <c r="AD8265" s="197">
        <v>27089.5</v>
      </c>
      <c r="AE8265" s="197">
        <v>28443.98</v>
      </c>
      <c r="AF8265" s="197">
        <v>29866.18</v>
      </c>
      <c r="AG8265" s="197">
        <v>31359.49</v>
      </c>
      <c r="AH8265" s="197">
        <v>32927.46</v>
      </c>
      <c r="AI8265" s="197">
        <v>34573.83</v>
      </c>
      <c r="AJ8265" s="197">
        <v>36302.519999999997</v>
      </c>
      <c r="AK8265" s="197">
        <v>38117.65</v>
      </c>
    </row>
    <row r="8266" spans="2:37" x14ac:dyDescent="0.3">
      <c r="B8266" s="76"/>
      <c r="C8266" s="136"/>
      <c r="D8266" s="136"/>
      <c r="Q8266" s="166"/>
      <c r="AC8266" s="197">
        <v>8262</v>
      </c>
      <c r="AD8266" s="197">
        <v>28328.5</v>
      </c>
      <c r="AE8266" s="197">
        <v>29744.93</v>
      </c>
      <c r="AF8266" s="197">
        <v>31232.18</v>
      </c>
      <c r="AG8266" s="197">
        <v>32793.79</v>
      </c>
      <c r="AH8266" s="197">
        <v>34433.480000000003</v>
      </c>
      <c r="AI8266" s="197">
        <v>36155.15</v>
      </c>
      <c r="AJ8266" s="197">
        <v>37962.910000000003</v>
      </c>
      <c r="AK8266" s="197">
        <v>39861.06</v>
      </c>
    </row>
    <row r="8267" spans="2:37" x14ac:dyDescent="0.3">
      <c r="B8267" s="76"/>
      <c r="C8267" s="136"/>
      <c r="D8267" s="136"/>
      <c r="Q8267" s="166"/>
      <c r="AC8267" s="197">
        <v>8263</v>
      </c>
      <c r="AD8267" s="197">
        <v>33189</v>
      </c>
      <c r="AE8267" s="197">
        <v>34848.449999999997</v>
      </c>
      <c r="AF8267" s="197">
        <v>36590.870000000003</v>
      </c>
      <c r="AG8267" s="197">
        <v>38420.410000000003</v>
      </c>
      <c r="AH8267" s="197">
        <v>40341.43</v>
      </c>
      <c r="AI8267" s="197">
        <v>42358.5</v>
      </c>
      <c r="AJ8267" s="197">
        <v>44476.43</v>
      </c>
      <c r="AK8267" s="197">
        <v>46700.25</v>
      </c>
    </row>
    <row r="8268" spans="2:37" x14ac:dyDescent="0.3">
      <c r="B8268" s="76"/>
      <c r="C8268" s="136"/>
      <c r="D8268" s="136"/>
      <c r="Q8268" s="166"/>
      <c r="AC8268" s="197">
        <v>8264</v>
      </c>
      <c r="AD8268" s="197">
        <v>39711.5</v>
      </c>
      <c r="AE8268" s="197">
        <v>41697.08</v>
      </c>
      <c r="AF8268" s="197">
        <v>43781.93</v>
      </c>
      <c r="AG8268" s="197">
        <v>45971.03</v>
      </c>
      <c r="AH8268" s="197">
        <v>48269.58</v>
      </c>
      <c r="AI8268" s="197">
        <v>50683.06</v>
      </c>
      <c r="AJ8268" s="197">
        <v>53217.21</v>
      </c>
      <c r="AK8268" s="197">
        <v>55878.07</v>
      </c>
    </row>
    <row r="8269" spans="2:37" x14ac:dyDescent="0.3">
      <c r="B8269" s="76"/>
      <c r="C8269" s="136"/>
      <c r="D8269" s="136"/>
      <c r="Q8269" s="166"/>
      <c r="AC8269" s="197">
        <v>8265</v>
      </c>
      <c r="AD8269" s="197">
        <v>41977.5</v>
      </c>
      <c r="AE8269" s="197">
        <v>44076.38</v>
      </c>
      <c r="AF8269" s="197">
        <v>46280.2</v>
      </c>
      <c r="AG8269" s="197">
        <v>48594.21</v>
      </c>
      <c r="AH8269" s="197">
        <v>51023.92</v>
      </c>
      <c r="AI8269" s="197">
        <v>53575.12</v>
      </c>
      <c r="AJ8269" s="197">
        <v>56253.88</v>
      </c>
      <c r="AK8269" s="197">
        <v>59066.57</v>
      </c>
    </row>
    <row r="8270" spans="2:37" x14ac:dyDescent="0.3">
      <c r="B8270" s="76"/>
      <c r="C8270" s="136"/>
      <c r="D8270" s="136"/>
      <c r="Q8270" s="166"/>
      <c r="AC8270" s="197">
        <v>8266</v>
      </c>
      <c r="AD8270" s="197">
        <v>42106</v>
      </c>
      <c r="AE8270" s="197">
        <v>44211.3</v>
      </c>
      <c r="AF8270" s="197">
        <v>46421.87</v>
      </c>
      <c r="AG8270" s="197">
        <v>48742.96</v>
      </c>
      <c r="AH8270" s="197">
        <v>51180.11</v>
      </c>
      <c r="AI8270" s="197">
        <v>53739.12</v>
      </c>
      <c r="AJ8270" s="197">
        <v>56426.080000000002</v>
      </c>
      <c r="AK8270" s="197">
        <v>59247.38</v>
      </c>
    </row>
    <row r="8271" spans="2:37" x14ac:dyDescent="0.3">
      <c r="B8271" s="76"/>
      <c r="C8271" s="136"/>
      <c r="D8271" s="136"/>
      <c r="Q8271" s="166"/>
      <c r="AC8271" s="197">
        <v>8267</v>
      </c>
      <c r="AD8271" s="197">
        <v>41824.5</v>
      </c>
      <c r="AE8271" s="197">
        <v>43915.73</v>
      </c>
      <c r="AF8271" s="197">
        <v>46111.519999999997</v>
      </c>
      <c r="AG8271" s="197">
        <v>48417.1</v>
      </c>
      <c r="AH8271" s="197">
        <v>50837.96</v>
      </c>
      <c r="AI8271" s="197">
        <v>53379.86</v>
      </c>
      <c r="AJ8271" s="197">
        <v>56048.85</v>
      </c>
      <c r="AK8271" s="197">
        <v>58851.29</v>
      </c>
    </row>
    <row r="8272" spans="2:37" x14ac:dyDescent="0.3">
      <c r="B8272" s="76"/>
      <c r="C8272" s="136"/>
      <c r="D8272" s="136"/>
      <c r="Q8272" s="166"/>
      <c r="AC8272" s="197">
        <v>8268</v>
      </c>
      <c r="AD8272" s="197">
        <v>41632</v>
      </c>
      <c r="AE8272" s="197">
        <v>43713.599999999999</v>
      </c>
      <c r="AF8272" s="197">
        <v>45899.28</v>
      </c>
      <c r="AG8272" s="197">
        <v>48194.239999999998</v>
      </c>
      <c r="AH8272" s="197">
        <v>50603.95</v>
      </c>
      <c r="AI8272" s="197">
        <v>53134.15</v>
      </c>
      <c r="AJ8272" s="197">
        <v>55790.86</v>
      </c>
      <c r="AK8272" s="197">
        <v>58580.4</v>
      </c>
    </row>
    <row r="8273" spans="2:37" x14ac:dyDescent="0.3">
      <c r="B8273" s="76"/>
      <c r="C8273" s="136"/>
      <c r="D8273" s="136"/>
      <c r="Q8273" s="166"/>
      <c r="AC8273" s="197">
        <v>8269</v>
      </c>
      <c r="AD8273" s="197">
        <v>41467</v>
      </c>
      <c r="AE8273" s="197">
        <v>43540.35</v>
      </c>
      <c r="AF8273" s="197">
        <v>45717.37</v>
      </c>
      <c r="AG8273" s="197">
        <v>48003.24</v>
      </c>
      <c r="AH8273" s="197">
        <v>50403.4</v>
      </c>
      <c r="AI8273" s="197">
        <v>52923.57</v>
      </c>
      <c r="AJ8273" s="197">
        <v>55569.75</v>
      </c>
      <c r="AK8273" s="197">
        <v>58348.24</v>
      </c>
    </row>
    <row r="8274" spans="2:37" x14ac:dyDescent="0.3">
      <c r="B8274" s="76"/>
      <c r="C8274" s="136"/>
      <c r="D8274" s="136"/>
      <c r="Q8274" s="166"/>
      <c r="AC8274" s="197">
        <v>8270</v>
      </c>
      <c r="AD8274" s="197">
        <v>40676.5</v>
      </c>
      <c r="AE8274" s="197">
        <v>42710.33</v>
      </c>
      <c r="AF8274" s="197">
        <v>44845.85</v>
      </c>
      <c r="AG8274" s="197">
        <v>47088.14</v>
      </c>
      <c r="AH8274" s="197">
        <v>49442.55</v>
      </c>
      <c r="AI8274" s="197">
        <v>51914.68</v>
      </c>
      <c r="AJ8274" s="197">
        <v>54510.41</v>
      </c>
      <c r="AK8274" s="197">
        <v>57235.93</v>
      </c>
    </row>
    <row r="8275" spans="2:37" x14ac:dyDescent="0.3">
      <c r="B8275" s="76"/>
      <c r="C8275" s="136"/>
      <c r="D8275" s="136"/>
      <c r="Q8275" s="166"/>
      <c r="AC8275" s="197">
        <v>8271</v>
      </c>
      <c r="AD8275" s="197">
        <v>40707.5</v>
      </c>
      <c r="AE8275" s="197">
        <v>42742.879999999997</v>
      </c>
      <c r="AF8275" s="197">
        <v>44880.02</v>
      </c>
      <c r="AG8275" s="197">
        <v>47124.02</v>
      </c>
      <c r="AH8275" s="197">
        <v>49480.22</v>
      </c>
      <c r="AI8275" s="197">
        <v>51954.23</v>
      </c>
      <c r="AJ8275" s="197">
        <v>54551.94</v>
      </c>
      <c r="AK8275" s="197">
        <v>57279.54</v>
      </c>
    </row>
    <row r="8276" spans="2:37" x14ac:dyDescent="0.3">
      <c r="B8276" s="76"/>
      <c r="C8276" s="136"/>
      <c r="D8276" s="136"/>
      <c r="Q8276" s="166"/>
      <c r="AC8276" s="197">
        <v>8272</v>
      </c>
      <c r="AD8276" s="197">
        <v>41766</v>
      </c>
      <c r="AE8276" s="197">
        <v>43854.3</v>
      </c>
      <c r="AF8276" s="197">
        <v>46047.02</v>
      </c>
      <c r="AG8276" s="197">
        <v>48349.37</v>
      </c>
      <c r="AH8276" s="197">
        <v>50766.84</v>
      </c>
      <c r="AI8276" s="197">
        <v>53305.18</v>
      </c>
      <c r="AJ8276" s="197">
        <v>55970.44</v>
      </c>
      <c r="AK8276" s="197">
        <v>58768.959999999999</v>
      </c>
    </row>
    <row r="8277" spans="2:37" x14ac:dyDescent="0.3">
      <c r="B8277" s="76"/>
      <c r="C8277" s="136"/>
      <c r="D8277" s="136"/>
      <c r="Q8277" s="166"/>
      <c r="AC8277" s="197">
        <v>8273</v>
      </c>
      <c r="AD8277" s="197">
        <v>46151.5</v>
      </c>
      <c r="AE8277" s="197">
        <v>48459.08</v>
      </c>
      <c r="AF8277" s="197">
        <v>50882.03</v>
      </c>
      <c r="AG8277" s="197">
        <v>53426.13</v>
      </c>
      <c r="AH8277" s="197">
        <v>56097.440000000002</v>
      </c>
      <c r="AI8277" s="197">
        <v>58902.31</v>
      </c>
      <c r="AJ8277" s="197">
        <v>61847.43</v>
      </c>
      <c r="AK8277" s="197">
        <v>64939.8</v>
      </c>
    </row>
    <row r="8278" spans="2:37" x14ac:dyDescent="0.3">
      <c r="B8278" s="76"/>
      <c r="C8278" s="136"/>
      <c r="D8278" s="136"/>
      <c r="Q8278" s="166"/>
      <c r="AC8278" s="197">
        <v>8274</v>
      </c>
      <c r="AD8278" s="197">
        <v>47544</v>
      </c>
      <c r="AE8278" s="197">
        <v>49921.2</v>
      </c>
      <c r="AF8278" s="197">
        <v>52417.26</v>
      </c>
      <c r="AG8278" s="197">
        <v>55038.12</v>
      </c>
      <c r="AH8278" s="197">
        <v>57790.03</v>
      </c>
      <c r="AI8278" s="197">
        <v>60679.53</v>
      </c>
      <c r="AJ8278" s="197">
        <v>63713.51</v>
      </c>
      <c r="AK8278" s="197">
        <v>66899.19</v>
      </c>
    </row>
    <row r="8279" spans="2:37" x14ac:dyDescent="0.3">
      <c r="B8279" s="76"/>
      <c r="C8279" s="136"/>
      <c r="D8279" s="136"/>
      <c r="Q8279" s="166"/>
      <c r="AC8279" s="197">
        <v>8275</v>
      </c>
      <c r="AD8279" s="197">
        <v>46140.5</v>
      </c>
      <c r="AE8279" s="197">
        <v>48447.53</v>
      </c>
      <c r="AF8279" s="197">
        <v>50869.91</v>
      </c>
      <c r="AG8279" s="197">
        <v>53413.41</v>
      </c>
      <c r="AH8279" s="197">
        <v>56084.08</v>
      </c>
      <c r="AI8279" s="197">
        <v>58888.28</v>
      </c>
      <c r="AJ8279" s="197">
        <v>61832.69</v>
      </c>
      <c r="AK8279" s="197">
        <v>64924.32</v>
      </c>
    </row>
    <row r="8280" spans="2:37" x14ac:dyDescent="0.3">
      <c r="B8280" s="76"/>
      <c r="C8280" s="136"/>
      <c r="D8280" s="136"/>
      <c r="Q8280" s="166"/>
      <c r="AC8280" s="197">
        <v>8276</v>
      </c>
      <c r="AD8280" s="197">
        <v>43688.5</v>
      </c>
      <c r="AE8280" s="197">
        <v>45872.93</v>
      </c>
      <c r="AF8280" s="197">
        <v>48166.58</v>
      </c>
      <c r="AG8280" s="197">
        <v>50574.91</v>
      </c>
      <c r="AH8280" s="197">
        <v>53103.66</v>
      </c>
      <c r="AI8280" s="197">
        <v>55758.84</v>
      </c>
      <c r="AJ8280" s="197">
        <v>58546.78</v>
      </c>
      <c r="AK8280" s="197">
        <v>61474.12</v>
      </c>
    </row>
    <row r="8281" spans="2:37" x14ac:dyDescent="0.3">
      <c r="B8281" s="76"/>
      <c r="C8281" s="136"/>
      <c r="D8281" s="136"/>
      <c r="Q8281" s="166"/>
      <c r="AC8281" s="197">
        <v>8277</v>
      </c>
      <c r="AD8281" s="197">
        <v>41056</v>
      </c>
      <c r="AE8281" s="197">
        <v>43108.800000000003</v>
      </c>
      <c r="AF8281" s="197">
        <v>45264.24</v>
      </c>
      <c r="AG8281" s="197">
        <v>47527.45</v>
      </c>
      <c r="AH8281" s="197">
        <v>49903.82</v>
      </c>
      <c r="AI8281" s="197">
        <v>52399.01</v>
      </c>
      <c r="AJ8281" s="197">
        <v>55018.96</v>
      </c>
      <c r="AK8281" s="197">
        <v>57769.91</v>
      </c>
    </row>
    <row r="8282" spans="2:37" x14ac:dyDescent="0.3">
      <c r="B8282" s="76"/>
      <c r="C8282" s="136"/>
      <c r="D8282" s="136"/>
      <c r="Q8282" s="166"/>
      <c r="AC8282" s="197">
        <v>8278</v>
      </c>
      <c r="AD8282" s="197">
        <v>37709</v>
      </c>
      <c r="AE8282" s="197">
        <v>39594.449999999997</v>
      </c>
      <c r="AF8282" s="197">
        <v>41574.17</v>
      </c>
      <c r="AG8282" s="197">
        <v>43652.88</v>
      </c>
      <c r="AH8282" s="197">
        <v>45835.519999999997</v>
      </c>
      <c r="AI8282" s="197">
        <v>48127.3</v>
      </c>
      <c r="AJ8282" s="197">
        <v>50533.67</v>
      </c>
      <c r="AK8282" s="197">
        <v>53060.35</v>
      </c>
    </row>
    <row r="8283" spans="2:37" x14ac:dyDescent="0.3">
      <c r="B8283" s="76"/>
      <c r="C8283" s="136"/>
      <c r="D8283" s="136"/>
      <c r="Q8283" s="166"/>
      <c r="AC8283" s="197">
        <v>8279</v>
      </c>
      <c r="AD8283" s="197">
        <v>33891.5</v>
      </c>
      <c r="AE8283" s="197">
        <v>35586.080000000002</v>
      </c>
      <c r="AF8283" s="197">
        <v>37365.379999999997</v>
      </c>
      <c r="AG8283" s="197">
        <v>39233.65</v>
      </c>
      <c r="AH8283" s="197">
        <v>41195.33</v>
      </c>
      <c r="AI8283" s="197">
        <v>43255.1</v>
      </c>
      <c r="AJ8283" s="197">
        <v>45417.86</v>
      </c>
      <c r="AK8283" s="197">
        <v>47688.75</v>
      </c>
    </row>
    <row r="8284" spans="2:37" x14ac:dyDescent="0.3">
      <c r="B8284" s="76"/>
      <c r="C8284" s="136"/>
      <c r="D8284" s="136"/>
      <c r="Q8284" s="166"/>
      <c r="AC8284" s="197">
        <v>8280</v>
      </c>
      <c r="AD8284" s="197">
        <v>30634</v>
      </c>
      <c r="AE8284" s="197">
        <v>32165.7</v>
      </c>
      <c r="AF8284" s="197">
        <v>33773.99</v>
      </c>
      <c r="AG8284" s="197">
        <v>35462.69</v>
      </c>
      <c r="AH8284" s="197">
        <v>37235.82</v>
      </c>
      <c r="AI8284" s="197">
        <v>39097.61</v>
      </c>
      <c r="AJ8284" s="197">
        <v>41052.49</v>
      </c>
      <c r="AK8284" s="197">
        <v>43105.11</v>
      </c>
    </row>
    <row r="8285" spans="2:37" x14ac:dyDescent="0.3">
      <c r="B8285" s="76"/>
      <c r="C8285" s="136"/>
      <c r="D8285" s="136"/>
      <c r="Q8285" s="166"/>
      <c r="AC8285" s="197">
        <v>8281</v>
      </c>
      <c r="AD8285" s="197">
        <v>29736.5</v>
      </c>
      <c r="AE8285" s="197">
        <v>31223.33</v>
      </c>
      <c r="AF8285" s="197">
        <v>32784.5</v>
      </c>
      <c r="AG8285" s="197">
        <v>34423.730000000003</v>
      </c>
      <c r="AH8285" s="197">
        <v>36144.92</v>
      </c>
      <c r="AI8285" s="197">
        <v>37952.17</v>
      </c>
      <c r="AJ8285" s="197">
        <v>39849.78</v>
      </c>
      <c r="AK8285" s="197">
        <v>41842.269999999997</v>
      </c>
    </row>
    <row r="8286" spans="2:37" x14ac:dyDescent="0.3">
      <c r="B8286" s="76"/>
      <c r="C8286" s="136"/>
      <c r="D8286" s="136"/>
      <c r="Q8286" s="166"/>
      <c r="AC8286" s="197">
        <v>8282</v>
      </c>
      <c r="AD8286" s="197">
        <v>30091</v>
      </c>
      <c r="AE8286" s="197">
        <v>31595.55</v>
      </c>
      <c r="AF8286" s="197">
        <v>33175.33</v>
      </c>
      <c r="AG8286" s="197">
        <v>34834.1</v>
      </c>
      <c r="AH8286" s="197">
        <v>36575.81</v>
      </c>
      <c r="AI8286" s="197">
        <v>38404.6</v>
      </c>
      <c r="AJ8286" s="197">
        <v>40324.83</v>
      </c>
      <c r="AK8286" s="197">
        <v>42341.07</v>
      </c>
    </row>
    <row r="8287" spans="2:37" x14ac:dyDescent="0.3">
      <c r="B8287" s="76"/>
      <c r="C8287" s="136"/>
      <c r="D8287" s="136"/>
      <c r="Q8287" s="166"/>
      <c r="AC8287" s="197">
        <v>8283</v>
      </c>
      <c r="AD8287" s="197">
        <v>29290</v>
      </c>
      <c r="AE8287" s="197">
        <v>30754.5</v>
      </c>
      <c r="AF8287" s="197">
        <v>32292.23</v>
      </c>
      <c r="AG8287" s="197">
        <v>33906.839999999997</v>
      </c>
      <c r="AH8287" s="197">
        <v>35602.18</v>
      </c>
      <c r="AI8287" s="197">
        <v>37382.29</v>
      </c>
      <c r="AJ8287" s="197">
        <v>39251.4</v>
      </c>
      <c r="AK8287" s="197">
        <v>41213.97</v>
      </c>
    </row>
    <row r="8288" spans="2:37" x14ac:dyDescent="0.3">
      <c r="B8288" s="76"/>
      <c r="C8288" s="136"/>
      <c r="D8288" s="136"/>
      <c r="Q8288" s="166"/>
      <c r="AC8288" s="197">
        <v>8284</v>
      </c>
      <c r="AD8288" s="197">
        <v>28443</v>
      </c>
      <c r="AE8288" s="197">
        <v>29865.15</v>
      </c>
      <c r="AF8288" s="197">
        <v>31358.41</v>
      </c>
      <c r="AG8288" s="197">
        <v>32926.33</v>
      </c>
      <c r="AH8288" s="197">
        <v>34572.65</v>
      </c>
      <c r="AI8288" s="197">
        <v>36301.279999999999</v>
      </c>
      <c r="AJ8288" s="197">
        <v>38116.339999999997</v>
      </c>
      <c r="AK8288" s="197">
        <v>40022.160000000003</v>
      </c>
    </row>
    <row r="8289" spans="2:37" x14ac:dyDescent="0.3">
      <c r="B8289" s="76"/>
      <c r="C8289" s="136"/>
      <c r="D8289" s="136"/>
      <c r="Q8289" s="166"/>
      <c r="AC8289" s="197">
        <v>8285</v>
      </c>
      <c r="AD8289" s="197">
        <v>27698.5</v>
      </c>
      <c r="AE8289" s="197">
        <v>29083.43</v>
      </c>
      <c r="AF8289" s="197">
        <v>30537.599999999999</v>
      </c>
      <c r="AG8289" s="197">
        <v>32064.48</v>
      </c>
      <c r="AH8289" s="197">
        <v>33667.699999999997</v>
      </c>
      <c r="AI8289" s="197">
        <v>35351.089999999997</v>
      </c>
      <c r="AJ8289" s="197">
        <v>37118.639999999999</v>
      </c>
      <c r="AK8289" s="197">
        <v>38974.57</v>
      </c>
    </row>
    <row r="8290" spans="2:37" x14ac:dyDescent="0.3">
      <c r="B8290" s="76"/>
      <c r="C8290" s="136"/>
      <c r="D8290" s="136"/>
      <c r="Q8290" s="166"/>
      <c r="AC8290" s="197">
        <v>8286</v>
      </c>
      <c r="AD8290" s="197">
        <v>27798.5</v>
      </c>
      <c r="AE8290" s="197">
        <v>29188.43</v>
      </c>
      <c r="AF8290" s="197">
        <v>30647.85</v>
      </c>
      <c r="AG8290" s="197">
        <v>32180.240000000002</v>
      </c>
      <c r="AH8290" s="197">
        <v>33789.25</v>
      </c>
      <c r="AI8290" s="197">
        <v>35478.71</v>
      </c>
      <c r="AJ8290" s="197">
        <v>37252.65</v>
      </c>
      <c r="AK8290" s="197">
        <v>39115.279999999999</v>
      </c>
    </row>
    <row r="8291" spans="2:37" x14ac:dyDescent="0.3">
      <c r="B8291" s="76"/>
      <c r="C8291" s="136"/>
      <c r="D8291" s="136"/>
      <c r="Q8291" s="166"/>
      <c r="AC8291" s="197">
        <v>8287</v>
      </c>
      <c r="AD8291" s="197">
        <v>28857</v>
      </c>
      <c r="AE8291" s="197">
        <v>30299.85</v>
      </c>
      <c r="AF8291" s="197">
        <v>31814.84</v>
      </c>
      <c r="AG8291" s="197">
        <v>33405.58</v>
      </c>
      <c r="AH8291" s="197">
        <v>35075.86</v>
      </c>
      <c r="AI8291" s="197">
        <v>36829.65</v>
      </c>
      <c r="AJ8291" s="197">
        <v>38671.129999999997</v>
      </c>
      <c r="AK8291" s="197">
        <v>40604.69</v>
      </c>
    </row>
    <row r="8292" spans="2:37" x14ac:dyDescent="0.3">
      <c r="B8292" s="76"/>
      <c r="C8292" s="136"/>
      <c r="D8292" s="136"/>
      <c r="Q8292" s="166"/>
      <c r="AC8292" s="197">
        <v>8288</v>
      </c>
      <c r="AD8292" s="197">
        <v>32129</v>
      </c>
      <c r="AE8292" s="197">
        <v>33735.449999999997</v>
      </c>
      <c r="AF8292" s="197">
        <v>35422.22</v>
      </c>
      <c r="AG8292" s="197">
        <v>37193.33</v>
      </c>
      <c r="AH8292" s="197">
        <v>39053</v>
      </c>
      <c r="AI8292" s="197">
        <v>41005.65</v>
      </c>
      <c r="AJ8292" s="197">
        <v>43055.93</v>
      </c>
      <c r="AK8292" s="197">
        <v>45208.73</v>
      </c>
    </row>
    <row r="8293" spans="2:37" x14ac:dyDescent="0.3">
      <c r="B8293" s="76"/>
      <c r="C8293" s="136"/>
      <c r="D8293" s="136"/>
      <c r="Q8293" s="166"/>
      <c r="AC8293" s="197">
        <v>8289</v>
      </c>
      <c r="AD8293" s="197">
        <v>35794.5</v>
      </c>
      <c r="AE8293" s="197">
        <v>37584.230000000003</v>
      </c>
      <c r="AF8293" s="197">
        <v>39463.440000000002</v>
      </c>
      <c r="AG8293" s="197">
        <v>41436.61</v>
      </c>
      <c r="AH8293" s="197">
        <v>43508.44</v>
      </c>
      <c r="AI8293" s="197">
        <v>45683.86</v>
      </c>
      <c r="AJ8293" s="197">
        <v>47968.05</v>
      </c>
      <c r="AK8293" s="197">
        <v>50366.45</v>
      </c>
    </row>
    <row r="8294" spans="2:37" x14ac:dyDescent="0.3">
      <c r="B8294" s="76"/>
      <c r="C8294" s="136"/>
      <c r="D8294" s="136"/>
      <c r="Q8294" s="166"/>
      <c r="AC8294" s="197">
        <v>8290</v>
      </c>
      <c r="AD8294" s="197">
        <v>38522</v>
      </c>
      <c r="AE8294" s="197">
        <v>40448.1</v>
      </c>
      <c r="AF8294" s="197">
        <v>42470.51</v>
      </c>
      <c r="AG8294" s="197">
        <v>44594.04</v>
      </c>
      <c r="AH8294" s="197">
        <v>46823.74</v>
      </c>
      <c r="AI8294" s="197">
        <v>49164.93</v>
      </c>
      <c r="AJ8294" s="197">
        <v>51623.18</v>
      </c>
      <c r="AK8294" s="197">
        <v>54204.34</v>
      </c>
    </row>
    <row r="8295" spans="2:37" x14ac:dyDescent="0.3">
      <c r="B8295" s="76"/>
      <c r="C8295" s="136"/>
      <c r="D8295" s="136"/>
      <c r="Q8295" s="166"/>
      <c r="AC8295" s="197">
        <v>8291</v>
      </c>
      <c r="AD8295" s="197">
        <v>39530</v>
      </c>
      <c r="AE8295" s="197">
        <v>41506.5</v>
      </c>
      <c r="AF8295" s="197">
        <v>43581.83</v>
      </c>
      <c r="AG8295" s="197">
        <v>45760.92</v>
      </c>
      <c r="AH8295" s="197">
        <v>48048.97</v>
      </c>
      <c r="AI8295" s="197">
        <v>50451.42</v>
      </c>
      <c r="AJ8295" s="197">
        <v>52973.99</v>
      </c>
      <c r="AK8295" s="197">
        <v>55622.69</v>
      </c>
    </row>
    <row r="8296" spans="2:37" x14ac:dyDescent="0.3">
      <c r="B8296" s="76"/>
      <c r="C8296" s="136"/>
      <c r="D8296" s="136"/>
      <c r="Q8296" s="166"/>
      <c r="AC8296" s="197">
        <v>8292</v>
      </c>
      <c r="AD8296" s="197">
        <v>39574.5</v>
      </c>
      <c r="AE8296" s="197">
        <v>41553.230000000003</v>
      </c>
      <c r="AF8296" s="197">
        <v>43630.89</v>
      </c>
      <c r="AG8296" s="197">
        <v>45812.43</v>
      </c>
      <c r="AH8296" s="197">
        <v>48103.05</v>
      </c>
      <c r="AI8296" s="197">
        <v>50508.2</v>
      </c>
      <c r="AJ8296" s="197">
        <v>53033.61</v>
      </c>
      <c r="AK8296" s="197">
        <v>55685.29</v>
      </c>
    </row>
    <row r="8297" spans="2:37" x14ac:dyDescent="0.3">
      <c r="B8297" s="76"/>
      <c r="C8297" s="136"/>
      <c r="D8297" s="136"/>
      <c r="Q8297" s="166"/>
      <c r="AC8297" s="197">
        <v>8293</v>
      </c>
      <c r="AD8297" s="197">
        <v>39372</v>
      </c>
      <c r="AE8297" s="197">
        <v>41340.6</v>
      </c>
      <c r="AF8297" s="197">
        <v>43407.63</v>
      </c>
      <c r="AG8297" s="197">
        <v>45578.01</v>
      </c>
      <c r="AH8297" s="197">
        <v>47856.91</v>
      </c>
      <c r="AI8297" s="197">
        <v>50249.760000000002</v>
      </c>
      <c r="AJ8297" s="197">
        <v>52762.25</v>
      </c>
      <c r="AK8297" s="197">
        <v>55400.36</v>
      </c>
    </row>
    <row r="8298" spans="2:37" x14ac:dyDescent="0.3">
      <c r="B8298" s="76"/>
      <c r="C8298" s="136"/>
      <c r="D8298" s="136"/>
      <c r="Q8298" s="166"/>
      <c r="AC8298" s="197">
        <v>8294</v>
      </c>
      <c r="AD8298" s="197">
        <v>38625.5</v>
      </c>
      <c r="AE8298" s="197">
        <v>40556.78</v>
      </c>
      <c r="AF8298" s="197">
        <v>42584.62</v>
      </c>
      <c r="AG8298" s="197">
        <v>44713.85</v>
      </c>
      <c r="AH8298" s="197">
        <v>46949.54</v>
      </c>
      <c r="AI8298" s="197">
        <v>49297.02</v>
      </c>
      <c r="AJ8298" s="197">
        <v>51761.87</v>
      </c>
      <c r="AK8298" s="197">
        <v>54349.96</v>
      </c>
    </row>
    <row r="8299" spans="2:37" x14ac:dyDescent="0.3">
      <c r="B8299" s="76"/>
      <c r="C8299" s="136"/>
      <c r="D8299" s="136"/>
      <c r="Q8299" s="166"/>
      <c r="AC8299" s="197">
        <v>8295</v>
      </c>
      <c r="AD8299" s="197">
        <v>38196</v>
      </c>
      <c r="AE8299" s="197">
        <v>40105.800000000003</v>
      </c>
      <c r="AF8299" s="197">
        <v>42111.09</v>
      </c>
      <c r="AG8299" s="197">
        <v>44216.639999999999</v>
      </c>
      <c r="AH8299" s="197">
        <v>46427.47</v>
      </c>
      <c r="AI8299" s="197">
        <v>48748.84</v>
      </c>
      <c r="AJ8299" s="197">
        <v>51186.28</v>
      </c>
      <c r="AK8299" s="197">
        <v>53745.59</v>
      </c>
    </row>
    <row r="8300" spans="2:37" x14ac:dyDescent="0.3">
      <c r="B8300" s="76"/>
      <c r="C8300" s="136"/>
      <c r="D8300" s="136"/>
      <c r="Q8300" s="166"/>
      <c r="AC8300" s="197">
        <v>8296</v>
      </c>
      <c r="AD8300" s="197">
        <v>39047</v>
      </c>
      <c r="AE8300" s="197">
        <v>40999.35</v>
      </c>
      <c r="AF8300" s="197">
        <v>43049.32</v>
      </c>
      <c r="AG8300" s="197">
        <v>45201.79</v>
      </c>
      <c r="AH8300" s="197">
        <v>47461.88</v>
      </c>
      <c r="AI8300" s="197">
        <v>49834.97</v>
      </c>
      <c r="AJ8300" s="197">
        <v>52326.720000000001</v>
      </c>
      <c r="AK8300" s="197">
        <v>54943.06</v>
      </c>
    </row>
    <row r="8301" spans="2:37" x14ac:dyDescent="0.3">
      <c r="B8301" s="76"/>
      <c r="C8301" s="136"/>
      <c r="D8301" s="136"/>
      <c r="Q8301" s="166"/>
      <c r="AC8301" s="197">
        <v>8297</v>
      </c>
      <c r="AD8301" s="197">
        <v>42710.5</v>
      </c>
      <c r="AE8301" s="197">
        <v>44846.03</v>
      </c>
      <c r="AF8301" s="197">
        <v>47088.33</v>
      </c>
      <c r="AG8301" s="197">
        <v>49442.75</v>
      </c>
      <c r="AH8301" s="197">
        <v>51914.89</v>
      </c>
      <c r="AI8301" s="197">
        <v>54510.63</v>
      </c>
      <c r="AJ8301" s="197">
        <v>57236.160000000003</v>
      </c>
      <c r="AK8301" s="197">
        <v>60097.97</v>
      </c>
    </row>
    <row r="8302" spans="2:37" x14ac:dyDescent="0.3">
      <c r="B8302" s="76"/>
      <c r="C8302" s="136"/>
      <c r="D8302" s="136"/>
      <c r="Q8302" s="166"/>
      <c r="AC8302" s="197">
        <v>8298</v>
      </c>
      <c r="AD8302" s="197">
        <v>44330</v>
      </c>
      <c r="AE8302" s="197">
        <v>46546.5</v>
      </c>
      <c r="AF8302" s="197">
        <v>48873.83</v>
      </c>
      <c r="AG8302" s="197">
        <v>51317.52</v>
      </c>
      <c r="AH8302" s="197">
        <v>53883.4</v>
      </c>
      <c r="AI8302" s="197">
        <v>56577.57</v>
      </c>
      <c r="AJ8302" s="197">
        <v>59406.45</v>
      </c>
      <c r="AK8302" s="197">
        <v>62376.77</v>
      </c>
    </row>
    <row r="8303" spans="2:37" x14ac:dyDescent="0.3">
      <c r="B8303" s="76"/>
      <c r="C8303" s="136"/>
      <c r="D8303" s="136"/>
      <c r="Q8303" s="166"/>
      <c r="AC8303" s="197">
        <v>8299</v>
      </c>
      <c r="AD8303" s="197">
        <v>43113</v>
      </c>
      <c r="AE8303" s="197">
        <v>45268.65</v>
      </c>
      <c r="AF8303" s="197">
        <v>47532.08</v>
      </c>
      <c r="AG8303" s="197">
        <v>49908.68</v>
      </c>
      <c r="AH8303" s="197">
        <v>52404.11</v>
      </c>
      <c r="AI8303" s="197">
        <v>55024.32</v>
      </c>
      <c r="AJ8303" s="197">
        <v>57775.54</v>
      </c>
      <c r="AK8303" s="197">
        <v>60664.32</v>
      </c>
    </row>
    <row r="8304" spans="2:37" x14ac:dyDescent="0.3">
      <c r="B8304" s="76"/>
      <c r="C8304" s="136"/>
      <c r="D8304" s="136"/>
      <c r="Q8304" s="166"/>
      <c r="AC8304" s="197">
        <v>8300</v>
      </c>
      <c r="AD8304" s="197">
        <v>40740</v>
      </c>
      <c r="AE8304" s="197">
        <v>42777</v>
      </c>
      <c r="AF8304" s="197">
        <v>44915.85</v>
      </c>
      <c r="AG8304" s="197">
        <v>47161.64</v>
      </c>
      <c r="AH8304" s="197">
        <v>49519.72</v>
      </c>
      <c r="AI8304" s="197">
        <v>51995.71</v>
      </c>
      <c r="AJ8304" s="197">
        <v>54595.5</v>
      </c>
      <c r="AK8304" s="197">
        <v>57325.279999999999</v>
      </c>
    </row>
    <row r="8305" spans="2:37" x14ac:dyDescent="0.3">
      <c r="B8305" s="76"/>
      <c r="C8305" s="136"/>
      <c r="D8305" s="136"/>
      <c r="Q8305" s="166"/>
      <c r="AC8305" s="197">
        <v>8301</v>
      </c>
      <c r="AD8305" s="197">
        <v>38453</v>
      </c>
      <c r="AE8305" s="197">
        <v>40375.65</v>
      </c>
      <c r="AF8305" s="197">
        <v>42394.43</v>
      </c>
      <c r="AG8305" s="197">
        <v>44514.15</v>
      </c>
      <c r="AH8305" s="197">
        <v>46739.86</v>
      </c>
      <c r="AI8305" s="197">
        <v>49076.85</v>
      </c>
      <c r="AJ8305" s="197">
        <v>51530.69</v>
      </c>
      <c r="AK8305" s="197">
        <v>54107.22</v>
      </c>
    </row>
    <row r="8306" spans="2:37" x14ac:dyDescent="0.3">
      <c r="B8306" s="76"/>
      <c r="C8306" s="136"/>
      <c r="D8306" s="136"/>
      <c r="Q8306" s="166"/>
      <c r="AC8306" s="197">
        <v>8302</v>
      </c>
      <c r="AD8306" s="197">
        <v>35859.5</v>
      </c>
      <c r="AE8306" s="197">
        <v>37652.480000000003</v>
      </c>
      <c r="AF8306" s="197">
        <v>39535.1</v>
      </c>
      <c r="AG8306" s="197">
        <v>41511.86</v>
      </c>
      <c r="AH8306" s="197">
        <v>43587.45</v>
      </c>
      <c r="AI8306" s="197">
        <v>45766.82</v>
      </c>
      <c r="AJ8306" s="197">
        <v>48055.16</v>
      </c>
      <c r="AK8306" s="197">
        <v>50457.919999999998</v>
      </c>
    </row>
    <row r="8307" spans="2:37" x14ac:dyDescent="0.3">
      <c r="B8307" s="76"/>
      <c r="C8307" s="136"/>
      <c r="D8307" s="136"/>
      <c r="Q8307" s="166"/>
      <c r="AC8307" s="197">
        <v>8303</v>
      </c>
      <c r="AD8307" s="197">
        <v>33511.5</v>
      </c>
      <c r="AE8307" s="197">
        <v>35187.08</v>
      </c>
      <c r="AF8307" s="197">
        <v>36946.43</v>
      </c>
      <c r="AG8307" s="197">
        <v>38793.75</v>
      </c>
      <c r="AH8307" s="197">
        <v>40733.440000000002</v>
      </c>
      <c r="AI8307" s="197">
        <v>42770.11</v>
      </c>
      <c r="AJ8307" s="197">
        <v>44908.62</v>
      </c>
      <c r="AK8307" s="197">
        <v>47154.05</v>
      </c>
    </row>
    <row r="8308" spans="2:37" x14ac:dyDescent="0.3">
      <c r="B8308" s="76"/>
      <c r="C8308" s="136"/>
      <c r="D8308" s="136"/>
      <c r="Q8308" s="166"/>
      <c r="AC8308" s="197">
        <v>8304</v>
      </c>
      <c r="AD8308" s="197">
        <v>30876</v>
      </c>
      <c r="AE8308" s="197">
        <v>32419.8</v>
      </c>
      <c r="AF8308" s="197">
        <v>34040.79</v>
      </c>
      <c r="AG8308" s="197">
        <v>35742.83</v>
      </c>
      <c r="AH8308" s="197">
        <v>37529.97</v>
      </c>
      <c r="AI8308" s="197">
        <v>39406.47</v>
      </c>
      <c r="AJ8308" s="197">
        <v>41376.79</v>
      </c>
      <c r="AK8308" s="197">
        <v>43445.63</v>
      </c>
    </row>
    <row r="8309" spans="2:37" x14ac:dyDescent="0.3">
      <c r="B8309" s="76"/>
      <c r="C8309" s="136"/>
      <c r="D8309" s="136"/>
      <c r="Q8309" s="166"/>
      <c r="AC8309" s="197">
        <v>8305</v>
      </c>
      <c r="AD8309" s="197">
        <v>30087.5</v>
      </c>
      <c r="AE8309" s="197">
        <v>31591.88</v>
      </c>
      <c r="AF8309" s="197">
        <v>33171.47</v>
      </c>
      <c r="AG8309" s="197">
        <v>34830.04</v>
      </c>
      <c r="AH8309" s="197">
        <v>36571.54</v>
      </c>
      <c r="AI8309" s="197">
        <v>38400.120000000003</v>
      </c>
      <c r="AJ8309" s="197">
        <v>40320.129999999997</v>
      </c>
      <c r="AK8309" s="197">
        <v>42336.14</v>
      </c>
    </row>
    <row r="8310" spans="2:37" x14ac:dyDescent="0.3">
      <c r="B8310" s="76"/>
      <c r="C8310" s="136"/>
      <c r="D8310" s="136"/>
      <c r="Q8310" s="166"/>
      <c r="AC8310" s="197">
        <v>8306</v>
      </c>
      <c r="AD8310" s="197">
        <v>29370</v>
      </c>
      <c r="AE8310" s="197">
        <v>30838.5</v>
      </c>
      <c r="AF8310" s="197">
        <v>32380.43</v>
      </c>
      <c r="AG8310" s="197">
        <v>33999.449999999997</v>
      </c>
      <c r="AH8310" s="197">
        <v>35699.42</v>
      </c>
      <c r="AI8310" s="197">
        <v>37484.39</v>
      </c>
      <c r="AJ8310" s="197">
        <v>39358.61</v>
      </c>
      <c r="AK8310" s="197">
        <v>41326.54</v>
      </c>
    </row>
    <row r="8311" spans="2:37" x14ac:dyDescent="0.3">
      <c r="B8311" s="76"/>
      <c r="C8311" s="136"/>
      <c r="D8311" s="136"/>
      <c r="Q8311" s="166"/>
      <c r="AC8311" s="197">
        <v>8307</v>
      </c>
      <c r="AD8311" s="197">
        <v>28514</v>
      </c>
      <c r="AE8311" s="197">
        <v>29939.7</v>
      </c>
      <c r="AF8311" s="197">
        <v>31436.69</v>
      </c>
      <c r="AG8311" s="197">
        <v>33008.519999999997</v>
      </c>
      <c r="AH8311" s="197">
        <v>34658.949999999997</v>
      </c>
      <c r="AI8311" s="197">
        <v>36391.9</v>
      </c>
      <c r="AJ8311" s="197">
        <v>38211.5</v>
      </c>
      <c r="AK8311" s="197">
        <v>40122.080000000002</v>
      </c>
    </row>
    <row r="8312" spans="2:37" x14ac:dyDescent="0.3">
      <c r="B8312" s="76"/>
      <c r="C8312" s="136"/>
      <c r="D8312" s="136"/>
      <c r="Q8312" s="166"/>
      <c r="AC8312" s="197">
        <v>8308</v>
      </c>
      <c r="AD8312" s="197">
        <v>27958</v>
      </c>
      <c r="AE8312" s="197">
        <v>29355.9</v>
      </c>
      <c r="AF8312" s="197">
        <v>30823.7</v>
      </c>
      <c r="AG8312" s="197">
        <v>32364.89</v>
      </c>
      <c r="AH8312" s="197">
        <v>33983.129999999997</v>
      </c>
      <c r="AI8312" s="197">
        <v>35682.29</v>
      </c>
      <c r="AJ8312" s="197">
        <v>37466.400000000001</v>
      </c>
      <c r="AK8312" s="197">
        <v>39339.72</v>
      </c>
    </row>
    <row r="8313" spans="2:37" x14ac:dyDescent="0.3">
      <c r="B8313" s="76"/>
      <c r="C8313" s="136"/>
      <c r="D8313" s="136"/>
      <c r="Q8313" s="166"/>
      <c r="AC8313" s="197">
        <v>8309</v>
      </c>
      <c r="AD8313" s="197">
        <v>27476</v>
      </c>
      <c r="AE8313" s="197">
        <v>28849.8</v>
      </c>
      <c r="AF8313" s="197">
        <v>30292.29</v>
      </c>
      <c r="AG8313" s="197">
        <v>31806.9</v>
      </c>
      <c r="AH8313" s="197">
        <v>33397.25</v>
      </c>
      <c r="AI8313" s="197">
        <v>35067.11</v>
      </c>
      <c r="AJ8313" s="197">
        <v>36820.47</v>
      </c>
      <c r="AK8313" s="197">
        <v>38661.49</v>
      </c>
    </row>
    <row r="8314" spans="2:37" x14ac:dyDescent="0.3">
      <c r="B8314" s="76"/>
      <c r="C8314" s="136"/>
      <c r="D8314" s="136"/>
      <c r="Q8314" s="166"/>
      <c r="AC8314" s="197">
        <v>8310</v>
      </c>
      <c r="AD8314" s="197">
        <v>27405.5</v>
      </c>
      <c r="AE8314" s="197">
        <v>28775.78</v>
      </c>
      <c r="AF8314" s="197">
        <v>30214.57</v>
      </c>
      <c r="AG8314" s="197">
        <v>31725.3</v>
      </c>
      <c r="AH8314" s="197">
        <v>33311.57</v>
      </c>
      <c r="AI8314" s="197">
        <v>34977.15</v>
      </c>
      <c r="AJ8314" s="197">
        <v>36726.01</v>
      </c>
      <c r="AK8314" s="197">
        <v>38562.31</v>
      </c>
    </row>
    <row r="8315" spans="2:37" x14ac:dyDescent="0.3">
      <c r="B8315" s="76"/>
      <c r="C8315" s="136"/>
      <c r="D8315" s="136"/>
      <c r="Q8315" s="166"/>
      <c r="AC8315" s="197">
        <v>8311</v>
      </c>
      <c r="AD8315" s="197">
        <v>28293.5</v>
      </c>
      <c r="AE8315" s="197">
        <v>29708.18</v>
      </c>
      <c r="AF8315" s="197">
        <v>31193.59</v>
      </c>
      <c r="AG8315" s="197">
        <v>32753.27</v>
      </c>
      <c r="AH8315" s="197">
        <v>34390.93</v>
      </c>
      <c r="AI8315" s="197">
        <v>36110.480000000003</v>
      </c>
      <c r="AJ8315" s="197">
        <v>37916</v>
      </c>
      <c r="AK8315" s="197">
        <v>39811.800000000003</v>
      </c>
    </row>
    <row r="8316" spans="2:37" x14ac:dyDescent="0.3">
      <c r="B8316" s="76"/>
      <c r="C8316" s="136"/>
      <c r="D8316" s="136"/>
      <c r="Q8316" s="166"/>
      <c r="AC8316" s="197">
        <v>8312</v>
      </c>
      <c r="AD8316" s="197">
        <v>29180</v>
      </c>
      <c r="AE8316" s="197">
        <v>30639</v>
      </c>
      <c r="AF8316" s="197">
        <v>32170.95</v>
      </c>
      <c r="AG8316" s="197">
        <v>33779.5</v>
      </c>
      <c r="AH8316" s="197">
        <v>35468.480000000003</v>
      </c>
      <c r="AI8316" s="197">
        <v>37241.9</v>
      </c>
      <c r="AJ8316" s="197">
        <v>39104</v>
      </c>
      <c r="AK8316" s="197">
        <v>41059.199999999997</v>
      </c>
    </row>
    <row r="8317" spans="2:37" x14ac:dyDescent="0.3">
      <c r="B8317" s="76"/>
      <c r="C8317" s="136"/>
      <c r="D8317" s="136"/>
      <c r="Q8317" s="166"/>
      <c r="AC8317" s="197">
        <v>8313</v>
      </c>
      <c r="AD8317" s="197">
        <v>32200.5</v>
      </c>
      <c r="AE8317" s="197">
        <v>33810.53</v>
      </c>
      <c r="AF8317" s="197">
        <v>35501.06</v>
      </c>
      <c r="AG8317" s="197">
        <v>37276.11</v>
      </c>
      <c r="AH8317" s="197">
        <v>39139.919999999998</v>
      </c>
      <c r="AI8317" s="197">
        <v>41096.92</v>
      </c>
      <c r="AJ8317" s="197">
        <v>43151.77</v>
      </c>
      <c r="AK8317" s="197">
        <v>45309.36</v>
      </c>
    </row>
    <row r="8318" spans="2:37" x14ac:dyDescent="0.3">
      <c r="B8318" s="76"/>
      <c r="C8318" s="136"/>
      <c r="D8318" s="136"/>
      <c r="Q8318" s="166"/>
      <c r="AC8318" s="197">
        <v>8314</v>
      </c>
      <c r="AD8318" s="197">
        <v>35872.5</v>
      </c>
      <c r="AE8318" s="197">
        <v>37666.129999999997</v>
      </c>
      <c r="AF8318" s="197">
        <v>39549.440000000002</v>
      </c>
      <c r="AG8318" s="197">
        <v>41526.910000000003</v>
      </c>
      <c r="AH8318" s="197">
        <v>43603.26</v>
      </c>
      <c r="AI8318" s="197">
        <v>45783.42</v>
      </c>
      <c r="AJ8318" s="197">
        <v>48072.59</v>
      </c>
      <c r="AK8318" s="197">
        <v>50476.22</v>
      </c>
    </row>
    <row r="8319" spans="2:37" x14ac:dyDescent="0.3">
      <c r="B8319" s="76"/>
      <c r="C8319" s="136"/>
      <c r="D8319" s="136"/>
      <c r="Q8319" s="166"/>
      <c r="AC8319" s="197">
        <v>8315</v>
      </c>
      <c r="AD8319" s="197">
        <v>38123</v>
      </c>
      <c r="AE8319" s="197">
        <v>40029.15</v>
      </c>
      <c r="AF8319" s="197">
        <v>42030.61</v>
      </c>
      <c r="AG8319" s="197">
        <v>44132.14</v>
      </c>
      <c r="AH8319" s="197">
        <v>46338.75</v>
      </c>
      <c r="AI8319" s="197">
        <v>48655.69</v>
      </c>
      <c r="AJ8319" s="197">
        <v>51088.47</v>
      </c>
      <c r="AK8319" s="197">
        <v>53642.89</v>
      </c>
    </row>
    <row r="8320" spans="2:37" x14ac:dyDescent="0.3">
      <c r="B8320" s="76"/>
      <c r="C8320" s="136"/>
      <c r="D8320" s="136"/>
      <c r="Q8320" s="166"/>
      <c r="AC8320" s="197">
        <v>8316</v>
      </c>
      <c r="AD8320" s="197">
        <v>39306.5</v>
      </c>
      <c r="AE8320" s="197">
        <v>41271.83</v>
      </c>
      <c r="AF8320" s="197">
        <v>43335.42</v>
      </c>
      <c r="AG8320" s="197">
        <v>45502.19</v>
      </c>
      <c r="AH8320" s="197">
        <v>47777.3</v>
      </c>
      <c r="AI8320" s="197">
        <v>50166.17</v>
      </c>
      <c r="AJ8320" s="197">
        <v>52674.48</v>
      </c>
      <c r="AK8320" s="197">
        <v>55308.2</v>
      </c>
    </row>
    <row r="8321" spans="2:37" x14ac:dyDescent="0.3">
      <c r="B8321" s="76"/>
      <c r="C8321" s="136"/>
      <c r="D8321" s="136"/>
      <c r="Q8321" s="166"/>
      <c r="AC8321" s="197">
        <v>8317</v>
      </c>
      <c r="AD8321" s="197">
        <v>40183</v>
      </c>
      <c r="AE8321" s="197">
        <v>42192.15</v>
      </c>
      <c r="AF8321" s="197">
        <v>44301.760000000002</v>
      </c>
      <c r="AG8321" s="197">
        <v>46516.85</v>
      </c>
      <c r="AH8321" s="197">
        <v>48842.69</v>
      </c>
      <c r="AI8321" s="197">
        <v>51284.82</v>
      </c>
      <c r="AJ8321" s="197">
        <v>53849.06</v>
      </c>
      <c r="AK8321" s="197">
        <v>56541.51</v>
      </c>
    </row>
    <row r="8322" spans="2:37" x14ac:dyDescent="0.3">
      <c r="B8322" s="76"/>
      <c r="C8322" s="136"/>
      <c r="D8322" s="136"/>
      <c r="Q8322" s="166"/>
      <c r="AC8322" s="197">
        <v>8318</v>
      </c>
      <c r="AD8322" s="197">
        <v>40184.5</v>
      </c>
      <c r="AE8322" s="197">
        <v>42193.73</v>
      </c>
      <c r="AF8322" s="197">
        <v>44303.42</v>
      </c>
      <c r="AG8322" s="197">
        <v>46518.59</v>
      </c>
      <c r="AH8322" s="197">
        <v>48844.52</v>
      </c>
      <c r="AI8322" s="197">
        <v>51286.75</v>
      </c>
      <c r="AJ8322" s="197">
        <v>53851.09</v>
      </c>
      <c r="AK8322" s="197">
        <v>56543.64</v>
      </c>
    </row>
    <row r="8323" spans="2:37" x14ac:dyDescent="0.3">
      <c r="B8323" s="76"/>
      <c r="C8323" s="136"/>
      <c r="D8323" s="136"/>
      <c r="Q8323" s="166"/>
      <c r="AC8323" s="197">
        <v>8319</v>
      </c>
      <c r="AD8323" s="197">
        <v>39999</v>
      </c>
      <c r="AE8323" s="197">
        <v>41998.95</v>
      </c>
      <c r="AF8323" s="197">
        <v>44098.9</v>
      </c>
      <c r="AG8323" s="197">
        <v>46303.85</v>
      </c>
      <c r="AH8323" s="197">
        <v>48619.040000000001</v>
      </c>
      <c r="AI8323" s="197">
        <v>51049.99</v>
      </c>
      <c r="AJ8323" s="197">
        <v>53602.49</v>
      </c>
      <c r="AK8323" s="197">
        <v>56282.61</v>
      </c>
    </row>
    <row r="8324" spans="2:37" x14ac:dyDescent="0.3">
      <c r="B8324" s="76"/>
      <c r="C8324" s="136"/>
      <c r="D8324" s="136"/>
      <c r="Q8324" s="166"/>
      <c r="AC8324" s="197">
        <v>8320</v>
      </c>
      <c r="AD8324" s="197">
        <v>41262.5</v>
      </c>
      <c r="AE8324" s="197">
        <v>43325.63</v>
      </c>
      <c r="AF8324" s="197">
        <v>45491.91</v>
      </c>
      <c r="AG8324" s="197">
        <v>47766.51</v>
      </c>
      <c r="AH8324" s="197">
        <v>50154.84</v>
      </c>
      <c r="AI8324" s="197">
        <v>52662.58</v>
      </c>
      <c r="AJ8324" s="197">
        <v>55295.71</v>
      </c>
      <c r="AK8324" s="197">
        <v>58060.5</v>
      </c>
    </row>
    <row r="8325" spans="2:37" x14ac:dyDescent="0.3">
      <c r="B8325" s="76"/>
      <c r="C8325" s="136"/>
      <c r="D8325" s="136"/>
      <c r="Q8325" s="166"/>
      <c r="AC8325" s="197">
        <v>8321</v>
      </c>
      <c r="AD8325" s="197">
        <v>44693.5</v>
      </c>
      <c r="AE8325" s="197">
        <v>46928.18</v>
      </c>
      <c r="AF8325" s="197">
        <v>49274.59</v>
      </c>
      <c r="AG8325" s="197">
        <v>51738.32</v>
      </c>
      <c r="AH8325" s="197">
        <v>54325.24</v>
      </c>
      <c r="AI8325" s="197">
        <v>57041.5</v>
      </c>
      <c r="AJ8325" s="197">
        <v>59893.58</v>
      </c>
      <c r="AK8325" s="197">
        <v>62888.26</v>
      </c>
    </row>
    <row r="8326" spans="2:37" x14ac:dyDescent="0.3">
      <c r="B8326" s="76"/>
      <c r="C8326" s="136"/>
      <c r="D8326" s="136"/>
      <c r="Q8326" s="166"/>
      <c r="AC8326" s="197">
        <v>8322</v>
      </c>
      <c r="AD8326" s="197">
        <v>45848.5</v>
      </c>
      <c r="AE8326" s="197">
        <v>48140.93</v>
      </c>
      <c r="AF8326" s="197">
        <v>50547.98</v>
      </c>
      <c r="AG8326" s="197">
        <v>53075.38</v>
      </c>
      <c r="AH8326" s="197">
        <v>55729.15</v>
      </c>
      <c r="AI8326" s="197">
        <v>58515.61</v>
      </c>
      <c r="AJ8326" s="197">
        <v>61441.39</v>
      </c>
      <c r="AK8326" s="197">
        <v>64513.46</v>
      </c>
    </row>
    <row r="8327" spans="2:37" x14ac:dyDescent="0.3">
      <c r="B8327" s="76"/>
      <c r="C8327" s="136"/>
      <c r="D8327" s="136"/>
      <c r="Q8327" s="166"/>
      <c r="AC8327" s="197">
        <v>8323</v>
      </c>
      <c r="AD8327" s="197">
        <v>44825</v>
      </c>
      <c r="AE8327" s="197">
        <v>47066.25</v>
      </c>
      <c r="AF8327" s="197">
        <v>49419.56</v>
      </c>
      <c r="AG8327" s="197">
        <v>51890.54</v>
      </c>
      <c r="AH8327" s="197">
        <v>54485.07</v>
      </c>
      <c r="AI8327" s="197">
        <v>57209.32</v>
      </c>
      <c r="AJ8327" s="197">
        <v>60069.79</v>
      </c>
      <c r="AK8327" s="197">
        <v>63073.279999999999</v>
      </c>
    </row>
    <row r="8328" spans="2:37" x14ac:dyDescent="0.3">
      <c r="B8328" s="76"/>
      <c r="C8328" s="136"/>
      <c r="D8328" s="136"/>
      <c r="Q8328" s="166"/>
      <c r="AC8328" s="197">
        <v>8324</v>
      </c>
      <c r="AD8328" s="197">
        <v>42982</v>
      </c>
      <c r="AE8328" s="197">
        <v>45131.1</v>
      </c>
      <c r="AF8328" s="197">
        <v>47387.66</v>
      </c>
      <c r="AG8328" s="197">
        <v>49757.04</v>
      </c>
      <c r="AH8328" s="197">
        <v>52244.89</v>
      </c>
      <c r="AI8328" s="197">
        <v>54857.13</v>
      </c>
      <c r="AJ8328" s="197">
        <v>57599.99</v>
      </c>
      <c r="AK8328" s="197">
        <v>60479.99</v>
      </c>
    </row>
    <row r="8329" spans="2:37" x14ac:dyDescent="0.3">
      <c r="B8329" s="76"/>
      <c r="C8329" s="136"/>
      <c r="D8329" s="136"/>
      <c r="Q8329" s="166"/>
      <c r="AC8329" s="197">
        <v>8325</v>
      </c>
      <c r="AD8329" s="197">
        <v>40445</v>
      </c>
      <c r="AE8329" s="197">
        <v>42467.25</v>
      </c>
      <c r="AF8329" s="197">
        <v>44590.61</v>
      </c>
      <c r="AG8329" s="197">
        <v>46820.14</v>
      </c>
      <c r="AH8329" s="197">
        <v>49161.15</v>
      </c>
      <c r="AI8329" s="197">
        <v>51619.21</v>
      </c>
      <c r="AJ8329" s="197">
        <v>54200.17</v>
      </c>
      <c r="AK8329" s="197">
        <v>56910.18</v>
      </c>
    </row>
    <row r="8330" spans="2:37" x14ac:dyDescent="0.3">
      <c r="B8330" s="76"/>
      <c r="C8330" s="136"/>
      <c r="D8330" s="136"/>
      <c r="Q8330" s="166"/>
      <c r="AC8330" s="197">
        <v>8326</v>
      </c>
      <c r="AD8330" s="197">
        <v>37176</v>
      </c>
      <c r="AE8330" s="197">
        <v>39034.800000000003</v>
      </c>
      <c r="AF8330" s="197">
        <v>40986.54</v>
      </c>
      <c r="AG8330" s="197">
        <v>43035.87</v>
      </c>
      <c r="AH8330" s="197">
        <v>45187.66</v>
      </c>
      <c r="AI8330" s="197">
        <v>47447.040000000001</v>
      </c>
      <c r="AJ8330" s="197">
        <v>49819.39</v>
      </c>
      <c r="AK8330" s="197">
        <v>52310.36</v>
      </c>
    </row>
    <row r="8331" spans="2:37" x14ac:dyDescent="0.3">
      <c r="B8331" s="76"/>
      <c r="C8331" s="136"/>
      <c r="D8331" s="136"/>
      <c r="Q8331" s="166"/>
      <c r="AC8331" s="197">
        <v>8327</v>
      </c>
      <c r="AD8331" s="197">
        <v>33710.5</v>
      </c>
      <c r="AE8331" s="197">
        <v>35396.03</v>
      </c>
      <c r="AF8331" s="197">
        <v>37165.83</v>
      </c>
      <c r="AG8331" s="197">
        <v>39024.120000000003</v>
      </c>
      <c r="AH8331" s="197">
        <v>40975.33</v>
      </c>
      <c r="AI8331" s="197">
        <v>43024.1</v>
      </c>
      <c r="AJ8331" s="197">
        <v>45175.31</v>
      </c>
      <c r="AK8331" s="197">
        <v>47434.080000000002</v>
      </c>
    </row>
    <row r="8332" spans="2:37" x14ac:dyDescent="0.3">
      <c r="B8332" s="76"/>
      <c r="C8332" s="136"/>
      <c r="D8332" s="136"/>
      <c r="Q8332" s="166"/>
      <c r="AC8332" s="197">
        <v>8328</v>
      </c>
      <c r="AD8332" s="197">
        <v>29792.5</v>
      </c>
      <c r="AE8332" s="197">
        <v>31282.13</v>
      </c>
      <c r="AF8332" s="197">
        <v>32846.239999999998</v>
      </c>
      <c r="AG8332" s="197">
        <v>34488.550000000003</v>
      </c>
      <c r="AH8332" s="197">
        <v>36212.980000000003</v>
      </c>
      <c r="AI8332" s="197">
        <v>38023.629999999997</v>
      </c>
      <c r="AJ8332" s="197">
        <v>39924.81</v>
      </c>
      <c r="AK8332" s="197">
        <v>41921.050000000003</v>
      </c>
    </row>
    <row r="8333" spans="2:37" x14ac:dyDescent="0.3">
      <c r="B8333" s="76"/>
      <c r="C8333" s="136"/>
      <c r="D8333" s="136"/>
      <c r="Q8333" s="166"/>
      <c r="AC8333" s="197">
        <v>8329</v>
      </c>
      <c r="AD8333" s="197">
        <v>28874</v>
      </c>
      <c r="AE8333" s="197">
        <v>30317.7</v>
      </c>
      <c r="AF8333" s="197">
        <v>31833.59</v>
      </c>
      <c r="AG8333" s="197">
        <v>33425.269999999997</v>
      </c>
      <c r="AH8333" s="197">
        <v>35096.53</v>
      </c>
      <c r="AI8333" s="197">
        <v>36851.360000000001</v>
      </c>
      <c r="AJ8333" s="197">
        <v>38693.93</v>
      </c>
      <c r="AK8333" s="197">
        <v>40628.629999999997</v>
      </c>
    </row>
    <row r="8334" spans="2:37" x14ac:dyDescent="0.3">
      <c r="B8334" s="76"/>
      <c r="C8334" s="136"/>
      <c r="D8334" s="136"/>
      <c r="Q8334" s="166"/>
      <c r="AC8334" s="197">
        <v>8330</v>
      </c>
      <c r="AD8334" s="197">
        <v>29225.5</v>
      </c>
      <c r="AE8334" s="197">
        <v>30686.78</v>
      </c>
      <c r="AF8334" s="197">
        <v>32221.119999999999</v>
      </c>
      <c r="AG8334" s="197">
        <v>33832.18</v>
      </c>
      <c r="AH8334" s="197">
        <v>35523.79</v>
      </c>
      <c r="AI8334" s="197">
        <v>37299.980000000003</v>
      </c>
      <c r="AJ8334" s="197">
        <v>39164.980000000003</v>
      </c>
      <c r="AK8334" s="197">
        <v>41123.230000000003</v>
      </c>
    </row>
    <row r="8335" spans="2:37" x14ac:dyDescent="0.3">
      <c r="B8335" s="76"/>
      <c r="C8335" s="136"/>
      <c r="D8335" s="136"/>
      <c r="Q8335" s="166"/>
      <c r="AC8335" s="197">
        <v>8331</v>
      </c>
      <c r="AD8335" s="197">
        <v>28369</v>
      </c>
      <c r="AE8335" s="197">
        <v>29787.45</v>
      </c>
      <c r="AF8335" s="197">
        <v>31276.82</v>
      </c>
      <c r="AG8335" s="197">
        <v>32840.660000000003</v>
      </c>
      <c r="AH8335" s="197">
        <v>34482.69</v>
      </c>
      <c r="AI8335" s="197">
        <v>36206.82</v>
      </c>
      <c r="AJ8335" s="197">
        <v>38017.160000000003</v>
      </c>
      <c r="AK8335" s="197">
        <v>39918.019999999997</v>
      </c>
    </row>
    <row r="8336" spans="2:37" x14ac:dyDescent="0.3">
      <c r="B8336" s="76"/>
      <c r="C8336" s="136"/>
      <c r="D8336" s="136"/>
      <c r="Q8336" s="166"/>
      <c r="AC8336" s="197">
        <v>8332</v>
      </c>
      <c r="AD8336" s="197">
        <v>27999</v>
      </c>
      <c r="AE8336" s="197">
        <v>29398.95</v>
      </c>
      <c r="AF8336" s="197">
        <v>30868.9</v>
      </c>
      <c r="AG8336" s="197">
        <v>32412.35</v>
      </c>
      <c r="AH8336" s="197">
        <v>34032.97</v>
      </c>
      <c r="AI8336" s="197">
        <v>35734.620000000003</v>
      </c>
      <c r="AJ8336" s="197">
        <v>37521.35</v>
      </c>
      <c r="AK8336" s="197">
        <v>39397.42</v>
      </c>
    </row>
    <row r="8337" spans="2:37" x14ac:dyDescent="0.3">
      <c r="B8337" s="76"/>
      <c r="C8337" s="136"/>
      <c r="D8337" s="136"/>
      <c r="Q8337" s="166"/>
      <c r="AC8337" s="197">
        <v>8333</v>
      </c>
      <c r="AD8337" s="197">
        <v>27535.5</v>
      </c>
      <c r="AE8337" s="197">
        <v>28912.28</v>
      </c>
      <c r="AF8337" s="197">
        <v>30357.89</v>
      </c>
      <c r="AG8337" s="197">
        <v>31875.78</v>
      </c>
      <c r="AH8337" s="197">
        <v>33469.57</v>
      </c>
      <c r="AI8337" s="197">
        <v>35143.050000000003</v>
      </c>
      <c r="AJ8337" s="197">
        <v>36900.199999999997</v>
      </c>
      <c r="AK8337" s="197">
        <v>38745.21</v>
      </c>
    </row>
    <row r="8338" spans="2:37" x14ac:dyDescent="0.3">
      <c r="B8338" s="76"/>
      <c r="C8338" s="136"/>
      <c r="D8338" s="136"/>
      <c r="Q8338" s="166"/>
      <c r="AC8338" s="197">
        <v>8334</v>
      </c>
      <c r="AD8338" s="197">
        <v>28732</v>
      </c>
      <c r="AE8338" s="197">
        <v>30168.6</v>
      </c>
      <c r="AF8338" s="197">
        <v>31677.03</v>
      </c>
      <c r="AG8338" s="197">
        <v>33260.879999999997</v>
      </c>
      <c r="AH8338" s="197">
        <v>34923.919999999998</v>
      </c>
      <c r="AI8338" s="197">
        <v>36670.120000000003</v>
      </c>
      <c r="AJ8338" s="197">
        <v>38503.629999999997</v>
      </c>
      <c r="AK8338" s="197">
        <v>40428.81</v>
      </c>
    </row>
    <row r="8339" spans="2:37" x14ac:dyDescent="0.3">
      <c r="B8339" s="76"/>
      <c r="C8339" s="136"/>
      <c r="D8339" s="136"/>
      <c r="Q8339" s="166"/>
      <c r="AC8339" s="197">
        <v>8335</v>
      </c>
      <c r="AD8339" s="197">
        <v>33464.5</v>
      </c>
      <c r="AE8339" s="197">
        <v>35137.730000000003</v>
      </c>
      <c r="AF8339" s="197">
        <v>36894.620000000003</v>
      </c>
      <c r="AG8339" s="197">
        <v>38739.35</v>
      </c>
      <c r="AH8339" s="197">
        <v>40676.32</v>
      </c>
      <c r="AI8339" s="197">
        <v>42710.14</v>
      </c>
      <c r="AJ8339" s="197">
        <v>44845.65</v>
      </c>
      <c r="AK8339" s="197">
        <v>47087.93</v>
      </c>
    </row>
    <row r="8340" spans="2:37" x14ac:dyDescent="0.3">
      <c r="B8340" s="76"/>
      <c r="C8340" s="136"/>
      <c r="D8340" s="136"/>
      <c r="Q8340" s="166"/>
      <c r="AC8340" s="197">
        <v>8336</v>
      </c>
      <c r="AD8340" s="197">
        <v>40839</v>
      </c>
      <c r="AE8340" s="197">
        <v>42880.95</v>
      </c>
      <c r="AF8340" s="197">
        <v>45025</v>
      </c>
      <c r="AG8340" s="197">
        <v>47276.25</v>
      </c>
      <c r="AH8340" s="197">
        <v>49640.06</v>
      </c>
      <c r="AI8340" s="197">
        <v>52122.06</v>
      </c>
      <c r="AJ8340" s="197">
        <v>54728.160000000003</v>
      </c>
      <c r="AK8340" s="197">
        <v>57464.57</v>
      </c>
    </row>
    <row r="8341" spans="2:37" x14ac:dyDescent="0.3">
      <c r="B8341" s="76"/>
      <c r="C8341" s="136"/>
      <c r="D8341" s="136"/>
      <c r="Q8341" s="166"/>
      <c r="AC8341" s="197">
        <v>8337</v>
      </c>
      <c r="AD8341" s="197">
        <v>43385</v>
      </c>
      <c r="AE8341" s="197">
        <v>45554.25</v>
      </c>
      <c r="AF8341" s="197">
        <v>47831.96</v>
      </c>
      <c r="AG8341" s="197">
        <v>50223.56</v>
      </c>
      <c r="AH8341" s="197">
        <v>52734.74</v>
      </c>
      <c r="AI8341" s="197">
        <v>55371.48</v>
      </c>
      <c r="AJ8341" s="197">
        <v>58140.05</v>
      </c>
      <c r="AK8341" s="197">
        <v>61047.05</v>
      </c>
    </row>
    <row r="8342" spans="2:37" x14ac:dyDescent="0.3">
      <c r="B8342" s="76"/>
      <c r="C8342" s="136"/>
      <c r="D8342" s="136"/>
      <c r="Q8342" s="166"/>
      <c r="AC8342" s="197">
        <v>8338</v>
      </c>
      <c r="AD8342" s="197">
        <v>44402</v>
      </c>
      <c r="AE8342" s="197">
        <v>46622.1</v>
      </c>
      <c r="AF8342" s="197">
        <v>48953.21</v>
      </c>
      <c r="AG8342" s="197">
        <v>51400.87</v>
      </c>
      <c r="AH8342" s="197">
        <v>53970.91</v>
      </c>
      <c r="AI8342" s="197">
        <v>56669.46</v>
      </c>
      <c r="AJ8342" s="197">
        <v>59502.93</v>
      </c>
      <c r="AK8342" s="197">
        <v>62478.080000000002</v>
      </c>
    </row>
    <row r="8343" spans="2:37" x14ac:dyDescent="0.3">
      <c r="B8343" s="76"/>
      <c r="C8343" s="136"/>
      <c r="D8343" s="136"/>
      <c r="Q8343" s="166"/>
      <c r="AC8343" s="197">
        <v>8339</v>
      </c>
      <c r="AD8343" s="197">
        <v>44746</v>
      </c>
      <c r="AE8343" s="197">
        <v>46983.3</v>
      </c>
      <c r="AF8343" s="197">
        <v>49332.47</v>
      </c>
      <c r="AG8343" s="197">
        <v>51799.09</v>
      </c>
      <c r="AH8343" s="197">
        <v>54389.04</v>
      </c>
      <c r="AI8343" s="197">
        <v>57108.49</v>
      </c>
      <c r="AJ8343" s="197">
        <v>59963.91</v>
      </c>
      <c r="AK8343" s="197">
        <v>62962.11</v>
      </c>
    </row>
    <row r="8344" spans="2:37" x14ac:dyDescent="0.3">
      <c r="B8344" s="76"/>
      <c r="C8344" s="136"/>
      <c r="D8344" s="136"/>
      <c r="Q8344" s="166"/>
      <c r="AC8344" s="197">
        <v>8340</v>
      </c>
      <c r="AD8344" s="197">
        <v>44746.5</v>
      </c>
      <c r="AE8344" s="197">
        <v>46983.83</v>
      </c>
      <c r="AF8344" s="197">
        <v>49333.02</v>
      </c>
      <c r="AG8344" s="197">
        <v>51799.67</v>
      </c>
      <c r="AH8344" s="197">
        <v>54389.65</v>
      </c>
      <c r="AI8344" s="197">
        <v>57109.13</v>
      </c>
      <c r="AJ8344" s="197">
        <v>59964.59</v>
      </c>
      <c r="AK8344" s="197">
        <v>62962.82</v>
      </c>
    </row>
    <row r="8345" spans="2:37" x14ac:dyDescent="0.3">
      <c r="B8345" s="76"/>
      <c r="C8345" s="136"/>
      <c r="D8345" s="136"/>
      <c r="Q8345" s="166"/>
      <c r="AC8345" s="197">
        <v>8341</v>
      </c>
      <c r="AD8345" s="197">
        <v>44637</v>
      </c>
      <c r="AE8345" s="197">
        <v>46868.85</v>
      </c>
      <c r="AF8345" s="197">
        <v>49212.29</v>
      </c>
      <c r="AG8345" s="197">
        <v>51672.9</v>
      </c>
      <c r="AH8345" s="197">
        <v>54256.55</v>
      </c>
      <c r="AI8345" s="197">
        <v>56969.38</v>
      </c>
      <c r="AJ8345" s="197">
        <v>59817.85</v>
      </c>
      <c r="AK8345" s="197">
        <v>62808.74</v>
      </c>
    </row>
    <row r="8346" spans="2:37" x14ac:dyDescent="0.3">
      <c r="B8346" s="76"/>
      <c r="C8346" s="136"/>
      <c r="D8346" s="136"/>
      <c r="Q8346" s="166"/>
      <c r="AC8346" s="197">
        <v>8342</v>
      </c>
      <c r="AD8346" s="197">
        <v>44681</v>
      </c>
      <c r="AE8346" s="197">
        <v>46915.05</v>
      </c>
      <c r="AF8346" s="197">
        <v>49260.800000000003</v>
      </c>
      <c r="AG8346" s="197">
        <v>51723.839999999997</v>
      </c>
      <c r="AH8346" s="197">
        <v>54310.03</v>
      </c>
      <c r="AI8346" s="197">
        <v>57025.53</v>
      </c>
      <c r="AJ8346" s="197">
        <v>59876.81</v>
      </c>
      <c r="AK8346" s="197">
        <v>62870.65</v>
      </c>
    </row>
    <row r="8347" spans="2:37" x14ac:dyDescent="0.3">
      <c r="B8347" s="76"/>
      <c r="C8347" s="136"/>
      <c r="D8347" s="136"/>
      <c r="Q8347" s="166"/>
      <c r="AC8347" s="197">
        <v>8343</v>
      </c>
      <c r="AD8347" s="197">
        <v>44742.5</v>
      </c>
      <c r="AE8347" s="197">
        <v>46979.63</v>
      </c>
      <c r="AF8347" s="197">
        <v>49328.61</v>
      </c>
      <c r="AG8347" s="197">
        <v>51795.040000000001</v>
      </c>
      <c r="AH8347" s="197">
        <v>54384.79</v>
      </c>
      <c r="AI8347" s="197">
        <v>57104.03</v>
      </c>
      <c r="AJ8347" s="197">
        <v>59959.23</v>
      </c>
      <c r="AK8347" s="197">
        <v>62957.19</v>
      </c>
    </row>
    <row r="8348" spans="2:37" x14ac:dyDescent="0.3">
      <c r="B8348" s="76"/>
      <c r="C8348" s="136"/>
      <c r="D8348" s="136"/>
      <c r="Q8348" s="166"/>
      <c r="AC8348" s="197">
        <v>8344</v>
      </c>
      <c r="AD8348" s="197">
        <v>46153</v>
      </c>
      <c r="AE8348" s="197">
        <v>48460.65</v>
      </c>
      <c r="AF8348" s="197">
        <v>50883.68</v>
      </c>
      <c r="AG8348" s="197">
        <v>53427.86</v>
      </c>
      <c r="AH8348" s="197">
        <v>56099.25</v>
      </c>
      <c r="AI8348" s="197">
        <v>58904.21</v>
      </c>
      <c r="AJ8348" s="197">
        <v>61849.42</v>
      </c>
      <c r="AK8348" s="197">
        <v>64941.89</v>
      </c>
    </row>
    <row r="8349" spans="2:37" x14ac:dyDescent="0.3">
      <c r="B8349" s="76"/>
      <c r="C8349" s="136"/>
      <c r="D8349" s="136"/>
      <c r="Q8349" s="166"/>
      <c r="AC8349" s="197">
        <v>8345</v>
      </c>
      <c r="AD8349" s="197">
        <v>48793.5</v>
      </c>
      <c r="AE8349" s="197">
        <v>51233.18</v>
      </c>
      <c r="AF8349" s="197">
        <v>53794.84</v>
      </c>
      <c r="AG8349" s="197">
        <v>56484.58</v>
      </c>
      <c r="AH8349" s="197">
        <v>59308.81</v>
      </c>
      <c r="AI8349" s="197">
        <v>62274.25</v>
      </c>
      <c r="AJ8349" s="197">
        <v>65387.96</v>
      </c>
      <c r="AK8349" s="197">
        <v>68657.36</v>
      </c>
    </row>
    <row r="8350" spans="2:37" x14ac:dyDescent="0.3">
      <c r="B8350" s="76"/>
      <c r="C8350" s="136"/>
      <c r="D8350" s="136"/>
      <c r="Q8350" s="166"/>
      <c r="AC8350" s="197">
        <v>8346</v>
      </c>
      <c r="AD8350" s="197">
        <v>49255</v>
      </c>
      <c r="AE8350" s="197">
        <v>51717.75</v>
      </c>
      <c r="AF8350" s="197">
        <v>54303.64</v>
      </c>
      <c r="AG8350" s="197">
        <v>57018.82</v>
      </c>
      <c r="AH8350" s="197">
        <v>59869.760000000002</v>
      </c>
      <c r="AI8350" s="197">
        <v>62863.25</v>
      </c>
      <c r="AJ8350" s="197">
        <v>66006.41</v>
      </c>
      <c r="AK8350" s="197">
        <v>69306.73</v>
      </c>
    </row>
    <row r="8351" spans="2:37" x14ac:dyDescent="0.3">
      <c r="B8351" s="76"/>
      <c r="C8351" s="136"/>
      <c r="D8351" s="136"/>
      <c r="Q8351" s="166"/>
      <c r="AC8351" s="197">
        <v>8347</v>
      </c>
      <c r="AD8351" s="197">
        <v>49057.5</v>
      </c>
      <c r="AE8351" s="197">
        <v>51510.38</v>
      </c>
      <c r="AF8351" s="197">
        <v>54085.9</v>
      </c>
      <c r="AG8351" s="197">
        <v>56790.2</v>
      </c>
      <c r="AH8351" s="197">
        <v>59629.71</v>
      </c>
      <c r="AI8351" s="197">
        <v>62611.199999999997</v>
      </c>
      <c r="AJ8351" s="197">
        <v>65741.759999999995</v>
      </c>
      <c r="AK8351" s="197">
        <v>69028.850000000006</v>
      </c>
    </row>
    <row r="8352" spans="2:37" x14ac:dyDescent="0.3">
      <c r="B8352" s="76"/>
      <c r="C8352" s="136"/>
      <c r="D8352" s="136"/>
      <c r="Q8352" s="166"/>
      <c r="AC8352" s="197">
        <v>8348</v>
      </c>
      <c r="AD8352" s="197">
        <v>47639</v>
      </c>
      <c r="AE8352" s="197">
        <v>50020.95</v>
      </c>
      <c r="AF8352" s="197">
        <v>52522</v>
      </c>
      <c r="AG8352" s="197">
        <v>55148.1</v>
      </c>
      <c r="AH8352" s="197">
        <v>57905.51</v>
      </c>
      <c r="AI8352" s="197">
        <v>60800.79</v>
      </c>
      <c r="AJ8352" s="197">
        <v>63840.83</v>
      </c>
      <c r="AK8352" s="197">
        <v>67032.87</v>
      </c>
    </row>
    <row r="8353" spans="2:37" x14ac:dyDescent="0.3">
      <c r="B8353" s="76"/>
      <c r="C8353" s="136"/>
      <c r="D8353" s="136"/>
      <c r="Q8353" s="166"/>
      <c r="AC8353" s="197">
        <v>8349</v>
      </c>
      <c r="AD8353" s="197">
        <v>44555</v>
      </c>
      <c r="AE8353" s="197">
        <v>46782.75</v>
      </c>
      <c r="AF8353" s="197">
        <v>49121.89</v>
      </c>
      <c r="AG8353" s="197">
        <v>51577.98</v>
      </c>
      <c r="AH8353" s="197">
        <v>54156.88</v>
      </c>
      <c r="AI8353" s="197">
        <v>56864.72</v>
      </c>
      <c r="AJ8353" s="197">
        <v>59707.96</v>
      </c>
      <c r="AK8353" s="197">
        <v>62693.36</v>
      </c>
    </row>
    <row r="8354" spans="2:37" x14ac:dyDescent="0.3">
      <c r="B8354" s="76"/>
      <c r="C8354" s="136"/>
      <c r="D8354" s="136"/>
      <c r="Q8354" s="166"/>
      <c r="AC8354" s="197">
        <v>8350</v>
      </c>
      <c r="AD8354" s="197">
        <v>40413</v>
      </c>
      <c r="AE8354" s="197">
        <v>42433.65</v>
      </c>
      <c r="AF8354" s="197">
        <v>44555.33</v>
      </c>
      <c r="AG8354" s="197">
        <v>46783.1</v>
      </c>
      <c r="AH8354" s="197">
        <v>49122.26</v>
      </c>
      <c r="AI8354" s="197">
        <v>51578.37</v>
      </c>
      <c r="AJ8354" s="197">
        <v>54157.29</v>
      </c>
      <c r="AK8354" s="197">
        <v>56865.15</v>
      </c>
    </row>
    <row r="8355" spans="2:37" x14ac:dyDescent="0.3">
      <c r="B8355" s="76"/>
      <c r="C8355" s="136"/>
      <c r="D8355" s="136"/>
      <c r="Q8355" s="166"/>
      <c r="AC8355" s="197">
        <v>8351</v>
      </c>
      <c r="AD8355" s="197">
        <v>35621.5</v>
      </c>
      <c r="AE8355" s="197">
        <v>37402.58</v>
      </c>
      <c r="AF8355" s="197">
        <v>39272.71</v>
      </c>
      <c r="AG8355" s="197">
        <v>41236.35</v>
      </c>
      <c r="AH8355" s="197">
        <v>43298.17</v>
      </c>
      <c r="AI8355" s="197">
        <v>45463.08</v>
      </c>
      <c r="AJ8355" s="197">
        <v>47736.23</v>
      </c>
      <c r="AK8355" s="197">
        <v>50123.040000000001</v>
      </c>
    </row>
    <row r="8356" spans="2:37" x14ac:dyDescent="0.3">
      <c r="B8356" s="76"/>
      <c r="C8356" s="136"/>
      <c r="D8356" s="136"/>
      <c r="Q8356" s="166"/>
      <c r="AC8356" s="197">
        <v>8352</v>
      </c>
      <c r="AD8356" s="197">
        <v>31247</v>
      </c>
      <c r="AE8356" s="197">
        <v>32809.35</v>
      </c>
      <c r="AF8356" s="197">
        <v>34449.82</v>
      </c>
      <c r="AG8356" s="197">
        <v>36172.31</v>
      </c>
      <c r="AH8356" s="197">
        <v>37980.93</v>
      </c>
      <c r="AI8356" s="197">
        <v>39879.980000000003</v>
      </c>
      <c r="AJ8356" s="197">
        <v>41873.980000000003</v>
      </c>
      <c r="AK8356" s="197">
        <v>43967.68</v>
      </c>
    </row>
    <row r="8357" spans="2:37" x14ac:dyDescent="0.3">
      <c r="B8357" s="76"/>
      <c r="C8357" s="136"/>
      <c r="D8357" s="136"/>
      <c r="Q8357" s="166"/>
      <c r="AC8357" s="197">
        <v>8353</v>
      </c>
      <c r="AD8357" s="197">
        <v>30073</v>
      </c>
      <c r="AE8357" s="197">
        <v>31576.65</v>
      </c>
      <c r="AF8357" s="197">
        <v>33155.480000000003</v>
      </c>
      <c r="AG8357" s="197">
        <v>34813.25</v>
      </c>
      <c r="AH8357" s="197">
        <v>36553.910000000003</v>
      </c>
      <c r="AI8357" s="197">
        <v>38381.61</v>
      </c>
      <c r="AJ8357" s="197">
        <v>40300.69</v>
      </c>
      <c r="AK8357" s="197">
        <v>42315.72</v>
      </c>
    </row>
    <row r="8358" spans="2:37" x14ac:dyDescent="0.3">
      <c r="B8358" s="76"/>
      <c r="C8358" s="136"/>
      <c r="D8358" s="136"/>
      <c r="Q8358" s="166"/>
      <c r="AC8358" s="197">
        <v>8354</v>
      </c>
      <c r="AD8358" s="197">
        <v>30642.5</v>
      </c>
      <c r="AE8358" s="197">
        <v>32174.63</v>
      </c>
      <c r="AF8358" s="197">
        <v>33783.360000000001</v>
      </c>
      <c r="AG8358" s="197">
        <v>35472.53</v>
      </c>
      <c r="AH8358" s="197">
        <v>37246.160000000003</v>
      </c>
      <c r="AI8358" s="197">
        <v>39108.47</v>
      </c>
      <c r="AJ8358" s="197">
        <v>41063.89</v>
      </c>
      <c r="AK8358" s="197">
        <v>43117.08</v>
      </c>
    </row>
    <row r="8359" spans="2:37" x14ac:dyDescent="0.3">
      <c r="B8359" s="76"/>
      <c r="C8359" s="136"/>
      <c r="D8359" s="136"/>
      <c r="Q8359" s="166"/>
      <c r="AC8359" s="197">
        <v>8355</v>
      </c>
      <c r="AD8359" s="197">
        <v>29854</v>
      </c>
      <c r="AE8359" s="197">
        <v>31346.7</v>
      </c>
      <c r="AF8359" s="197">
        <v>32914.04</v>
      </c>
      <c r="AG8359" s="197">
        <v>34559.74</v>
      </c>
      <c r="AH8359" s="197">
        <v>36287.730000000003</v>
      </c>
      <c r="AI8359" s="197">
        <v>38102.120000000003</v>
      </c>
      <c r="AJ8359" s="197">
        <v>40007.230000000003</v>
      </c>
      <c r="AK8359" s="197">
        <v>42007.59</v>
      </c>
    </row>
    <row r="8360" spans="2:37" x14ac:dyDescent="0.3">
      <c r="B8360" s="76"/>
      <c r="C8360" s="136"/>
      <c r="D8360" s="136"/>
      <c r="Q8360" s="166"/>
      <c r="AC8360" s="197">
        <v>8356</v>
      </c>
      <c r="AD8360" s="197">
        <v>28979</v>
      </c>
      <c r="AE8360" s="197">
        <v>30427.95</v>
      </c>
      <c r="AF8360" s="197">
        <v>31949.35</v>
      </c>
      <c r="AG8360" s="197">
        <v>33546.82</v>
      </c>
      <c r="AH8360" s="197">
        <v>35224.160000000003</v>
      </c>
      <c r="AI8360" s="197">
        <v>36985.370000000003</v>
      </c>
      <c r="AJ8360" s="197">
        <v>38834.639999999999</v>
      </c>
      <c r="AK8360" s="197">
        <v>40776.370000000003</v>
      </c>
    </row>
    <row r="8361" spans="2:37" x14ac:dyDescent="0.3">
      <c r="B8361" s="76"/>
      <c r="C8361" s="136"/>
      <c r="D8361" s="136"/>
      <c r="Q8361" s="166"/>
      <c r="AC8361" s="197">
        <v>8357</v>
      </c>
      <c r="AD8361" s="197">
        <v>28436.5</v>
      </c>
      <c r="AE8361" s="197">
        <v>29858.33</v>
      </c>
      <c r="AF8361" s="197">
        <v>31351.25</v>
      </c>
      <c r="AG8361" s="197">
        <v>32918.81</v>
      </c>
      <c r="AH8361" s="197">
        <v>34564.75</v>
      </c>
      <c r="AI8361" s="197">
        <v>36292.99</v>
      </c>
      <c r="AJ8361" s="197">
        <v>38107.64</v>
      </c>
      <c r="AK8361" s="197">
        <v>40013.019999999997</v>
      </c>
    </row>
    <row r="8362" spans="2:37" x14ac:dyDescent="0.3">
      <c r="B8362" s="76"/>
      <c r="C8362" s="136"/>
      <c r="D8362" s="136"/>
      <c r="Q8362" s="166"/>
      <c r="AC8362" s="197">
        <v>8358</v>
      </c>
      <c r="AD8362" s="197">
        <v>29527</v>
      </c>
      <c r="AE8362" s="197">
        <v>31003.35</v>
      </c>
      <c r="AF8362" s="197">
        <v>32553.52</v>
      </c>
      <c r="AG8362" s="197">
        <v>34181.199999999997</v>
      </c>
      <c r="AH8362" s="197">
        <v>35890.26</v>
      </c>
      <c r="AI8362" s="197">
        <v>37684.769999999997</v>
      </c>
      <c r="AJ8362" s="197">
        <v>39569.01</v>
      </c>
      <c r="AK8362" s="197">
        <v>41547.46</v>
      </c>
    </row>
    <row r="8363" spans="2:37" x14ac:dyDescent="0.3">
      <c r="B8363" s="76"/>
      <c r="C8363" s="136"/>
      <c r="D8363" s="136"/>
      <c r="Q8363" s="166"/>
      <c r="AC8363" s="197">
        <v>8359</v>
      </c>
      <c r="AD8363" s="197">
        <v>33880</v>
      </c>
      <c r="AE8363" s="197">
        <v>35574</v>
      </c>
      <c r="AF8363" s="197">
        <v>37352.699999999997</v>
      </c>
      <c r="AG8363" s="197">
        <v>39220.339999999997</v>
      </c>
      <c r="AH8363" s="197">
        <v>41181.360000000001</v>
      </c>
      <c r="AI8363" s="197">
        <v>43240.43</v>
      </c>
      <c r="AJ8363" s="197">
        <v>45402.45</v>
      </c>
      <c r="AK8363" s="197">
        <v>47672.57</v>
      </c>
    </row>
    <row r="8364" spans="2:37" x14ac:dyDescent="0.3">
      <c r="B8364" s="76"/>
      <c r="C8364" s="136"/>
      <c r="D8364" s="136"/>
      <c r="Q8364" s="166"/>
      <c r="AC8364" s="197">
        <v>8360</v>
      </c>
      <c r="AD8364" s="197">
        <v>40903</v>
      </c>
      <c r="AE8364" s="197">
        <v>42948.15</v>
      </c>
      <c r="AF8364" s="197">
        <v>45095.56</v>
      </c>
      <c r="AG8364" s="197">
        <v>47350.34</v>
      </c>
      <c r="AH8364" s="197">
        <v>49717.86</v>
      </c>
      <c r="AI8364" s="197">
        <v>52203.75</v>
      </c>
      <c r="AJ8364" s="197">
        <v>54813.94</v>
      </c>
      <c r="AK8364" s="197">
        <v>57554.64</v>
      </c>
    </row>
    <row r="8365" spans="2:37" x14ac:dyDescent="0.3">
      <c r="B8365" s="76"/>
      <c r="C8365" s="136"/>
      <c r="D8365" s="136"/>
      <c r="Q8365" s="166"/>
      <c r="AC8365" s="197">
        <v>8361</v>
      </c>
      <c r="AD8365" s="197">
        <v>42846</v>
      </c>
      <c r="AE8365" s="197">
        <v>44988.3</v>
      </c>
      <c r="AF8365" s="197">
        <v>47237.72</v>
      </c>
      <c r="AG8365" s="197">
        <v>49599.61</v>
      </c>
      <c r="AH8365" s="197">
        <v>52079.59</v>
      </c>
      <c r="AI8365" s="197">
        <v>54683.57</v>
      </c>
      <c r="AJ8365" s="197">
        <v>57417.75</v>
      </c>
      <c r="AK8365" s="197">
        <v>60288.639999999999</v>
      </c>
    </row>
    <row r="8366" spans="2:37" x14ac:dyDescent="0.3">
      <c r="B8366" s="76"/>
      <c r="C8366" s="136"/>
      <c r="D8366" s="136"/>
      <c r="Q8366" s="166"/>
      <c r="AC8366" s="197">
        <v>8362</v>
      </c>
      <c r="AD8366" s="197">
        <v>43063.5</v>
      </c>
      <c r="AE8366" s="197">
        <v>45216.68</v>
      </c>
      <c r="AF8366" s="197">
        <v>47477.51</v>
      </c>
      <c r="AG8366" s="197">
        <v>49851.39</v>
      </c>
      <c r="AH8366" s="197">
        <v>52343.96</v>
      </c>
      <c r="AI8366" s="197">
        <v>54961.16</v>
      </c>
      <c r="AJ8366" s="197">
        <v>57709.22</v>
      </c>
      <c r="AK8366" s="197">
        <v>60594.68</v>
      </c>
    </row>
    <row r="8367" spans="2:37" x14ac:dyDescent="0.3">
      <c r="B8367" s="76"/>
      <c r="C8367" s="136"/>
      <c r="D8367" s="136"/>
      <c r="Q8367" s="166"/>
      <c r="AC8367" s="197">
        <v>8363</v>
      </c>
      <c r="AD8367" s="197">
        <v>43028</v>
      </c>
      <c r="AE8367" s="197">
        <v>45179.4</v>
      </c>
      <c r="AF8367" s="197">
        <v>47438.37</v>
      </c>
      <c r="AG8367" s="197">
        <v>49810.29</v>
      </c>
      <c r="AH8367" s="197">
        <v>52300.800000000003</v>
      </c>
      <c r="AI8367" s="197">
        <v>54915.839999999997</v>
      </c>
      <c r="AJ8367" s="197">
        <v>57661.63</v>
      </c>
      <c r="AK8367" s="197">
        <v>60544.71</v>
      </c>
    </row>
    <row r="8368" spans="2:37" x14ac:dyDescent="0.3">
      <c r="B8368" s="76"/>
      <c r="C8368" s="136"/>
      <c r="D8368" s="136"/>
      <c r="Q8368" s="166"/>
      <c r="AC8368" s="197">
        <v>8364</v>
      </c>
      <c r="AD8368" s="197">
        <v>43427</v>
      </c>
      <c r="AE8368" s="197">
        <v>45598.35</v>
      </c>
      <c r="AF8368" s="197">
        <v>47878.27</v>
      </c>
      <c r="AG8368" s="197">
        <v>50272.18</v>
      </c>
      <c r="AH8368" s="197">
        <v>52785.79</v>
      </c>
      <c r="AI8368" s="197">
        <v>55425.08</v>
      </c>
      <c r="AJ8368" s="197">
        <v>58196.33</v>
      </c>
      <c r="AK8368" s="197">
        <v>61106.15</v>
      </c>
    </row>
    <row r="8369" spans="2:37" x14ac:dyDescent="0.3">
      <c r="B8369" s="76"/>
      <c r="C8369" s="136"/>
      <c r="D8369" s="136"/>
      <c r="Q8369" s="166"/>
      <c r="AC8369" s="197">
        <v>8365</v>
      </c>
      <c r="AD8369" s="197">
        <v>43575</v>
      </c>
      <c r="AE8369" s="197">
        <v>45753.75</v>
      </c>
      <c r="AF8369" s="197">
        <v>48041.440000000002</v>
      </c>
      <c r="AG8369" s="197">
        <v>50443.51</v>
      </c>
      <c r="AH8369" s="197">
        <v>52965.69</v>
      </c>
      <c r="AI8369" s="197">
        <v>55613.97</v>
      </c>
      <c r="AJ8369" s="197">
        <v>58394.67</v>
      </c>
      <c r="AK8369" s="197">
        <v>61314.400000000001</v>
      </c>
    </row>
    <row r="8370" spans="2:37" x14ac:dyDescent="0.3">
      <c r="B8370" s="76"/>
      <c r="C8370" s="136"/>
      <c r="D8370" s="136"/>
      <c r="Q8370" s="166"/>
      <c r="AC8370" s="197">
        <v>8366</v>
      </c>
      <c r="AD8370" s="197">
        <v>43708</v>
      </c>
      <c r="AE8370" s="197">
        <v>45893.4</v>
      </c>
      <c r="AF8370" s="197">
        <v>48188.07</v>
      </c>
      <c r="AG8370" s="197">
        <v>50597.47</v>
      </c>
      <c r="AH8370" s="197">
        <v>53127.34</v>
      </c>
      <c r="AI8370" s="197">
        <v>55783.71</v>
      </c>
      <c r="AJ8370" s="197">
        <v>58572.9</v>
      </c>
      <c r="AK8370" s="197">
        <v>61501.55</v>
      </c>
    </row>
    <row r="8371" spans="2:37" x14ac:dyDescent="0.3">
      <c r="B8371" s="76"/>
      <c r="C8371" s="136"/>
      <c r="D8371" s="136"/>
      <c r="Q8371" s="166"/>
      <c r="AC8371" s="197">
        <v>8367</v>
      </c>
      <c r="AD8371" s="197">
        <v>43857</v>
      </c>
      <c r="AE8371" s="197">
        <v>46049.85</v>
      </c>
      <c r="AF8371" s="197">
        <v>48352.34</v>
      </c>
      <c r="AG8371" s="197">
        <v>50769.96</v>
      </c>
      <c r="AH8371" s="197">
        <v>53308.46</v>
      </c>
      <c r="AI8371" s="197">
        <v>55973.88</v>
      </c>
      <c r="AJ8371" s="197">
        <v>58772.57</v>
      </c>
      <c r="AK8371" s="197">
        <v>61711.199999999997</v>
      </c>
    </row>
    <row r="8372" spans="2:37" x14ac:dyDescent="0.3">
      <c r="B8372" s="76"/>
      <c r="C8372" s="136"/>
      <c r="D8372" s="136"/>
      <c r="Q8372" s="166"/>
      <c r="AC8372" s="197">
        <v>8368</v>
      </c>
      <c r="AD8372" s="197">
        <v>45135.5</v>
      </c>
      <c r="AE8372" s="197">
        <v>47392.28</v>
      </c>
      <c r="AF8372" s="197">
        <v>49761.89</v>
      </c>
      <c r="AG8372" s="197">
        <v>52249.98</v>
      </c>
      <c r="AH8372" s="197">
        <v>54862.48</v>
      </c>
      <c r="AI8372" s="197">
        <v>57605.599999999999</v>
      </c>
      <c r="AJ8372" s="197">
        <v>60485.88</v>
      </c>
      <c r="AK8372" s="197">
        <v>63510.17</v>
      </c>
    </row>
    <row r="8373" spans="2:37" x14ac:dyDescent="0.3">
      <c r="B8373" s="76"/>
      <c r="C8373" s="136"/>
      <c r="D8373" s="136"/>
      <c r="Q8373" s="166"/>
      <c r="AC8373" s="197">
        <v>8369</v>
      </c>
      <c r="AD8373" s="197">
        <v>47884.5</v>
      </c>
      <c r="AE8373" s="197">
        <v>50278.73</v>
      </c>
      <c r="AF8373" s="197">
        <v>52792.67</v>
      </c>
      <c r="AG8373" s="197">
        <v>55432.3</v>
      </c>
      <c r="AH8373" s="197">
        <v>58203.92</v>
      </c>
      <c r="AI8373" s="197">
        <v>61114.12</v>
      </c>
      <c r="AJ8373" s="197">
        <v>64169.83</v>
      </c>
      <c r="AK8373" s="197">
        <v>67378.320000000007</v>
      </c>
    </row>
    <row r="8374" spans="2:37" x14ac:dyDescent="0.3">
      <c r="B8374" s="76"/>
      <c r="C8374" s="136"/>
      <c r="D8374" s="136"/>
      <c r="Q8374" s="166"/>
      <c r="AC8374" s="197">
        <v>8370</v>
      </c>
      <c r="AD8374" s="197">
        <v>47808.5</v>
      </c>
      <c r="AE8374" s="197">
        <v>50198.93</v>
      </c>
      <c r="AF8374" s="197">
        <v>52708.88</v>
      </c>
      <c r="AG8374" s="197">
        <v>55344.32</v>
      </c>
      <c r="AH8374" s="197">
        <v>58111.54</v>
      </c>
      <c r="AI8374" s="197">
        <v>61017.120000000003</v>
      </c>
      <c r="AJ8374" s="197">
        <v>64067.98</v>
      </c>
      <c r="AK8374" s="197">
        <v>67271.38</v>
      </c>
    </row>
    <row r="8375" spans="2:37" x14ac:dyDescent="0.3">
      <c r="B8375" s="76"/>
      <c r="C8375" s="136"/>
      <c r="D8375" s="136"/>
      <c r="Q8375" s="166"/>
      <c r="AC8375" s="197">
        <v>8371</v>
      </c>
      <c r="AD8375" s="197">
        <v>47369</v>
      </c>
      <c r="AE8375" s="197">
        <v>49737.45</v>
      </c>
      <c r="AF8375" s="197">
        <v>52224.32</v>
      </c>
      <c r="AG8375" s="197">
        <v>54835.54</v>
      </c>
      <c r="AH8375" s="197">
        <v>57577.32</v>
      </c>
      <c r="AI8375" s="197">
        <v>60456.19</v>
      </c>
      <c r="AJ8375" s="197">
        <v>63479</v>
      </c>
      <c r="AK8375" s="197">
        <v>66652.95</v>
      </c>
    </row>
    <row r="8376" spans="2:37" x14ac:dyDescent="0.3">
      <c r="B8376" s="76"/>
      <c r="C8376" s="136"/>
      <c r="D8376" s="136"/>
      <c r="Q8376" s="166"/>
      <c r="AC8376" s="197">
        <v>8372</v>
      </c>
      <c r="AD8376" s="197">
        <v>45371</v>
      </c>
      <c r="AE8376" s="197">
        <v>47639.55</v>
      </c>
      <c r="AF8376" s="197">
        <v>50021.53</v>
      </c>
      <c r="AG8376" s="197">
        <v>52522.61</v>
      </c>
      <c r="AH8376" s="197">
        <v>55148.74</v>
      </c>
      <c r="AI8376" s="197">
        <v>57906.18</v>
      </c>
      <c r="AJ8376" s="197">
        <v>60801.49</v>
      </c>
      <c r="AK8376" s="197">
        <v>63841.56</v>
      </c>
    </row>
    <row r="8377" spans="2:37" x14ac:dyDescent="0.3">
      <c r="B8377" s="76"/>
      <c r="C8377" s="136"/>
      <c r="D8377" s="136"/>
      <c r="Q8377" s="166"/>
      <c r="AC8377" s="197">
        <v>8373</v>
      </c>
      <c r="AD8377" s="197">
        <v>42529.5</v>
      </c>
      <c r="AE8377" s="197">
        <v>44655.98</v>
      </c>
      <c r="AF8377" s="197">
        <v>46888.78</v>
      </c>
      <c r="AG8377" s="197">
        <v>49233.22</v>
      </c>
      <c r="AH8377" s="197">
        <v>51694.879999999997</v>
      </c>
      <c r="AI8377" s="197">
        <v>54279.62</v>
      </c>
      <c r="AJ8377" s="197">
        <v>56993.599999999999</v>
      </c>
      <c r="AK8377" s="197">
        <v>59843.28</v>
      </c>
    </row>
    <row r="8378" spans="2:37" x14ac:dyDescent="0.3">
      <c r="B8378" s="76"/>
      <c r="C8378" s="136"/>
      <c r="D8378" s="136"/>
      <c r="Q8378" s="166"/>
      <c r="AC8378" s="197">
        <v>8374</v>
      </c>
      <c r="AD8378" s="197">
        <v>38352</v>
      </c>
      <c r="AE8378" s="197">
        <v>40269.599999999999</v>
      </c>
      <c r="AF8378" s="197">
        <v>42283.08</v>
      </c>
      <c r="AG8378" s="197">
        <v>44397.23</v>
      </c>
      <c r="AH8378" s="197">
        <v>46617.09</v>
      </c>
      <c r="AI8378" s="197">
        <v>48947.94</v>
      </c>
      <c r="AJ8378" s="197">
        <v>51395.34</v>
      </c>
      <c r="AK8378" s="197">
        <v>53965.11</v>
      </c>
    </row>
    <row r="8379" spans="2:37" x14ac:dyDescent="0.3">
      <c r="B8379" s="76"/>
      <c r="C8379" s="136"/>
      <c r="D8379" s="136"/>
      <c r="Q8379" s="166"/>
      <c r="AC8379" s="197">
        <v>8375</v>
      </c>
      <c r="AD8379" s="197">
        <v>33625.5</v>
      </c>
      <c r="AE8379" s="197">
        <v>35306.78</v>
      </c>
      <c r="AF8379" s="197">
        <v>37072.120000000003</v>
      </c>
      <c r="AG8379" s="197">
        <v>38925.730000000003</v>
      </c>
      <c r="AH8379" s="197">
        <v>40872.019999999997</v>
      </c>
      <c r="AI8379" s="197">
        <v>42915.62</v>
      </c>
      <c r="AJ8379" s="197">
        <v>45061.4</v>
      </c>
      <c r="AK8379" s="197">
        <v>47314.47</v>
      </c>
    </row>
    <row r="8380" spans="2:37" x14ac:dyDescent="0.3">
      <c r="B8380" s="76"/>
      <c r="C8380" s="136"/>
      <c r="D8380" s="136"/>
      <c r="Q8380" s="166"/>
      <c r="AC8380" s="197">
        <v>8376</v>
      </c>
      <c r="AD8380" s="197">
        <v>29431.5</v>
      </c>
      <c r="AE8380" s="197">
        <v>30903.08</v>
      </c>
      <c r="AF8380" s="197">
        <v>32448.23</v>
      </c>
      <c r="AG8380" s="197">
        <v>34070.639999999999</v>
      </c>
      <c r="AH8380" s="197">
        <v>35774.17</v>
      </c>
      <c r="AI8380" s="197">
        <v>37562.879999999997</v>
      </c>
      <c r="AJ8380" s="197">
        <v>39441.019999999997</v>
      </c>
      <c r="AK8380" s="197">
        <v>41413.07</v>
      </c>
    </row>
    <row r="8381" spans="2:37" x14ac:dyDescent="0.3">
      <c r="B8381" s="76"/>
      <c r="C8381" s="136"/>
      <c r="D8381" s="136"/>
      <c r="Q8381" s="166"/>
      <c r="AC8381" s="197">
        <v>8377</v>
      </c>
      <c r="AD8381" s="197">
        <v>28512.5</v>
      </c>
      <c r="AE8381" s="197">
        <v>29938.13</v>
      </c>
      <c r="AF8381" s="197">
        <v>31435.040000000001</v>
      </c>
      <c r="AG8381" s="197">
        <v>33006.79</v>
      </c>
      <c r="AH8381" s="197">
        <v>34657.129999999997</v>
      </c>
      <c r="AI8381" s="197">
        <v>36389.99</v>
      </c>
      <c r="AJ8381" s="197">
        <v>38209.49</v>
      </c>
      <c r="AK8381" s="197">
        <v>40119.96</v>
      </c>
    </row>
    <row r="8382" spans="2:37" x14ac:dyDescent="0.3">
      <c r="B8382" s="76"/>
      <c r="C8382" s="136"/>
      <c r="D8382" s="136"/>
      <c r="Q8382" s="166"/>
      <c r="AC8382" s="197">
        <v>8378</v>
      </c>
      <c r="AD8382" s="197">
        <v>28636.5</v>
      </c>
      <c r="AE8382" s="197">
        <v>30068.33</v>
      </c>
      <c r="AF8382" s="197">
        <v>31571.75</v>
      </c>
      <c r="AG8382" s="197">
        <v>33150.339999999997</v>
      </c>
      <c r="AH8382" s="197">
        <v>34807.86</v>
      </c>
      <c r="AI8382" s="197">
        <v>36548.25</v>
      </c>
      <c r="AJ8382" s="197">
        <v>38375.660000000003</v>
      </c>
      <c r="AK8382" s="197">
        <v>40294.44</v>
      </c>
    </row>
    <row r="8383" spans="2:37" x14ac:dyDescent="0.3">
      <c r="B8383" s="76"/>
      <c r="C8383" s="136"/>
      <c r="D8383" s="136"/>
      <c r="Q8383" s="166"/>
      <c r="AC8383" s="197">
        <v>8379</v>
      </c>
      <c r="AD8383" s="197">
        <v>27539</v>
      </c>
      <c r="AE8383" s="197">
        <v>28915.95</v>
      </c>
      <c r="AF8383" s="197">
        <v>30361.75</v>
      </c>
      <c r="AG8383" s="197">
        <v>31879.84</v>
      </c>
      <c r="AH8383" s="197">
        <v>33473.83</v>
      </c>
      <c r="AI8383" s="197">
        <v>35147.519999999997</v>
      </c>
      <c r="AJ8383" s="197">
        <v>36904.9</v>
      </c>
      <c r="AK8383" s="197">
        <v>38750.15</v>
      </c>
    </row>
    <row r="8384" spans="2:37" x14ac:dyDescent="0.3">
      <c r="B8384" s="76"/>
      <c r="C8384" s="136"/>
      <c r="D8384" s="136"/>
      <c r="Q8384" s="166"/>
      <c r="AC8384" s="197">
        <v>8380</v>
      </c>
      <c r="AD8384" s="197">
        <v>26464.5</v>
      </c>
      <c r="AE8384" s="197">
        <v>27787.73</v>
      </c>
      <c r="AF8384" s="197">
        <v>29177.119999999999</v>
      </c>
      <c r="AG8384" s="197">
        <v>30635.98</v>
      </c>
      <c r="AH8384" s="197">
        <v>32167.78</v>
      </c>
      <c r="AI8384" s="197">
        <v>33776.17</v>
      </c>
      <c r="AJ8384" s="197">
        <v>35464.980000000003</v>
      </c>
      <c r="AK8384" s="197">
        <v>37238.230000000003</v>
      </c>
    </row>
    <row r="8385" spans="2:37" x14ac:dyDescent="0.3">
      <c r="B8385" s="76"/>
      <c r="C8385" s="136"/>
      <c r="D8385" s="136"/>
      <c r="Q8385" s="166"/>
      <c r="AC8385" s="197">
        <v>8381</v>
      </c>
      <c r="AD8385" s="197">
        <v>26026</v>
      </c>
      <c r="AE8385" s="197">
        <v>27327.3</v>
      </c>
      <c r="AF8385" s="197">
        <v>28693.67</v>
      </c>
      <c r="AG8385" s="197">
        <v>30128.35</v>
      </c>
      <c r="AH8385" s="197">
        <v>31634.77</v>
      </c>
      <c r="AI8385" s="197">
        <v>33216.51</v>
      </c>
      <c r="AJ8385" s="197">
        <v>34877.339999999997</v>
      </c>
      <c r="AK8385" s="197">
        <v>36621.21</v>
      </c>
    </row>
    <row r="8386" spans="2:37" x14ac:dyDescent="0.3">
      <c r="B8386" s="76"/>
      <c r="C8386" s="136"/>
      <c r="D8386" s="136"/>
      <c r="Q8386" s="166"/>
      <c r="AC8386" s="197">
        <v>8382</v>
      </c>
      <c r="AD8386" s="197">
        <v>27054.5</v>
      </c>
      <c r="AE8386" s="197">
        <v>28407.23</v>
      </c>
      <c r="AF8386" s="197">
        <v>29827.59</v>
      </c>
      <c r="AG8386" s="197">
        <v>31318.97</v>
      </c>
      <c r="AH8386" s="197">
        <v>32884.92</v>
      </c>
      <c r="AI8386" s="197">
        <v>34529.17</v>
      </c>
      <c r="AJ8386" s="197">
        <v>36255.629999999997</v>
      </c>
      <c r="AK8386" s="197">
        <v>38068.410000000003</v>
      </c>
    </row>
    <row r="8387" spans="2:37" x14ac:dyDescent="0.3">
      <c r="B8387" s="76"/>
      <c r="C8387" s="136"/>
      <c r="D8387" s="136"/>
      <c r="Q8387" s="166"/>
      <c r="AC8387" s="197">
        <v>8383</v>
      </c>
      <c r="AD8387" s="197">
        <v>31703</v>
      </c>
      <c r="AE8387" s="197">
        <v>33288.15</v>
      </c>
      <c r="AF8387" s="197">
        <v>34952.559999999998</v>
      </c>
      <c r="AG8387" s="197">
        <v>36700.19</v>
      </c>
      <c r="AH8387" s="197">
        <v>38535.199999999997</v>
      </c>
      <c r="AI8387" s="197">
        <v>40461.96</v>
      </c>
      <c r="AJ8387" s="197">
        <v>42485.06</v>
      </c>
      <c r="AK8387" s="197">
        <v>44609.31</v>
      </c>
    </row>
    <row r="8388" spans="2:37" x14ac:dyDescent="0.3">
      <c r="B8388" s="76"/>
      <c r="C8388" s="136"/>
      <c r="D8388" s="136"/>
      <c r="Q8388" s="166"/>
      <c r="AC8388" s="197">
        <v>8384</v>
      </c>
      <c r="AD8388" s="197">
        <v>38510</v>
      </c>
      <c r="AE8388" s="197">
        <v>40435.5</v>
      </c>
      <c r="AF8388" s="197">
        <v>42457.279999999999</v>
      </c>
      <c r="AG8388" s="197">
        <v>44580.14</v>
      </c>
      <c r="AH8388" s="197">
        <v>46809.15</v>
      </c>
      <c r="AI8388" s="197">
        <v>49149.61</v>
      </c>
      <c r="AJ8388" s="197">
        <v>51607.09</v>
      </c>
      <c r="AK8388" s="197">
        <v>54187.44</v>
      </c>
    </row>
    <row r="8389" spans="2:37" x14ac:dyDescent="0.3">
      <c r="B8389" s="76"/>
      <c r="C8389" s="136"/>
      <c r="D8389" s="136"/>
      <c r="Q8389" s="166"/>
      <c r="AC8389" s="197">
        <v>8385</v>
      </c>
      <c r="AD8389" s="197">
        <v>40250</v>
      </c>
      <c r="AE8389" s="197">
        <v>42262.5</v>
      </c>
      <c r="AF8389" s="197">
        <v>44375.63</v>
      </c>
      <c r="AG8389" s="197">
        <v>46594.41</v>
      </c>
      <c r="AH8389" s="197">
        <v>48924.13</v>
      </c>
      <c r="AI8389" s="197">
        <v>51370.34</v>
      </c>
      <c r="AJ8389" s="197">
        <v>53938.86</v>
      </c>
      <c r="AK8389" s="197">
        <v>56635.8</v>
      </c>
    </row>
    <row r="8390" spans="2:37" x14ac:dyDescent="0.3">
      <c r="B8390" s="76"/>
      <c r="C8390" s="136"/>
      <c r="D8390" s="136"/>
      <c r="Q8390" s="166"/>
      <c r="AC8390" s="197">
        <v>8386</v>
      </c>
      <c r="AD8390" s="197">
        <v>40480.5</v>
      </c>
      <c r="AE8390" s="197">
        <v>42504.53</v>
      </c>
      <c r="AF8390" s="197">
        <v>44629.760000000002</v>
      </c>
      <c r="AG8390" s="197">
        <v>46861.25</v>
      </c>
      <c r="AH8390" s="197">
        <v>49204.31</v>
      </c>
      <c r="AI8390" s="197">
        <v>51664.53</v>
      </c>
      <c r="AJ8390" s="197">
        <v>54247.76</v>
      </c>
      <c r="AK8390" s="197">
        <v>56960.15</v>
      </c>
    </row>
    <row r="8391" spans="2:37" x14ac:dyDescent="0.3">
      <c r="B8391" s="76"/>
      <c r="C8391" s="136"/>
      <c r="D8391" s="136"/>
      <c r="Q8391" s="166"/>
      <c r="AC8391" s="197">
        <v>8387</v>
      </c>
      <c r="AD8391" s="197">
        <v>40393.5</v>
      </c>
      <c r="AE8391" s="197">
        <v>42413.18</v>
      </c>
      <c r="AF8391" s="197">
        <v>44533.84</v>
      </c>
      <c r="AG8391" s="197">
        <v>46760.53</v>
      </c>
      <c r="AH8391" s="197">
        <v>49098.559999999998</v>
      </c>
      <c r="AI8391" s="197">
        <v>51553.49</v>
      </c>
      <c r="AJ8391" s="197">
        <v>54131.16</v>
      </c>
      <c r="AK8391" s="197">
        <v>56837.72</v>
      </c>
    </row>
    <row r="8392" spans="2:37" x14ac:dyDescent="0.3">
      <c r="B8392" s="76"/>
      <c r="C8392" s="136"/>
      <c r="D8392" s="136"/>
      <c r="Q8392" s="166"/>
      <c r="AC8392" s="197">
        <v>8388</v>
      </c>
      <c r="AD8392" s="197">
        <v>40357</v>
      </c>
      <c r="AE8392" s="197">
        <v>42374.85</v>
      </c>
      <c r="AF8392" s="197">
        <v>44493.59</v>
      </c>
      <c r="AG8392" s="197">
        <v>46718.27</v>
      </c>
      <c r="AH8392" s="197">
        <v>49054.18</v>
      </c>
      <c r="AI8392" s="197">
        <v>51506.89</v>
      </c>
      <c r="AJ8392" s="197">
        <v>54082.23</v>
      </c>
      <c r="AK8392" s="197">
        <v>56786.34</v>
      </c>
    </row>
    <row r="8393" spans="2:37" x14ac:dyDescent="0.3">
      <c r="B8393" s="76"/>
      <c r="C8393" s="136"/>
      <c r="D8393" s="136"/>
      <c r="Q8393" s="166"/>
      <c r="AC8393" s="197">
        <v>8389</v>
      </c>
      <c r="AD8393" s="197">
        <v>40520</v>
      </c>
      <c r="AE8393" s="197">
        <v>42546</v>
      </c>
      <c r="AF8393" s="197">
        <v>44673.3</v>
      </c>
      <c r="AG8393" s="197">
        <v>46906.97</v>
      </c>
      <c r="AH8393" s="197">
        <v>49252.32</v>
      </c>
      <c r="AI8393" s="197">
        <v>51714.94</v>
      </c>
      <c r="AJ8393" s="197">
        <v>54300.69</v>
      </c>
      <c r="AK8393" s="197">
        <v>57015.72</v>
      </c>
    </row>
    <row r="8394" spans="2:37" x14ac:dyDescent="0.3">
      <c r="B8394" s="76"/>
      <c r="C8394" s="136"/>
      <c r="D8394" s="136"/>
      <c r="Q8394" s="166"/>
      <c r="AC8394" s="197">
        <v>8390</v>
      </c>
      <c r="AD8394" s="197">
        <v>40594.5</v>
      </c>
      <c r="AE8394" s="197">
        <v>42624.23</v>
      </c>
      <c r="AF8394" s="197">
        <v>44755.44</v>
      </c>
      <c r="AG8394" s="197">
        <v>46993.21</v>
      </c>
      <c r="AH8394" s="197">
        <v>49342.87</v>
      </c>
      <c r="AI8394" s="197">
        <v>51810.01</v>
      </c>
      <c r="AJ8394" s="197">
        <v>54400.51</v>
      </c>
      <c r="AK8394" s="197">
        <v>57120.54</v>
      </c>
    </row>
    <row r="8395" spans="2:37" x14ac:dyDescent="0.3">
      <c r="B8395" s="76"/>
      <c r="C8395" s="136"/>
      <c r="D8395" s="136"/>
      <c r="Q8395" s="166"/>
      <c r="AC8395" s="197">
        <v>8391</v>
      </c>
      <c r="AD8395" s="197">
        <v>40602.5</v>
      </c>
      <c r="AE8395" s="197">
        <v>42632.63</v>
      </c>
      <c r="AF8395" s="197">
        <v>44764.26</v>
      </c>
      <c r="AG8395" s="197">
        <v>47002.47</v>
      </c>
      <c r="AH8395" s="197">
        <v>49352.59</v>
      </c>
      <c r="AI8395" s="197">
        <v>51820.22</v>
      </c>
      <c r="AJ8395" s="197">
        <v>54411.23</v>
      </c>
      <c r="AK8395" s="197">
        <v>57131.79</v>
      </c>
    </row>
    <row r="8396" spans="2:37" x14ac:dyDescent="0.3">
      <c r="B8396" s="76"/>
      <c r="C8396" s="136"/>
      <c r="D8396" s="136"/>
      <c r="Q8396" s="166"/>
      <c r="AC8396" s="197">
        <v>8392</v>
      </c>
      <c r="AD8396" s="197">
        <v>42110.5</v>
      </c>
      <c r="AE8396" s="197">
        <v>44216.03</v>
      </c>
      <c r="AF8396" s="197">
        <v>46426.83</v>
      </c>
      <c r="AG8396" s="197">
        <v>48748.17</v>
      </c>
      <c r="AH8396" s="197">
        <v>51185.58</v>
      </c>
      <c r="AI8396" s="197">
        <v>53744.86</v>
      </c>
      <c r="AJ8396" s="197">
        <v>56432.1</v>
      </c>
      <c r="AK8396" s="197">
        <v>59253.71</v>
      </c>
    </row>
    <row r="8397" spans="2:37" x14ac:dyDescent="0.3">
      <c r="B8397" s="76"/>
      <c r="C8397" s="136"/>
      <c r="D8397" s="136"/>
      <c r="Q8397" s="166"/>
      <c r="AC8397" s="197">
        <v>8393</v>
      </c>
      <c r="AD8397" s="197">
        <v>46378.5</v>
      </c>
      <c r="AE8397" s="197">
        <v>48697.43</v>
      </c>
      <c r="AF8397" s="197">
        <v>51132.3</v>
      </c>
      <c r="AG8397" s="197">
        <v>53688.92</v>
      </c>
      <c r="AH8397" s="197">
        <v>56373.37</v>
      </c>
      <c r="AI8397" s="197">
        <v>59192.04</v>
      </c>
      <c r="AJ8397" s="197">
        <v>62151.64</v>
      </c>
      <c r="AK8397" s="197">
        <v>65259.22</v>
      </c>
    </row>
    <row r="8398" spans="2:37" x14ac:dyDescent="0.3">
      <c r="B8398" s="76"/>
      <c r="C8398" s="136"/>
      <c r="D8398" s="136"/>
      <c r="Q8398" s="166"/>
      <c r="AC8398" s="197">
        <v>8394</v>
      </c>
      <c r="AD8398" s="197">
        <v>47504</v>
      </c>
      <c r="AE8398" s="197">
        <v>49879.199999999997</v>
      </c>
      <c r="AF8398" s="197">
        <v>52373.16</v>
      </c>
      <c r="AG8398" s="197">
        <v>54991.82</v>
      </c>
      <c r="AH8398" s="197">
        <v>57741.41</v>
      </c>
      <c r="AI8398" s="197">
        <v>60628.480000000003</v>
      </c>
      <c r="AJ8398" s="197">
        <v>63659.9</v>
      </c>
      <c r="AK8398" s="197">
        <v>66842.899999999994</v>
      </c>
    </row>
    <row r="8399" spans="2:37" x14ac:dyDescent="0.3">
      <c r="B8399" s="76"/>
      <c r="C8399" s="136"/>
      <c r="D8399" s="136"/>
      <c r="Q8399" s="166"/>
      <c r="AC8399" s="197">
        <v>8395</v>
      </c>
      <c r="AD8399" s="197">
        <v>46814.5</v>
      </c>
      <c r="AE8399" s="197">
        <v>49155.23</v>
      </c>
      <c r="AF8399" s="197">
        <v>51612.99</v>
      </c>
      <c r="AG8399" s="197">
        <v>54193.64</v>
      </c>
      <c r="AH8399" s="197">
        <v>56903.32</v>
      </c>
      <c r="AI8399" s="197">
        <v>59748.49</v>
      </c>
      <c r="AJ8399" s="197">
        <v>62735.91</v>
      </c>
      <c r="AK8399" s="197">
        <v>65872.710000000006</v>
      </c>
    </row>
    <row r="8400" spans="2:37" x14ac:dyDescent="0.3">
      <c r="B8400" s="76"/>
      <c r="C8400" s="136"/>
      <c r="D8400" s="136"/>
      <c r="Q8400" s="166"/>
      <c r="AC8400" s="197">
        <v>8396</v>
      </c>
      <c r="AD8400" s="197">
        <v>44585.5</v>
      </c>
      <c r="AE8400" s="197">
        <v>46814.78</v>
      </c>
      <c r="AF8400" s="197">
        <v>49155.519999999997</v>
      </c>
      <c r="AG8400" s="197">
        <v>51613.3</v>
      </c>
      <c r="AH8400" s="197">
        <v>54193.97</v>
      </c>
      <c r="AI8400" s="197">
        <v>56903.67</v>
      </c>
      <c r="AJ8400" s="197">
        <v>59748.85</v>
      </c>
      <c r="AK8400" s="197">
        <v>62736.29</v>
      </c>
    </row>
    <row r="8401" spans="2:37" x14ac:dyDescent="0.3">
      <c r="B8401" s="76"/>
      <c r="C8401" s="136"/>
      <c r="D8401" s="136"/>
      <c r="Q8401" s="166"/>
      <c r="AC8401" s="197">
        <v>8397</v>
      </c>
      <c r="AD8401" s="197">
        <v>41453</v>
      </c>
      <c r="AE8401" s="197">
        <v>43525.65</v>
      </c>
      <c r="AF8401" s="197">
        <v>45701.93</v>
      </c>
      <c r="AG8401" s="197">
        <v>47987.03</v>
      </c>
      <c r="AH8401" s="197">
        <v>50386.38</v>
      </c>
      <c r="AI8401" s="197">
        <v>52905.7</v>
      </c>
      <c r="AJ8401" s="197">
        <v>55550.99</v>
      </c>
      <c r="AK8401" s="197">
        <v>58328.54</v>
      </c>
    </row>
    <row r="8402" spans="2:37" x14ac:dyDescent="0.3">
      <c r="B8402" s="76"/>
      <c r="C8402" s="136"/>
      <c r="D8402" s="136"/>
      <c r="Q8402" s="166"/>
      <c r="AC8402" s="197">
        <v>8398</v>
      </c>
      <c r="AD8402" s="197">
        <v>37246.5</v>
      </c>
      <c r="AE8402" s="197">
        <v>39108.83</v>
      </c>
      <c r="AF8402" s="197">
        <v>41064.269999999997</v>
      </c>
      <c r="AG8402" s="197">
        <v>43117.48</v>
      </c>
      <c r="AH8402" s="197">
        <v>45273.35</v>
      </c>
      <c r="AI8402" s="197">
        <v>47537.02</v>
      </c>
      <c r="AJ8402" s="197">
        <v>49913.87</v>
      </c>
      <c r="AK8402" s="197">
        <v>52409.56</v>
      </c>
    </row>
    <row r="8403" spans="2:37" x14ac:dyDescent="0.3">
      <c r="B8403" s="76"/>
      <c r="C8403" s="136"/>
      <c r="D8403" s="136"/>
      <c r="Q8403" s="166"/>
      <c r="AC8403" s="197">
        <v>8399</v>
      </c>
      <c r="AD8403" s="197">
        <v>33037</v>
      </c>
      <c r="AE8403" s="197">
        <v>34688.85</v>
      </c>
      <c r="AF8403" s="197">
        <v>36423.29</v>
      </c>
      <c r="AG8403" s="197">
        <v>38244.449999999997</v>
      </c>
      <c r="AH8403" s="197">
        <v>40156.67</v>
      </c>
      <c r="AI8403" s="197">
        <v>42164.5</v>
      </c>
      <c r="AJ8403" s="197">
        <v>44272.73</v>
      </c>
      <c r="AK8403" s="197">
        <v>46486.37</v>
      </c>
    </row>
    <row r="8404" spans="2:37" x14ac:dyDescent="0.3">
      <c r="B8404" s="76"/>
      <c r="C8404" s="136"/>
      <c r="D8404" s="136"/>
      <c r="Q8404" s="166"/>
      <c r="AC8404" s="197">
        <v>8400</v>
      </c>
      <c r="AD8404" s="197">
        <v>29033.5</v>
      </c>
      <c r="AE8404" s="197">
        <v>30485.18</v>
      </c>
      <c r="AF8404" s="197">
        <v>32009.439999999999</v>
      </c>
      <c r="AG8404" s="197">
        <v>33609.910000000003</v>
      </c>
      <c r="AH8404" s="197">
        <v>35290.410000000003</v>
      </c>
      <c r="AI8404" s="197">
        <v>37054.93</v>
      </c>
      <c r="AJ8404" s="197">
        <v>38907.68</v>
      </c>
      <c r="AK8404" s="197">
        <v>40853.06</v>
      </c>
    </row>
    <row r="8405" spans="2:37" x14ac:dyDescent="0.3">
      <c r="B8405" s="76"/>
      <c r="C8405" s="136"/>
      <c r="D8405" s="136"/>
      <c r="Q8405" s="166"/>
      <c r="AC8405" s="197">
        <v>8401</v>
      </c>
      <c r="AD8405" s="197">
        <v>27824</v>
      </c>
      <c r="AE8405" s="197">
        <v>29215.200000000001</v>
      </c>
      <c r="AF8405" s="197">
        <v>30675.96</v>
      </c>
      <c r="AG8405" s="197">
        <v>32209.759999999998</v>
      </c>
      <c r="AH8405" s="197">
        <v>33820.25</v>
      </c>
      <c r="AI8405" s="197">
        <v>35511.26</v>
      </c>
      <c r="AJ8405" s="197">
        <v>37286.82</v>
      </c>
      <c r="AK8405" s="197">
        <v>39151.160000000003</v>
      </c>
    </row>
    <row r="8406" spans="2:37" x14ac:dyDescent="0.3">
      <c r="B8406" s="76"/>
      <c r="C8406" s="136"/>
      <c r="D8406" s="136"/>
      <c r="Q8406" s="166"/>
      <c r="AC8406" s="197">
        <v>8402</v>
      </c>
      <c r="AD8406" s="197">
        <v>27883</v>
      </c>
      <c r="AE8406" s="197">
        <v>29277.15</v>
      </c>
      <c r="AF8406" s="197">
        <v>30741.01</v>
      </c>
      <c r="AG8406" s="197">
        <v>32278.06</v>
      </c>
      <c r="AH8406" s="197">
        <v>33891.96</v>
      </c>
      <c r="AI8406" s="197">
        <v>35586.559999999998</v>
      </c>
      <c r="AJ8406" s="197">
        <v>37365.89</v>
      </c>
      <c r="AK8406" s="197">
        <v>39234.18</v>
      </c>
    </row>
    <row r="8407" spans="2:37" x14ac:dyDescent="0.3">
      <c r="B8407" s="76"/>
      <c r="C8407" s="136"/>
      <c r="D8407" s="136"/>
      <c r="Q8407" s="166"/>
      <c r="AC8407" s="197">
        <v>8403</v>
      </c>
      <c r="AD8407" s="197">
        <v>26897</v>
      </c>
      <c r="AE8407" s="197">
        <v>28241.85</v>
      </c>
      <c r="AF8407" s="197">
        <v>29653.94</v>
      </c>
      <c r="AG8407" s="197">
        <v>31136.639999999999</v>
      </c>
      <c r="AH8407" s="197">
        <v>32693.47</v>
      </c>
      <c r="AI8407" s="197">
        <v>34328.14</v>
      </c>
      <c r="AJ8407" s="197">
        <v>36044.550000000003</v>
      </c>
      <c r="AK8407" s="197">
        <v>37846.78</v>
      </c>
    </row>
    <row r="8408" spans="2:37" x14ac:dyDescent="0.3">
      <c r="B8408" s="76"/>
      <c r="C8408" s="136"/>
      <c r="D8408" s="136"/>
      <c r="Q8408" s="166"/>
      <c r="AC8408" s="197">
        <v>8404</v>
      </c>
      <c r="AD8408" s="197">
        <v>25775.5</v>
      </c>
      <c r="AE8408" s="197">
        <v>27064.28</v>
      </c>
      <c r="AF8408" s="197">
        <v>28417.49</v>
      </c>
      <c r="AG8408" s="197">
        <v>29838.36</v>
      </c>
      <c r="AH8408" s="197">
        <v>31330.28</v>
      </c>
      <c r="AI8408" s="197">
        <v>32896.79</v>
      </c>
      <c r="AJ8408" s="197">
        <v>34541.629999999997</v>
      </c>
      <c r="AK8408" s="197">
        <v>36268.71</v>
      </c>
    </row>
    <row r="8409" spans="2:37" x14ac:dyDescent="0.3">
      <c r="B8409" s="76"/>
      <c r="C8409" s="136"/>
      <c r="D8409" s="136"/>
      <c r="Q8409" s="166"/>
      <c r="AC8409" s="197">
        <v>8405</v>
      </c>
      <c r="AD8409" s="197">
        <v>25259</v>
      </c>
      <c r="AE8409" s="197">
        <v>26521.95</v>
      </c>
      <c r="AF8409" s="197">
        <v>27848.05</v>
      </c>
      <c r="AG8409" s="197">
        <v>29240.45</v>
      </c>
      <c r="AH8409" s="197">
        <v>30702.47</v>
      </c>
      <c r="AI8409" s="197">
        <v>32237.59</v>
      </c>
      <c r="AJ8409" s="197">
        <v>33849.47</v>
      </c>
      <c r="AK8409" s="197">
        <v>35541.94</v>
      </c>
    </row>
    <row r="8410" spans="2:37" x14ac:dyDescent="0.3">
      <c r="B8410" s="76"/>
      <c r="C8410" s="136"/>
      <c r="D8410" s="136"/>
      <c r="Q8410" s="166"/>
      <c r="AC8410" s="197">
        <v>8406</v>
      </c>
      <c r="AD8410" s="197">
        <v>26392</v>
      </c>
      <c r="AE8410" s="197">
        <v>27711.599999999999</v>
      </c>
      <c r="AF8410" s="197">
        <v>29097.18</v>
      </c>
      <c r="AG8410" s="197">
        <v>30552.04</v>
      </c>
      <c r="AH8410" s="197">
        <v>32079.64</v>
      </c>
      <c r="AI8410" s="197">
        <v>33683.620000000003</v>
      </c>
      <c r="AJ8410" s="197">
        <v>35367.800000000003</v>
      </c>
      <c r="AK8410" s="197">
        <v>37136.19</v>
      </c>
    </row>
    <row r="8411" spans="2:37" x14ac:dyDescent="0.3">
      <c r="B8411" s="76"/>
      <c r="C8411" s="136"/>
      <c r="D8411" s="136"/>
      <c r="Q8411" s="166"/>
      <c r="AC8411" s="197">
        <v>8407</v>
      </c>
      <c r="AD8411" s="197">
        <v>30410</v>
      </c>
      <c r="AE8411" s="197">
        <v>31930.5</v>
      </c>
      <c r="AF8411" s="197">
        <v>33527.03</v>
      </c>
      <c r="AG8411" s="197">
        <v>35203.379999999997</v>
      </c>
      <c r="AH8411" s="197">
        <v>36963.550000000003</v>
      </c>
      <c r="AI8411" s="197">
        <v>38811.730000000003</v>
      </c>
      <c r="AJ8411" s="197">
        <v>40752.32</v>
      </c>
      <c r="AK8411" s="197">
        <v>42789.94</v>
      </c>
    </row>
    <row r="8412" spans="2:37" x14ac:dyDescent="0.3">
      <c r="B8412" s="76"/>
      <c r="C8412" s="136"/>
      <c r="D8412" s="136"/>
      <c r="Q8412" s="166"/>
      <c r="AC8412" s="197">
        <v>8408</v>
      </c>
      <c r="AD8412" s="197">
        <v>37204</v>
      </c>
      <c r="AE8412" s="197">
        <v>39064.199999999997</v>
      </c>
      <c r="AF8412" s="197">
        <v>41017.410000000003</v>
      </c>
      <c r="AG8412" s="197">
        <v>43068.28</v>
      </c>
      <c r="AH8412" s="197">
        <v>45221.69</v>
      </c>
      <c r="AI8412" s="197">
        <v>47482.77</v>
      </c>
      <c r="AJ8412" s="197">
        <v>49856.91</v>
      </c>
      <c r="AK8412" s="197">
        <v>52349.760000000002</v>
      </c>
    </row>
    <row r="8413" spans="2:37" x14ac:dyDescent="0.3">
      <c r="B8413" s="76"/>
      <c r="C8413" s="136"/>
      <c r="D8413" s="136"/>
      <c r="Q8413" s="166"/>
      <c r="AC8413" s="197">
        <v>8409</v>
      </c>
      <c r="AD8413" s="197">
        <v>39430.5</v>
      </c>
      <c r="AE8413" s="197">
        <v>41402.03</v>
      </c>
      <c r="AF8413" s="197">
        <v>43472.13</v>
      </c>
      <c r="AG8413" s="197">
        <v>45645.74</v>
      </c>
      <c r="AH8413" s="197">
        <v>47928.03</v>
      </c>
      <c r="AI8413" s="197">
        <v>50324.43</v>
      </c>
      <c r="AJ8413" s="197">
        <v>52840.65</v>
      </c>
      <c r="AK8413" s="197">
        <v>55482.68</v>
      </c>
    </row>
    <row r="8414" spans="2:37" x14ac:dyDescent="0.3">
      <c r="B8414" s="76"/>
      <c r="C8414" s="136"/>
      <c r="D8414" s="136"/>
      <c r="Q8414" s="166"/>
      <c r="AC8414" s="197">
        <v>8410</v>
      </c>
      <c r="AD8414" s="197">
        <v>39684.5</v>
      </c>
      <c r="AE8414" s="197">
        <v>41668.730000000003</v>
      </c>
      <c r="AF8414" s="197">
        <v>43752.17</v>
      </c>
      <c r="AG8414" s="197">
        <v>45939.78</v>
      </c>
      <c r="AH8414" s="197">
        <v>48236.77</v>
      </c>
      <c r="AI8414" s="197">
        <v>50648.61</v>
      </c>
      <c r="AJ8414" s="197">
        <v>53181.04</v>
      </c>
      <c r="AK8414" s="197">
        <v>55840.09</v>
      </c>
    </row>
    <row r="8415" spans="2:37" x14ac:dyDescent="0.3">
      <c r="B8415" s="76"/>
      <c r="C8415" s="136"/>
      <c r="D8415" s="136"/>
      <c r="Q8415" s="166"/>
      <c r="AC8415" s="197">
        <v>8411</v>
      </c>
      <c r="AD8415" s="197">
        <v>39702</v>
      </c>
      <c r="AE8415" s="197">
        <v>41687.1</v>
      </c>
      <c r="AF8415" s="197">
        <v>43771.46</v>
      </c>
      <c r="AG8415" s="197">
        <v>45960.03</v>
      </c>
      <c r="AH8415" s="197">
        <v>48258.03</v>
      </c>
      <c r="AI8415" s="197">
        <v>50670.93</v>
      </c>
      <c r="AJ8415" s="197">
        <v>53204.480000000003</v>
      </c>
      <c r="AK8415" s="197">
        <v>55864.7</v>
      </c>
    </row>
    <row r="8416" spans="2:37" x14ac:dyDescent="0.3">
      <c r="B8416" s="76"/>
      <c r="C8416" s="136"/>
      <c r="D8416" s="136"/>
      <c r="Q8416" s="166"/>
      <c r="AC8416" s="197">
        <v>8412</v>
      </c>
      <c r="AD8416" s="197">
        <v>39902.5</v>
      </c>
      <c r="AE8416" s="197">
        <v>41897.629999999997</v>
      </c>
      <c r="AF8416" s="197">
        <v>43992.51</v>
      </c>
      <c r="AG8416" s="197">
        <v>46192.14</v>
      </c>
      <c r="AH8416" s="197">
        <v>48501.75</v>
      </c>
      <c r="AI8416" s="197">
        <v>50926.84</v>
      </c>
      <c r="AJ8416" s="197">
        <v>53473.18</v>
      </c>
      <c r="AK8416" s="197">
        <v>56146.84</v>
      </c>
    </row>
    <row r="8417" spans="2:37" x14ac:dyDescent="0.3">
      <c r="B8417" s="76"/>
      <c r="C8417" s="136"/>
      <c r="D8417" s="136"/>
      <c r="Q8417" s="166"/>
      <c r="AC8417" s="197">
        <v>8413</v>
      </c>
      <c r="AD8417" s="197">
        <v>40004.5</v>
      </c>
      <c r="AE8417" s="197">
        <v>42004.73</v>
      </c>
      <c r="AF8417" s="197">
        <v>44104.97</v>
      </c>
      <c r="AG8417" s="197">
        <v>46310.22</v>
      </c>
      <c r="AH8417" s="197">
        <v>48625.73</v>
      </c>
      <c r="AI8417" s="197">
        <v>51057.02</v>
      </c>
      <c r="AJ8417" s="197">
        <v>53609.87</v>
      </c>
      <c r="AK8417" s="197">
        <v>56290.36</v>
      </c>
    </row>
    <row r="8418" spans="2:37" x14ac:dyDescent="0.3">
      <c r="B8418" s="76"/>
      <c r="C8418" s="136"/>
      <c r="D8418" s="136"/>
      <c r="Q8418" s="166"/>
      <c r="AC8418" s="197">
        <v>8414</v>
      </c>
      <c r="AD8418" s="197">
        <v>40010</v>
      </c>
      <c r="AE8418" s="197">
        <v>42010.5</v>
      </c>
      <c r="AF8418" s="197">
        <v>44111.03</v>
      </c>
      <c r="AG8418" s="197">
        <v>46316.58</v>
      </c>
      <c r="AH8418" s="197">
        <v>48632.41</v>
      </c>
      <c r="AI8418" s="197">
        <v>51064.03</v>
      </c>
      <c r="AJ8418" s="197">
        <v>53617.23</v>
      </c>
      <c r="AK8418" s="197">
        <v>56298.09</v>
      </c>
    </row>
    <row r="8419" spans="2:37" x14ac:dyDescent="0.3">
      <c r="B8419" s="76"/>
      <c r="C8419" s="136"/>
      <c r="D8419" s="136"/>
      <c r="Q8419" s="166"/>
      <c r="AC8419" s="197">
        <v>8415</v>
      </c>
      <c r="AD8419" s="197">
        <v>40018.5</v>
      </c>
      <c r="AE8419" s="197">
        <v>42019.43</v>
      </c>
      <c r="AF8419" s="197">
        <v>44120.4</v>
      </c>
      <c r="AG8419" s="197">
        <v>46326.42</v>
      </c>
      <c r="AH8419" s="197">
        <v>48642.74</v>
      </c>
      <c r="AI8419" s="197">
        <v>51074.879999999997</v>
      </c>
      <c r="AJ8419" s="197">
        <v>53628.62</v>
      </c>
      <c r="AK8419" s="197">
        <v>56310.05</v>
      </c>
    </row>
    <row r="8420" spans="2:37" x14ac:dyDescent="0.3">
      <c r="B8420" s="76"/>
      <c r="C8420" s="136"/>
      <c r="D8420" s="136"/>
      <c r="Q8420" s="166"/>
      <c r="AC8420" s="197">
        <v>8416</v>
      </c>
      <c r="AD8420" s="197">
        <v>40942</v>
      </c>
      <c r="AE8420" s="197">
        <v>42989.1</v>
      </c>
      <c r="AF8420" s="197">
        <v>45138.559999999998</v>
      </c>
      <c r="AG8420" s="197">
        <v>47395.49</v>
      </c>
      <c r="AH8420" s="197">
        <v>49765.26</v>
      </c>
      <c r="AI8420" s="197">
        <v>52253.52</v>
      </c>
      <c r="AJ8420" s="197">
        <v>54866.2</v>
      </c>
      <c r="AK8420" s="197">
        <v>57609.51</v>
      </c>
    </row>
    <row r="8421" spans="2:37" x14ac:dyDescent="0.3">
      <c r="B8421" s="76"/>
      <c r="C8421" s="136"/>
      <c r="D8421" s="136"/>
      <c r="Q8421" s="166"/>
      <c r="AC8421" s="197">
        <v>8417</v>
      </c>
      <c r="AD8421" s="197">
        <v>45102.5</v>
      </c>
      <c r="AE8421" s="197">
        <v>47357.63</v>
      </c>
      <c r="AF8421" s="197">
        <v>49725.51</v>
      </c>
      <c r="AG8421" s="197">
        <v>52211.79</v>
      </c>
      <c r="AH8421" s="197">
        <v>54822.38</v>
      </c>
      <c r="AI8421" s="197">
        <v>57563.5</v>
      </c>
      <c r="AJ8421" s="197">
        <v>60441.68</v>
      </c>
      <c r="AK8421" s="197">
        <v>63463.76</v>
      </c>
    </row>
    <row r="8422" spans="2:37" x14ac:dyDescent="0.3">
      <c r="B8422" s="76"/>
      <c r="C8422" s="136"/>
      <c r="D8422" s="136"/>
      <c r="Q8422" s="166"/>
      <c r="AC8422" s="197">
        <v>8418</v>
      </c>
      <c r="AD8422" s="197">
        <v>46308</v>
      </c>
      <c r="AE8422" s="197">
        <v>48623.4</v>
      </c>
      <c r="AF8422" s="197">
        <v>51054.57</v>
      </c>
      <c r="AG8422" s="197">
        <v>53607.3</v>
      </c>
      <c r="AH8422" s="197">
        <v>56287.67</v>
      </c>
      <c r="AI8422" s="197">
        <v>59102.05</v>
      </c>
      <c r="AJ8422" s="197">
        <v>62057.15</v>
      </c>
      <c r="AK8422" s="197">
        <v>65160.01</v>
      </c>
    </row>
    <row r="8423" spans="2:37" x14ac:dyDescent="0.3">
      <c r="B8423" s="76"/>
      <c r="C8423" s="136"/>
      <c r="D8423" s="136"/>
      <c r="Q8423" s="166"/>
      <c r="AC8423" s="197">
        <v>8419</v>
      </c>
      <c r="AD8423" s="197">
        <v>45306</v>
      </c>
      <c r="AE8423" s="197">
        <v>47571.3</v>
      </c>
      <c r="AF8423" s="197">
        <v>49949.87</v>
      </c>
      <c r="AG8423" s="197">
        <v>52447.360000000001</v>
      </c>
      <c r="AH8423" s="197">
        <v>55069.73</v>
      </c>
      <c r="AI8423" s="197">
        <v>57823.22</v>
      </c>
      <c r="AJ8423" s="197">
        <v>60714.38</v>
      </c>
      <c r="AK8423" s="197">
        <v>63750.1</v>
      </c>
    </row>
    <row r="8424" spans="2:37" x14ac:dyDescent="0.3">
      <c r="B8424" s="76"/>
      <c r="C8424" s="136"/>
      <c r="D8424" s="136"/>
      <c r="Q8424" s="166"/>
      <c r="AC8424" s="197">
        <v>8420</v>
      </c>
      <c r="AD8424" s="197">
        <v>43424</v>
      </c>
      <c r="AE8424" s="197">
        <v>45595.199999999997</v>
      </c>
      <c r="AF8424" s="197">
        <v>47874.96</v>
      </c>
      <c r="AG8424" s="197">
        <v>50268.71</v>
      </c>
      <c r="AH8424" s="197">
        <v>52782.15</v>
      </c>
      <c r="AI8424" s="197">
        <v>55421.26</v>
      </c>
      <c r="AJ8424" s="197">
        <v>58192.32</v>
      </c>
      <c r="AK8424" s="197">
        <v>61101.94</v>
      </c>
    </row>
    <row r="8425" spans="2:37" x14ac:dyDescent="0.3">
      <c r="B8425" s="76"/>
      <c r="C8425" s="136"/>
      <c r="D8425" s="136"/>
      <c r="Q8425" s="166"/>
      <c r="AC8425" s="197">
        <v>8421</v>
      </c>
      <c r="AD8425" s="197">
        <v>40700.5</v>
      </c>
      <c r="AE8425" s="197">
        <v>42735.53</v>
      </c>
      <c r="AF8425" s="197">
        <v>44872.31</v>
      </c>
      <c r="AG8425" s="197">
        <v>47115.93</v>
      </c>
      <c r="AH8425" s="197">
        <v>49471.73</v>
      </c>
      <c r="AI8425" s="197">
        <v>51945.32</v>
      </c>
      <c r="AJ8425" s="197">
        <v>54542.59</v>
      </c>
      <c r="AK8425" s="197">
        <v>57269.72</v>
      </c>
    </row>
    <row r="8426" spans="2:37" x14ac:dyDescent="0.3">
      <c r="B8426" s="76"/>
      <c r="C8426" s="136"/>
      <c r="D8426" s="136"/>
      <c r="Q8426" s="166"/>
      <c r="AC8426" s="197">
        <v>8422</v>
      </c>
      <c r="AD8426" s="197">
        <v>37193.5</v>
      </c>
      <c r="AE8426" s="197">
        <v>39053.18</v>
      </c>
      <c r="AF8426" s="197">
        <v>41005.839999999997</v>
      </c>
      <c r="AG8426" s="197">
        <v>43056.13</v>
      </c>
      <c r="AH8426" s="197">
        <v>45208.94</v>
      </c>
      <c r="AI8426" s="197">
        <v>47469.39</v>
      </c>
      <c r="AJ8426" s="197">
        <v>49842.86</v>
      </c>
      <c r="AK8426" s="197">
        <v>52335</v>
      </c>
    </row>
    <row r="8427" spans="2:37" x14ac:dyDescent="0.3">
      <c r="B8427" s="76"/>
      <c r="C8427" s="136"/>
      <c r="D8427" s="136"/>
      <c r="Q8427" s="166"/>
      <c r="AC8427" s="197">
        <v>8423</v>
      </c>
      <c r="AD8427" s="197">
        <v>32772.5</v>
      </c>
      <c r="AE8427" s="197">
        <v>34411.129999999997</v>
      </c>
      <c r="AF8427" s="197">
        <v>36131.69</v>
      </c>
      <c r="AG8427" s="197">
        <v>37938.269999999997</v>
      </c>
      <c r="AH8427" s="197">
        <v>39835.18</v>
      </c>
      <c r="AI8427" s="197">
        <v>41826.94</v>
      </c>
      <c r="AJ8427" s="197">
        <v>43918.29</v>
      </c>
      <c r="AK8427" s="197">
        <v>46114.2</v>
      </c>
    </row>
    <row r="8428" spans="2:37" x14ac:dyDescent="0.3">
      <c r="B8428" s="76"/>
      <c r="C8428" s="136"/>
      <c r="D8428" s="136"/>
      <c r="Q8428" s="166"/>
      <c r="AC8428" s="197">
        <v>8424</v>
      </c>
      <c r="AD8428" s="197">
        <v>28832</v>
      </c>
      <c r="AE8428" s="197">
        <v>30273.599999999999</v>
      </c>
      <c r="AF8428" s="197">
        <v>31787.279999999999</v>
      </c>
      <c r="AG8428" s="197">
        <v>33376.639999999999</v>
      </c>
      <c r="AH8428" s="197">
        <v>35045.47</v>
      </c>
      <c r="AI8428" s="197">
        <v>36797.74</v>
      </c>
      <c r="AJ8428" s="197">
        <v>38637.629999999997</v>
      </c>
      <c r="AK8428" s="197">
        <v>40569.51</v>
      </c>
    </row>
    <row r="8429" spans="2:37" x14ac:dyDescent="0.3">
      <c r="B8429" s="76"/>
      <c r="C8429" s="136"/>
      <c r="D8429" s="136"/>
      <c r="Q8429" s="166"/>
      <c r="AC8429" s="197">
        <v>8425</v>
      </c>
      <c r="AD8429" s="197">
        <v>27807</v>
      </c>
      <c r="AE8429" s="197">
        <v>29197.35</v>
      </c>
      <c r="AF8429" s="197">
        <v>30657.22</v>
      </c>
      <c r="AG8429" s="197">
        <v>32190.080000000002</v>
      </c>
      <c r="AH8429" s="197">
        <v>33799.58</v>
      </c>
      <c r="AI8429" s="197">
        <v>35489.56</v>
      </c>
      <c r="AJ8429" s="197">
        <v>37264.04</v>
      </c>
      <c r="AK8429" s="197">
        <v>39127.24</v>
      </c>
    </row>
    <row r="8430" spans="2:37" x14ac:dyDescent="0.3">
      <c r="B8430" s="76"/>
      <c r="C8430" s="136"/>
      <c r="D8430" s="136"/>
      <c r="Q8430" s="166"/>
      <c r="AC8430" s="197">
        <v>8426</v>
      </c>
      <c r="AD8430" s="197">
        <v>27809.5</v>
      </c>
      <c r="AE8430" s="197">
        <v>29199.98</v>
      </c>
      <c r="AF8430" s="197">
        <v>30659.98</v>
      </c>
      <c r="AG8430" s="197">
        <v>32192.98</v>
      </c>
      <c r="AH8430" s="197">
        <v>33802.629999999997</v>
      </c>
      <c r="AI8430" s="197">
        <v>35492.76</v>
      </c>
      <c r="AJ8430" s="197">
        <v>37267.4</v>
      </c>
      <c r="AK8430" s="197">
        <v>39130.769999999997</v>
      </c>
    </row>
    <row r="8431" spans="2:37" x14ac:dyDescent="0.3">
      <c r="B8431" s="76"/>
      <c r="C8431" s="136"/>
      <c r="D8431" s="136"/>
      <c r="Q8431" s="166"/>
      <c r="AC8431" s="197">
        <v>8427</v>
      </c>
      <c r="AD8431" s="197">
        <v>26679</v>
      </c>
      <c r="AE8431" s="197">
        <v>28012.95</v>
      </c>
      <c r="AF8431" s="197">
        <v>29413.599999999999</v>
      </c>
      <c r="AG8431" s="197">
        <v>30884.28</v>
      </c>
      <c r="AH8431" s="197">
        <v>32428.49</v>
      </c>
      <c r="AI8431" s="197">
        <v>34049.910000000003</v>
      </c>
      <c r="AJ8431" s="197">
        <v>35752.410000000003</v>
      </c>
      <c r="AK8431" s="197">
        <v>37540.03</v>
      </c>
    </row>
    <row r="8432" spans="2:37" x14ac:dyDescent="0.3">
      <c r="B8432" s="76"/>
      <c r="C8432" s="136"/>
      <c r="D8432" s="136"/>
      <c r="Q8432" s="166"/>
      <c r="AC8432" s="197">
        <v>8428</v>
      </c>
      <c r="AD8432" s="197">
        <v>25887</v>
      </c>
      <c r="AE8432" s="197">
        <v>27181.35</v>
      </c>
      <c r="AF8432" s="197">
        <v>28540.42</v>
      </c>
      <c r="AG8432" s="197">
        <v>29967.439999999999</v>
      </c>
      <c r="AH8432" s="197">
        <v>31465.81</v>
      </c>
      <c r="AI8432" s="197">
        <v>33039.1</v>
      </c>
      <c r="AJ8432" s="197">
        <v>34691.06</v>
      </c>
      <c r="AK8432" s="197">
        <v>36425.61</v>
      </c>
    </row>
    <row r="8433" spans="2:37" x14ac:dyDescent="0.3">
      <c r="B8433" s="76"/>
      <c r="C8433" s="136"/>
      <c r="D8433" s="136"/>
      <c r="Q8433" s="166"/>
      <c r="AC8433" s="197">
        <v>8429</v>
      </c>
      <c r="AD8433" s="197">
        <v>25533</v>
      </c>
      <c r="AE8433" s="197">
        <v>26809.65</v>
      </c>
      <c r="AF8433" s="197">
        <v>28150.13</v>
      </c>
      <c r="AG8433" s="197">
        <v>29557.64</v>
      </c>
      <c r="AH8433" s="197">
        <v>31035.52</v>
      </c>
      <c r="AI8433" s="197">
        <v>32587.3</v>
      </c>
      <c r="AJ8433" s="197">
        <v>34216.67</v>
      </c>
      <c r="AK8433" s="197">
        <v>35927.5</v>
      </c>
    </row>
    <row r="8434" spans="2:37" x14ac:dyDescent="0.3">
      <c r="B8434" s="76"/>
      <c r="C8434" s="136"/>
      <c r="D8434" s="136"/>
      <c r="Q8434" s="166"/>
      <c r="AC8434" s="197">
        <v>8430</v>
      </c>
      <c r="AD8434" s="197">
        <v>26759</v>
      </c>
      <c r="AE8434" s="197">
        <v>28096.95</v>
      </c>
      <c r="AF8434" s="197">
        <v>29501.8</v>
      </c>
      <c r="AG8434" s="197">
        <v>30976.89</v>
      </c>
      <c r="AH8434" s="197">
        <v>32525.73</v>
      </c>
      <c r="AI8434" s="197">
        <v>34152.019999999997</v>
      </c>
      <c r="AJ8434" s="197">
        <v>35859.620000000003</v>
      </c>
      <c r="AK8434" s="197">
        <v>37652.6</v>
      </c>
    </row>
    <row r="8435" spans="2:37" x14ac:dyDescent="0.3">
      <c r="B8435" s="76"/>
      <c r="C8435" s="136"/>
      <c r="D8435" s="136"/>
      <c r="Q8435" s="166"/>
      <c r="AC8435" s="197">
        <v>8431</v>
      </c>
      <c r="AD8435" s="197">
        <v>31018</v>
      </c>
      <c r="AE8435" s="197">
        <v>32568.9</v>
      </c>
      <c r="AF8435" s="197">
        <v>34197.35</v>
      </c>
      <c r="AG8435" s="197">
        <v>35907.22</v>
      </c>
      <c r="AH8435" s="197">
        <v>37702.58</v>
      </c>
      <c r="AI8435" s="197">
        <v>39587.71</v>
      </c>
      <c r="AJ8435" s="197">
        <v>41567.1</v>
      </c>
      <c r="AK8435" s="197">
        <v>43645.46</v>
      </c>
    </row>
    <row r="8436" spans="2:37" x14ac:dyDescent="0.3">
      <c r="B8436" s="76"/>
      <c r="C8436" s="136"/>
      <c r="D8436" s="136"/>
      <c r="Q8436" s="166"/>
      <c r="AC8436" s="197">
        <v>8432</v>
      </c>
      <c r="AD8436" s="197">
        <v>37616</v>
      </c>
      <c r="AE8436" s="197">
        <v>39496.800000000003</v>
      </c>
      <c r="AF8436" s="197">
        <v>41471.64</v>
      </c>
      <c r="AG8436" s="197">
        <v>43545.22</v>
      </c>
      <c r="AH8436" s="197">
        <v>45722.48</v>
      </c>
      <c r="AI8436" s="197">
        <v>48008.6</v>
      </c>
      <c r="AJ8436" s="197">
        <v>50409.03</v>
      </c>
      <c r="AK8436" s="197">
        <v>52929.48</v>
      </c>
    </row>
    <row r="8437" spans="2:37" x14ac:dyDescent="0.3">
      <c r="B8437" s="76"/>
      <c r="C8437" s="136"/>
      <c r="D8437" s="136"/>
      <c r="Q8437" s="166"/>
      <c r="AC8437" s="197">
        <v>8433</v>
      </c>
      <c r="AD8437" s="197">
        <v>39876.5</v>
      </c>
      <c r="AE8437" s="197">
        <v>41870.33</v>
      </c>
      <c r="AF8437" s="197">
        <v>43963.85</v>
      </c>
      <c r="AG8437" s="197">
        <v>46162.04</v>
      </c>
      <c r="AH8437" s="197">
        <v>48470.14</v>
      </c>
      <c r="AI8437" s="197">
        <v>50893.65</v>
      </c>
      <c r="AJ8437" s="197">
        <v>53438.33</v>
      </c>
      <c r="AK8437" s="197">
        <v>56110.25</v>
      </c>
    </row>
    <row r="8438" spans="2:37" x14ac:dyDescent="0.3">
      <c r="B8438" s="76"/>
      <c r="C8438" s="136"/>
      <c r="D8438" s="136"/>
      <c r="Q8438" s="166"/>
      <c r="AC8438" s="197">
        <v>8434</v>
      </c>
      <c r="AD8438" s="197">
        <v>40192.5</v>
      </c>
      <c r="AE8438" s="197">
        <v>42202.13</v>
      </c>
      <c r="AF8438" s="197">
        <v>44312.24</v>
      </c>
      <c r="AG8438" s="197">
        <v>46527.85</v>
      </c>
      <c r="AH8438" s="197">
        <v>48854.239999999998</v>
      </c>
      <c r="AI8438" s="197">
        <v>51296.95</v>
      </c>
      <c r="AJ8438" s="197">
        <v>53861.8</v>
      </c>
      <c r="AK8438" s="197">
        <v>56554.89</v>
      </c>
    </row>
    <row r="8439" spans="2:37" x14ac:dyDescent="0.3">
      <c r="B8439" s="76"/>
      <c r="C8439" s="136"/>
      <c r="D8439" s="136"/>
      <c r="Q8439" s="166"/>
      <c r="AC8439" s="197">
        <v>8435</v>
      </c>
      <c r="AD8439" s="197">
        <v>39603</v>
      </c>
      <c r="AE8439" s="197">
        <v>41583.15</v>
      </c>
      <c r="AF8439" s="197">
        <v>43662.31</v>
      </c>
      <c r="AG8439" s="197">
        <v>45845.43</v>
      </c>
      <c r="AH8439" s="197">
        <v>48137.7</v>
      </c>
      <c r="AI8439" s="197">
        <v>50544.59</v>
      </c>
      <c r="AJ8439" s="197">
        <v>53071.82</v>
      </c>
      <c r="AK8439" s="197">
        <v>55725.41</v>
      </c>
    </row>
    <row r="8440" spans="2:37" x14ac:dyDescent="0.3">
      <c r="B8440" s="76"/>
      <c r="C8440" s="136"/>
      <c r="D8440" s="136"/>
      <c r="Q8440" s="166"/>
      <c r="AC8440" s="197">
        <v>8436</v>
      </c>
      <c r="AD8440" s="197">
        <v>39599.5</v>
      </c>
      <c r="AE8440" s="197">
        <v>41579.480000000003</v>
      </c>
      <c r="AF8440" s="197">
        <v>43658.45</v>
      </c>
      <c r="AG8440" s="197">
        <v>45841.37</v>
      </c>
      <c r="AH8440" s="197">
        <v>48133.440000000002</v>
      </c>
      <c r="AI8440" s="197">
        <v>50540.11</v>
      </c>
      <c r="AJ8440" s="197">
        <v>53067.12</v>
      </c>
      <c r="AK8440" s="197">
        <v>55720.480000000003</v>
      </c>
    </row>
    <row r="8441" spans="2:37" x14ac:dyDescent="0.3">
      <c r="B8441" s="76"/>
      <c r="C8441" s="136"/>
      <c r="D8441" s="136"/>
      <c r="Q8441" s="166"/>
      <c r="AC8441" s="197">
        <v>8437</v>
      </c>
      <c r="AD8441" s="197">
        <v>39267.5</v>
      </c>
      <c r="AE8441" s="197">
        <v>41230.879999999997</v>
      </c>
      <c r="AF8441" s="197">
        <v>43292.42</v>
      </c>
      <c r="AG8441" s="197">
        <v>45457.04</v>
      </c>
      <c r="AH8441" s="197">
        <v>47729.89</v>
      </c>
      <c r="AI8441" s="197">
        <v>50116.38</v>
      </c>
      <c r="AJ8441" s="197">
        <v>52622.2</v>
      </c>
      <c r="AK8441" s="197">
        <v>55253.31</v>
      </c>
    </row>
    <row r="8442" spans="2:37" x14ac:dyDescent="0.3">
      <c r="B8442" s="76"/>
      <c r="C8442" s="136"/>
      <c r="D8442" s="136"/>
      <c r="Q8442" s="166"/>
      <c r="AC8442" s="197">
        <v>8438</v>
      </c>
      <c r="AD8442" s="197">
        <v>38767</v>
      </c>
      <c r="AE8442" s="197">
        <v>40705.35</v>
      </c>
      <c r="AF8442" s="197">
        <v>42740.62</v>
      </c>
      <c r="AG8442" s="197">
        <v>44877.65</v>
      </c>
      <c r="AH8442" s="197">
        <v>47121.53</v>
      </c>
      <c r="AI8442" s="197">
        <v>49477.61</v>
      </c>
      <c r="AJ8442" s="197">
        <v>51951.49</v>
      </c>
      <c r="AK8442" s="197">
        <v>54549.06</v>
      </c>
    </row>
    <row r="8443" spans="2:37" x14ac:dyDescent="0.3">
      <c r="B8443" s="76"/>
      <c r="C8443" s="136"/>
      <c r="D8443" s="136"/>
      <c r="Q8443" s="166"/>
      <c r="AC8443" s="197">
        <v>8439</v>
      </c>
      <c r="AD8443" s="197">
        <v>38601</v>
      </c>
      <c r="AE8443" s="197">
        <v>40531.050000000003</v>
      </c>
      <c r="AF8443" s="197">
        <v>42557.599999999999</v>
      </c>
      <c r="AG8443" s="197">
        <v>44685.48</v>
      </c>
      <c r="AH8443" s="197">
        <v>46919.75</v>
      </c>
      <c r="AI8443" s="197">
        <v>49265.74</v>
      </c>
      <c r="AJ8443" s="197">
        <v>51729.03</v>
      </c>
      <c r="AK8443" s="197">
        <v>54315.48</v>
      </c>
    </row>
    <row r="8444" spans="2:37" x14ac:dyDescent="0.3">
      <c r="B8444" s="76"/>
      <c r="C8444" s="136"/>
      <c r="D8444" s="136"/>
      <c r="Q8444" s="166"/>
      <c r="AC8444" s="197">
        <v>8440</v>
      </c>
      <c r="AD8444" s="197">
        <v>39551.5</v>
      </c>
      <c r="AE8444" s="197">
        <v>41529.08</v>
      </c>
      <c r="AF8444" s="197">
        <v>43605.53</v>
      </c>
      <c r="AG8444" s="197">
        <v>45785.81</v>
      </c>
      <c r="AH8444" s="197">
        <v>48075.1</v>
      </c>
      <c r="AI8444" s="197">
        <v>50478.86</v>
      </c>
      <c r="AJ8444" s="197">
        <v>53002.8</v>
      </c>
      <c r="AK8444" s="197">
        <v>55652.94</v>
      </c>
    </row>
    <row r="8445" spans="2:37" x14ac:dyDescent="0.3">
      <c r="B8445" s="76"/>
      <c r="C8445" s="136"/>
      <c r="D8445" s="136"/>
      <c r="Q8445" s="166"/>
      <c r="AC8445" s="197">
        <v>8441</v>
      </c>
      <c r="AD8445" s="197">
        <v>43487</v>
      </c>
      <c r="AE8445" s="197">
        <v>45661.35</v>
      </c>
      <c r="AF8445" s="197">
        <v>47944.42</v>
      </c>
      <c r="AG8445" s="197">
        <v>50341.64</v>
      </c>
      <c r="AH8445" s="197">
        <v>52858.720000000001</v>
      </c>
      <c r="AI8445" s="197">
        <v>55501.66</v>
      </c>
      <c r="AJ8445" s="197">
        <v>58276.74</v>
      </c>
      <c r="AK8445" s="197">
        <v>61190.58</v>
      </c>
    </row>
    <row r="8446" spans="2:37" x14ac:dyDescent="0.3">
      <c r="B8446" s="76"/>
      <c r="C8446" s="136"/>
      <c r="D8446" s="136"/>
      <c r="Q8446" s="166"/>
      <c r="AC8446" s="197">
        <v>8442</v>
      </c>
      <c r="AD8446" s="197">
        <v>44593.5</v>
      </c>
      <c r="AE8446" s="197">
        <v>46823.18</v>
      </c>
      <c r="AF8446" s="197">
        <v>49164.34</v>
      </c>
      <c r="AG8446" s="197">
        <v>51622.559999999998</v>
      </c>
      <c r="AH8446" s="197">
        <v>54203.69</v>
      </c>
      <c r="AI8446" s="197">
        <v>56913.87</v>
      </c>
      <c r="AJ8446" s="197">
        <v>59759.56</v>
      </c>
      <c r="AK8446" s="197">
        <v>62747.54</v>
      </c>
    </row>
    <row r="8447" spans="2:37" x14ac:dyDescent="0.3">
      <c r="B8447" s="76"/>
      <c r="C8447" s="136"/>
      <c r="D8447" s="136"/>
      <c r="Q8447" s="166"/>
      <c r="AC8447" s="197">
        <v>8443</v>
      </c>
      <c r="AD8447" s="197">
        <v>43203</v>
      </c>
      <c r="AE8447" s="197">
        <v>45363.15</v>
      </c>
      <c r="AF8447" s="197">
        <v>47631.31</v>
      </c>
      <c r="AG8447" s="197">
        <v>50012.88</v>
      </c>
      <c r="AH8447" s="197">
        <v>52513.52</v>
      </c>
      <c r="AI8447" s="197">
        <v>55139.199999999997</v>
      </c>
      <c r="AJ8447" s="197">
        <v>57896.160000000003</v>
      </c>
      <c r="AK8447" s="197">
        <v>60790.97</v>
      </c>
    </row>
    <row r="8448" spans="2:37" x14ac:dyDescent="0.3">
      <c r="B8448" s="76"/>
      <c r="C8448" s="136"/>
      <c r="D8448" s="136"/>
      <c r="Q8448" s="166"/>
      <c r="AC8448" s="197">
        <v>8444</v>
      </c>
      <c r="AD8448" s="197">
        <v>40724</v>
      </c>
      <c r="AE8448" s="197">
        <v>42760.2</v>
      </c>
      <c r="AF8448" s="197">
        <v>44898.21</v>
      </c>
      <c r="AG8448" s="197">
        <v>47143.12</v>
      </c>
      <c r="AH8448" s="197">
        <v>49500.28</v>
      </c>
      <c r="AI8448" s="197">
        <v>51975.29</v>
      </c>
      <c r="AJ8448" s="197">
        <v>54574.05</v>
      </c>
      <c r="AK8448" s="197">
        <v>57302.75</v>
      </c>
    </row>
    <row r="8449" spans="2:37" x14ac:dyDescent="0.3">
      <c r="B8449" s="76"/>
      <c r="C8449" s="136"/>
      <c r="D8449" s="136"/>
      <c r="Q8449" s="166"/>
      <c r="AC8449" s="197">
        <v>8445</v>
      </c>
      <c r="AD8449" s="197">
        <v>38105.5</v>
      </c>
      <c r="AE8449" s="197">
        <v>40010.78</v>
      </c>
      <c r="AF8449" s="197">
        <v>42011.32</v>
      </c>
      <c r="AG8449" s="197">
        <v>44111.89</v>
      </c>
      <c r="AH8449" s="197">
        <v>46317.48</v>
      </c>
      <c r="AI8449" s="197">
        <v>48633.35</v>
      </c>
      <c r="AJ8449" s="197">
        <v>51065.02</v>
      </c>
      <c r="AK8449" s="197">
        <v>53618.27</v>
      </c>
    </row>
    <row r="8450" spans="2:37" x14ac:dyDescent="0.3">
      <c r="B8450" s="76"/>
      <c r="C8450" s="136"/>
      <c r="D8450" s="136"/>
      <c r="Q8450" s="166"/>
      <c r="AC8450" s="197">
        <v>8446</v>
      </c>
      <c r="AD8450" s="197">
        <v>34681</v>
      </c>
      <c r="AE8450" s="197">
        <v>36415.050000000003</v>
      </c>
      <c r="AF8450" s="197">
        <v>38235.800000000003</v>
      </c>
      <c r="AG8450" s="197">
        <v>40147.589999999997</v>
      </c>
      <c r="AH8450" s="197">
        <v>42154.97</v>
      </c>
      <c r="AI8450" s="197">
        <v>44262.720000000001</v>
      </c>
      <c r="AJ8450" s="197">
        <v>46475.86</v>
      </c>
      <c r="AK8450" s="197">
        <v>48799.65</v>
      </c>
    </row>
    <row r="8451" spans="2:37" x14ac:dyDescent="0.3">
      <c r="B8451" s="76"/>
      <c r="C8451" s="136"/>
      <c r="D8451" s="136"/>
      <c r="Q8451" s="166"/>
      <c r="AC8451" s="197">
        <v>8447</v>
      </c>
      <c r="AD8451" s="197">
        <v>31134.5</v>
      </c>
      <c r="AE8451" s="197">
        <v>32691.23</v>
      </c>
      <c r="AF8451" s="197">
        <v>34325.79</v>
      </c>
      <c r="AG8451" s="197">
        <v>36042.080000000002</v>
      </c>
      <c r="AH8451" s="197">
        <v>37844.18</v>
      </c>
      <c r="AI8451" s="197">
        <v>39736.39</v>
      </c>
      <c r="AJ8451" s="197">
        <v>41723.21</v>
      </c>
      <c r="AK8451" s="197">
        <v>43809.37</v>
      </c>
    </row>
    <row r="8452" spans="2:37" x14ac:dyDescent="0.3">
      <c r="B8452" s="76"/>
      <c r="C8452" s="136"/>
      <c r="D8452" s="136"/>
      <c r="Q8452" s="166"/>
      <c r="AC8452" s="197">
        <v>8448</v>
      </c>
      <c r="AD8452" s="197">
        <v>28043.5</v>
      </c>
      <c r="AE8452" s="197">
        <v>29445.68</v>
      </c>
      <c r="AF8452" s="197">
        <v>30917.96</v>
      </c>
      <c r="AG8452" s="197">
        <v>32463.86</v>
      </c>
      <c r="AH8452" s="197">
        <v>34087.050000000003</v>
      </c>
      <c r="AI8452" s="197">
        <v>35791.4</v>
      </c>
      <c r="AJ8452" s="197">
        <v>37580.97</v>
      </c>
      <c r="AK8452" s="197">
        <v>39460.019999999997</v>
      </c>
    </row>
    <row r="8453" spans="2:37" x14ac:dyDescent="0.3">
      <c r="B8453" s="76"/>
      <c r="C8453" s="136"/>
      <c r="D8453" s="136"/>
      <c r="Q8453" s="166"/>
      <c r="AC8453" s="197">
        <v>8449</v>
      </c>
      <c r="AD8453" s="197">
        <v>26731.5</v>
      </c>
      <c r="AE8453" s="197">
        <v>28068.080000000002</v>
      </c>
      <c r="AF8453" s="197">
        <v>29471.48</v>
      </c>
      <c r="AG8453" s="197">
        <v>30945.05</v>
      </c>
      <c r="AH8453" s="197">
        <v>32492.3</v>
      </c>
      <c r="AI8453" s="197">
        <v>34116.92</v>
      </c>
      <c r="AJ8453" s="197">
        <v>35822.769999999997</v>
      </c>
      <c r="AK8453" s="197">
        <v>37613.910000000003</v>
      </c>
    </row>
    <row r="8454" spans="2:37" x14ac:dyDescent="0.3">
      <c r="B8454" s="76"/>
      <c r="C8454" s="136"/>
      <c r="D8454" s="136"/>
      <c r="Q8454" s="166"/>
      <c r="AC8454" s="197">
        <v>8450</v>
      </c>
      <c r="AD8454" s="197">
        <v>25676.5</v>
      </c>
      <c r="AE8454" s="197">
        <v>26960.33</v>
      </c>
      <c r="AF8454" s="197">
        <v>28308.35</v>
      </c>
      <c r="AG8454" s="197">
        <v>29723.77</v>
      </c>
      <c r="AH8454" s="197">
        <v>31209.96</v>
      </c>
      <c r="AI8454" s="197">
        <v>32770.46</v>
      </c>
      <c r="AJ8454" s="197">
        <v>34408.980000000003</v>
      </c>
      <c r="AK8454" s="197">
        <v>36129.43</v>
      </c>
    </row>
    <row r="8455" spans="2:37" x14ac:dyDescent="0.3">
      <c r="B8455" s="76"/>
      <c r="C8455" s="136"/>
      <c r="D8455" s="136"/>
      <c r="Q8455" s="166"/>
      <c r="AC8455" s="197">
        <v>8451</v>
      </c>
      <c r="AD8455" s="197">
        <v>25138</v>
      </c>
      <c r="AE8455" s="197">
        <v>26394.9</v>
      </c>
      <c r="AF8455" s="197">
        <v>27714.65</v>
      </c>
      <c r="AG8455" s="197">
        <v>29100.38</v>
      </c>
      <c r="AH8455" s="197">
        <v>30555.4</v>
      </c>
      <c r="AI8455" s="197">
        <v>32083.17</v>
      </c>
      <c r="AJ8455" s="197">
        <v>33687.33</v>
      </c>
      <c r="AK8455" s="197">
        <v>35371.699999999997</v>
      </c>
    </row>
    <row r="8456" spans="2:37" x14ac:dyDescent="0.3">
      <c r="B8456" s="76"/>
      <c r="C8456" s="136"/>
      <c r="D8456" s="136"/>
      <c r="Q8456" s="166"/>
      <c r="AC8456" s="197">
        <v>8452</v>
      </c>
      <c r="AD8456" s="197">
        <v>23999.5</v>
      </c>
      <c r="AE8456" s="197">
        <v>25199.48</v>
      </c>
      <c r="AF8456" s="197">
        <v>26459.45</v>
      </c>
      <c r="AG8456" s="197">
        <v>27782.42</v>
      </c>
      <c r="AH8456" s="197">
        <v>29171.54</v>
      </c>
      <c r="AI8456" s="197">
        <v>30630.12</v>
      </c>
      <c r="AJ8456" s="197">
        <v>32161.63</v>
      </c>
      <c r="AK8456" s="197">
        <v>33769.71</v>
      </c>
    </row>
    <row r="8457" spans="2:37" x14ac:dyDescent="0.3">
      <c r="B8457" s="76"/>
      <c r="C8457" s="136"/>
      <c r="D8457" s="136"/>
      <c r="Q8457" s="166"/>
      <c r="AC8457" s="197">
        <v>8453</v>
      </c>
      <c r="AD8457" s="197">
        <v>23175.5</v>
      </c>
      <c r="AE8457" s="197">
        <v>24334.28</v>
      </c>
      <c r="AF8457" s="197">
        <v>25550.99</v>
      </c>
      <c r="AG8457" s="197">
        <v>26828.54</v>
      </c>
      <c r="AH8457" s="197">
        <v>28169.97</v>
      </c>
      <c r="AI8457" s="197">
        <v>29578.47</v>
      </c>
      <c r="AJ8457" s="197">
        <v>31057.39</v>
      </c>
      <c r="AK8457" s="197">
        <v>32610.26</v>
      </c>
    </row>
    <row r="8458" spans="2:37" x14ac:dyDescent="0.3">
      <c r="B8458" s="76"/>
      <c r="C8458" s="136"/>
      <c r="D8458" s="136"/>
      <c r="Q8458" s="166"/>
      <c r="AC8458" s="197">
        <v>8454</v>
      </c>
      <c r="AD8458" s="197">
        <v>23610.5</v>
      </c>
      <c r="AE8458" s="197">
        <v>24791.03</v>
      </c>
      <c r="AF8458" s="197">
        <v>26030.58</v>
      </c>
      <c r="AG8458" s="197">
        <v>27332.11</v>
      </c>
      <c r="AH8458" s="197">
        <v>28698.720000000001</v>
      </c>
      <c r="AI8458" s="197">
        <v>30133.66</v>
      </c>
      <c r="AJ8458" s="197">
        <v>31640.34</v>
      </c>
      <c r="AK8458" s="197">
        <v>33222.36</v>
      </c>
    </row>
    <row r="8459" spans="2:37" x14ac:dyDescent="0.3">
      <c r="B8459" s="76"/>
      <c r="C8459" s="136"/>
      <c r="D8459" s="136"/>
      <c r="Q8459" s="166"/>
      <c r="AC8459" s="197">
        <v>8455</v>
      </c>
      <c r="AD8459" s="197">
        <v>25200.5</v>
      </c>
      <c r="AE8459" s="197">
        <v>26460.53</v>
      </c>
      <c r="AF8459" s="197">
        <v>27783.56</v>
      </c>
      <c r="AG8459" s="197">
        <v>29172.74</v>
      </c>
      <c r="AH8459" s="197">
        <v>30631.38</v>
      </c>
      <c r="AI8459" s="197">
        <v>32162.95</v>
      </c>
      <c r="AJ8459" s="197">
        <v>33771.1</v>
      </c>
      <c r="AK8459" s="197">
        <v>35459.660000000003</v>
      </c>
    </row>
    <row r="8460" spans="2:37" x14ac:dyDescent="0.3">
      <c r="B8460" s="76"/>
      <c r="C8460" s="136"/>
      <c r="D8460" s="136"/>
      <c r="Q8460" s="166"/>
      <c r="AC8460" s="197">
        <v>8456</v>
      </c>
      <c r="AD8460" s="197">
        <v>27115</v>
      </c>
      <c r="AE8460" s="197">
        <v>28470.75</v>
      </c>
      <c r="AF8460" s="197">
        <v>29894.29</v>
      </c>
      <c r="AG8460" s="197">
        <v>31389</v>
      </c>
      <c r="AH8460" s="197">
        <v>32958.449999999997</v>
      </c>
      <c r="AI8460" s="197">
        <v>34606.370000000003</v>
      </c>
      <c r="AJ8460" s="197">
        <v>36336.69</v>
      </c>
      <c r="AK8460" s="197">
        <v>38153.519999999997</v>
      </c>
    </row>
    <row r="8461" spans="2:37" x14ac:dyDescent="0.3">
      <c r="B8461" s="76"/>
      <c r="C8461" s="136"/>
      <c r="D8461" s="136"/>
      <c r="Q8461" s="166"/>
      <c r="AC8461" s="197">
        <v>8457</v>
      </c>
      <c r="AD8461" s="197">
        <v>30428</v>
      </c>
      <c r="AE8461" s="197">
        <v>31949.4</v>
      </c>
      <c r="AF8461" s="197">
        <v>33546.870000000003</v>
      </c>
      <c r="AG8461" s="197">
        <v>35224.21</v>
      </c>
      <c r="AH8461" s="197">
        <v>36985.42</v>
      </c>
      <c r="AI8461" s="197">
        <v>38834.69</v>
      </c>
      <c r="AJ8461" s="197">
        <v>40776.42</v>
      </c>
      <c r="AK8461" s="197">
        <v>42815.24</v>
      </c>
    </row>
    <row r="8462" spans="2:37" x14ac:dyDescent="0.3">
      <c r="B8462" s="76"/>
      <c r="C8462" s="136"/>
      <c r="D8462" s="136"/>
      <c r="Q8462" s="166"/>
      <c r="AC8462" s="197">
        <v>8458</v>
      </c>
      <c r="AD8462" s="197">
        <v>32747</v>
      </c>
      <c r="AE8462" s="197">
        <v>34384.35</v>
      </c>
      <c r="AF8462" s="197">
        <v>36103.57</v>
      </c>
      <c r="AG8462" s="197">
        <v>37908.75</v>
      </c>
      <c r="AH8462" s="197">
        <v>39804.19</v>
      </c>
      <c r="AI8462" s="197">
        <v>41794.400000000001</v>
      </c>
      <c r="AJ8462" s="197">
        <v>43884.12</v>
      </c>
      <c r="AK8462" s="197">
        <v>46078.33</v>
      </c>
    </row>
    <row r="8463" spans="2:37" x14ac:dyDescent="0.3">
      <c r="B8463" s="76"/>
      <c r="C8463" s="136"/>
      <c r="D8463" s="136"/>
      <c r="Q8463" s="166"/>
      <c r="AC8463" s="197">
        <v>8459</v>
      </c>
      <c r="AD8463" s="197">
        <v>33569</v>
      </c>
      <c r="AE8463" s="197">
        <v>35247.449999999997</v>
      </c>
      <c r="AF8463" s="197">
        <v>37009.82</v>
      </c>
      <c r="AG8463" s="197">
        <v>38860.31</v>
      </c>
      <c r="AH8463" s="197">
        <v>40803.33</v>
      </c>
      <c r="AI8463" s="197">
        <v>42843.5</v>
      </c>
      <c r="AJ8463" s="197">
        <v>44985.68</v>
      </c>
      <c r="AK8463" s="197">
        <v>47234.96</v>
      </c>
    </row>
    <row r="8464" spans="2:37" x14ac:dyDescent="0.3">
      <c r="B8464" s="76"/>
      <c r="C8464" s="136"/>
      <c r="D8464" s="136"/>
      <c r="Q8464" s="166"/>
      <c r="AC8464" s="197">
        <v>8460</v>
      </c>
      <c r="AD8464" s="197">
        <v>33850.5</v>
      </c>
      <c r="AE8464" s="197">
        <v>35543.03</v>
      </c>
      <c r="AF8464" s="197">
        <v>37320.18</v>
      </c>
      <c r="AG8464" s="197">
        <v>39186.19</v>
      </c>
      <c r="AH8464" s="197">
        <v>41145.5</v>
      </c>
      <c r="AI8464" s="197">
        <v>43202.78</v>
      </c>
      <c r="AJ8464" s="197">
        <v>45362.92</v>
      </c>
      <c r="AK8464" s="197">
        <v>47631.07</v>
      </c>
    </row>
    <row r="8465" spans="2:37" x14ac:dyDescent="0.3">
      <c r="B8465" s="76"/>
      <c r="C8465" s="136"/>
      <c r="D8465" s="136"/>
      <c r="Q8465" s="166"/>
      <c r="AC8465" s="197">
        <v>8461</v>
      </c>
      <c r="AD8465" s="197">
        <v>33889</v>
      </c>
      <c r="AE8465" s="197">
        <v>35583.449999999997</v>
      </c>
      <c r="AF8465" s="197">
        <v>37362.620000000003</v>
      </c>
      <c r="AG8465" s="197">
        <v>39230.75</v>
      </c>
      <c r="AH8465" s="197">
        <v>41192.29</v>
      </c>
      <c r="AI8465" s="197">
        <v>43251.9</v>
      </c>
      <c r="AJ8465" s="197">
        <v>45414.5</v>
      </c>
      <c r="AK8465" s="197">
        <v>47685.23</v>
      </c>
    </row>
    <row r="8466" spans="2:37" x14ac:dyDescent="0.3">
      <c r="B8466" s="76"/>
      <c r="C8466" s="136"/>
      <c r="D8466" s="136"/>
      <c r="Q8466" s="166"/>
      <c r="AC8466" s="197">
        <v>8462</v>
      </c>
      <c r="AD8466" s="197">
        <v>33535.5</v>
      </c>
      <c r="AE8466" s="197">
        <v>35212.28</v>
      </c>
      <c r="AF8466" s="197">
        <v>36972.89</v>
      </c>
      <c r="AG8466" s="197">
        <v>38821.53</v>
      </c>
      <c r="AH8466" s="197">
        <v>40762.61</v>
      </c>
      <c r="AI8466" s="197">
        <v>42800.74</v>
      </c>
      <c r="AJ8466" s="197">
        <v>44940.78</v>
      </c>
      <c r="AK8466" s="197">
        <v>47187.82</v>
      </c>
    </row>
    <row r="8467" spans="2:37" x14ac:dyDescent="0.3">
      <c r="B8467" s="76"/>
      <c r="C8467" s="136"/>
      <c r="D8467" s="136"/>
      <c r="Q8467" s="166"/>
      <c r="AC8467" s="197">
        <v>8463</v>
      </c>
      <c r="AD8467" s="197">
        <v>33535</v>
      </c>
      <c r="AE8467" s="197">
        <v>35211.75</v>
      </c>
      <c r="AF8467" s="197">
        <v>36972.339999999997</v>
      </c>
      <c r="AG8467" s="197">
        <v>38820.959999999999</v>
      </c>
      <c r="AH8467" s="197">
        <v>40762.01</v>
      </c>
      <c r="AI8467" s="197">
        <v>42800.11</v>
      </c>
      <c r="AJ8467" s="197">
        <v>44940.12</v>
      </c>
      <c r="AK8467" s="197">
        <v>47187.13</v>
      </c>
    </row>
    <row r="8468" spans="2:37" x14ac:dyDescent="0.3">
      <c r="B8468" s="76"/>
      <c r="C8468" s="136"/>
      <c r="D8468" s="136"/>
      <c r="Q8468" s="166"/>
      <c r="AC8468" s="197">
        <v>8464</v>
      </c>
      <c r="AD8468" s="197">
        <v>34616</v>
      </c>
      <c r="AE8468" s="197">
        <v>36346.800000000003</v>
      </c>
      <c r="AF8468" s="197">
        <v>38164.14</v>
      </c>
      <c r="AG8468" s="197">
        <v>40072.35</v>
      </c>
      <c r="AH8468" s="197">
        <v>42075.97</v>
      </c>
      <c r="AI8468" s="197">
        <v>44179.77</v>
      </c>
      <c r="AJ8468" s="197">
        <v>46388.76</v>
      </c>
      <c r="AK8468" s="197">
        <v>48708.2</v>
      </c>
    </row>
    <row r="8469" spans="2:37" x14ac:dyDescent="0.3">
      <c r="B8469" s="76"/>
      <c r="C8469" s="136"/>
      <c r="D8469" s="136"/>
      <c r="Q8469" s="166"/>
      <c r="AC8469" s="197">
        <v>8465</v>
      </c>
      <c r="AD8469" s="197">
        <v>38237.5</v>
      </c>
      <c r="AE8469" s="197">
        <v>40149.379999999997</v>
      </c>
      <c r="AF8469" s="197">
        <v>42156.85</v>
      </c>
      <c r="AG8469" s="197">
        <v>44264.69</v>
      </c>
      <c r="AH8469" s="197">
        <v>46477.919999999998</v>
      </c>
      <c r="AI8469" s="197">
        <v>48801.82</v>
      </c>
      <c r="AJ8469" s="197">
        <v>51241.91</v>
      </c>
      <c r="AK8469" s="197">
        <v>53804.01</v>
      </c>
    </row>
    <row r="8470" spans="2:37" x14ac:dyDescent="0.3">
      <c r="B8470" s="76"/>
      <c r="C8470" s="136"/>
      <c r="D8470" s="136"/>
      <c r="Q8470" s="166"/>
      <c r="AC8470" s="197">
        <v>8466</v>
      </c>
      <c r="AD8470" s="197">
        <v>40421.5</v>
      </c>
      <c r="AE8470" s="197">
        <v>42442.58</v>
      </c>
      <c r="AF8470" s="197">
        <v>44564.71</v>
      </c>
      <c r="AG8470" s="197">
        <v>46792.95</v>
      </c>
      <c r="AH8470" s="197">
        <v>49132.6</v>
      </c>
      <c r="AI8470" s="197">
        <v>51589.23</v>
      </c>
      <c r="AJ8470" s="197">
        <v>54168.69</v>
      </c>
      <c r="AK8470" s="197">
        <v>56877.120000000003</v>
      </c>
    </row>
    <row r="8471" spans="2:37" x14ac:dyDescent="0.3">
      <c r="B8471" s="76"/>
      <c r="C8471" s="136"/>
      <c r="D8471" s="136"/>
      <c r="Q8471" s="166"/>
      <c r="AC8471" s="197">
        <v>8467</v>
      </c>
      <c r="AD8471" s="197">
        <v>39335</v>
      </c>
      <c r="AE8471" s="197">
        <v>41301.75</v>
      </c>
      <c r="AF8471" s="197">
        <v>43366.84</v>
      </c>
      <c r="AG8471" s="197">
        <v>45535.18</v>
      </c>
      <c r="AH8471" s="197">
        <v>47811.94</v>
      </c>
      <c r="AI8471" s="197">
        <v>50202.54</v>
      </c>
      <c r="AJ8471" s="197">
        <v>52712.67</v>
      </c>
      <c r="AK8471" s="197">
        <v>55348.3</v>
      </c>
    </row>
    <row r="8472" spans="2:37" x14ac:dyDescent="0.3">
      <c r="B8472" s="76"/>
      <c r="C8472" s="136"/>
      <c r="D8472" s="136"/>
      <c r="Q8472" s="166"/>
      <c r="AC8472" s="197">
        <v>8468</v>
      </c>
      <c r="AD8472" s="197">
        <v>36899.5</v>
      </c>
      <c r="AE8472" s="197">
        <v>38744.480000000003</v>
      </c>
      <c r="AF8472" s="197">
        <v>40681.699999999997</v>
      </c>
      <c r="AG8472" s="197">
        <v>42715.79</v>
      </c>
      <c r="AH8472" s="197">
        <v>44851.58</v>
      </c>
      <c r="AI8472" s="197">
        <v>47094.16</v>
      </c>
      <c r="AJ8472" s="197">
        <v>49448.87</v>
      </c>
      <c r="AK8472" s="197">
        <v>51921.31</v>
      </c>
    </row>
    <row r="8473" spans="2:37" x14ac:dyDescent="0.3">
      <c r="B8473" s="76"/>
      <c r="C8473" s="136"/>
      <c r="D8473" s="136"/>
      <c r="Q8473" s="166"/>
      <c r="AC8473" s="197">
        <v>8469</v>
      </c>
      <c r="AD8473" s="197">
        <v>34828</v>
      </c>
      <c r="AE8473" s="197">
        <v>36569.4</v>
      </c>
      <c r="AF8473" s="197">
        <v>38397.870000000003</v>
      </c>
      <c r="AG8473" s="197">
        <v>40317.760000000002</v>
      </c>
      <c r="AH8473" s="197">
        <v>42333.65</v>
      </c>
      <c r="AI8473" s="197">
        <v>44450.33</v>
      </c>
      <c r="AJ8473" s="197">
        <v>46672.85</v>
      </c>
      <c r="AK8473" s="197">
        <v>49006.49</v>
      </c>
    </row>
    <row r="8474" spans="2:37" x14ac:dyDescent="0.3">
      <c r="B8474" s="76"/>
      <c r="C8474" s="136"/>
      <c r="D8474" s="136"/>
      <c r="Q8474" s="166"/>
      <c r="AC8474" s="197">
        <v>8470</v>
      </c>
      <c r="AD8474" s="197">
        <v>31890.5</v>
      </c>
      <c r="AE8474" s="197">
        <v>33485.03</v>
      </c>
      <c r="AF8474" s="197">
        <v>35159.279999999999</v>
      </c>
      <c r="AG8474" s="197">
        <v>36917.24</v>
      </c>
      <c r="AH8474" s="197">
        <v>38763.1</v>
      </c>
      <c r="AI8474" s="197">
        <v>40701.26</v>
      </c>
      <c r="AJ8474" s="197">
        <v>42736.32</v>
      </c>
      <c r="AK8474" s="197">
        <v>44873.14</v>
      </c>
    </row>
    <row r="8475" spans="2:37" x14ac:dyDescent="0.3">
      <c r="B8475" s="76"/>
      <c r="C8475" s="136"/>
      <c r="D8475" s="136"/>
      <c r="Q8475" s="166"/>
      <c r="AC8475" s="197">
        <v>8471</v>
      </c>
      <c r="AD8475" s="197">
        <v>29484.5</v>
      </c>
      <c r="AE8475" s="197">
        <v>30958.73</v>
      </c>
      <c r="AF8475" s="197">
        <v>32506.67</v>
      </c>
      <c r="AG8475" s="197">
        <v>34132</v>
      </c>
      <c r="AH8475" s="197">
        <v>35838.6</v>
      </c>
      <c r="AI8475" s="197">
        <v>37630.53</v>
      </c>
      <c r="AJ8475" s="197">
        <v>39512.06</v>
      </c>
      <c r="AK8475" s="197">
        <v>41487.660000000003</v>
      </c>
    </row>
    <row r="8476" spans="2:37" x14ac:dyDescent="0.3">
      <c r="B8476" s="76"/>
      <c r="C8476" s="136"/>
      <c r="D8476" s="136"/>
      <c r="Q8476" s="166"/>
      <c r="AC8476" s="197">
        <v>8472</v>
      </c>
      <c r="AD8476" s="197">
        <v>27084</v>
      </c>
      <c r="AE8476" s="197">
        <v>28438.2</v>
      </c>
      <c r="AF8476" s="197">
        <v>29860.11</v>
      </c>
      <c r="AG8476" s="197">
        <v>31353.119999999999</v>
      </c>
      <c r="AH8476" s="197">
        <v>32920.78</v>
      </c>
      <c r="AI8476" s="197">
        <v>34566.82</v>
      </c>
      <c r="AJ8476" s="197">
        <v>36295.160000000003</v>
      </c>
      <c r="AK8476" s="197">
        <v>38109.919999999998</v>
      </c>
    </row>
    <row r="8477" spans="2:37" x14ac:dyDescent="0.3">
      <c r="B8477" s="76"/>
      <c r="C8477" s="136"/>
      <c r="D8477" s="136"/>
      <c r="Q8477" s="166"/>
      <c r="AC8477" s="197">
        <v>8473</v>
      </c>
      <c r="AD8477" s="197">
        <v>26206.5</v>
      </c>
      <c r="AE8477" s="197">
        <v>27516.83</v>
      </c>
      <c r="AF8477" s="197">
        <v>28892.67</v>
      </c>
      <c r="AG8477" s="197">
        <v>30337.3</v>
      </c>
      <c r="AH8477" s="197">
        <v>31854.17</v>
      </c>
      <c r="AI8477" s="197">
        <v>33446.879999999997</v>
      </c>
      <c r="AJ8477" s="197">
        <v>35119.22</v>
      </c>
      <c r="AK8477" s="197">
        <v>36875.18</v>
      </c>
    </row>
    <row r="8478" spans="2:37" x14ac:dyDescent="0.3">
      <c r="B8478" s="76"/>
      <c r="C8478" s="136"/>
      <c r="D8478" s="136"/>
      <c r="Q8478" s="166"/>
      <c r="AC8478" s="197">
        <v>8474</v>
      </c>
      <c r="AD8478" s="197">
        <v>25090.5</v>
      </c>
      <c r="AE8478" s="197">
        <v>26345.03</v>
      </c>
      <c r="AF8478" s="197">
        <v>27662.28</v>
      </c>
      <c r="AG8478" s="197">
        <v>29045.39</v>
      </c>
      <c r="AH8478" s="197">
        <v>30497.66</v>
      </c>
      <c r="AI8478" s="197">
        <v>32022.54</v>
      </c>
      <c r="AJ8478" s="197">
        <v>33623.67</v>
      </c>
      <c r="AK8478" s="197">
        <v>35304.85</v>
      </c>
    </row>
    <row r="8479" spans="2:37" x14ac:dyDescent="0.3">
      <c r="B8479" s="76"/>
      <c r="C8479" s="136"/>
      <c r="D8479" s="136"/>
      <c r="Q8479" s="166"/>
      <c r="AC8479" s="197">
        <v>8475</v>
      </c>
      <c r="AD8479" s="197">
        <v>23700</v>
      </c>
      <c r="AE8479" s="197">
        <v>24885</v>
      </c>
      <c r="AF8479" s="197">
        <v>26129.25</v>
      </c>
      <c r="AG8479" s="197">
        <v>27435.71</v>
      </c>
      <c r="AH8479" s="197">
        <v>28807.5</v>
      </c>
      <c r="AI8479" s="197">
        <v>30247.88</v>
      </c>
      <c r="AJ8479" s="197">
        <v>31760.27</v>
      </c>
      <c r="AK8479" s="197">
        <v>33348.28</v>
      </c>
    </row>
    <row r="8480" spans="2:37" x14ac:dyDescent="0.3">
      <c r="B8480" s="76"/>
      <c r="C8480" s="136"/>
      <c r="D8480" s="136"/>
      <c r="Q8480" s="166"/>
      <c r="AC8480" s="197">
        <v>8476</v>
      </c>
      <c r="AD8480" s="197">
        <v>23076.5</v>
      </c>
      <c r="AE8480" s="197">
        <v>24230.33</v>
      </c>
      <c r="AF8480" s="197">
        <v>25441.85</v>
      </c>
      <c r="AG8480" s="197">
        <v>26713.94</v>
      </c>
      <c r="AH8480" s="197">
        <v>28049.64</v>
      </c>
      <c r="AI8480" s="197">
        <v>29452.12</v>
      </c>
      <c r="AJ8480" s="197">
        <v>30924.73</v>
      </c>
      <c r="AK8480" s="197">
        <v>32470.97</v>
      </c>
    </row>
    <row r="8481" spans="2:37" x14ac:dyDescent="0.3">
      <c r="B8481" s="76"/>
      <c r="C8481" s="136"/>
      <c r="D8481" s="136"/>
      <c r="Q8481" s="166"/>
      <c r="AC8481" s="197">
        <v>8477</v>
      </c>
      <c r="AD8481" s="197">
        <v>22311.5</v>
      </c>
      <c r="AE8481" s="197">
        <v>23427.08</v>
      </c>
      <c r="AF8481" s="197">
        <v>24598.43</v>
      </c>
      <c r="AG8481" s="197">
        <v>25828.35</v>
      </c>
      <c r="AH8481" s="197">
        <v>27119.77</v>
      </c>
      <c r="AI8481" s="197">
        <v>28475.759999999998</v>
      </c>
      <c r="AJ8481" s="197">
        <v>29899.55</v>
      </c>
      <c r="AK8481" s="197">
        <v>31394.53</v>
      </c>
    </row>
    <row r="8482" spans="2:37" x14ac:dyDescent="0.3">
      <c r="B8482" s="76"/>
      <c r="C8482" s="136"/>
      <c r="D8482" s="136"/>
      <c r="Q8482" s="166"/>
      <c r="AC8482" s="197">
        <v>8478</v>
      </c>
      <c r="AD8482" s="197">
        <v>22133</v>
      </c>
      <c r="AE8482" s="197">
        <v>23239.65</v>
      </c>
      <c r="AF8482" s="197">
        <v>24401.63</v>
      </c>
      <c r="AG8482" s="197">
        <v>25621.71</v>
      </c>
      <c r="AH8482" s="197">
        <v>26902.799999999999</v>
      </c>
      <c r="AI8482" s="197">
        <v>28247.94</v>
      </c>
      <c r="AJ8482" s="197">
        <v>29660.34</v>
      </c>
      <c r="AK8482" s="197">
        <v>31143.360000000001</v>
      </c>
    </row>
    <row r="8483" spans="2:37" x14ac:dyDescent="0.3">
      <c r="B8483" s="76"/>
      <c r="C8483" s="136"/>
      <c r="D8483" s="136"/>
      <c r="Q8483" s="166"/>
      <c r="AC8483" s="197">
        <v>8479</v>
      </c>
      <c r="AD8483" s="197">
        <v>23700.5</v>
      </c>
      <c r="AE8483" s="197">
        <v>24885.53</v>
      </c>
      <c r="AF8483" s="197">
        <v>26129.81</v>
      </c>
      <c r="AG8483" s="197">
        <v>27436.3</v>
      </c>
      <c r="AH8483" s="197">
        <v>28808.12</v>
      </c>
      <c r="AI8483" s="197">
        <v>30248.53</v>
      </c>
      <c r="AJ8483" s="197">
        <v>31760.959999999999</v>
      </c>
      <c r="AK8483" s="197">
        <v>33349.01</v>
      </c>
    </row>
    <row r="8484" spans="2:37" x14ac:dyDescent="0.3">
      <c r="B8484" s="76"/>
      <c r="C8484" s="136"/>
      <c r="D8484" s="136"/>
      <c r="Q8484" s="166"/>
      <c r="AC8484" s="197">
        <v>8480</v>
      </c>
      <c r="AD8484" s="197">
        <v>24874.5</v>
      </c>
      <c r="AE8484" s="197">
        <v>26118.23</v>
      </c>
      <c r="AF8484" s="197">
        <v>27424.14</v>
      </c>
      <c r="AG8484" s="197">
        <v>28795.35</v>
      </c>
      <c r="AH8484" s="197">
        <v>30235.119999999999</v>
      </c>
      <c r="AI8484" s="197">
        <v>31746.880000000001</v>
      </c>
      <c r="AJ8484" s="197">
        <v>33334.22</v>
      </c>
      <c r="AK8484" s="197">
        <v>35000.93</v>
      </c>
    </row>
    <row r="8485" spans="2:37" x14ac:dyDescent="0.3">
      <c r="B8485" s="76"/>
      <c r="C8485" s="136"/>
      <c r="D8485" s="136"/>
      <c r="Q8485" s="166"/>
      <c r="AC8485" s="197">
        <v>8481</v>
      </c>
      <c r="AD8485" s="197">
        <v>27083.5</v>
      </c>
      <c r="AE8485" s="197">
        <v>28437.68</v>
      </c>
      <c r="AF8485" s="197">
        <v>29859.56</v>
      </c>
      <c r="AG8485" s="197">
        <v>31352.54</v>
      </c>
      <c r="AH8485" s="197">
        <v>32920.17</v>
      </c>
      <c r="AI8485" s="197">
        <v>34566.18</v>
      </c>
      <c r="AJ8485" s="197">
        <v>36294.49</v>
      </c>
      <c r="AK8485" s="197">
        <v>38109.21</v>
      </c>
    </row>
    <row r="8486" spans="2:37" x14ac:dyDescent="0.3">
      <c r="B8486" s="76"/>
      <c r="C8486" s="136"/>
      <c r="D8486" s="136"/>
      <c r="Q8486" s="166"/>
      <c r="AC8486" s="197">
        <v>8482</v>
      </c>
      <c r="AD8486" s="197">
        <v>30000.5</v>
      </c>
      <c r="AE8486" s="197">
        <v>31500.53</v>
      </c>
      <c r="AF8486" s="197">
        <v>33075.56</v>
      </c>
      <c r="AG8486" s="197">
        <v>34729.339999999997</v>
      </c>
      <c r="AH8486" s="197">
        <v>36465.81</v>
      </c>
      <c r="AI8486" s="197">
        <v>38289.1</v>
      </c>
      <c r="AJ8486" s="197">
        <v>40203.56</v>
      </c>
      <c r="AK8486" s="197">
        <v>42213.74</v>
      </c>
    </row>
    <row r="8487" spans="2:37" x14ac:dyDescent="0.3">
      <c r="B8487" s="76"/>
      <c r="C8487" s="136"/>
      <c r="D8487" s="136"/>
      <c r="Q8487" s="166"/>
      <c r="AC8487" s="197">
        <v>8483</v>
      </c>
      <c r="AD8487" s="197">
        <v>31222.5</v>
      </c>
      <c r="AE8487" s="197">
        <v>32783.629999999997</v>
      </c>
      <c r="AF8487" s="197">
        <v>34422.81</v>
      </c>
      <c r="AG8487" s="197">
        <v>36143.949999999997</v>
      </c>
      <c r="AH8487" s="197">
        <v>37951.15</v>
      </c>
      <c r="AI8487" s="197">
        <v>39848.71</v>
      </c>
      <c r="AJ8487" s="197">
        <v>41841.15</v>
      </c>
      <c r="AK8487" s="197">
        <v>43933.21</v>
      </c>
    </row>
    <row r="8488" spans="2:37" x14ac:dyDescent="0.3">
      <c r="B8488" s="76"/>
      <c r="C8488" s="136"/>
      <c r="D8488" s="136"/>
      <c r="Q8488" s="166"/>
      <c r="AC8488" s="197">
        <v>8484</v>
      </c>
      <c r="AD8488" s="197">
        <v>31616.5</v>
      </c>
      <c r="AE8488" s="197">
        <v>33197.33</v>
      </c>
      <c r="AF8488" s="197">
        <v>34857.199999999997</v>
      </c>
      <c r="AG8488" s="197">
        <v>36600.06</v>
      </c>
      <c r="AH8488" s="197">
        <v>38430.06</v>
      </c>
      <c r="AI8488" s="197">
        <v>40351.56</v>
      </c>
      <c r="AJ8488" s="197">
        <v>42369.14</v>
      </c>
      <c r="AK8488" s="197">
        <v>44487.6</v>
      </c>
    </row>
    <row r="8489" spans="2:37" x14ac:dyDescent="0.3">
      <c r="B8489" s="76"/>
      <c r="C8489" s="136"/>
      <c r="D8489" s="136"/>
      <c r="Q8489" s="166"/>
      <c r="AC8489" s="197">
        <v>8485</v>
      </c>
      <c r="AD8489" s="197">
        <v>32235</v>
      </c>
      <c r="AE8489" s="197">
        <v>33846.75</v>
      </c>
      <c r="AF8489" s="197">
        <v>35539.089999999997</v>
      </c>
      <c r="AG8489" s="197">
        <v>37316.04</v>
      </c>
      <c r="AH8489" s="197">
        <v>39181.839999999997</v>
      </c>
      <c r="AI8489" s="197">
        <v>41140.93</v>
      </c>
      <c r="AJ8489" s="197">
        <v>43197.98</v>
      </c>
      <c r="AK8489" s="197">
        <v>45357.88</v>
      </c>
    </row>
    <row r="8490" spans="2:37" x14ac:dyDescent="0.3">
      <c r="B8490" s="76"/>
      <c r="C8490" s="136"/>
      <c r="D8490" s="136"/>
      <c r="Q8490" s="166"/>
      <c r="AC8490" s="197">
        <v>8486</v>
      </c>
      <c r="AD8490" s="197">
        <v>32291</v>
      </c>
      <c r="AE8490" s="197">
        <v>33905.550000000003</v>
      </c>
      <c r="AF8490" s="197">
        <v>35600.83</v>
      </c>
      <c r="AG8490" s="197">
        <v>37380.870000000003</v>
      </c>
      <c r="AH8490" s="197">
        <v>39249.910000000003</v>
      </c>
      <c r="AI8490" s="197">
        <v>41212.410000000003</v>
      </c>
      <c r="AJ8490" s="197">
        <v>43273.03</v>
      </c>
      <c r="AK8490" s="197">
        <v>45436.68</v>
      </c>
    </row>
    <row r="8491" spans="2:37" x14ac:dyDescent="0.3">
      <c r="B8491" s="76"/>
      <c r="C8491" s="136"/>
      <c r="D8491" s="136"/>
      <c r="Q8491" s="166"/>
      <c r="AC8491" s="197">
        <v>8487</v>
      </c>
      <c r="AD8491" s="197">
        <v>32516.5</v>
      </c>
      <c r="AE8491" s="197">
        <v>34142.33</v>
      </c>
      <c r="AF8491" s="197">
        <v>35849.449999999997</v>
      </c>
      <c r="AG8491" s="197">
        <v>37641.919999999998</v>
      </c>
      <c r="AH8491" s="197">
        <v>39524.019999999997</v>
      </c>
      <c r="AI8491" s="197">
        <v>41500.22</v>
      </c>
      <c r="AJ8491" s="197">
        <v>43575.23</v>
      </c>
      <c r="AK8491" s="197">
        <v>45753.99</v>
      </c>
    </row>
    <row r="8492" spans="2:37" x14ac:dyDescent="0.3">
      <c r="B8492" s="76"/>
      <c r="C8492" s="136"/>
      <c r="D8492" s="136"/>
      <c r="Q8492" s="166"/>
      <c r="AC8492" s="197">
        <v>8488</v>
      </c>
      <c r="AD8492" s="197">
        <v>34400.5</v>
      </c>
      <c r="AE8492" s="197">
        <v>36120.53</v>
      </c>
      <c r="AF8492" s="197">
        <v>37926.559999999998</v>
      </c>
      <c r="AG8492" s="197">
        <v>39822.89</v>
      </c>
      <c r="AH8492" s="197">
        <v>41814.03</v>
      </c>
      <c r="AI8492" s="197">
        <v>43904.73</v>
      </c>
      <c r="AJ8492" s="197">
        <v>46099.97</v>
      </c>
      <c r="AK8492" s="197">
        <v>48404.97</v>
      </c>
    </row>
    <row r="8493" spans="2:37" x14ac:dyDescent="0.3">
      <c r="B8493" s="76"/>
      <c r="C8493" s="136"/>
      <c r="D8493" s="136"/>
      <c r="Q8493" s="166"/>
      <c r="AC8493" s="197">
        <v>8489</v>
      </c>
      <c r="AD8493" s="197">
        <v>38380.5</v>
      </c>
      <c r="AE8493" s="197">
        <v>40299.53</v>
      </c>
      <c r="AF8493" s="197">
        <v>42314.51</v>
      </c>
      <c r="AG8493" s="197">
        <v>44430.239999999998</v>
      </c>
      <c r="AH8493" s="197">
        <v>46651.75</v>
      </c>
      <c r="AI8493" s="197">
        <v>48984.34</v>
      </c>
      <c r="AJ8493" s="197">
        <v>51433.56</v>
      </c>
      <c r="AK8493" s="197">
        <v>54005.24</v>
      </c>
    </row>
    <row r="8494" spans="2:37" x14ac:dyDescent="0.3">
      <c r="B8494" s="76"/>
      <c r="C8494" s="136"/>
      <c r="D8494" s="136"/>
      <c r="Q8494" s="166"/>
      <c r="AC8494" s="197">
        <v>8490</v>
      </c>
      <c r="AD8494" s="197">
        <v>40215</v>
      </c>
      <c r="AE8494" s="197">
        <v>42225.75</v>
      </c>
      <c r="AF8494" s="197">
        <v>44337.04</v>
      </c>
      <c r="AG8494" s="197">
        <v>46553.89</v>
      </c>
      <c r="AH8494" s="197">
        <v>48881.58</v>
      </c>
      <c r="AI8494" s="197">
        <v>51325.66</v>
      </c>
      <c r="AJ8494" s="197">
        <v>53891.94</v>
      </c>
      <c r="AK8494" s="197">
        <v>56586.54</v>
      </c>
    </row>
    <row r="8495" spans="2:37" x14ac:dyDescent="0.3">
      <c r="B8495" s="76"/>
      <c r="C8495" s="136"/>
      <c r="D8495" s="136"/>
      <c r="Q8495" s="166"/>
      <c r="AC8495" s="197">
        <v>8491</v>
      </c>
      <c r="AD8495" s="197">
        <v>39418.5</v>
      </c>
      <c r="AE8495" s="197">
        <v>41389.43</v>
      </c>
      <c r="AF8495" s="197">
        <v>43458.9</v>
      </c>
      <c r="AG8495" s="197">
        <v>45631.85</v>
      </c>
      <c r="AH8495" s="197">
        <v>47913.440000000002</v>
      </c>
      <c r="AI8495" s="197">
        <v>50309.11</v>
      </c>
      <c r="AJ8495" s="197">
        <v>52824.57</v>
      </c>
      <c r="AK8495" s="197">
        <v>55465.8</v>
      </c>
    </row>
    <row r="8496" spans="2:37" x14ac:dyDescent="0.3">
      <c r="B8496" s="76"/>
      <c r="C8496" s="136"/>
      <c r="D8496" s="136"/>
      <c r="Q8496" s="166"/>
      <c r="AC8496" s="197">
        <v>8492</v>
      </c>
      <c r="AD8496" s="197">
        <v>37582.5</v>
      </c>
      <c r="AE8496" s="197">
        <v>39461.629999999997</v>
      </c>
      <c r="AF8496" s="197">
        <v>41434.71</v>
      </c>
      <c r="AG8496" s="197">
        <v>43506.45</v>
      </c>
      <c r="AH8496" s="197">
        <v>45681.77</v>
      </c>
      <c r="AI8496" s="197">
        <v>47965.86</v>
      </c>
      <c r="AJ8496" s="197">
        <v>50364.15</v>
      </c>
      <c r="AK8496" s="197">
        <v>52882.36</v>
      </c>
    </row>
    <row r="8497" spans="2:37" x14ac:dyDescent="0.3">
      <c r="B8497" s="76"/>
      <c r="C8497" s="136"/>
      <c r="D8497" s="136"/>
      <c r="Q8497" s="166"/>
      <c r="AC8497" s="197">
        <v>8493</v>
      </c>
      <c r="AD8497" s="197">
        <v>35569.5</v>
      </c>
      <c r="AE8497" s="197">
        <v>37347.980000000003</v>
      </c>
      <c r="AF8497" s="197">
        <v>39215.379999999997</v>
      </c>
      <c r="AG8497" s="197">
        <v>41176.15</v>
      </c>
      <c r="AH8497" s="197">
        <v>43234.96</v>
      </c>
      <c r="AI8497" s="197">
        <v>45396.71</v>
      </c>
      <c r="AJ8497" s="197">
        <v>47666.55</v>
      </c>
      <c r="AK8497" s="197">
        <v>50049.88</v>
      </c>
    </row>
    <row r="8498" spans="2:37" x14ac:dyDescent="0.3">
      <c r="B8498" s="76"/>
      <c r="C8498" s="136"/>
      <c r="D8498" s="136"/>
      <c r="Q8498" s="166"/>
      <c r="AC8498" s="197">
        <v>8494</v>
      </c>
      <c r="AD8498" s="197">
        <v>33019.5</v>
      </c>
      <c r="AE8498" s="197">
        <v>34670.480000000003</v>
      </c>
      <c r="AF8498" s="197">
        <v>36404</v>
      </c>
      <c r="AG8498" s="197">
        <v>38224.199999999997</v>
      </c>
      <c r="AH8498" s="197">
        <v>40135.410000000003</v>
      </c>
      <c r="AI8498" s="197">
        <v>42142.18</v>
      </c>
      <c r="AJ8498" s="197">
        <v>44249.29</v>
      </c>
      <c r="AK8498" s="197">
        <v>46461.75</v>
      </c>
    </row>
    <row r="8499" spans="2:37" x14ac:dyDescent="0.3">
      <c r="B8499" s="76"/>
      <c r="C8499" s="136"/>
      <c r="D8499" s="136"/>
      <c r="Q8499" s="166"/>
      <c r="AC8499" s="197">
        <v>8495</v>
      </c>
      <c r="AD8499" s="197">
        <v>29869.5</v>
      </c>
      <c r="AE8499" s="197">
        <v>31362.98</v>
      </c>
      <c r="AF8499" s="197">
        <v>32931.129999999997</v>
      </c>
      <c r="AG8499" s="197">
        <v>34577.69</v>
      </c>
      <c r="AH8499" s="197">
        <v>36306.57</v>
      </c>
      <c r="AI8499" s="197">
        <v>38121.9</v>
      </c>
      <c r="AJ8499" s="197">
        <v>40028</v>
      </c>
      <c r="AK8499" s="197">
        <v>42029.4</v>
      </c>
    </row>
    <row r="8500" spans="2:37" x14ac:dyDescent="0.3">
      <c r="B8500" s="76"/>
      <c r="C8500" s="136"/>
      <c r="D8500" s="136"/>
      <c r="Q8500" s="166"/>
      <c r="AC8500" s="197">
        <v>8496</v>
      </c>
      <c r="AD8500" s="197">
        <v>26731.5</v>
      </c>
      <c r="AE8500" s="197">
        <v>28068.080000000002</v>
      </c>
      <c r="AF8500" s="197">
        <v>29471.48</v>
      </c>
      <c r="AG8500" s="197">
        <v>30945.05</v>
      </c>
      <c r="AH8500" s="197">
        <v>32492.3</v>
      </c>
      <c r="AI8500" s="197">
        <v>34116.92</v>
      </c>
      <c r="AJ8500" s="197">
        <v>35822.769999999997</v>
      </c>
      <c r="AK8500" s="197">
        <v>37613.910000000003</v>
      </c>
    </row>
    <row r="8501" spans="2:37" x14ac:dyDescent="0.3">
      <c r="B8501" s="76"/>
      <c r="C8501" s="136"/>
      <c r="D8501" s="136"/>
      <c r="Q8501" s="166"/>
      <c r="AC8501" s="197">
        <v>8497</v>
      </c>
      <c r="AD8501" s="197">
        <v>26041.5</v>
      </c>
      <c r="AE8501" s="197">
        <v>27343.58</v>
      </c>
      <c r="AF8501" s="197">
        <v>28710.76</v>
      </c>
      <c r="AG8501" s="197">
        <v>30146.3</v>
      </c>
      <c r="AH8501" s="197">
        <v>31653.62</v>
      </c>
      <c r="AI8501" s="197">
        <v>33236.300000000003</v>
      </c>
      <c r="AJ8501" s="197">
        <v>34898.120000000003</v>
      </c>
      <c r="AK8501" s="197">
        <v>36643.03</v>
      </c>
    </row>
    <row r="8502" spans="2:37" x14ac:dyDescent="0.3">
      <c r="B8502" s="76"/>
      <c r="C8502" s="136"/>
      <c r="D8502" s="136"/>
      <c r="Q8502" s="166"/>
      <c r="AC8502" s="197">
        <v>8498</v>
      </c>
      <c r="AD8502" s="197">
        <v>26212.5</v>
      </c>
      <c r="AE8502" s="197">
        <v>27523.13</v>
      </c>
      <c r="AF8502" s="197">
        <v>28899.29</v>
      </c>
      <c r="AG8502" s="197">
        <v>30344.25</v>
      </c>
      <c r="AH8502" s="197">
        <v>31861.46</v>
      </c>
      <c r="AI8502" s="197">
        <v>33454.53</v>
      </c>
      <c r="AJ8502" s="197">
        <v>35127.26</v>
      </c>
      <c r="AK8502" s="197">
        <v>36883.620000000003</v>
      </c>
    </row>
    <row r="8503" spans="2:37" x14ac:dyDescent="0.3">
      <c r="B8503" s="76"/>
      <c r="C8503" s="136"/>
      <c r="D8503" s="136"/>
      <c r="Q8503" s="166"/>
      <c r="AC8503" s="197">
        <v>8499</v>
      </c>
      <c r="AD8503" s="197">
        <v>25203.5</v>
      </c>
      <c r="AE8503" s="197">
        <v>26463.68</v>
      </c>
      <c r="AF8503" s="197">
        <v>27786.86</v>
      </c>
      <c r="AG8503" s="197">
        <v>29176.2</v>
      </c>
      <c r="AH8503" s="197">
        <v>30635.01</v>
      </c>
      <c r="AI8503" s="197">
        <v>32166.76</v>
      </c>
      <c r="AJ8503" s="197">
        <v>33775.1</v>
      </c>
      <c r="AK8503" s="197">
        <v>35463.86</v>
      </c>
    </row>
    <row r="8504" spans="2:37" x14ac:dyDescent="0.3">
      <c r="B8504" s="76"/>
      <c r="C8504" s="136"/>
      <c r="D8504" s="136"/>
      <c r="Q8504" s="166"/>
      <c r="AC8504" s="197">
        <v>8500</v>
      </c>
      <c r="AD8504" s="197">
        <v>24466.5</v>
      </c>
      <c r="AE8504" s="197">
        <v>25689.83</v>
      </c>
      <c r="AF8504" s="197">
        <v>26974.32</v>
      </c>
      <c r="AG8504" s="197">
        <v>28323.040000000001</v>
      </c>
      <c r="AH8504" s="197">
        <v>29739.19</v>
      </c>
      <c r="AI8504" s="197">
        <v>31226.15</v>
      </c>
      <c r="AJ8504" s="197">
        <v>32787.46</v>
      </c>
      <c r="AK8504" s="197">
        <v>34426.83</v>
      </c>
    </row>
    <row r="8505" spans="2:37" x14ac:dyDescent="0.3">
      <c r="B8505" s="76"/>
      <c r="C8505" s="136"/>
      <c r="D8505" s="136"/>
      <c r="Q8505" s="166"/>
      <c r="AC8505" s="197">
        <v>8501</v>
      </c>
      <c r="AD8505" s="197">
        <v>24049</v>
      </c>
      <c r="AE8505" s="197">
        <v>25251.45</v>
      </c>
      <c r="AF8505" s="197">
        <v>26514.02</v>
      </c>
      <c r="AG8505" s="197">
        <v>27839.72</v>
      </c>
      <c r="AH8505" s="197">
        <v>29231.71</v>
      </c>
      <c r="AI8505" s="197">
        <v>30693.3</v>
      </c>
      <c r="AJ8505" s="197">
        <v>32227.97</v>
      </c>
      <c r="AK8505" s="197">
        <v>33839.370000000003</v>
      </c>
    </row>
    <row r="8506" spans="2:37" x14ac:dyDescent="0.3">
      <c r="B8506" s="76"/>
      <c r="C8506" s="136"/>
      <c r="D8506" s="136"/>
      <c r="Q8506" s="166"/>
      <c r="AC8506" s="197">
        <v>8502</v>
      </c>
      <c r="AD8506" s="197">
        <v>25103.5</v>
      </c>
      <c r="AE8506" s="197">
        <v>26358.68</v>
      </c>
      <c r="AF8506" s="197">
        <v>27676.61</v>
      </c>
      <c r="AG8506" s="197">
        <v>29060.44</v>
      </c>
      <c r="AH8506" s="197">
        <v>30513.46</v>
      </c>
      <c r="AI8506" s="197">
        <v>32039.13</v>
      </c>
      <c r="AJ8506" s="197">
        <v>33641.089999999997</v>
      </c>
      <c r="AK8506" s="197">
        <v>35323.14</v>
      </c>
    </row>
    <row r="8507" spans="2:37" x14ac:dyDescent="0.3">
      <c r="B8507" s="76"/>
      <c r="C8507" s="136"/>
      <c r="D8507" s="136"/>
      <c r="Q8507" s="166"/>
      <c r="AC8507" s="197">
        <v>8503</v>
      </c>
      <c r="AD8507" s="197">
        <v>28694.5</v>
      </c>
      <c r="AE8507" s="197">
        <v>30129.23</v>
      </c>
      <c r="AF8507" s="197">
        <v>31635.69</v>
      </c>
      <c r="AG8507" s="197">
        <v>33217.47</v>
      </c>
      <c r="AH8507" s="197">
        <v>34878.339999999997</v>
      </c>
      <c r="AI8507" s="197">
        <v>36622.26</v>
      </c>
      <c r="AJ8507" s="197">
        <v>38453.370000000003</v>
      </c>
      <c r="AK8507" s="197">
        <v>40376.04</v>
      </c>
    </row>
    <row r="8508" spans="2:37" x14ac:dyDescent="0.3">
      <c r="B8508" s="76"/>
      <c r="C8508" s="136"/>
      <c r="D8508" s="136"/>
      <c r="Q8508" s="166"/>
      <c r="AC8508" s="197">
        <v>8504</v>
      </c>
      <c r="AD8508" s="197">
        <v>34209.5</v>
      </c>
      <c r="AE8508" s="197">
        <v>35919.980000000003</v>
      </c>
      <c r="AF8508" s="197">
        <v>37715.980000000003</v>
      </c>
      <c r="AG8508" s="197">
        <v>39601.78</v>
      </c>
      <c r="AH8508" s="197">
        <v>41581.870000000003</v>
      </c>
      <c r="AI8508" s="197">
        <v>43660.959999999999</v>
      </c>
      <c r="AJ8508" s="197">
        <v>45844.01</v>
      </c>
      <c r="AK8508" s="197">
        <v>48136.21</v>
      </c>
    </row>
    <row r="8509" spans="2:37" x14ac:dyDescent="0.3">
      <c r="B8509" s="76"/>
      <c r="C8509" s="136"/>
      <c r="D8509" s="136"/>
      <c r="Q8509" s="166"/>
      <c r="AC8509" s="197">
        <v>8505</v>
      </c>
      <c r="AD8509" s="197">
        <v>37564</v>
      </c>
      <c r="AE8509" s="197">
        <v>39442.199999999997</v>
      </c>
      <c r="AF8509" s="197">
        <v>41414.31</v>
      </c>
      <c r="AG8509" s="197">
        <v>43485.03</v>
      </c>
      <c r="AH8509" s="197">
        <v>45659.28</v>
      </c>
      <c r="AI8509" s="197">
        <v>47942.239999999998</v>
      </c>
      <c r="AJ8509" s="197">
        <v>50339.35</v>
      </c>
      <c r="AK8509" s="197">
        <v>52856.32</v>
      </c>
    </row>
    <row r="8510" spans="2:37" x14ac:dyDescent="0.3">
      <c r="B8510" s="76"/>
      <c r="C8510" s="136"/>
      <c r="D8510" s="136"/>
      <c r="Q8510" s="166"/>
      <c r="AC8510" s="197">
        <v>8506</v>
      </c>
      <c r="AD8510" s="197">
        <v>38760.5</v>
      </c>
      <c r="AE8510" s="197">
        <v>40698.53</v>
      </c>
      <c r="AF8510" s="197">
        <v>42733.46</v>
      </c>
      <c r="AG8510" s="197">
        <v>44870.13</v>
      </c>
      <c r="AH8510" s="197">
        <v>47113.64</v>
      </c>
      <c r="AI8510" s="197">
        <v>49469.32</v>
      </c>
      <c r="AJ8510" s="197">
        <v>51942.79</v>
      </c>
      <c r="AK8510" s="197">
        <v>54539.93</v>
      </c>
    </row>
    <row r="8511" spans="2:37" x14ac:dyDescent="0.3">
      <c r="B8511" s="76"/>
      <c r="C8511" s="136"/>
      <c r="D8511" s="136"/>
      <c r="Q8511" s="166"/>
      <c r="AC8511" s="197">
        <v>8507</v>
      </c>
      <c r="AD8511" s="197">
        <v>39223.5</v>
      </c>
      <c r="AE8511" s="197">
        <v>41184.68</v>
      </c>
      <c r="AF8511" s="197">
        <v>43243.91</v>
      </c>
      <c r="AG8511" s="197">
        <v>45406.11</v>
      </c>
      <c r="AH8511" s="197">
        <v>47676.42</v>
      </c>
      <c r="AI8511" s="197">
        <v>50060.24</v>
      </c>
      <c r="AJ8511" s="197">
        <v>52563.25</v>
      </c>
      <c r="AK8511" s="197">
        <v>55191.41</v>
      </c>
    </row>
    <row r="8512" spans="2:37" x14ac:dyDescent="0.3">
      <c r="B8512" s="76"/>
      <c r="C8512" s="136"/>
      <c r="D8512" s="136"/>
      <c r="Q8512" s="166"/>
      <c r="AC8512" s="197">
        <v>8508</v>
      </c>
      <c r="AD8512" s="197">
        <v>39968</v>
      </c>
      <c r="AE8512" s="197">
        <v>41966.400000000001</v>
      </c>
      <c r="AF8512" s="197">
        <v>44064.72</v>
      </c>
      <c r="AG8512" s="197">
        <v>46267.96</v>
      </c>
      <c r="AH8512" s="197">
        <v>48581.36</v>
      </c>
      <c r="AI8512" s="197">
        <v>51010.43</v>
      </c>
      <c r="AJ8512" s="197">
        <v>53560.95</v>
      </c>
      <c r="AK8512" s="197">
        <v>56239</v>
      </c>
    </row>
    <row r="8513" spans="2:37" x14ac:dyDescent="0.3">
      <c r="B8513" s="76"/>
      <c r="C8513" s="136"/>
      <c r="D8513" s="136"/>
      <c r="Q8513" s="166"/>
      <c r="AC8513" s="197">
        <v>8509</v>
      </c>
      <c r="AD8513" s="197">
        <v>40596.5</v>
      </c>
      <c r="AE8513" s="197">
        <v>42626.33</v>
      </c>
      <c r="AF8513" s="197">
        <v>44757.65</v>
      </c>
      <c r="AG8513" s="197">
        <v>46995.53</v>
      </c>
      <c r="AH8513" s="197">
        <v>49345.31</v>
      </c>
      <c r="AI8513" s="197">
        <v>51812.58</v>
      </c>
      <c r="AJ8513" s="197">
        <v>54403.21</v>
      </c>
      <c r="AK8513" s="197">
        <v>57123.37</v>
      </c>
    </row>
    <row r="8514" spans="2:37" x14ac:dyDescent="0.3">
      <c r="B8514" s="76"/>
      <c r="C8514" s="136"/>
      <c r="D8514" s="136"/>
      <c r="Q8514" s="166"/>
      <c r="AC8514" s="197">
        <v>8510</v>
      </c>
      <c r="AD8514" s="197">
        <v>40441.5</v>
      </c>
      <c r="AE8514" s="197">
        <v>42463.58</v>
      </c>
      <c r="AF8514" s="197">
        <v>44586.76</v>
      </c>
      <c r="AG8514" s="197">
        <v>46816.1</v>
      </c>
      <c r="AH8514" s="197">
        <v>49156.91</v>
      </c>
      <c r="AI8514" s="197">
        <v>51614.76</v>
      </c>
      <c r="AJ8514" s="197">
        <v>54195.5</v>
      </c>
      <c r="AK8514" s="197">
        <v>56905.279999999999</v>
      </c>
    </row>
    <row r="8515" spans="2:37" x14ac:dyDescent="0.3">
      <c r="B8515" s="76"/>
      <c r="C8515" s="136"/>
      <c r="D8515" s="136"/>
      <c r="Q8515" s="166"/>
      <c r="AC8515" s="197">
        <v>8511</v>
      </c>
      <c r="AD8515" s="197">
        <v>40184.5</v>
      </c>
      <c r="AE8515" s="197">
        <v>42193.73</v>
      </c>
      <c r="AF8515" s="197">
        <v>44303.42</v>
      </c>
      <c r="AG8515" s="197">
        <v>46518.59</v>
      </c>
      <c r="AH8515" s="197">
        <v>48844.52</v>
      </c>
      <c r="AI8515" s="197">
        <v>51286.75</v>
      </c>
      <c r="AJ8515" s="197">
        <v>53851.09</v>
      </c>
      <c r="AK8515" s="197">
        <v>56543.64</v>
      </c>
    </row>
    <row r="8516" spans="2:37" x14ac:dyDescent="0.3">
      <c r="B8516" s="76"/>
      <c r="C8516" s="136"/>
      <c r="D8516" s="136"/>
      <c r="Q8516" s="166"/>
      <c r="AC8516" s="197">
        <v>8512</v>
      </c>
      <c r="AD8516" s="197">
        <v>40833.5</v>
      </c>
      <c r="AE8516" s="197">
        <v>42875.18</v>
      </c>
      <c r="AF8516" s="197">
        <v>45018.94</v>
      </c>
      <c r="AG8516" s="197">
        <v>47269.89</v>
      </c>
      <c r="AH8516" s="197">
        <v>49633.38</v>
      </c>
      <c r="AI8516" s="197">
        <v>52115.05</v>
      </c>
      <c r="AJ8516" s="197">
        <v>54720.800000000003</v>
      </c>
      <c r="AK8516" s="197">
        <v>57456.84</v>
      </c>
    </row>
    <row r="8517" spans="2:37" x14ac:dyDescent="0.3">
      <c r="B8517" s="76"/>
      <c r="C8517" s="136"/>
      <c r="D8517" s="136"/>
      <c r="Q8517" s="166"/>
      <c r="AC8517" s="197">
        <v>8513</v>
      </c>
      <c r="AD8517" s="197">
        <v>43916</v>
      </c>
      <c r="AE8517" s="197">
        <v>46111.8</v>
      </c>
      <c r="AF8517" s="197">
        <v>48417.39</v>
      </c>
      <c r="AG8517" s="197">
        <v>50838.26</v>
      </c>
      <c r="AH8517" s="197">
        <v>53380.17</v>
      </c>
      <c r="AI8517" s="197">
        <v>56049.18</v>
      </c>
      <c r="AJ8517" s="197">
        <v>58851.64</v>
      </c>
      <c r="AK8517" s="197">
        <v>61794.22</v>
      </c>
    </row>
    <row r="8518" spans="2:37" x14ac:dyDescent="0.3">
      <c r="B8518" s="76"/>
      <c r="C8518" s="136"/>
      <c r="D8518" s="136"/>
      <c r="Q8518" s="166"/>
      <c r="AC8518" s="197">
        <v>8514</v>
      </c>
      <c r="AD8518" s="197">
        <v>45514.5</v>
      </c>
      <c r="AE8518" s="197">
        <v>47790.23</v>
      </c>
      <c r="AF8518" s="197">
        <v>50179.74</v>
      </c>
      <c r="AG8518" s="197">
        <v>52688.73</v>
      </c>
      <c r="AH8518" s="197">
        <v>55323.17</v>
      </c>
      <c r="AI8518" s="197">
        <v>58089.33</v>
      </c>
      <c r="AJ8518" s="197">
        <v>60993.8</v>
      </c>
      <c r="AK8518" s="197">
        <v>64043.49</v>
      </c>
    </row>
    <row r="8519" spans="2:37" x14ac:dyDescent="0.3">
      <c r="B8519" s="76"/>
      <c r="C8519" s="136"/>
      <c r="D8519" s="136"/>
      <c r="Q8519" s="166"/>
      <c r="AC8519" s="197">
        <v>8515</v>
      </c>
      <c r="AD8519" s="197">
        <v>44879.5</v>
      </c>
      <c r="AE8519" s="197">
        <v>47123.48</v>
      </c>
      <c r="AF8519" s="197">
        <v>49479.65</v>
      </c>
      <c r="AG8519" s="197">
        <v>51953.63</v>
      </c>
      <c r="AH8519" s="197">
        <v>54551.31</v>
      </c>
      <c r="AI8519" s="197">
        <v>57278.879999999997</v>
      </c>
      <c r="AJ8519" s="197">
        <v>60142.82</v>
      </c>
      <c r="AK8519" s="197">
        <v>63149.96</v>
      </c>
    </row>
    <row r="8520" spans="2:37" x14ac:dyDescent="0.3">
      <c r="B8520" s="76"/>
      <c r="C8520" s="136"/>
      <c r="D8520" s="136"/>
      <c r="Q8520" s="166"/>
      <c r="AC8520" s="197">
        <v>8516</v>
      </c>
      <c r="AD8520" s="197">
        <v>43073</v>
      </c>
      <c r="AE8520" s="197">
        <v>45226.65</v>
      </c>
      <c r="AF8520" s="197">
        <v>47487.98</v>
      </c>
      <c r="AG8520" s="197">
        <v>49862.38</v>
      </c>
      <c r="AH8520" s="197">
        <v>52355.5</v>
      </c>
      <c r="AI8520" s="197">
        <v>54973.279999999999</v>
      </c>
      <c r="AJ8520" s="197">
        <v>57721.94</v>
      </c>
      <c r="AK8520" s="197">
        <v>60608.04</v>
      </c>
    </row>
    <row r="8521" spans="2:37" x14ac:dyDescent="0.3">
      <c r="B8521" s="76"/>
      <c r="C8521" s="136"/>
      <c r="D8521" s="136"/>
      <c r="Q8521" s="166"/>
      <c r="AC8521" s="197">
        <v>8517</v>
      </c>
      <c r="AD8521" s="197">
        <v>40492.5</v>
      </c>
      <c r="AE8521" s="197">
        <v>42517.13</v>
      </c>
      <c r="AF8521" s="197">
        <v>44642.99</v>
      </c>
      <c r="AG8521" s="197">
        <v>46875.14</v>
      </c>
      <c r="AH8521" s="197">
        <v>49218.9</v>
      </c>
      <c r="AI8521" s="197">
        <v>51679.85</v>
      </c>
      <c r="AJ8521" s="197">
        <v>54263.839999999997</v>
      </c>
      <c r="AK8521" s="197">
        <v>56977.03</v>
      </c>
    </row>
    <row r="8522" spans="2:37" x14ac:dyDescent="0.3">
      <c r="B8522" s="76"/>
      <c r="C8522" s="136"/>
      <c r="D8522" s="136"/>
      <c r="Q8522" s="166"/>
      <c r="AC8522" s="197">
        <v>8518</v>
      </c>
      <c r="AD8522" s="197">
        <v>37139</v>
      </c>
      <c r="AE8522" s="197">
        <v>38995.949999999997</v>
      </c>
      <c r="AF8522" s="197">
        <v>40945.75</v>
      </c>
      <c r="AG8522" s="197">
        <v>42993.04</v>
      </c>
      <c r="AH8522" s="197">
        <v>45142.69</v>
      </c>
      <c r="AI8522" s="197">
        <v>47399.82</v>
      </c>
      <c r="AJ8522" s="197">
        <v>49769.81</v>
      </c>
      <c r="AK8522" s="197">
        <v>52258.3</v>
      </c>
    </row>
    <row r="8523" spans="2:37" x14ac:dyDescent="0.3">
      <c r="B8523" s="76"/>
      <c r="C8523" s="136"/>
      <c r="D8523" s="136"/>
      <c r="Q8523" s="166"/>
      <c r="AC8523" s="197">
        <v>8519</v>
      </c>
      <c r="AD8523" s="197">
        <v>32706.5</v>
      </c>
      <c r="AE8523" s="197">
        <v>34341.83</v>
      </c>
      <c r="AF8523" s="197">
        <v>36058.92</v>
      </c>
      <c r="AG8523" s="197">
        <v>37861.870000000003</v>
      </c>
      <c r="AH8523" s="197">
        <v>39754.959999999999</v>
      </c>
      <c r="AI8523" s="197">
        <v>41742.71</v>
      </c>
      <c r="AJ8523" s="197">
        <v>43829.85</v>
      </c>
      <c r="AK8523" s="197">
        <v>46021.34</v>
      </c>
    </row>
    <row r="8524" spans="2:37" x14ac:dyDescent="0.3">
      <c r="B8524" s="76"/>
      <c r="C8524" s="136"/>
      <c r="D8524" s="136"/>
      <c r="Q8524" s="166"/>
      <c r="AC8524" s="197">
        <v>8520</v>
      </c>
      <c r="AD8524" s="197">
        <v>28677.5</v>
      </c>
      <c r="AE8524" s="197">
        <v>30111.38</v>
      </c>
      <c r="AF8524" s="197">
        <v>31616.95</v>
      </c>
      <c r="AG8524" s="197">
        <v>33197.800000000003</v>
      </c>
      <c r="AH8524" s="197">
        <v>34857.69</v>
      </c>
      <c r="AI8524" s="197">
        <v>36600.57</v>
      </c>
      <c r="AJ8524" s="197">
        <v>38430.6</v>
      </c>
      <c r="AK8524" s="197">
        <v>40352.129999999997</v>
      </c>
    </row>
    <row r="8525" spans="2:37" x14ac:dyDescent="0.3">
      <c r="B8525" s="76"/>
      <c r="C8525" s="136"/>
      <c r="D8525" s="136"/>
      <c r="Q8525" s="166"/>
      <c r="AC8525" s="197">
        <v>8521</v>
      </c>
      <c r="AD8525" s="197">
        <v>27595.5</v>
      </c>
      <c r="AE8525" s="197">
        <v>28975.279999999999</v>
      </c>
      <c r="AF8525" s="197">
        <v>30424.04</v>
      </c>
      <c r="AG8525" s="197">
        <v>31945.24</v>
      </c>
      <c r="AH8525" s="197">
        <v>33542.5</v>
      </c>
      <c r="AI8525" s="197">
        <v>35219.629999999997</v>
      </c>
      <c r="AJ8525" s="197">
        <v>36980.61</v>
      </c>
      <c r="AK8525" s="197">
        <v>38829.64</v>
      </c>
    </row>
    <row r="8526" spans="2:37" x14ac:dyDescent="0.3">
      <c r="B8526" s="76"/>
      <c r="C8526" s="136"/>
      <c r="D8526" s="136"/>
      <c r="Q8526" s="166"/>
      <c r="AC8526" s="197">
        <v>8522</v>
      </c>
      <c r="AD8526" s="197">
        <v>27083.5</v>
      </c>
      <c r="AE8526" s="197">
        <v>28437.68</v>
      </c>
      <c r="AF8526" s="197">
        <v>29859.56</v>
      </c>
      <c r="AG8526" s="197">
        <v>31352.54</v>
      </c>
      <c r="AH8526" s="197">
        <v>32920.17</v>
      </c>
      <c r="AI8526" s="197">
        <v>34566.18</v>
      </c>
      <c r="AJ8526" s="197">
        <v>36294.49</v>
      </c>
      <c r="AK8526" s="197">
        <v>38109.21</v>
      </c>
    </row>
    <row r="8527" spans="2:37" x14ac:dyDescent="0.3">
      <c r="B8527" s="76"/>
      <c r="C8527" s="136"/>
      <c r="D8527" s="136"/>
      <c r="Q8527" s="166"/>
      <c r="AC8527" s="197">
        <v>8523</v>
      </c>
      <c r="AD8527" s="197">
        <v>25529</v>
      </c>
      <c r="AE8527" s="197">
        <v>26805.45</v>
      </c>
      <c r="AF8527" s="197">
        <v>28145.72</v>
      </c>
      <c r="AG8527" s="197">
        <v>29553.01</v>
      </c>
      <c r="AH8527" s="197">
        <v>31030.66</v>
      </c>
      <c r="AI8527" s="197">
        <v>32582.19</v>
      </c>
      <c r="AJ8527" s="197">
        <v>34211.300000000003</v>
      </c>
      <c r="AK8527" s="197">
        <v>35921.870000000003</v>
      </c>
    </row>
    <row r="8528" spans="2:37" x14ac:dyDescent="0.3">
      <c r="B8528" s="76"/>
      <c r="C8528" s="136"/>
      <c r="D8528" s="136"/>
      <c r="Q8528" s="166"/>
      <c r="AC8528" s="197">
        <v>8524</v>
      </c>
      <c r="AD8528" s="197">
        <v>24236</v>
      </c>
      <c r="AE8528" s="197">
        <v>25447.8</v>
      </c>
      <c r="AF8528" s="197">
        <v>26720.19</v>
      </c>
      <c r="AG8528" s="197">
        <v>28056.2</v>
      </c>
      <c r="AH8528" s="197">
        <v>29459.01</v>
      </c>
      <c r="AI8528" s="197">
        <v>30931.96</v>
      </c>
      <c r="AJ8528" s="197">
        <v>32478.560000000001</v>
      </c>
      <c r="AK8528" s="197">
        <v>34102.49</v>
      </c>
    </row>
    <row r="8529" spans="2:37" x14ac:dyDescent="0.3">
      <c r="B8529" s="76"/>
      <c r="C8529" s="136"/>
      <c r="D8529" s="136"/>
      <c r="Q8529" s="166"/>
      <c r="AC8529" s="197">
        <v>8525</v>
      </c>
      <c r="AD8529" s="197">
        <v>23617</v>
      </c>
      <c r="AE8529" s="197">
        <v>24797.85</v>
      </c>
      <c r="AF8529" s="197">
        <v>26037.74</v>
      </c>
      <c r="AG8529" s="197">
        <v>27339.63</v>
      </c>
      <c r="AH8529" s="197">
        <v>28706.61</v>
      </c>
      <c r="AI8529" s="197">
        <v>30141.94</v>
      </c>
      <c r="AJ8529" s="197">
        <v>31649.040000000001</v>
      </c>
      <c r="AK8529" s="197">
        <v>33231.49</v>
      </c>
    </row>
    <row r="8530" spans="2:37" x14ac:dyDescent="0.3">
      <c r="B8530" s="76"/>
      <c r="C8530" s="136"/>
      <c r="D8530" s="136"/>
      <c r="Q8530" s="166"/>
      <c r="AC8530" s="197">
        <v>8526</v>
      </c>
      <c r="AD8530" s="197">
        <v>24519.5</v>
      </c>
      <c r="AE8530" s="197">
        <v>25745.48</v>
      </c>
      <c r="AF8530" s="197">
        <v>27032.75</v>
      </c>
      <c r="AG8530" s="197">
        <v>28384.39</v>
      </c>
      <c r="AH8530" s="197">
        <v>29803.61</v>
      </c>
      <c r="AI8530" s="197">
        <v>31293.79</v>
      </c>
      <c r="AJ8530" s="197">
        <v>32858.480000000003</v>
      </c>
      <c r="AK8530" s="197">
        <v>34501.4</v>
      </c>
    </row>
    <row r="8531" spans="2:37" x14ac:dyDescent="0.3">
      <c r="B8531" s="76"/>
      <c r="C8531" s="136"/>
      <c r="D8531" s="136"/>
      <c r="Q8531" s="166"/>
      <c r="AC8531" s="197">
        <v>8527</v>
      </c>
      <c r="AD8531" s="197">
        <v>28061.5</v>
      </c>
      <c r="AE8531" s="197">
        <v>29464.58</v>
      </c>
      <c r="AF8531" s="197">
        <v>30937.81</v>
      </c>
      <c r="AG8531" s="197">
        <v>32484.7</v>
      </c>
      <c r="AH8531" s="197">
        <v>34108.94</v>
      </c>
      <c r="AI8531" s="197">
        <v>35814.39</v>
      </c>
      <c r="AJ8531" s="197">
        <v>37605.11</v>
      </c>
      <c r="AK8531" s="197">
        <v>39485.370000000003</v>
      </c>
    </row>
    <row r="8532" spans="2:37" x14ac:dyDescent="0.3">
      <c r="B8532" s="76"/>
      <c r="C8532" s="136"/>
      <c r="D8532" s="136"/>
      <c r="Q8532" s="166"/>
      <c r="AC8532" s="197">
        <v>8528</v>
      </c>
      <c r="AD8532" s="197">
        <v>32878</v>
      </c>
      <c r="AE8532" s="197">
        <v>34521.9</v>
      </c>
      <c r="AF8532" s="197">
        <v>36248</v>
      </c>
      <c r="AG8532" s="197">
        <v>38060.400000000001</v>
      </c>
      <c r="AH8532" s="197">
        <v>39963.42</v>
      </c>
      <c r="AI8532" s="197">
        <v>41961.59</v>
      </c>
      <c r="AJ8532" s="197">
        <v>44059.67</v>
      </c>
      <c r="AK8532" s="197">
        <v>46262.65</v>
      </c>
    </row>
    <row r="8533" spans="2:37" x14ac:dyDescent="0.3">
      <c r="B8533" s="76"/>
      <c r="C8533" s="136"/>
      <c r="D8533" s="136"/>
      <c r="Q8533" s="166"/>
      <c r="AC8533" s="197">
        <v>8529</v>
      </c>
      <c r="AD8533" s="197">
        <v>36380.5</v>
      </c>
      <c r="AE8533" s="197">
        <v>38199.53</v>
      </c>
      <c r="AF8533" s="197">
        <v>40109.51</v>
      </c>
      <c r="AG8533" s="197">
        <v>42114.99</v>
      </c>
      <c r="AH8533" s="197">
        <v>44220.74</v>
      </c>
      <c r="AI8533" s="197">
        <v>46431.78</v>
      </c>
      <c r="AJ8533" s="197">
        <v>48753.37</v>
      </c>
      <c r="AK8533" s="197">
        <v>51191.040000000001</v>
      </c>
    </row>
    <row r="8534" spans="2:37" x14ac:dyDescent="0.3">
      <c r="B8534" s="76"/>
      <c r="C8534" s="136"/>
      <c r="D8534" s="136"/>
      <c r="Q8534" s="166"/>
      <c r="AC8534" s="197">
        <v>8530</v>
      </c>
      <c r="AD8534" s="197">
        <v>38047</v>
      </c>
      <c r="AE8534" s="197">
        <v>39949.35</v>
      </c>
      <c r="AF8534" s="197">
        <v>41946.82</v>
      </c>
      <c r="AG8534" s="197">
        <v>44044.160000000003</v>
      </c>
      <c r="AH8534" s="197">
        <v>46246.37</v>
      </c>
      <c r="AI8534" s="197">
        <v>48558.69</v>
      </c>
      <c r="AJ8534" s="197">
        <v>50986.62</v>
      </c>
      <c r="AK8534" s="197">
        <v>53535.95</v>
      </c>
    </row>
    <row r="8535" spans="2:37" x14ac:dyDescent="0.3">
      <c r="B8535" s="76"/>
      <c r="C8535" s="136"/>
      <c r="D8535" s="136"/>
      <c r="Q8535" s="166"/>
      <c r="AC8535" s="197">
        <v>8531</v>
      </c>
      <c r="AD8535" s="197">
        <v>38316.5</v>
      </c>
      <c r="AE8535" s="197">
        <v>40232.33</v>
      </c>
      <c r="AF8535" s="197">
        <v>42243.95</v>
      </c>
      <c r="AG8535" s="197">
        <v>44356.15</v>
      </c>
      <c r="AH8535" s="197">
        <v>46573.96</v>
      </c>
      <c r="AI8535" s="197">
        <v>48902.66</v>
      </c>
      <c r="AJ8535" s="197">
        <v>51347.79</v>
      </c>
      <c r="AK8535" s="197">
        <v>53915.18</v>
      </c>
    </row>
    <row r="8536" spans="2:37" x14ac:dyDescent="0.3">
      <c r="B8536" s="76"/>
      <c r="C8536" s="136"/>
      <c r="D8536" s="136"/>
      <c r="Q8536" s="166"/>
      <c r="AC8536" s="197">
        <v>8532</v>
      </c>
      <c r="AD8536" s="197">
        <v>38507</v>
      </c>
      <c r="AE8536" s="197">
        <v>40432.35</v>
      </c>
      <c r="AF8536" s="197">
        <v>42453.97</v>
      </c>
      <c r="AG8536" s="197">
        <v>44576.67</v>
      </c>
      <c r="AH8536" s="197">
        <v>46805.5</v>
      </c>
      <c r="AI8536" s="197">
        <v>49145.78</v>
      </c>
      <c r="AJ8536" s="197">
        <v>51603.07</v>
      </c>
      <c r="AK8536" s="197">
        <v>54183.22</v>
      </c>
    </row>
    <row r="8537" spans="2:37" x14ac:dyDescent="0.3">
      <c r="B8537" s="76"/>
      <c r="C8537" s="136"/>
      <c r="D8537" s="136"/>
      <c r="Q8537" s="166"/>
      <c r="AC8537" s="197">
        <v>8533</v>
      </c>
      <c r="AD8537" s="197">
        <v>38695</v>
      </c>
      <c r="AE8537" s="197">
        <v>40629.75</v>
      </c>
      <c r="AF8537" s="197">
        <v>42661.24</v>
      </c>
      <c r="AG8537" s="197">
        <v>44794.3</v>
      </c>
      <c r="AH8537" s="197">
        <v>47034.02</v>
      </c>
      <c r="AI8537" s="197">
        <v>49385.72</v>
      </c>
      <c r="AJ8537" s="197">
        <v>51855.01</v>
      </c>
      <c r="AK8537" s="197">
        <v>54447.76</v>
      </c>
    </row>
    <row r="8538" spans="2:37" x14ac:dyDescent="0.3">
      <c r="B8538" s="76"/>
      <c r="C8538" s="136"/>
      <c r="D8538" s="136"/>
      <c r="Q8538" s="166"/>
      <c r="AC8538" s="197">
        <v>8534</v>
      </c>
      <c r="AD8538" s="197">
        <v>38585</v>
      </c>
      <c r="AE8538" s="197">
        <v>40514.25</v>
      </c>
      <c r="AF8538" s="197">
        <v>42539.96</v>
      </c>
      <c r="AG8538" s="197">
        <v>44666.96</v>
      </c>
      <c r="AH8538" s="197">
        <v>46900.31</v>
      </c>
      <c r="AI8538" s="197">
        <v>49245.33</v>
      </c>
      <c r="AJ8538" s="197">
        <v>51707.6</v>
      </c>
      <c r="AK8538" s="197">
        <v>54292.98</v>
      </c>
    </row>
    <row r="8539" spans="2:37" x14ac:dyDescent="0.3">
      <c r="B8539" s="76"/>
      <c r="C8539" s="136"/>
      <c r="D8539" s="136"/>
      <c r="Q8539" s="166"/>
      <c r="AC8539" s="197">
        <v>8535</v>
      </c>
      <c r="AD8539" s="197">
        <v>38680</v>
      </c>
      <c r="AE8539" s="197">
        <v>40614</v>
      </c>
      <c r="AF8539" s="197">
        <v>42644.7</v>
      </c>
      <c r="AG8539" s="197">
        <v>44776.94</v>
      </c>
      <c r="AH8539" s="197">
        <v>47015.79</v>
      </c>
      <c r="AI8539" s="197">
        <v>49366.58</v>
      </c>
      <c r="AJ8539" s="197">
        <v>51834.91</v>
      </c>
      <c r="AK8539" s="197">
        <v>54426.66</v>
      </c>
    </row>
    <row r="8540" spans="2:37" x14ac:dyDescent="0.3">
      <c r="B8540" s="76"/>
      <c r="C8540" s="136"/>
      <c r="D8540" s="136"/>
      <c r="Q8540" s="166"/>
      <c r="AC8540" s="197">
        <v>8536</v>
      </c>
      <c r="AD8540" s="197">
        <v>39731</v>
      </c>
      <c r="AE8540" s="197">
        <v>41717.550000000003</v>
      </c>
      <c r="AF8540" s="197">
        <v>43803.43</v>
      </c>
      <c r="AG8540" s="197">
        <v>45993.599999999999</v>
      </c>
      <c r="AH8540" s="197">
        <v>48293.279999999999</v>
      </c>
      <c r="AI8540" s="197">
        <v>50707.94</v>
      </c>
      <c r="AJ8540" s="197">
        <v>53243.34</v>
      </c>
      <c r="AK8540" s="197">
        <v>55905.51</v>
      </c>
    </row>
    <row r="8541" spans="2:37" x14ac:dyDescent="0.3">
      <c r="B8541" s="76"/>
      <c r="C8541" s="136"/>
      <c r="D8541" s="136"/>
      <c r="Q8541" s="166"/>
      <c r="AC8541" s="197">
        <v>8537</v>
      </c>
      <c r="AD8541" s="197">
        <v>43102</v>
      </c>
      <c r="AE8541" s="197">
        <v>45257.1</v>
      </c>
      <c r="AF8541" s="197">
        <v>47519.96</v>
      </c>
      <c r="AG8541" s="197">
        <v>49895.96</v>
      </c>
      <c r="AH8541" s="197">
        <v>52390.76</v>
      </c>
      <c r="AI8541" s="197">
        <v>55010.3</v>
      </c>
      <c r="AJ8541" s="197">
        <v>57760.82</v>
      </c>
      <c r="AK8541" s="197">
        <v>60648.86</v>
      </c>
    </row>
    <row r="8542" spans="2:37" x14ac:dyDescent="0.3">
      <c r="B8542" s="76"/>
      <c r="C8542" s="136"/>
      <c r="D8542" s="136"/>
      <c r="Q8542" s="166"/>
      <c r="AC8542" s="197">
        <v>8538</v>
      </c>
      <c r="AD8542" s="197">
        <v>44601</v>
      </c>
      <c r="AE8542" s="197">
        <v>46831.05</v>
      </c>
      <c r="AF8542" s="197">
        <v>49172.6</v>
      </c>
      <c r="AG8542" s="197">
        <v>51631.23</v>
      </c>
      <c r="AH8542" s="197">
        <v>54212.79</v>
      </c>
      <c r="AI8542" s="197">
        <v>56923.43</v>
      </c>
      <c r="AJ8542" s="197">
        <v>59769.599999999999</v>
      </c>
      <c r="AK8542" s="197">
        <v>62758.080000000002</v>
      </c>
    </row>
    <row r="8543" spans="2:37" x14ac:dyDescent="0.3">
      <c r="B8543" s="76"/>
      <c r="C8543" s="136"/>
      <c r="D8543" s="136"/>
      <c r="Q8543" s="166"/>
      <c r="AC8543" s="197">
        <v>8539</v>
      </c>
      <c r="AD8543" s="197">
        <v>43978.5</v>
      </c>
      <c r="AE8543" s="197">
        <v>46177.43</v>
      </c>
      <c r="AF8543" s="197">
        <v>48486.3</v>
      </c>
      <c r="AG8543" s="197">
        <v>50910.62</v>
      </c>
      <c r="AH8543" s="197">
        <v>53456.15</v>
      </c>
      <c r="AI8543" s="197">
        <v>56128.959999999999</v>
      </c>
      <c r="AJ8543" s="197">
        <v>58935.41</v>
      </c>
      <c r="AK8543" s="197">
        <v>61882.18</v>
      </c>
    </row>
    <row r="8544" spans="2:37" x14ac:dyDescent="0.3">
      <c r="B8544" s="76"/>
      <c r="C8544" s="136"/>
      <c r="D8544" s="136"/>
      <c r="Q8544" s="166"/>
      <c r="AC8544" s="197">
        <v>8540</v>
      </c>
      <c r="AD8544" s="197">
        <v>41850</v>
      </c>
      <c r="AE8544" s="197">
        <v>43942.5</v>
      </c>
      <c r="AF8544" s="197">
        <v>46139.63</v>
      </c>
      <c r="AG8544" s="197">
        <v>48446.61</v>
      </c>
      <c r="AH8544" s="197">
        <v>50868.94</v>
      </c>
      <c r="AI8544" s="197">
        <v>53412.39</v>
      </c>
      <c r="AJ8544" s="197">
        <v>56083.01</v>
      </c>
      <c r="AK8544" s="197">
        <v>58887.16</v>
      </c>
    </row>
    <row r="8545" spans="2:37" x14ac:dyDescent="0.3">
      <c r="B8545" s="76"/>
      <c r="C8545" s="136"/>
      <c r="D8545" s="136"/>
      <c r="Q8545" s="166"/>
      <c r="AC8545" s="197">
        <v>8541</v>
      </c>
      <c r="AD8545" s="197">
        <v>39148</v>
      </c>
      <c r="AE8545" s="197">
        <v>41105.4</v>
      </c>
      <c r="AF8545" s="197">
        <v>43160.67</v>
      </c>
      <c r="AG8545" s="197">
        <v>45318.7</v>
      </c>
      <c r="AH8545" s="197">
        <v>47584.639999999999</v>
      </c>
      <c r="AI8545" s="197">
        <v>49963.87</v>
      </c>
      <c r="AJ8545" s="197">
        <v>52462.06</v>
      </c>
      <c r="AK8545" s="197">
        <v>55085.16</v>
      </c>
    </row>
    <row r="8546" spans="2:37" x14ac:dyDescent="0.3">
      <c r="B8546" s="76"/>
      <c r="C8546" s="136"/>
      <c r="D8546" s="136"/>
      <c r="Q8546" s="166"/>
      <c r="AC8546" s="197">
        <v>8542</v>
      </c>
      <c r="AD8546" s="197">
        <v>35660</v>
      </c>
      <c r="AE8546" s="197">
        <v>37443</v>
      </c>
      <c r="AF8546" s="197">
        <v>39315.15</v>
      </c>
      <c r="AG8546" s="197">
        <v>41280.910000000003</v>
      </c>
      <c r="AH8546" s="197">
        <v>43344.959999999999</v>
      </c>
      <c r="AI8546" s="197">
        <v>45512.21</v>
      </c>
      <c r="AJ8546" s="197">
        <v>47787.82</v>
      </c>
      <c r="AK8546" s="197">
        <v>50177.21</v>
      </c>
    </row>
    <row r="8547" spans="2:37" x14ac:dyDescent="0.3">
      <c r="B8547" s="76"/>
      <c r="C8547" s="136"/>
      <c r="D8547" s="136"/>
      <c r="Q8547" s="166"/>
      <c r="AC8547" s="197">
        <v>8543</v>
      </c>
      <c r="AD8547" s="197">
        <v>31644.5</v>
      </c>
      <c r="AE8547" s="197">
        <v>33226.730000000003</v>
      </c>
      <c r="AF8547" s="197">
        <v>34888.07</v>
      </c>
      <c r="AG8547" s="197">
        <v>36632.47</v>
      </c>
      <c r="AH8547" s="197">
        <v>38464.089999999997</v>
      </c>
      <c r="AI8547" s="197">
        <v>40387.29</v>
      </c>
      <c r="AJ8547" s="197">
        <v>42406.65</v>
      </c>
      <c r="AK8547" s="197">
        <v>44526.98</v>
      </c>
    </row>
    <row r="8548" spans="2:37" x14ac:dyDescent="0.3">
      <c r="B8548" s="76"/>
      <c r="C8548" s="136"/>
      <c r="D8548" s="136"/>
      <c r="Q8548" s="166"/>
      <c r="AC8548" s="197">
        <v>8544</v>
      </c>
      <c r="AD8548" s="197">
        <v>27693</v>
      </c>
      <c r="AE8548" s="197">
        <v>29077.65</v>
      </c>
      <c r="AF8548" s="197">
        <v>30531.53</v>
      </c>
      <c r="AG8548" s="197">
        <v>32058.11</v>
      </c>
      <c r="AH8548" s="197">
        <v>33661.019999999997</v>
      </c>
      <c r="AI8548" s="197">
        <v>35344.07</v>
      </c>
      <c r="AJ8548" s="197">
        <v>37111.269999999997</v>
      </c>
      <c r="AK8548" s="197">
        <v>38966.83</v>
      </c>
    </row>
    <row r="8549" spans="2:37" x14ac:dyDescent="0.3">
      <c r="B8549" s="76"/>
      <c r="C8549" s="136"/>
      <c r="D8549" s="136"/>
      <c r="Q8549" s="166"/>
      <c r="AC8549" s="197">
        <v>8545</v>
      </c>
      <c r="AD8549" s="197">
        <v>26772</v>
      </c>
      <c r="AE8549" s="197">
        <v>28110.6</v>
      </c>
      <c r="AF8549" s="197">
        <v>29516.13</v>
      </c>
      <c r="AG8549" s="197">
        <v>30991.94</v>
      </c>
      <c r="AH8549" s="197">
        <v>32541.54</v>
      </c>
      <c r="AI8549" s="197">
        <v>34168.620000000003</v>
      </c>
      <c r="AJ8549" s="197">
        <v>35877.050000000003</v>
      </c>
      <c r="AK8549" s="197">
        <v>37670.9</v>
      </c>
    </row>
    <row r="8550" spans="2:37" x14ac:dyDescent="0.3">
      <c r="B8550" s="76"/>
      <c r="C8550" s="136"/>
      <c r="D8550" s="136"/>
      <c r="Q8550" s="166"/>
      <c r="AC8550" s="197">
        <v>8546</v>
      </c>
      <c r="AD8550" s="197">
        <v>26238.5</v>
      </c>
      <c r="AE8550" s="197">
        <v>27550.43</v>
      </c>
      <c r="AF8550" s="197">
        <v>28927.95</v>
      </c>
      <c r="AG8550" s="197">
        <v>30374.35</v>
      </c>
      <c r="AH8550" s="197">
        <v>31893.07</v>
      </c>
      <c r="AI8550" s="197">
        <v>33487.72</v>
      </c>
      <c r="AJ8550" s="197">
        <v>35162.11</v>
      </c>
      <c r="AK8550" s="197">
        <v>36920.22</v>
      </c>
    </row>
    <row r="8551" spans="2:37" x14ac:dyDescent="0.3">
      <c r="B8551" s="76"/>
      <c r="C8551" s="136"/>
      <c r="D8551" s="136"/>
      <c r="Q8551" s="166"/>
      <c r="AC8551" s="197">
        <v>8547</v>
      </c>
      <c r="AD8551" s="197">
        <v>24809.5</v>
      </c>
      <c r="AE8551" s="197">
        <v>26049.98</v>
      </c>
      <c r="AF8551" s="197">
        <v>27352.48</v>
      </c>
      <c r="AG8551" s="197">
        <v>28720.1</v>
      </c>
      <c r="AH8551" s="197">
        <v>30156.11</v>
      </c>
      <c r="AI8551" s="197">
        <v>31663.919999999998</v>
      </c>
      <c r="AJ8551" s="197">
        <v>33247.120000000003</v>
      </c>
      <c r="AK8551" s="197">
        <v>34909.480000000003</v>
      </c>
    </row>
    <row r="8552" spans="2:37" x14ac:dyDescent="0.3">
      <c r="B8552" s="76"/>
      <c r="C8552" s="136"/>
      <c r="D8552" s="136"/>
      <c r="Q8552" s="166"/>
      <c r="AC8552" s="197">
        <v>8548</v>
      </c>
      <c r="AD8552" s="197">
        <v>23738.5</v>
      </c>
      <c r="AE8552" s="197">
        <v>24925.43</v>
      </c>
      <c r="AF8552" s="197">
        <v>26171.7</v>
      </c>
      <c r="AG8552" s="197">
        <v>27480.29</v>
      </c>
      <c r="AH8552" s="197">
        <v>28854.3</v>
      </c>
      <c r="AI8552" s="197">
        <v>30297.02</v>
      </c>
      <c r="AJ8552" s="197">
        <v>31811.87</v>
      </c>
      <c r="AK8552" s="197">
        <v>33402.46</v>
      </c>
    </row>
    <row r="8553" spans="2:37" x14ac:dyDescent="0.3">
      <c r="B8553" s="76"/>
      <c r="C8553" s="136"/>
      <c r="D8553" s="136"/>
      <c r="Q8553" s="166"/>
      <c r="AC8553" s="197">
        <v>8549</v>
      </c>
      <c r="AD8553" s="197">
        <v>23177</v>
      </c>
      <c r="AE8553" s="197">
        <v>24335.85</v>
      </c>
      <c r="AF8553" s="197">
        <v>25552.639999999999</v>
      </c>
      <c r="AG8553" s="197">
        <v>26830.27</v>
      </c>
      <c r="AH8553" s="197">
        <v>28171.78</v>
      </c>
      <c r="AI8553" s="197">
        <v>29580.37</v>
      </c>
      <c r="AJ8553" s="197">
        <v>31059.39</v>
      </c>
      <c r="AK8553" s="197">
        <v>32612.36</v>
      </c>
    </row>
    <row r="8554" spans="2:37" x14ac:dyDescent="0.3">
      <c r="B8554" s="76"/>
      <c r="C8554" s="136"/>
      <c r="D8554" s="136"/>
      <c r="Q8554" s="166"/>
      <c r="AC8554" s="197">
        <v>8550</v>
      </c>
      <c r="AD8554" s="197">
        <v>24485.5</v>
      </c>
      <c r="AE8554" s="197">
        <v>25709.78</v>
      </c>
      <c r="AF8554" s="197">
        <v>26995.27</v>
      </c>
      <c r="AG8554" s="197">
        <v>28345.03</v>
      </c>
      <c r="AH8554" s="197">
        <v>29762.28</v>
      </c>
      <c r="AI8554" s="197">
        <v>31250.39</v>
      </c>
      <c r="AJ8554" s="197">
        <v>32812.910000000003</v>
      </c>
      <c r="AK8554" s="197">
        <v>34453.56</v>
      </c>
    </row>
    <row r="8555" spans="2:37" x14ac:dyDescent="0.3">
      <c r="B8555" s="76"/>
      <c r="C8555" s="136"/>
      <c r="D8555" s="136"/>
      <c r="Q8555" s="166"/>
      <c r="AC8555" s="197">
        <v>8551</v>
      </c>
      <c r="AD8555" s="197">
        <v>27768.5</v>
      </c>
      <c r="AE8555" s="197">
        <v>29156.93</v>
      </c>
      <c r="AF8555" s="197">
        <v>30614.78</v>
      </c>
      <c r="AG8555" s="197">
        <v>32145.52</v>
      </c>
      <c r="AH8555" s="197">
        <v>33752.800000000003</v>
      </c>
      <c r="AI8555" s="197">
        <v>35440.44</v>
      </c>
      <c r="AJ8555" s="197">
        <v>37212.46</v>
      </c>
      <c r="AK8555" s="197">
        <v>39073.08</v>
      </c>
    </row>
    <row r="8556" spans="2:37" x14ac:dyDescent="0.3">
      <c r="B8556" s="76"/>
      <c r="C8556" s="136"/>
      <c r="D8556" s="136"/>
      <c r="Q8556" s="166"/>
      <c r="AC8556" s="197">
        <v>8552</v>
      </c>
      <c r="AD8556" s="197">
        <v>32818.5</v>
      </c>
      <c r="AE8556" s="197">
        <v>34459.43</v>
      </c>
      <c r="AF8556" s="197">
        <v>36182.400000000001</v>
      </c>
      <c r="AG8556" s="197">
        <v>37991.519999999997</v>
      </c>
      <c r="AH8556" s="197">
        <v>39891.1</v>
      </c>
      <c r="AI8556" s="197">
        <v>41885.660000000003</v>
      </c>
      <c r="AJ8556" s="197">
        <v>43979.94</v>
      </c>
      <c r="AK8556" s="197">
        <v>46178.94</v>
      </c>
    </row>
    <row r="8557" spans="2:37" x14ac:dyDescent="0.3">
      <c r="B8557" s="76"/>
      <c r="C8557" s="136"/>
      <c r="D8557" s="136"/>
      <c r="Q8557" s="166"/>
      <c r="AC8557" s="197">
        <v>8553</v>
      </c>
      <c r="AD8557" s="197">
        <v>36214.5</v>
      </c>
      <c r="AE8557" s="197">
        <v>38025.230000000003</v>
      </c>
      <c r="AF8557" s="197">
        <v>39926.49</v>
      </c>
      <c r="AG8557" s="197">
        <v>41922.81</v>
      </c>
      <c r="AH8557" s="197">
        <v>44018.95</v>
      </c>
      <c r="AI8557" s="197">
        <v>46219.9</v>
      </c>
      <c r="AJ8557" s="197">
        <v>48530.9</v>
      </c>
      <c r="AK8557" s="197">
        <v>50957.45</v>
      </c>
    </row>
    <row r="8558" spans="2:37" x14ac:dyDescent="0.3">
      <c r="B8558" s="76"/>
      <c r="C8558" s="136"/>
      <c r="D8558" s="136"/>
      <c r="Q8558" s="166"/>
      <c r="AC8558" s="197">
        <v>8554</v>
      </c>
      <c r="AD8558" s="197">
        <v>37204</v>
      </c>
      <c r="AE8558" s="197">
        <v>39064.199999999997</v>
      </c>
      <c r="AF8558" s="197">
        <v>41017.410000000003</v>
      </c>
      <c r="AG8558" s="197">
        <v>43068.28</v>
      </c>
      <c r="AH8558" s="197">
        <v>45221.69</v>
      </c>
      <c r="AI8558" s="197">
        <v>47482.77</v>
      </c>
      <c r="AJ8558" s="197">
        <v>49856.91</v>
      </c>
      <c r="AK8558" s="197">
        <v>52349.760000000002</v>
      </c>
    </row>
    <row r="8559" spans="2:37" x14ac:dyDescent="0.3">
      <c r="B8559" s="76"/>
      <c r="C8559" s="136"/>
      <c r="D8559" s="136"/>
      <c r="Q8559" s="166"/>
      <c r="AC8559" s="197">
        <v>8555</v>
      </c>
      <c r="AD8559" s="197">
        <v>36550</v>
      </c>
      <c r="AE8559" s="197">
        <v>38377.5</v>
      </c>
      <c r="AF8559" s="197">
        <v>40296.379999999997</v>
      </c>
      <c r="AG8559" s="197">
        <v>42311.199999999997</v>
      </c>
      <c r="AH8559" s="197">
        <v>44426.76</v>
      </c>
      <c r="AI8559" s="197">
        <v>46648.1</v>
      </c>
      <c r="AJ8559" s="197">
        <v>48980.51</v>
      </c>
      <c r="AK8559" s="197">
        <v>51429.54</v>
      </c>
    </row>
    <row r="8560" spans="2:37" x14ac:dyDescent="0.3">
      <c r="B8560" s="76"/>
      <c r="C8560" s="136"/>
      <c r="D8560" s="136"/>
      <c r="Q8560" s="166"/>
      <c r="AC8560" s="197">
        <v>8556</v>
      </c>
      <c r="AD8560" s="197">
        <v>35799</v>
      </c>
      <c r="AE8560" s="197">
        <v>37588.949999999997</v>
      </c>
      <c r="AF8560" s="197">
        <v>39468.400000000001</v>
      </c>
      <c r="AG8560" s="197">
        <v>41441.82</v>
      </c>
      <c r="AH8560" s="197">
        <v>43513.91</v>
      </c>
      <c r="AI8560" s="197">
        <v>45689.61</v>
      </c>
      <c r="AJ8560" s="197">
        <v>47974.09</v>
      </c>
      <c r="AK8560" s="197">
        <v>50372.79</v>
      </c>
    </row>
    <row r="8561" spans="2:37" x14ac:dyDescent="0.3">
      <c r="B8561" s="76"/>
      <c r="C8561" s="136"/>
      <c r="D8561" s="136"/>
      <c r="Q8561" s="166"/>
      <c r="AC8561" s="197">
        <v>8557</v>
      </c>
      <c r="AD8561" s="197">
        <v>35578</v>
      </c>
      <c r="AE8561" s="197">
        <v>37356.9</v>
      </c>
      <c r="AF8561" s="197">
        <v>39224.75</v>
      </c>
      <c r="AG8561" s="197">
        <v>41185.99</v>
      </c>
      <c r="AH8561" s="197">
        <v>43245.29</v>
      </c>
      <c r="AI8561" s="197">
        <v>45407.55</v>
      </c>
      <c r="AJ8561" s="197">
        <v>47677.93</v>
      </c>
      <c r="AK8561" s="197">
        <v>50061.83</v>
      </c>
    </row>
    <row r="8562" spans="2:37" x14ac:dyDescent="0.3">
      <c r="B8562" s="76"/>
      <c r="C8562" s="136"/>
      <c r="D8562" s="136"/>
      <c r="Q8562" s="166"/>
      <c r="AC8562" s="197">
        <v>8558</v>
      </c>
      <c r="AD8562" s="197">
        <v>35592</v>
      </c>
      <c r="AE8562" s="197">
        <v>37371.599999999999</v>
      </c>
      <c r="AF8562" s="197">
        <v>39240.18</v>
      </c>
      <c r="AG8562" s="197">
        <v>41202.19</v>
      </c>
      <c r="AH8562" s="197">
        <v>43262.3</v>
      </c>
      <c r="AI8562" s="197">
        <v>45425.42</v>
      </c>
      <c r="AJ8562" s="197">
        <v>47696.69</v>
      </c>
      <c r="AK8562" s="197">
        <v>50081.52</v>
      </c>
    </row>
    <row r="8563" spans="2:37" x14ac:dyDescent="0.3">
      <c r="B8563" s="76"/>
      <c r="C8563" s="136"/>
      <c r="D8563" s="136"/>
      <c r="Q8563" s="166"/>
      <c r="AC8563" s="197">
        <v>8559</v>
      </c>
      <c r="AD8563" s="197">
        <v>36167</v>
      </c>
      <c r="AE8563" s="197">
        <v>37975.35</v>
      </c>
      <c r="AF8563" s="197">
        <v>39874.120000000003</v>
      </c>
      <c r="AG8563" s="197">
        <v>41867.83</v>
      </c>
      <c r="AH8563" s="197">
        <v>43961.22</v>
      </c>
      <c r="AI8563" s="197">
        <v>46159.28</v>
      </c>
      <c r="AJ8563" s="197">
        <v>48467.24</v>
      </c>
      <c r="AK8563" s="197">
        <v>50890.6</v>
      </c>
    </row>
    <row r="8564" spans="2:37" x14ac:dyDescent="0.3">
      <c r="B8564" s="76"/>
      <c r="C8564" s="136"/>
      <c r="D8564" s="136"/>
      <c r="Q8564" s="166"/>
      <c r="AC8564" s="197">
        <v>8560</v>
      </c>
      <c r="AD8564" s="197">
        <v>37451.5</v>
      </c>
      <c r="AE8564" s="197">
        <v>39324.080000000002</v>
      </c>
      <c r="AF8564" s="197">
        <v>41290.28</v>
      </c>
      <c r="AG8564" s="197">
        <v>43354.79</v>
      </c>
      <c r="AH8564" s="197">
        <v>45522.53</v>
      </c>
      <c r="AI8564" s="197">
        <v>47798.66</v>
      </c>
      <c r="AJ8564" s="197">
        <v>50188.59</v>
      </c>
      <c r="AK8564" s="197">
        <v>52698.02</v>
      </c>
    </row>
    <row r="8565" spans="2:37" x14ac:dyDescent="0.3">
      <c r="B8565" s="76"/>
      <c r="C8565" s="136"/>
      <c r="D8565" s="136"/>
      <c r="Q8565" s="166"/>
      <c r="AC8565" s="197">
        <v>8561</v>
      </c>
      <c r="AD8565" s="197">
        <v>41520.5</v>
      </c>
      <c r="AE8565" s="197">
        <v>43596.53</v>
      </c>
      <c r="AF8565" s="197">
        <v>45776.36</v>
      </c>
      <c r="AG8565" s="197">
        <v>48065.18</v>
      </c>
      <c r="AH8565" s="197">
        <v>50468.44</v>
      </c>
      <c r="AI8565" s="197">
        <v>52991.86</v>
      </c>
      <c r="AJ8565" s="197">
        <v>55641.45</v>
      </c>
      <c r="AK8565" s="197">
        <v>58423.519999999997</v>
      </c>
    </row>
    <row r="8566" spans="2:37" x14ac:dyDescent="0.3">
      <c r="B8566" s="76"/>
      <c r="C8566" s="136"/>
      <c r="D8566" s="136"/>
      <c r="Q8566" s="166"/>
      <c r="AC8566" s="197">
        <v>8562</v>
      </c>
      <c r="AD8566" s="197">
        <v>43288</v>
      </c>
      <c r="AE8566" s="197">
        <v>45452.4</v>
      </c>
      <c r="AF8566" s="197">
        <v>47725.02</v>
      </c>
      <c r="AG8566" s="197">
        <v>50111.27</v>
      </c>
      <c r="AH8566" s="197">
        <v>52616.83</v>
      </c>
      <c r="AI8566" s="197">
        <v>55247.67</v>
      </c>
      <c r="AJ8566" s="197">
        <v>58010.05</v>
      </c>
      <c r="AK8566" s="197">
        <v>60910.55</v>
      </c>
    </row>
    <row r="8567" spans="2:37" x14ac:dyDescent="0.3">
      <c r="B8567" s="76"/>
      <c r="C8567" s="136"/>
      <c r="D8567" s="136"/>
      <c r="Q8567" s="166"/>
      <c r="AC8567" s="197">
        <v>8563</v>
      </c>
      <c r="AD8567" s="197">
        <v>42364</v>
      </c>
      <c r="AE8567" s="197">
        <v>44482.2</v>
      </c>
      <c r="AF8567" s="197">
        <v>46706.31</v>
      </c>
      <c r="AG8567" s="197">
        <v>49041.63</v>
      </c>
      <c r="AH8567" s="197">
        <v>51493.71</v>
      </c>
      <c r="AI8567" s="197">
        <v>54068.4</v>
      </c>
      <c r="AJ8567" s="197">
        <v>56771.82</v>
      </c>
      <c r="AK8567" s="197">
        <v>59610.41</v>
      </c>
    </row>
    <row r="8568" spans="2:37" x14ac:dyDescent="0.3">
      <c r="B8568" s="76"/>
      <c r="C8568" s="136"/>
      <c r="D8568" s="136"/>
      <c r="Q8568" s="166"/>
      <c r="AC8568" s="197">
        <v>8564</v>
      </c>
      <c r="AD8568" s="197">
        <v>40023.5</v>
      </c>
      <c r="AE8568" s="197">
        <v>42024.68</v>
      </c>
      <c r="AF8568" s="197">
        <v>44125.91</v>
      </c>
      <c r="AG8568" s="197">
        <v>46332.21</v>
      </c>
      <c r="AH8568" s="197">
        <v>48648.82</v>
      </c>
      <c r="AI8568" s="197">
        <v>51081.26</v>
      </c>
      <c r="AJ8568" s="197">
        <v>53635.32</v>
      </c>
      <c r="AK8568" s="197">
        <v>56317.09</v>
      </c>
    </row>
    <row r="8569" spans="2:37" x14ac:dyDescent="0.3">
      <c r="B8569" s="76"/>
      <c r="C8569" s="136"/>
      <c r="D8569" s="136"/>
      <c r="Q8569" s="166"/>
      <c r="AC8569" s="197">
        <v>8565</v>
      </c>
      <c r="AD8569" s="197">
        <v>37688.5</v>
      </c>
      <c r="AE8569" s="197">
        <v>39572.93</v>
      </c>
      <c r="AF8569" s="197">
        <v>41551.58</v>
      </c>
      <c r="AG8569" s="197">
        <v>43629.16</v>
      </c>
      <c r="AH8569" s="197">
        <v>45810.62</v>
      </c>
      <c r="AI8569" s="197">
        <v>48101.15</v>
      </c>
      <c r="AJ8569" s="197">
        <v>50506.21</v>
      </c>
      <c r="AK8569" s="197">
        <v>53031.519999999997</v>
      </c>
    </row>
    <row r="8570" spans="2:37" x14ac:dyDescent="0.3">
      <c r="B8570" s="76"/>
      <c r="C8570" s="136"/>
      <c r="D8570" s="136"/>
      <c r="Q8570" s="166"/>
      <c r="AC8570" s="197">
        <v>8566</v>
      </c>
      <c r="AD8570" s="197">
        <v>34331.5</v>
      </c>
      <c r="AE8570" s="197">
        <v>36048.080000000002</v>
      </c>
      <c r="AF8570" s="197">
        <v>37850.480000000003</v>
      </c>
      <c r="AG8570" s="197">
        <v>39743</v>
      </c>
      <c r="AH8570" s="197">
        <v>41730.15</v>
      </c>
      <c r="AI8570" s="197">
        <v>43816.66</v>
      </c>
      <c r="AJ8570" s="197">
        <v>46007.49</v>
      </c>
      <c r="AK8570" s="197">
        <v>48307.86</v>
      </c>
    </row>
    <row r="8571" spans="2:37" x14ac:dyDescent="0.3">
      <c r="B8571" s="76"/>
      <c r="C8571" s="136"/>
      <c r="D8571" s="136"/>
      <c r="Q8571" s="166"/>
      <c r="AC8571" s="197">
        <v>8567</v>
      </c>
      <c r="AD8571" s="197">
        <v>30627.5</v>
      </c>
      <c r="AE8571" s="197">
        <v>32158.880000000001</v>
      </c>
      <c r="AF8571" s="197">
        <v>33766.82</v>
      </c>
      <c r="AG8571" s="197">
        <v>35455.160000000003</v>
      </c>
      <c r="AH8571" s="197">
        <v>37227.919999999998</v>
      </c>
      <c r="AI8571" s="197">
        <v>39089.32</v>
      </c>
      <c r="AJ8571" s="197">
        <v>41043.79</v>
      </c>
      <c r="AK8571" s="197">
        <v>43095.98</v>
      </c>
    </row>
    <row r="8572" spans="2:37" x14ac:dyDescent="0.3">
      <c r="B8572" s="76"/>
      <c r="C8572" s="136"/>
      <c r="D8572" s="136"/>
      <c r="Q8572" s="166"/>
      <c r="AC8572" s="197">
        <v>8568</v>
      </c>
      <c r="AD8572" s="197">
        <v>27232</v>
      </c>
      <c r="AE8572" s="197">
        <v>28593.599999999999</v>
      </c>
      <c r="AF8572" s="197">
        <v>30023.279999999999</v>
      </c>
      <c r="AG8572" s="197">
        <v>31524.44</v>
      </c>
      <c r="AH8572" s="197">
        <v>33100.660000000003</v>
      </c>
      <c r="AI8572" s="197">
        <v>34755.69</v>
      </c>
      <c r="AJ8572" s="197">
        <v>36493.47</v>
      </c>
      <c r="AK8572" s="197">
        <v>38318.14</v>
      </c>
    </row>
    <row r="8573" spans="2:37" x14ac:dyDescent="0.3">
      <c r="B8573" s="76"/>
      <c r="C8573" s="136"/>
      <c r="D8573" s="136"/>
      <c r="Q8573" s="166"/>
      <c r="AC8573" s="197">
        <v>8569</v>
      </c>
      <c r="AD8573" s="197">
        <v>26156</v>
      </c>
      <c r="AE8573" s="197">
        <v>27463.8</v>
      </c>
      <c r="AF8573" s="197">
        <v>28836.99</v>
      </c>
      <c r="AG8573" s="197">
        <v>30278.84</v>
      </c>
      <c r="AH8573" s="197">
        <v>31792.78</v>
      </c>
      <c r="AI8573" s="197">
        <v>33382.42</v>
      </c>
      <c r="AJ8573" s="197">
        <v>35051.54</v>
      </c>
      <c r="AK8573" s="197">
        <v>36804.120000000003</v>
      </c>
    </row>
    <row r="8574" spans="2:37" x14ac:dyDescent="0.3">
      <c r="B8574" s="76"/>
      <c r="C8574" s="136"/>
      <c r="D8574" s="136"/>
      <c r="Q8574" s="166"/>
      <c r="AC8574" s="197">
        <v>8570</v>
      </c>
      <c r="AD8574" s="197">
        <v>25441.5</v>
      </c>
      <c r="AE8574" s="197">
        <v>26713.58</v>
      </c>
      <c r="AF8574" s="197">
        <v>28049.26</v>
      </c>
      <c r="AG8574" s="197">
        <v>29451.72</v>
      </c>
      <c r="AH8574" s="197">
        <v>30924.31</v>
      </c>
      <c r="AI8574" s="197">
        <v>32470.53</v>
      </c>
      <c r="AJ8574" s="197">
        <v>34094.06</v>
      </c>
      <c r="AK8574" s="197">
        <v>35798.76</v>
      </c>
    </row>
    <row r="8575" spans="2:37" x14ac:dyDescent="0.3">
      <c r="B8575" s="76"/>
      <c r="C8575" s="136"/>
      <c r="D8575" s="136"/>
      <c r="Q8575" s="166"/>
      <c r="AC8575" s="197">
        <v>8571</v>
      </c>
      <c r="AD8575" s="197">
        <v>23763</v>
      </c>
      <c r="AE8575" s="197">
        <v>24951.15</v>
      </c>
      <c r="AF8575" s="197">
        <v>26198.71</v>
      </c>
      <c r="AG8575" s="197">
        <v>27508.65</v>
      </c>
      <c r="AH8575" s="197">
        <v>28884.080000000002</v>
      </c>
      <c r="AI8575" s="197">
        <v>30328.28</v>
      </c>
      <c r="AJ8575" s="197">
        <v>31844.69</v>
      </c>
      <c r="AK8575" s="197">
        <v>33436.92</v>
      </c>
    </row>
    <row r="8576" spans="2:37" x14ac:dyDescent="0.3">
      <c r="B8576" s="76"/>
      <c r="C8576" s="136"/>
      <c r="D8576" s="136"/>
      <c r="Q8576" s="166"/>
      <c r="AC8576" s="197">
        <v>8572</v>
      </c>
      <c r="AD8576" s="197">
        <v>23140.5</v>
      </c>
      <c r="AE8576" s="197">
        <v>24297.53</v>
      </c>
      <c r="AF8576" s="197">
        <v>25512.41</v>
      </c>
      <c r="AG8576" s="197">
        <v>26788.03</v>
      </c>
      <c r="AH8576" s="197">
        <v>28127.43</v>
      </c>
      <c r="AI8576" s="197">
        <v>29533.8</v>
      </c>
      <c r="AJ8576" s="197">
        <v>31010.49</v>
      </c>
      <c r="AK8576" s="197">
        <v>32561.01</v>
      </c>
    </row>
    <row r="8577" spans="2:37" x14ac:dyDescent="0.3">
      <c r="B8577" s="76"/>
      <c r="C8577" s="136"/>
      <c r="D8577" s="136"/>
      <c r="Q8577" s="166"/>
      <c r="AC8577" s="197">
        <v>8573</v>
      </c>
      <c r="AD8577" s="197">
        <v>23434.5</v>
      </c>
      <c r="AE8577" s="197">
        <v>24606.23</v>
      </c>
      <c r="AF8577" s="197">
        <v>25836.54</v>
      </c>
      <c r="AG8577" s="197">
        <v>27128.37</v>
      </c>
      <c r="AH8577" s="197">
        <v>28484.79</v>
      </c>
      <c r="AI8577" s="197">
        <v>29909.03</v>
      </c>
      <c r="AJ8577" s="197">
        <v>31404.48</v>
      </c>
      <c r="AK8577" s="197">
        <v>32974.699999999997</v>
      </c>
    </row>
    <row r="8578" spans="2:37" x14ac:dyDescent="0.3">
      <c r="B8578" s="76"/>
      <c r="C8578" s="136"/>
      <c r="D8578" s="136"/>
      <c r="Q8578" s="166"/>
      <c r="AC8578" s="197">
        <v>8574</v>
      </c>
      <c r="AD8578" s="197">
        <v>23838</v>
      </c>
      <c r="AE8578" s="197">
        <v>25029.9</v>
      </c>
      <c r="AF8578" s="197">
        <v>26281.4</v>
      </c>
      <c r="AG8578" s="197">
        <v>27595.47</v>
      </c>
      <c r="AH8578" s="197">
        <v>28975.24</v>
      </c>
      <c r="AI8578" s="197">
        <v>30424</v>
      </c>
      <c r="AJ8578" s="197">
        <v>31945.200000000001</v>
      </c>
      <c r="AK8578" s="197">
        <v>33542.46</v>
      </c>
    </row>
    <row r="8579" spans="2:37" x14ac:dyDescent="0.3">
      <c r="B8579" s="76"/>
      <c r="C8579" s="136"/>
      <c r="D8579" s="136"/>
      <c r="Q8579" s="166"/>
      <c r="AC8579" s="197">
        <v>8575</v>
      </c>
      <c r="AD8579" s="197">
        <v>26176</v>
      </c>
      <c r="AE8579" s="197">
        <v>27484.799999999999</v>
      </c>
      <c r="AF8579" s="197">
        <v>28859.040000000001</v>
      </c>
      <c r="AG8579" s="197">
        <v>30301.99</v>
      </c>
      <c r="AH8579" s="197">
        <v>31817.09</v>
      </c>
      <c r="AI8579" s="197">
        <v>33407.94</v>
      </c>
      <c r="AJ8579" s="197">
        <v>35078.339999999997</v>
      </c>
      <c r="AK8579" s="197">
        <v>36832.26</v>
      </c>
    </row>
    <row r="8580" spans="2:37" x14ac:dyDescent="0.3">
      <c r="B8580" s="76"/>
      <c r="C8580" s="136"/>
      <c r="D8580" s="136"/>
      <c r="Q8580" s="166"/>
      <c r="AC8580" s="197">
        <v>8576</v>
      </c>
      <c r="AD8580" s="197">
        <v>29704.5</v>
      </c>
      <c r="AE8580" s="197">
        <v>31189.73</v>
      </c>
      <c r="AF8580" s="197">
        <v>32749.22</v>
      </c>
      <c r="AG8580" s="197">
        <v>34386.68</v>
      </c>
      <c r="AH8580" s="197">
        <v>36106.01</v>
      </c>
      <c r="AI8580" s="197">
        <v>37911.31</v>
      </c>
      <c r="AJ8580" s="197">
        <v>39806.879999999997</v>
      </c>
      <c r="AK8580" s="197">
        <v>41797.22</v>
      </c>
    </row>
    <row r="8581" spans="2:37" x14ac:dyDescent="0.3">
      <c r="B8581" s="76"/>
      <c r="C8581" s="136"/>
      <c r="D8581" s="136"/>
      <c r="Q8581" s="166"/>
      <c r="AC8581" s="197">
        <v>8577</v>
      </c>
      <c r="AD8581" s="197">
        <v>33165.5</v>
      </c>
      <c r="AE8581" s="197">
        <v>34823.78</v>
      </c>
      <c r="AF8581" s="197">
        <v>36564.97</v>
      </c>
      <c r="AG8581" s="197">
        <v>38393.22</v>
      </c>
      <c r="AH8581" s="197">
        <v>40312.879999999997</v>
      </c>
      <c r="AI8581" s="197">
        <v>42328.52</v>
      </c>
      <c r="AJ8581" s="197">
        <v>44444.95</v>
      </c>
      <c r="AK8581" s="197">
        <v>46667.199999999997</v>
      </c>
    </row>
    <row r="8582" spans="2:37" x14ac:dyDescent="0.3">
      <c r="B8582" s="76"/>
      <c r="C8582" s="136"/>
      <c r="D8582" s="136"/>
      <c r="Q8582" s="166"/>
      <c r="AC8582" s="197">
        <v>8578</v>
      </c>
      <c r="AD8582" s="197">
        <v>35484</v>
      </c>
      <c r="AE8582" s="197">
        <v>37258.199999999997</v>
      </c>
      <c r="AF8582" s="197">
        <v>39121.11</v>
      </c>
      <c r="AG8582" s="197">
        <v>41077.17</v>
      </c>
      <c r="AH8582" s="197">
        <v>43131.03</v>
      </c>
      <c r="AI8582" s="197">
        <v>45287.58</v>
      </c>
      <c r="AJ8582" s="197">
        <v>47551.96</v>
      </c>
      <c r="AK8582" s="197">
        <v>49929.56</v>
      </c>
    </row>
    <row r="8583" spans="2:37" x14ac:dyDescent="0.3">
      <c r="B8583" s="76"/>
      <c r="C8583" s="136"/>
      <c r="D8583" s="136"/>
      <c r="Q8583" s="166"/>
      <c r="AC8583" s="197">
        <v>8579</v>
      </c>
      <c r="AD8583" s="197">
        <v>36164.5</v>
      </c>
      <c r="AE8583" s="197">
        <v>37972.730000000003</v>
      </c>
      <c r="AF8583" s="197">
        <v>39871.370000000003</v>
      </c>
      <c r="AG8583" s="197">
        <v>41864.94</v>
      </c>
      <c r="AH8583" s="197">
        <v>43958.19</v>
      </c>
      <c r="AI8583" s="197">
        <v>46156.1</v>
      </c>
      <c r="AJ8583" s="197">
        <v>48463.91</v>
      </c>
      <c r="AK8583" s="197">
        <v>50887.11</v>
      </c>
    </row>
    <row r="8584" spans="2:37" x14ac:dyDescent="0.3">
      <c r="B8584" s="76"/>
      <c r="C8584" s="136"/>
      <c r="D8584" s="136"/>
      <c r="Q8584" s="166"/>
      <c r="AC8584" s="197">
        <v>8580</v>
      </c>
      <c r="AD8584" s="197">
        <v>36003.5</v>
      </c>
      <c r="AE8584" s="197">
        <v>37803.68</v>
      </c>
      <c r="AF8584" s="197">
        <v>39693.86</v>
      </c>
      <c r="AG8584" s="197">
        <v>41678.550000000003</v>
      </c>
      <c r="AH8584" s="197">
        <v>43762.48</v>
      </c>
      <c r="AI8584" s="197">
        <v>45950.6</v>
      </c>
      <c r="AJ8584" s="197">
        <v>48248.13</v>
      </c>
      <c r="AK8584" s="197">
        <v>50660.54</v>
      </c>
    </row>
    <row r="8585" spans="2:37" x14ac:dyDescent="0.3">
      <c r="B8585" s="76"/>
      <c r="C8585" s="136"/>
      <c r="D8585" s="136"/>
      <c r="Q8585" s="166"/>
      <c r="AC8585" s="197">
        <v>8581</v>
      </c>
      <c r="AD8585" s="197">
        <v>34849</v>
      </c>
      <c r="AE8585" s="197">
        <v>36591.449999999997</v>
      </c>
      <c r="AF8585" s="197">
        <v>38421.019999999997</v>
      </c>
      <c r="AG8585" s="197">
        <v>40342.07</v>
      </c>
      <c r="AH8585" s="197">
        <v>42359.17</v>
      </c>
      <c r="AI8585" s="197">
        <v>44477.13</v>
      </c>
      <c r="AJ8585" s="197">
        <v>46700.99</v>
      </c>
      <c r="AK8585" s="197">
        <v>49036.04</v>
      </c>
    </row>
    <row r="8586" spans="2:37" x14ac:dyDescent="0.3">
      <c r="B8586" s="76"/>
      <c r="C8586" s="136"/>
      <c r="D8586" s="136"/>
      <c r="Q8586" s="166"/>
      <c r="AC8586" s="197">
        <v>8582</v>
      </c>
      <c r="AD8586" s="197">
        <v>33357</v>
      </c>
      <c r="AE8586" s="197">
        <v>35024.85</v>
      </c>
      <c r="AF8586" s="197">
        <v>36776.089999999997</v>
      </c>
      <c r="AG8586" s="197">
        <v>38614.89</v>
      </c>
      <c r="AH8586" s="197">
        <v>40545.629999999997</v>
      </c>
      <c r="AI8586" s="197">
        <v>42572.91</v>
      </c>
      <c r="AJ8586" s="197">
        <v>44701.56</v>
      </c>
      <c r="AK8586" s="197">
        <v>46936.639999999999</v>
      </c>
    </row>
    <row r="8587" spans="2:37" x14ac:dyDescent="0.3">
      <c r="B8587" s="76"/>
      <c r="C8587" s="136"/>
      <c r="D8587" s="136"/>
      <c r="Q8587" s="166"/>
      <c r="AC8587" s="197">
        <v>8583</v>
      </c>
      <c r="AD8587" s="197">
        <v>33140.5</v>
      </c>
      <c r="AE8587" s="197">
        <v>34797.53</v>
      </c>
      <c r="AF8587" s="197">
        <v>36537.410000000003</v>
      </c>
      <c r="AG8587" s="197">
        <v>38364.28</v>
      </c>
      <c r="AH8587" s="197">
        <v>40282.49</v>
      </c>
      <c r="AI8587" s="197">
        <v>42296.61</v>
      </c>
      <c r="AJ8587" s="197">
        <v>44411.44</v>
      </c>
      <c r="AK8587" s="197">
        <v>46632.01</v>
      </c>
    </row>
    <row r="8588" spans="2:37" x14ac:dyDescent="0.3">
      <c r="B8588" s="76"/>
      <c r="C8588" s="136"/>
      <c r="D8588" s="136"/>
      <c r="Q8588" s="166"/>
      <c r="AC8588" s="197">
        <v>8584</v>
      </c>
      <c r="AD8588" s="197">
        <v>34493</v>
      </c>
      <c r="AE8588" s="197">
        <v>36217.65</v>
      </c>
      <c r="AF8588" s="197">
        <v>38028.53</v>
      </c>
      <c r="AG8588" s="197">
        <v>39929.96</v>
      </c>
      <c r="AH8588" s="197">
        <v>41926.46</v>
      </c>
      <c r="AI8588" s="197">
        <v>44022.78</v>
      </c>
      <c r="AJ8588" s="197">
        <v>46223.92</v>
      </c>
      <c r="AK8588" s="197">
        <v>48535.12</v>
      </c>
    </row>
    <row r="8589" spans="2:37" x14ac:dyDescent="0.3">
      <c r="B8589" s="76"/>
      <c r="C8589" s="136"/>
      <c r="D8589" s="136"/>
      <c r="Q8589" s="166"/>
      <c r="AC8589" s="197">
        <v>8585</v>
      </c>
      <c r="AD8589" s="197">
        <v>38373</v>
      </c>
      <c r="AE8589" s="197">
        <v>40291.65</v>
      </c>
      <c r="AF8589" s="197">
        <v>42306.23</v>
      </c>
      <c r="AG8589" s="197">
        <v>44421.54</v>
      </c>
      <c r="AH8589" s="197">
        <v>46642.62</v>
      </c>
      <c r="AI8589" s="197">
        <v>48974.75</v>
      </c>
      <c r="AJ8589" s="197">
        <v>51423.49</v>
      </c>
      <c r="AK8589" s="197">
        <v>53994.66</v>
      </c>
    </row>
    <row r="8590" spans="2:37" x14ac:dyDescent="0.3">
      <c r="B8590" s="76"/>
      <c r="C8590" s="136"/>
      <c r="D8590" s="136"/>
      <c r="Q8590" s="166"/>
      <c r="AC8590" s="197">
        <v>8586</v>
      </c>
      <c r="AD8590" s="197">
        <v>40228</v>
      </c>
      <c r="AE8590" s="197">
        <v>42239.4</v>
      </c>
      <c r="AF8590" s="197">
        <v>44351.37</v>
      </c>
      <c r="AG8590" s="197">
        <v>46568.94</v>
      </c>
      <c r="AH8590" s="197">
        <v>48897.39</v>
      </c>
      <c r="AI8590" s="197">
        <v>51342.26</v>
      </c>
      <c r="AJ8590" s="197">
        <v>53909.37</v>
      </c>
      <c r="AK8590" s="197">
        <v>56604.84</v>
      </c>
    </row>
    <row r="8591" spans="2:37" x14ac:dyDescent="0.3">
      <c r="B8591" s="76"/>
      <c r="C8591" s="136"/>
      <c r="D8591" s="136"/>
      <c r="Q8591" s="166"/>
      <c r="AC8591" s="197">
        <v>8587</v>
      </c>
      <c r="AD8591" s="197">
        <v>39013</v>
      </c>
      <c r="AE8591" s="197">
        <v>40963.65</v>
      </c>
      <c r="AF8591" s="197">
        <v>43011.83</v>
      </c>
      <c r="AG8591" s="197">
        <v>45162.42</v>
      </c>
      <c r="AH8591" s="197">
        <v>47420.54</v>
      </c>
      <c r="AI8591" s="197">
        <v>49791.57</v>
      </c>
      <c r="AJ8591" s="197">
        <v>52281.15</v>
      </c>
      <c r="AK8591" s="197">
        <v>54895.21</v>
      </c>
    </row>
    <row r="8592" spans="2:37" x14ac:dyDescent="0.3">
      <c r="B8592" s="76"/>
      <c r="C8592" s="136"/>
      <c r="D8592" s="136"/>
      <c r="Q8592" s="166"/>
      <c r="AC8592" s="197">
        <v>8588</v>
      </c>
      <c r="AD8592" s="197">
        <v>36715</v>
      </c>
      <c r="AE8592" s="197">
        <v>38550.75</v>
      </c>
      <c r="AF8592" s="197">
        <v>40478.29</v>
      </c>
      <c r="AG8592" s="197">
        <v>42502.2</v>
      </c>
      <c r="AH8592" s="197">
        <v>44627.31</v>
      </c>
      <c r="AI8592" s="197">
        <v>46858.68</v>
      </c>
      <c r="AJ8592" s="197">
        <v>49201.61</v>
      </c>
      <c r="AK8592" s="197">
        <v>51661.69</v>
      </c>
    </row>
    <row r="8593" spans="2:37" x14ac:dyDescent="0.3">
      <c r="B8593" s="76"/>
      <c r="C8593" s="136"/>
      <c r="D8593" s="136"/>
      <c r="Q8593" s="166"/>
      <c r="AC8593" s="197">
        <v>8589</v>
      </c>
      <c r="AD8593" s="197">
        <v>34304.5</v>
      </c>
      <c r="AE8593" s="197">
        <v>36019.730000000003</v>
      </c>
      <c r="AF8593" s="197">
        <v>37820.720000000001</v>
      </c>
      <c r="AG8593" s="197">
        <v>39711.760000000002</v>
      </c>
      <c r="AH8593" s="197">
        <v>41697.35</v>
      </c>
      <c r="AI8593" s="197">
        <v>43782.22</v>
      </c>
      <c r="AJ8593" s="197">
        <v>45971.33</v>
      </c>
      <c r="AK8593" s="197">
        <v>48269.9</v>
      </c>
    </row>
    <row r="8594" spans="2:37" x14ac:dyDescent="0.3">
      <c r="B8594" s="76"/>
      <c r="C8594" s="136"/>
      <c r="D8594" s="136"/>
      <c r="Q8594" s="166"/>
      <c r="AC8594" s="197">
        <v>8590</v>
      </c>
      <c r="AD8594" s="197">
        <v>31700</v>
      </c>
      <c r="AE8594" s="197">
        <v>33285</v>
      </c>
      <c r="AF8594" s="197">
        <v>34949.25</v>
      </c>
      <c r="AG8594" s="197">
        <v>36696.71</v>
      </c>
      <c r="AH8594" s="197">
        <v>38531.550000000003</v>
      </c>
      <c r="AI8594" s="197">
        <v>40458.129999999997</v>
      </c>
      <c r="AJ8594" s="197">
        <v>42481.04</v>
      </c>
      <c r="AK8594" s="197">
        <v>44605.09</v>
      </c>
    </row>
    <row r="8595" spans="2:37" x14ac:dyDescent="0.3">
      <c r="B8595" s="76"/>
      <c r="C8595" s="136"/>
      <c r="D8595" s="136"/>
      <c r="Q8595" s="166"/>
      <c r="AC8595" s="197">
        <v>8591</v>
      </c>
      <c r="AD8595" s="197">
        <v>29065.5</v>
      </c>
      <c r="AE8595" s="197">
        <v>30518.78</v>
      </c>
      <c r="AF8595" s="197">
        <v>32044.720000000001</v>
      </c>
      <c r="AG8595" s="197">
        <v>33646.959999999999</v>
      </c>
      <c r="AH8595" s="197">
        <v>35329.31</v>
      </c>
      <c r="AI8595" s="197">
        <v>37095.78</v>
      </c>
      <c r="AJ8595" s="197">
        <v>38950.57</v>
      </c>
      <c r="AK8595" s="197">
        <v>40898.1</v>
      </c>
    </row>
    <row r="8596" spans="2:37" x14ac:dyDescent="0.3">
      <c r="B8596" s="76"/>
      <c r="C8596" s="136"/>
      <c r="D8596" s="136"/>
      <c r="Q8596" s="166"/>
      <c r="AC8596" s="197">
        <v>8592</v>
      </c>
      <c r="AD8596" s="197">
        <v>26213.5</v>
      </c>
      <c r="AE8596" s="197">
        <v>27524.18</v>
      </c>
      <c r="AF8596" s="197">
        <v>28900.39</v>
      </c>
      <c r="AG8596" s="197">
        <v>30345.41</v>
      </c>
      <c r="AH8596" s="197">
        <v>31862.68</v>
      </c>
      <c r="AI8596" s="197">
        <v>33455.81</v>
      </c>
      <c r="AJ8596" s="197">
        <v>35128.6</v>
      </c>
      <c r="AK8596" s="197">
        <v>36885.03</v>
      </c>
    </row>
    <row r="8597" spans="2:37" x14ac:dyDescent="0.3">
      <c r="B8597" s="76"/>
      <c r="C8597" s="136"/>
      <c r="D8597" s="136"/>
      <c r="Q8597" s="166"/>
      <c r="AC8597" s="197">
        <v>8593</v>
      </c>
      <c r="AD8597" s="197">
        <v>25081.5</v>
      </c>
      <c r="AE8597" s="197">
        <v>26335.58</v>
      </c>
      <c r="AF8597" s="197">
        <v>27652.36</v>
      </c>
      <c r="AG8597" s="197">
        <v>29034.98</v>
      </c>
      <c r="AH8597" s="197">
        <v>30486.73</v>
      </c>
      <c r="AI8597" s="197">
        <v>32011.07</v>
      </c>
      <c r="AJ8597" s="197">
        <v>33611.620000000003</v>
      </c>
      <c r="AK8597" s="197">
        <v>35292.199999999997</v>
      </c>
    </row>
    <row r="8598" spans="2:37" x14ac:dyDescent="0.3">
      <c r="B8598" s="76"/>
      <c r="C8598" s="136"/>
      <c r="D8598" s="136"/>
      <c r="Q8598" s="166"/>
      <c r="AC8598" s="197">
        <v>8594</v>
      </c>
      <c r="AD8598" s="197">
        <v>24832.5</v>
      </c>
      <c r="AE8598" s="197">
        <v>26074.13</v>
      </c>
      <c r="AF8598" s="197">
        <v>27377.84</v>
      </c>
      <c r="AG8598" s="197">
        <v>28746.73</v>
      </c>
      <c r="AH8598" s="197">
        <v>30184.07</v>
      </c>
      <c r="AI8598" s="197">
        <v>31693.27</v>
      </c>
      <c r="AJ8598" s="197">
        <v>33277.93</v>
      </c>
      <c r="AK8598" s="197">
        <v>34941.83</v>
      </c>
    </row>
    <row r="8599" spans="2:37" x14ac:dyDescent="0.3">
      <c r="B8599" s="76"/>
      <c r="C8599" s="136"/>
      <c r="D8599" s="136"/>
      <c r="Q8599" s="166"/>
      <c r="AC8599" s="197">
        <v>8595</v>
      </c>
      <c r="AD8599" s="197">
        <v>24364.5</v>
      </c>
      <c r="AE8599" s="197">
        <v>25582.73</v>
      </c>
      <c r="AF8599" s="197">
        <v>26861.87</v>
      </c>
      <c r="AG8599" s="197">
        <v>28204.959999999999</v>
      </c>
      <c r="AH8599" s="197">
        <v>29615.21</v>
      </c>
      <c r="AI8599" s="197">
        <v>31095.97</v>
      </c>
      <c r="AJ8599" s="197">
        <v>32650.77</v>
      </c>
      <c r="AK8599" s="197">
        <v>34283.31</v>
      </c>
    </row>
    <row r="8600" spans="2:37" x14ac:dyDescent="0.3">
      <c r="B8600" s="76"/>
      <c r="C8600" s="136"/>
      <c r="D8600" s="136"/>
      <c r="Q8600" s="166"/>
      <c r="AC8600" s="197">
        <v>8596</v>
      </c>
      <c r="AD8600" s="197">
        <v>23802.5</v>
      </c>
      <c r="AE8600" s="197">
        <v>24992.63</v>
      </c>
      <c r="AF8600" s="197">
        <v>26242.26</v>
      </c>
      <c r="AG8600" s="197">
        <v>27554.37</v>
      </c>
      <c r="AH8600" s="197">
        <v>28932.09</v>
      </c>
      <c r="AI8600" s="197">
        <v>30378.69</v>
      </c>
      <c r="AJ8600" s="197">
        <v>31897.62</v>
      </c>
      <c r="AK8600" s="197">
        <v>33492.5</v>
      </c>
    </row>
    <row r="8601" spans="2:37" x14ac:dyDescent="0.3">
      <c r="B8601" s="76"/>
      <c r="C8601" s="136"/>
      <c r="D8601" s="136"/>
      <c r="Q8601" s="166"/>
      <c r="AC8601" s="197">
        <v>8597</v>
      </c>
      <c r="AD8601" s="197">
        <v>23219.5</v>
      </c>
      <c r="AE8601" s="197">
        <v>24380.48</v>
      </c>
      <c r="AF8601" s="197">
        <v>25599.5</v>
      </c>
      <c r="AG8601" s="197">
        <v>26879.48</v>
      </c>
      <c r="AH8601" s="197">
        <v>28223.45</v>
      </c>
      <c r="AI8601" s="197">
        <v>29634.62</v>
      </c>
      <c r="AJ8601" s="197">
        <v>31116.35</v>
      </c>
      <c r="AK8601" s="197">
        <v>32672.17</v>
      </c>
    </row>
    <row r="8602" spans="2:37" x14ac:dyDescent="0.3">
      <c r="B8602" s="76"/>
      <c r="C8602" s="136"/>
      <c r="D8602" s="136"/>
      <c r="Q8602" s="166"/>
      <c r="AC8602" s="197">
        <v>8598</v>
      </c>
      <c r="AD8602" s="197">
        <v>23484</v>
      </c>
      <c r="AE8602" s="197">
        <v>24658.2</v>
      </c>
      <c r="AF8602" s="197">
        <v>25891.11</v>
      </c>
      <c r="AG8602" s="197">
        <v>27185.67</v>
      </c>
      <c r="AH8602" s="197">
        <v>28544.95</v>
      </c>
      <c r="AI8602" s="197">
        <v>29972.2</v>
      </c>
      <c r="AJ8602" s="197">
        <v>31470.81</v>
      </c>
      <c r="AK8602" s="197">
        <v>33044.35</v>
      </c>
    </row>
    <row r="8603" spans="2:37" x14ac:dyDescent="0.3">
      <c r="B8603" s="76"/>
      <c r="C8603" s="136"/>
      <c r="D8603" s="136"/>
      <c r="Q8603" s="166"/>
      <c r="AC8603" s="197">
        <v>8599</v>
      </c>
      <c r="AD8603" s="197">
        <v>24378.5</v>
      </c>
      <c r="AE8603" s="197">
        <v>25597.43</v>
      </c>
      <c r="AF8603" s="197">
        <v>26877.3</v>
      </c>
      <c r="AG8603" s="197">
        <v>28221.17</v>
      </c>
      <c r="AH8603" s="197">
        <v>29632.23</v>
      </c>
      <c r="AI8603" s="197">
        <v>31113.84</v>
      </c>
      <c r="AJ8603" s="197">
        <v>32669.53</v>
      </c>
      <c r="AK8603" s="197">
        <v>34303.01</v>
      </c>
    </row>
    <row r="8604" spans="2:37" x14ac:dyDescent="0.3">
      <c r="B8604" s="76"/>
      <c r="C8604" s="136"/>
      <c r="D8604" s="136"/>
      <c r="Q8604" s="166"/>
      <c r="AC8604" s="197">
        <v>8600</v>
      </c>
      <c r="AD8604" s="197">
        <v>26844.5</v>
      </c>
      <c r="AE8604" s="197">
        <v>28186.73</v>
      </c>
      <c r="AF8604" s="197">
        <v>29596.07</v>
      </c>
      <c r="AG8604" s="197">
        <v>31075.87</v>
      </c>
      <c r="AH8604" s="197">
        <v>32629.66</v>
      </c>
      <c r="AI8604" s="197">
        <v>34261.14</v>
      </c>
      <c r="AJ8604" s="197">
        <v>35974.199999999997</v>
      </c>
      <c r="AK8604" s="197">
        <v>37772.910000000003</v>
      </c>
    </row>
    <row r="8605" spans="2:37" x14ac:dyDescent="0.3">
      <c r="B8605" s="76"/>
      <c r="C8605" s="136"/>
      <c r="D8605" s="136"/>
      <c r="Q8605" s="166"/>
      <c r="AC8605" s="197">
        <v>8601</v>
      </c>
      <c r="AD8605" s="197">
        <v>30013</v>
      </c>
      <c r="AE8605" s="197">
        <v>31513.65</v>
      </c>
      <c r="AF8605" s="197">
        <v>33089.33</v>
      </c>
      <c r="AG8605" s="197">
        <v>34743.800000000003</v>
      </c>
      <c r="AH8605" s="197">
        <v>36480.99</v>
      </c>
      <c r="AI8605" s="197">
        <v>38305.040000000001</v>
      </c>
      <c r="AJ8605" s="197">
        <v>40220.29</v>
      </c>
      <c r="AK8605" s="197">
        <v>42231.3</v>
      </c>
    </row>
    <row r="8606" spans="2:37" x14ac:dyDescent="0.3">
      <c r="B8606" s="76"/>
      <c r="C8606" s="136"/>
      <c r="D8606" s="136"/>
      <c r="Q8606" s="166"/>
      <c r="AC8606" s="197">
        <v>8602</v>
      </c>
      <c r="AD8606" s="197">
        <v>33534</v>
      </c>
      <c r="AE8606" s="197">
        <v>35210.699999999997</v>
      </c>
      <c r="AF8606" s="197">
        <v>36971.24</v>
      </c>
      <c r="AG8606" s="197">
        <v>38819.800000000003</v>
      </c>
      <c r="AH8606" s="197">
        <v>40760.79</v>
      </c>
      <c r="AI8606" s="197">
        <v>42798.83</v>
      </c>
      <c r="AJ8606" s="197">
        <v>44938.77</v>
      </c>
      <c r="AK8606" s="197">
        <v>47185.71</v>
      </c>
    </row>
    <row r="8607" spans="2:37" x14ac:dyDescent="0.3">
      <c r="B8607" s="76"/>
      <c r="C8607" s="136"/>
      <c r="D8607" s="136"/>
      <c r="Q8607" s="166"/>
      <c r="AC8607" s="197">
        <v>8603</v>
      </c>
      <c r="AD8607" s="197">
        <v>35697.5</v>
      </c>
      <c r="AE8607" s="197">
        <v>37482.379999999997</v>
      </c>
      <c r="AF8607" s="197">
        <v>39356.5</v>
      </c>
      <c r="AG8607" s="197">
        <v>41324.33</v>
      </c>
      <c r="AH8607" s="197">
        <v>43390.55</v>
      </c>
      <c r="AI8607" s="197">
        <v>45560.08</v>
      </c>
      <c r="AJ8607" s="197">
        <v>47838.080000000002</v>
      </c>
      <c r="AK8607" s="197">
        <v>50229.98</v>
      </c>
    </row>
    <row r="8608" spans="2:37" x14ac:dyDescent="0.3">
      <c r="B8608" s="76"/>
      <c r="C8608" s="136"/>
      <c r="D8608" s="136"/>
      <c r="Q8608" s="166"/>
      <c r="AC8608" s="197">
        <v>8604</v>
      </c>
      <c r="AD8608" s="197">
        <v>37004.5</v>
      </c>
      <c r="AE8608" s="197">
        <v>38854.730000000003</v>
      </c>
      <c r="AF8608" s="197">
        <v>40797.47</v>
      </c>
      <c r="AG8608" s="197">
        <v>42837.34</v>
      </c>
      <c r="AH8608" s="197">
        <v>44979.21</v>
      </c>
      <c r="AI8608" s="197">
        <v>47228.17</v>
      </c>
      <c r="AJ8608" s="197">
        <v>49589.58</v>
      </c>
      <c r="AK8608" s="197">
        <v>52069.06</v>
      </c>
    </row>
    <row r="8609" spans="2:37" x14ac:dyDescent="0.3">
      <c r="B8609" s="76"/>
      <c r="C8609" s="136"/>
      <c r="D8609" s="136"/>
      <c r="Q8609" s="166"/>
      <c r="AC8609" s="197">
        <v>8605</v>
      </c>
      <c r="AD8609" s="197">
        <v>37976.5</v>
      </c>
      <c r="AE8609" s="197">
        <v>39875.33</v>
      </c>
      <c r="AF8609" s="197">
        <v>41869.1</v>
      </c>
      <c r="AG8609" s="197">
        <v>43962.559999999998</v>
      </c>
      <c r="AH8609" s="197">
        <v>46160.69</v>
      </c>
      <c r="AI8609" s="197">
        <v>48468.72</v>
      </c>
      <c r="AJ8609" s="197">
        <v>50892.160000000003</v>
      </c>
      <c r="AK8609" s="197">
        <v>53436.77</v>
      </c>
    </row>
    <row r="8610" spans="2:37" x14ac:dyDescent="0.3">
      <c r="B8610" s="76"/>
      <c r="C8610" s="136"/>
      <c r="D8610" s="136"/>
      <c r="Q8610" s="166"/>
      <c r="AC8610" s="197">
        <v>8606</v>
      </c>
      <c r="AD8610" s="197">
        <v>37627.5</v>
      </c>
      <c r="AE8610" s="197">
        <v>39508.879999999997</v>
      </c>
      <c r="AF8610" s="197">
        <v>41484.32</v>
      </c>
      <c r="AG8610" s="197">
        <v>43558.54</v>
      </c>
      <c r="AH8610" s="197">
        <v>45736.47</v>
      </c>
      <c r="AI8610" s="197">
        <v>48023.29</v>
      </c>
      <c r="AJ8610" s="197">
        <v>50424.45</v>
      </c>
      <c r="AK8610" s="197">
        <v>52945.67</v>
      </c>
    </row>
    <row r="8611" spans="2:37" x14ac:dyDescent="0.3">
      <c r="B8611" s="76"/>
      <c r="C8611" s="136"/>
      <c r="D8611" s="136"/>
      <c r="Q8611" s="166"/>
      <c r="AC8611" s="197">
        <v>8607</v>
      </c>
      <c r="AD8611" s="197">
        <v>35433</v>
      </c>
      <c r="AE8611" s="197">
        <v>37204.65</v>
      </c>
      <c r="AF8611" s="197">
        <v>39064.879999999997</v>
      </c>
      <c r="AG8611" s="197">
        <v>41018.120000000003</v>
      </c>
      <c r="AH8611" s="197">
        <v>43069.03</v>
      </c>
      <c r="AI8611" s="197">
        <v>45222.48</v>
      </c>
      <c r="AJ8611" s="197">
        <v>47483.6</v>
      </c>
      <c r="AK8611" s="197">
        <v>49857.78</v>
      </c>
    </row>
    <row r="8612" spans="2:37" x14ac:dyDescent="0.3">
      <c r="B8612" s="76"/>
      <c r="C8612" s="136"/>
      <c r="D8612" s="136"/>
      <c r="Q8612" s="166"/>
      <c r="AC8612" s="197">
        <v>8608</v>
      </c>
      <c r="AD8612" s="197">
        <v>33284</v>
      </c>
      <c r="AE8612" s="197">
        <v>34948.199999999997</v>
      </c>
      <c r="AF8612" s="197">
        <v>36695.61</v>
      </c>
      <c r="AG8612" s="197">
        <v>38530.39</v>
      </c>
      <c r="AH8612" s="197">
        <v>40456.910000000003</v>
      </c>
      <c r="AI8612" s="197">
        <v>42479.76</v>
      </c>
      <c r="AJ8612" s="197">
        <v>44603.75</v>
      </c>
      <c r="AK8612" s="197">
        <v>46833.94</v>
      </c>
    </row>
    <row r="8613" spans="2:37" x14ac:dyDescent="0.3">
      <c r="B8613" s="76"/>
      <c r="C8613" s="136"/>
      <c r="D8613" s="136"/>
      <c r="Q8613" s="166"/>
      <c r="AC8613" s="197">
        <v>8609</v>
      </c>
      <c r="AD8613" s="197">
        <v>32535.5</v>
      </c>
      <c r="AE8613" s="197">
        <v>34162.28</v>
      </c>
      <c r="AF8613" s="197">
        <v>35870.39</v>
      </c>
      <c r="AG8613" s="197">
        <v>37663.910000000003</v>
      </c>
      <c r="AH8613" s="197">
        <v>39547.11</v>
      </c>
      <c r="AI8613" s="197">
        <v>41524.47</v>
      </c>
      <c r="AJ8613" s="197">
        <v>43600.69</v>
      </c>
      <c r="AK8613" s="197">
        <v>45780.72</v>
      </c>
    </row>
    <row r="8614" spans="2:37" x14ac:dyDescent="0.3">
      <c r="B8614" s="76"/>
      <c r="C8614" s="136"/>
      <c r="D8614" s="136"/>
      <c r="Q8614" s="166"/>
      <c r="AC8614" s="197">
        <v>8610</v>
      </c>
      <c r="AD8614" s="197">
        <v>31181.5</v>
      </c>
      <c r="AE8614" s="197">
        <v>32740.58</v>
      </c>
      <c r="AF8614" s="197">
        <v>34377.61</v>
      </c>
      <c r="AG8614" s="197">
        <v>36096.49</v>
      </c>
      <c r="AH8614" s="197">
        <v>37901.31</v>
      </c>
      <c r="AI8614" s="197">
        <v>39796.379999999997</v>
      </c>
      <c r="AJ8614" s="197">
        <v>41786.199999999997</v>
      </c>
      <c r="AK8614" s="197">
        <v>43875.51</v>
      </c>
    </row>
    <row r="8615" spans="2:37" x14ac:dyDescent="0.3">
      <c r="B8615" s="76"/>
      <c r="C8615" s="136"/>
      <c r="D8615" s="136"/>
      <c r="Q8615" s="166"/>
      <c r="AC8615" s="197">
        <v>8611</v>
      </c>
      <c r="AD8615" s="197">
        <v>29970.5</v>
      </c>
      <c r="AE8615" s="197">
        <v>31469.03</v>
      </c>
      <c r="AF8615" s="197">
        <v>33042.480000000003</v>
      </c>
      <c r="AG8615" s="197">
        <v>34694.6</v>
      </c>
      <c r="AH8615" s="197">
        <v>36429.33</v>
      </c>
      <c r="AI8615" s="197">
        <v>38250.800000000003</v>
      </c>
      <c r="AJ8615" s="197">
        <v>40163.339999999997</v>
      </c>
      <c r="AK8615" s="197">
        <v>42171.51</v>
      </c>
    </row>
    <row r="8616" spans="2:37" x14ac:dyDescent="0.3">
      <c r="B8616" s="76"/>
      <c r="C8616" s="136"/>
      <c r="D8616" s="136"/>
      <c r="Q8616" s="166"/>
      <c r="AC8616" s="197">
        <v>8612</v>
      </c>
      <c r="AD8616" s="197">
        <v>29212</v>
      </c>
      <c r="AE8616" s="197">
        <v>30672.6</v>
      </c>
      <c r="AF8616" s="197">
        <v>32206.23</v>
      </c>
      <c r="AG8616" s="197">
        <v>33816.54</v>
      </c>
      <c r="AH8616" s="197">
        <v>35507.370000000003</v>
      </c>
      <c r="AI8616" s="197">
        <v>37282.74</v>
      </c>
      <c r="AJ8616" s="197">
        <v>39146.879999999997</v>
      </c>
      <c r="AK8616" s="197">
        <v>41104.22</v>
      </c>
    </row>
    <row r="8617" spans="2:37" x14ac:dyDescent="0.3">
      <c r="B8617" s="76"/>
      <c r="C8617" s="136"/>
      <c r="D8617" s="136"/>
      <c r="Q8617" s="166"/>
      <c r="AC8617" s="197">
        <v>8613</v>
      </c>
      <c r="AD8617" s="197">
        <v>28480</v>
      </c>
      <c r="AE8617" s="197">
        <v>29904</v>
      </c>
      <c r="AF8617" s="197">
        <v>31399.200000000001</v>
      </c>
      <c r="AG8617" s="197">
        <v>32969.160000000003</v>
      </c>
      <c r="AH8617" s="197">
        <v>34617.620000000003</v>
      </c>
      <c r="AI8617" s="197">
        <v>36348.5</v>
      </c>
      <c r="AJ8617" s="197">
        <v>38165.93</v>
      </c>
      <c r="AK8617" s="197">
        <v>40074.230000000003</v>
      </c>
    </row>
    <row r="8618" spans="2:37" x14ac:dyDescent="0.3">
      <c r="B8618" s="76"/>
      <c r="C8618" s="136"/>
      <c r="D8618" s="136"/>
      <c r="Q8618" s="166"/>
      <c r="AC8618" s="197">
        <v>8614</v>
      </c>
      <c r="AD8618" s="197">
        <v>27152</v>
      </c>
      <c r="AE8618" s="197">
        <v>28509.599999999999</v>
      </c>
      <c r="AF8618" s="197">
        <v>29935.08</v>
      </c>
      <c r="AG8618" s="197">
        <v>31431.83</v>
      </c>
      <c r="AH8618" s="197">
        <v>33003.42</v>
      </c>
      <c r="AI8618" s="197">
        <v>34653.589999999997</v>
      </c>
      <c r="AJ8618" s="197">
        <v>36386.269999999997</v>
      </c>
      <c r="AK8618" s="197">
        <v>38205.58</v>
      </c>
    </row>
    <row r="8619" spans="2:37" x14ac:dyDescent="0.3">
      <c r="B8619" s="76"/>
      <c r="C8619" s="136"/>
      <c r="D8619" s="136"/>
      <c r="Q8619" s="166"/>
      <c r="AC8619" s="197">
        <v>8615</v>
      </c>
      <c r="AD8619" s="197">
        <v>25960</v>
      </c>
      <c r="AE8619" s="197">
        <v>27258</v>
      </c>
      <c r="AF8619" s="197">
        <v>28620.9</v>
      </c>
      <c r="AG8619" s="197">
        <v>30051.95</v>
      </c>
      <c r="AH8619" s="197">
        <v>31554.55</v>
      </c>
      <c r="AI8619" s="197">
        <v>33132.28</v>
      </c>
      <c r="AJ8619" s="197">
        <v>34788.89</v>
      </c>
      <c r="AK8619" s="197">
        <v>36528.33</v>
      </c>
    </row>
    <row r="8620" spans="2:37" x14ac:dyDescent="0.3">
      <c r="B8620" s="76"/>
      <c r="C8620" s="136"/>
      <c r="D8620" s="136"/>
      <c r="Q8620" s="166"/>
      <c r="AC8620" s="197">
        <v>8616</v>
      </c>
      <c r="AD8620" s="197">
        <v>24146</v>
      </c>
      <c r="AE8620" s="197">
        <v>25353.3</v>
      </c>
      <c r="AF8620" s="197">
        <v>26620.97</v>
      </c>
      <c r="AG8620" s="197">
        <v>27952.02</v>
      </c>
      <c r="AH8620" s="197">
        <v>29349.62</v>
      </c>
      <c r="AI8620" s="197">
        <v>30817.1</v>
      </c>
      <c r="AJ8620" s="197">
        <v>32357.96</v>
      </c>
      <c r="AK8620" s="197">
        <v>33975.86</v>
      </c>
    </row>
    <row r="8621" spans="2:37" x14ac:dyDescent="0.3">
      <c r="B8621" s="76"/>
      <c r="C8621" s="136"/>
      <c r="D8621" s="136"/>
      <c r="Q8621" s="166"/>
      <c r="AC8621" s="197">
        <v>8617</v>
      </c>
      <c r="AD8621" s="197">
        <v>23355.5</v>
      </c>
      <c r="AE8621" s="197">
        <v>24523.279999999999</v>
      </c>
      <c r="AF8621" s="197">
        <v>25749.439999999999</v>
      </c>
      <c r="AG8621" s="197">
        <v>27036.91</v>
      </c>
      <c r="AH8621" s="197">
        <v>28388.76</v>
      </c>
      <c r="AI8621" s="197">
        <v>29808.2</v>
      </c>
      <c r="AJ8621" s="197">
        <v>31298.61</v>
      </c>
      <c r="AK8621" s="197">
        <v>32863.54</v>
      </c>
    </row>
    <row r="8622" spans="2:37" x14ac:dyDescent="0.3">
      <c r="B8622" s="76"/>
      <c r="C8622" s="136"/>
      <c r="D8622" s="136"/>
      <c r="Q8622" s="166"/>
      <c r="AC8622" s="197">
        <v>8618</v>
      </c>
      <c r="AD8622" s="197">
        <v>23127</v>
      </c>
      <c r="AE8622" s="197">
        <v>24283.35</v>
      </c>
      <c r="AF8622" s="197">
        <v>25497.52</v>
      </c>
      <c r="AG8622" s="197">
        <v>26772.400000000001</v>
      </c>
      <c r="AH8622" s="197">
        <v>28111.02</v>
      </c>
      <c r="AI8622" s="197">
        <v>29516.57</v>
      </c>
      <c r="AJ8622" s="197">
        <v>30992.400000000001</v>
      </c>
      <c r="AK8622" s="197">
        <v>32542.02</v>
      </c>
    </row>
    <row r="8623" spans="2:37" x14ac:dyDescent="0.3">
      <c r="B8623" s="76"/>
      <c r="C8623" s="136"/>
      <c r="D8623" s="136"/>
      <c r="Q8623" s="166"/>
      <c r="AC8623" s="197">
        <v>8619</v>
      </c>
      <c r="AD8623" s="197">
        <v>22600.5</v>
      </c>
      <c r="AE8623" s="197">
        <v>23730.53</v>
      </c>
      <c r="AF8623" s="197">
        <v>24917.06</v>
      </c>
      <c r="AG8623" s="197">
        <v>26162.91</v>
      </c>
      <c r="AH8623" s="197">
        <v>27471.06</v>
      </c>
      <c r="AI8623" s="197">
        <v>28844.61</v>
      </c>
      <c r="AJ8623" s="197">
        <v>30286.84</v>
      </c>
      <c r="AK8623" s="197">
        <v>31801.18</v>
      </c>
    </row>
    <row r="8624" spans="2:37" x14ac:dyDescent="0.3">
      <c r="B8624" s="76"/>
      <c r="C8624" s="136"/>
      <c r="D8624" s="136"/>
      <c r="Q8624" s="166"/>
      <c r="AC8624" s="197">
        <v>8620</v>
      </c>
      <c r="AD8624" s="197">
        <v>21655</v>
      </c>
      <c r="AE8624" s="197">
        <v>22737.75</v>
      </c>
      <c r="AF8624" s="197">
        <v>23874.639999999999</v>
      </c>
      <c r="AG8624" s="197">
        <v>25068.37</v>
      </c>
      <c r="AH8624" s="197">
        <v>26321.79</v>
      </c>
      <c r="AI8624" s="197">
        <v>27637.88</v>
      </c>
      <c r="AJ8624" s="197">
        <v>29019.77</v>
      </c>
      <c r="AK8624" s="197">
        <v>30470.76</v>
      </c>
    </row>
    <row r="8625" spans="2:37" x14ac:dyDescent="0.3">
      <c r="B8625" s="76"/>
      <c r="C8625" s="136"/>
      <c r="D8625" s="136"/>
      <c r="Q8625" s="166"/>
      <c r="AC8625" s="197">
        <v>8621</v>
      </c>
      <c r="AD8625" s="197">
        <v>21417</v>
      </c>
      <c r="AE8625" s="197">
        <v>22487.85</v>
      </c>
      <c r="AF8625" s="197">
        <v>23612.240000000002</v>
      </c>
      <c r="AG8625" s="197">
        <v>24792.85</v>
      </c>
      <c r="AH8625" s="197">
        <v>26032.49</v>
      </c>
      <c r="AI8625" s="197">
        <v>27334.11</v>
      </c>
      <c r="AJ8625" s="197">
        <v>28700.82</v>
      </c>
      <c r="AK8625" s="197">
        <v>30135.86</v>
      </c>
    </row>
    <row r="8626" spans="2:37" x14ac:dyDescent="0.3">
      <c r="B8626" s="76"/>
      <c r="C8626" s="136"/>
      <c r="D8626" s="136"/>
      <c r="Q8626" s="166"/>
      <c r="AC8626" s="197">
        <v>8622</v>
      </c>
      <c r="AD8626" s="197">
        <v>21512.5</v>
      </c>
      <c r="AE8626" s="197">
        <v>22588.13</v>
      </c>
      <c r="AF8626" s="197">
        <v>23717.54</v>
      </c>
      <c r="AG8626" s="197">
        <v>24903.42</v>
      </c>
      <c r="AH8626" s="197">
        <v>26148.59</v>
      </c>
      <c r="AI8626" s="197">
        <v>27456.02</v>
      </c>
      <c r="AJ8626" s="197">
        <v>28828.82</v>
      </c>
      <c r="AK8626" s="197">
        <v>30270.26</v>
      </c>
    </row>
    <row r="8627" spans="2:37" x14ac:dyDescent="0.3">
      <c r="B8627" s="76"/>
      <c r="C8627" s="136"/>
      <c r="D8627" s="136"/>
      <c r="Q8627" s="166"/>
      <c r="AC8627" s="197">
        <v>8623</v>
      </c>
      <c r="AD8627" s="197">
        <v>20969</v>
      </c>
      <c r="AE8627" s="197">
        <v>22017.45</v>
      </c>
      <c r="AF8627" s="197">
        <v>23118.32</v>
      </c>
      <c r="AG8627" s="197">
        <v>24274.240000000002</v>
      </c>
      <c r="AH8627" s="197">
        <v>25487.95</v>
      </c>
      <c r="AI8627" s="197">
        <v>26762.35</v>
      </c>
      <c r="AJ8627" s="197">
        <v>28100.47</v>
      </c>
      <c r="AK8627" s="197">
        <v>29505.49</v>
      </c>
    </row>
    <row r="8628" spans="2:37" x14ac:dyDescent="0.3">
      <c r="B8628" s="76"/>
      <c r="C8628" s="136"/>
      <c r="D8628" s="136"/>
      <c r="Q8628" s="166"/>
      <c r="AC8628" s="197">
        <v>8624</v>
      </c>
      <c r="AD8628" s="197">
        <v>22184</v>
      </c>
      <c r="AE8628" s="197">
        <v>23293.200000000001</v>
      </c>
      <c r="AF8628" s="197">
        <v>24457.86</v>
      </c>
      <c r="AG8628" s="197">
        <v>25680.75</v>
      </c>
      <c r="AH8628" s="197">
        <v>26964.79</v>
      </c>
      <c r="AI8628" s="197">
        <v>28313.03</v>
      </c>
      <c r="AJ8628" s="197">
        <v>29728.68</v>
      </c>
      <c r="AK8628" s="197">
        <v>31215.11</v>
      </c>
    </row>
    <row r="8629" spans="2:37" x14ac:dyDescent="0.3">
      <c r="B8629" s="76"/>
      <c r="C8629" s="136"/>
      <c r="D8629" s="136"/>
      <c r="Q8629" s="166"/>
      <c r="AC8629" s="197">
        <v>8625</v>
      </c>
      <c r="AD8629" s="197">
        <v>24395.5</v>
      </c>
      <c r="AE8629" s="197">
        <v>25615.279999999999</v>
      </c>
      <c r="AF8629" s="197">
        <v>26896.04</v>
      </c>
      <c r="AG8629" s="197">
        <v>28240.84</v>
      </c>
      <c r="AH8629" s="197">
        <v>29652.880000000001</v>
      </c>
      <c r="AI8629" s="197">
        <v>31135.52</v>
      </c>
      <c r="AJ8629" s="197">
        <v>32692.3</v>
      </c>
      <c r="AK8629" s="197">
        <v>34326.92</v>
      </c>
    </row>
    <row r="8630" spans="2:37" x14ac:dyDescent="0.3">
      <c r="B8630" s="76"/>
      <c r="C8630" s="136"/>
      <c r="D8630" s="136"/>
      <c r="Q8630" s="166"/>
      <c r="AC8630" s="197">
        <v>8626</v>
      </c>
      <c r="AD8630" s="197">
        <v>27500.5</v>
      </c>
      <c r="AE8630" s="197">
        <v>28875.53</v>
      </c>
      <c r="AF8630" s="197">
        <v>30319.31</v>
      </c>
      <c r="AG8630" s="197">
        <v>31835.279999999999</v>
      </c>
      <c r="AH8630" s="197">
        <v>33427.040000000001</v>
      </c>
      <c r="AI8630" s="197">
        <v>35098.39</v>
      </c>
      <c r="AJ8630" s="197">
        <v>36853.31</v>
      </c>
      <c r="AK8630" s="197">
        <v>38695.980000000003</v>
      </c>
    </row>
    <row r="8631" spans="2:37" x14ac:dyDescent="0.3">
      <c r="B8631" s="76"/>
      <c r="C8631" s="136"/>
      <c r="D8631" s="136"/>
      <c r="Q8631" s="166"/>
      <c r="AC8631" s="197">
        <v>8627</v>
      </c>
      <c r="AD8631" s="197">
        <v>29632.5</v>
      </c>
      <c r="AE8631" s="197">
        <v>31114.13</v>
      </c>
      <c r="AF8631" s="197">
        <v>32669.84</v>
      </c>
      <c r="AG8631" s="197">
        <v>34303.33</v>
      </c>
      <c r="AH8631" s="197">
        <v>36018.5</v>
      </c>
      <c r="AI8631" s="197">
        <v>37819.43</v>
      </c>
      <c r="AJ8631" s="197">
        <v>39710.400000000001</v>
      </c>
      <c r="AK8631" s="197">
        <v>41695.919999999998</v>
      </c>
    </row>
    <row r="8632" spans="2:37" x14ac:dyDescent="0.3">
      <c r="B8632" s="76"/>
      <c r="C8632" s="136"/>
      <c r="D8632" s="136"/>
      <c r="Q8632" s="166"/>
      <c r="AC8632" s="197">
        <v>8628</v>
      </c>
      <c r="AD8632" s="197">
        <v>30591</v>
      </c>
      <c r="AE8632" s="197">
        <v>32120.55</v>
      </c>
      <c r="AF8632" s="197">
        <v>33726.58</v>
      </c>
      <c r="AG8632" s="197">
        <v>35412.910000000003</v>
      </c>
      <c r="AH8632" s="197">
        <v>37183.56</v>
      </c>
      <c r="AI8632" s="197">
        <v>39042.74</v>
      </c>
      <c r="AJ8632" s="197">
        <v>40994.879999999997</v>
      </c>
      <c r="AK8632" s="197">
        <v>43044.62</v>
      </c>
    </row>
    <row r="8633" spans="2:37" x14ac:dyDescent="0.3">
      <c r="B8633" s="76"/>
      <c r="C8633" s="136"/>
      <c r="D8633" s="136"/>
      <c r="Q8633" s="166"/>
      <c r="AC8633" s="197">
        <v>8629</v>
      </c>
      <c r="AD8633" s="197">
        <v>31052.5</v>
      </c>
      <c r="AE8633" s="197">
        <v>32605.13</v>
      </c>
      <c r="AF8633" s="197">
        <v>34235.39</v>
      </c>
      <c r="AG8633" s="197">
        <v>35947.160000000003</v>
      </c>
      <c r="AH8633" s="197">
        <v>37744.519999999997</v>
      </c>
      <c r="AI8633" s="197">
        <v>39631.75</v>
      </c>
      <c r="AJ8633" s="197">
        <v>41613.339999999997</v>
      </c>
      <c r="AK8633" s="197">
        <v>43694.01</v>
      </c>
    </row>
    <row r="8634" spans="2:37" x14ac:dyDescent="0.3">
      <c r="B8634" s="76"/>
      <c r="C8634" s="136"/>
      <c r="D8634" s="136"/>
      <c r="Q8634" s="166"/>
      <c r="AC8634" s="197">
        <v>8630</v>
      </c>
      <c r="AD8634" s="197">
        <v>30675</v>
      </c>
      <c r="AE8634" s="197">
        <v>32208.75</v>
      </c>
      <c r="AF8634" s="197">
        <v>33819.19</v>
      </c>
      <c r="AG8634" s="197">
        <v>35510.15</v>
      </c>
      <c r="AH8634" s="197">
        <v>37285.660000000003</v>
      </c>
      <c r="AI8634" s="197">
        <v>39149.94</v>
      </c>
      <c r="AJ8634" s="197">
        <v>41107.440000000002</v>
      </c>
      <c r="AK8634" s="197">
        <v>43162.81</v>
      </c>
    </row>
    <row r="8635" spans="2:37" x14ac:dyDescent="0.3">
      <c r="B8635" s="76"/>
      <c r="C8635" s="136"/>
      <c r="D8635" s="136"/>
      <c r="Q8635" s="166"/>
      <c r="AC8635" s="197">
        <v>8631</v>
      </c>
      <c r="AD8635" s="197">
        <v>30051</v>
      </c>
      <c r="AE8635" s="197">
        <v>31553.55</v>
      </c>
      <c r="AF8635" s="197">
        <v>33131.230000000003</v>
      </c>
      <c r="AG8635" s="197">
        <v>34787.79</v>
      </c>
      <c r="AH8635" s="197">
        <v>36527.18</v>
      </c>
      <c r="AI8635" s="197">
        <v>38353.54</v>
      </c>
      <c r="AJ8635" s="197">
        <v>40271.22</v>
      </c>
      <c r="AK8635" s="197">
        <v>42284.78</v>
      </c>
    </row>
    <row r="8636" spans="2:37" x14ac:dyDescent="0.3">
      <c r="B8636" s="76"/>
      <c r="C8636" s="136"/>
      <c r="D8636" s="136"/>
      <c r="Q8636" s="166"/>
      <c r="AC8636" s="197">
        <v>8632</v>
      </c>
      <c r="AD8636" s="197">
        <v>30518.5</v>
      </c>
      <c r="AE8636" s="197">
        <v>32044.43</v>
      </c>
      <c r="AF8636" s="197">
        <v>33646.65</v>
      </c>
      <c r="AG8636" s="197">
        <v>35328.980000000003</v>
      </c>
      <c r="AH8636" s="197">
        <v>37095.43</v>
      </c>
      <c r="AI8636" s="197">
        <v>38950.199999999997</v>
      </c>
      <c r="AJ8636" s="197">
        <v>40897.71</v>
      </c>
      <c r="AK8636" s="197">
        <v>42942.6</v>
      </c>
    </row>
    <row r="8637" spans="2:37" x14ac:dyDescent="0.3">
      <c r="B8637" s="76"/>
      <c r="C8637" s="136"/>
      <c r="D8637" s="136"/>
      <c r="Q8637" s="166"/>
      <c r="AC8637" s="197">
        <v>8633</v>
      </c>
      <c r="AD8637" s="197">
        <v>33223</v>
      </c>
      <c r="AE8637" s="197">
        <v>34884.15</v>
      </c>
      <c r="AF8637" s="197">
        <v>36628.36</v>
      </c>
      <c r="AG8637" s="197">
        <v>38459.78</v>
      </c>
      <c r="AH8637" s="197">
        <v>40382.769999999997</v>
      </c>
      <c r="AI8637" s="197">
        <v>42401.91</v>
      </c>
      <c r="AJ8637" s="197">
        <v>44522.01</v>
      </c>
      <c r="AK8637" s="197">
        <v>46748.11</v>
      </c>
    </row>
    <row r="8638" spans="2:37" x14ac:dyDescent="0.3">
      <c r="B8638" s="76"/>
      <c r="C8638" s="136"/>
      <c r="D8638" s="136"/>
      <c r="Q8638" s="166"/>
      <c r="AC8638" s="197">
        <v>8634</v>
      </c>
      <c r="AD8638" s="197">
        <v>34151.5</v>
      </c>
      <c r="AE8638" s="197">
        <v>35859.08</v>
      </c>
      <c r="AF8638" s="197">
        <v>37652.03</v>
      </c>
      <c r="AG8638" s="197">
        <v>39534.629999999997</v>
      </c>
      <c r="AH8638" s="197">
        <v>41511.360000000001</v>
      </c>
      <c r="AI8638" s="197">
        <v>43586.93</v>
      </c>
      <c r="AJ8638" s="197">
        <v>45766.28</v>
      </c>
      <c r="AK8638" s="197">
        <v>48054.59</v>
      </c>
    </row>
    <row r="8639" spans="2:37" x14ac:dyDescent="0.3">
      <c r="B8639" s="76"/>
      <c r="C8639" s="136"/>
      <c r="D8639" s="136"/>
      <c r="Q8639" s="166"/>
      <c r="AC8639" s="197">
        <v>8635</v>
      </c>
      <c r="AD8639" s="197">
        <v>33343.5</v>
      </c>
      <c r="AE8639" s="197">
        <v>35010.68</v>
      </c>
      <c r="AF8639" s="197">
        <v>36761.21</v>
      </c>
      <c r="AG8639" s="197">
        <v>38599.269999999997</v>
      </c>
      <c r="AH8639" s="197">
        <v>40529.230000000003</v>
      </c>
      <c r="AI8639" s="197">
        <v>42555.69</v>
      </c>
      <c r="AJ8639" s="197">
        <v>44683.47</v>
      </c>
      <c r="AK8639" s="197">
        <v>46917.64</v>
      </c>
    </row>
    <row r="8640" spans="2:37" x14ac:dyDescent="0.3">
      <c r="B8640" s="76"/>
      <c r="C8640" s="136"/>
      <c r="D8640" s="136"/>
      <c r="Q8640" s="166"/>
      <c r="AC8640" s="197">
        <v>8636</v>
      </c>
      <c r="AD8640" s="197">
        <v>31879</v>
      </c>
      <c r="AE8640" s="197">
        <v>33472.949999999997</v>
      </c>
      <c r="AF8640" s="197">
        <v>35146.6</v>
      </c>
      <c r="AG8640" s="197">
        <v>36903.93</v>
      </c>
      <c r="AH8640" s="197">
        <v>38749.129999999997</v>
      </c>
      <c r="AI8640" s="197">
        <v>40686.589999999997</v>
      </c>
      <c r="AJ8640" s="197">
        <v>42720.92</v>
      </c>
      <c r="AK8640" s="197">
        <v>44856.97</v>
      </c>
    </row>
    <row r="8641" spans="2:37" x14ac:dyDescent="0.3">
      <c r="B8641" s="76"/>
      <c r="C8641" s="136"/>
      <c r="D8641" s="136"/>
      <c r="Q8641" s="166"/>
      <c r="AC8641" s="197">
        <v>8637</v>
      </c>
      <c r="AD8641" s="197">
        <v>30319</v>
      </c>
      <c r="AE8641" s="197">
        <v>31834.95</v>
      </c>
      <c r="AF8641" s="197">
        <v>33426.699999999997</v>
      </c>
      <c r="AG8641" s="197">
        <v>35098.04</v>
      </c>
      <c r="AH8641" s="197">
        <v>36852.94</v>
      </c>
      <c r="AI8641" s="197">
        <v>38695.589999999997</v>
      </c>
      <c r="AJ8641" s="197">
        <v>40630.370000000003</v>
      </c>
      <c r="AK8641" s="197">
        <v>42661.89</v>
      </c>
    </row>
    <row r="8642" spans="2:37" x14ac:dyDescent="0.3">
      <c r="B8642" s="76"/>
      <c r="C8642" s="136"/>
      <c r="D8642" s="136"/>
      <c r="Q8642" s="166"/>
      <c r="AC8642" s="197">
        <v>8638</v>
      </c>
      <c r="AD8642" s="197">
        <v>28516</v>
      </c>
      <c r="AE8642" s="197">
        <v>29941.8</v>
      </c>
      <c r="AF8642" s="197">
        <v>31438.89</v>
      </c>
      <c r="AG8642" s="197">
        <v>33010.83</v>
      </c>
      <c r="AH8642" s="197">
        <v>34661.370000000003</v>
      </c>
      <c r="AI8642" s="197">
        <v>36394.44</v>
      </c>
      <c r="AJ8642" s="197">
        <v>38214.160000000003</v>
      </c>
      <c r="AK8642" s="197">
        <v>40124.870000000003</v>
      </c>
    </row>
    <row r="8643" spans="2:37" x14ac:dyDescent="0.3">
      <c r="B8643" s="76"/>
      <c r="C8643" s="136"/>
      <c r="D8643" s="136"/>
      <c r="Q8643" s="166"/>
      <c r="AC8643" s="197">
        <v>8639</v>
      </c>
      <c r="AD8643" s="197">
        <v>26580</v>
      </c>
      <c r="AE8643" s="197">
        <v>27909</v>
      </c>
      <c r="AF8643" s="197">
        <v>29304.45</v>
      </c>
      <c r="AG8643" s="197">
        <v>30769.67</v>
      </c>
      <c r="AH8643" s="197">
        <v>32308.15</v>
      </c>
      <c r="AI8643" s="197">
        <v>33923.56</v>
      </c>
      <c r="AJ8643" s="197">
        <v>35619.74</v>
      </c>
      <c r="AK8643" s="197">
        <v>37400.730000000003</v>
      </c>
    </row>
    <row r="8644" spans="2:37" x14ac:dyDescent="0.3">
      <c r="B8644" s="76"/>
      <c r="C8644" s="136"/>
      <c r="D8644" s="136"/>
      <c r="Q8644" s="166"/>
      <c r="AC8644" s="197">
        <v>8640</v>
      </c>
      <c r="AD8644" s="197">
        <v>24465.5</v>
      </c>
      <c r="AE8644" s="197">
        <v>25688.78</v>
      </c>
      <c r="AF8644" s="197">
        <v>26973.22</v>
      </c>
      <c r="AG8644" s="197">
        <v>28321.88</v>
      </c>
      <c r="AH8644" s="197">
        <v>29737.97</v>
      </c>
      <c r="AI8644" s="197">
        <v>31224.87</v>
      </c>
      <c r="AJ8644" s="197">
        <v>32786.11</v>
      </c>
      <c r="AK8644" s="197">
        <v>34425.42</v>
      </c>
    </row>
    <row r="8645" spans="2:37" x14ac:dyDescent="0.3">
      <c r="B8645" s="76"/>
      <c r="C8645" s="136"/>
      <c r="D8645" s="136"/>
      <c r="Q8645" s="166"/>
      <c r="AC8645" s="197">
        <v>8641</v>
      </c>
      <c r="AD8645" s="197">
        <v>23940.5</v>
      </c>
      <c r="AE8645" s="197">
        <v>25137.53</v>
      </c>
      <c r="AF8645" s="197">
        <v>26394.41</v>
      </c>
      <c r="AG8645" s="197">
        <v>27714.13</v>
      </c>
      <c r="AH8645" s="197">
        <v>29099.84</v>
      </c>
      <c r="AI8645" s="197">
        <v>30554.83</v>
      </c>
      <c r="AJ8645" s="197">
        <v>32082.57</v>
      </c>
      <c r="AK8645" s="197">
        <v>33686.699999999997</v>
      </c>
    </row>
    <row r="8646" spans="2:37" x14ac:dyDescent="0.3">
      <c r="B8646" s="76"/>
      <c r="C8646" s="136"/>
      <c r="D8646" s="136"/>
      <c r="Q8646" s="166"/>
      <c r="AC8646" s="197">
        <v>8642</v>
      </c>
      <c r="AD8646" s="197">
        <v>23155</v>
      </c>
      <c r="AE8646" s="197">
        <v>24312.75</v>
      </c>
      <c r="AF8646" s="197">
        <v>25528.39</v>
      </c>
      <c r="AG8646" s="197">
        <v>26804.81</v>
      </c>
      <c r="AH8646" s="197">
        <v>28145.05</v>
      </c>
      <c r="AI8646" s="197">
        <v>29552.3</v>
      </c>
      <c r="AJ8646" s="197">
        <v>31029.919999999998</v>
      </c>
      <c r="AK8646" s="197">
        <v>32581.42</v>
      </c>
    </row>
    <row r="8647" spans="2:37" x14ac:dyDescent="0.3">
      <c r="B8647" s="76"/>
      <c r="C8647" s="136"/>
      <c r="D8647" s="136"/>
      <c r="Q8647" s="166"/>
      <c r="AC8647" s="197">
        <v>8643</v>
      </c>
      <c r="AD8647" s="197">
        <v>22456</v>
      </c>
      <c r="AE8647" s="197">
        <v>23578.799999999999</v>
      </c>
      <c r="AF8647" s="197">
        <v>24757.74</v>
      </c>
      <c r="AG8647" s="197">
        <v>25995.63</v>
      </c>
      <c r="AH8647" s="197">
        <v>27295.41</v>
      </c>
      <c r="AI8647" s="197">
        <v>28660.18</v>
      </c>
      <c r="AJ8647" s="197">
        <v>30093.19</v>
      </c>
      <c r="AK8647" s="197">
        <v>31597.85</v>
      </c>
    </row>
    <row r="8648" spans="2:37" x14ac:dyDescent="0.3">
      <c r="B8648" s="76"/>
      <c r="C8648" s="136"/>
      <c r="D8648" s="136"/>
      <c r="Q8648" s="166"/>
      <c r="AC8648" s="197">
        <v>8644</v>
      </c>
      <c r="AD8648" s="197">
        <v>22515</v>
      </c>
      <c r="AE8648" s="197">
        <v>23640.75</v>
      </c>
      <c r="AF8648" s="197">
        <v>24822.79</v>
      </c>
      <c r="AG8648" s="197">
        <v>26063.93</v>
      </c>
      <c r="AH8648" s="197">
        <v>27367.13</v>
      </c>
      <c r="AI8648" s="197">
        <v>28735.49</v>
      </c>
      <c r="AJ8648" s="197">
        <v>30172.26</v>
      </c>
      <c r="AK8648" s="197">
        <v>31680.87</v>
      </c>
    </row>
    <row r="8649" spans="2:37" x14ac:dyDescent="0.3">
      <c r="B8649" s="76"/>
      <c r="C8649" s="136"/>
      <c r="D8649" s="136"/>
      <c r="Q8649" s="166"/>
      <c r="AC8649" s="197">
        <v>8645</v>
      </c>
      <c r="AD8649" s="197">
        <v>22179</v>
      </c>
      <c r="AE8649" s="197">
        <v>23287.95</v>
      </c>
      <c r="AF8649" s="197">
        <v>24452.35</v>
      </c>
      <c r="AG8649" s="197">
        <v>25674.97</v>
      </c>
      <c r="AH8649" s="197">
        <v>26958.720000000001</v>
      </c>
      <c r="AI8649" s="197">
        <v>28306.66</v>
      </c>
      <c r="AJ8649" s="197">
        <v>29721.99</v>
      </c>
      <c r="AK8649" s="197">
        <v>31208.09</v>
      </c>
    </row>
    <row r="8650" spans="2:37" x14ac:dyDescent="0.3">
      <c r="B8650" s="76"/>
      <c r="C8650" s="136"/>
      <c r="D8650" s="136"/>
      <c r="Q8650" s="166"/>
      <c r="AC8650" s="197">
        <v>8646</v>
      </c>
      <c r="AD8650" s="197">
        <v>22639</v>
      </c>
      <c r="AE8650" s="197">
        <v>23770.95</v>
      </c>
      <c r="AF8650" s="197">
        <v>24959.5</v>
      </c>
      <c r="AG8650" s="197">
        <v>26207.48</v>
      </c>
      <c r="AH8650" s="197">
        <v>27517.85</v>
      </c>
      <c r="AI8650" s="197">
        <v>28893.74</v>
      </c>
      <c r="AJ8650" s="197">
        <v>30338.43</v>
      </c>
      <c r="AK8650" s="197">
        <v>31855.35</v>
      </c>
    </row>
    <row r="8651" spans="2:37" x14ac:dyDescent="0.3">
      <c r="B8651" s="76"/>
      <c r="C8651" s="136"/>
      <c r="D8651" s="136"/>
      <c r="Q8651" s="166"/>
      <c r="AC8651" s="197">
        <v>8647</v>
      </c>
      <c r="AD8651" s="197">
        <v>24010</v>
      </c>
      <c r="AE8651" s="197">
        <v>25210.5</v>
      </c>
      <c r="AF8651" s="197">
        <v>26471.03</v>
      </c>
      <c r="AG8651" s="197">
        <v>27794.58</v>
      </c>
      <c r="AH8651" s="197">
        <v>29184.31</v>
      </c>
      <c r="AI8651" s="197">
        <v>30643.53</v>
      </c>
      <c r="AJ8651" s="197">
        <v>32175.71</v>
      </c>
      <c r="AK8651" s="197">
        <v>33784.5</v>
      </c>
    </row>
    <row r="8652" spans="2:37" x14ac:dyDescent="0.3">
      <c r="B8652" s="76"/>
      <c r="C8652" s="136"/>
      <c r="D8652" s="136"/>
      <c r="Q8652" s="166"/>
      <c r="AC8652" s="197">
        <v>8648</v>
      </c>
      <c r="AD8652" s="197">
        <v>25262.5</v>
      </c>
      <c r="AE8652" s="197">
        <v>26525.63</v>
      </c>
      <c r="AF8652" s="197">
        <v>27851.91</v>
      </c>
      <c r="AG8652" s="197">
        <v>29244.51</v>
      </c>
      <c r="AH8652" s="197">
        <v>30706.74</v>
      </c>
      <c r="AI8652" s="197">
        <v>32242.080000000002</v>
      </c>
      <c r="AJ8652" s="197">
        <v>33854.18</v>
      </c>
      <c r="AK8652" s="197">
        <v>35546.89</v>
      </c>
    </row>
    <row r="8653" spans="2:37" x14ac:dyDescent="0.3">
      <c r="B8653" s="76"/>
      <c r="C8653" s="136"/>
      <c r="D8653" s="136"/>
      <c r="Q8653" s="166"/>
      <c r="AC8653" s="197">
        <v>8649</v>
      </c>
      <c r="AD8653" s="197">
        <v>26739</v>
      </c>
      <c r="AE8653" s="197">
        <v>28075.95</v>
      </c>
      <c r="AF8653" s="197">
        <v>29479.75</v>
      </c>
      <c r="AG8653" s="197">
        <v>30953.74</v>
      </c>
      <c r="AH8653" s="197">
        <v>32501.43</v>
      </c>
      <c r="AI8653" s="197">
        <v>34126.5</v>
      </c>
      <c r="AJ8653" s="197">
        <v>35832.83</v>
      </c>
      <c r="AK8653" s="197">
        <v>37624.47</v>
      </c>
    </row>
    <row r="8654" spans="2:37" x14ac:dyDescent="0.3">
      <c r="B8654" s="76"/>
      <c r="C8654" s="136"/>
      <c r="D8654" s="136"/>
      <c r="Q8654" s="166"/>
      <c r="AC8654" s="197">
        <v>8650</v>
      </c>
      <c r="AD8654" s="197">
        <v>30037</v>
      </c>
      <c r="AE8654" s="197">
        <v>31538.85</v>
      </c>
      <c r="AF8654" s="197">
        <v>33115.79</v>
      </c>
      <c r="AG8654" s="197">
        <v>34771.58</v>
      </c>
      <c r="AH8654" s="197">
        <v>36510.160000000003</v>
      </c>
      <c r="AI8654" s="197">
        <v>38335.67</v>
      </c>
      <c r="AJ8654" s="197">
        <v>40252.449999999997</v>
      </c>
      <c r="AK8654" s="197">
        <v>42265.07</v>
      </c>
    </row>
    <row r="8655" spans="2:37" x14ac:dyDescent="0.3">
      <c r="B8655" s="76"/>
      <c r="C8655" s="136"/>
      <c r="D8655" s="136"/>
      <c r="Q8655" s="166"/>
      <c r="AC8655" s="197">
        <v>8651</v>
      </c>
      <c r="AD8655" s="197">
        <v>32418.5</v>
      </c>
      <c r="AE8655" s="197">
        <v>34039.43</v>
      </c>
      <c r="AF8655" s="197">
        <v>35741.4</v>
      </c>
      <c r="AG8655" s="197">
        <v>37528.47</v>
      </c>
      <c r="AH8655" s="197">
        <v>39404.89</v>
      </c>
      <c r="AI8655" s="197">
        <v>41375.129999999997</v>
      </c>
      <c r="AJ8655" s="197">
        <v>43443.89</v>
      </c>
      <c r="AK8655" s="197">
        <v>45616.08</v>
      </c>
    </row>
    <row r="8656" spans="2:37" x14ac:dyDescent="0.3">
      <c r="B8656" s="76"/>
      <c r="C8656" s="136"/>
      <c r="D8656" s="136"/>
      <c r="Q8656" s="166"/>
      <c r="AC8656" s="197">
        <v>8652</v>
      </c>
      <c r="AD8656" s="197">
        <v>33423</v>
      </c>
      <c r="AE8656" s="197">
        <v>35094.15</v>
      </c>
      <c r="AF8656" s="197">
        <v>36848.86</v>
      </c>
      <c r="AG8656" s="197">
        <v>38691.300000000003</v>
      </c>
      <c r="AH8656" s="197">
        <v>40625.870000000003</v>
      </c>
      <c r="AI8656" s="197">
        <v>42657.16</v>
      </c>
      <c r="AJ8656" s="197">
        <v>44790.02</v>
      </c>
      <c r="AK8656" s="197">
        <v>47029.52</v>
      </c>
    </row>
    <row r="8657" spans="2:37" x14ac:dyDescent="0.3">
      <c r="B8657" s="76"/>
      <c r="C8657" s="136"/>
      <c r="D8657" s="136"/>
      <c r="Q8657" s="166"/>
      <c r="AC8657" s="197">
        <v>8653</v>
      </c>
      <c r="AD8657" s="197">
        <v>33795</v>
      </c>
      <c r="AE8657" s="197">
        <v>35484.75</v>
      </c>
      <c r="AF8657" s="197">
        <v>37258.99</v>
      </c>
      <c r="AG8657" s="197">
        <v>39121.94</v>
      </c>
      <c r="AH8657" s="197">
        <v>41078.04</v>
      </c>
      <c r="AI8657" s="197">
        <v>43131.94</v>
      </c>
      <c r="AJ8657" s="197">
        <v>45288.54</v>
      </c>
      <c r="AK8657" s="197">
        <v>47552.97</v>
      </c>
    </row>
    <row r="8658" spans="2:37" x14ac:dyDescent="0.3">
      <c r="B8658" s="76"/>
      <c r="C8658" s="136"/>
      <c r="D8658" s="136"/>
      <c r="Q8658" s="166"/>
      <c r="AC8658" s="197">
        <v>8654</v>
      </c>
      <c r="AD8658" s="197">
        <v>33494</v>
      </c>
      <c r="AE8658" s="197">
        <v>35168.699999999997</v>
      </c>
      <c r="AF8658" s="197">
        <v>36927.14</v>
      </c>
      <c r="AG8658" s="197">
        <v>38773.5</v>
      </c>
      <c r="AH8658" s="197">
        <v>40712.18</v>
      </c>
      <c r="AI8658" s="197">
        <v>42747.79</v>
      </c>
      <c r="AJ8658" s="197">
        <v>44885.18</v>
      </c>
      <c r="AK8658" s="197">
        <v>47129.440000000002</v>
      </c>
    </row>
    <row r="8659" spans="2:37" x14ac:dyDescent="0.3">
      <c r="B8659" s="76"/>
      <c r="C8659" s="136"/>
      <c r="D8659" s="136"/>
      <c r="Q8659" s="166"/>
      <c r="AC8659" s="197">
        <v>8655</v>
      </c>
      <c r="AD8659" s="197">
        <v>33504.5</v>
      </c>
      <c r="AE8659" s="197">
        <v>35179.730000000003</v>
      </c>
      <c r="AF8659" s="197">
        <v>36938.720000000001</v>
      </c>
      <c r="AG8659" s="197">
        <v>38785.660000000003</v>
      </c>
      <c r="AH8659" s="197">
        <v>40724.94</v>
      </c>
      <c r="AI8659" s="197">
        <v>42761.19</v>
      </c>
      <c r="AJ8659" s="197">
        <v>44899.25</v>
      </c>
      <c r="AK8659" s="197">
        <v>47144.21</v>
      </c>
    </row>
    <row r="8660" spans="2:37" x14ac:dyDescent="0.3">
      <c r="B8660" s="76"/>
      <c r="C8660" s="136"/>
      <c r="D8660" s="136"/>
      <c r="Q8660" s="166"/>
      <c r="AC8660" s="197">
        <v>8656</v>
      </c>
      <c r="AD8660" s="197">
        <v>34158</v>
      </c>
      <c r="AE8660" s="197">
        <v>35865.9</v>
      </c>
      <c r="AF8660" s="197">
        <v>37659.199999999997</v>
      </c>
      <c r="AG8660" s="197">
        <v>39542.160000000003</v>
      </c>
      <c r="AH8660" s="197">
        <v>41519.269999999997</v>
      </c>
      <c r="AI8660" s="197">
        <v>43595.23</v>
      </c>
      <c r="AJ8660" s="197">
        <v>45774.99</v>
      </c>
      <c r="AK8660" s="197">
        <v>48063.74</v>
      </c>
    </row>
    <row r="8661" spans="2:37" x14ac:dyDescent="0.3">
      <c r="B8661" s="76"/>
      <c r="C8661" s="136"/>
      <c r="D8661" s="136"/>
      <c r="Q8661" s="166"/>
      <c r="AC8661" s="197">
        <v>8657</v>
      </c>
      <c r="AD8661" s="197">
        <v>37186</v>
      </c>
      <c r="AE8661" s="197">
        <v>39045.300000000003</v>
      </c>
      <c r="AF8661" s="197">
        <v>40997.57</v>
      </c>
      <c r="AG8661" s="197">
        <v>43047.45</v>
      </c>
      <c r="AH8661" s="197">
        <v>45199.82</v>
      </c>
      <c r="AI8661" s="197">
        <v>47459.81</v>
      </c>
      <c r="AJ8661" s="197">
        <v>49832.800000000003</v>
      </c>
      <c r="AK8661" s="197">
        <v>52324.44</v>
      </c>
    </row>
    <row r="8662" spans="2:37" x14ac:dyDescent="0.3">
      <c r="B8662" s="76"/>
      <c r="C8662" s="136"/>
      <c r="D8662" s="136"/>
      <c r="Q8662" s="166"/>
      <c r="AC8662" s="197">
        <v>8658</v>
      </c>
      <c r="AD8662" s="197">
        <v>38208</v>
      </c>
      <c r="AE8662" s="197">
        <v>40118.400000000001</v>
      </c>
      <c r="AF8662" s="197">
        <v>42124.32</v>
      </c>
      <c r="AG8662" s="197">
        <v>44230.54</v>
      </c>
      <c r="AH8662" s="197">
        <v>46442.07</v>
      </c>
      <c r="AI8662" s="197">
        <v>48764.17</v>
      </c>
      <c r="AJ8662" s="197">
        <v>51202.38</v>
      </c>
      <c r="AK8662" s="197">
        <v>53762.5</v>
      </c>
    </row>
    <row r="8663" spans="2:37" x14ac:dyDescent="0.3">
      <c r="B8663" s="76"/>
      <c r="C8663" s="136"/>
      <c r="D8663" s="136"/>
      <c r="Q8663" s="166"/>
      <c r="AC8663" s="197">
        <v>8659</v>
      </c>
      <c r="AD8663" s="197">
        <v>37146</v>
      </c>
      <c r="AE8663" s="197">
        <v>39003.300000000003</v>
      </c>
      <c r="AF8663" s="197">
        <v>40953.47</v>
      </c>
      <c r="AG8663" s="197">
        <v>43001.14</v>
      </c>
      <c r="AH8663" s="197">
        <v>45151.199999999997</v>
      </c>
      <c r="AI8663" s="197">
        <v>47408.76</v>
      </c>
      <c r="AJ8663" s="197">
        <v>49779.199999999997</v>
      </c>
      <c r="AK8663" s="197">
        <v>52268.160000000003</v>
      </c>
    </row>
    <row r="8664" spans="2:37" x14ac:dyDescent="0.3">
      <c r="B8664" s="76"/>
      <c r="C8664" s="136"/>
      <c r="D8664" s="136"/>
      <c r="Q8664" s="166"/>
      <c r="AC8664" s="197">
        <v>8660</v>
      </c>
      <c r="AD8664" s="197">
        <v>35367</v>
      </c>
      <c r="AE8664" s="197">
        <v>37135.35</v>
      </c>
      <c r="AF8664" s="197">
        <v>38992.120000000003</v>
      </c>
      <c r="AG8664" s="197">
        <v>40941.730000000003</v>
      </c>
      <c r="AH8664" s="197">
        <v>42988.82</v>
      </c>
      <c r="AI8664" s="197">
        <v>45138.26</v>
      </c>
      <c r="AJ8664" s="197">
        <v>47395.17</v>
      </c>
      <c r="AK8664" s="197">
        <v>49764.93</v>
      </c>
    </row>
    <row r="8665" spans="2:37" x14ac:dyDescent="0.3">
      <c r="B8665" s="76"/>
      <c r="C8665" s="136"/>
      <c r="D8665" s="136"/>
      <c r="Q8665" s="166"/>
      <c r="AC8665" s="197">
        <v>8661</v>
      </c>
      <c r="AD8665" s="197">
        <v>33407</v>
      </c>
      <c r="AE8665" s="197">
        <v>35077.35</v>
      </c>
      <c r="AF8665" s="197">
        <v>36831.22</v>
      </c>
      <c r="AG8665" s="197">
        <v>38672.78</v>
      </c>
      <c r="AH8665" s="197">
        <v>40606.42</v>
      </c>
      <c r="AI8665" s="197">
        <v>42636.74</v>
      </c>
      <c r="AJ8665" s="197">
        <v>44768.58</v>
      </c>
      <c r="AK8665" s="197">
        <v>47007.01</v>
      </c>
    </row>
    <row r="8666" spans="2:37" x14ac:dyDescent="0.3">
      <c r="B8666" s="76"/>
      <c r="C8666" s="136"/>
      <c r="D8666" s="136"/>
      <c r="Q8666" s="166"/>
      <c r="AC8666" s="197">
        <v>8662</v>
      </c>
      <c r="AD8666" s="197">
        <v>31107</v>
      </c>
      <c r="AE8666" s="197">
        <v>32662.35</v>
      </c>
      <c r="AF8666" s="197">
        <v>34295.47</v>
      </c>
      <c r="AG8666" s="197">
        <v>36010.239999999998</v>
      </c>
      <c r="AH8666" s="197">
        <v>37810.75</v>
      </c>
      <c r="AI8666" s="197">
        <v>39701.29</v>
      </c>
      <c r="AJ8666" s="197">
        <v>41686.35</v>
      </c>
      <c r="AK8666" s="197">
        <v>43770.67</v>
      </c>
    </row>
    <row r="8667" spans="2:37" x14ac:dyDescent="0.3">
      <c r="B8667" s="76"/>
      <c r="C8667" s="136"/>
      <c r="D8667" s="136"/>
      <c r="Q8667" s="166"/>
      <c r="AC8667" s="197">
        <v>8663</v>
      </c>
      <c r="AD8667" s="197">
        <v>28591</v>
      </c>
      <c r="AE8667" s="197">
        <v>30020.55</v>
      </c>
      <c r="AF8667" s="197">
        <v>31521.58</v>
      </c>
      <c r="AG8667" s="197">
        <v>33097.660000000003</v>
      </c>
      <c r="AH8667" s="197">
        <v>34752.54</v>
      </c>
      <c r="AI8667" s="197">
        <v>36490.17</v>
      </c>
      <c r="AJ8667" s="197">
        <v>38314.68</v>
      </c>
      <c r="AK8667" s="197">
        <v>40230.410000000003</v>
      </c>
    </row>
    <row r="8668" spans="2:37" x14ac:dyDescent="0.3">
      <c r="B8668" s="76"/>
      <c r="C8668" s="136"/>
      <c r="D8668" s="136"/>
      <c r="Q8668" s="166"/>
      <c r="AC8668" s="197">
        <v>8664</v>
      </c>
      <c r="AD8668" s="197">
        <v>25830.5</v>
      </c>
      <c r="AE8668" s="197">
        <v>27122.03</v>
      </c>
      <c r="AF8668" s="197">
        <v>28478.13</v>
      </c>
      <c r="AG8668" s="197">
        <v>29902.04</v>
      </c>
      <c r="AH8668" s="197">
        <v>31397.14</v>
      </c>
      <c r="AI8668" s="197">
        <v>32967</v>
      </c>
      <c r="AJ8668" s="197">
        <v>34615.35</v>
      </c>
      <c r="AK8668" s="197">
        <v>36346.120000000003</v>
      </c>
    </row>
    <row r="8669" spans="2:37" x14ac:dyDescent="0.3">
      <c r="B8669" s="76"/>
      <c r="C8669" s="136"/>
      <c r="D8669" s="136"/>
      <c r="Q8669" s="166"/>
      <c r="AC8669" s="197">
        <v>8665</v>
      </c>
      <c r="AD8669" s="197">
        <v>24781</v>
      </c>
      <c r="AE8669" s="197">
        <v>26020.05</v>
      </c>
      <c r="AF8669" s="197">
        <v>27321.05</v>
      </c>
      <c r="AG8669" s="197">
        <v>28687.1</v>
      </c>
      <c r="AH8669" s="197">
        <v>30121.46</v>
      </c>
      <c r="AI8669" s="197">
        <v>31627.53</v>
      </c>
      <c r="AJ8669" s="197">
        <v>33208.910000000003</v>
      </c>
      <c r="AK8669" s="197">
        <v>34869.360000000001</v>
      </c>
    </row>
    <row r="8670" spans="2:37" x14ac:dyDescent="0.3">
      <c r="B8670" s="76"/>
      <c r="C8670" s="136"/>
      <c r="D8670" s="136"/>
      <c r="Q8670" s="166"/>
      <c r="AC8670" s="197">
        <v>8666</v>
      </c>
      <c r="AD8670" s="197">
        <v>23856.5</v>
      </c>
      <c r="AE8670" s="197">
        <v>25049.33</v>
      </c>
      <c r="AF8670" s="197">
        <v>26301.8</v>
      </c>
      <c r="AG8670" s="197">
        <v>27616.89</v>
      </c>
      <c r="AH8670" s="197">
        <v>28997.73</v>
      </c>
      <c r="AI8670" s="197">
        <v>30447.62</v>
      </c>
      <c r="AJ8670" s="197">
        <v>31970</v>
      </c>
      <c r="AK8670" s="197">
        <v>33568.5</v>
      </c>
    </row>
    <row r="8671" spans="2:37" x14ac:dyDescent="0.3">
      <c r="B8671" s="76"/>
      <c r="C8671" s="136"/>
      <c r="D8671" s="136"/>
      <c r="Q8671" s="166"/>
      <c r="AC8671" s="197">
        <v>8667</v>
      </c>
      <c r="AD8671" s="197">
        <v>22943.5</v>
      </c>
      <c r="AE8671" s="197">
        <v>24090.68</v>
      </c>
      <c r="AF8671" s="197">
        <v>25295.21</v>
      </c>
      <c r="AG8671" s="197">
        <v>26559.97</v>
      </c>
      <c r="AH8671" s="197">
        <v>27887.97</v>
      </c>
      <c r="AI8671" s="197">
        <v>29282.37</v>
      </c>
      <c r="AJ8671" s="197">
        <v>30746.49</v>
      </c>
      <c r="AK8671" s="197">
        <v>32283.81</v>
      </c>
    </row>
    <row r="8672" spans="2:37" x14ac:dyDescent="0.3">
      <c r="B8672" s="76"/>
      <c r="C8672" s="136"/>
      <c r="D8672" s="136"/>
      <c r="Q8672" s="166"/>
      <c r="AC8672" s="197">
        <v>8668</v>
      </c>
      <c r="AD8672" s="197">
        <v>22515.5</v>
      </c>
      <c r="AE8672" s="197">
        <v>23641.279999999999</v>
      </c>
      <c r="AF8672" s="197">
        <v>24823.34</v>
      </c>
      <c r="AG8672" s="197">
        <v>26064.51</v>
      </c>
      <c r="AH8672" s="197">
        <v>27367.74</v>
      </c>
      <c r="AI8672" s="197">
        <v>28736.13</v>
      </c>
      <c r="AJ8672" s="197">
        <v>30172.94</v>
      </c>
      <c r="AK8672" s="197">
        <v>31681.59</v>
      </c>
    </row>
    <row r="8673" spans="2:37" x14ac:dyDescent="0.3">
      <c r="B8673" s="76"/>
      <c r="C8673" s="136"/>
      <c r="D8673" s="136"/>
      <c r="Q8673" s="166"/>
      <c r="AC8673" s="197">
        <v>8669</v>
      </c>
      <c r="AD8673" s="197">
        <v>21745.5</v>
      </c>
      <c r="AE8673" s="197">
        <v>22832.78</v>
      </c>
      <c r="AF8673" s="197">
        <v>23974.42</v>
      </c>
      <c r="AG8673" s="197">
        <v>25173.14</v>
      </c>
      <c r="AH8673" s="197">
        <v>26431.8</v>
      </c>
      <c r="AI8673" s="197">
        <v>27753.39</v>
      </c>
      <c r="AJ8673" s="197">
        <v>29141.06</v>
      </c>
      <c r="AK8673" s="197">
        <v>30598.11</v>
      </c>
    </row>
    <row r="8674" spans="2:37" x14ac:dyDescent="0.3">
      <c r="B8674" s="76"/>
      <c r="C8674" s="136"/>
      <c r="D8674" s="136"/>
      <c r="Q8674" s="166"/>
      <c r="AC8674" s="197">
        <v>8670</v>
      </c>
      <c r="AD8674" s="197">
        <v>22380.5</v>
      </c>
      <c r="AE8674" s="197">
        <v>23499.53</v>
      </c>
      <c r="AF8674" s="197">
        <v>24674.51</v>
      </c>
      <c r="AG8674" s="197">
        <v>25908.240000000002</v>
      </c>
      <c r="AH8674" s="197">
        <v>27203.65</v>
      </c>
      <c r="AI8674" s="197">
        <v>28563.83</v>
      </c>
      <c r="AJ8674" s="197">
        <v>29992.02</v>
      </c>
      <c r="AK8674" s="197">
        <v>31491.62</v>
      </c>
    </row>
    <row r="8675" spans="2:37" x14ac:dyDescent="0.3">
      <c r="B8675" s="76"/>
      <c r="C8675" s="136"/>
      <c r="D8675" s="136"/>
      <c r="Q8675" s="166"/>
      <c r="AC8675" s="197">
        <v>8671</v>
      </c>
      <c r="AD8675" s="197">
        <v>23815</v>
      </c>
      <c r="AE8675" s="197">
        <v>25005.75</v>
      </c>
      <c r="AF8675" s="197">
        <v>26256.04</v>
      </c>
      <c r="AG8675" s="197">
        <v>27568.84</v>
      </c>
      <c r="AH8675" s="197">
        <v>28947.279999999999</v>
      </c>
      <c r="AI8675" s="197">
        <v>30394.639999999999</v>
      </c>
      <c r="AJ8675" s="197">
        <v>31914.37</v>
      </c>
      <c r="AK8675" s="197">
        <v>33510.089999999997</v>
      </c>
    </row>
    <row r="8676" spans="2:37" x14ac:dyDescent="0.3">
      <c r="B8676" s="76"/>
      <c r="C8676" s="136"/>
      <c r="D8676" s="136"/>
      <c r="Q8676" s="166"/>
      <c r="AC8676" s="197">
        <v>8672</v>
      </c>
      <c r="AD8676" s="197">
        <v>24953.5</v>
      </c>
      <c r="AE8676" s="197">
        <v>26201.18</v>
      </c>
      <c r="AF8676" s="197">
        <v>27511.24</v>
      </c>
      <c r="AG8676" s="197">
        <v>28886.799999999999</v>
      </c>
      <c r="AH8676" s="197">
        <v>30331.14</v>
      </c>
      <c r="AI8676" s="197">
        <v>31847.7</v>
      </c>
      <c r="AJ8676" s="197">
        <v>33440.089999999997</v>
      </c>
      <c r="AK8676" s="197">
        <v>35112.089999999997</v>
      </c>
    </row>
    <row r="8677" spans="2:37" x14ac:dyDescent="0.3">
      <c r="B8677" s="76"/>
      <c r="C8677" s="136"/>
      <c r="D8677" s="136"/>
      <c r="Q8677" s="166"/>
      <c r="AC8677" s="197">
        <v>8673</v>
      </c>
      <c r="AD8677" s="197">
        <v>26600</v>
      </c>
      <c r="AE8677" s="197">
        <v>27930</v>
      </c>
      <c r="AF8677" s="197">
        <v>29326.5</v>
      </c>
      <c r="AG8677" s="197">
        <v>30792.83</v>
      </c>
      <c r="AH8677" s="197">
        <v>32332.47</v>
      </c>
      <c r="AI8677" s="197">
        <v>33949.089999999997</v>
      </c>
      <c r="AJ8677" s="197">
        <v>35646.54</v>
      </c>
      <c r="AK8677" s="197">
        <v>37428.870000000003</v>
      </c>
    </row>
    <row r="8678" spans="2:37" x14ac:dyDescent="0.3">
      <c r="B8678" s="76"/>
      <c r="C8678" s="136"/>
      <c r="D8678" s="136"/>
      <c r="Q8678" s="166"/>
      <c r="AC8678" s="197">
        <v>8674</v>
      </c>
      <c r="AD8678" s="197">
        <v>29027</v>
      </c>
      <c r="AE8678" s="197">
        <v>30478.35</v>
      </c>
      <c r="AF8678" s="197">
        <v>32002.27</v>
      </c>
      <c r="AG8678" s="197">
        <v>33602.379999999997</v>
      </c>
      <c r="AH8678" s="197">
        <v>35282.5</v>
      </c>
      <c r="AI8678" s="197">
        <v>37046.629999999997</v>
      </c>
      <c r="AJ8678" s="197">
        <v>38898.959999999999</v>
      </c>
      <c r="AK8678" s="197">
        <v>40843.910000000003</v>
      </c>
    </row>
    <row r="8679" spans="2:37" x14ac:dyDescent="0.3">
      <c r="B8679" s="76"/>
      <c r="C8679" s="136"/>
      <c r="D8679" s="136"/>
      <c r="Q8679" s="166"/>
      <c r="AC8679" s="197">
        <v>8675</v>
      </c>
      <c r="AD8679" s="197">
        <v>30738.5</v>
      </c>
      <c r="AE8679" s="197">
        <v>32275.43</v>
      </c>
      <c r="AF8679" s="197">
        <v>33889.199999999997</v>
      </c>
      <c r="AG8679" s="197">
        <v>35583.660000000003</v>
      </c>
      <c r="AH8679" s="197">
        <v>37362.839999999997</v>
      </c>
      <c r="AI8679" s="197">
        <v>39230.980000000003</v>
      </c>
      <c r="AJ8679" s="197">
        <v>41192.53</v>
      </c>
      <c r="AK8679" s="197">
        <v>43252.160000000003</v>
      </c>
    </row>
    <row r="8680" spans="2:37" x14ac:dyDescent="0.3">
      <c r="B8680" s="76"/>
      <c r="C8680" s="136"/>
      <c r="D8680" s="136"/>
      <c r="Q8680" s="166"/>
      <c r="AC8680" s="197">
        <v>8676</v>
      </c>
      <c r="AD8680" s="197">
        <v>31216.5</v>
      </c>
      <c r="AE8680" s="197">
        <v>32777.33</v>
      </c>
      <c r="AF8680" s="197">
        <v>34416.199999999997</v>
      </c>
      <c r="AG8680" s="197">
        <v>36137.01</v>
      </c>
      <c r="AH8680" s="197">
        <v>37943.86</v>
      </c>
      <c r="AI8680" s="197">
        <v>39841.050000000003</v>
      </c>
      <c r="AJ8680" s="197">
        <v>41833.1</v>
      </c>
      <c r="AK8680" s="197">
        <v>43924.76</v>
      </c>
    </row>
    <row r="8681" spans="2:37" x14ac:dyDescent="0.3">
      <c r="B8681" s="76"/>
      <c r="C8681" s="136"/>
      <c r="D8681" s="136"/>
      <c r="Q8681" s="166"/>
      <c r="AC8681" s="197">
        <v>8677</v>
      </c>
      <c r="AD8681" s="197">
        <v>31633</v>
      </c>
      <c r="AE8681" s="197">
        <v>33214.65</v>
      </c>
      <c r="AF8681" s="197">
        <v>34875.379999999997</v>
      </c>
      <c r="AG8681" s="197">
        <v>36619.15</v>
      </c>
      <c r="AH8681" s="197">
        <v>38450.11</v>
      </c>
      <c r="AI8681" s="197">
        <v>40372.620000000003</v>
      </c>
      <c r="AJ8681" s="197">
        <v>42391.25</v>
      </c>
      <c r="AK8681" s="197">
        <v>44510.81</v>
      </c>
    </row>
    <row r="8682" spans="2:37" x14ac:dyDescent="0.3">
      <c r="B8682" s="76"/>
      <c r="C8682" s="136"/>
      <c r="D8682" s="136"/>
      <c r="Q8682" s="166"/>
      <c r="AC8682" s="197">
        <v>8678</v>
      </c>
      <c r="AD8682" s="197">
        <v>31810.5</v>
      </c>
      <c r="AE8682" s="197">
        <v>33401.03</v>
      </c>
      <c r="AF8682" s="197">
        <v>35071.08</v>
      </c>
      <c r="AG8682" s="197">
        <v>36824.629999999997</v>
      </c>
      <c r="AH8682" s="197">
        <v>38665.86</v>
      </c>
      <c r="AI8682" s="197">
        <v>40599.15</v>
      </c>
      <c r="AJ8682" s="197">
        <v>42629.11</v>
      </c>
      <c r="AK8682" s="197">
        <v>44760.57</v>
      </c>
    </row>
    <row r="8683" spans="2:37" x14ac:dyDescent="0.3">
      <c r="B8683" s="76"/>
      <c r="C8683" s="136"/>
      <c r="D8683" s="136"/>
      <c r="Q8683" s="166"/>
      <c r="AC8683" s="197">
        <v>8679</v>
      </c>
      <c r="AD8683" s="197">
        <v>32191.5</v>
      </c>
      <c r="AE8683" s="197">
        <v>33801.08</v>
      </c>
      <c r="AF8683" s="197">
        <v>35491.129999999997</v>
      </c>
      <c r="AG8683" s="197">
        <v>37265.69</v>
      </c>
      <c r="AH8683" s="197">
        <v>39128.97</v>
      </c>
      <c r="AI8683" s="197">
        <v>41085.42</v>
      </c>
      <c r="AJ8683" s="197">
        <v>43139.69</v>
      </c>
      <c r="AK8683" s="197">
        <v>45296.67</v>
      </c>
    </row>
    <row r="8684" spans="2:37" x14ac:dyDescent="0.3">
      <c r="B8684" s="76"/>
      <c r="C8684" s="136"/>
      <c r="D8684" s="136"/>
      <c r="Q8684" s="166"/>
      <c r="AC8684" s="197">
        <v>8680</v>
      </c>
      <c r="AD8684" s="197">
        <v>33196.5</v>
      </c>
      <c r="AE8684" s="197">
        <v>34856.33</v>
      </c>
      <c r="AF8684" s="197">
        <v>36599.15</v>
      </c>
      <c r="AG8684" s="197">
        <v>38429.11</v>
      </c>
      <c r="AH8684" s="197">
        <v>40350.57</v>
      </c>
      <c r="AI8684" s="197">
        <v>42368.1</v>
      </c>
      <c r="AJ8684" s="197">
        <v>44486.51</v>
      </c>
      <c r="AK8684" s="197">
        <v>46710.84</v>
      </c>
    </row>
    <row r="8685" spans="2:37" x14ac:dyDescent="0.3">
      <c r="B8685" s="76"/>
      <c r="C8685" s="136"/>
      <c r="D8685" s="136"/>
      <c r="Q8685" s="166"/>
      <c r="AC8685" s="197">
        <v>8681</v>
      </c>
      <c r="AD8685" s="197">
        <v>37321</v>
      </c>
      <c r="AE8685" s="197">
        <v>39187.050000000003</v>
      </c>
      <c r="AF8685" s="197">
        <v>41146.400000000001</v>
      </c>
      <c r="AG8685" s="197">
        <v>43203.72</v>
      </c>
      <c r="AH8685" s="197">
        <v>45363.91</v>
      </c>
      <c r="AI8685" s="197">
        <v>47632.11</v>
      </c>
      <c r="AJ8685" s="197">
        <v>50013.72</v>
      </c>
      <c r="AK8685" s="197">
        <v>52514.41</v>
      </c>
    </row>
    <row r="8686" spans="2:37" x14ac:dyDescent="0.3">
      <c r="B8686" s="76"/>
      <c r="C8686" s="136"/>
      <c r="D8686" s="136"/>
      <c r="Q8686" s="166"/>
      <c r="AC8686" s="197">
        <v>8682</v>
      </c>
      <c r="AD8686" s="197">
        <v>39532.5</v>
      </c>
      <c r="AE8686" s="197">
        <v>41509.129999999997</v>
      </c>
      <c r="AF8686" s="197">
        <v>43584.59</v>
      </c>
      <c r="AG8686" s="197">
        <v>45763.82</v>
      </c>
      <c r="AH8686" s="197">
        <v>48052.01</v>
      </c>
      <c r="AI8686" s="197">
        <v>50454.61</v>
      </c>
      <c r="AJ8686" s="197">
        <v>52977.34</v>
      </c>
      <c r="AK8686" s="197">
        <v>55626.21</v>
      </c>
    </row>
    <row r="8687" spans="2:37" x14ac:dyDescent="0.3">
      <c r="B8687" s="76"/>
      <c r="C8687" s="136"/>
      <c r="D8687" s="136"/>
      <c r="Q8687" s="166"/>
      <c r="AC8687" s="197">
        <v>8683</v>
      </c>
      <c r="AD8687" s="197">
        <v>38459</v>
      </c>
      <c r="AE8687" s="197">
        <v>40381.949999999997</v>
      </c>
      <c r="AF8687" s="197">
        <v>42401.05</v>
      </c>
      <c r="AG8687" s="197">
        <v>44521.1</v>
      </c>
      <c r="AH8687" s="197">
        <v>46747.16</v>
      </c>
      <c r="AI8687" s="197">
        <v>49084.52</v>
      </c>
      <c r="AJ8687" s="197">
        <v>51538.75</v>
      </c>
      <c r="AK8687" s="197">
        <v>54115.69</v>
      </c>
    </row>
    <row r="8688" spans="2:37" x14ac:dyDescent="0.3">
      <c r="B8688" s="76"/>
      <c r="C8688" s="136"/>
      <c r="D8688" s="136"/>
      <c r="Q8688" s="166"/>
      <c r="AC8688" s="197">
        <v>8684</v>
      </c>
      <c r="AD8688" s="197">
        <v>36329</v>
      </c>
      <c r="AE8688" s="197">
        <v>38145.449999999997</v>
      </c>
      <c r="AF8688" s="197">
        <v>40052.720000000001</v>
      </c>
      <c r="AG8688" s="197">
        <v>42055.360000000001</v>
      </c>
      <c r="AH8688" s="197">
        <v>44158.13</v>
      </c>
      <c r="AI8688" s="197">
        <v>46366.04</v>
      </c>
      <c r="AJ8688" s="197">
        <v>48684.34</v>
      </c>
      <c r="AK8688" s="197">
        <v>51118.559999999998</v>
      </c>
    </row>
    <row r="8689" spans="2:37" x14ac:dyDescent="0.3">
      <c r="B8689" s="76"/>
      <c r="C8689" s="136"/>
      <c r="D8689" s="136"/>
      <c r="Q8689" s="166"/>
      <c r="AC8689" s="197">
        <v>8685</v>
      </c>
      <c r="AD8689" s="197">
        <v>34072.5</v>
      </c>
      <c r="AE8689" s="197">
        <v>35776.129999999997</v>
      </c>
      <c r="AF8689" s="197">
        <v>37564.94</v>
      </c>
      <c r="AG8689" s="197">
        <v>39443.19</v>
      </c>
      <c r="AH8689" s="197">
        <v>41415.35</v>
      </c>
      <c r="AI8689" s="197">
        <v>43486.12</v>
      </c>
      <c r="AJ8689" s="197">
        <v>45660.43</v>
      </c>
      <c r="AK8689" s="197">
        <v>47943.45</v>
      </c>
    </row>
    <row r="8690" spans="2:37" x14ac:dyDescent="0.3">
      <c r="B8690" s="76"/>
      <c r="C8690" s="136"/>
      <c r="D8690" s="136"/>
      <c r="Q8690" s="166"/>
      <c r="AC8690" s="197">
        <v>8686</v>
      </c>
      <c r="AD8690" s="197">
        <v>31470.5</v>
      </c>
      <c r="AE8690" s="197">
        <v>33044.03</v>
      </c>
      <c r="AF8690" s="197">
        <v>34696.230000000003</v>
      </c>
      <c r="AG8690" s="197">
        <v>36431.040000000001</v>
      </c>
      <c r="AH8690" s="197">
        <v>38252.589999999997</v>
      </c>
      <c r="AI8690" s="197">
        <v>40165.22</v>
      </c>
      <c r="AJ8690" s="197">
        <v>42173.48</v>
      </c>
      <c r="AK8690" s="197">
        <v>44282.15</v>
      </c>
    </row>
    <row r="8691" spans="2:37" x14ac:dyDescent="0.3">
      <c r="B8691" s="76"/>
      <c r="C8691" s="136"/>
      <c r="D8691" s="136"/>
      <c r="Q8691" s="166"/>
      <c r="AC8691" s="197">
        <v>8687</v>
      </c>
      <c r="AD8691" s="197">
        <v>28393.5</v>
      </c>
      <c r="AE8691" s="197">
        <v>29813.18</v>
      </c>
      <c r="AF8691" s="197">
        <v>31303.84</v>
      </c>
      <c r="AG8691" s="197">
        <v>32869.03</v>
      </c>
      <c r="AH8691" s="197">
        <v>34512.480000000003</v>
      </c>
      <c r="AI8691" s="197">
        <v>36238.1</v>
      </c>
      <c r="AJ8691" s="197">
        <v>38050.01</v>
      </c>
      <c r="AK8691" s="197">
        <v>39952.51</v>
      </c>
    </row>
    <row r="8692" spans="2:37" x14ac:dyDescent="0.3">
      <c r="B8692" s="76"/>
      <c r="C8692" s="136"/>
      <c r="D8692" s="136"/>
      <c r="Q8692" s="166"/>
      <c r="AC8692" s="197">
        <v>8688</v>
      </c>
      <c r="AD8692" s="197">
        <v>25090.5</v>
      </c>
      <c r="AE8692" s="197">
        <v>26345.03</v>
      </c>
      <c r="AF8692" s="197">
        <v>27662.28</v>
      </c>
      <c r="AG8692" s="197">
        <v>29045.39</v>
      </c>
      <c r="AH8692" s="197">
        <v>30497.66</v>
      </c>
      <c r="AI8692" s="197">
        <v>32022.54</v>
      </c>
      <c r="AJ8692" s="197">
        <v>33623.67</v>
      </c>
      <c r="AK8692" s="197">
        <v>35304.85</v>
      </c>
    </row>
    <row r="8693" spans="2:37" x14ac:dyDescent="0.3">
      <c r="B8693" s="76"/>
      <c r="C8693" s="136"/>
      <c r="D8693" s="136"/>
      <c r="Q8693" s="166"/>
      <c r="AC8693" s="197">
        <v>8689</v>
      </c>
      <c r="AD8693" s="197">
        <v>24083.5</v>
      </c>
      <c r="AE8693" s="197">
        <v>25287.68</v>
      </c>
      <c r="AF8693" s="197">
        <v>26552.06</v>
      </c>
      <c r="AG8693" s="197">
        <v>27879.66</v>
      </c>
      <c r="AH8693" s="197">
        <v>29273.64</v>
      </c>
      <c r="AI8693" s="197">
        <v>30737.32</v>
      </c>
      <c r="AJ8693" s="197">
        <v>32274.19</v>
      </c>
      <c r="AK8693" s="197">
        <v>33887.9</v>
      </c>
    </row>
    <row r="8694" spans="2:37" x14ac:dyDescent="0.3">
      <c r="B8694" s="76"/>
      <c r="C8694" s="136"/>
      <c r="D8694" s="136"/>
      <c r="Q8694" s="166"/>
      <c r="AC8694" s="197">
        <v>8690</v>
      </c>
      <c r="AD8694" s="197">
        <v>23665.5</v>
      </c>
      <c r="AE8694" s="197">
        <v>24848.78</v>
      </c>
      <c r="AF8694" s="197">
        <v>26091.22</v>
      </c>
      <c r="AG8694" s="197">
        <v>27395.78</v>
      </c>
      <c r="AH8694" s="197">
        <v>28765.57</v>
      </c>
      <c r="AI8694" s="197">
        <v>30203.85</v>
      </c>
      <c r="AJ8694" s="197">
        <v>31714.04</v>
      </c>
      <c r="AK8694" s="197">
        <v>33299.74</v>
      </c>
    </row>
    <row r="8695" spans="2:37" x14ac:dyDescent="0.3">
      <c r="B8695" s="76"/>
      <c r="C8695" s="136"/>
      <c r="D8695" s="136"/>
      <c r="Q8695" s="166"/>
      <c r="AC8695" s="197">
        <v>8691</v>
      </c>
      <c r="AD8695" s="197">
        <v>23178</v>
      </c>
      <c r="AE8695" s="197">
        <v>24336.9</v>
      </c>
      <c r="AF8695" s="197">
        <v>25553.75</v>
      </c>
      <c r="AG8695" s="197">
        <v>26831.439999999999</v>
      </c>
      <c r="AH8695" s="197">
        <v>28173.01</v>
      </c>
      <c r="AI8695" s="197">
        <v>29581.66</v>
      </c>
      <c r="AJ8695" s="197">
        <v>31060.74</v>
      </c>
      <c r="AK8695" s="197">
        <v>32613.78</v>
      </c>
    </row>
    <row r="8696" spans="2:37" x14ac:dyDescent="0.3">
      <c r="B8696" s="76"/>
      <c r="C8696" s="136"/>
      <c r="D8696" s="136"/>
      <c r="Q8696" s="166"/>
      <c r="AC8696" s="197">
        <v>8692</v>
      </c>
      <c r="AD8696" s="197">
        <v>22772.5</v>
      </c>
      <c r="AE8696" s="197">
        <v>23911.13</v>
      </c>
      <c r="AF8696" s="197">
        <v>25106.69</v>
      </c>
      <c r="AG8696" s="197">
        <v>26362.02</v>
      </c>
      <c r="AH8696" s="197">
        <v>27680.12</v>
      </c>
      <c r="AI8696" s="197">
        <v>29064.13</v>
      </c>
      <c r="AJ8696" s="197">
        <v>30517.34</v>
      </c>
      <c r="AK8696" s="197">
        <v>32043.21</v>
      </c>
    </row>
    <row r="8697" spans="2:37" x14ac:dyDescent="0.3">
      <c r="B8697" s="76"/>
      <c r="C8697" s="136"/>
      <c r="D8697" s="136"/>
      <c r="Q8697" s="166"/>
      <c r="AC8697" s="197">
        <v>8693</v>
      </c>
      <c r="AD8697" s="197">
        <v>22319.5</v>
      </c>
      <c r="AE8697" s="197">
        <v>23435.48</v>
      </c>
      <c r="AF8697" s="197">
        <v>24607.25</v>
      </c>
      <c r="AG8697" s="197">
        <v>25837.61</v>
      </c>
      <c r="AH8697" s="197">
        <v>27129.49</v>
      </c>
      <c r="AI8697" s="197">
        <v>28485.96</v>
      </c>
      <c r="AJ8697" s="197">
        <v>29910.26</v>
      </c>
      <c r="AK8697" s="197">
        <v>31405.77</v>
      </c>
    </row>
    <row r="8698" spans="2:37" x14ac:dyDescent="0.3">
      <c r="B8698" s="76"/>
      <c r="C8698" s="136"/>
      <c r="D8698" s="136"/>
      <c r="Q8698" s="166"/>
      <c r="AC8698" s="197">
        <v>8694</v>
      </c>
      <c r="AD8698" s="197">
        <v>23032.5</v>
      </c>
      <c r="AE8698" s="197">
        <v>24184.13</v>
      </c>
      <c r="AF8698" s="197">
        <v>25393.34</v>
      </c>
      <c r="AG8698" s="197">
        <v>26663.01</v>
      </c>
      <c r="AH8698" s="197">
        <v>27996.16</v>
      </c>
      <c r="AI8698" s="197">
        <v>29395.97</v>
      </c>
      <c r="AJ8698" s="197">
        <v>30865.77</v>
      </c>
      <c r="AK8698" s="197">
        <v>32409.06</v>
      </c>
    </row>
    <row r="8699" spans="2:37" x14ac:dyDescent="0.3">
      <c r="B8699" s="76"/>
      <c r="C8699" s="136"/>
      <c r="D8699" s="136"/>
      <c r="Q8699" s="166"/>
      <c r="AC8699" s="197">
        <v>8695</v>
      </c>
      <c r="AD8699" s="197">
        <v>24777.5</v>
      </c>
      <c r="AE8699" s="197">
        <v>26016.38</v>
      </c>
      <c r="AF8699" s="197">
        <v>27317.200000000001</v>
      </c>
      <c r="AG8699" s="197">
        <v>28683.06</v>
      </c>
      <c r="AH8699" s="197">
        <v>30117.21</v>
      </c>
      <c r="AI8699" s="197">
        <v>31623.07</v>
      </c>
      <c r="AJ8699" s="197">
        <v>33204.22</v>
      </c>
      <c r="AK8699" s="197">
        <v>34864.43</v>
      </c>
    </row>
    <row r="8700" spans="2:37" x14ac:dyDescent="0.3">
      <c r="B8700" s="76"/>
      <c r="C8700" s="136"/>
      <c r="D8700" s="136"/>
      <c r="Q8700" s="166"/>
      <c r="AC8700" s="197">
        <v>8696</v>
      </c>
      <c r="AD8700" s="197">
        <v>27797</v>
      </c>
      <c r="AE8700" s="197">
        <v>29186.85</v>
      </c>
      <c r="AF8700" s="197">
        <v>30646.19</v>
      </c>
      <c r="AG8700" s="197">
        <v>32178.5</v>
      </c>
      <c r="AH8700" s="197">
        <v>33787.43</v>
      </c>
      <c r="AI8700" s="197">
        <v>35476.800000000003</v>
      </c>
      <c r="AJ8700" s="197">
        <v>37250.639999999999</v>
      </c>
      <c r="AK8700" s="197">
        <v>39113.17</v>
      </c>
    </row>
    <row r="8701" spans="2:37" x14ac:dyDescent="0.3">
      <c r="B8701" s="76"/>
      <c r="C8701" s="136"/>
      <c r="D8701" s="136"/>
      <c r="Q8701" s="166"/>
      <c r="AC8701" s="197">
        <v>8697</v>
      </c>
      <c r="AD8701" s="197">
        <v>30632.5</v>
      </c>
      <c r="AE8701" s="197">
        <v>32164.13</v>
      </c>
      <c r="AF8701" s="197">
        <v>33772.339999999997</v>
      </c>
      <c r="AG8701" s="197">
        <v>35460.959999999999</v>
      </c>
      <c r="AH8701" s="197">
        <v>37234.01</v>
      </c>
      <c r="AI8701" s="197">
        <v>39095.71</v>
      </c>
      <c r="AJ8701" s="197">
        <v>41050.5</v>
      </c>
      <c r="AK8701" s="197">
        <v>43103.03</v>
      </c>
    </row>
    <row r="8702" spans="2:37" x14ac:dyDescent="0.3">
      <c r="B8702" s="76"/>
      <c r="C8702" s="136"/>
      <c r="D8702" s="136"/>
      <c r="Q8702" s="166"/>
      <c r="AC8702" s="197">
        <v>8698</v>
      </c>
      <c r="AD8702" s="197">
        <v>32869.5</v>
      </c>
      <c r="AE8702" s="197">
        <v>34512.980000000003</v>
      </c>
      <c r="AF8702" s="197">
        <v>36238.629999999997</v>
      </c>
      <c r="AG8702" s="197">
        <v>38050.559999999998</v>
      </c>
      <c r="AH8702" s="197">
        <v>39953.089999999997</v>
      </c>
      <c r="AI8702" s="197">
        <v>41950.74</v>
      </c>
      <c r="AJ8702" s="197">
        <v>44048.28</v>
      </c>
      <c r="AK8702" s="197">
        <v>46250.69</v>
      </c>
    </row>
    <row r="8703" spans="2:37" x14ac:dyDescent="0.3">
      <c r="B8703" s="76"/>
      <c r="C8703" s="136"/>
      <c r="D8703" s="136"/>
      <c r="Q8703" s="166"/>
      <c r="AC8703" s="197">
        <v>8699</v>
      </c>
      <c r="AD8703" s="197">
        <v>32938</v>
      </c>
      <c r="AE8703" s="197">
        <v>34584.9</v>
      </c>
      <c r="AF8703" s="197">
        <v>36314.15</v>
      </c>
      <c r="AG8703" s="197">
        <v>38129.86</v>
      </c>
      <c r="AH8703" s="197">
        <v>40036.35</v>
      </c>
      <c r="AI8703" s="197">
        <v>42038.17</v>
      </c>
      <c r="AJ8703" s="197">
        <v>44140.08</v>
      </c>
      <c r="AK8703" s="197">
        <v>46347.08</v>
      </c>
    </row>
    <row r="8704" spans="2:37" x14ac:dyDescent="0.3">
      <c r="B8704" s="76"/>
      <c r="C8704" s="136"/>
      <c r="D8704" s="136"/>
      <c r="Q8704" s="166"/>
      <c r="AC8704" s="197">
        <v>8700</v>
      </c>
      <c r="AD8704" s="197">
        <v>32394</v>
      </c>
      <c r="AE8704" s="197">
        <v>34013.699999999997</v>
      </c>
      <c r="AF8704" s="197">
        <v>35714.39</v>
      </c>
      <c r="AG8704" s="197">
        <v>37500.11</v>
      </c>
      <c r="AH8704" s="197">
        <v>39375.120000000003</v>
      </c>
      <c r="AI8704" s="197">
        <v>41343.879999999997</v>
      </c>
      <c r="AJ8704" s="197">
        <v>43411.07</v>
      </c>
      <c r="AK8704" s="197">
        <v>45581.62</v>
      </c>
    </row>
    <row r="8705" spans="2:37" x14ac:dyDescent="0.3">
      <c r="B8705" s="76"/>
      <c r="C8705" s="136"/>
      <c r="D8705" s="136"/>
      <c r="Q8705" s="166"/>
      <c r="AC8705" s="197">
        <v>8701</v>
      </c>
      <c r="AD8705" s="197">
        <v>32207</v>
      </c>
      <c r="AE8705" s="197">
        <v>33817.35</v>
      </c>
      <c r="AF8705" s="197">
        <v>35508.22</v>
      </c>
      <c r="AG8705" s="197">
        <v>37283.629999999997</v>
      </c>
      <c r="AH8705" s="197">
        <v>39147.81</v>
      </c>
      <c r="AI8705" s="197">
        <v>41105.199999999997</v>
      </c>
      <c r="AJ8705" s="197">
        <v>43160.46</v>
      </c>
      <c r="AK8705" s="197">
        <v>45318.48</v>
      </c>
    </row>
    <row r="8706" spans="2:37" x14ac:dyDescent="0.3">
      <c r="B8706" s="76"/>
      <c r="C8706" s="136"/>
      <c r="D8706" s="136"/>
      <c r="Q8706" s="166"/>
      <c r="AC8706" s="197">
        <v>8702</v>
      </c>
      <c r="AD8706" s="197">
        <v>32236</v>
      </c>
      <c r="AE8706" s="197">
        <v>33847.800000000003</v>
      </c>
      <c r="AF8706" s="197">
        <v>35540.19</v>
      </c>
      <c r="AG8706" s="197">
        <v>37317.199999999997</v>
      </c>
      <c r="AH8706" s="197">
        <v>39183.06</v>
      </c>
      <c r="AI8706" s="197">
        <v>41142.21</v>
      </c>
      <c r="AJ8706" s="197">
        <v>43199.32</v>
      </c>
      <c r="AK8706" s="197">
        <v>45359.29</v>
      </c>
    </row>
    <row r="8707" spans="2:37" x14ac:dyDescent="0.3">
      <c r="B8707" s="76"/>
      <c r="C8707" s="136"/>
      <c r="D8707" s="136"/>
      <c r="Q8707" s="166"/>
      <c r="AC8707" s="197">
        <v>8703</v>
      </c>
      <c r="AD8707" s="197">
        <v>32847.5</v>
      </c>
      <c r="AE8707" s="197">
        <v>34489.879999999997</v>
      </c>
      <c r="AF8707" s="197">
        <v>36214.370000000003</v>
      </c>
      <c r="AG8707" s="197">
        <v>38025.089999999997</v>
      </c>
      <c r="AH8707" s="197">
        <v>39926.339999999997</v>
      </c>
      <c r="AI8707" s="197">
        <v>41922.660000000003</v>
      </c>
      <c r="AJ8707" s="197">
        <v>44018.79</v>
      </c>
      <c r="AK8707" s="197">
        <v>46219.73</v>
      </c>
    </row>
    <row r="8708" spans="2:37" x14ac:dyDescent="0.3">
      <c r="B8708" s="76"/>
      <c r="C8708" s="136"/>
      <c r="D8708" s="136"/>
      <c r="Q8708" s="166"/>
      <c r="AC8708" s="197">
        <v>8704</v>
      </c>
      <c r="AD8708" s="197">
        <v>34255</v>
      </c>
      <c r="AE8708" s="197">
        <v>35967.75</v>
      </c>
      <c r="AF8708" s="197">
        <v>37766.14</v>
      </c>
      <c r="AG8708" s="197">
        <v>39654.449999999997</v>
      </c>
      <c r="AH8708" s="197">
        <v>41637.17</v>
      </c>
      <c r="AI8708" s="197">
        <v>43719.03</v>
      </c>
      <c r="AJ8708" s="197">
        <v>45904.98</v>
      </c>
      <c r="AK8708" s="197">
        <v>48200.23</v>
      </c>
    </row>
    <row r="8709" spans="2:37" x14ac:dyDescent="0.3">
      <c r="B8709" s="76"/>
      <c r="C8709" s="136"/>
      <c r="D8709" s="136"/>
      <c r="Q8709" s="166"/>
      <c r="AC8709" s="197">
        <v>8705</v>
      </c>
      <c r="AD8709" s="197">
        <v>38462.5</v>
      </c>
      <c r="AE8709" s="197">
        <v>40385.629999999997</v>
      </c>
      <c r="AF8709" s="197">
        <v>42404.91</v>
      </c>
      <c r="AG8709" s="197">
        <v>44525.16</v>
      </c>
      <c r="AH8709" s="197">
        <v>46751.42</v>
      </c>
      <c r="AI8709" s="197">
        <v>49088.99</v>
      </c>
      <c r="AJ8709" s="197">
        <v>51543.44</v>
      </c>
      <c r="AK8709" s="197">
        <v>54120.61</v>
      </c>
    </row>
    <row r="8710" spans="2:37" x14ac:dyDescent="0.3">
      <c r="B8710" s="76"/>
      <c r="C8710" s="136"/>
      <c r="D8710" s="136"/>
      <c r="Q8710" s="166"/>
      <c r="AC8710" s="197">
        <v>8706</v>
      </c>
      <c r="AD8710" s="197">
        <v>41007</v>
      </c>
      <c r="AE8710" s="197">
        <v>43057.35</v>
      </c>
      <c r="AF8710" s="197">
        <v>45210.22</v>
      </c>
      <c r="AG8710" s="197">
        <v>47470.73</v>
      </c>
      <c r="AH8710" s="197">
        <v>49844.27</v>
      </c>
      <c r="AI8710" s="197">
        <v>52336.480000000003</v>
      </c>
      <c r="AJ8710" s="197">
        <v>54953.3</v>
      </c>
      <c r="AK8710" s="197">
        <v>57700.97</v>
      </c>
    </row>
    <row r="8711" spans="2:37" x14ac:dyDescent="0.3">
      <c r="B8711" s="76"/>
      <c r="C8711" s="136"/>
      <c r="D8711" s="136"/>
      <c r="Q8711" s="166"/>
      <c r="AC8711" s="197">
        <v>8707</v>
      </c>
      <c r="AD8711" s="197">
        <v>39760</v>
      </c>
      <c r="AE8711" s="197">
        <v>41748</v>
      </c>
      <c r="AF8711" s="197">
        <v>43835.4</v>
      </c>
      <c r="AG8711" s="197">
        <v>46027.17</v>
      </c>
      <c r="AH8711" s="197">
        <v>48328.53</v>
      </c>
      <c r="AI8711" s="197">
        <v>50744.959999999999</v>
      </c>
      <c r="AJ8711" s="197">
        <v>53282.21</v>
      </c>
      <c r="AK8711" s="197">
        <v>55946.32</v>
      </c>
    </row>
    <row r="8712" spans="2:37" x14ac:dyDescent="0.3">
      <c r="B8712" s="76"/>
      <c r="C8712" s="136"/>
      <c r="D8712" s="136"/>
      <c r="Q8712" s="166"/>
      <c r="AC8712" s="197">
        <v>8708</v>
      </c>
      <c r="AD8712" s="197">
        <v>37287</v>
      </c>
      <c r="AE8712" s="197">
        <v>39151.35</v>
      </c>
      <c r="AF8712" s="197">
        <v>41108.92</v>
      </c>
      <c r="AG8712" s="197">
        <v>43164.37</v>
      </c>
      <c r="AH8712" s="197">
        <v>45322.59</v>
      </c>
      <c r="AI8712" s="197">
        <v>47588.72</v>
      </c>
      <c r="AJ8712" s="197">
        <v>49968.160000000003</v>
      </c>
      <c r="AK8712" s="197">
        <v>52466.57</v>
      </c>
    </row>
    <row r="8713" spans="2:37" x14ac:dyDescent="0.3">
      <c r="B8713" s="76"/>
      <c r="C8713" s="136"/>
      <c r="D8713" s="136"/>
      <c r="Q8713" s="166"/>
      <c r="AC8713" s="197">
        <v>8709</v>
      </c>
      <c r="AD8713" s="197">
        <v>34750.5</v>
      </c>
      <c r="AE8713" s="197">
        <v>36488.03</v>
      </c>
      <c r="AF8713" s="197">
        <v>38312.43</v>
      </c>
      <c r="AG8713" s="197">
        <v>40228.050000000003</v>
      </c>
      <c r="AH8713" s="197">
        <v>42239.45</v>
      </c>
      <c r="AI8713" s="197">
        <v>44351.42</v>
      </c>
      <c r="AJ8713" s="197">
        <v>46568.99</v>
      </c>
      <c r="AK8713" s="197">
        <v>48897.440000000002</v>
      </c>
    </row>
    <row r="8714" spans="2:37" x14ac:dyDescent="0.3">
      <c r="B8714" s="76"/>
      <c r="C8714" s="136"/>
      <c r="D8714" s="136"/>
      <c r="Q8714" s="166"/>
      <c r="AC8714" s="197">
        <v>8710</v>
      </c>
      <c r="AD8714" s="197">
        <v>31818</v>
      </c>
      <c r="AE8714" s="197">
        <v>33408.9</v>
      </c>
      <c r="AF8714" s="197">
        <v>35079.35</v>
      </c>
      <c r="AG8714" s="197">
        <v>36833.32</v>
      </c>
      <c r="AH8714" s="197">
        <v>38674.99</v>
      </c>
      <c r="AI8714" s="197">
        <v>40608.74</v>
      </c>
      <c r="AJ8714" s="197">
        <v>42639.18</v>
      </c>
      <c r="AK8714" s="197">
        <v>44771.14</v>
      </c>
    </row>
    <row r="8715" spans="2:37" x14ac:dyDescent="0.3">
      <c r="B8715" s="76"/>
      <c r="C8715" s="136"/>
      <c r="D8715" s="136"/>
      <c r="Q8715" s="166"/>
      <c r="AC8715" s="197">
        <v>8711</v>
      </c>
      <c r="AD8715" s="197">
        <v>28619.5</v>
      </c>
      <c r="AE8715" s="197">
        <v>30050.48</v>
      </c>
      <c r="AF8715" s="197">
        <v>31553</v>
      </c>
      <c r="AG8715" s="197">
        <v>33130.65</v>
      </c>
      <c r="AH8715" s="197">
        <v>34787.18</v>
      </c>
      <c r="AI8715" s="197">
        <v>36526.54</v>
      </c>
      <c r="AJ8715" s="197">
        <v>38352.870000000003</v>
      </c>
      <c r="AK8715" s="197">
        <v>40270.51</v>
      </c>
    </row>
    <row r="8716" spans="2:37" x14ac:dyDescent="0.3">
      <c r="B8716" s="76"/>
      <c r="C8716" s="136"/>
      <c r="D8716" s="136"/>
      <c r="Q8716" s="166"/>
      <c r="AC8716" s="197">
        <v>8712</v>
      </c>
      <c r="AD8716" s="197">
        <v>25435.5</v>
      </c>
      <c r="AE8716" s="197">
        <v>26707.279999999999</v>
      </c>
      <c r="AF8716" s="197">
        <v>28042.639999999999</v>
      </c>
      <c r="AG8716" s="197">
        <v>29444.77</v>
      </c>
      <c r="AH8716" s="197">
        <v>30917.01</v>
      </c>
      <c r="AI8716" s="197">
        <v>32462.86</v>
      </c>
      <c r="AJ8716" s="197">
        <v>34086</v>
      </c>
      <c r="AK8716" s="197">
        <v>35790.300000000003</v>
      </c>
    </row>
    <row r="8717" spans="2:37" x14ac:dyDescent="0.3">
      <c r="B8717" s="76"/>
      <c r="C8717" s="136"/>
      <c r="D8717" s="136"/>
      <c r="Q8717" s="166"/>
      <c r="AC8717" s="197">
        <v>8713</v>
      </c>
      <c r="AD8717" s="197">
        <v>24333.5</v>
      </c>
      <c r="AE8717" s="197">
        <v>25550.18</v>
      </c>
      <c r="AF8717" s="197">
        <v>26827.69</v>
      </c>
      <c r="AG8717" s="197">
        <v>28169.07</v>
      </c>
      <c r="AH8717" s="197">
        <v>29577.52</v>
      </c>
      <c r="AI8717" s="197">
        <v>31056.400000000001</v>
      </c>
      <c r="AJ8717" s="197">
        <v>32609.22</v>
      </c>
      <c r="AK8717" s="197">
        <v>34239.68</v>
      </c>
    </row>
    <row r="8718" spans="2:37" x14ac:dyDescent="0.3">
      <c r="B8718" s="76"/>
      <c r="C8718" s="136"/>
      <c r="D8718" s="136"/>
      <c r="Q8718" s="166"/>
      <c r="AC8718" s="197">
        <v>8714</v>
      </c>
      <c r="AD8718" s="197">
        <v>24288</v>
      </c>
      <c r="AE8718" s="197">
        <v>25502.400000000001</v>
      </c>
      <c r="AF8718" s="197">
        <v>26777.52</v>
      </c>
      <c r="AG8718" s="197">
        <v>28116.400000000001</v>
      </c>
      <c r="AH8718" s="197">
        <v>29522.22</v>
      </c>
      <c r="AI8718" s="197">
        <v>30998.33</v>
      </c>
      <c r="AJ8718" s="197">
        <v>32548.25</v>
      </c>
      <c r="AK8718" s="197">
        <v>34175.660000000003</v>
      </c>
    </row>
    <row r="8719" spans="2:37" x14ac:dyDescent="0.3">
      <c r="B8719" s="76"/>
      <c r="C8719" s="136"/>
      <c r="D8719" s="136"/>
      <c r="Q8719" s="166"/>
      <c r="AC8719" s="197">
        <v>8715</v>
      </c>
      <c r="AD8719" s="197">
        <v>23322.5</v>
      </c>
      <c r="AE8719" s="197">
        <v>24488.63</v>
      </c>
      <c r="AF8719" s="197">
        <v>25713.06</v>
      </c>
      <c r="AG8719" s="197">
        <v>26998.71</v>
      </c>
      <c r="AH8719" s="197">
        <v>28348.65</v>
      </c>
      <c r="AI8719" s="197">
        <v>29766.080000000002</v>
      </c>
      <c r="AJ8719" s="197">
        <v>31254.38</v>
      </c>
      <c r="AK8719" s="197">
        <v>32817.1</v>
      </c>
    </row>
    <row r="8720" spans="2:37" x14ac:dyDescent="0.3">
      <c r="B8720" s="76"/>
      <c r="C8720" s="136"/>
      <c r="D8720" s="136"/>
      <c r="Q8720" s="166"/>
      <c r="AC8720" s="197">
        <v>8716</v>
      </c>
      <c r="AD8720" s="197">
        <v>22131</v>
      </c>
      <c r="AE8720" s="197">
        <v>23237.55</v>
      </c>
      <c r="AF8720" s="197">
        <v>24399.43</v>
      </c>
      <c r="AG8720" s="197">
        <v>25619.4</v>
      </c>
      <c r="AH8720" s="197">
        <v>26900.37</v>
      </c>
      <c r="AI8720" s="197">
        <v>28245.39</v>
      </c>
      <c r="AJ8720" s="197">
        <v>29657.66</v>
      </c>
      <c r="AK8720" s="197">
        <v>31140.54</v>
      </c>
    </row>
    <row r="8721" spans="2:37" x14ac:dyDescent="0.3">
      <c r="B8721" s="76"/>
      <c r="C8721" s="136"/>
      <c r="D8721" s="136"/>
      <c r="Q8721" s="166"/>
      <c r="AC8721" s="197">
        <v>8717</v>
      </c>
      <c r="AD8721" s="197">
        <v>22363.5</v>
      </c>
      <c r="AE8721" s="197">
        <v>23481.68</v>
      </c>
      <c r="AF8721" s="197">
        <v>24655.759999999998</v>
      </c>
      <c r="AG8721" s="197">
        <v>25888.55</v>
      </c>
      <c r="AH8721" s="197">
        <v>27182.98</v>
      </c>
      <c r="AI8721" s="197">
        <v>28542.13</v>
      </c>
      <c r="AJ8721" s="197">
        <v>29969.24</v>
      </c>
      <c r="AK8721" s="197">
        <v>31467.7</v>
      </c>
    </row>
    <row r="8722" spans="2:37" x14ac:dyDescent="0.3">
      <c r="B8722" s="76"/>
      <c r="C8722" s="136"/>
      <c r="D8722" s="136"/>
      <c r="Q8722" s="166"/>
      <c r="AC8722" s="197">
        <v>8718</v>
      </c>
      <c r="AD8722" s="197">
        <v>23347</v>
      </c>
      <c r="AE8722" s="197">
        <v>24514.35</v>
      </c>
      <c r="AF8722" s="197">
        <v>25740.07</v>
      </c>
      <c r="AG8722" s="197">
        <v>27027.07</v>
      </c>
      <c r="AH8722" s="197">
        <v>28378.42</v>
      </c>
      <c r="AI8722" s="197">
        <v>29797.34</v>
      </c>
      <c r="AJ8722" s="197">
        <v>31287.21</v>
      </c>
      <c r="AK8722" s="197">
        <v>32851.57</v>
      </c>
    </row>
    <row r="8723" spans="2:37" x14ac:dyDescent="0.3">
      <c r="B8723" s="76"/>
      <c r="C8723" s="136"/>
      <c r="D8723" s="136"/>
      <c r="Q8723" s="166"/>
      <c r="AC8723" s="197">
        <v>8719</v>
      </c>
      <c r="AD8723" s="197">
        <v>23876.5</v>
      </c>
      <c r="AE8723" s="197">
        <v>25070.33</v>
      </c>
      <c r="AF8723" s="197">
        <v>26323.85</v>
      </c>
      <c r="AG8723" s="197">
        <v>27640.04</v>
      </c>
      <c r="AH8723" s="197">
        <v>29022.04</v>
      </c>
      <c r="AI8723" s="197">
        <v>30473.14</v>
      </c>
      <c r="AJ8723" s="197">
        <v>31996.799999999999</v>
      </c>
      <c r="AK8723" s="197">
        <v>33596.639999999999</v>
      </c>
    </row>
    <row r="8724" spans="2:37" x14ac:dyDescent="0.3">
      <c r="B8724" s="76"/>
      <c r="C8724" s="136"/>
      <c r="D8724" s="136"/>
      <c r="Q8724" s="166"/>
      <c r="AC8724" s="197">
        <v>8720</v>
      </c>
      <c r="AD8724" s="197">
        <v>26911</v>
      </c>
      <c r="AE8724" s="197">
        <v>28256.55</v>
      </c>
      <c r="AF8724" s="197">
        <v>29669.38</v>
      </c>
      <c r="AG8724" s="197">
        <v>31152.85</v>
      </c>
      <c r="AH8724" s="197">
        <v>32710.49</v>
      </c>
      <c r="AI8724" s="197">
        <v>34346.01</v>
      </c>
      <c r="AJ8724" s="197">
        <v>36063.31</v>
      </c>
      <c r="AK8724" s="197">
        <v>37866.480000000003</v>
      </c>
    </row>
    <row r="8725" spans="2:37" x14ac:dyDescent="0.3">
      <c r="B8725" s="76"/>
      <c r="C8725" s="136"/>
      <c r="D8725" s="136"/>
      <c r="Q8725" s="166"/>
      <c r="AC8725" s="197">
        <v>8721</v>
      </c>
      <c r="AD8725" s="197">
        <v>30093</v>
      </c>
      <c r="AE8725" s="197">
        <v>31597.65</v>
      </c>
      <c r="AF8725" s="197">
        <v>33177.53</v>
      </c>
      <c r="AG8725" s="197">
        <v>34836.410000000003</v>
      </c>
      <c r="AH8725" s="197">
        <v>36578.230000000003</v>
      </c>
      <c r="AI8725" s="197">
        <v>38407.14</v>
      </c>
      <c r="AJ8725" s="197">
        <v>40327.5</v>
      </c>
      <c r="AK8725" s="197">
        <v>42343.88</v>
      </c>
    </row>
    <row r="8726" spans="2:37" x14ac:dyDescent="0.3">
      <c r="B8726" s="76"/>
      <c r="C8726" s="136"/>
      <c r="D8726" s="136"/>
      <c r="Q8726" s="166"/>
      <c r="AC8726" s="197">
        <v>8722</v>
      </c>
      <c r="AD8726" s="197">
        <v>32792.5</v>
      </c>
      <c r="AE8726" s="197">
        <v>34432.129999999997</v>
      </c>
      <c r="AF8726" s="197">
        <v>36153.74</v>
      </c>
      <c r="AG8726" s="197">
        <v>37961.43</v>
      </c>
      <c r="AH8726" s="197">
        <v>39859.5</v>
      </c>
      <c r="AI8726" s="197">
        <v>41852.480000000003</v>
      </c>
      <c r="AJ8726" s="197">
        <v>43945.1</v>
      </c>
      <c r="AK8726" s="197">
        <v>46142.36</v>
      </c>
    </row>
    <row r="8727" spans="2:37" x14ac:dyDescent="0.3">
      <c r="B8727" s="76"/>
      <c r="C8727" s="136"/>
      <c r="D8727" s="136"/>
      <c r="Q8727" s="166"/>
      <c r="AC8727" s="197">
        <v>8723</v>
      </c>
      <c r="AD8727" s="197">
        <v>34420</v>
      </c>
      <c r="AE8727" s="197">
        <v>36141</v>
      </c>
      <c r="AF8727" s="197">
        <v>37948.050000000003</v>
      </c>
      <c r="AG8727" s="197">
        <v>39845.449999999997</v>
      </c>
      <c r="AH8727" s="197">
        <v>41837.72</v>
      </c>
      <c r="AI8727" s="197">
        <v>43929.61</v>
      </c>
      <c r="AJ8727" s="197">
        <v>46126.09</v>
      </c>
      <c r="AK8727" s="197">
        <v>48432.39</v>
      </c>
    </row>
    <row r="8728" spans="2:37" x14ac:dyDescent="0.3">
      <c r="B8728" s="76"/>
      <c r="C8728" s="136"/>
      <c r="D8728" s="136"/>
      <c r="Q8728" s="166"/>
      <c r="AC8728" s="197">
        <v>8724</v>
      </c>
      <c r="AD8728" s="197">
        <v>35264</v>
      </c>
      <c r="AE8728" s="197">
        <v>37027.199999999997</v>
      </c>
      <c r="AF8728" s="197">
        <v>38878.559999999998</v>
      </c>
      <c r="AG8728" s="197">
        <v>40822.49</v>
      </c>
      <c r="AH8728" s="197">
        <v>42863.61</v>
      </c>
      <c r="AI8728" s="197">
        <v>45006.79</v>
      </c>
      <c r="AJ8728" s="197">
        <v>47257.13</v>
      </c>
      <c r="AK8728" s="197">
        <v>49619.99</v>
      </c>
    </row>
    <row r="8729" spans="2:37" x14ac:dyDescent="0.3">
      <c r="B8729" s="76"/>
      <c r="C8729" s="136"/>
      <c r="D8729" s="136"/>
      <c r="Q8729" s="166"/>
      <c r="AC8729" s="197">
        <v>8725</v>
      </c>
      <c r="AD8729" s="197">
        <v>35884.5</v>
      </c>
      <c r="AE8729" s="197">
        <v>37678.730000000003</v>
      </c>
      <c r="AF8729" s="197">
        <v>39562.67</v>
      </c>
      <c r="AG8729" s="197">
        <v>41540.800000000003</v>
      </c>
      <c r="AH8729" s="197">
        <v>43617.84</v>
      </c>
      <c r="AI8729" s="197">
        <v>45798.73</v>
      </c>
      <c r="AJ8729" s="197">
        <v>48088.67</v>
      </c>
      <c r="AK8729" s="197">
        <v>50493.1</v>
      </c>
    </row>
    <row r="8730" spans="2:37" x14ac:dyDescent="0.3">
      <c r="B8730" s="76"/>
      <c r="C8730" s="136"/>
      <c r="D8730" s="136"/>
      <c r="Q8730" s="166"/>
      <c r="AC8730" s="197">
        <v>8726</v>
      </c>
      <c r="AD8730" s="197">
        <v>36089</v>
      </c>
      <c r="AE8730" s="197">
        <v>37893.449999999997</v>
      </c>
      <c r="AF8730" s="197">
        <v>39788.120000000003</v>
      </c>
      <c r="AG8730" s="197">
        <v>41777.53</v>
      </c>
      <c r="AH8730" s="197">
        <v>43866.41</v>
      </c>
      <c r="AI8730" s="197">
        <v>46059.73</v>
      </c>
      <c r="AJ8730" s="197">
        <v>48362.720000000001</v>
      </c>
      <c r="AK8730" s="197">
        <v>50780.86</v>
      </c>
    </row>
    <row r="8731" spans="2:37" x14ac:dyDescent="0.3">
      <c r="B8731" s="76"/>
      <c r="C8731" s="136"/>
      <c r="D8731" s="136"/>
      <c r="Q8731" s="166"/>
      <c r="AC8731" s="197">
        <v>8727</v>
      </c>
      <c r="AD8731" s="197">
        <v>35975.5</v>
      </c>
      <c r="AE8731" s="197">
        <v>37774.28</v>
      </c>
      <c r="AF8731" s="197">
        <v>39662.99</v>
      </c>
      <c r="AG8731" s="197">
        <v>41646.14</v>
      </c>
      <c r="AH8731" s="197">
        <v>43728.45</v>
      </c>
      <c r="AI8731" s="197">
        <v>45914.87</v>
      </c>
      <c r="AJ8731" s="197">
        <v>48210.61</v>
      </c>
      <c r="AK8731" s="197">
        <v>50621.14</v>
      </c>
    </row>
    <row r="8732" spans="2:37" x14ac:dyDescent="0.3">
      <c r="B8732" s="76"/>
      <c r="C8732" s="136"/>
      <c r="D8732" s="136"/>
      <c r="Q8732" s="166"/>
      <c r="AC8732" s="197">
        <v>8728</v>
      </c>
      <c r="AD8732" s="197">
        <v>36838</v>
      </c>
      <c r="AE8732" s="197">
        <v>38679.9</v>
      </c>
      <c r="AF8732" s="197">
        <v>40613.9</v>
      </c>
      <c r="AG8732" s="197">
        <v>42644.6</v>
      </c>
      <c r="AH8732" s="197">
        <v>44776.83</v>
      </c>
      <c r="AI8732" s="197">
        <v>47015.67</v>
      </c>
      <c r="AJ8732" s="197">
        <v>49366.45</v>
      </c>
      <c r="AK8732" s="197">
        <v>51834.77</v>
      </c>
    </row>
    <row r="8733" spans="2:37" x14ac:dyDescent="0.3">
      <c r="B8733" s="76"/>
      <c r="C8733" s="136"/>
      <c r="D8733" s="136"/>
      <c r="Q8733" s="166"/>
      <c r="AC8733" s="197">
        <v>8729</v>
      </c>
      <c r="AD8733" s="197">
        <v>40103</v>
      </c>
      <c r="AE8733" s="197">
        <v>42108.15</v>
      </c>
      <c r="AF8733" s="197">
        <v>44213.56</v>
      </c>
      <c r="AG8733" s="197">
        <v>46424.24</v>
      </c>
      <c r="AH8733" s="197">
        <v>48745.45</v>
      </c>
      <c r="AI8733" s="197">
        <v>51182.720000000001</v>
      </c>
      <c r="AJ8733" s="197">
        <v>53741.86</v>
      </c>
      <c r="AK8733" s="197">
        <v>56428.95</v>
      </c>
    </row>
    <row r="8734" spans="2:37" x14ac:dyDescent="0.3">
      <c r="B8734" s="76"/>
      <c r="C8734" s="136"/>
      <c r="D8734" s="136"/>
      <c r="Q8734" s="166"/>
      <c r="AC8734" s="197">
        <v>8730</v>
      </c>
      <c r="AD8734" s="197">
        <v>42368.5</v>
      </c>
      <c r="AE8734" s="197">
        <v>44486.93</v>
      </c>
      <c r="AF8734" s="197">
        <v>46711.28</v>
      </c>
      <c r="AG8734" s="197">
        <v>49046.84</v>
      </c>
      <c r="AH8734" s="197">
        <v>51499.18</v>
      </c>
      <c r="AI8734" s="197">
        <v>54074.14</v>
      </c>
      <c r="AJ8734" s="197">
        <v>56777.85</v>
      </c>
      <c r="AK8734" s="197">
        <v>59616.74</v>
      </c>
    </row>
    <row r="8735" spans="2:37" x14ac:dyDescent="0.3">
      <c r="B8735" s="76"/>
      <c r="C8735" s="136"/>
      <c r="D8735" s="136"/>
      <c r="Q8735" s="166"/>
      <c r="AC8735" s="197">
        <v>8731</v>
      </c>
      <c r="AD8735" s="197">
        <v>41787</v>
      </c>
      <c r="AE8735" s="197">
        <v>43876.35</v>
      </c>
      <c r="AF8735" s="197">
        <v>46070.17</v>
      </c>
      <c r="AG8735" s="197">
        <v>48373.68</v>
      </c>
      <c r="AH8735" s="197">
        <v>50792.36</v>
      </c>
      <c r="AI8735" s="197">
        <v>53331.98</v>
      </c>
      <c r="AJ8735" s="197">
        <v>55998.58</v>
      </c>
      <c r="AK8735" s="197">
        <v>58798.51</v>
      </c>
    </row>
    <row r="8736" spans="2:37" x14ac:dyDescent="0.3">
      <c r="B8736" s="76"/>
      <c r="C8736" s="136"/>
      <c r="D8736" s="136"/>
      <c r="Q8736" s="166"/>
      <c r="AC8736" s="197">
        <v>8732</v>
      </c>
      <c r="AD8736" s="197">
        <v>40225</v>
      </c>
      <c r="AE8736" s="197">
        <v>42236.25</v>
      </c>
      <c r="AF8736" s="197">
        <v>44348.06</v>
      </c>
      <c r="AG8736" s="197">
        <v>46565.46</v>
      </c>
      <c r="AH8736" s="197">
        <v>48893.73</v>
      </c>
      <c r="AI8736" s="197">
        <v>51338.42</v>
      </c>
      <c r="AJ8736" s="197">
        <v>53905.34</v>
      </c>
      <c r="AK8736" s="197">
        <v>56600.61</v>
      </c>
    </row>
    <row r="8737" spans="2:37" x14ac:dyDescent="0.3">
      <c r="B8737" s="76"/>
      <c r="C8737" s="136"/>
      <c r="D8737" s="136"/>
      <c r="Q8737" s="166"/>
      <c r="AC8737" s="197">
        <v>8733</v>
      </c>
      <c r="AD8737" s="197">
        <v>37559</v>
      </c>
      <c r="AE8737" s="197">
        <v>39436.949999999997</v>
      </c>
      <c r="AF8737" s="197">
        <v>41408.800000000003</v>
      </c>
      <c r="AG8737" s="197">
        <v>43479.24</v>
      </c>
      <c r="AH8737" s="197">
        <v>45653.2</v>
      </c>
      <c r="AI8737" s="197">
        <v>47935.86</v>
      </c>
      <c r="AJ8737" s="197">
        <v>50332.65</v>
      </c>
      <c r="AK8737" s="197">
        <v>52849.279999999999</v>
      </c>
    </row>
    <row r="8738" spans="2:37" x14ac:dyDescent="0.3">
      <c r="B8738" s="76"/>
      <c r="C8738" s="136"/>
      <c r="D8738" s="136"/>
      <c r="Q8738" s="166"/>
      <c r="AC8738" s="197">
        <v>8734</v>
      </c>
      <c r="AD8738" s="197">
        <v>34633.5</v>
      </c>
      <c r="AE8738" s="197">
        <v>36365.18</v>
      </c>
      <c r="AF8738" s="197">
        <v>38183.440000000002</v>
      </c>
      <c r="AG8738" s="197">
        <v>40092.61</v>
      </c>
      <c r="AH8738" s="197">
        <v>42097.24</v>
      </c>
      <c r="AI8738" s="197">
        <v>44202.1</v>
      </c>
      <c r="AJ8738" s="197">
        <v>46412.21</v>
      </c>
      <c r="AK8738" s="197">
        <v>48732.82</v>
      </c>
    </row>
    <row r="8739" spans="2:37" x14ac:dyDescent="0.3">
      <c r="B8739" s="76"/>
      <c r="C8739" s="136"/>
      <c r="D8739" s="136"/>
      <c r="Q8739" s="166"/>
      <c r="AC8739" s="197">
        <v>8735</v>
      </c>
      <c r="AD8739" s="197">
        <v>31321</v>
      </c>
      <c r="AE8739" s="197">
        <v>32887.050000000003</v>
      </c>
      <c r="AF8739" s="197">
        <v>34531.4</v>
      </c>
      <c r="AG8739" s="197">
        <v>36257.97</v>
      </c>
      <c r="AH8739" s="197">
        <v>38070.870000000003</v>
      </c>
      <c r="AI8739" s="197">
        <v>39974.410000000003</v>
      </c>
      <c r="AJ8739" s="197">
        <v>41973.13</v>
      </c>
      <c r="AK8739" s="197">
        <v>44071.79</v>
      </c>
    </row>
    <row r="8740" spans="2:37" x14ac:dyDescent="0.3">
      <c r="B8740" s="76"/>
      <c r="C8740" s="136"/>
      <c r="D8740" s="136"/>
      <c r="Q8740" s="166"/>
      <c r="AC8740" s="197">
        <v>8736</v>
      </c>
      <c r="AD8740" s="197">
        <v>27843.5</v>
      </c>
      <c r="AE8740" s="197">
        <v>29235.68</v>
      </c>
      <c r="AF8740" s="197">
        <v>30697.46</v>
      </c>
      <c r="AG8740" s="197">
        <v>32232.33</v>
      </c>
      <c r="AH8740" s="197">
        <v>33843.949999999997</v>
      </c>
      <c r="AI8740" s="197">
        <v>35536.15</v>
      </c>
      <c r="AJ8740" s="197">
        <v>37312.959999999999</v>
      </c>
      <c r="AK8740" s="197">
        <v>39178.61</v>
      </c>
    </row>
    <row r="8741" spans="2:37" x14ac:dyDescent="0.3">
      <c r="B8741" s="76"/>
      <c r="C8741" s="136"/>
      <c r="D8741" s="136"/>
      <c r="Q8741" s="166"/>
      <c r="AC8741" s="197">
        <v>8737</v>
      </c>
      <c r="AD8741" s="197">
        <v>26961.5</v>
      </c>
      <c r="AE8741" s="197">
        <v>28309.58</v>
      </c>
      <c r="AF8741" s="197">
        <v>29725.06</v>
      </c>
      <c r="AG8741" s="197">
        <v>31211.31</v>
      </c>
      <c r="AH8741" s="197">
        <v>32771.879999999997</v>
      </c>
      <c r="AI8741" s="197">
        <v>34410.47</v>
      </c>
      <c r="AJ8741" s="197">
        <v>36130.99</v>
      </c>
      <c r="AK8741" s="197">
        <v>37937.54</v>
      </c>
    </row>
    <row r="8742" spans="2:37" x14ac:dyDescent="0.3">
      <c r="B8742" s="76"/>
      <c r="C8742" s="136"/>
      <c r="D8742" s="136"/>
      <c r="Q8742" s="166"/>
      <c r="AC8742" s="197">
        <v>8738</v>
      </c>
      <c r="AD8742" s="197">
        <v>26724.5</v>
      </c>
      <c r="AE8742" s="197">
        <v>28060.73</v>
      </c>
      <c r="AF8742" s="197">
        <v>29463.77</v>
      </c>
      <c r="AG8742" s="197">
        <v>30936.959999999999</v>
      </c>
      <c r="AH8742" s="197">
        <v>32483.81</v>
      </c>
      <c r="AI8742" s="197">
        <v>34108</v>
      </c>
      <c r="AJ8742" s="197">
        <v>35813.4</v>
      </c>
      <c r="AK8742" s="197">
        <v>37604.07</v>
      </c>
    </row>
    <row r="8743" spans="2:37" x14ac:dyDescent="0.3">
      <c r="B8743" s="76"/>
      <c r="C8743" s="136"/>
      <c r="D8743" s="136"/>
      <c r="Q8743" s="166"/>
      <c r="AC8743" s="197">
        <v>8739</v>
      </c>
      <c r="AD8743" s="197">
        <v>25526</v>
      </c>
      <c r="AE8743" s="197">
        <v>26802.3</v>
      </c>
      <c r="AF8743" s="197">
        <v>28142.42</v>
      </c>
      <c r="AG8743" s="197">
        <v>29549.54</v>
      </c>
      <c r="AH8743" s="197">
        <v>31027.02</v>
      </c>
      <c r="AI8743" s="197">
        <v>32578.37</v>
      </c>
      <c r="AJ8743" s="197">
        <v>34207.29</v>
      </c>
      <c r="AK8743" s="197">
        <v>35917.65</v>
      </c>
    </row>
    <row r="8744" spans="2:37" x14ac:dyDescent="0.3">
      <c r="B8744" s="76"/>
      <c r="C8744" s="136"/>
      <c r="D8744" s="136"/>
      <c r="Q8744" s="166"/>
      <c r="AC8744" s="197">
        <v>8740</v>
      </c>
      <c r="AD8744" s="197">
        <v>24513</v>
      </c>
      <c r="AE8744" s="197">
        <v>25738.65</v>
      </c>
      <c r="AF8744" s="197">
        <v>27025.58</v>
      </c>
      <c r="AG8744" s="197">
        <v>28376.86</v>
      </c>
      <c r="AH8744" s="197">
        <v>29795.7</v>
      </c>
      <c r="AI8744" s="197">
        <v>31285.49</v>
      </c>
      <c r="AJ8744" s="197">
        <v>32849.760000000002</v>
      </c>
      <c r="AK8744" s="197">
        <v>34492.25</v>
      </c>
    </row>
    <row r="8745" spans="2:37" x14ac:dyDescent="0.3">
      <c r="B8745" s="76"/>
      <c r="C8745" s="136"/>
      <c r="D8745" s="136"/>
      <c r="Q8745" s="166"/>
      <c r="AC8745" s="197">
        <v>8741</v>
      </c>
      <c r="AD8745" s="197">
        <v>23935</v>
      </c>
      <c r="AE8745" s="197">
        <v>25131.75</v>
      </c>
      <c r="AF8745" s="197">
        <v>26388.34</v>
      </c>
      <c r="AG8745" s="197">
        <v>27707.759999999998</v>
      </c>
      <c r="AH8745" s="197">
        <v>29093.15</v>
      </c>
      <c r="AI8745" s="197">
        <v>30547.81</v>
      </c>
      <c r="AJ8745" s="197">
        <v>32075.200000000001</v>
      </c>
      <c r="AK8745" s="197">
        <v>33678.959999999999</v>
      </c>
    </row>
    <row r="8746" spans="2:37" x14ac:dyDescent="0.3">
      <c r="B8746" s="76"/>
      <c r="C8746" s="136"/>
      <c r="D8746" s="136"/>
      <c r="Q8746" s="166"/>
      <c r="AC8746" s="197">
        <v>8742</v>
      </c>
      <c r="AD8746" s="197">
        <v>24446</v>
      </c>
      <c r="AE8746" s="197">
        <v>25668.3</v>
      </c>
      <c r="AF8746" s="197">
        <v>26951.72</v>
      </c>
      <c r="AG8746" s="197">
        <v>28299.31</v>
      </c>
      <c r="AH8746" s="197">
        <v>29714.28</v>
      </c>
      <c r="AI8746" s="197">
        <v>31199.99</v>
      </c>
      <c r="AJ8746" s="197">
        <v>32759.99</v>
      </c>
      <c r="AK8746" s="197">
        <v>34397.99</v>
      </c>
    </row>
    <row r="8747" spans="2:37" x14ac:dyDescent="0.3">
      <c r="B8747" s="76"/>
      <c r="C8747" s="136"/>
      <c r="D8747" s="136"/>
      <c r="Q8747" s="166"/>
      <c r="AC8747" s="197">
        <v>8743</v>
      </c>
      <c r="AD8747" s="197">
        <v>25377</v>
      </c>
      <c r="AE8747" s="197">
        <v>26645.85</v>
      </c>
      <c r="AF8747" s="197">
        <v>27978.14</v>
      </c>
      <c r="AG8747" s="197">
        <v>29377.05</v>
      </c>
      <c r="AH8747" s="197">
        <v>30845.9</v>
      </c>
      <c r="AI8747" s="197">
        <v>32388.2</v>
      </c>
      <c r="AJ8747" s="197">
        <v>34007.61</v>
      </c>
      <c r="AK8747" s="197">
        <v>35707.99</v>
      </c>
    </row>
    <row r="8748" spans="2:37" x14ac:dyDescent="0.3">
      <c r="B8748" s="76"/>
      <c r="C8748" s="136"/>
      <c r="D8748" s="136"/>
      <c r="Q8748" s="166"/>
      <c r="AC8748" s="197">
        <v>8744</v>
      </c>
      <c r="AD8748" s="197">
        <v>28115.5</v>
      </c>
      <c r="AE8748" s="197">
        <v>29521.279999999999</v>
      </c>
      <c r="AF8748" s="197">
        <v>30997.34</v>
      </c>
      <c r="AG8748" s="197">
        <v>32547.21</v>
      </c>
      <c r="AH8748" s="197">
        <v>34174.57</v>
      </c>
      <c r="AI8748" s="197">
        <v>35883.300000000003</v>
      </c>
      <c r="AJ8748" s="197">
        <v>37677.47</v>
      </c>
      <c r="AK8748" s="197">
        <v>39561.339999999997</v>
      </c>
    </row>
    <row r="8749" spans="2:37" x14ac:dyDescent="0.3">
      <c r="B8749" s="76"/>
      <c r="C8749" s="136"/>
      <c r="D8749" s="136"/>
      <c r="Q8749" s="166"/>
      <c r="AC8749" s="197">
        <v>8745</v>
      </c>
      <c r="AD8749" s="197">
        <v>30755.5</v>
      </c>
      <c r="AE8749" s="197">
        <v>32293.279999999999</v>
      </c>
      <c r="AF8749" s="197">
        <v>33907.94</v>
      </c>
      <c r="AG8749" s="197">
        <v>35603.339999999997</v>
      </c>
      <c r="AH8749" s="197">
        <v>37383.51</v>
      </c>
      <c r="AI8749" s="197">
        <v>39252.69</v>
      </c>
      <c r="AJ8749" s="197">
        <v>41215.32</v>
      </c>
      <c r="AK8749" s="197">
        <v>43276.09</v>
      </c>
    </row>
    <row r="8750" spans="2:37" x14ac:dyDescent="0.3">
      <c r="B8750" s="76"/>
      <c r="C8750" s="136"/>
      <c r="D8750" s="136"/>
      <c r="Q8750" s="166"/>
      <c r="AC8750" s="197">
        <v>8746</v>
      </c>
      <c r="AD8750" s="197">
        <v>32570</v>
      </c>
      <c r="AE8750" s="197">
        <v>34198.5</v>
      </c>
      <c r="AF8750" s="197">
        <v>35908.43</v>
      </c>
      <c r="AG8750" s="197">
        <v>37703.85</v>
      </c>
      <c r="AH8750" s="197">
        <v>39589.040000000001</v>
      </c>
      <c r="AI8750" s="197">
        <v>41568.49</v>
      </c>
      <c r="AJ8750" s="197">
        <v>43646.91</v>
      </c>
      <c r="AK8750" s="197">
        <v>45829.26</v>
      </c>
    </row>
    <row r="8751" spans="2:37" x14ac:dyDescent="0.3">
      <c r="B8751" s="76"/>
      <c r="C8751" s="136"/>
      <c r="D8751" s="136"/>
      <c r="Q8751" s="166"/>
      <c r="AC8751" s="197">
        <v>8747</v>
      </c>
      <c r="AD8751" s="197">
        <v>32844.5</v>
      </c>
      <c r="AE8751" s="197">
        <v>34486.730000000003</v>
      </c>
      <c r="AF8751" s="197">
        <v>36211.07</v>
      </c>
      <c r="AG8751" s="197">
        <v>38021.620000000003</v>
      </c>
      <c r="AH8751" s="197">
        <v>39922.699999999997</v>
      </c>
      <c r="AI8751" s="197">
        <v>41918.839999999997</v>
      </c>
      <c r="AJ8751" s="197">
        <v>44014.78</v>
      </c>
      <c r="AK8751" s="197">
        <v>46215.519999999997</v>
      </c>
    </row>
    <row r="8752" spans="2:37" x14ac:dyDescent="0.3">
      <c r="B8752" s="76"/>
      <c r="C8752" s="136"/>
      <c r="D8752" s="136"/>
      <c r="Q8752" s="166"/>
      <c r="AC8752" s="197">
        <v>8748</v>
      </c>
      <c r="AD8752" s="197">
        <v>32919</v>
      </c>
      <c r="AE8752" s="197">
        <v>34564.949999999997</v>
      </c>
      <c r="AF8752" s="197">
        <v>36293.199999999997</v>
      </c>
      <c r="AG8752" s="197">
        <v>38107.86</v>
      </c>
      <c r="AH8752" s="197">
        <v>40013.25</v>
      </c>
      <c r="AI8752" s="197">
        <v>42013.91</v>
      </c>
      <c r="AJ8752" s="197">
        <v>44114.61</v>
      </c>
      <c r="AK8752" s="197">
        <v>46320.34</v>
      </c>
    </row>
    <row r="8753" spans="2:37" x14ac:dyDescent="0.3">
      <c r="B8753" s="76"/>
      <c r="C8753" s="136"/>
      <c r="D8753" s="136"/>
      <c r="Q8753" s="166"/>
      <c r="AC8753" s="197">
        <v>8749</v>
      </c>
      <c r="AD8753" s="197">
        <v>33487.5</v>
      </c>
      <c r="AE8753" s="197">
        <v>35161.879999999997</v>
      </c>
      <c r="AF8753" s="197">
        <v>36919.97</v>
      </c>
      <c r="AG8753" s="197">
        <v>38765.97</v>
      </c>
      <c r="AH8753" s="197">
        <v>40704.269999999997</v>
      </c>
      <c r="AI8753" s="197">
        <v>42739.48</v>
      </c>
      <c r="AJ8753" s="197">
        <v>44876.45</v>
      </c>
      <c r="AK8753" s="197">
        <v>47120.27</v>
      </c>
    </row>
    <row r="8754" spans="2:37" x14ac:dyDescent="0.3">
      <c r="B8754" s="76"/>
      <c r="C8754" s="136"/>
      <c r="D8754" s="136"/>
      <c r="Q8754" s="166"/>
      <c r="AC8754" s="197">
        <v>8750</v>
      </c>
      <c r="AD8754" s="197">
        <v>33701.5</v>
      </c>
      <c r="AE8754" s="197">
        <v>35386.58</v>
      </c>
      <c r="AF8754" s="197">
        <v>37155.910000000003</v>
      </c>
      <c r="AG8754" s="197">
        <v>39013.71</v>
      </c>
      <c r="AH8754" s="197">
        <v>40964.400000000001</v>
      </c>
      <c r="AI8754" s="197">
        <v>43012.62</v>
      </c>
      <c r="AJ8754" s="197">
        <v>45163.25</v>
      </c>
      <c r="AK8754" s="197">
        <v>47421.41</v>
      </c>
    </row>
    <row r="8755" spans="2:37" x14ac:dyDescent="0.3">
      <c r="B8755" s="76"/>
      <c r="C8755" s="136"/>
      <c r="D8755" s="136"/>
      <c r="Q8755" s="166"/>
      <c r="AC8755" s="197">
        <v>8751</v>
      </c>
      <c r="AD8755" s="197">
        <v>34458</v>
      </c>
      <c r="AE8755" s="197">
        <v>36180.9</v>
      </c>
      <c r="AF8755" s="197">
        <v>37989.949999999997</v>
      </c>
      <c r="AG8755" s="197">
        <v>39889.449999999997</v>
      </c>
      <c r="AH8755" s="197">
        <v>41883.919999999998</v>
      </c>
      <c r="AI8755" s="197">
        <v>43978.12</v>
      </c>
      <c r="AJ8755" s="197">
        <v>46177.03</v>
      </c>
      <c r="AK8755" s="197">
        <v>48485.88</v>
      </c>
    </row>
    <row r="8756" spans="2:37" x14ac:dyDescent="0.3">
      <c r="B8756" s="76"/>
      <c r="C8756" s="136"/>
      <c r="D8756" s="136"/>
      <c r="Q8756" s="166"/>
      <c r="AC8756" s="197">
        <v>8752</v>
      </c>
      <c r="AD8756" s="197">
        <v>35945.5</v>
      </c>
      <c r="AE8756" s="197">
        <v>37742.78</v>
      </c>
      <c r="AF8756" s="197">
        <v>39629.919999999998</v>
      </c>
      <c r="AG8756" s="197">
        <v>41611.42</v>
      </c>
      <c r="AH8756" s="197">
        <v>43691.99</v>
      </c>
      <c r="AI8756" s="197">
        <v>45876.59</v>
      </c>
      <c r="AJ8756" s="197">
        <v>48170.42</v>
      </c>
      <c r="AK8756" s="197">
        <v>50578.94</v>
      </c>
    </row>
    <row r="8757" spans="2:37" x14ac:dyDescent="0.3">
      <c r="B8757" s="76"/>
      <c r="C8757" s="136"/>
      <c r="D8757" s="136"/>
      <c r="Q8757" s="166"/>
      <c r="AC8757" s="197">
        <v>8753</v>
      </c>
      <c r="AD8757" s="197">
        <v>39343.5</v>
      </c>
      <c r="AE8757" s="197">
        <v>41310.68</v>
      </c>
      <c r="AF8757" s="197">
        <v>43376.21</v>
      </c>
      <c r="AG8757" s="197">
        <v>45545.02</v>
      </c>
      <c r="AH8757" s="197">
        <v>47822.27</v>
      </c>
      <c r="AI8757" s="197">
        <v>50213.38</v>
      </c>
      <c r="AJ8757" s="197">
        <v>52724.05</v>
      </c>
      <c r="AK8757" s="197">
        <v>55360.25</v>
      </c>
    </row>
    <row r="8758" spans="2:37" x14ac:dyDescent="0.3">
      <c r="B8758" s="76"/>
      <c r="C8758" s="136"/>
      <c r="D8758" s="136"/>
      <c r="Q8758" s="166"/>
      <c r="AC8758" s="197">
        <v>8754</v>
      </c>
      <c r="AD8758" s="197">
        <v>41251</v>
      </c>
      <c r="AE8758" s="197">
        <v>43313.55</v>
      </c>
      <c r="AF8758" s="197">
        <v>45479.23</v>
      </c>
      <c r="AG8758" s="197">
        <v>47753.19</v>
      </c>
      <c r="AH8758" s="197">
        <v>50140.85</v>
      </c>
      <c r="AI8758" s="197">
        <v>52647.89</v>
      </c>
      <c r="AJ8758" s="197">
        <v>55280.28</v>
      </c>
      <c r="AK8758" s="197">
        <v>58044.29</v>
      </c>
    </row>
    <row r="8759" spans="2:37" x14ac:dyDescent="0.3">
      <c r="B8759" s="76"/>
      <c r="C8759" s="136"/>
      <c r="D8759" s="136"/>
      <c r="Q8759" s="166"/>
      <c r="AC8759" s="197">
        <v>8755</v>
      </c>
      <c r="AD8759" s="197">
        <v>39921.5</v>
      </c>
      <c r="AE8759" s="197">
        <v>41917.58</v>
      </c>
      <c r="AF8759" s="197">
        <v>44013.46</v>
      </c>
      <c r="AG8759" s="197">
        <v>46214.13</v>
      </c>
      <c r="AH8759" s="197">
        <v>48524.84</v>
      </c>
      <c r="AI8759" s="197">
        <v>50951.08</v>
      </c>
      <c r="AJ8759" s="197">
        <v>53498.63</v>
      </c>
      <c r="AK8759" s="197">
        <v>56173.56</v>
      </c>
    </row>
    <row r="8760" spans="2:37" x14ac:dyDescent="0.3">
      <c r="B8760" s="76"/>
      <c r="C8760" s="136"/>
      <c r="D8760" s="136"/>
      <c r="Q8760" s="166"/>
      <c r="AC8760" s="197">
        <v>8756</v>
      </c>
      <c r="AD8760" s="197">
        <v>37159.5</v>
      </c>
      <c r="AE8760" s="197">
        <v>39017.480000000003</v>
      </c>
      <c r="AF8760" s="197">
        <v>40968.35</v>
      </c>
      <c r="AG8760" s="197">
        <v>43016.77</v>
      </c>
      <c r="AH8760" s="197">
        <v>45167.61</v>
      </c>
      <c r="AI8760" s="197">
        <v>47425.99</v>
      </c>
      <c r="AJ8760" s="197">
        <v>49797.29</v>
      </c>
      <c r="AK8760" s="197">
        <v>52287.15</v>
      </c>
    </row>
    <row r="8761" spans="2:37" x14ac:dyDescent="0.3">
      <c r="B8761" s="76"/>
      <c r="C8761" s="136"/>
      <c r="D8761" s="136"/>
      <c r="Q8761" s="166"/>
      <c r="AC8761" s="197">
        <v>8757</v>
      </c>
      <c r="AD8761" s="197">
        <v>34124</v>
      </c>
      <c r="AE8761" s="197">
        <v>35830.199999999997</v>
      </c>
      <c r="AF8761" s="197">
        <v>37621.71</v>
      </c>
      <c r="AG8761" s="197">
        <v>39502.800000000003</v>
      </c>
      <c r="AH8761" s="197">
        <v>41477.94</v>
      </c>
      <c r="AI8761" s="197">
        <v>43551.839999999997</v>
      </c>
      <c r="AJ8761" s="197">
        <v>45729.43</v>
      </c>
      <c r="AK8761" s="197">
        <v>48015.9</v>
      </c>
    </row>
    <row r="8762" spans="2:37" x14ac:dyDescent="0.3">
      <c r="B8762" s="76"/>
      <c r="C8762" s="136"/>
      <c r="D8762" s="136"/>
      <c r="Q8762" s="166"/>
      <c r="AC8762" s="197">
        <v>8758</v>
      </c>
      <c r="AD8762" s="197">
        <v>31284.5</v>
      </c>
      <c r="AE8762" s="197">
        <v>32848.730000000003</v>
      </c>
      <c r="AF8762" s="197">
        <v>34491.17</v>
      </c>
      <c r="AG8762" s="197">
        <v>36215.730000000003</v>
      </c>
      <c r="AH8762" s="197">
        <v>38026.519999999997</v>
      </c>
      <c r="AI8762" s="197">
        <v>39927.85</v>
      </c>
      <c r="AJ8762" s="197">
        <v>41924.239999999998</v>
      </c>
      <c r="AK8762" s="197">
        <v>44020.45</v>
      </c>
    </row>
    <row r="8763" spans="2:37" x14ac:dyDescent="0.3">
      <c r="B8763" s="76"/>
      <c r="C8763" s="136"/>
      <c r="D8763" s="136"/>
      <c r="Q8763" s="166"/>
      <c r="AC8763" s="197">
        <v>8759</v>
      </c>
      <c r="AD8763" s="197">
        <v>29392.5</v>
      </c>
      <c r="AE8763" s="197">
        <v>30862.13</v>
      </c>
      <c r="AF8763" s="197">
        <v>32405.24</v>
      </c>
      <c r="AG8763" s="197">
        <v>34025.5</v>
      </c>
      <c r="AH8763" s="197">
        <v>35726.78</v>
      </c>
      <c r="AI8763" s="197">
        <v>37513.120000000003</v>
      </c>
      <c r="AJ8763" s="197">
        <v>39388.78</v>
      </c>
      <c r="AK8763" s="197">
        <v>41358.22</v>
      </c>
    </row>
    <row r="8764" spans="2:37" x14ac:dyDescent="0.3">
      <c r="B8764" s="76"/>
      <c r="C8764" s="136"/>
      <c r="D8764" s="136"/>
      <c r="Q8764" s="166"/>
      <c r="AC8764" s="197">
        <v>8760</v>
      </c>
      <c r="AD8764" s="197">
        <v>28729</v>
      </c>
      <c r="AE8764" s="197">
        <v>30165.45</v>
      </c>
      <c r="AF8764" s="197">
        <v>31673.72</v>
      </c>
      <c r="AG8764" s="197">
        <v>33257.410000000003</v>
      </c>
      <c r="AH8764" s="197">
        <v>34920.28</v>
      </c>
      <c r="AI8764" s="197">
        <v>36666.29</v>
      </c>
      <c r="AJ8764" s="197">
        <v>38499.599999999999</v>
      </c>
      <c r="AK8764" s="197">
        <v>40424.58</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7"/>
  <sheetViews>
    <sheetView zoomScale="70" zoomScaleNormal="70" workbookViewId="0">
      <selection activeCell="D6" sqref="D6:D26"/>
    </sheetView>
  </sheetViews>
  <sheetFormatPr defaultRowHeight="16.5" x14ac:dyDescent="0.3"/>
  <cols>
    <col min="1" max="1" width="11.625" customWidth="1"/>
  </cols>
  <sheetData>
    <row r="1" spans="1:11" ht="155.25" x14ac:dyDescent="0.3">
      <c r="A1" s="159" t="s">
        <v>3</v>
      </c>
      <c r="B1" s="126"/>
      <c r="C1" s="61" t="s">
        <v>152</v>
      </c>
      <c r="J1" s="176"/>
    </row>
    <row r="2" spans="1:11" x14ac:dyDescent="0.3">
      <c r="A2" s="159" t="s">
        <v>4</v>
      </c>
      <c r="B2" s="21"/>
      <c r="C2" s="26" t="s">
        <v>153</v>
      </c>
      <c r="J2" s="176"/>
      <c r="K2" s="176"/>
    </row>
    <row r="3" spans="1:11" x14ac:dyDescent="0.3">
      <c r="A3" s="25" t="s">
        <v>1</v>
      </c>
      <c r="B3" s="177"/>
      <c r="C3" s="54">
        <v>1</v>
      </c>
      <c r="D3" t="s">
        <v>188</v>
      </c>
      <c r="G3" t="s">
        <v>189</v>
      </c>
      <c r="J3" s="176"/>
      <c r="K3" s="176"/>
    </row>
    <row r="4" spans="1:11" x14ac:dyDescent="0.3">
      <c r="A4" s="25" t="s">
        <v>5</v>
      </c>
      <c r="B4" s="21"/>
      <c r="C4" s="177" t="s">
        <v>62</v>
      </c>
      <c r="J4" s="176"/>
      <c r="K4" s="176"/>
    </row>
    <row r="5" spans="1:11" x14ac:dyDescent="0.3">
      <c r="A5" s="159" t="s">
        <v>2</v>
      </c>
      <c r="B5" s="76"/>
      <c r="C5" s="17"/>
      <c r="J5" s="176"/>
      <c r="K5" s="176"/>
    </row>
    <row r="6" spans="1:11" x14ac:dyDescent="0.3">
      <c r="C6" t="s">
        <v>82</v>
      </c>
      <c r="D6" s="197">
        <v>18</v>
      </c>
      <c r="E6" s="197"/>
      <c r="F6" s="197"/>
      <c r="G6" s="197" t="s">
        <v>82</v>
      </c>
      <c r="H6" s="197">
        <v>28</v>
      </c>
      <c r="I6" s="176"/>
      <c r="J6" s="176"/>
      <c r="K6" s="176"/>
    </row>
    <row r="7" spans="1:11" x14ac:dyDescent="0.3">
      <c r="C7" t="s">
        <v>83</v>
      </c>
      <c r="D7" s="197">
        <v>26</v>
      </c>
      <c r="E7" s="197"/>
      <c r="F7" s="197"/>
      <c r="G7" s="197" t="s">
        <v>83</v>
      </c>
      <c r="H7" s="197">
        <v>57</v>
      </c>
      <c r="I7" s="176"/>
      <c r="J7" s="176"/>
      <c r="K7" s="176"/>
    </row>
    <row r="8" spans="1:11" x14ac:dyDescent="0.3">
      <c r="C8" s="176" t="s">
        <v>84</v>
      </c>
      <c r="D8" s="197">
        <v>8</v>
      </c>
      <c r="E8" s="197"/>
      <c r="F8" s="197"/>
      <c r="G8" s="197" t="s">
        <v>84</v>
      </c>
      <c r="H8" s="197">
        <v>38</v>
      </c>
      <c r="I8" s="176"/>
      <c r="J8" s="176"/>
      <c r="K8" s="176"/>
    </row>
    <row r="9" spans="1:11" x14ac:dyDescent="0.3">
      <c r="C9" s="176" t="s">
        <v>85</v>
      </c>
      <c r="D9" s="197">
        <v>19</v>
      </c>
      <c r="E9" s="197"/>
      <c r="F9" s="197"/>
      <c r="G9" s="197" t="s">
        <v>85</v>
      </c>
      <c r="H9" s="197">
        <v>38</v>
      </c>
      <c r="I9" s="176"/>
      <c r="J9" s="176"/>
      <c r="K9" s="176"/>
    </row>
    <row r="10" spans="1:11" x14ac:dyDescent="0.3">
      <c r="C10" s="176" t="s">
        <v>86</v>
      </c>
      <c r="D10" s="197">
        <v>16</v>
      </c>
      <c r="E10" s="197"/>
      <c r="F10" s="197"/>
      <c r="G10" s="197" t="s">
        <v>86</v>
      </c>
      <c r="H10" s="197">
        <v>29</v>
      </c>
      <c r="I10" s="176"/>
      <c r="J10" s="176"/>
      <c r="K10" s="176"/>
    </row>
    <row r="11" spans="1:11" x14ac:dyDescent="0.3">
      <c r="C11" s="176" t="s">
        <v>87</v>
      </c>
      <c r="D11" s="197">
        <v>12</v>
      </c>
      <c r="E11" s="197"/>
      <c r="F11" s="197"/>
      <c r="G11" s="197" t="s">
        <v>87</v>
      </c>
      <c r="H11" s="197">
        <v>23</v>
      </c>
      <c r="I11" s="176"/>
      <c r="J11" s="176"/>
      <c r="K11" s="176"/>
    </row>
    <row r="12" spans="1:11" x14ac:dyDescent="0.3">
      <c r="C12" s="176" t="s">
        <v>88</v>
      </c>
      <c r="D12" s="197">
        <v>16</v>
      </c>
      <c r="E12" s="197"/>
      <c r="F12" s="197"/>
      <c r="G12" s="197" t="s">
        <v>88</v>
      </c>
      <c r="H12" s="197">
        <v>30</v>
      </c>
      <c r="I12" s="176"/>
      <c r="J12" s="176"/>
      <c r="K12" s="176"/>
    </row>
    <row r="13" spans="1:11" x14ac:dyDescent="0.3">
      <c r="C13" s="176" t="s">
        <v>89</v>
      </c>
      <c r="D13" s="197">
        <v>22</v>
      </c>
      <c r="E13" s="197"/>
      <c r="F13" s="197"/>
      <c r="G13" s="197" t="s">
        <v>89</v>
      </c>
      <c r="H13" s="197">
        <v>35</v>
      </c>
      <c r="I13" s="176"/>
      <c r="J13" s="176"/>
      <c r="K13" s="176"/>
    </row>
    <row r="14" spans="1:11" x14ac:dyDescent="0.3">
      <c r="C14" s="176" t="s">
        <v>90</v>
      </c>
      <c r="D14" s="197">
        <v>10</v>
      </c>
      <c r="E14" s="197"/>
      <c r="F14" s="197"/>
      <c r="G14" s="197" t="s">
        <v>90</v>
      </c>
      <c r="H14" s="197">
        <v>35</v>
      </c>
      <c r="I14" s="176"/>
      <c r="J14" s="176"/>
      <c r="K14" s="176"/>
    </row>
    <row r="15" spans="1:11" x14ac:dyDescent="0.3">
      <c r="C15" s="176" t="s">
        <v>91</v>
      </c>
      <c r="D15" s="197">
        <v>27</v>
      </c>
      <c r="E15" s="197"/>
      <c r="F15" s="197"/>
      <c r="G15" s="197" t="s">
        <v>91</v>
      </c>
      <c r="H15" s="197">
        <v>51</v>
      </c>
      <c r="I15" s="176"/>
      <c r="J15" s="176"/>
      <c r="K15" s="176"/>
    </row>
    <row r="16" spans="1:11" x14ac:dyDescent="0.3">
      <c r="C16" s="176" t="s">
        <v>92</v>
      </c>
      <c r="D16" s="197">
        <v>21</v>
      </c>
      <c r="E16" s="197"/>
      <c r="F16" s="197"/>
      <c r="G16" s="197" t="s">
        <v>92</v>
      </c>
      <c r="H16" s="197">
        <v>1</v>
      </c>
      <c r="I16" s="176"/>
      <c r="J16" s="176"/>
      <c r="K16" s="176"/>
    </row>
    <row r="17" spans="3:11" x14ac:dyDescent="0.3">
      <c r="C17" s="176" t="s">
        <v>93</v>
      </c>
      <c r="D17" s="197">
        <v>12</v>
      </c>
      <c r="E17" s="197"/>
      <c r="F17" s="197"/>
      <c r="G17" s="197"/>
      <c r="H17" s="197"/>
      <c r="I17" s="176"/>
      <c r="J17" s="176"/>
      <c r="K17" s="176"/>
    </row>
    <row r="18" spans="3:11" x14ac:dyDescent="0.3">
      <c r="C18" s="176" t="s">
        <v>94</v>
      </c>
      <c r="D18" s="197">
        <v>18</v>
      </c>
      <c r="E18" s="197"/>
      <c r="F18" s="197"/>
      <c r="G18" s="197"/>
      <c r="H18" s="197"/>
      <c r="I18" s="176"/>
      <c r="J18" s="176"/>
      <c r="K18" s="176"/>
    </row>
    <row r="19" spans="3:11" x14ac:dyDescent="0.3">
      <c r="C19" s="176" t="s">
        <v>95</v>
      </c>
      <c r="D19" s="197">
        <v>16</v>
      </c>
      <c r="E19" s="197"/>
      <c r="F19" s="197"/>
      <c r="G19" s="197"/>
      <c r="H19" s="197"/>
      <c r="I19" s="176"/>
      <c r="J19" s="176"/>
      <c r="K19" s="176"/>
    </row>
    <row r="20" spans="3:11" x14ac:dyDescent="0.3">
      <c r="C20" s="176" t="s">
        <v>96</v>
      </c>
      <c r="D20" s="197">
        <v>21</v>
      </c>
      <c r="E20" s="197"/>
      <c r="F20" s="197"/>
      <c r="G20" s="197"/>
      <c r="H20" s="197"/>
      <c r="I20" s="176"/>
      <c r="J20" s="176"/>
      <c r="K20" s="176"/>
    </row>
    <row r="21" spans="3:11" x14ac:dyDescent="0.3">
      <c r="C21" s="176" t="s">
        <v>97</v>
      </c>
      <c r="D21" s="197">
        <v>13</v>
      </c>
      <c r="E21" s="197"/>
      <c r="F21" s="197"/>
      <c r="G21" s="197"/>
      <c r="H21" s="197"/>
      <c r="I21" s="176"/>
      <c r="J21" s="176"/>
      <c r="K21" s="176"/>
    </row>
    <row r="22" spans="3:11" x14ac:dyDescent="0.3">
      <c r="C22" s="176" t="s">
        <v>98</v>
      </c>
      <c r="D22" s="197">
        <v>14</v>
      </c>
      <c r="E22" s="197"/>
      <c r="F22" s="197"/>
      <c r="G22" s="197"/>
      <c r="H22" s="197"/>
      <c r="I22" s="176"/>
      <c r="J22" s="176"/>
      <c r="K22" s="176"/>
    </row>
    <row r="23" spans="3:11" x14ac:dyDescent="0.3">
      <c r="C23" s="176" t="s">
        <v>99</v>
      </c>
      <c r="D23" s="197">
        <v>30</v>
      </c>
      <c r="E23" s="197"/>
      <c r="F23" s="197"/>
      <c r="G23" s="197"/>
      <c r="H23" s="197"/>
      <c r="I23" s="176"/>
      <c r="J23" s="176"/>
      <c r="K23" s="176"/>
    </row>
    <row r="24" spans="3:11" x14ac:dyDescent="0.3">
      <c r="C24" s="176" t="s">
        <v>100</v>
      </c>
      <c r="D24" s="197">
        <v>17</v>
      </c>
      <c r="E24" s="197"/>
      <c r="F24" s="197"/>
      <c r="G24" s="197"/>
      <c r="H24" s="197"/>
      <c r="I24" s="176"/>
      <c r="J24" s="176"/>
      <c r="K24" s="176"/>
    </row>
    <row r="25" spans="3:11" x14ac:dyDescent="0.3">
      <c r="C25" s="176" t="s">
        <v>101</v>
      </c>
      <c r="D25" s="197">
        <v>28</v>
      </c>
      <c r="E25" s="197"/>
      <c r="F25" s="197"/>
      <c r="G25" s="197"/>
      <c r="H25" s="197"/>
      <c r="I25" s="176"/>
      <c r="J25" s="176"/>
      <c r="K25" s="176"/>
    </row>
    <row r="26" spans="3:11" x14ac:dyDescent="0.3">
      <c r="C26" s="176" t="s">
        <v>102</v>
      </c>
      <c r="D26" s="197">
        <v>1</v>
      </c>
      <c r="E26" s="197"/>
      <c r="F26" s="197"/>
      <c r="G26" s="197"/>
      <c r="H26" s="197"/>
      <c r="I26" s="176"/>
      <c r="J26" s="176"/>
      <c r="K26" s="176"/>
    </row>
    <row r="27" spans="3:11" x14ac:dyDescent="0.3">
      <c r="H27" s="176"/>
      <c r="I27" s="176"/>
      <c r="J27" s="176"/>
      <c r="K27" s="176"/>
    </row>
    <row r="28" spans="3:11" x14ac:dyDescent="0.3">
      <c r="H28" s="176"/>
      <c r="I28" s="176"/>
      <c r="J28" s="176"/>
      <c r="K28" s="176"/>
    </row>
    <row r="29" spans="3:11" x14ac:dyDescent="0.3">
      <c r="H29" s="176"/>
      <c r="I29" s="176"/>
      <c r="J29" s="176"/>
      <c r="K29" s="176"/>
    </row>
    <row r="30" spans="3:11" x14ac:dyDescent="0.3">
      <c r="I30" s="176"/>
      <c r="J30" s="176"/>
      <c r="K30" s="176"/>
    </row>
    <row r="31" spans="3:11" x14ac:dyDescent="0.3">
      <c r="H31" s="176"/>
      <c r="I31" s="176"/>
      <c r="J31" s="176"/>
      <c r="K31" s="176"/>
    </row>
    <row r="32" spans="3:11" x14ac:dyDescent="0.3">
      <c r="H32" s="176"/>
      <c r="I32" s="176"/>
      <c r="J32" s="176"/>
      <c r="K32" s="176"/>
    </row>
    <row r="33" spans="8:11" x14ac:dyDescent="0.3">
      <c r="H33" s="176"/>
      <c r="I33" s="176"/>
      <c r="J33" s="176"/>
      <c r="K33" s="176"/>
    </row>
    <row r="34" spans="8:11" x14ac:dyDescent="0.3">
      <c r="H34" s="176"/>
      <c r="I34" s="176"/>
      <c r="J34" s="176"/>
      <c r="K34" s="176"/>
    </row>
    <row r="35" spans="8:11" x14ac:dyDescent="0.3">
      <c r="H35" s="176"/>
      <c r="I35" s="176"/>
      <c r="J35" s="176"/>
      <c r="K35" s="176"/>
    </row>
    <row r="36" spans="8:11" x14ac:dyDescent="0.3">
      <c r="H36" s="176"/>
      <c r="I36" s="176"/>
      <c r="J36" s="176"/>
      <c r="K36" s="176"/>
    </row>
    <row r="37" spans="8:11" x14ac:dyDescent="0.3">
      <c r="H37" s="176"/>
      <c r="I37" s="176"/>
      <c r="J37" s="176"/>
      <c r="K37" s="176"/>
    </row>
    <row r="38" spans="8:11" x14ac:dyDescent="0.3">
      <c r="H38" s="176"/>
      <c r="I38" s="176"/>
      <c r="J38" s="176"/>
      <c r="K38" s="176"/>
    </row>
    <row r="39" spans="8:11" x14ac:dyDescent="0.3">
      <c r="H39" s="176"/>
      <c r="I39" s="176"/>
      <c r="J39" s="176"/>
      <c r="K39" s="176"/>
    </row>
    <row r="40" spans="8:11" x14ac:dyDescent="0.3">
      <c r="H40" s="176"/>
      <c r="I40" s="176"/>
      <c r="J40" s="176"/>
      <c r="K40" s="176"/>
    </row>
    <row r="41" spans="8:11" x14ac:dyDescent="0.3">
      <c r="H41" s="176"/>
      <c r="I41" s="176"/>
      <c r="J41" s="176"/>
      <c r="K41" s="176"/>
    </row>
    <row r="42" spans="8:11" x14ac:dyDescent="0.3">
      <c r="H42" s="176"/>
      <c r="I42" s="176"/>
      <c r="J42" s="176"/>
      <c r="K42" s="176"/>
    </row>
    <row r="43" spans="8:11" x14ac:dyDescent="0.3">
      <c r="H43" s="176"/>
      <c r="I43" s="176"/>
      <c r="J43" s="176"/>
      <c r="K43" s="176"/>
    </row>
    <row r="44" spans="8:11" x14ac:dyDescent="0.3">
      <c r="H44" s="176"/>
      <c r="I44" s="176"/>
      <c r="J44" s="176"/>
      <c r="K44" s="176"/>
    </row>
    <row r="45" spans="8:11" x14ac:dyDescent="0.3">
      <c r="H45" s="176"/>
      <c r="I45" s="176"/>
      <c r="J45" s="176"/>
      <c r="K45" s="176"/>
    </row>
    <row r="46" spans="8:11" x14ac:dyDescent="0.3">
      <c r="H46" s="176"/>
      <c r="I46" s="176"/>
      <c r="J46" s="176"/>
      <c r="K46" s="176"/>
    </row>
    <row r="47" spans="8:11" x14ac:dyDescent="0.3">
      <c r="H47" s="176"/>
      <c r="I47" s="176"/>
      <c r="J47" s="176"/>
      <c r="K47" s="176"/>
    </row>
    <row r="48" spans="8:11" x14ac:dyDescent="0.3">
      <c r="H48" s="176"/>
      <c r="I48" s="176"/>
      <c r="J48" s="176"/>
      <c r="K48" s="176"/>
    </row>
    <row r="49" spans="8:11" x14ac:dyDescent="0.3">
      <c r="H49" s="176"/>
      <c r="I49" s="176"/>
      <c r="J49" s="176"/>
      <c r="K49" s="176"/>
    </row>
    <row r="50" spans="8:11" x14ac:dyDescent="0.3">
      <c r="H50" s="176"/>
      <c r="I50" s="176"/>
      <c r="J50" s="176"/>
      <c r="K50" s="176"/>
    </row>
    <row r="51" spans="8:11" x14ac:dyDescent="0.3">
      <c r="H51" s="176"/>
      <c r="I51" s="176"/>
      <c r="J51" s="176"/>
      <c r="K51" s="176"/>
    </row>
    <row r="52" spans="8:11" x14ac:dyDescent="0.3">
      <c r="H52" s="176"/>
      <c r="I52" s="176"/>
      <c r="J52" s="176"/>
      <c r="K52" s="176"/>
    </row>
    <row r="53" spans="8:11" x14ac:dyDescent="0.3">
      <c r="H53" s="176"/>
      <c r="I53" s="176"/>
      <c r="J53" s="176"/>
      <c r="K53" s="176"/>
    </row>
    <row r="54" spans="8:11" x14ac:dyDescent="0.3">
      <c r="J54" s="176"/>
      <c r="K54" s="176"/>
    </row>
    <row r="55" spans="8:11" x14ac:dyDescent="0.3">
      <c r="J55" s="176"/>
      <c r="K55" s="176"/>
    </row>
    <row r="56" spans="8:11" x14ac:dyDescent="0.3">
      <c r="J56" s="176"/>
      <c r="K56" s="176"/>
    </row>
    <row r="57" spans="8:11" x14ac:dyDescent="0.3">
      <c r="J57" s="176"/>
      <c r="K57" s="176"/>
    </row>
    <row r="58" spans="8:11" x14ac:dyDescent="0.3">
      <c r="J58" s="176"/>
      <c r="K58" s="176"/>
    </row>
    <row r="59" spans="8:11" x14ac:dyDescent="0.3">
      <c r="J59" s="176"/>
      <c r="K59" s="176"/>
    </row>
    <row r="60" spans="8:11" x14ac:dyDescent="0.3">
      <c r="J60" s="176"/>
      <c r="K60" s="176"/>
    </row>
    <row r="61" spans="8:11" x14ac:dyDescent="0.3">
      <c r="J61" s="176"/>
      <c r="K61" s="176"/>
    </row>
    <row r="62" spans="8:11" x14ac:dyDescent="0.3">
      <c r="J62" s="176"/>
      <c r="K62" s="176"/>
    </row>
    <row r="63" spans="8:11" x14ac:dyDescent="0.3">
      <c r="J63" s="176"/>
      <c r="K63" s="176"/>
    </row>
    <row r="64" spans="8:11" x14ac:dyDescent="0.3">
      <c r="J64" s="176"/>
      <c r="K64" s="176"/>
    </row>
    <row r="65" spans="10:11" x14ac:dyDescent="0.3">
      <c r="J65" s="176"/>
      <c r="K65" s="176"/>
    </row>
    <row r="66" spans="10:11" x14ac:dyDescent="0.3">
      <c r="J66" s="176"/>
      <c r="K66" s="176"/>
    </row>
    <row r="67" spans="10:11" x14ac:dyDescent="0.3">
      <c r="J67" s="176"/>
      <c r="K67" s="176"/>
    </row>
    <row r="68" spans="10:11" x14ac:dyDescent="0.3">
      <c r="J68" s="176"/>
      <c r="K68" s="176"/>
    </row>
    <row r="69" spans="10:11" x14ac:dyDescent="0.3">
      <c r="J69" s="176"/>
      <c r="K69" s="176"/>
    </row>
    <row r="70" spans="10:11" x14ac:dyDescent="0.3">
      <c r="J70" s="176"/>
      <c r="K70" s="176"/>
    </row>
    <row r="71" spans="10:11" x14ac:dyDescent="0.3">
      <c r="J71" s="176"/>
      <c r="K71" s="176"/>
    </row>
    <row r="72" spans="10:11" x14ac:dyDescent="0.3">
      <c r="J72" s="176"/>
      <c r="K72" s="176"/>
    </row>
    <row r="73" spans="10:11" x14ac:dyDescent="0.3">
      <c r="J73" s="176"/>
      <c r="K73" s="176"/>
    </row>
    <row r="74" spans="10:11" x14ac:dyDescent="0.3">
      <c r="K74" s="176"/>
    </row>
    <row r="75" spans="10:11" x14ac:dyDescent="0.3">
      <c r="K75" s="176"/>
    </row>
    <row r="76" spans="10:11" x14ac:dyDescent="0.3">
      <c r="K76" s="176"/>
    </row>
    <row r="77" spans="10:11" x14ac:dyDescent="0.3">
      <c r="K77" s="176"/>
    </row>
    <row r="78" spans="10:11" x14ac:dyDescent="0.3">
      <c r="K78" s="176"/>
    </row>
    <row r="79" spans="10:11" x14ac:dyDescent="0.3">
      <c r="K79" s="176"/>
    </row>
    <row r="80" spans="10:11" x14ac:dyDescent="0.3">
      <c r="K80" s="176"/>
    </row>
    <row r="81" spans="11:11" x14ac:dyDescent="0.3">
      <c r="K81" s="176"/>
    </row>
    <row r="82" spans="11:11" x14ac:dyDescent="0.3">
      <c r="K82" s="176"/>
    </row>
    <row r="83" spans="11:11" x14ac:dyDescent="0.3">
      <c r="K83" s="176"/>
    </row>
    <row r="84" spans="11:11" x14ac:dyDescent="0.3">
      <c r="K84" s="176"/>
    </row>
    <row r="85" spans="11:11" x14ac:dyDescent="0.3">
      <c r="K85" s="176"/>
    </row>
    <row r="86" spans="11:11" x14ac:dyDescent="0.3">
      <c r="K86" s="176"/>
    </row>
    <row r="87" spans="11:11" x14ac:dyDescent="0.3">
      <c r="K87" s="176"/>
    </row>
    <row r="88" spans="11:11" x14ac:dyDescent="0.3">
      <c r="K88" s="176"/>
    </row>
    <row r="89" spans="11:11" x14ac:dyDescent="0.3">
      <c r="K89" s="176"/>
    </row>
    <row r="90" spans="11:11" x14ac:dyDescent="0.3">
      <c r="K90" s="176"/>
    </row>
    <row r="91" spans="11:11" x14ac:dyDescent="0.3">
      <c r="K91" s="176"/>
    </row>
    <row r="92" spans="11:11" x14ac:dyDescent="0.3">
      <c r="K92" s="176"/>
    </row>
    <row r="93" spans="11:11" x14ac:dyDescent="0.3">
      <c r="K93" s="176"/>
    </row>
    <row r="94" spans="11:11" x14ac:dyDescent="0.3">
      <c r="K94" s="176"/>
    </row>
    <row r="95" spans="11:11" x14ac:dyDescent="0.3">
      <c r="K95" s="176"/>
    </row>
    <row r="96" spans="11:11" x14ac:dyDescent="0.3">
      <c r="K96" s="176"/>
    </row>
    <row r="97" spans="11:11" x14ac:dyDescent="0.3">
      <c r="K97" s="176"/>
    </row>
    <row r="98" spans="11:11" x14ac:dyDescent="0.3">
      <c r="K98" s="176"/>
    </row>
    <row r="99" spans="11:11" x14ac:dyDescent="0.3">
      <c r="K99" s="176"/>
    </row>
    <row r="100" spans="11:11" x14ac:dyDescent="0.3">
      <c r="K100" s="176"/>
    </row>
    <row r="101" spans="11:11" x14ac:dyDescent="0.3">
      <c r="K101" s="176"/>
    </row>
    <row r="102" spans="11:11" x14ac:dyDescent="0.3">
      <c r="K102" s="176"/>
    </row>
    <row r="103" spans="11:11" x14ac:dyDescent="0.3">
      <c r="K103" s="176"/>
    </row>
    <row r="104" spans="11:11" x14ac:dyDescent="0.3">
      <c r="K104" s="176"/>
    </row>
    <row r="105" spans="11:11" x14ac:dyDescent="0.3">
      <c r="K105" s="176"/>
    </row>
    <row r="106" spans="11:11" x14ac:dyDescent="0.3">
      <c r="K106" s="176"/>
    </row>
    <row r="107" spans="11:11" x14ac:dyDescent="0.3">
      <c r="K107" s="176"/>
    </row>
    <row r="108" spans="11:11" x14ac:dyDescent="0.3">
      <c r="K108" s="176"/>
    </row>
    <row r="109" spans="11:11" x14ac:dyDescent="0.3">
      <c r="K109" s="176"/>
    </row>
    <row r="110" spans="11:11" x14ac:dyDescent="0.3">
      <c r="K110" s="176"/>
    </row>
    <row r="111" spans="11:11" x14ac:dyDescent="0.3">
      <c r="K111" s="176"/>
    </row>
    <row r="112" spans="11:11" x14ac:dyDescent="0.3">
      <c r="K112" s="176"/>
    </row>
    <row r="113" spans="11:11" x14ac:dyDescent="0.3">
      <c r="K113" s="176"/>
    </row>
    <row r="114" spans="11:11" x14ac:dyDescent="0.3">
      <c r="K114" s="176"/>
    </row>
    <row r="115" spans="11:11" x14ac:dyDescent="0.3">
      <c r="K115" s="176"/>
    </row>
    <row r="116" spans="11:11" x14ac:dyDescent="0.3">
      <c r="K116" s="176"/>
    </row>
    <row r="117" spans="11:11" x14ac:dyDescent="0.3">
      <c r="K117" s="176"/>
    </row>
    <row r="118" spans="11:11" x14ac:dyDescent="0.3">
      <c r="K118" s="176"/>
    </row>
    <row r="119" spans="11:11" x14ac:dyDescent="0.3">
      <c r="K119" s="176"/>
    </row>
    <row r="120" spans="11:11" x14ac:dyDescent="0.3">
      <c r="K120" s="176"/>
    </row>
    <row r="121" spans="11:11" x14ac:dyDescent="0.3">
      <c r="K121" s="176"/>
    </row>
    <row r="122" spans="11:11" x14ac:dyDescent="0.3">
      <c r="K122" s="176"/>
    </row>
    <row r="123" spans="11:11" x14ac:dyDescent="0.3">
      <c r="K123" s="176"/>
    </row>
    <row r="124" spans="11:11" x14ac:dyDescent="0.3">
      <c r="K124" s="176"/>
    </row>
    <row r="125" spans="11:11" x14ac:dyDescent="0.3">
      <c r="K125" s="176"/>
    </row>
    <row r="126" spans="11:11" x14ac:dyDescent="0.3">
      <c r="K126" s="176"/>
    </row>
    <row r="127" spans="11:11" x14ac:dyDescent="0.3">
      <c r="K127" s="176"/>
    </row>
    <row r="128" spans="11:11" x14ac:dyDescent="0.3">
      <c r="K128" s="176"/>
    </row>
    <row r="129" spans="11:11" x14ac:dyDescent="0.3">
      <c r="K129" s="176"/>
    </row>
    <row r="130" spans="11:11" x14ac:dyDescent="0.3">
      <c r="K130" s="176"/>
    </row>
    <row r="131" spans="11:11" x14ac:dyDescent="0.3">
      <c r="K131" s="176"/>
    </row>
    <row r="132" spans="11:11" x14ac:dyDescent="0.3">
      <c r="K132" s="176"/>
    </row>
    <row r="133" spans="11:11" x14ac:dyDescent="0.3">
      <c r="K133" s="176"/>
    </row>
    <row r="134" spans="11:11" x14ac:dyDescent="0.3">
      <c r="K134" s="176"/>
    </row>
    <row r="135" spans="11:11" x14ac:dyDescent="0.3">
      <c r="K135" s="176"/>
    </row>
    <row r="136" spans="11:11" x14ac:dyDescent="0.3">
      <c r="K136" s="176"/>
    </row>
    <row r="137" spans="11:11" x14ac:dyDescent="0.3">
      <c r="K137" s="176"/>
    </row>
    <row r="138" spans="11:11" x14ac:dyDescent="0.3">
      <c r="K138" s="176"/>
    </row>
    <row r="139" spans="11:11" x14ac:dyDescent="0.3">
      <c r="K139" s="176"/>
    </row>
    <row r="140" spans="11:11" x14ac:dyDescent="0.3">
      <c r="K140" s="176"/>
    </row>
    <row r="141" spans="11:11" x14ac:dyDescent="0.3">
      <c r="K141" s="176"/>
    </row>
    <row r="142" spans="11:11" x14ac:dyDescent="0.3">
      <c r="K142" s="176"/>
    </row>
    <row r="143" spans="11:11" x14ac:dyDescent="0.3">
      <c r="K143" s="176"/>
    </row>
    <row r="144" spans="11:11" x14ac:dyDescent="0.3">
      <c r="K144" s="176"/>
    </row>
    <row r="145" spans="11:11" x14ac:dyDescent="0.3">
      <c r="K145" s="176"/>
    </row>
    <row r="146" spans="11:11" x14ac:dyDescent="0.3">
      <c r="K146" s="176"/>
    </row>
    <row r="147" spans="11:11" x14ac:dyDescent="0.3">
      <c r="K147" s="176"/>
    </row>
    <row r="148" spans="11:11" x14ac:dyDescent="0.3">
      <c r="K148" s="176"/>
    </row>
    <row r="149" spans="11:11" x14ac:dyDescent="0.3">
      <c r="K149" s="176"/>
    </row>
    <row r="150" spans="11:11" x14ac:dyDescent="0.3">
      <c r="K150" s="176"/>
    </row>
    <row r="151" spans="11:11" x14ac:dyDescent="0.3">
      <c r="K151" s="176"/>
    </row>
    <row r="152" spans="11:11" x14ac:dyDescent="0.3">
      <c r="K152" s="176"/>
    </row>
    <row r="153" spans="11:11" x14ac:dyDescent="0.3">
      <c r="K153" s="176"/>
    </row>
    <row r="154" spans="11:11" x14ac:dyDescent="0.3">
      <c r="K154" s="176"/>
    </row>
    <row r="155" spans="11:11" x14ac:dyDescent="0.3">
      <c r="K155" s="176"/>
    </row>
    <row r="156" spans="11:11" x14ac:dyDescent="0.3">
      <c r="K156" s="176"/>
    </row>
    <row r="157" spans="11:11" x14ac:dyDescent="0.3">
      <c r="K157" s="176"/>
    </row>
    <row r="158" spans="11:11" x14ac:dyDescent="0.3">
      <c r="K158" s="176"/>
    </row>
    <row r="159" spans="11:11" x14ac:dyDescent="0.3">
      <c r="K159" s="176"/>
    </row>
    <row r="160" spans="11:11" x14ac:dyDescent="0.3">
      <c r="K160" s="176"/>
    </row>
    <row r="161" spans="9:11" x14ac:dyDescent="0.3">
      <c r="K161" s="176"/>
    </row>
    <row r="162" spans="9:11" x14ac:dyDescent="0.3">
      <c r="K162" s="176"/>
    </row>
    <row r="163" spans="9:11" x14ac:dyDescent="0.3">
      <c r="K163" s="176"/>
    </row>
    <row r="164" spans="9:11" x14ac:dyDescent="0.3">
      <c r="K164" s="176"/>
    </row>
    <row r="165" spans="9:11" x14ac:dyDescent="0.3">
      <c r="K165" s="176"/>
    </row>
    <row r="166" spans="9:11" x14ac:dyDescent="0.3">
      <c r="K166" s="176"/>
    </row>
    <row r="167" spans="9:11" x14ac:dyDescent="0.3">
      <c r="K167" s="176"/>
    </row>
    <row r="168" spans="9:11" x14ac:dyDescent="0.3">
      <c r="K168" s="176"/>
    </row>
    <row r="169" spans="9:11" x14ac:dyDescent="0.3">
      <c r="K169" s="176"/>
    </row>
    <row r="170" spans="9:11" x14ac:dyDescent="0.3">
      <c r="K170" s="176"/>
    </row>
    <row r="171" spans="9:11" x14ac:dyDescent="0.3">
      <c r="K171" s="176"/>
    </row>
    <row r="172" spans="9:11" x14ac:dyDescent="0.3">
      <c r="K172" s="176"/>
    </row>
    <row r="173" spans="9:11" x14ac:dyDescent="0.3">
      <c r="K173" s="176"/>
    </row>
    <row r="174" spans="9:11" x14ac:dyDescent="0.3">
      <c r="I174" s="176"/>
      <c r="K174" s="176"/>
    </row>
    <row r="175" spans="9:11" x14ac:dyDescent="0.3">
      <c r="I175" s="176"/>
      <c r="K175" s="176"/>
    </row>
    <row r="176" spans="9:11" x14ac:dyDescent="0.3">
      <c r="I176" s="176"/>
      <c r="K176" s="176"/>
    </row>
    <row r="177" spans="9:11" x14ac:dyDescent="0.3">
      <c r="I177" s="176"/>
      <c r="K177" s="176"/>
    </row>
    <row r="178" spans="9:11" x14ac:dyDescent="0.3">
      <c r="I178" s="176"/>
      <c r="K178" s="176"/>
    </row>
    <row r="179" spans="9:11" x14ac:dyDescent="0.3">
      <c r="I179" s="176"/>
      <c r="K179" s="176"/>
    </row>
    <row r="180" spans="9:11" x14ac:dyDescent="0.3">
      <c r="I180" s="176"/>
      <c r="K180" s="176"/>
    </row>
    <row r="181" spans="9:11" x14ac:dyDescent="0.3">
      <c r="I181" s="176"/>
      <c r="K181" s="176"/>
    </row>
    <row r="182" spans="9:11" x14ac:dyDescent="0.3">
      <c r="I182" s="176"/>
      <c r="K182" s="176"/>
    </row>
    <row r="183" spans="9:11" x14ac:dyDescent="0.3">
      <c r="I183" s="176"/>
      <c r="K183" s="176"/>
    </row>
    <row r="184" spans="9:11" x14ac:dyDescent="0.3">
      <c r="I184" s="176"/>
      <c r="K184" s="176"/>
    </row>
    <row r="185" spans="9:11" x14ac:dyDescent="0.3">
      <c r="I185" s="176"/>
      <c r="K185" s="176"/>
    </row>
    <row r="186" spans="9:11" x14ac:dyDescent="0.3">
      <c r="I186" s="176"/>
      <c r="K186" s="176"/>
    </row>
    <row r="187" spans="9:11" x14ac:dyDescent="0.3">
      <c r="I187" s="176"/>
      <c r="K187" s="176"/>
    </row>
    <row r="188" spans="9:11" x14ac:dyDescent="0.3">
      <c r="I188" s="176"/>
      <c r="K188" s="176"/>
    </row>
    <row r="189" spans="9:11" x14ac:dyDescent="0.3">
      <c r="I189" s="176"/>
      <c r="K189" s="176"/>
    </row>
    <row r="190" spans="9:11" x14ac:dyDescent="0.3">
      <c r="I190" s="176"/>
      <c r="K190" s="176"/>
    </row>
    <row r="191" spans="9:11" x14ac:dyDescent="0.3">
      <c r="I191" s="176"/>
      <c r="K191" s="176"/>
    </row>
    <row r="192" spans="9:11" x14ac:dyDescent="0.3">
      <c r="I192" s="176"/>
      <c r="K192" s="176"/>
    </row>
    <row r="193" spans="9:11" x14ac:dyDescent="0.3">
      <c r="I193" s="176"/>
      <c r="K193" s="176"/>
    </row>
    <row r="194" spans="9:11" x14ac:dyDescent="0.3">
      <c r="I194" s="176"/>
      <c r="K194" s="176"/>
    </row>
    <row r="195" spans="9:11" x14ac:dyDescent="0.3">
      <c r="I195" s="176"/>
      <c r="K195" s="176"/>
    </row>
    <row r="196" spans="9:11" x14ac:dyDescent="0.3">
      <c r="I196" s="176"/>
      <c r="K196" s="176"/>
    </row>
    <row r="197" spans="9:11" x14ac:dyDescent="0.3">
      <c r="I197" s="176"/>
      <c r="K197" s="176"/>
    </row>
    <row r="198" spans="9:11" x14ac:dyDescent="0.3">
      <c r="I198" s="176"/>
      <c r="K198" s="176"/>
    </row>
    <row r="199" spans="9:11" x14ac:dyDescent="0.3">
      <c r="I199" s="176"/>
      <c r="K199" s="176"/>
    </row>
    <row r="200" spans="9:11" x14ac:dyDescent="0.3">
      <c r="I200" s="176"/>
      <c r="K200" s="176"/>
    </row>
    <row r="201" spans="9:11" x14ac:dyDescent="0.3">
      <c r="I201" s="176"/>
      <c r="K201" s="176"/>
    </row>
    <row r="202" spans="9:11" x14ac:dyDescent="0.3">
      <c r="I202" s="176"/>
      <c r="K202" s="176"/>
    </row>
    <row r="203" spans="9:11" x14ac:dyDescent="0.3">
      <c r="I203" s="176"/>
      <c r="K203" s="176"/>
    </row>
    <row r="204" spans="9:11" x14ac:dyDescent="0.3">
      <c r="I204" s="176"/>
      <c r="K204" s="176"/>
    </row>
    <row r="205" spans="9:11" x14ac:dyDescent="0.3">
      <c r="I205" s="176"/>
      <c r="K205" s="176"/>
    </row>
    <row r="206" spans="9:11" x14ac:dyDescent="0.3">
      <c r="I206" s="176"/>
      <c r="K206" s="176"/>
    </row>
    <row r="207" spans="9:11" x14ac:dyDescent="0.3">
      <c r="I207" s="176"/>
      <c r="K207" s="176"/>
    </row>
    <row r="208" spans="9:11" x14ac:dyDescent="0.3">
      <c r="I208" s="176"/>
      <c r="K208" s="176"/>
    </row>
    <row r="209" spans="9:11" x14ac:dyDescent="0.3">
      <c r="I209" s="176"/>
      <c r="K209" s="176"/>
    </row>
    <row r="210" spans="9:11" x14ac:dyDescent="0.3">
      <c r="I210" s="176"/>
      <c r="K210" s="176"/>
    </row>
    <row r="211" spans="9:11" x14ac:dyDescent="0.3">
      <c r="I211" s="176"/>
      <c r="K211" s="176"/>
    </row>
    <row r="212" spans="9:11" x14ac:dyDescent="0.3">
      <c r="I212" s="176"/>
      <c r="K212" s="176"/>
    </row>
    <row r="213" spans="9:11" x14ac:dyDescent="0.3">
      <c r="I213" s="176"/>
      <c r="K213" s="176"/>
    </row>
    <row r="214" spans="9:11" x14ac:dyDescent="0.3">
      <c r="I214" s="176"/>
      <c r="K214" s="176"/>
    </row>
    <row r="215" spans="9:11" x14ac:dyDescent="0.3">
      <c r="I215" s="176"/>
      <c r="K215" s="176"/>
    </row>
    <row r="216" spans="9:11" x14ac:dyDescent="0.3">
      <c r="I216" s="176"/>
      <c r="K216" s="176"/>
    </row>
    <row r="217" spans="9:11" x14ac:dyDescent="0.3">
      <c r="I217" s="176"/>
      <c r="K217" s="176"/>
    </row>
    <row r="218" spans="9:11" x14ac:dyDescent="0.3">
      <c r="I218" s="176"/>
      <c r="K218" s="176"/>
    </row>
    <row r="219" spans="9:11" x14ac:dyDescent="0.3">
      <c r="I219" s="176"/>
      <c r="K219" s="176"/>
    </row>
    <row r="220" spans="9:11" x14ac:dyDescent="0.3">
      <c r="I220" s="176"/>
      <c r="K220" s="176"/>
    </row>
    <row r="221" spans="9:11" x14ac:dyDescent="0.3">
      <c r="I221" s="176"/>
      <c r="K221" s="176"/>
    </row>
    <row r="222" spans="9:11" x14ac:dyDescent="0.3">
      <c r="I222" s="176"/>
      <c r="K222" s="176"/>
    </row>
    <row r="223" spans="9:11" x14ac:dyDescent="0.3">
      <c r="I223" s="176"/>
      <c r="K223" s="176"/>
    </row>
    <row r="224" spans="9:11" x14ac:dyDescent="0.3">
      <c r="I224" s="176"/>
      <c r="K224" s="176"/>
    </row>
    <row r="225" spans="9:11" x14ac:dyDescent="0.3">
      <c r="I225" s="176"/>
      <c r="K225" s="176"/>
    </row>
    <row r="226" spans="9:11" x14ac:dyDescent="0.3">
      <c r="I226" s="176"/>
      <c r="K226" s="176"/>
    </row>
    <row r="227" spans="9:11" x14ac:dyDescent="0.3">
      <c r="I227" s="176"/>
      <c r="K227" s="176"/>
    </row>
    <row r="228" spans="9:11" x14ac:dyDescent="0.3">
      <c r="I228" s="176"/>
      <c r="K228" s="176"/>
    </row>
    <row r="229" spans="9:11" x14ac:dyDescent="0.3">
      <c r="I229" s="176"/>
      <c r="K229" s="176"/>
    </row>
    <row r="230" spans="9:11" x14ac:dyDescent="0.3">
      <c r="I230" s="176"/>
      <c r="K230" s="176"/>
    </row>
    <row r="231" spans="9:11" x14ac:dyDescent="0.3">
      <c r="I231" s="176"/>
      <c r="K231" s="176"/>
    </row>
    <row r="232" spans="9:11" x14ac:dyDescent="0.3">
      <c r="I232" s="176"/>
      <c r="K232" s="176"/>
    </row>
    <row r="233" spans="9:11" x14ac:dyDescent="0.3">
      <c r="I233" s="176"/>
      <c r="K233" s="176"/>
    </row>
    <row r="234" spans="9:11" x14ac:dyDescent="0.3">
      <c r="I234" s="176"/>
      <c r="K234" s="176"/>
    </row>
    <row r="235" spans="9:11" x14ac:dyDescent="0.3">
      <c r="I235" s="176"/>
      <c r="K235" s="176"/>
    </row>
    <row r="236" spans="9:11" x14ac:dyDescent="0.3">
      <c r="I236" s="176"/>
      <c r="K236" s="176"/>
    </row>
    <row r="237" spans="9:11" x14ac:dyDescent="0.3">
      <c r="I237" s="176"/>
      <c r="K237" s="176"/>
    </row>
    <row r="238" spans="9:11" x14ac:dyDescent="0.3">
      <c r="I238" s="176"/>
      <c r="K238" s="176"/>
    </row>
    <row r="239" spans="9:11" x14ac:dyDescent="0.3">
      <c r="I239" s="176"/>
      <c r="K239" s="176"/>
    </row>
    <row r="240" spans="9:11" x14ac:dyDescent="0.3">
      <c r="I240" s="176"/>
      <c r="K240" s="176"/>
    </row>
    <row r="241" spans="9:11" x14ac:dyDescent="0.3">
      <c r="I241" s="176"/>
      <c r="K241" s="176"/>
    </row>
    <row r="242" spans="9:11" x14ac:dyDescent="0.3">
      <c r="I242" s="176"/>
      <c r="K242" s="176"/>
    </row>
    <row r="243" spans="9:11" x14ac:dyDescent="0.3">
      <c r="I243" s="176"/>
      <c r="K243" s="176"/>
    </row>
    <row r="244" spans="9:11" x14ac:dyDescent="0.3">
      <c r="I244" s="176"/>
      <c r="K244" s="176"/>
    </row>
    <row r="245" spans="9:11" x14ac:dyDescent="0.3">
      <c r="I245" s="176"/>
      <c r="K245" s="176"/>
    </row>
    <row r="246" spans="9:11" x14ac:dyDescent="0.3">
      <c r="I246" s="176"/>
      <c r="K246" s="176"/>
    </row>
    <row r="247" spans="9:11" x14ac:dyDescent="0.3">
      <c r="I247" s="176"/>
      <c r="K247" s="176"/>
    </row>
    <row r="248" spans="9:11" x14ac:dyDescent="0.3">
      <c r="I248" s="176"/>
      <c r="K248" s="176"/>
    </row>
    <row r="249" spans="9:11" x14ac:dyDescent="0.3">
      <c r="I249" s="176"/>
      <c r="K249" s="176"/>
    </row>
    <row r="250" spans="9:11" x14ac:dyDescent="0.3">
      <c r="I250" s="176"/>
      <c r="K250" s="176"/>
    </row>
    <row r="251" spans="9:11" x14ac:dyDescent="0.3">
      <c r="I251" s="176"/>
      <c r="K251" s="176"/>
    </row>
    <row r="252" spans="9:11" x14ac:dyDescent="0.3">
      <c r="I252" s="176"/>
      <c r="K252" s="176"/>
    </row>
    <row r="253" spans="9:11" x14ac:dyDescent="0.3">
      <c r="I253" s="176"/>
      <c r="K253" s="176"/>
    </row>
    <row r="254" spans="9:11" x14ac:dyDescent="0.3">
      <c r="I254" s="176"/>
      <c r="K254" s="176"/>
    </row>
    <row r="255" spans="9:11" x14ac:dyDescent="0.3">
      <c r="I255" s="176"/>
      <c r="K255" s="176"/>
    </row>
    <row r="256" spans="9:11" x14ac:dyDescent="0.3">
      <c r="I256" s="176"/>
      <c r="K256" s="176"/>
    </row>
    <row r="257" spans="9:11" x14ac:dyDescent="0.3">
      <c r="I257" s="176"/>
      <c r="K257" s="176"/>
    </row>
    <row r="258" spans="9:11" x14ac:dyDescent="0.3">
      <c r="I258" s="176"/>
      <c r="K258" s="176"/>
    </row>
    <row r="259" spans="9:11" x14ac:dyDescent="0.3">
      <c r="I259" s="176"/>
      <c r="K259" s="176"/>
    </row>
    <row r="260" spans="9:11" x14ac:dyDescent="0.3">
      <c r="I260" s="176"/>
      <c r="K260" s="176"/>
    </row>
    <row r="261" spans="9:11" x14ac:dyDescent="0.3">
      <c r="I261" s="176"/>
      <c r="K261" s="176"/>
    </row>
    <row r="262" spans="9:11" x14ac:dyDescent="0.3">
      <c r="I262" s="176"/>
      <c r="K262" s="176"/>
    </row>
    <row r="263" spans="9:11" x14ac:dyDescent="0.3">
      <c r="I263" s="176"/>
      <c r="K263" s="176"/>
    </row>
    <row r="264" spans="9:11" x14ac:dyDescent="0.3">
      <c r="I264" s="176"/>
      <c r="K264" s="176"/>
    </row>
    <row r="265" spans="9:11" x14ac:dyDescent="0.3">
      <c r="I265" s="176"/>
      <c r="K265" s="176"/>
    </row>
    <row r="266" spans="9:11" x14ac:dyDescent="0.3">
      <c r="I266" s="176"/>
      <c r="K266" s="176"/>
    </row>
    <row r="267" spans="9:11" x14ac:dyDescent="0.3">
      <c r="I267" s="176"/>
      <c r="K267" s="176"/>
    </row>
    <row r="268" spans="9:11" x14ac:dyDescent="0.3">
      <c r="I268" s="176"/>
      <c r="K268" s="176"/>
    </row>
    <row r="269" spans="9:11" x14ac:dyDescent="0.3">
      <c r="I269" s="176"/>
      <c r="K269" s="176"/>
    </row>
    <row r="270" spans="9:11" x14ac:dyDescent="0.3">
      <c r="K270" s="176"/>
    </row>
    <row r="271" spans="9:11" x14ac:dyDescent="0.3">
      <c r="K271" s="176"/>
    </row>
    <row r="272" spans="9:11" x14ac:dyDescent="0.3">
      <c r="K272" s="176"/>
    </row>
    <row r="273" spans="11:11" x14ac:dyDescent="0.3">
      <c r="K273" s="176"/>
    </row>
    <row r="274" spans="11:11" x14ac:dyDescent="0.3">
      <c r="K274" s="176"/>
    </row>
    <row r="275" spans="11:11" x14ac:dyDescent="0.3">
      <c r="K275" s="176"/>
    </row>
    <row r="276" spans="11:11" x14ac:dyDescent="0.3">
      <c r="K276" s="176"/>
    </row>
    <row r="277" spans="11:11" x14ac:dyDescent="0.3">
      <c r="K277" s="176"/>
    </row>
    <row r="278" spans="11:11" x14ac:dyDescent="0.3">
      <c r="K278" s="176"/>
    </row>
    <row r="279" spans="11:11" x14ac:dyDescent="0.3">
      <c r="K279" s="176"/>
    </row>
    <row r="280" spans="11:11" x14ac:dyDescent="0.3">
      <c r="K280" s="176"/>
    </row>
    <row r="281" spans="11:11" x14ac:dyDescent="0.3">
      <c r="K281" s="176"/>
    </row>
    <row r="282" spans="11:11" x14ac:dyDescent="0.3">
      <c r="K282" s="176"/>
    </row>
    <row r="283" spans="11:11" x14ac:dyDescent="0.3">
      <c r="K283" s="176"/>
    </row>
    <row r="284" spans="11:11" x14ac:dyDescent="0.3">
      <c r="K284" s="176"/>
    </row>
    <row r="285" spans="11:11" x14ac:dyDescent="0.3">
      <c r="K285" s="176"/>
    </row>
    <row r="286" spans="11:11" x14ac:dyDescent="0.3">
      <c r="K286" s="176"/>
    </row>
    <row r="287" spans="11:11" x14ac:dyDescent="0.3">
      <c r="K287" s="176"/>
    </row>
    <row r="288" spans="11:11" x14ac:dyDescent="0.3">
      <c r="K288" s="176"/>
    </row>
    <row r="289" spans="11:11" x14ac:dyDescent="0.3">
      <c r="K289" s="176"/>
    </row>
    <row r="290" spans="11:11" x14ac:dyDescent="0.3">
      <c r="K290" s="176"/>
    </row>
    <row r="291" spans="11:11" x14ac:dyDescent="0.3">
      <c r="K291" s="176"/>
    </row>
    <row r="292" spans="11:11" x14ac:dyDescent="0.3">
      <c r="K292" s="176"/>
    </row>
    <row r="293" spans="11:11" x14ac:dyDescent="0.3">
      <c r="K293" s="176"/>
    </row>
    <row r="294" spans="11:11" x14ac:dyDescent="0.3">
      <c r="K294" s="176"/>
    </row>
    <row r="295" spans="11:11" x14ac:dyDescent="0.3">
      <c r="K295" s="176"/>
    </row>
    <row r="296" spans="11:11" x14ac:dyDescent="0.3">
      <c r="K296" s="176"/>
    </row>
    <row r="297" spans="11:11" x14ac:dyDescent="0.3">
      <c r="K297" s="176"/>
    </row>
    <row r="298" spans="11:11" x14ac:dyDescent="0.3">
      <c r="K298" s="176"/>
    </row>
    <row r="299" spans="11:11" x14ac:dyDescent="0.3">
      <c r="K299" s="176"/>
    </row>
    <row r="300" spans="11:11" x14ac:dyDescent="0.3">
      <c r="K300" s="176"/>
    </row>
    <row r="301" spans="11:11" x14ac:dyDescent="0.3">
      <c r="K301" s="176"/>
    </row>
    <row r="302" spans="11:11" x14ac:dyDescent="0.3">
      <c r="K302" s="176"/>
    </row>
    <row r="303" spans="11:11" x14ac:dyDescent="0.3">
      <c r="K303" s="176"/>
    </row>
    <row r="304" spans="11:11" x14ac:dyDescent="0.3">
      <c r="K304" s="176"/>
    </row>
    <row r="305" spans="11:11" x14ac:dyDescent="0.3">
      <c r="K305" s="176"/>
    </row>
    <row r="306" spans="11:11" x14ac:dyDescent="0.3">
      <c r="K306" s="176"/>
    </row>
    <row r="307" spans="11:11" x14ac:dyDescent="0.3">
      <c r="K307" s="176"/>
    </row>
    <row r="308" spans="11:11" x14ac:dyDescent="0.3">
      <c r="K308" s="176"/>
    </row>
    <row r="309" spans="11:11" x14ac:dyDescent="0.3">
      <c r="K309" s="176"/>
    </row>
    <row r="310" spans="11:11" x14ac:dyDescent="0.3">
      <c r="K310" s="176"/>
    </row>
    <row r="311" spans="11:11" x14ac:dyDescent="0.3">
      <c r="K311" s="176"/>
    </row>
    <row r="312" spans="11:11" x14ac:dyDescent="0.3">
      <c r="K312" s="176"/>
    </row>
    <row r="313" spans="11:11" x14ac:dyDescent="0.3">
      <c r="K313" s="176"/>
    </row>
    <row r="314" spans="11:11" x14ac:dyDescent="0.3">
      <c r="K314" s="176"/>
    </row>
    <row r="315" spans="11:11" x14ac:dyDescent="0.3">
      <c r="K315" s="176"/>
    </row>
    <row r="316" spans="11:11" x14ac:dyDescent="0.3">
      <c r="K316" s="176"/>
    </row>
    <row r="317" spans="11:11" x14ac:dyDescent="0.3">
      <c r="K317" s="176"/>
    </row>
    <row r="318" spans="11:11" x14ac:dyDescent="0.3">
      <c r="K318" s="176"/>
    </row>
    <row r="319" spans="11:11" x14ac:dyDescent="0.3">
      <c r="K319" s="176"/>
    </row>
    <row r="320" spans="11:11" x14ac:dyDescent="0.3">
      <c r="K320" s="176"/>
    </row>
    <row r="321" spans="11:11" x14ac:dyDescent="0.3">
      <c r="K321" s="176"/>
    </row>
    <row r="322" spans="11:11" x14ac:dyDescent="0.3">
      <c r="K322" s="176"/>
    </row>
    <row r="323" spans="11:11" x14ac:dyDescent="0.3">
      <c r="K323" s="176"/>
    </row>
    <row r="324" spans="11:11" x14ac:dyDescent="0.3">
      <c r="K324" s="176"/>
    </row>
    <row r="325" spans="11:11" x14ac:dyDescent="0.3">
      <c r="K325" s="176"/>
    </row>
    <row r="326" spans="11:11" x14ac:dyDescent="0.3">
      <c r="K326" s="176"/>
    </row>
    <row r="327" spans="11:11" x14ac:dyDescent="0.3">
      <c r="K327" s="176"/>
    </row>
    <row r="328" spans="11:11" x14ac:dyDescent="0.3">
      <c r="K328" s="176"/>
    </row>
    <row r="329" spans="11:11" x14ac:dyDescent="0.3">
      <c r="K329" s="176"/>
    </row>
    <row r="330" spans="11:11" x14ac:dyDescent="0.3">
      <c r="K330" s="176"/>
    </row>
    <row r="331" spans="11:11" x14ac:dyDescent="0.3">
      <c r="K331" s="176"/>
    </row>
    <row r="332" spans="11:11" x14ac:dyDescent="0.3">
      <c r="K332" s="176"/>
    </row>
    <row r="333" spans="11:11" x14ac:dyDescent="0.3">
      <c r="K333" s="176"/>
    </row>
    <row r="334" spans="11:11" x14ac:dyDescent="0.3">
      <c r="K334" s="176"/>
    </row>
    <row r="335" spans="11:11" x14ac:dyDescent="0.3">
      <c r="K335" s="176"/>
    </row>
    <row r="336" spans="11:11" x14ac:dyDescent="0.3">
      <c r="K336" s="176"/>
    </row>
    <row r="337" spans="11:11" x14ac:dyDescent="0.3">
      <c r="K337" s="176"/>
    </row>
    <row r="338" spans="11:11" x14ac:dyDescent="0.3">
      <c r="K338" s="176"/>
    </row>
    <row r="339" spans="11:11" x14ac:dyDescent="0.3">
      <c r="K339" s="176"/>
    </row>
    <row r="340" spans="11:11" x14ac:dyDescent="0.3">
      <c r="K340" s="176"/>
    </row>
    <row r="341" spans="11:11" x14ac:dyDescent="0.3">
      <c r="K341" s="176"/>
    </row>
    <row r="342" spans="11:11" x14ac:dyDescent="0.3">
      <c r="K342" s="176"/>
    </row>
    <row r="343" spans="11:11" x14ac:dyDescent="0.3">
      <c r="K343" s="176"/>
    </row>
    <row r="344" spans="11:11" x14ac:dyDescent="0.3">
      <c r="K344" s="176"/>
    </row>
    <row r="345" spans="11:11" x14ac:dyDescent="0.3">
      <c r="K345" s="176"/>
    </row>
    <row r="346" spans="11:11" x14ac:dyDescent="0.3">
      <c r="K346" s="176"/>
    </row>
    <row r="347" spans="11:11" x14ac:dyDescent="0.3">
      <c r="K347" s="176"/>
    </row>
    <row r="348" spans="11:11" x14ac:dyDescent="0.3">
      <c r="K348" s="176"/>
    </row>
    <row r="349" spans="11:11" x14ac:dyDescent="0.3">
      <c r="K349" s="176"/>
    </row>
    <row r="350" spans="11:11" x14ac:dyDescent="0.3">
      <c r="K350" s="176"/>
    </row>
    <row r="351" spans="11:11" x14ac:dyDescent="0.3">
      <c r="K351" s="176"/>
    </row>
    <row r="352" spans="11:11" x14ac:dyDescent="0.3">
      <c r="K352" s="176"/>
    </row>
    <row r="353" spans="11:11" x14ac:dyDescent="0.3">
      <c r="K353" s="176"/>
    </row>
    <row r="354" spans="11:11" x14ac:dyDescent="0.3">
      <c r="K354" s="176"/>
    </row>
    <row r="355" spans="11:11" x14ac:dyDescent="0.3">
      <c r="K355" s="176"/>
    </row>
    <row r="356" spans="11:11" x14ac:dyDescent="0.3">
      <c r="K356" s="176"/>
    </row>
    <row r="357" spans="11:11" x14ac:dyDescent="0.3">
      <c r="K357" s="176"/>
    </row>
    <row r="358" spans="11:11" x14ac:dyDescent="0.3">
      <c r="K358" s="176"/>
    </row>
    <row r="359" spans="11:11" x14ac:dyDescent="0.3">
      <c r="K359" s="176"/>
    </row>
    <row r="360" spans="11:11" x14ac:dyDescent="0.3">
      <c r="K360" s="176"/>
    </row>
    <row r="361" spans="11:11" x14ac:dyDescent="0.3">
      <c r="K361" s="176"/>
    </row>
    <row r="362" spans="11:11" x14ac:dyDescent="0.3">
      <c r="K362" s="176"/>
    </row>
    <row r="363" spans="11:11" x14ac:dyDescent="0.3">
      <c r="K363" s="176"/>
    </row>
    <row r="364" spans="11:11" x14ac:dyDescent="0.3">
      <c r="K364" s="176"/>
    </row>
    <row r="365" spans="11:11" x14ac:dyDescent="0.3">
      <c r="K365" s="176"/>
    </row>
    <row r="366" spans="11:11" x14ac:dyDescent="0.3">
      <c r="K366" s="176"/>
    </row>
    <row r="367" spans="11:11" x14ac:dyDescent="0.3">
      <c r="K367" s="176"/>
    </row>
    <row r="368" spans="11:11" x14ac:dyDescent="0.3">
      <c r="K368" s="176"/>
    </row>
    <row r="369" spans="11:11" x14ac:dyDescent="0.3">
      <c r="K369" s="176"/>
    </row>
    <row r="370" spans="11:11" x14ac:dyDescent="0.3">
      <c r="K370" s="176"/>
    </row>
    <row r="371" spans="11:11" x14ac:dyDescent="0.3">
      <c r="K371" s="176"/>
    </row>
    <row r="372" spans="11:11" x14ac:dyDescent="0.3">
      <c r="K372" s="176"/>
    </row>
    <row r="373" spans="11:11" x14ac:dyDescent="0.3">
      <c r="K373" s="176"/>
    </row>
    <row r="374" spans="11:11" x14ac:dyDescent="0.3">
      <c r="K374" s="176"/>
    </row>
    <row r="375" spans="11:11" x14ac:dyDescent="0.3">
      <c r="K375" s="176"/>
    </row>
    <row r="376" spans="11:11" x14ac:dyDescent="0.3">
      <c r="K376" s="176"/>
    </row>
    <row r="377" spans="11:11" x14ac:dyDescent="0.3">
      <c r="K377" s="176"/>
    </row>
    <row r="378" spans="11:11" x14ac:dyDescent="0.3">
      <c r="K378" s="176"/>
    </row>
    <row r="379" spans="11:11" x14ac:dyDescent="0.3">
      <c r="K379" s="176"/>
    </row>
    <row r="380" spans="11:11" x14ac:dyDescent="0.3">
      <c r="K380" s="176"/>
    </row>
    <row r="381" spans="11:11" x14ac:dyDescent="0.3">
      <c r="K381" s="176"/>
    </row>
    <row r="382" spans="11:11" x14ac:dyDescent="0.3">
      <c r="K382" s="176"/>
    </row>
    <row r="383" spans="11:11" x14ac:dyDescent="0.3">
      <c r="K383" s="176"/>
    </row>
    <row r="384" spans="11:11" x14ac:dyDescent="0.3">
      <c r="K384" s="176"/>
    </row>
    <row r="385" spans="11:11" x14ac:dyDescent="0.3">
      <c r="K385" s="176"/>
    </row>
    <row r="386" spans="11:11" x14ac:dyDescent="0.3">
      <c r="K386" s="176"/>
    </row>
    <row r="387" spans="11:11" x14ac:dyDescent="0.3">
      <c r="K387" s="176"/>
    </row>
    <row r="388" spans="11:11" x14ac:dyDescent="0.3">
      <c r="K388" s="176"/>
    </row>
    <row r="389" spans="11:11" x14ac:dyDescent="0.3">
      <c r="K389" s="176"/>
    </row>
    <row r="390" spans="11:11" x14ac:dyDescent="0.3">
      <c r="K390" s="176"/>
    </row>
    <row r="391" spans="11:11" x14ac:dyDescent="0.3">
      <c r="K391" s="176"/>
    </row>
    <row r="392" spans="11:11" x14ac:dyDescent="0.3">
      <c r="K392" s="176"/>
    </row>
    <row r="393" spans="11:11" x14ac:dyDescent="0.3">
      <c r="K393" s="176"/>
    </row>
    <row r="394" spans="11:11" x14ac:dyDescent="0.3">
      <c r="K394" s="176"/>
    </row>
    <row r="395" spans="11:11" x14ac:dyDescent="0.3">
      <c r="K395" s="176"/>
    </row>
    <row r="396" spans="11:11" x14ac:dyDescent="0.3">
      <c r="K396" s="176"/>
    </row>
    <row r="397" spans="11:11" x14ac:dyDescent="0.3">
      <c r="K397" s="176"/>
    </row>
    <row r="398" spans="11:11" x14ac:dyDescent="0.3">
      <c r="K398" s="176"/>
    </row>
    <row r="399" spans="11:11" x14ac:dyDescent="0.3">
      <c r="K399" s="176"/>
    </row>
    <row r="400" spans="11:11" x14ac:dyDescent="0.3">
      <c r="K400" s="176"/>
    </row>
    <row r="401" spans="11:11" x14ac:dyDescent="0.3">
      <c r="K401" s="176"/>
    </row>
    <row r="402" spans="11:11" x14ac:dyDescent="0.3">
      <c r="K402" s="176"/>
    </row>
    <row r="403" spans="11:11" x14ac:dyDescent="0.3">
      <c r="K403" s="176"/>
    </row>
    <row r="404" spans="11:11" x14ac:dyDescent="0.3">
      <c r="K404" s="176"/>
    </row>
    <row r="405" spans="11:11" x14ac:dyDescent="0.3">
      <c r="K405" s="176"/>
    </row>
    <row r="406" spans="11:11" x14ac:dyDescent="0.3">
      <c r="K406" s="176"/>
    </row>
    <row r="407" spans="11:11" x14ac:dyDescent="0.3">
      <c r="K407" s="176"/>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5"/>
  <sheetViews>
    <sheetView zoomScale="85" zoomScaleNormal="85" workbookViewId="0">
      <selection activeCell="E6" sqref="E6"/>
    </sheetView>
  </sheetViews>
  <sheetFormatPr defaultRowHeight="16.5" x14ac:dyDescent="0.3"/>
  <sheetData>
    <row r="1" spans="1:8" ht="220.5" x14ac:dyDescent="0.3">
      <c r="A1" s="6" t="s">
        <v>3</v>
      </c>
      <c r="C1" s="24" t="s">
        <v>12</v>
      </c>
      <c r="D1" s="24" t="s">
        <v>40</v>
      </c>
      <c r="E1" s="24" t="s">
        <v>55</v>
      </c>
      <c r="H1" s="24" t="s">
        <v>147</v>
      </c>
    </row>
    <row r="2" spans="1:8" x14ac:dyDescent="0.3">
      <c r="A2" s="6" t="s">
        <v>4</v>
      </c>
      <c r="C2" s="26" t="s">
        <v>21</v>
      </c>
      <c r="D2" s="27" t="s">
        <v>25</v>
      </c>
      <c r="E2" s="27" t="s">
        <v>56</v>
      </c>
      <c r="H2" s="27" t="s">
        <v>148</v>
      </c>
    </row>
    <row r="3" spans="1:8" x14ac:dyDescent="0.3">
      <c r="A3" s="25" t="s">
        <v>1</v>
      </c>
      <c r="C3" s="22">
        <v>0</v>
      </c>
      <c r="D3" s="22">
        <v>0</v>
      </c>
      <c r="E3" s="22"/>
      <c r="H3" s="22"/>
    </row>
    <row r="4" spans="1:8" x14ac:dyDescent="0.3">
      <c r="A4" s="25" t="s">
        <v>5</v>
      </c>
      <c r="C4" s="22" t="s">
        <v>41</v>
      </c>
      <c r="D4" s="22" t="s">
        <v>42</v>
      </c>
      <c r="E4" s="22" t="s">
        <v>57</v>
      </c>
      <c r="H4" s="22" t="s">
        <v>149</v>
      </c>
    </row>
    <row r="5" spans="1:8" x14ac:dyDescent="0.3">
      <c r="A5" s="6" t="s">
        <v>2</v>
      </c>
      <c r="C5" s="22">
        <v>100000</v>
      </c>
      <c r="D5" s="75">
        <v>0.04</v>
      </c>
      <c r="E5" s="22">
        <v>0.15</v>
      </c>
      <c r="H5" s="22">
        <v>7.6999999999999999E-2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2" tint="-0.249977111117893"/>
  </sheetPr>
  <dimension ref="A1:T50"/>
  <sheetViews>
    <sheetView topLeftCell="C1" zoomScale="70" zoomScaleNormal="70" workbookViewId="0">
      <selection activeCell="J30" sqref="J30"/>
    </sheetView>
  </sheetViews>
  <sheetFormatPr defaultColWidth="9" defaultRowHeight="16.5" x14ac:dyDescent="0.3"/>
  <cols>
    <col min="1" max="1" width="21.875" customWidth="1"/>
    <col min="2" max="2" width="10.5" customWidth="1"/>
    <col min="3" max="3" width="10.375" customWidth="1"/>
    <col min="4" max="4" width="11.5" customWidth="1"/>
    <col min="5" max="5" width="6" bestFit="1" customWidth="1"/>
    <col min="6" max="6" width="13.625" bestFit="1" customWidth="1"/>
    <col min="7" max="7" width="10" customWidth="1"/>
    <col min="8" max="8" width="6.875" customWidth="1"/>
    <col min="9" max="9" width="6.875" style="197" customWidth="1"/>
    <col min="10" max="10" width="7" customWidth="1"/>
    <col min="11" max="11" width="15" style="157" customWidth="1"/>
    <col min="12" max="12" width="6.25" style="197" customWidth="1"/>
    <col min="13" max="13" width="10.625" customWidth="1"/>
    <col min="14" max="14" width="17.125" customWidth="1"/>
    <col min="15" max="15" width="6.25" customWidth="1"/>
    <col min="16" max="16" width="11.875" customWidth="1"/>
    <col min="17" max="17" width="16.625" customWidth="1"/>
    <col min="18" max="18" width="6.625" customWidth="1"/>
  </cols>
  <sheetData>
    <row r="1" spans="1:20" x14ac:dyDescent="0.3">
      <c r="A1" s="6" t="s">
        <v>3</v>
      </c>
      <c r="B1" s="6" t="s">
        <v>1</v>
      </c>
      <c r="C1" s="6" t="s">
        <v>5</v>
      </c>
      <c r="D1" s="15" t="s">
        <v>4</v>
      </c>
      <c r="E1" s="6" t="s">
        <v>2</v>
      </c>
      <c r="K1" s="93"/>
      <c r="N1" s="164"/>
    </row>
    <row r="2" spans="1:20" x14ac:dyDescent="0.3">
      <c r="A2" s="19"/>
      <c r="B2" s="19"/>
      <c r="C2" s="19"/>
      <c r="D2" s="23"/>
      <c r="E2" s="20"/>
      <c r="G2" s="212"/>
      <c r="H2" s="46"/>
      <c r="I2" s="46"/>
      <c r="J2" s="163"/>
      <c r="K2" s="200" t="s">
        <v>214</v>
      </c>
      <c r="L2" s="11" t="s">
        <v>181</v>
      </c>
      <c r="M2" s="214"/>
      <c r="N2" s="211" t="s">
        <v>218</v>
      </c>
      <c r="O2" s="254" t="s">
        <v>181</v>
      </c>
      <c r="Q2" s="199" t="s">
        <v>205</v>
      </c>
      <c r="R2" s="254" t="s">
        <v>181</v>
      </c>
    </row>
    <row r="3" spans="1:20" x14ac:dyDescent="0.3">
      <c r="A3" t="s">
        <v>27</v>
      </c>
      <c r="B3">
        <v>1</v>
      </c>
      <c r="C3" t="s">
        <v>43</v>
      </c>
      <c r="D3" s="27" t="s">
        <v>110</v>
      </c>
      <c r="E3" s="13">
        <v>1</v>
      </c>
      <c r="F3" s="189">
        <v>135034860</v>
      </c>
      <c r="G3" s="81"/>
      <c r="J3" s="47">
        <v>2015</v>
      </c>
      <c r="K3" s="189">
        <v>135034860</v>
      </c>
      <c r="L3" s="322"/>
      <c r="M3" s="17"/>
      <c r="N3" s="52">
        <v>135034860</v>
      </c>
      <c r="O3" s="47"/>
      <c r="Q3" s="189">
        <f>N3</f>
        <v>135034860</v>
      </c>
      <c r="R3" s="47"/>
      <c r="T3" s="45"/>
    </row>
    <row r="4" spans="1:20" x14ac:dyDescent="0.3">
      <c r="C4" s="21"/>
      <c r="D4" s="138">
        <v>2020</v>
      </c>
      <c r="E4" s="13">
        <v>2</v>
      </c>
      <c r="F4" s="189">
        <v>68185375</v>
      </c>
      <c r="G4" s="213"/>
      <c r="J4" s="47">
        <v>2020</v>
      </c>
      <c r="K4" s="189">
        <v>68185375</v>
      </c>
      <c r="L4" s="321">
        <f t="shared" ref="L4:L10" si="0">(K3-K4)/K3</f>
        <v>0.4950535365460445</v>
      </c>
      <c r="N4" s="52">
        <v>69873278</v>
      </c>
      <c r="O4" s="321">
        <f>(N3-N4)/N3</f>
        <v>0.48255377907601044</v>
      </c>
      <c r="Q4" s="189">
        <f>Q3*0.9</f>
        <v>121531374</v>
      </c>
      <c r="R4" s="321">
        <f>(Q3-Q4)/Q3</f>
        <v>0.1</v>
      </c>
    </row>
    <row r="5" spans="1:20" x14ac:dyDescent="0.3">
      <c r="C5" s="21"/>
      <c r="D5" s="138">
        <v>2025</v>
      </c>
      <c r="E5" s="13">
        <v>3</v>
      </c>
      <c r="F5" s="189">
        <v>40006523</v>
      </c>
      <c r="G5" s="161"/>
      <c r="J5" s="47">
        <v>2025</v>
      </c>
      <c r="K5" s="189">
        <v>40006523</v>
      </c>
      <c r="L5" s="321">
        <f>(K4-K5)/K4</f>
        <v>0.41326827050522197</v>
      </c>
      <c r="N5" s="52">
        <v>44851488</v>
      </c>
      <c r="O5" s="321">
        <f>(N4-N5)/N4</f>
        <v>0.35810242078523924</v>
      </c>
      <c r="Q5" s="189">
        <f t="shared" ref="Q5:Q10" si="1">Q4*0.9</f>
        <v>109378236.60000001</v>
      </c>
      <c r="R5" s="321">
        <f t="shared" ref="R5:R10" si="2">(Q4-Q5)/Q4</f>
        <v>9.9999999999999922E-2</v>
      </c>
    </row>
    <row r="6" spans="1:20" x14ac:dyDescent="0.3">
      <c r="C6" s="21"/>
      <c r="D6" s="138">
        <v>2030</v>
      </c>
      <c r="E6" s="13">
        <v>4</v>
      </c>
      <c r="F6" s="189">
        <f>26.63909*10^6</f>
        <v>26639090</v>
      </c>
      <c r="G6" s="161"/>
      <c r="J6" s="47">
        <v>2030</v>
      </c>
      <c r="K6" s="189">
        <f>26.63909*10^6</f>
        <v>26639090</v>
      </c>
      <c r="L6" s="321">
        <f t="shared" si="0"/>
        <v>0.33413133653229499</v>
      </c>
      <c r="N6" s="52">
        <v>54026259.920000002</v>
      </c>
      <c r="O6" s="321">
        <f>(N5-N6)/N5</f>
        <v>-0.20455891942760074</v>
      </c>
      <c r="Q6" s="189">
        <f t="shared" si="1"/>
        <v>98440412.940000013</v>
      </c>
      <c r="R6" s="321">
        <f t="shared" si="2"/>
        <v>9.9999999999999964E-2</v>
      </c>
    </row>
    <row r="7" spans="1:20" x14ac:dyDescent="0.3">
      <c r="C7" s="21"/>
      <c r="D7" s="138">
        <v>2035</v>
      </c>
      <c r="E7" s="144">
        <v>5</v>
      </c>
      <c r="F7" s="188">
        <f>16.404553*10^6</f>
        <v>16404553</v>
      </c>
      <c r="G7" s="161"/>
      <c r="J7" s="47">
        <v>2035</v>
      </c>
      <c r="K7" s="188">
        <f>16.404553*10^6</f>
        <v>16404553</v>
      </c>
      <c r="L7" s="321">
        <f t="shared" si="0"/>
        <v>0.38419244050753987</v>
      </c>
      <c r="N7" s="52">
        <v>49396587</v>
      </c>
      <c r="O7" s="321">
        <f t="shared" ref="O7:O10" si="3">(N6-N7)/N6</f>
        <v>8.569301163647905E-2</v>
      </c>
      <c r="Q7" s="189">
        <f t="shared" si="1"/>
        <v>88596371.646000013</v>
      </c>
      <c r="R7" s="321">
        <f t="shared" si="2"/>
        <v>9.9999999999999992E-2</v>
      </c>
    </row>
    <row r="8" spans="1:20" x14ac:dyDescent="0.3">
      <c r="C8" s="21"/>
      <c r="D8" s="138">
        <v>2040</v>
      </c>
      <c r="E8" s="144">
        <v>6</v>
      </c>
      <c r="F8" s="189">
        <f>F7*0.6</f>
        <v>9842731.7999999989</v>
      </c>
      <c r="G8" s="161"/>
      <c r="J8" s="47">
        <v>2040</v>
      </c>
      <c r="K8" s="271">
        <f>K7*0.6</f>
        <v>9842731.7999999989</v>
      </c>
      <c r="L8" s="321">
        <f t="shared" si="0"/>
        <v>0.40000000000000008</v>
      </c>
      <c r="M8" s="177"/>
      <c r="N8" s="271">
        <v>39517270</v>
      </c>
      <c r="O8" s="321">
        <f t="shared" si="3"/>
        <v>0.19999999190227455</v>
      </c>
      <c r="P8" s="177"/>
      <c r="Q8" s="271">
        <f t="shared" si="1"/>
        <v>79736734.481400013</v>
      </c>
      <c r="R8" s="321">
        <f t="shared" si="2"/>
        <v>9.9999999999999978E-2</v>
      </c>
      <c r="S8" s="177"/>
    </row>
    <row r="9" spans="1:20" x14ac:dyDescent="0.3">
      <c r="C9" s="21"/>
      <c r="D9" s="138">
        <v>2045</v>
      </c>
      <c r="E9" s="13">
        <v>7</v>
      </c>
      <c r="F9" s="189">
        <f>F8*0.4</f>
        <v>3937092.7199999997</v>
      </c>
      <c r="G9" s="161"/>
      <c r="J9" s="47">
        <v>2045</v>
      </c>
      <c r="K9" s="271">
        <f>K8*0.4</f>
        <v>3937092.7199999997</v>
      </c>
      <c r="L9" s="321">
        <f t="shared" si="0"/>
        <v>0.6</v>
      </c>
      <c r="M9" s="177"/>
      <c r="N9" s="271">
        <v>27662089</v>
      </c>
      <c r="O9" s="321">
        <f t="shared" si="3"/>
        <v>0.3</v>
      </c>
      <c r="P9" s="177"/>
      <c r="Q9" s="271">
        <f t="shared" si="1"/>
        <v>71763061.033260018</v>
      </c>
      <c r="R9" s="321">
        <f t="shared" si="2"/>
        <v>9.9999999999999922E-2</v>
      </c>
      <c r="S9" s="177"/>
    </row>
    <row r="10" spans="1:20" x14ac:dyDescent="0.3">
      <c r="C10" s="21"/>
      <c r="D10" s="138">
        <v>2050</v>
      </c>
      <c r="E10" s="94">
        <v>8</v>
      </c>
      <c r="F10" s="162">
        <v>0</v>
      </c>
      <c r="G10" s="161"/>
      <c r="H10" s="161"/>
      <c r="I10" s="161"/>
      <c r="J10" s="47">
        <v>2050</v>
      </c>
      <c r="K10" s="272">
        <v>0</v>
      </c>
      <c r="L10" s="321">
        <f t="shared" si="0"/>
        <v>1</v>
      </c>
      <c r="M10" s="177"/>
      <c r="N10" s="272">
        <v>16597253</v>
      </c>
      <c r="O10" s="321">
        <f t="shared" si="3"/>
        <v>0.40000001446022387</v>
      </c>
      <c r="P10" s="177"/>
      <c r="Q10" s="272">
        <f t="shared" si="1"/>
        <v>64586754.929934017</v>
      </c>
      <c r="R10" s="321">
        <f t="shared" si="2"/>
        <v>9.9999999999999978E-2</v>
      </c>
      <c r="S10" s="177"/>
    </row>
    <row r="11" spans="1:20" x14ac:dyDescent="0.3">
      <c r="C11" s="21"/>
      <c r="E11" s="13"/>
      <c r="F11" s="52"/>
      <c r="G11" s="157"/>
      <c r="K11" s="177"/>
      <c r="L11" s="177"/>
      <c r="M11" s="177"/>
      <c r="N11" s="177"/>
      <c r="O11" s="47"/>
      <c r="P11" s="177"/>
      <c r="Q11" s="177"/>
      <c r="R11" s="47"/>
      <c r="S11" s="177"/>
    </row>
    <row r="12" spans="1:20" x14ac:dyDescent="0.3">
      <c r="C12" s="21"/>
      <c r="E12" s="13"/>
      <c r="F12" s="52"/>
      <c r="J12" s="47" t="s">
        <v>207</v>
      </c>
      <c r="K12" s="177"/>
      <c r="L12" s="321">
        <f>(K3-K10)/K3</f>
        <v>1</v>
      </c>
      <c r="M12" s="177"/>
      <c r="N12" s="177"/>
      <c r="O12" s="321">
        <f>(N3-N10)/N3</f>
        <v>0.87708912350484902</v>
      </c>
      <c r="P12" s="177"/>
      <c r="Q12" s="177"/>
      <c r="R12" s="321">
        <f>(Q3-Q10)/Q3</f>
        <v>0.52170309999999986</v>
      </c>
      <c r="S12" s="177"/>
    </row>
    <row r="13" spans="1:20" x14ac:dyDescent="0.3">
      <c r="C13" s="21"/>
      <c r="E13" s="1"/>
      <c r="F13" s="52"/>
      <c r="K13" s="177"/>
      <c r="L13" s="177"/>
      <c r="M13" s="177"/>
      <c r="N13" s="177"/>
      <c r="O13" s="177"/>
      <c r="P13" s="177"/>
      <c r="Q13" s="177"/>
      <c r="R13" s="177"/>
      <c r="S13" s="177"/>
    </row>
    <row r="14" spans="1:20" x14ac:dyDescent="0.3">
      <c r="C14" s="21"/>
      <c r="E14" s="1"/>
      <c r="F14" s="52"/>
    </row>
    <row r="15" spans="1:20" x14ac:dyDescent="0.3">
      <c r="C15" s="21"/>
      <c r="E15" s="1"/>
      <c r="F15" s="52"/>
      <c r="K15" s="197"/>
      <c r="M15" s="197"/>
      <c r="N15" s="240"/>
      <c r="O15" s="197"/>
      <c r="P15" s="197"/>
    </row>
    <row r="16" spans="1:20" x14ac:dyDescent="0.3">
      <c r="C16" s="21"/>
      <c r="E16" s="1"/>
      <c r="F16" s="52"/>
      <c r="K16" s="163"/>
      <c r="L16" s="136"/>
      <c r="M16" s="266"/>
      <c r="N16" s="163"/>
      <c r="O16" s="136"/>
      <c r="P16" s="136"/>
    </row>
    <row r="17" spans="3:16" x14ac:dyDescent="0.3">
      <c r="C17" s="21"/>
      <c r="E17" s="1"/>
      <c r="F17" s="52"/>
      <c r="K17" s="65"/>
      <c r="L17" s="86"/>
      <c r="M17" s="266"/>
      <c r="N17" s="65"/>
      <c r="O17" s="136"/>
      <c r="P17" s="136"/>
    </row>
    <row r="18" spans="3:16" x14ac:dyDescent="0.3">
      <c r="C18" s="21"/>
      <c r="E18" s="1"/>
      <c r="F18" s="52"/>
      <c r="J18" s="2"/>
      <c r="K18" s="65"/>
      <c r="L18" s="267"/>
      <c r="M18" s="266"/>
      <c r="N18" s="65"/>
      <c r="O18" s="268"/>
      <c r="P18" s="136"/>
    </row>
    <row r="19" spans="3:16" x14ac:dyDescent="0.3">
      <c r="C19" s="21"/>
      <c r="E19" s="1"/>
      <c r="F19" s="52"/>
      <c r="G19" s="12"/>
      <c r="K19" s="65"/>
      <c r="L19" s="267"/>
      <c r="M19" s="217"/>
      <c r="N19" s="65"/>
      <c r="O19" s="268"/>
      <c r="P19" s="136"/>
    </row>
    <row r="20" spans="3:16" x14ac:dyDescent="0.3">
      <c r="C20" s="21"/>
      <c r="E20" s="1"/>
      <c r="F20" s="52"/>
      <c r="K20" s="65"/>
      <c r="L20" s="267"/>
      <c r="M20" s="217"/>
      <c r="N20" s="65"/>
      <c r="O20" s="268"/>
      <c r="P20" s="65"/>
    </row>
    <row r="21" spans="3:16" x14ac:dyDescent="0.3">
      <c r="C21" s="21"/>
      <c r="E21" s="1"/>
      <c r="F21" s="52"/>
      <c r="K21" s="65"/>
      <c r="L21" s="267"/>
      <c r="M21" s="217"/>
      <c r="N21" s="65"/>
      <c r="O21" s="268"/>
      <c r="P21" s="65"/>
    </row>
    <row r="22" spans="3:16" x14ac:dyDescent="0.3">
      <c r="C22" s="21"/>
      <c r="E22" s="1"/>
      <c r="F22" s="52"/>
      <c r="K22" s="65"/>
      <c r="L22" s="267"/>
      <c r="M22" s="136"/>
      <c r="N22" s="65"/>
      <c r="O22" s="269"/>
      <c r="P22" s="136"/>
    </row>
    <row r="23" spans="3:16" x14ac:dyDescent="0.3">
      <c r="C23" s="21"/>
      <c r="E23" s="1"/>
      <c r="F23" s="52"/>
      <c r="K23" s="65"/>
      <c r="L23" s="267"/>
      <c r="M23" s="136"/>
      <c r="N23" s="65"/>
      <c r="O23" s="269"/>
      <c r="P23" s="136"/>
    </row>
    <row r="24" spans="3:16" x14ac:dyDescent="0.3">
      <c r="C24" s="21"/>
      <c r="E24" s="1"/>
      <c r="F24" s="52"/>
      <c r="K24" s="65"/>
      <c r="L24" s="267"/>
      <c r="M24" s="136"/>
      <c r="N24" s="65"/>
      <c r="O24" s="269"/>
      <c r="P24" s="136"/>
    </row>
    <row r="25" spans="3:16" x14ac:dyDescent="0.3">
      <c r="C25" s="21"/>
      <c r="E25" s="1"/>
      <c r="F25" s="52"/>
      <c r="K25" s="136"/>
      <c r="L25" s="136"/>
      <c r="M25" s="136"/>
      <c r="N25" s="136"/>
      <c r="O25" s="136"/>
      <c r="P25" s="136"/>
    </row>
    <row r="26" spans="3:16" x14ac:dyDescent="0.3">
      <c r="C26" s="21"/>
      <c r="E26" s="1"/>
      <c r="F26" s="52"/>
      <c r="J26" s="70"/>
      <c r="K26" s="270"/>
      <c r="L26" s="269"/>
      <c r="M26" s="136"/>
      <c r="N26" s="136"/>
      <c r="O26" s="269"/>
      <c r="P26" s="136"/>
    </row>
    <row r="27" spans="3:16" x14ac:dyDescent="0.3">
      <c r="C27" s="21"/>
      <c r="E27" s="1"/>
      <c r="F27" s="52"/>
    </row>
    <row r="28" spans="3:16" x14ac:dyDescent="0.3">
      <c r="C28" s="21"/>
      <c r="E28" s="1"/>
      <c r="F28" s="52"/>
    </row>
    <row r="29" spans="3:16" x14ac:dyDescent="0.3">
      <c r="C29" s="21"/>
      <c r="E29" s="1"/>
      <c r="F29" s="52"/>
    </row>
    <row r="30" spans="3:16" x14ac:dyDescent="0.3">
      <c r="C30" s="21"/>
      <c r="E30" s="1"/>
      <c r="F30" s="52"/>
    </row>
    <row r="31" spans="3:16" x14ac:dyDescent="0.3">
      <c r="C31" s="21"/>
      <c r="E31" s="1"/>
      <c r="F31" s="52"/>
      <c r="J31" s="12"/>
      <c r="K31" s="12"/>
      <c r="L31" s="12"/>
    </row>
    <row r="32" spans="3:16" x14ac:dyDescent="0.3">
      <c r="C32" s="21"/>
      <c r="E32" s="1"/>
      <c r="F32" s="52"/>
      <c r="G32" s="12"/>
    </row>
    <row r="33" spans="3:12" x14ac:dyDescent="0.3">
      <c r="C33" s="21"/>
      <c r="E33" s="1"/>
      <c r="F33" s="52"/>
      <c r="G33" s="12"/>
    </row>
    <row r="34" spans="3:12" x14ac:dyDescent="0.3">
      <c r="C34" s="21"/>
      <c r="E34" s="1"/>
      <c r="F34" s="52"/>
      <c r="G34" s="2"/>
    </row>
    <row r="35" spans="3:12" x14ac:dyDescent="0.3">
      <c r="C35" s="21"/>
      <c r="E35" s="1"/>
      <c r="F35" s="52"/>
      <c r="G35" s="2"/>
    </row>
    <row r="36" spans="3:12" x14ac:dyDescent="0.3">
      <c r="C36" s="21"/>
      <c r="E36" s="1"/>
      <c r="F36" s="52"/>
      <c r="J36" s="12"/>
      <c r="K36" s="12"/>
      <c r="L36" s="12"/>
    </row>
    <row r="37" spans="3:12" x14ac:dyDescent="0.3">
      <c r="C37" s="21"/>
      <c r="E37" s="1"/>
      <c r="F37" s="52"/>
      <c r="G37" s="12"/>
    </row>
    <row r="38" spans="3:12" x14ac:dyDescent="0.3">
      <c r="C38" s="21"/>
      <c r="E38" s="1"/>
      <c r="F38" s="52"/>
      <c r="G38" s="12"/>
    </row>
    <row r="39" spans="3:12" x14ac:dyDescent="0.3">
      <c r="E39" s="1"/>
      <c r="F39" s="2"/>
      <c r="G39" s="2"/>
    </row>
    <row r="40" spans="3:12" x14ac:dyDescent="0.3">
      <c r="E40" s="1"/>
      <c r="F40" s="2"/>
      <c r="G40" s="2"/>
    </row>
    <row r="41" spans="3:12" x14ac:dyDescent="0.3">
      <c r="E41" s="1"/>
      <c r="J41" s="12"/>
      <c r="K41" s="12"/>
      <c r="L41" s="12"/>
    </row>
    <row r="42" spans="3:12" x14ac:dyDescent="0.3">
      <c r="E42" s="1"/>
      <c r="F42" s="12"/>
      <c r="G42" s="12"/>
    </row>
    <row r="43" spans="3:12" x14ac:dyDescent="0.3">
      <c r="E43" s="1"/>
      <c r="F43" s="12"/>
      <c r="G43" s="12"/>
    </row>
    <row r="44" spans="3:12" x14ac:dyDescent="0.3">
      <c r="E44" s="1"/>
      <c r="F44" s="2"/>
      <c r="G44" s="2"/>
    </row>
    <row r="45" spans="3:12" x14ac:dyDescent="0.3">
      <c r="E45" s="1"/>
      <c r="F45" s="2"/>
      <c r="G45" s="2"/>
    </row>
    <row r="46" spans="3:12" x14ac:dyDescent="0.3">
      <c r="E46" s="1"/>
      <c r="J46" s="12"/>
      <c r="K46" s="12"/>
      <c r="L46" s="12"/>
    </row>
    <row r="47" spans="3:12" x14ac:dyDescent="0.3">
      <c r="E47" s="1"/>
      <c r="F47" s="12"/>
      <c r="G47" s="12"/>
    </row>
    <row r="48" spans="3:12" x14ac:dyDescent="0.3">
      <c r="F48" s="12"/>
      <c r="G48" s="12"/>
    </row>
    <row r="49" spans="6:7" x14ac:dyDescent="0.3">
      <c r="F49" s="2"/>
      <c r="G49" s="2"/>
    </row>
    <row r="50" spans="6:7" x14ac:dyDescent="0.3">
      <c r="F50" s="2"/>
      <c r="G50" s="2"/>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2:AP28"/>
  <sheetViews>
    <sheetView zoomScale="70" zoomScaleNormal="70" workbookViewId="0">
      <selection activeCell="Q16" sqref="Q16"/>
    </sheetView>
  </sheetViews>
  <sheetFormatPr defaultRowHeight="16.5" x14ac:dyDescent="0.3"/>
  <cols>
    <col min="1" max="1" width="14.875" style="34" customWidth="1"/>
    <col min="2" max="2" width="9.375" style="34" customWidth="1"/>
    <col min="3" max="6" width="9" style="34"/>
    <col min="7" max="7" width="12.5" style="34" bestFit="1" customWidth="1"/>
    <col min="8" max="16384" width="9" style="34"/>
  </cols>
  <sheetData>
    <row r="2" spans="1:42" x14ac:dyDescent="0.3">
      <c r="A2" s="34" t="s">
        <v>136</v>
      </c>
      <c r="C2" s="98"/>
      <c r="D2" s="98"/>
      <c r="E2" s="98"/>
      <c r="F2" s="98"/>
      <c r="G2" s="81"/>
      <c r="H2" s="81"/>
      <c r="I2" s="81"/>
      <c r="J2" s="81"/>
      <c r="K2" s="81"/>
      <c r="L2" s="81"/>
      <c r="M2" s="81"/>
      <c r="N2" s="81"/>
    </row>
    <row r="3" spans="1:42" x14ac:dyDescent="0.3">
      <c r="G3" s="71">
        <v>2015</v>
      </c>
      <c r="H3" s="71">
        <v>2020</v>
      </c>
      <c r="I3" s="71">
        <v>2025</v>
      </c>
      <c r="J3" s="71">
        <v>2030</v>
      </c>
      <c r="K3" s="71">
        <v>2035</v>
      </c>
      <c r="L3" s="71">
        <v>2040</v>
      </c>
      <c r="M3" s="71">
        <v>2045</v>
      </c>
      <c r="N3" s="209">
        <v>2050</v>
      </c>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row>
    <row r="4" spans="1:42" s="208" customFormat="1" x14ac:dyDescent="0.3">
      <c r="A4" s="343" t="s">
        <v>3</v>
      </c>
      <c r="B4" s="343"/>
      <c r="C4" s="6" t="s">
        <v>4</v>
      </c>
      <c r="D4" s="6" t="s">
        <v>1</v>
      </c>
      <c r="E4" s="6" t="s">
        <v>5</v>
      </c>
      <c r="F4" s="6" t="s">
        <v>2</v>
      </c>
      <c r="G4" s="29">
        <v>1</v>
      </c>
      <c r="H4" s="29">
        <v>2</v>
      </c>
      <c r="I4" s="29">
        <v>3</v>
      </c>
      <c r="J4" s="29">
        <v>4</v>
      </c>
      <c r="K4" s="29">
        <v>5</v>
      </c>
      <c r="L4" s="29">
        <v>6</v>
      </c>
      <c r="M4" s="29">
        <v>7</v>
      </c>
      <c r="N4" s="201">
        <v>8</v>
      </c>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row>
    <row r="5" spans="1:42" s="208" customFormat="1" x14ac:dyDescent="0.3">
      <c r="A5" s="342" t="s">
        <v>129</v>
      </c>
      <c r="B5" s="34" t="s">
        <v>58</v>
      </c>
      <c r="C5" s="34"/>
      <c r="D5" s="34"/>
      <c r="E5" s="342" t="s">
        <v>6</v>
      </c>
      <c r="F5" s="117"/>
      <c r="G5" s="68">
        <v>13.132184385887296</v>
      </c>
      <c r="H5" s="68">
        <v>10.073184707716887</v>
      </c>
      <c r="I5" s="68">
        <v>12.901841454579277</v>
      </c>
      <c r="J5" s="68">
        <v>15.730498201441666</v>
      </c>
      <c r="K5" s="68">
        <v>15.730498201441666</v>
      </c>
      <c r="L5" s="68">
        <v>15.730498201441666</v>
      </c>
      <c r="M5" s="68">
        <v>15.730498201441653</v>
      </c>
      <c r="N5" s="202">
        <v>15.730498201441653</v>
      </c>
      <c r="O5" s="207"/>
      <c r="P5" s="207"/>
      <c r="Q5" s="207"/>
      <c r="R5" s="207"/>
      <c r="S5" s="207"/>
      <c r="T5" s="207"/>
      <c r="U5" s="207"/>
      <c r="V5" s="207"/>
      <c r="W5" s="207"/>
      <c r="X5" s="207"/>
      <c r="Y5" s="207"/>
      <c r="Z5" s="207"/>
      <c r="AA5" s="207"/>
      <c r="AB5" s="207"/>
      <c r="AC5" s="207"/>
      <c r="AD5" s="207"/>
      <c r="AE5" s="207"/>
      <c r="AF5" s="207"/>
      <c r="AG5" s="207"/>
      <c r="AH5" s="207"/>
      <c r="AI5" s="207"/>
      <c r="AJ5" s="207"/>
      <c r="AK5" s="207"/>
      <c r="AL5" s="207"/>
      <c r="AM5" s="207"/>
      <c r="AN5" s="207"/>
      <c r="AO5" s="207"/>
      <c r="AP5" s="207"/>
    </row>
    <row r="6" spans="1:42" x14ac:dyDescent="0.3">
      <c r="A6" s="342"/>
      <c r="B6" s="34" t="s">
        <v>59</v>
      </c>
      <c r="C6" s="34" t="s">
        <v>62</v>
      </c>
      <c r="D6" s="35">
        <v>1</v>
      </c>
      <c r="E6" s="342"/>
      <c r="F6" s="117"/>
      <c r="G6" s="68">
        <v>15.882163059184949</v>
      </c>
      <c r="H6" s="68">
        <v>17.83872083241679</v>
      </c>
      <c r="I6" s="68">
        <v>22.783967016593675</v>
      </c>
      <c r="J6" s="68">
        <v>23.301654144241247</v>
      </c>
      <c r="K6" s="68">
        <v>23.301654144241247</v>
      </c>
      <c r="L6" s="68">
        <v>23.301654144241247</v>
      </c>
      <c r="M6" s="68">
        <v>23.301654144241251</v>
      </c>
      <c r="N6" s="202">
        <v>23.301654144241251</v>
      </c>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row>
    <row r="7" spans="1:42" x14ac:dyDescent="0.3">
      <c r="A7" s="342"/>
      <c r="B7" s="34" t="s">
        <v>60</v>
      </c>
      <c r="D7" s="35"/>
      <c r="E7" s="342"/>
      <c r="F7" s="117"/>
      <c r="G7" s="68">
        <v>18.632141732482602</v>
      </c>
      <c r="H7" s="68">
        <v>25.786942190184543</v>
      </c>
      <c r="I7" s="68">
        <v>33.76220397701514</v>
      </c>
      <c r="J7" s="68">
        <v>33.76220397701514</v>
      </c>
      <c r="K7" s="68">
        <v>33.76220397701514</v>
      </c>
      <c r="L7" s="68">
        <v>33.76220397701514</v>
      </c>
      <c r="M7" s="68">
        <v>33.762203977015133</v>
      </c>
      <c r="N7" s="202">
        <v>33.762203977015133</v>
      </c>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row>
    <row r="8" spans="1:42" x14ac:dyDescent="0.3">
      <c r="A8" s="35"/>
      <c r="D8" s="35"/>
      <c r="E8" s="35"/>
      <c r="F8" s="35"/>
      <c r="N8" s="147"/>
    </row>
    <row r="9" spans="1:42" x14ac:dyDescent="0.3">
      <c r="A9" s="342" t="s">
        <v>130</v>
      </c>
      <c r="B9" s="34" t="s">
        <v>58</v>
      </c>
      <c r="D9" s="35"/>
      <c r="E9" s="342" t="s">
        <v>6</v>
      </c>
      <c r="F9" s="117"/>
      <c r="G9" s="57">
        <v>4.7944992842449112</v>
      </c>
      <c r="H9" s="57">
        <v>4.8943666676147579</v>
      </c>
      <c r="I9" s="68">
        <v>6.3835884322316376</v>
      </c>
      <c r="J9" s="68">
        <v>6.3835884322316376</v>
      </c>
      <c r="K9" s="68">
        <v>6.3835884322316376</v>
      </c>
      <c r="L9" s="68">
        <v>6.3835884322316376</v>
      </c>
      <c r="M9" s="68">
        <v>6.3835884322316376</v>
      </c>
      <c r="N9" s="202">
        <v>6.3835884322316376</v>
      </c>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row>
    <row r="10" spans="1:42" x14ac:dyDescent="0.3">
      <c r="A10" s="342"/>
      <c r="B10" s="34" t="s">
        <v>59</v>
      </c>
      <c r="C10" s="34" t="s">
        <v>62</v>
      </c>
      <c r="D10" s="35">
        <v>1</v>
      </c>
      <c r="E10" s="342"/>
      <c r="F10" s="117"/>
      <c r="G10" s="57">
        <v>5.4153795287489022</v>
      </c>
      <c r="H10" s="57">
        <v>6.2669107957824348</v>
      </c>
      <c r="I10" s="68">
        <v>7.4825557843457497</v>
      </c>
      <c r="J10" s="68">
        <v>7.8642413297812714</v>
      </c>
      <c r="K10" s="68">
        <v>7.8642413297812714</v>
      </c>
      <c r="L10" s="68">
        <v>7.8642413297812714</v>
      </c>
      <c r="M10" s="68">
        <v>7.8642413297812688</v>
      </c>
      <c r="N10" s="202">
        <v>7.8642413297812688</v>
      </c>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row>
    <row r="11" spans="1:42" x14ac:dyDescent="0.3">
      <c r="A11" s="342"/>
      <c r="B11" s="34" t="s">
        <v>60</v>
      </c>
      <c r="D11" s="35"/>
      <c r="E11" s="342"/>
      <c r="F11" s="117"/>
      <c r="G11" s="68">
        <v>6.0362597732528913</v>
      </c>
      <c r="H11" s="68">
        <v>7.7519252160767183</v>
      </c>
      <c r="I11" s="68">
        <v>8.9751691589029807</v>
      </c>
      <c r="J11" s="68">
        <v>9.90931197381747</v>
      </c>
      <c r="K11" s="68">
        <v>9.90931197381747</v>
      </c>
      <c r="L11" s="68">
        <v>9.90931197381747</v>
      </c>
      <c r="M11" s="68">
        <v>9.909311973817486</v>
      </c>
      <c r="N11" s="202">
        <v>9.909311973817486</v>
      </c>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row>
    <row r="12" spans="1:42" x14ac:dyDescent="0.3">
      <c r="A12" s="35"/>
      <c r="D12" s="35"/>
      <c r="E12" s="35"/>
      <c r="F12" s="35"/>
      <c r="N12" s="147"/>
    </row>
    <row r="13" spans="1:42" x14ac:dyDescent="0.3">
      <c r="A13" s="113" t="s">
        <v>131</v>
      </c>
      <c r="C13" s="34" t="s">
        <v>62</v>
      </c>
      <c r="D13" s="35">
        <v>1</v>
      </c>
      <c r="E13" s="113" t="s">
        <v>61</v>
      </c>
      <c r="F13" s="113"/>
      <c r="G13" s="273">
        <v>19.03</v>
      </c>
      <c r="H13" s="273">
        <v>32.67</v>
      </c>
      <c r="I13" s="38">
        <v>54.45</v>
      </c>
      <c r="J13" s="38">
        <v>76.23</v>
      </c>
      <c r="K13" s="38">
        <v>80</v>
      </c>
      <c r="L13" s="38">
        <v>80</v>
      </c>
      <c r="M13" s="38">
        <v>85</v>
      </c>
      <c r="N13" s="274">
        <v>100</v>
      </c>
      <c r="O13" s="68"/>
      <c r="P13" s="68"/>
      <c r="Q13" s="68"/>
      <c r="R13" s="68"/>
      <c r="S13" s="68"/>
      <c r="T13" s="68"/>
      <c r="U13" s="68"/>
      <c r="V13" s="68"/>
      <c r="W13" s="69"/>
      <c r="X13" s="69"/>
      <c r="Y13" s="69"/>
      <c r="Z13" s="69"/>
      <c r="AA13" s="69"/>
      <c r="AB13" s="69"/>
      <c r="AC13" s="69"/>
      <c r="AD13" s="69"/>
      <c r="AE13" s="69"/>
      <c r="AF13" s="69"/>
      <c r="AG13" s="69"/>
      <c r="AH13" s="69"/>
      <c r="AI13" s="69"/>
      <c r="AJ13" s="69"/>
      <c r="AK13" s="69"/>
      <c r="AL13" s="69"/>
      <c r="AM13" s="69"/>
      <c r="AN13" s="69"/>
      <c r="AO13" s="69"/>
      <c r="AP13" s="69"/>
    </row>
    <row r="14" spans="1:42" x14ac:dyDescent="0.3">
      <c r="A14" s="114"/>
      <c r="C14" s="115"/>
      <c r="D14" s="35"/>
      <c r="E14" s="114"/>
      <c r="F14" s="114"/>
      <c r="G14" s="275"/>
      <c r="H14" s="275"/>
      <c r="I14" s="177"/>
      <c r="J14" s="177"/>
      <c r="K14" s="177"/>
      <c r="L14" s="177"/>
      <c r="M14" s="177"/>
      <c r="N14" s="146"/>
    </row>
    <row r="15" spans="1:42" x14ac:dyDescent="0.3">
      <c r="A15" s="54" t="s">
        <v>137</v>
      </c>
      <c r="B15" s="22"/>
      <c r="C15" s="22" t="s">
        <v>62</v>
      </c>
      <c r="D15" s="54">
        <v>1</v>
      </c>
      <c r="E15" s="22" t="s">
        <v>61</v>
      </c>
      <c r="F15" s="119"/>
      <c r="G15" s="38">
        <v>10</v>
      </c>
      <c r="H15" s="275"/>
      <c r="I15" s="177"/>
      <c r="J15" s="177"/>
      <c r="K15" s="177"/>
      <c r="L15" s="177"/>
      <c r="M15" s="177"/>
      <c r="N15" s="146"/>
    </row>
    <row r="16" spans="1:42" x14ac:dyDescent="0.3">
      <c r="A16" s="114"/>
      <c r="C16" s="115"/>
      <c r="D16" s="35"/>
      <c r="E16" s="114"/>
      <c r="F16" s="114"/>
      <c r="G16" s="275"/>
      <c r="H16" s="276"/>
      <c r="I16" s="177"/>
      <c r="J16" s="177"/>
      <c r="K16" s="177"/>
      <c r="L16" s="177"/>
      <c r="M16" s="177"/>
      <c r="N16" s="146"/>
    </row>
    <row r="17" spans="1:42" x14ac:dyDescent="0.3">
      <c r="A17" s="105" t="s">
        <v>132</v>
      </c>
      <c r="C17" s="86" t="s">
        <v>62</v>
      </c>
      <c r="D17" s="35">
        <v>1</v>
      </c>
      <c r="E17" s="105" t="s">
        <v>6</v>
      </c>
      <c r="F17" s="105"/>
      <c r="G17" s="38">
        <v>40.427807486631004</v>
      </c>
      <c r="H17" s="277">
        <v>42.5</v>
      </c>
      <c r="I17" s="277">
        <v>44.7</v>
      </c>
      <c r="J17" s="277">
        <v>46.9</v>
      </c>
      <c r="K17" s="277">
        <v>49.3</v>
      </c>
      <c r="L17" s="277">
        <v>51.8</v>
      </c>
      <c r="M17" s="277">
        <v>54.5</v>
      </c>
      <c r="N17" s="278">
        <v>57.3</v>
      </c>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row>
    <row r="18" spans="1:42" x14ac:dyDescent="0.3">
      <c r="A18" s="105"/>
      <c r="C18" s="86"/>
      <c r="D18" s="35"/>
      <c r="E18" s="105"/>
      <c r="F18" s="105"/>
      <c r="G18" s="177"/>
      <c r="H18" s="177"/>
      <c r="I18" s="177"/>
      <c r="J18" s="177"/>
      <c r="K18" s="177"/>
      <c r="L18" s="177"/>
      <c r="M18" s="177"/>
      <c r="N18" s="146"/>
    </row>
    <row r="19" spans="1:42" x14ac:dyDescent="0.3">
      <c r="A19" s="35" t="s">
        <v>133</v>
      </c>
      <c r="C19" s="34" t="s">
        <v>62</v>
      </c>
      <c r="D19" s="35">
        <v>1</v>
      </c>
      <c r="E19" s="35" t="s">
        <v>6</v>
      </c>
      <c r="F19" s="35"/>
      <c r="G19" s="177">
        <v>4</v>
      </c>
      <c r="H19" s="177"/>
      <c r="I19" s="177"/>
      <c r="J19" s="177"/>
      <c r="K19" s="177"/>
      <c r="L19" s="177"/>
      <c r="M19" s="177"/>
      <c r="N19" s="146"/>
    </row>
    <row r="20" spans="1:42" x14ac:dyDescent="0.3">
      <c r="A20" s="35"/>
      <c r="D20" s="35"/>
      <c r="E20" s="35"/>
      <c r="F20" s="35"/>
      <c r="G20" s="177">
        <v>2015</v>
      </c>
      <c r="H20" s="177">
        <v>2020</v>
      </c>
      <c r="I20" s="177">
        <v>2025</v>
      </c>
      <c r="J20" s="177">
        <v>2030</v>
      </c>
      <c r="K20" s="177">
        <v>2035</v>
      </c>
      <c r="L20" s="177">
        <v>2040</v>
      </c>
      <c r="M20" s="177">
        <v>2045</v>
      </c>
      <c r="N20" s="146">
        <v>2050</v>
      </c>
    </row>
    <row r="21" spans="1:42" x14ac:dyDescent="0.3">
      <c r="A21" s="35" t="s">
        <v>134</v>
      </c>
      <c r="C21" s="118" t="s">
        <v>135</v>
      </c>
      <c r="D21" s="35">
        <v>1</v>
      </c>
      <c r="E21" s="35" t="s">
        <v>62</v>
      </c>
      <c r="F21" s="35"/>
      <c r="G21" s="177">
        <v>0</v>
      </c>
      <c r="H21" s="177">
        <v>5</v>
      </c>
      <c r="I21" s="177">
        <v>10</v>
      </c>
      <c r="J21" s="177">
        <v>15</v>
      </c>
      <c r="K21" s="177">
        <v>20</v>
      </c>
      <c r="L21" s="177">
        <v>25</v>
      </c>
      <c r="M21" s="177">
        <v>30</v>
      </c>
      <c r="N21" s="146">
        <v>35</v>
      </c>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row>
    <row r="22" spans="1:42" x14ac:dyDescent="0.3">
      <c r="A22" s="116">
        <v>0.03</v>
      </c>
      <c r="D22" s="116"/>
      <c r="E22" s="116"/>
      <c r="F22" s="116"/>
      <c r="G22" s="279">
        <f>(1+$A$22)^(G21)</f>
        <v>1</v>
      </c>
      <c r="H22" s="279">
        <f t="shared" ref="H22:N22" si="0">(1+$A$22)^(H21)</f>
        <v>1.1592740742999998</v>
      </c>
      <c r="I22" s="279">
        <f t="shared" si="0"/>
        <v>1.3439163793441218</v>
      </c>
      <c r="J22" s="279">
        <f t="shared" si="0"/>
        <v>1.5579674166007644</v>
      </c>
      <c r="K22" s="279">
        <f t="shared" si="0"/>
        <v>1.8061112346694133</v>
      </c>
      <c r="L22" s="279">
        <f t="shared" si="0"/>
        <v>2.0937779296542138</v>
      </c>
      <c r="M22" s="279">
        <f t="shared" si="0"/>
        <v>2.4272624711896591</v>
      </c>
      <c r="N22" s="280">
        <f t="shared" si="0"/>
        <v>2.8138624543715225</v>
      </c>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row>
    <row r="23" spans="1:42" x14ac:dyDescent="0.3">
      <c r="G23" s="177"/>
      <c r="H23" s="177"/>
      <c r="I23" s="177"/>
      <c r="J23" s="177"/>
      <c r="K23" s="177"/>
      <c r="L23" s="177"/>
      <c r="M23" s="177"/>
      <c r="N23" s="146"/>
    </row>
    <row r="24" spans="1:42" x14ac:dyDescent="0.3">
      <c r="A24" s="34" t="s">
        <v>142</v>
      </c>
      <c r="C24" s="120" t="s">
        <v>143</v>
      </c>
      <c r="D24" s="35">
        <v>1</v>
      </c>
      <c r="E24" s="34" t="s">
        <v>6</v>
      </c>
      <c r="G24" s="32">
        <v>40000</v>
      </c>
    </row>
    <row r="27" spans="1:42" s="21" customFormat="1" x14ac:dyDescent="0.3">
      <c r="A27" s="203"/>
      <c r="C27" s="204"/>
      <c r="D27" s="204"/>
      <c r="E27" s="204"/>
      <c r="F27" s="204"/>
    </row>
    <row r="28" spans="1:42" s="21" customFormat="1" x14ac:dyDescent="0.3">
      <c r="A28" s="205"/>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row>
  </sheetData>
  <mergeCells count="5">
    <mergeCell ref="E5:E7"/>
    <mergeCell ref="E9:E11"/>
    <mergeCell ref="A4:B4"/>
    <mergeCell ref="A5:A7"/>
    <mergeCell ref="A9:A1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249977111117893"/>
  </sheetPr>
  <dimension ref="A1:LYA13"/>
  <sheetViews>
    <sheetView zoomScale="84" zoomScaleNormal="84" workbookViewId="0">
      <selection activeCell="J33" sqref="J33"/>
    </sheetView>
  </sheetViews>
  <sheetFormatPr defaultColWidth="9" defaultRowHeight="16.5" x14ac:dyDescent="0.3"/>
  <cols>
    <col min="1" max="1" width="15.5" bestFit="1" customWidth="1"/>
    <col min="2" max="2" width="24" customWidth="1"/>
    <col min="3" max="3" width="10.5" bestFit="1" customWidth="1"/>
    <col min="5" max="6" width="4.875" bestFit="1" customWidth="1"/>
    <col min="7" max="7" width="5.375" bestFit="1" customWidth="1"/>
    <col min="8" max="8" width="5.375" customWidth="1"/>
    <col min="9" max="9" width="12.125" customWidth="1"/>
    <col min="10" max="10" width="11.75" bestFit="1" customWidth="1"/>
    <col min="11" max="11" width="6.25" bestFit="1" customWidth="1"/>
    <col min="12" max="12" width="13" bestFit="1" customWidth="1"/>
    <col min="13" max="13" width="13.25" bestFit="1" customWidth="1"/>
    <col min="14" max="14" width="5.125" bestFit="1" customWidth="1"/>
    <col min="15" max="15" width="7.875" bestFit="1" customWidth="1"/>
    <col min="16" max="16" width="7.375" bestFit="1" customWidth="1"/>
    <col min="17" max="17" width="6.25" bestFit="1" customWidth="1"/>
    <col min="18" max="18" width="7.375" bestFit="1" customWidth="1"/>
    <col min="19" max="19" width="7.75" customWidth="1"/>
  </cols>
  <sheetData>
    <row r="1" spans="1:8763" x14ac:dyDescent="0.3">
      <c r="A1" s="6" t="s">
        <v>4</v>
      </c>
      <c r="B1" s="6" t="s">
        <v>3</v>
      </c>
      <c r="C1" s="6" t="s">
        <v>1</v>
      </c>
      <c r="D1" s="6" t="s">
        <v>2</v>
      </c>
    </row>
    <row r="2" spans="1:8763" x14ac:dyDescent="0.3">
      <c r="D2" s="131">
        <v>2015</v>
      </c>
      <c r="E2" s="131">
        <v>2020</v>
      </c>
      <c r="F2" s="138">
        <v>2025</v>
      </c>
      <c r="G2" s="138">
        <v>2030</v>
      </c>
      <c r="H2" s="138">
        <v>2035</v>
      </c>
      <c r="I2" s="138">
        <v>2040</v>
      </c>
      <c r="J2" s="138">
        <v>2045</v>
      </c>
      <c r="K2" s="138">
        <v>2050</v>
      </c>
    </row>
    <row r="3" spans="1:8763" x14ac:dyDescent="0.3">
      <c r="A3" s="27" t="s">
        <v>28</v>
      </c>
      <c r="B3" t="s">
        <v>64</v>
      </c>
      <c r="C3">
        <v>8</v>
      </c>
      <c r="D3" s="13">
        <v>1</v>
      </c>
      <c r="E3" s="13">
        <v>2</v>
      </c>
      <c r="F3" s="13">
        <v>3</v>
      </c>
      <c r="G3" s="13">
        <v>4</v>
      </c>
      <c r="H3" s="13">
        <v>5</v>
      </c>
      <c r="I3" s="13">
        <v>6</v>
      </c>
      <c r="J3" s="13">
        <v>7</v>
      </c>
      <c r="K3" s="13">
        <v>8</v>
      </c>
      <c r="L3" s="13"/>
      <c r="M3" s="13"/>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row>
    <row r="4" spans="1:8763" x14ac:dyDescent="0.3">
      <c r="A4" s="27" t="s">
        <v>0</v>
      </c>
      <c r="B4" t="s">
        <v>108</v>
      </c>
      <c r="C4">
        <v>24</v>
      </c>
      <c r="D4" s="13">
        <v>1</v>
      </c>
      <c r="E4" s="13">
        <v>2</v>
      </c>
      <c r="F4" s="13">
        <v>3</v>
      </c>
      <c r="G4" s="13">
        <v>4</v>
      </c>
      <c r="H4" s="13">
        <v>5</v>
      </c>
      <c r="I4" s="13">
        <v>6</v>
      </c>
      <c r="J4" s="13">
        <v>7</v>
      </c>
      <c r="K4" s="13">
        <v>8</v>
      </c>
      <c r="L4" s="13">
        <v>9</v>
      </c>
      <c r="M4" s="13">
        <v>10</v>
      </c>
      <c r="N4" s="1">
        <v>11</v>
      </c>
      <c r="O4" s="1">
        <v>12</v>
      </c>
      <c r="P4" s="1">
        <v>13</v>
      </c>
      <c r="Q4" s="1">
        <v>14</v>
      </c>
      <c r="R4" s="1">
        <v>15</v>
      </c>
      <c r="S4" s="1">
        <v>16</v>
      </c>
      <c r="T4" s="1">
        <v>17</v>
      </c>
      <c r="U4" s="1">
        <v>18</v>
      </c>
      <c r="V4" s="1">
        <v>19</v>
      </c>
      <c r="W4" s="1">
        <v>20</v>
      </c>
      <c r="X4" s="1">
        <v>21</v>
      </c>
      <c r="Y4" s="1">
        <v>22</v>
      </c>
      <c r="Z4" s="1">
        <v>23</v>
      </c>
      <c r="AA4" s="1">
        <v>24</v>
      </c>
      <c r="AB4" s="1">
        <v>25</v>
      </c>
      <c r="AC4" s="1">
        <v>26</v>
      </c>
      <c r="AD4" s="1">
        <v>27</v>
      </c>
      <c r="AE4" s="1">
        <v>28</v>
      </c>
      <c r="AF4" s="1">
        <v>29</v>
      </c>
      <c r="AG4" s="1">
        <v>30</v>
      </c>
      <c r="AH4" s="1">
        <v>31</v>
      </c>
      <c r="AI4" s="1">
        <v>32</v>
      </c>
      <c r="AJ4" s="1">
        <v>33</v>
      </c>
      <c r="AK4" s="1">
        <v>34</v>
      </c>
      <c r="AL4" s="1">
        <v>35</v>
      </c>
      <c r="AM4" s="1">
        <v>36</v>
      </c>
      <c r="AN4" s="1">
        <v>37</v>
      </c>
      <c r="AO4" s="1">
        <v>38</v>
      </c>
      <c r="AP4" s="1">
        <v>39</v>
      </c>
      <c r="AQ4" s="1">
        <v>40</v>
      </c>
      <c r="AR4" s="1">
        <v>41</v>
      </c>
      <c r="AS4" s="1">
        <v>42</v>
      </c>
      <c r="AT4" s="1">
        <v>43</v>
      </c>
      <c r="AU4" s="1">
        <v>44</v>
      </c>
      <c r="AV4" s="1">
        <v>45</v>
      </c>
      <c r="AW4" s="1">
        <v>46</v>
      </c>
      <c r="AX4" s="1">
        <v>47</v>
      </c>
      <c r="AY4" s="1">
        <v>48</v>
      </c>
      <c r="AZ4" s="1">
        <v>49</v>
      </c>
      <c r="BA4" s="1">
        <v>50</v>
      </c>
      <c r="BB4" s="1">
        <v>51</v>
      </c>
      <c r="BC4" s="1">
        <v>52</v>
      </c>
      <c r="BD4" s="1">
        <v>53</v>
      </c>
      <c r="BE4" s="1">
        <v>54</v>
      </c>
      <c r="BF4" s="1">
        <v>55</v>
      </c>
      <c r="BG4" s="1">
        <v>56</v>
      </c>
      <c r="BH4" s="1">
        <v>57</v>
      </c>
      <c r="BI4" s="1">
        <v>58</v>
      </c>
      <c r="BJ4" s="1">
        <v>59</v>
      </c>
      <c r="BK4" s="1">
        <v>60</v>
      </c>
      <c r="BL4" s="1">
        <v>61</v>
      </c>
      <c r="BM4" s="1">
        <v>62</v>
      </c>
      <c r="BN4" s="1">
        <v>63</v>
      </c>
      <c r="BO4" s="1">
        <v>64</v>
      </c>
      <c r="BP4" s="1">
        <v>65</v>
      </c>
      <c r="BQ4" s="1">
        <v>66</v>
      </c>
      <c r="BR4" s="1">
        <v>67</v>
      </c>
      <c r="BS4" s="1">
        <v>68</v>
      </c>
      <c r="BT4" s="1">
        <v>69</v>
      </c>
      <c r="BU4" s="1">
        <v>70</v>
      </c>
      <c r="BV4" s="1">
        <v>71</v>
      </c>
      <c r="BW4" s="1">
        <v>72</v>
      </c>
      <c r="BX4" s="1">
        <v>73</v>
      </c>
      <c r="BY4" s="1">
        <v>74</v>
      </c>
      <c r="BZ4" s="1">
        <v>75</v>
      </c>
      <c r="CA4" s="1">
        <v>76</v>
      </c>
      <c r="CB4" s="1">
        <v>77</v>
      </c>
      <c r="CC4" s="1">
        <v>78</v>
      </c>
      <c r="CD4" s="1">
        <v>79</v>
      </c>
      <c r="CE4" s="1">
        <v>80</v>
      </c>
      <c r="CF4" s="1">
        <v>81</v>
      </c>
      <c r="CG4" s="1">
        <v>82</v>
      </c>
      <c r="CH4" s="1">
        <v>83</v>
      </c>
      <c r="CI4" s="1">
        <v>84</v>
      </c>
      <c r="CJ4" s="1">
        <v>85</v>
      </c>
      <c r="CK4" s="1">
        <v>86</v>
      </c>
      <c r="CL4" s="1">
        <v>87</v>
      </c>
      <c r="CM4" s="1">
        <v>88</v>
      </c>
      <c r="CN4" s="1">
        <v>89</v>
      </c>
      <c r="CO4" s="1">
        <v>90</v>
      </c>
      <c r="CP4" s="1">
        <v>91</v>
      </c>
      <c r="CQ4" s="1">
        <v>92</v>
      </c>
      <c r="CR4" s="1">
        <v>93</v>
      </c>
      <c r="CS4" s="1">
        <v>94</v>
      </c>
      <c r="CT4" s="1">
        <v>95</v>
      </c>
      <c r="CU4" s="1">
        <v>96</v>
      </c>
      <c r="CV4" s="1">
        <v>97</v>
      </c>
      <c r="CW4" s="1">
        <v>98</v>
      </c>
      <c r="CX4" s="1">
        <v>99</v>
      </c>
      <c r="CY4" s="1">
        <v>100</v>
      </c>
      <c r="CZ4" s="1">
        <v>101</v>
      </c>
      <c r="DA4" s="1">
        <v>102</v>
      </c>
      <c r="DB4" s="1">
        <v>103</v>
      </c>
      <c r="DC4" s="1">
        <v>104</v>
      </c>
      <c r="DD4" s="1">
        <v>105</v>
      </c>
      <c r="DE4" s="1">
        <v>106</v>
      </c>
      <c r="DF4" s="1">
        <v>107</v>
      </c>
      <c r="DG4" s="1">
        <v>108</v>
      </c>
      <c r="DH4" s="1">
        <v>109</v>
      </c>
      <c r="DI4" s="1">
        <v>110</v>
      </c>
      <c r="DJ4" s="1">
        <v>111</v>
      </c>
      <c r="DK4" s="1">
        <v>112</v>
      </c>
      <c r="DL4" s="1">
        <v>113</v>
      </c>
      <c r="DM4" s="1">
        <v>114</v>
      </c>
      <c r="DN4" s="1">
        <v>115</v>
      </c>
      <c r="DO4" s="1">
        <v>116</v>
      </c>
      <c r="DP4" s="1">
        <v>117</v>
      </c>
      <c r="DQ4" s="1">
        <v>118</v>
      </c>
      <c r="DR4" s="1">
        <v>119</v>
      </c>
      <c r="DS4" s="1">
        <v>120</v>
      </c>
      <c r="DT4" s="1">
        <v>121</v>
      </c>
      <c r="DU4" s="1">
        <v>122</v>
      </c>
      <c r="DV4" s="1">
        <v>123</v>
      </c>
      <c r="DW4" s="1">
        <v>124</v>
      </c>
      <c r="DX4" s="1">
        <v>125</v>
      </c>
      <c r="DY4" s="1">
        <v>126</v>
      </c>
      <c r="DZ4" s="1">
        <v>127</v>
      </c>
      <c r="EA4" s="1">
        <v>128</v>
      </c>
      <c r="EB4" s="1">
        <v>129</v>
      </c>
      <c r="EC4" s="1">
        <v>130</v>
      </c>
      <c r="ED4" s="1">
        <v>131</v>
      </c>
      <c r="EE4" s="1">
        <v>132</v>
      </c>
      <c r="EF4" s="1">
        <v>133</v>
      </c>
      <c r="EG4" s="1">
        <v>134</v>
      </c>
      <c r="EH4" s="1">
        <v>135</v>
      </c>
      <c r="EI4" s="1">
        <v>136</v>
      </c>
      <c r="EJ4" s="1">
        <v>137</v>
      </c>
      <c r="EK4" s="1">
        <v>138</v>
      </c>
      <c r="EL4" s="1">
        <v>139</v>
      </c>
      <c r="EM4" s="1">
        <v>140</v>
      </c>
      <c r="EN4" s="1">
        <v>141</v>
      </c>
      <c r="EO4" s="1">
        <v>142</v>
      </c>
      <c r="EP4" s="1">
        <v>143</v>
      </c>
      <c r="EQ4" s="1">
        <v>144</v>
      </c>
      <c r="ER4" s="1">
        <v>145</v>
      </c>
      <c r="ES4" s="1">
        <v>146</v>
      </c>
      <c r="ET4" s="1">
        <v>147</v>
      </c>
      <c r="EU4" s="1">
        <v>148</v>
      </c>
      <c r="EV4" s="1">
        <v>149</v>
      </c>
      <c r="EW4" s="1">
        <v>150</v>
      </c>
      <c r="EX4" s="1">
        <v>151</v>
      </c>
      <c r="EY4" s="1">
        <v>152</v>
      </c>
      <c r="EZ4" s="1">
        <v>153</v>
      </c>
      <c r="FA4" s="1">
        <v>154</v>
      </c>
      <c r="FB4" s="1">
        <v>155</v>
      </c>
      <c r="FC4" s="1">
        <v>156</v>
      </c>
      <c r="FD4" s="1">
        <v>157</v>
      </c>
      <c r="FE4" s="1">
        <v>158</v>
      </c>
      <c r="FF4" s="1">
        <v>159</v>
      </c>
      <c r="FG4" s="1">
        <v>160</v>
      </c>
      <c r="FH4" s="1">
        <v>161</v>
      </c>
      <c r="FI4" s="1">
        <v>162</v>
      </c>
      <c r="FJ4" s="1">
        <v>163</v>
      </c>
      <c r="FK4" s="1">
        <v>164</v>
      </c>
      <c r="FL4" s="1">
        <v>165</v>
      </c>
      <c r="FM4" s="1">
        <v>166</v>
      </c>
      <c r="FN4" s="1">
        <v>167</v>
      </c>
      <c r="FO4" s="1">
        <v>168</v>
      </c>
      <c r="FP4" s="1">
        <v>169</v>
      </c>
      <c r="FQ4" s="1">
        <v>170</v>
      </c>
      <c r="FR4" s="1">
        <v>171</v>
      </c>
      <c r="FS4" s="1">
        <v>172</v>
      </c>
      <c r="FT4" s="1">
        <v>173</v>
      </c>
      <c r="FU4" s="1">
        <v>174</v>
      </c>
      <c r="FV4" s="1">
        <v>175</v>
      </c>
      <c r="FW4" s="1">
        <v>176</v>
      </c>
      <c r="FX4" s="1">
        <v>177</v>
      </c>
      <c r="FY4" s="1">
        <v>178</v>
      </c>
      <c r="FZ4" s="1">
        <v>179</v>
      </c>
      <c r="GA4" s="1">
        <v>180</v>
      </c>
      <c r="GB4" s="1">
        <v>181</v>
      </c>
      <c r="GC4" s="1">
        <v>182</v>
      </c>
      <c r="GD4" s="1">
        <v>183</v>
      </c>
      <c r="GE4" s="1">
        <v>184</v>
      </c>
      <c r="GF4" s="1">
        <v>185</v>
      </c>
      <c r="GG4" s="1">
        <v>186</v>
      </c>
      <c r="GH4" s="1">
        <v>187</v>
      </c>
      <c r="GI4" s="1">
        <v>188</v>
      </c>
      <c r="GJ4" s="1">
        <v>189</v>
      </c>
      <c r="GK4" s="1">
        <v>190</v>
      </c>
      <c r="GL4" s="1">
        <v>191</v>
      </c>
      <c r="GM4" s="1">
        <v>192</v>
      </c>
      <c r="GN4" s="1">
        <v>193</v>
      </c>
      <c r="GO4" s="1">
        <v>194</v>
      </c>
      <c r="GP4" s="1">
        <v>195</v>
      </c>
      <c r="GQ4" s="1">
        <v>196</v>
      </c>
      <c r="GR4" s="1">
        <v>197</v>
      </c>
      <c r="GS4" s="1">
        <v>198</v>
      </c>
      <c r="GT4" s="1">
        <v>199</v>
      </c>
      <c r="GU4" s="1">
        <v>200</v>
      </c>
      <c r="GV4" s="1">
        <v>201</v>
      </c>
      <c r="GW4" s="1">
        <v>202</v>
      </c>
      <c r="GX4" s="1">
        <v>203</v>
      </c>
      <c r="GY4" s="1">
        <v>204</v>
      </c>
      <c r="GZ4" s="1">
        <v>205</v>
      </c>
      <c r="HA4" s="1">
        <v>206</v>
      </c>
      <c r="HB4" s="1">
        <v>207</v>
      </c>
      <c r="HC4" s="1">
        <v>208</v>
      </c>
      <c r="HD4" s="1">
        <v>209</v>
      </c>
      <c r="HE4" s="1">
        <v>210</v>
      </c>
      <c r="HF4" s="1">
        <v>211</v>
      </c>
      <c r="HG4" s="1">
        <v>212</v>
      </c>
      <c r="HH4" s="1">
        <v>213</v>
      </c>
      <c r="HI4" s="1">
        <v>214</v>
      </c>
      <c r="HJ4" s="1">
        <v>215</v>
      </c>
      <c r="HK4" s="1">
        <v>216</v>
      </c>
      <c r="HL4" s="1">
        <v>217</v>
      </c>
      <c r="HM4" s="1">
        <v>218</v>
      </c>
      <c r="HN4" s="1">
        <v>219</v>
      </c>
      <c r="HO4" s="1">
        <v>220</v>
      </c>
      <c r="HP4" s="1">
        <v>221</v>
      </c>
      <c r="HQ4" s="1">
        <v>222</v>
      </c>
      <c r="HR4" s="1">
        <v>223</v>
      </c>
      <c r="HS4" s="1">
        <v>224</v>
      </c>
      <c r="HT4" s="1">
        <v>225</v>
      </c>
      <c r="HU4" s="1">
        <v>226</v>
      </c>
      <c r="HV4" s="1">
        <v>227</v>
      </c>
      <c r="HW4" s="1">
        <v>228</v>
      </c>
      <c r="HX4" s="1">
        <v>229</v>
      </c>
      <c r="HY4" s="1">
        <v>230</v>
      </c>
      <c r="HZ4" s="1">
        <v>231</v>
      </c>
      <c r="IA4" s="1">
        <v>232</v>
      </c>
      <c r="IB4" s="1">
        <v>233</v>
      </c>
      <c r="IC4" s="1">
        <v>234</v>
      </c>
      <c r="ID4" s="1">
        <v>235</v>
      </c>
      <c r="IE4" s="1">
        <v>236</v>
      </c>
      <c r="IF4" s="1">
        <v>237</v>
      </c>
      <c r="IG4" s="1">
        <v>238</v>
      </c>
      <c r="IH4" s="1">
        <v>239</v>
      </c>
      <c r="II4" s="1">
        <v>240</v>
      </c>
      <c r="IJ4" s="1">
        <v>241</v>
      </c>
      <c r="IK4" s="1">
        <v>242</v>
      </c>
      <c r="IL4" s="1">
        <v>243</v>
      </c>
      <c r="IM4" s="1">
        <v>244</v>
      </c>
      <c r="IN4" s="1">
        <v>245</v>
      </c>
      <c r="IO4" s="1">
        <v>246</v>
      </c>
      <c r="IP4" s="1">
        <v>247</v>
      </c>
      <c r="IQ4" s="1">
        <v>248</v>
      </c>
      <c r="IR4" s="1">
        <v>249</v>
      </c>
      <c r="IS4" s="1">
        <v>250</v>
      </c>
      <c r="IT4" s="1">
        <v>251</v>
      </c>
      <c r="IU4" s="1">
        <v>252</v>
      </c>
      <c r="IV4" s="1">
        <v>253</v>
      </c>
      <c r="IW4" s="1">
        <v>254</v>
      </c>
      <c r="IX4" s="1">
        <v>255</v>
      </c>
      <c r="IY4" s="1">
        <v>256</v>
      </c>
      <c r="IZ4" s="1">
        <v>257</v>
      </c>
      <c r="JA4" s="1">
        <v>258</v>
      </c>
      <c r="JB4" s="1">
        <v>259</v>
      </c>
      <c r="JC4" s="1">
        <v>260</v>
      </c>
      <c r="JD4" s="1">
        <v>261</v>
      </c>
      <c r="JE4" s="1">
        <v>262</v>
      </c>
      <c r="JF4" s="1">
        <v>263</v>
      </c>
      <c r="JG4" s="1">
        <v>264</v>
      </c>
      <c r="JH4" s="1">
        <v>265</v>
      </c>
      <c r="JI4" s="1">
        <v>266</v>
      </c>
      <c r="JJ4" s="1">
        <v>267</v>
      </c>
      <c r="JK4" s="1">
        <v>268</v>
      </c>
      <c r="JL4" s="1">
        <v>269</v>
      </c>
      <c r="JM4" s="1">
        <v>270</v>
      </c>
      <c r="JN4" s="1">
        <v>271</v>
      </c>
      <c r="JO4" s="1">
        <v>272</v>
      </c>
      <c r="JP4" s="1">
        <v>273</v>
      </c>
      <c r="JQ4" s="1">
        <v>274</v>
      </c>
      <c r="JR4" s="1">
        <v>275</v>
      </c>
      <c r="JS4" s="1">
        <v>276</v>
      </c>
      <c r="JT4" s="1">
        <v>277</v>
      </c>
      <c r="JU4" s="1">
        <v>278</v>
      </c>
      <c r="JV4" s="1">
        <v>279</v>
      </c>
      <c r="JW4" s="1">
        <v>280</v>
      </c>
      <c r="JX4" s="1">
        <v>281</v>
      </c>
      <c r="JY4" s="1">
        <v>282</v>
      </c>
      <c r="JZ4" s="1">
        <v>283</v>
      </c>
      <c r="KA4" s="1">
        <v>284</v>
      </c>
      <c r="KB4" s="1">
        <v>285</v>
      </c>
      <c r="KC4" s="1">
        <v>286</v>
      </c>
      <c r="KD4" s="1">
        <v>287</v>
      </c>
      <c r="KE4" s="1">
        <v>288</v>
      </c>
      <c r="KF4" s="1">
        <v>289</v>
      </c>
      <c r="KG4" s="1">
        <v>290</v>
      </c>
      <c r="KH4" s="1">
        <v>291</v>
      </c>
      <c r="KI4" s="1">
        <v>292</v>
      </c>
      <c r="KJ4" s="1">
        <v>293</v>
      </c>
      <c r="KK4" s="1">
        <v>294</v>
      </c>
      <c r="KL4" s="1">
        <v>295</v>
      </c>
      <c r="KM4" s="1">
        <v>296</v>
      </c>
      <c r="KN4" s="1">
        <v>297</v>
      </c>
      <c r="KO4" s="1">
        <v>298</v>
      </c>
      <c r="KP4" s="1">
        <v>299</v>
      </c>
      <c r="KQ4" s="1">
        <v>300</v>
      </c>
      <c r="KR4" s="1">
        <v>301</v>
      </c>
      <c r="KS4" s="1">
        <v>302</v>
      </c>
      <c r="KT4" s="1">
        <v>303</v>
      </c>
      <c r="KU4" s="1">
        <v>304</v>
      </c>
      <c r="KV4" s="1">
        <v>305</v>
      </c>
      <c r="KW4" s="1">
        <v>306</v>
      </c>
      <c r="KX4" s="1">
        <v>307</v>
      </c>
      <c r="KY4" s="1">
        <v>308</v>
      </c>
      <c r="KZ4" s="1">
        <v>309</v>
      </c>
      <c r="LA4" s="1">
        <v>310</v>
      </c>
      <c r="LB4" s="1">
        <v>311</v>
      </c>
      <c r="LC4" s="1">
        <v>312</v>
      </c>
      <c r="LD4" s="1">
        <v>313</v>
      </c>
      <c r="LE4" s="1">
        <v>314</v>
      </c>
      <c r="LF4" s="1">
        <v>315</v>
      </c>
      <c r="LG4" s="1">
        <v>316</v>
      </c>
      <c r="LH4" s="1">
        <v>317</v>
      </c>
      <c r="LI4" s="1">
        <v>318</v>
      </c>
      <c r="LJ4" s="1">
        <v>319</v>
      </c>
      <c r="LK4" s="1">
        <v>320</v>
      </c>
      <c r="LL4" s="1">
        <v>321</v>
      </c>
      <c r="LM4" s="1">
        <v>322</v>
      </c>
      <c r="LN4" s="1">
        <v>323</v>
      </c>
      <c r="LO4" s="1">
        <v>324</v>
      </c>
      <c r="LP4" s="1">
        <v>325</v>
      </c>
      <c r="LQ4" s="1">
        <v>326</v>
      </c>
      <c r="LR4" s="1">
        <v>327</v>
      </c>
      <c r="LS4" s="1">
        <v>328</v>
      </c>
      <c r="LT4" s="1">
        <v>329</v>
      </c>
      <c r="LU4" s="1">
        <v>330</v>
      </c>
      <c r="LV4" s="1">
        <v>331</v>
      </c>
      <c r="LW4" s="1">
        <v>332</v>
      </c>
      <c r="LX4" s="1">
        <v>333</v>
      </c>
      <c r="LY4" s="1">
        <v>334</v>
      </c>
      <c r="LZ4" s="1">
        <v>335</v>
      </c>
      <c r="MA4" s="1">
        <v>336</v>
      </c>
      <c r="MB4" s="1">
        <v>337</v>
      </c>
      <c r="MC4" s="1">
        <v>338</v>
      </c>
      <c r="MD4" s="1">
        <v>339</v>
      </c>
      <c r="ME4" s="1">
        <v>340</v>
      </c>
      <c r="MF4" s="1">
        <v>341</v>
      </c>
      <c r="MG4" s="1">
        <v>342</v>
      </c>
      <c r="MH4" s="1">
        <v>343</v>
      </c>
      <c r="MI4" s="1">
        <v>344</v>
      </c>
      <c r="MJ4" s="1">
        <v>345</v>
      </c>
      <c r="MK4" s="1">
        <v>346</v>
      </c>
      <c r="ML4" s="1">
        <v>347</v>
      </c>
      <c r="MM4" s="1">
        <v>348</v>
      </c>
      <c r="MN4" s="1">
        <v>349</v>
      </c>
      <c r="MO4" s="1">
        <v>350</v>
      </c>
      <c r="MP4" s="1">
        <v>351</v>
      </c>
      <c r="MQ4" s="1">
        <v>352</v>
      </c>
      <c r="MR4" s="1">
        <v>353</v>
      </c>
      <c r="MS4" s="1">
        <v>354</v>
      </c>
      <c r="MT4" s="1">
        <v>355</v>
      </c>
      <c r="MU4" s="1">
        <v>356</v>
      </c>
      <c r="MV4" s="1">
        <v>357</v>
      </c>
      <c r="MW4" s="1">
        <v>358</v>
      </c>
      <c r="MX4" s="1">
        <v>359</v>
      </c>
      <c r="MY4" s="1">
        <v>360</v>
      </c>
      <c r="MZ4" s="1">
        <v>361</v>
      </c>
      <c r="NA4" s="1">
        <v>362</v>
      </c>
      <c r="NB4" s="1">
        <v>363</v>
      </c>
      <c r="NC4" s="1">
        <v>364</v>
      </c>
      <c r="ND4" s="1">
        <v>365</v>
      </c>
      <c r="NE4" s="1">
        <v>366</v>
      </c>
      <c r="NF4" s="1">
        <v>367</v>
      </c>
      <c r="NG4" s="1">
        <v>368</v>
      </c>
      <c r="NH4" s="1">
        <v>369</v>
      </c>
      <c r="NI4" s="1">
        <v>370</v>
      </c>
      <c r="NJ4" s="1">
        <v>371</v>
      </c>
      <c r="NK4" s="1">
        <v>372</v>
      </c>
      <c r="NL4" s="1">
        <v>373</v>
      </c>
      <c r="NM4" s="1">
        <v>374</v>
      </c>
      <c r="NN4" s="1">
        <v>375</v>
      </c>
      <c r="NO4" s="1">
        <v>376</v>
      </c>
      <c r="NP4" s="1">
        <v>377</v>
      </c>
      <c r="NQ4" s="1">
        <v>378</v>
      </c>
      <c r="NR4" s="1">
        <v>379</v>
      </c>
      <c r="NS4" s="1">
        <v>380</v>
      </c>
      <c r="NT4" s="1">
        <v>381</v>
      </c>
      <c r="NU4" s="1">
        <v>382</v>
      </c>
      <c r="NV4" s="1">
        <v>383</v>
      </c>
      <c r="NW4" s="1">
        <v>384</v>
      </c>
      <c r="NX4" s="1">
        <v>385</v>
      </c>
      <c r="NY4" s="1">
        <v>386</v>
      </c>
      <c r="NZ4" s="1">
        <v>387</v>
      </c>
      <c r="OA4" s="1">
        <v>388</v>
      </c>
      <c r="OB4" s="1">
        <v>389</v>
      </c>
      <c r="OC4" s="1">
        <v>390</v>
      </c>
      <c r="OD4" s="1">
        <v>391</v>
      </c>
      <c r="OE4" s="1">
        <v>392</v>
      </c>
      <c r="OF4" s="1">
        <v>393</v>
      </c>
      <c r="OG4" s="1">
        <v>394</v>
      </c>
      <c r="OH4" s="1">
        <v>395</v>
      </c>
      <c r="OI4" s="1">
        <v>396</v>
      </c>
      <c r="OJ4" s="1">
        <v>397</v>
      </c>
      <c r="OK4" s="1">
        <v>398</v>
      </c>
      <c r="OL4" s="1">
        <v>399</v>
      </c>
      <c r="OM4" s="1">
        <v>400</v>
      </c>
      <c r="ON4" s="1">
        <v>401</v>
      </c>
      <c r="OO4" s="1">
        <v>402</v>
      </c>
      <c r="OP4" s="1">
        <v>403</v>
      </c>
      <c r="OQ4" s="1">
        <v>404</v>
      </c>
      <c r="OR4" s="1">
        <v>405</v>
      </c>
      <c r="OS4" s="1">
        <v>406</v>
      </c>
      <c r="OT4" s="1">
        <v>407</v>
      </c>
      <c r="OU4" s="1">
        <v>408</v>
      </c>
      <c r="OV4" s="1">
        <v>409</v>
      </c>
      <c r="OW4" s="1">
        <v>410</v>
      </c>
      <c r="OX4" s="1">
        <v>411</v>
      </c>
      <c r="OY4" s="1">
        <v>412</v>
      </c>
      <c r="OZ4" s="1">
        <v>413</v>
      </c>
      <c r="PA4" s="1">
        <v>414</v>
      </c>
      <c r="PB4" s="1">
        <v>415</v>
      </c>
      <c r="PC4" s="1">
        <v>416</v>
      </c>
      <c r="PD4" s="1">
        <v>417</v>
      </c>
      <c r="PE4" s="1">
        <v>418</v>
      </c>
      <c r="PF4" s="1">
        <v>419</v>
      </c>
      <c r="PG4" s="1">
        <v>420</v>
      </c>
      <c r="PH4" s="1">
        <v>421</v>
      </c>
      <c r="PI4" s="1">
        <v>422</v>
      </c>
      <c r="PJ4" s="1">
        <v>423</v>
      </c>
      <c r="PK4" s="1">
        <v>424</v>
      </c>
      <c r="PL4" s="1">
        <v>425</v>
      </c>
      <c r="PM4" s="1">
        <v>426</v>
      </c>
      <c r="PN4" s="1">
        <v>427</v>
      </c>
      <c r="PO4" s="1">
        <v>428</v>
      </c>
      <c r="PP4" s="1">
        <v>429</v>
      </c>
      <c r="PQ4" s="1">
        <v>430</v>
      </c>
      <c r="PR4" s="1">
        <v>431</v>
      </c>
      <c r="PS4" s="1">
        <v>432</v>
      </c>
      <c r="PT4" s="1">
        <v>433</v>
      </c>
      <c r="PU4" s="1">
        <v>434</v>
      </c>
      <c r="PV4" s="1">
        <v>435</v>
      </c>
      <c r="PW4" s="1">
        <v>436</v>
      </c>
      <c r="PX4" s="1">
        <v>437</v>
      </c>
      <c r="PY4" s="1">
        <v>438</v>
      </c>
      <c r="PZ4" s="1">
        <v>439</v>
      </c>
      <c r="QA4" s="1">
        <v>440</v>
      </c>
      <c r="QB4" s="1">
        <v>441</v>
      </c>
      <c r="QC4" s="1">
        <v>442</v>
      </c>
      <c r="QD4" s="1">
        <v>443</v>
      </c>
      <c r="QE4" s="1">
        <v>444</v>
      </c>
      <c r="QF4" s="1">
        <v>445</v>
      </c>
      <c r="QG4" s="1">
        <v>446</v>
      </c>
      <c r="QH4" s="1">
        <v>447</v>
      </c>
      <c r="QI4" s="1">
        <v>448</v>
      </c>
      <c r="QJ4" s="1">
        <v>449</v>
      </c>
      <c r="QK4" s="1">
        <v>450</v>
      </c>
      <c r="QL4" s="1">
        <v>451</v>
      </c>
      <c r="QM4" s="1">
        <v>452</v>
      </c>
      <c r="QN4" s="1">
        <v>453</v>
      </c>
      <c r="QO4" s="1">
        <v>454</v>
      </c>
      <c r="QP4" s="1">
        <v>455</v>
      </c>
      <c r="QQ4" s="1">
        <v>456</v>
      </c>
      <c r="QR4" s="1">
        <v>457</v>
      </c>
      <c r="QS4" s="1">
        <v>458</v>
      </c>
      <c r="QT4" s="1">
        <v>459</v>
      </c>
      <c r="QU4" s="1">
        <v>460</v>
      </c>
      <c r="QV4" s="1">
        <v>461</v>
      </c>
      <c r="QW4" s="1">
        <v>462</v>
      </c>
      <c r="QX4" s="1">
        <v>463</v>
      </c>
      <c r="QY4" s="1">
        <v>464</v>
      </c>
      <c r="QZ4" s="1">
        <v>465</v>
      </c>
      <c r="RA4" s="1">
        <v>466</v>
      </c>
      <c r="RB4" s="1">
        <v>467</v>
      </c>
      <c r="RC4" s="1">
        <v>468</v>
      </c>
      <c r="RD4" s="1">
        <v>469</v>
      </c>
      <c r="RE4" s="1">
        <v>470</v>
      </c>
      <c r="RF4" s="1">
        <v>471</v>
      </c>
      <c r="RG4" s="1">
        <v>472</v>
      </c>
      <c r="RH4" s="1">
        <v>473</v>
      </c>
      <c r="RI4" s="1">
        <v>474</v>
      </c>
      <c r="RJ4" s="1">
        <v>475</v>
      </c>
      <c r="RK4" s="1">
        <v>476</v>
      </c>
      <c r="RL4" s="1">
        <v>477</v>
      </c>
      <c r="RM4" s="1">
        <v>478</v>
      </c>
      <c r="RN4" s="1">
        <v>479</v>
      </c>
      <c r="RO4" s="1">
        <v>480</v>
      </c>
      <c r="RP4" s="1">
        <v>481</v>
      </c>
      <c r="RQ4" s="1">
        <v>482</v>
      </c>
      <c r="RR4" s="1">
        <v>483</v>
      </c>
      <c r="RS4" s="1">
        <v>484</v>
      </c>
      <c r="RT4" s="1">
        <v>485</v>
      </c>
      <c r="RU4" s="1">
        <v>486</v>
      </c>
      <c r="RV4" s="1">
        <v>487</v>
      </c>
      <c r="RW4" s="1">
        <v>488</v>
      </c>
      <c r="RX4" s="1">
        <v>489</v>
      </c>
      <c r="RY4" s="1">
        <v>490</v>
      </c>
      <c r="RZ4" s="1">
        <v>491</v>
      </c>
      <c r="SA4" s="1">
        <v>492</v>
      </c>
      <c r="SB4" s="1">
        <v>493</v>
      </c>
      <c r="SC4" s="1">
        <v>494</v>
      </c>
      <c r="SD4" s="1">
        <v>495</v>
      </c>
      <c r="SE4" s="1">
        <v>496</v>
      </c>
      <c r="SF4" s="1">
        <v>497</v>
      </c>
      <c r="SG4" s="1">
        <v>498</v>
      </c>
      <c r="SH4" s="1">
        <v>499</v>
      </c>
      <c r="SI4" s="1">
        <v>500</v>
      </c>
      <c r="SJ4" s="1">
        <v>501</v>
      </c>
      <c r="SK4" s="1">
        <v>502</v>
      </c>
      <c r="SL4" s="1">
        <v>503</v>
      </c>
      <c r="SM4" s="1">
        <v>504</v>
      </c>
      <c r="SN4" s="1">
        <v>505</v>
      </c>
      <c r="SO4" s="1">
        <v>506</v>
      </c>
      <c r="SP4" s="1">
        <v>507</v>
      </c>
      <c r="SQ4" s="1">
        <v>508</v>
      </c>
      <c r="SR4" s="1">
        <v>509</v>
      </c>
      <c r="SS4" s="1">
        <v>510</v>
      </c>
      <c r="ST4" s="1">
        <v>511</v>
      </c>
      <c r="SU4" s="1">
        <v>512</v>
      </c>
      <c r="SV4" s="1">
        <v>513</v>
      </c>
      <c r="SW4" s="1">
        <v>514</v>
      </c>
      <c r="SX4" s="1">
        <v>515</v>
      </c>
      <c r="SY4" s="1">
        <v>516</v>
      </c>
      <c r="SZ4" s="1">
        <v>517</v>
      </c>
      <c r="TA4" s="1">
        <v>518</v>
      </c>
      <c r="TB4" s="1">
        <v>519</v>
      </c>
      <c r="TC4" s="1">
        <v>520</v>
      </c>
      <c r="TD4" s="1">
        <v>521</v>
      </c>
      <c r="TE4" s="1">
        <v>522</v>
      </c>
      <c r="TF4" s="1">
        <v>523</v>
      </c>
      <c r="TG4" s="1">
        <v>524</v>
      </c>
      <c r="TH4" s="1">
        <v>525</v>
      </c>
      <c r="TI4" s="1">
        <v>526</v>
      </c>
      <c r="TJ4" s="1">
        <v>527</v>
      </c>
      <c r="TK4" s="1">
        <v>528</v>
      </c>
      <c r="TL4" s="1">
        <v>529</v>
      </c>
      <c r="TM4" s="1">
        <v>530</v>
      </c>
      <c r="TN4" s="1">
        <v>531</v>
      </c>
      <c r="TO4" s="1">
        <v>532</v>
      </c>
      <c r="TP4" s="1">
        <v>533</v>
      </c>
      <c r="TQ4" s="1">
        <v>534</v>
      </c>
      <c r="TR4" s="1">
        <v>535</v>
      </c>
      <c r="TS4" s="1">
        <v>536</v>
      </c>
      <c r="TT4" s="1">
        <v>537</v>
      </c>
      <c r="TU4" s="1">
        <v>538</v>
      </c>
      <c r="TV4" s="1">
        <v>539</v>
      </c>
      <c r="TW4" s="1">
        <v>540</v>
      </c>
      <c r="TX4" s="1">
        <v>541</v>
      </c>
      <c r="TY4" s="1">
        <v>542</v>
      </c>
      <c r="TZ4" s="1">
        <v>543</v>
      </c>
      <c r="UA4" s="1">
        <v>544</v>
      </c>
      <c r="UB4" s="1">
        <v>545</v>
      </c>
      <c r="UC4" s="1">
        <v>546</v>
      </c>
      <c r="UD4" s="1">
        <v>547</v>
      </c>
      <c r="UE4" s="1">
        <v>548</v>
      </c>
      <c r="UF4" s="1">
        <v>549</v>
      </c>
      <c r="UG4" s="1">
        <v>550</v>
      </c>
      <c r="UH4" s="1">
        <v>551</v>
      </c>
      <c r="UI4" s="1">
        <v>552</v>
      </c>
      <c r="UJ4" s="1">
        <v>553</v>
      </c>
      <c r="UK4" s="1">
        <v>554</v>
      </c>
      <c r="UL4" s="1">
        <v>555</v>
      </c>
      <c r="UM4" s="1">
        <v>556</v>
      </c>
      <c r="UN4" s="1">
        <v>557</v>
      </c>
      <c r="UO4" s="1">
        <v>558</v>
      </c>
      <c r="UP4" s="1">
        <v>559</v>
      </c>
      <c r="UQ4" s="1">
        <v>560</v>
      </c>
      <c r="UR4" s="1">
        <v>561</v>
      </c>
      <c r="US4" s="1">
        <v>562</v>
      </c>
      <c r="UT4" s="1">
        <v>563</v>
      </c>
      <c r="UU4" s="1">
        <v>564</v>
      </c>
      <c r="UV4" s="1">
        <v>565</v>
      </c>
      <c r="UW4" s="1">
        <v>566</v>
      </c>
      <c r="UX4" s="1">
        <v>567</v>
      </c>
      <c r="UY4" s="1">
        <v>568</v>
      </c>
      <c r="UZ4" s="1">
        <v>569</v>
      </c>
      <c r="VA4" s="1">
        <v>570</v>
      </c>
      <c r="VB4" s="1">
        <v>571</v>
      </c>
      <c r="VC4" s="1">
        <v>572</v>
      </c>
      <c r="VD4" s="1">
        <v>573</v>
      </c>
      <c r="VE4" s="1">
        <v>574</v>
      </c>
      <c r="VF4" s="1">
        <v>575</v>
      </c>
      <c r="VG4" s="1">
        <v>576</v>
      </c>
      <c r="VH4" s="1">
        <v>577</v>
      </c>
      <c r="VI4" s="1">
        <v>578</v>
      </c>
      <c r="VJ4" s="1">
        <v>579</v>
      </c>
      <c r="VK4" s="1">
        <v>580</v>
      </c>
      <c r="VL4" s="1">
        <v>581</v>
      </c>
      <c r="VM4" s="1">
        <v>582</v>
      </c>
      <c r="VN4" s="1">
        <v>583</v>
      </c>
      <c r="VO4" s="1">
        <v>584</v>
      </c>
      <c r="VP4" s="1">
        <v>585</v>
      </c>
      <c r="VQ4" s="1">
        <v>586</v>
      </c>
      <c r="VR4" s="1">
        <v>587</v>
      </c>
      <c r="VS4" s="1">
        <v>588</v>
      </c>
      <c r="VT4" s="1">
        <v>589</v>
      </c>
      <c r="VU4" s="1">
        <v>590</v>
      </c>
      <c r="VV4" s="1">
        <v>591</v>
      </c>
      <c r="VW4" s="1">
        <v>592</v>
      </c>
      <c r="VX4" s="1">
        <v>593</v>
      </c>
      <c r="VY4" s="1">
        <v>594</v>
      </c>
      <c r="VZ4" s="1">
        <v>595</v>
      </c>
      <c r="WA4" s="1">
        <v>596</v>
      </c>
      <c r="WB4" s="1">
        <v>597</v>
      </c>
      <c r="WC4" s="1">
        <v>598</v>
      </c>
      <c r="WD4" s="1">
        <v>599</v>
      </c>
      <c r="WE4" s="1">
        <v>600</v>
      </c>
      <c r="WF4" s="1">
        <v>601</v>
      </c>
      <c r="WG4" s="1">
        <v>602</v>
      </c>
      <c r="WH4" s="1">
        <v>603</v>
      </c>
      <c r="WI4" s="1">
        <v>604</v>
      </c>
      <c r="WJ4" s="1">
        <v>605</v>
      </c>
      <c r="WK4" s="1">
        <v>606</v>
      </c>
      <c r="WL4" s="1">
        <v>607</v>
      </c>
      <c r="WM4" s="1">
        <v>608</v>
      </c>
      <c r="WN4" s="1">
        <v>609</v>
      </c>
      <c r="WO4" s="1">
        <v>610</v>
      </c>
      <c r="WP4" s="1">
        <v>611</v>
      </c>
      <c r="WQ4" s="1">
        <v>612</v>
      </c>
      <c r="WR4" s="1">
        <v>613</v>
      </c>
      <c r="WS4" s="1">
        <v>614</v>
      </c>
      <c r="WT4" s="1">
        <v>615</v>
      </c>
      <c r="WU4" s="1">
        <v>616</v>
      </c>
      <c r="WV4" s="1">
        <v>617</v>
      </c>
      <c r="WW4" s="1">
        <v>618</v>
      </c>
      <c r="WX4" s="1">
        <v>619</v>
      </c>
      <c r="WY4" s="1">
        <v>620</v>
      </c>
      <c r="WZ4" s="1">
        <v>621</v>
      </c>
      <c r="XA4" s="1">
        <v>622</v>
      </c>
      <c r="XB4" s="1">
        <v>623</v>
      </c>
      <c r="XC4" s="1">
        <v>624</v>
      </c>
      <c r="XD4" s="1">
        <v>625</v>
      </c>
      <c r="XE4" s="1">
        <v>626</v>
      </c>
      <c r="XF4" s="1">
        <v>627</v>
      </c>
      <c r="XG4" s="1">
        <v>628</v>
      </c>
      <c r="XH4" s="1">
        <v>629</v>
      </c>
      <c r="XI4" s="1">
        <v>630</v>
      </c>
      <c r="XJ4" s="1">
        <v>631</v>
      </c>
      <c r="XK4" s="1">
        <v>632</v>
      </c>
      <c r="XL4" s="1">
        <v>633</v>
      </c>
      <c r="XM4" s="1">
        <v>634</v>
      </c>
      <c r="XN4" s="1">
        <v>635</v>
      </c>
      <c r="XO4" s="1">
        <v>636</v>
      </c>
      <c r="XP4" s="1">
        <v>637</v>
      </c>
      <c r="XQ4" s="1">
        <v>638</v>
      </c>
      <c r="XR4" s="1">
        <v>639</v>
      </c>
      <c r="XS4" s="1">
        <v>640</v>
      </c>
      <c r="XT4" s="1">
        <v>641</v>
      </c>
      <c r="XU4" s="1">
        <v>642</v>
      </c>
      <c r="XV4" s="1">
        <v>643</v>
      </c>
      <c r="XW4" s="1">
        <v>644</v>
      </c>
      <c r="XX4" s="1">
        <v>645</v>
      </c>
      <c r="XY4" s="1">
        <v>646</v>
      </c>
      <c r="XZ4" s="1">
        <v>647</v>
      </c>
      <c r="YA4" s="1">
        <v>648</v>
      </c>
      <c r="YB4" s="1">
        <v>649</v>
      </c>
      <c r="YC4" s="1">
        <v>650</v>
      </c>
      <c r="YD4" s="1">
        <v>651</v>
      </c>
      <c r="YE4" s="1">
        <v>652</v>
      </c>
      <c r="YF4" s="1">
        <v>653</v>
      </c>
      <c r="YG4" s="1">
        <v>654</v>
      </c>
      <c r="YH4" s="1">
        <v>655</v>
      </c>
      <c r="YI4" s="1">
        <v>656</v>
      </c>
      <c r="YJ4" s="1">
        <v>657</v>
      </c>
      <c r="YK4" s="1">
        <v>658</v>
      </c>
      <c r="YL4" s="1">
        <v>659</v>
      </c>
      <c r="YM4" s="1">
        <v>660</v>
      </c>
      <c r="YN4" s="1">
        <v>661</v>
      </c>
      <c r="YO4" s="1">
        <v>662</v>
      </c>
      <c r="YP4" s="1">
        <v>663</v>
      </c>
      <c r="YQ4" s="1">
        <v>664</v>
      </c>
      <c r="YR4" s="1">
        <v>665</v>
      </c>
      <c r="YS4" s="1">
        <v>666</v>
      </c>
      <c r="YT4" s="1">
        <v>667</v>
      </c>
      <c r="YU4" s="1">
        <v>668</v>
      </c>
      <c r="YV4" s="1">
        <v>669</v>
      </c>
      <c r="YW4" s="1">
        <v>670</v>
      </c>
      <c r="YX4" s="1">
        <v>671</v>
      </c>
      <c r="YY4" s="1">
        <v>672</v>
      </c>
      <c r="YZ4" s="1">
        <v>673</v>
      </c>
      <c r="ZA4" s="1">
        <v>674</v>
      </c>
      <c r="ZB4" s="1">
        <v>675</v>
      </c>
      <c r="ZC4" s="1">
        <v>676</v>
      </c>
      <c r="ZD4" s="1">
        <v>677</v>
      </c>
      <c r="ZE4" s="1">
        <v>678</v>
      </c>
      <c r="ZF4" s="1">
        <v>679</v>
      </c>
      <c r="ZG4" s="1">
        <v>680</v>
      </c>
      <c r="ZH4" s="1">
        <v>681</v>
      </c>
      <c r="ZI4" s="1">
        <v>682</v>
      </c>
      <c r="ZJ4" s="1">
        <v>683</v>
      </c>
      <c r="ZK4" s="1">
        <v>684</v>
      </c>
      <c r="ZL4" s="1">
        <v>685</v>
      </c>
      <c r="ZM4" s="1">
        <v>686</v>
      </c>
      <c r="ZN4" s="1">
        <v>687</v>
      </c>
      <c r="ZO4" s="1">
        <v>688</v>
      </c>
      <c r="ZP4" s="1">
        <v>689</v>
      </c>
      <c r="ZQ4" s="1">
        <v>690</v>
      </c>
      <c r="ZR4" s="1">
        <v>691</v>
      </c>
      <c r="ZS4" s="1">
        <v>692</v>
      </c>
      <c r="ZT4" s="1">
        <v>693</v>
      </c>
      <c r="ZU4" s="1">
        <v>694</v>
      </c>
      <c r="ZV4" s="1">
        <v>695</v>
      </c>
      <c r="ZW4" s="1">
        <v>696</v>
      </c>
      <c r="ZX4" s="1">
        <v>697</v>
      </c>
      <c r="ZY4" s="1">
        <v>698</v>
      </c>
      <c r="ZZ4" s="1">
        <v>699</v>
      </c>
      <c r="AAA4" s="1">
        <v>700</v>
      </c>
      <c r="AAB4" s="1">
        <v>701</v>
      </c>
      <c r="AAC4" s="1">
        <v>702</v>
      </c>
      <c r="AAD4" s="1">
        <v>703</v>
      </c>
      <c r="AAE4" s="1">
        <v>704</v>
      </c>
      <c r="AAF4" s="1">
        <v>705</v>
      </c>
      <c r="AAG4" s="1">
        <v>706</v>
      </c>
      <c r="AAH4" s="1">
        <v>707</v>
      </c>
      <c r="AAI4" s="1">
        <v>708</v>
      </c>
      <c r="AAJ4" s="1">
        <v>709</v>
      </c>
      <c r="AAK4" s="1">
        <v>710</v>
      </c>
      <c r="AAL4" s="1">
        <v>711</v>
      </c>
      <c r="AAM4" s="1">
        <v>712</v>
      </c>
      <c r="AAN4" s="1">
        <v>713</v>
      </c>
      <c r="AAO4" s="1">
        <v>714</v>
      </c>
      <c r="AAP4" s="1">
        <v>715</v>
      </c>
      <c r="AAQ4" s="1">
        <v>716</v>
      </c>
      <c r="AAR4" s="1">
        <v>717</v>
      </c>
      <c r="AAS4" s="1">
        <v>718</v>
      </c>
      <c r="AAT4" s="1">
        <v>719</v>
      </c>
      <c r="AAU4" s="1">
        <v>720</v>
      </c>
      <c r="AAV4" s="1">
        <v>721</v>
      </c>
      <c r="AAW4" s="1">
        <v>722</v>
      </c>
      <c r="AAX4" s="1">
        <v>723</v>
      </c>
      <c r="AAY4" s="1">
        <v>724</v>
      </c>
      <c r="AAZ4" s="1">
        <v>725</v>
      </c>
      <c r="ABA4" s="1">
        <v>726</v>
      </c>
      <c r="ABB4" s="1">
        <v>727</v>
      </c>
      <c r="ABC4" s="1">
        <v>728</v>
      </c>
      <c r="ABD4" s="1">
        <v>729</v>
      </c>
      <c r="ABE4" s="1">
        <v>730</v>
      </c>
      <c r="ABF4" s="1">
        <v>731</v>
      </c>
      <c r="ABG4" s="1">
        <v>732</v>
      </c>
      <c r="ABH4" s="1">
        <v>733</v>
      </c>
      <c r="ABI4" s="1">
        <v>734</v>
      </c>
      <c r="ABJ4" s="1">
        <v>735</v>
      </c>
      <c r="ABK4" s="1">
        <v>736</v>
      </c>
      <c r="ABL4" s="1">
        <v>737</v>
      </c>
      <c r="ABM4" s="1">
        <v>738</v>
      </c>
      <c r="ABN4" s="1">
        <v>739</v>
      </c>
      <c r="ABO4" s="1">
        <v>740</v>
      </c>
      <c r="ABP4" s="1">
        <v>741</v>
      </c>
      <c r="ABQ4" s="1">
        <v>742</v>
      </c>
      <c r="ABR4" s="1">
        <v>743</v>
      </c>
      <c r="ABS4" s="1">
        <v>744</v>
      </c>
      <c r="ABT4" s="1">
        <v>745</v>
      </c>
      <c r="ABU4" s="1">
        <v>746</v>
      </c>
      <c r="ABV4" s="1">
        <v>747</v>
      </c>
      <c r="ABW4" s="1">
        <v>748</v>
      </c>
      <c r="ABX4" s="1">
        <v>749</v>
      </c>
      <c r="ABY4" s="1">
        <v>750</v>
      </c>
      <c r="ABZ4" s="1">
        <v>751</v>
      </c>
      <c r="ACA4" s="1">
        <v>752</v>
      </c>
      <c r="ACB4" s="1">
        <v>753</v>
      </c>
      <c r="ACC4" s="1">
        <v>754</v>
      </c>
      <c r="ACD4" s="1">
        <v>755</v>
      </c>
      <c r="ACE4" s="1">
        <v>756</v>
      </c>
      <c r="ACF4" s="1">
        <v>757</v>
      </c>
      <c r="ACG4" s="1">
        <v>758</v>
      </c>
      <c r="ACH4" s="1">
        <v>759</v>
      </c>
      <c r="ACI4" s="1">
        <v>760</v>
      </c>
      <c r="ACJ4" s="1">
        <v>761</v>
      </c>
      <c r="ACK4" s="1">
        <v>762</v>
      </c>
      <c r="ACL4" s="1">
        <v>763</v>
      </c>
      <c r="ACM4" s="1">
        <v>764</v>
      </c>
      <c r="ACN4" s="1">
        <v>765</v>
      </c>
      <c r="ACO4" s="1">
        <v>766</v>
      </c>
      <c r="ACP4" s="1">
        <v>767</v>
      </c>
      <c r="ACQ4" s="1">
        <v>768</v>
      </c>
      <c r="ACR4" s="1">
        <v>769</v>
      </c>
      <c r="ACS4" s="1">
        <v>770</v>
      </c>
      <c r="ACT4" s="1">
        <v>771</v>
      </c>
      <c r="ACU4" s="1">
        <v>772</v>
      </c>
      <c r="ACV4" s="1">
        <v>773</v>
      </c>
      <c r="ACW4" s="1">
        <v>774</v>
      </c>
      <c r="ACX4" s="1">
        <v>775</v>
      </c>
      <c r="ACY4" s="1">
        <v>776</v>
      </c>
      <c r="ACZ4" s="1">
        <v>777</v>
      </c>
      <c r="ADA4" s="1">
        <v>778</v>
      </c>
      <c r="ADB4" s="1">
        <v>779</v>
      </c>
      <c r="ADC4" s="1">
        <v>780</v>
      </c>
      <c r="ADD4" s="1">
        <v>781</v>
      </c>
      <c r="ADE4" s="1">
        <v>782</v>
      </c>
      <c r="ADF4" s="1">
        <v>783</v>
      </c>
      <c r="ADG4" s="1">
        <v>784</v>
      </c>
      <c r="ADH4" s="1">
        <v>785</v>
      </c>
      <c r="ADI4" s="1">
        <v>786</v>
      </c>
      <c r="ADJ4" s="1">
        <v>787</v>
      </c>
      <c r="ADK4" s="1">
        <v>788</v>
      </c>
      <c r="ADL4" s="1">
        <v>789</v>
      </c>
      <c r="ADM4" s="1">
        <v>790</v>
      </c>
      <c r="ADN4" s="1">
        <v>791</v>
      </c>
      <c r="ADO4" s="1">
        <v>792</v>
      </c>
      <c r="ADP4" s="1">
        <v>793</v>
      </c>
      <c r="ADQ4" s="1">
        <v>794</v>
      </c>
      <c r="ADR4" s="1">
        <v>795</v>
      </c>
      <c r="ADS4" s="1">
        <v>796</v>
      </c>
      <c r="ADT4" s="1">
        <v>797</v>
      </c>
      <c r="ADU4" s="1">
        <v>798</v>
      </c>
      <c r="ADV4" s="1">
        <v>799</v>
      </c>
      <c r="ADW4" s="1">
        <v>800</v>
      </c>
      <c r="ADX4" s="1">
        <v>801</v>
      </c>
      <c r="ADY4" s="1">
        <v>802</v>
      </c>
      <c r="ADZ4" s="1">
        <v>803</v>
      </c>
      <c r="AEA4" s="1">
        <v>804</v>
      </c>
      <c r="AEB4" s="1">
        <v>805</v>
      </c>
      <c r="AEC4" s="1">
        <v>806</v>
      </c>
      <c r="AED4" s="1">
        <v>807</v>
      </c>
      <c r="AEE4" s="1">
        <v>808</v>
      </c>
      <c r="AEF4" s="1">
        <v>809</v>
      </c>
      <c r="AEG4" s="1">
        <v>810</v>
      </c>
      <c r="AEH4" s="1">
        <v>811</v>
      </c>
      <c r="AEI4" s="1">
        <v>812</v>
      </c>
      <c r="AEJ4" s="1">
        <v>813</v>
      </c>
      <c r="AEK4" s="1">
        <v>814</v>
      </c>
      <c r="AEL4" s="1">
        <v>815</v>
      </c>
      <c r="AEM4" s="1">
        <v>816</v>
      </c>
      <c r="AEN4" s="1">
        <v>817</v>
      </c>
      <c r="AEO4" s="1">
        <v>818</v>
      </c>
      <c r="AEP4" s="1">
        <v>819</v>
      </c>
      <c r="AEQ4" s="1">
        <v>820</v>
      </c>
      <c r="AER4" s="1">
        <v>821</v>
      </c>
      <c r="AES4" s="1">
        <v>822</v>
      </c>
      <c r="AET4" s="1">
        <v>823</v>
      </c>
      <c r="AEU4" s="1">
        <v>824</v>
      </c>
      <c r="AEV4" s="1">
        <v>825</v>
      </c>
      <c r="AEW4" s="1">
        <v>826</v>
      </c>
      <c r="AEX4" s="1">
        <v>827</v>
      </c>
      <c r="AEY4" s="1">
        <v>828</v>
      </c>
      <c r="AEZ4" s="1">
        <v>829</v>
      </c>
      <c r="AFA4" s="1">
        <v>830</v>
      </c>
      <c r="AFB4" s="1">
        <v>831</v>
      </c>
      <c r="AFC4" s="1">
        <v>832</v>
      </c>
      <c r="AFD4" s="1">
        <v>833</v>
      </c>
      <c r="AFE4" s="1">
        <v>834</v>
      </c>
      <c r="AFF4" s="1">
        <v>835</v>
      </c>
      <c r="AFG4" s="1">
        <v>836</v>
      </c>
      <c r="AFH4" s="1">
        <v>837</v>
      </c>
      <c r="AFI4" s="1">
        <v>838</v>
      </c>
      <c r="AFJ4" s="1">
        <v>839</v>
      </c>
      <c r="AFK4" s="1">
        <v>840</v>
      </c>
      <c r="AFL4" s="1">
        <v>841</v>
      </c>
      <c r="AFM4" s="1">
        <v>842</v>
      </c>
      <c r="AFN4" s="1">
        <v>843</v>
      </c>
      <c r="AFO4" s="1">
        <v>844</v>
      </c>
      <c r="AFP4" s="1">
        <v>845</v>
      </c>
      <c r="AFQ4" s="1">
        <v>846</v>
      </c>
      <c r="AFR4" s="1">
        <v>847</v>
      </c>
      <c r="AFS4" s="1">
        <v>848</v>
      </c>
      <c r="AFT4" s="1">
        <v>849</v>
      </c>
      <c r="AFU4" s="1">
        <v>850</v>
      </c>
      <c r="AFV4" s="1">
        <v>851</v>
      </c>
      <c r="AFW4" s="1">
        <v>852</v>
      </c>
      <c r="AFX4" s="1">
        <v>853</v>
      </c>
      <c r="AFY4" s="1">
        <v>854</v>
      </c>
      <c r="AFZ4" s="1">
        <v>855</v>
      </c>
      <c r="AGA4" s="1">
        <v>856</v>
      </c>
      <c r="AGB4" s="1">
        <v>857</v>
      </c>
      <c r="AGC4" s="1">
        <v>858</v>
      </c>
      <c r="AGD4" s="1">
        <v>859</v>
      </c>
      <c r="AGE4" s="1">
        <v>860</v>
      </c>
      <c r="AGF4" s="1">
        <v>861</v>
      </c>
      <c r="AGG4" s="1">
        <v>862</v>
      </c>
      <c r="AGH4" s="1">
        <v>863</v>
      </c>
      <c r="AGI4" s="1">
        <v>864</v>
      </c>
      <c r="AGJ4" s="1">
        <v>865</v>
      </c>
      <c r="AGK4" s="1">
        <v>866</v>
      </c>
      <c r="AGL4" s="1">
        <v>867</v>
      </c>
      <c r="AGM4" s="1">
        <v>868</v>
      </c>
      <c r="AGN4" s="1">
        <v>869</v>
      </c>
      <c r="AGO4" s="1">
        <v>870</v>
      </c>
      <c r="AGP4" s="1">
        <v>871</v>
      </c>
      <c r="AGQ4" s="1">
        <v>872</v>
      </c>
      <c r="AGR4" s="1">
        <v>873</v>
      </c>
      <c r="AGS4" s="1">
        <v>874</v>
      </c>
      <c r="AGT4" s="1">
        <v>875</v>
      </c>
      <c r="AGU4" s="1">
        <v>876</v>
      </c>
      <c r="AGV4" s="1">
        <v>877</v>
      </c>
      <c r="AGW4" s="1">
        <v>878</v>
      </c>
      <c r="AGX4" s="1">
        <v>879</v>
      </c>
      <c r="AGY4" s="1">
        <v>880</v>
      </c>
      <c r="AGZ4" s="1">
        <v>881</v>
      </c>
      <c r="AHA4" s="1">
        <v>882</v>
      </c>
      <c r="AHB4" s="1">
        <v>883</v>
      </c>
      <c r="AHC4" s="1">
        <v>884</v>
      </c>
      <c r="AHD4" s="1">
        <v>885</v>
      </c>
      <c r="AHE4" s="1">
        <v>886</v>
      </c>
      <c r="AHF4" s="1">
        <v>887</v>
      </c>
      <c r="AHG4" s="1">
        <v>888</v>
      </c>
      <c r="AHH4" s="1">
        <v>889</v>
      </c>
      <c r="AHI4" s="1">
        <v>890</v>
      </c>
      <c r="AHJ4" s="1">
        <v>891</v>
      </c>
      <c r="AHK4" s="1">
        <v>892</v>
      </c>
      <c r="AHL4" s="1">
        <v>893</v>
      </c>
      <c r="AHM4" s="1">
        <v>894</v>
      </c>
      <c r="AHN4" s="1">
        <v>895</v>
      </c>
      <c r="AHO4" s="1">
        <v>896</v>
      </c>
      <c r="AHP4" s="1">
        <v>897</v>
      </c>
      <c r="AHQ4" s="1">
        <v>898</v>
      </c>
      <c r="AHR4" s="1">
        <v>899</v>
      </c>
      <c r="AHS4" s="1">
        <v>900</v>
      </c>
      <c r="AHT4" s="1">
        <v>901</v>
      </c>
      <c r="AHU4" s="1">
        <v>902</v>
      </c>
      <c r="AHV4" s="1">
        <v>903</v>
      </c>
      <c r="AHW4" s="1">
        <v>904</v>
      </c>
      <c r="AHX4" s="1">
        <v>905</v>
      </c>
      <c r="AHY4" s="1">
        <v>906</v>
      </c>
      <c r="AHZ4" s="1">
        <v>907</v>
      </c>
      <c r="AIA4" s="1">
        <v>908</v>
      </c>
      <c r="AIB4" s="1">
        <v>909</v>
      </c>
      <c r="AIC4" s="1">
        <v>910</v>
      </c>
      <c r="AID4" s="1">
        <v>911</v>
      </c>
      <c r="AIE4" s="1">
        <v>912</v>
      </c>
      <c r="AIF4" s="1">
        <v>913</v>
      </c>
      <c r="AIG4" s="1">
        <v>914</v>
      </c>
      <c r="AIH4" s="1">
        <v>915</v>
      </c>
      <c r="AII4" s="1">
        <v>916</v>
      </c>
      <c r="AIJ4" s="1">
        <v>917</v>
      </c>
      <c r="AIK4" s="1">
        <v>918</v>
      </c>
      <c r="AIL4" s="1">
        <v>919</v>
      </c>
      <c r="AIM4" s="1">
        <v>920</v>
      </c>
      <c r="AIN4" s="1">
        <v>921</v>
      </c>
      <c r="AIO4" s="1">
        <v>922</v>
      </c>
      <c r="AIP4" s="1">
        <v>923</v>
      </c>
      <c r="AIQ4" s="1">
        <v>924</v>
      </c>
      <c r="AIR4" s="1">
        <v>925</v>
      </c>
      <c r="AIS4" s="1">
        <v>926</v>
      </c>
      <c r="AIT4" s="1">
        <v>927</v>
      </c>
      <c r="AIU4" s="1">
        <v>928</v>
      </c>
      <c r="AIV4" s="1">
        <v>929</v>
      </c>
      <c r="AIW4" s="1">
        <v>930</v>
      </c>
      <c r="AIX4" s="1">
        <v>931</v>
      </c>
      <c r="AIY4" s="1">
        <v>932</v>
      </c>
      <c r="AIZ4" s="1">
        <v>933</v>
      </c>
      <c r="AJA4" s="1">
        <v>934</v>
      </c>
      <c r="AJB4" s="1">
        <v>935</v>
      </c>
      <c r="AJC4" s="1">
        <v>936</v>
      </c>
      <c r="AJD4" s="1">
        <v>937</v>
      </c>
      <c r="AJE4" s="1">
        <v>938</v>
      </c>
      <c r="AJF4" s="1">
        <v>939</v>
      </c>
      <c r="AJG4" s="1">
        <v>940</v>
      </c>
      <c r="AJH4" s="1">
        <v>941</v>
      </c>
      <c r="AJI4" s="1">
        <v>942</v>
      </c>
      <c r="AJJ4" s="1">
        <v>943</v>
      </c>
      <c r="AJK4" s="1">
        <v>944</v>
      </c>
      <c r="AJL4" s="1">
        <v>945</v>
      </c>
      <c r="AJM4" s="1">
        <v>946</v>
      </c>
      <c r="AJN4" s="1">
        <v>947</v>
      </c>
      <c r="AJO4" s="1">
        <v>948</v>
      </c>
      <c r="AJP4" s="1">
        <v>949</v>
      </c>
      <c r="AJQ4" s="1">
        <v>950</v>
      </c>
      <c r="AJR4" s="1">
        <v>951</v>
      </c>
      <c r="AJS4" s="1">
        <v>952</v>
      </c>
      <c r="AJT4" s="1">
        <v>953</v>
      </c>
      <c r="AJU4" s="1">
        <v>954</v>
      </c>
      <c r="AJV4" s="1">
        <v>955</v>
      </c>
      <c r="AJW4" s="1">
        <v>956</v>
      </c>
      <c r="AJX4" s="1">
        <v>957</v>
      </c>
      <c r="AJY4" s="1">
        <v>958</v>
      </c>
      <c r="AJZ4" s="1">
        <v>959</v>
      </c>
      <c r="AKA4" s="1">
        <v>960</v>
      </c>
      <c r="AKB4" s="1">
        <v>961</v>
      </c>
      <c r="AKC4" s="1">
        <v>962</v>
      </c>
      <c r="AKD4" s="1">
        <v>963</v>
      </c>
      <c r="AKE4" s="1">
        <v>964</v>
      </c>
      <c r="AKF4" s="1">
        <v>965</v>
      </c>
      <c r="AKG4" s="1">
        <v>966</v>
      </c>
      <c r="AKH4" s="1">
        <v>967</v>
      </c>
      <c r="AKI4" s="1">
        <v>968</v>
      </c>
      <c r="AKJ4" s="1">
        <v>969</v>
      </c>
      <c r="AKK4" s="1">
        <v>970</v>
      </c>
      <c r="AKL4" s="1">
        <v>971</v>
      </c>
      <c r="AKM4" s="1">
        <v>972</v>
      </c>
      <c r="AKN4" s="1">
        <v>973</v>
      </c>
      <c r="AKO4" s="1">
        <v>974</v>
      </c>
      <c r="AKP4" s="1">
        <v>975</v>
      </c>
      <c r="AKQ4" s="1">
        <v>976</v>
      </c>
      <c r="AKR4" s="1">
        <v>977</v>
      </c>
      <c r="AKS4" s="1">
        <v>978</v>
      </c>
      <c r="AKT4" s="1">
        <v>979</v>
      </c>
      <c r="AKU4" s="1">
        <v>980</v>
      </c>
      <c r="AKV4" s="1">
        <v>981</v>
      </c>
      <c r="AKW4" s="1">
        <v>982</v>
      </c>
      <c r="AKX4" s="1">
        <v>983</v>
      </c>
      <c r="AKY4" s="1">
        <v>984</v>
      </c>
      <c r="AKZ4" s="1">
        <v>985</v>
      </c>
      <c r="ALA4" s="1">
        <v>986</v>
      </c>
      <c r="ALB4" s="1">
        <v>987</v>
      </c>
      <c r="ALC4" s="1">
        <v>988</v>
      </c>
      <c r="ALD4" s="1">
        <v>989</v>
      </c>
      <c r="ALE4" s="1">
        <v>990</v>
      </c>
      <c r="ALF4" s="1">
        <v>991</v>
      </c>
      <c r="ALG4" s="1">
        <v>992</v>
      </c>
      <c r="ALH4" s="1">
        <v>993</v>
      </c>
      <c r="ALI4" s="1">
        <v>994</v>
      </c>
      <c r="ALJ4" s="1">
        <v>995</v>
      </c>
      <c r="ALK4" s="1">
        <v>996</v>
      </c>
      <c r="ALL4" s="1">
        <v>997</v>
      </c>
      <c r="ALM4" s="1">
        <v>998</v>
      </c>
      <c r="ALN4" s="1">
        <v>999</v>
      </c>
      <c r="ALO4" s="1">
        <v>1000</v>
      </c>
      <c r="ALP4" s="1">
        <v>1001</v>
      </c>
      <c r="ALQ4" s="1">
        <v>1002</v>
      </c>
      <c r="ALR4" s="1">
        <v>1003</v>
      </c>
      <c r="ALS4" s="1">
        <v>1004</v>
      </c>
      <c r="ALT4" s="1">
        <v>1005</v>
      </c>
      <c r="ALU4" s="1">
        <v>1006</v>
      </c>
      <c r="ALV4" s="1">
        <v>1007</v>
      </c>
      <c r="ALW4" s="1">
        <v>1008</v>
      </c>
      <c r="ALX4" s="1">
        <v>1009</v>
      </c>
      <c r="ALY4" s="1">
        <v>1010</v>
      </c>
      <c r="ALZ4" s="1">
        <v>1011</v>
      </c>
      <c r="AMA4" s="1">
        <v>1012</v>
      </c>
      <c r="AMB4" s="1">
        <v>1013</v>
      </c>
      <c r="AMC4" s="1">
        <v>1014</v>
      </c>
      <c r="AMD4" s="1">
        <v>1015</v>
      </c>
      <c r="AME4" s="1">
        <v>1016</v>
      </c>
      <c r="AMF4" s="1">
        <v>1017</v>
      </c>
      <c r="AMG4" s="1">
        <v>1018</v>
      </c>
      <c r="AMH4" s="1">
        <v>1019</v>
      </c>
      <c r="AMI4" s="1">
        <v>1020</v>
      </c>
      <c r="AMJ4" s="1">
        <v>1021</v>
      </c>
      <c r="AMK4" s="1">
        <v>1022</v>
      </c>
      <c r="AML4" s="1">
        <v>1023</v>
      </c>
      <c r="AMM4" s="1">
        <v>1024</v>
      </c>
      <c r="AMN4" s="1">
        <v>1025</v>
      </c>
      <c r="AMO4" s="1">
        <v>1026</v>
      </c>
      <c r="AMP4" s="1">
        <v>1027</v>
      </c>
      <c r="AMQ4" s="1">
        <v>1028</v>
      </c>
      <c r="AMR4" s="1">
        <v>1029</v>
      </c>
      <c r="AMS4" s="1">
        <v>1030</v>
      </c>
      <c r="AMT4" s="1">
        <v>1031</v>
      </c>
      <c r="AMU4" s="1">
        <v>1032</v>
      </c>
      <c r="AMV4" s="1">
        <v>1033</v>
      </c>
      <c r="AMW4" s="1">
        <v>1034</v>
      </c>
      <c r="AMX4" s="1">
        <v>1035</v>
      </c>
      <c r="AMY4" s="1">
        <v>1036</v>
      </c>
      <c r="AMZ4" s="1">
        <v>1037</v>
      </c>
      <c r="ANA4" s="1">
        <v>1038</v>
      </c>
      <c r="ANB4" s="1">
        <v>1039</v>
      </c>
      <c r="ANC4" s="1">
        <v>1040</v>
      </c>
      <c r="AND4" s="1">
        <v>1041</v>
      </c>
      <c r="ANE4" s="1">
        <v>1042</v>
      </c>
      <c r="ANF4" s="1">
        <v>1043</v>
      </c>
      <c r="ANG4" s="1">
        <v>1044</v>
      </c>
      <c r="ANH4" s="1">
        <v>1045</v>
      </c>
      <c r="ANI4" s="1">
        <v>1046</v>
      </c>
      <c r="ANJ4" s="1">
        <v>1047</v>
      </c>
      <c r="ANK4" s="1">
        <v>1048</v>
      </c>
      <c r="ANL4" s="1">
        <v>1049</v>
      </c>
      <c r="ANM4" s="1">
        <v>1050</v>
      </c>
      <c r="ANN4" s="1">
        <v>1051</v>
      </c>
      <c r="ANO4" s="1">
        <v>1052</v>
      </c>
      <c r="ANP4" s="1">
        <v>1053</v>
      </c>
      <c r="ANQ4" s="1">
        <v>1054</v>
      </c>
      <c r="ANR4" s="1">
        <v>1055</v>
      </c>
      <c r="ANS4" s="1">
        <v>1056</v>
      </c>
      <c r="ANT4" s="1">
        <v>1057</v>
      </c>
      <c r="ANU4" s="1">
        <v>1058</v>
      </c>
      <c r="ANV4" s="1">
        <v>1059</v>
      </c>
      <c r="ANW4" s="1">
        <v>1060</v>
      </c>
      <c r="ANX4" s="1">
        <v>1061</v>
      </c>
      <c r="ANY4" s="1">
        <v>1062</v>
      </c>
      <c r="ANZ4" s="1">
        <v>1063</v>
      </c>
      <c r="AOA4" s="1">
        <v>1064</v>
      </c>
      <c r="AOB4" s="1">
        <v>1065</v>
      </c>
      <c r="AOC4" s="1">
        <v>1066</v>
      </c>
      <c r="AOD4" s="1">
        <v>1067</v>
      </c>
      <c r="AOE4" s="1">
        <v>1068</v>
      </c>
      <c r="AOF4" s="1">
        <v>1069</v>
      </c>
      <c r="AOG4" s="1">
        <v>1070</v>
      </c>
      <c r="AOH4" s="1">
        <v>1071</v>
      </c>
      <c r="AOI4" s="1">
        <v>1072</v>
      </c>
      <c r="AOJ4" s="1">
        <v>1073</v>
      </c>
      <c r="AOK4" s="1">
        <v>1074</v>
      </c>
      <c r="AOL4" s="1">
        <v>1075</v>
      </c>
      <c r="AOM4" s="1">
        <v>1076</v>
      </c>
      <c r="AON4" s="1">
        <v>1077</v>
      </c>
      <c r="AOO4" s="1">
        <v>1078</v>
      </c>
      <c r="AOP4" s="1">
        <v>1079</v>
      </c>
      <c r="AOQ4" s="1">
        <v>1080</v>
      </c>
      <c r="AOR4" s="1">
        <v>1081</v>
      </c>
      <c r="AOS4" s="1">
        <v>1082</v>
      </c>
      <c r="AOT4" s="1">
        <v>1083</v>
      </c>
      <c r="AOU4" s="1">
        <v>1084</v>
      </c>
      <c r="AOV4" s="1">
        <v>1085</v>
      </c>
      <c r="AOW4" s="1">
        <v>1086</v>
      </c>
      <c r="AOX4" s="1">
        <v>1087</v>
      </c>
      <c r="AOY4" s="1">
        <v>1088</v>
      </c>
      <c r="AOZ4" s="1">
        <v>1089</v>
      </c>
      <c r="APA4" s="1">
        <v>1090</v>
      </c>
      <c r="APB4" s="1">
        <v>1091</v>
      </c>
      <c r="APC4" s="1">
        <v>1092</v>
      </c>
      <c r="APD4" s="1">
        <v>1093</v>
      </c>
      <c r="APE4" s="1">
        <v>1094</v>
      </c>
      <c r="APF4" s="1">
        <v>1095</v>
      </c>
      <c r="APG4" s="1">
        <v>1096</v>
      </c>
      <c r="APH4" s="1">
        <v>1097</v>
      </c>
      <c r="API4" s="1">
        <v>1098</v>
      </c>
      <c r="APJ4" s="1">
        <v>1099</v>
      </c>
      <c r="APK4" s="1">
        <v>1100</v>
      </c>
      <c r="APL4" s="1">
        <v>1101</v>
      </c>
      <c r="APM4" s="1">
        <v>1102</v>
      </c>
      <c r="APN4" s="1">
        <v>1103</v>
      </c>
      <c r="APO4" s="1">
        <v>1104</v>
      </c>
      <c r="APP4" s="1">
        <v>1105</v>
      </c>
      <c r="APQ4" s="1">
        <v>1106</v>
      </c>
      <c r="APR4" s="1">
        <v>1107</v>
      </c>
      <c r="APS4" s="1">
        <v>1108</v>
      </c>
      <c r="APT4" s="1">
        <v>1109</v>
      </c>
      <c r="APU4" s="1">
        <v>1110</v>
      </c>
      <c r="APV4" s="1">
        <v>1111</v>
      </c>
      <c r="APW4" s="1">
        <v>1112</v>
      </c>
      <c r="APX4" s="1">
        <v>1113</v>
      </c>
      <c r="APY4" s="1">
        <v>1114</v>
      </c>
      <c r="APZ4" s="1">
        <v>1115</v>
      </c>
      <c r="AQA4" s="1">
        <v>1116</v>
      </c>
      <c r="AQB4" s="1">
        <v>1117</v>
      </c>
      <c r="AQC4" s="1">
        <v>1118</v>
      </c>
      <c r="AQD4" s="1">
        <v>1119</v>
      </c>
      <c r="AQE4" s="1">
        <v>1120</v>
      </c>
      <c r="AQF4" s="1">
        <v>1121</v>
      </c>
      <c r="AQG4" s="1">
        <v>1122</v>
      </c>
      <c r="AQH4" s="1">
        <v>1123</v>
      </c>
      <c r="AQI4" s="1">
        <v>1124</v>
      </c>
      <c r="AQJ4" s="1">
        <v>1125</v>
      </c>
      <c r="AQK4" s="1">
        <v>1126</v>
      </c>
      <c r="AQL4" s="1">
        <v>1127</v>
      </c>
      <c r="AQM4" s="1">
        <v>1128</v>
      </c>
      <c r="AQN4" s="1">
        <v>1129</v>
      </c>
      <c r="AQO4" s="1">
        <v>1130</v>
      </c>
      <c r="AQP4" s="1">
        <v>1131</v>
      </c>
      <c r="AQQ4" s="1">
        <v>1132</v>
      </c>
      <c r="AQR4" s="1">
        <v>1133</v>
      </c>
      <c r="AQS4" s="1">
        <v>1134</v>
      </c>
      <c r="AQT4" s="1">
        <v>1135</v>
      </c>
      <c r="AQU4" s="1">
        <v>1136</v>
      </c>
      <c r="AQV4" s="1">
        <v>1137</v>
      </c>
      <c r="AQW4" s="1">
        <v>1138</v>
      </c>
      <c r="AQX4" s="1">
        <v>1139</v>
      </c>
      <c r="AQY4" s="1">
        <v>1140</v>
      </c>
      <c r="AQZ4" s="1">
        <v>1141</v>
      </c>
      <c r="ARA4" s="1">
        <v>1142</v>
      </c>
      <c r="ARB4" s="1">
        <v>1143</v>
      </c>
      <c r="ARC4" s="1">
        <v>1144</v>
      </c>
      <c r="ARD4" s="1">
        <v>1145</v>
      </c>
      <c r="ARE4" s="1">
        <v>1146</v>
      </c>
      <c r="ARF4" s="1">
        <v>1147</v>
      </c>
      <c r="ARG4" s="1">
        <v>1148</v>
      </c>
      <c r="ARH4" s="1">
        <v>1149</v>
      </c>
      <c r="ARI4" s="1">
        <v>1150</v>
      </c>
      <c r="ARJ4" s="1">
        <v>1151</v>
      </c>
      <c r="ARK4" s="1">
        <v>1152</v>
      </c>
      <c r="ARL4" s="1">
        <v>1153</v>
      </c>
      <c r="ARM4" s="1">
        <v>1154</v>
      </c>
      <c r="ARN4" s="1">
        <v>1155</v>
      </c>
      <c r="ARO4" s="1">
        <v>1156</v>
      </c>
      <c r="ARP4" s="1">
        <v>1157</v>
      </c>
      <c r="ARQ4" s="1">
        <v>1158</v>
      </c>
      <c r="ARR4" s="1">
        <v>1159</v>
      </c>
      <c r="ARS4" s="1">
        <v>1160</v>
      </c>
      <c r="ART4" s="1">
        <v>1161</v>
      </c>
      <c r="ARU4" s="1">
        <v>1162</v>
      </c>
      <c r="ARV4" s="1">
        <v>1163</v>
      </c>
      <c r="ARW4" s="1">
        <v>1164</v>
      </c>
      <c r="ARX4" s="1">
        <v>1165</v>
      </c>
      <c r="ARY4" s="1">
        <v>1166</v>
      </c>
      <c r="ARZ4" s="1">
        <v>1167</v>
      </c>
      <c r="ASA4" s="1">
        <v>1168</v>
      </c>
      <c r="ASB4" s="1">
        <v>1169</v>
      </c>
      <c r="ASC4" s="1">
        <v>1170</v>
      </c>
      <c r="ASD4" s="1">
        <v>1171</v>
      </c>
      <c r="ASE4" s="1">
        <v>1172</v>
      </c>
      <c r="ASF4" s="1">
        <v>1173</v>
      </c>
      <c r="ASG4" s="1">
        <v>1174</v>
      </c>
      <c r="ASH4" s="1">
        <v>1175</v>
      </c>
      <c r="ASI4" s="1">
        <v>1176</v>
      </c>
      <c r="ASJ4" s="1">
        <v>1177</v>
      </c>
      <c r="ASK4" s="1">
        <v>1178</v>
      </c>
      <c r="ASL4" s="1">
        <v>1179</v>
      </c>
      <c r="ASM4" s="1">
        <v>1180</v>
      </c>
      <c r="ASN4" s="1">
        <v>1181</v>
      </c>
      <c r="ASO4" s="1">
        <v>1182</v>
      </c>
      <c r="ASP4" s="1">
        <v>1183</v>
      </c>
      <c r="ASQ4" s="1">
        <v>1184</v>
      </c>
      <c r="ASR4" s="1">
        <v>1185</v>
      </c>
      <c r="ASS4" s="1">
        <v>1186</v>
      </c>
      <c r="AST4" s="1">
        <v>1187</v>
      </c>
      <c r="ASU4" s="1">
        <v>1188</v>
      </c>
      <c r="ASV4" s="1">
        <v>1189</v>
      </c>
      <c r="ASW4" s="1">
        <v>1190</v>
      </c>
      <c r="ASX4" s="1">
        <v>1191</v>
      </c>
      <c r="ASY4" s="1">
        <v>1192</v>
      </c>
      <c r="ASZ4" s="1">
        <v>1193</v>
      </c>
      <c r="ATA4" s="1">
        <v>1194</v>
      </c>
      <c r="ATB4" s="1">
        <v>1195</v>
      </c>
      <c r="ATC4" s="1">
        <v>1196</v>
      </c>
      <c r="ATD4" s="1">
        <v>1197</v>
      </c>
      <c r="ATE4" s="1">
        <v>1198</v>
      </c>
      <c r="ATF4" s="1">
        <v>1199</v>
      </c>
      <c r="ATG4" s="1">
        <v>1200</v>
      </c>
      <c r="ATH4" s="1">
        <v>1201</v>
      </c>
      <c r="ATI4" s="1">
        <v>1202</v>
      </c>
      <c r="ATJ4" s="1">
        <v>1203</v>
      </c>
      <c r="ATK4" s="1">
        <v>1204</v>
      </c>
      <c r="ATL4" s="1">
        <v>1205</v>
      </c>
      <c r="ATM4" s="1">
        <v>1206</v>
      </c>
      <c r="ATN4" s="1">
        <v>1207</v>
      </c>
      <c r="ATO4" s="1">
        <v>1208</v>
      </c>
      <c r="ATP4" s="1">
        <v>1209</v>
      </c>
      <c r="ATQ4" s="1">
        <v>1210</v>
      </c>
      <c r="ATR4" s="1">
        <v>1211</v>
      </c>
      <c r="ATS4" s="1">
        <v>1212</v>
      </c>
      <c r="ATT4" s="1">
        <v>1213</v>
      </c>
      <c r="ATU4" s="1">
        <v>1214</v>
      </c>
      <c r="ATV4" s="1">
        <v>1215</v>
      </c>
      <c r="ATW4" s="1">
        <v>1216</v>
      </c>
      <c r="ATX4" s="1">
        <v>1217</v>
      </c>
      <c r="ATY4" s="1">
        <v>1218</v>
      </c>
      <c r="ATZ4" s="1">
        <v>1219</v>
      </c>
      <c r="AUA4" s="1">
        <v>1220</v>
      </c>
      <c r="AUB4" s="1">
        <v>1221</v>
      </c>
      <c r="AUC4" s="1">
        <v>1222</v>
      </c>
      <c r="AUD4" s="1">
        <v>1223</v>
      </c>
      <c r="AUE4" s="1">
        <v>1224</v>
      </c>
      <c r="AUF4" s="1">
        <v>1225</v>
      </c>
      <c r="AUG4" s="1">
        <v>1226</v>
      </c>
      <c r="AUH4" s="1">
        <v>1227</v>
      </c>
      <c r="AUI4" s="1">
        <v>1228</v>
      </c>
      <c r="AUJ4" s="1">
        <v>1229</v>
      </c>
      <c r="AUK4" s="1">
        <v>1230</v>
      </c>
      <c r="AUL4" s="1">
        <v>1231</v>
      </c>
      <c r="AUM4" s="1">
        <v>1232</v>
      </c>
      <c r="AUN4" s="1">
        <v>1233</v>
      </c>
      <c r="AUO4" s="1">
        <v>1234</v>
      </c>
      <c r="AUP4" s="1">
        <v>1235</v>
      </c>
      <c r="AUQ4" s="1">
        <v>1236</v>
      </c>
      <c r="AUR4" s="1">
        <v>1237</v>
      </c>
      <c r="AUS4" s="1">
        <v>1238</v>
      </c>
      <c r="AUT4" s="1">
        <v>1239</v>
      </c>
      <c r="AUU4" s="1">
        <v>1240</v>
      </c>
      <c r="AUV4" s="1">
        <v>1241</v>
      </c>
      <c r="AUW4" s="1">
        <v>1242</v>
      </c>
      <c r="AUX4" s="1">
        <v>1243</v>
      </c>
      <c r="AUY4" s="1">
        <v>1244</v>
      </c>
      <c r="AUZ4" s="1">
        <v>1245</v>
      </c>
      <c r="AVA4" s="1">
        <v>1246</v>
      </c>
      <c r="AVB4" s="1">
        <v>1247</v>
      </c>
      <c r="AVC4" s="1">
        <v>1248</v>
      </c>
      <c r="AVD4" s="1">
        <v>1249</v>
      </c>
      <c r="AVE4" s="1">
        <v>1250</v>
      </c>
      <c r="AVF4" s="1">
        <v>1251</v>
      </c>
      <c r="AVG4" s="1">
        <v>1252</v>
      </c>
      <c r="AVH4" s="1">
        <v>1253</v>
      </c>
      <c r="AVI4" s="1">
        <v>1254</v>
      </c>
      <c r="AVJ4" s="1">
        <v>1255</v>
      </c>
      <c r="AVK4" s="1">
        <v>1256</v>
      </c>
      <c r="AVL4" s="1">
        <v>1257</v>
      </c>
      <c r="AVM4" s="1">
        <v>1258</v>
      </c>
      <c r="AVN4" s="1">
        <v>1259</v>
      </c>
      <c r="AVO4" s="1">
        <v>1260</v>
      </c>
      <c r="AVP4" s="1">
        <v>1261</v>
      </c>
      <c r="AVQ4" s="1">
        <v>1262</v>
      </c>
      <c r="AVR4" s="1">
        <v>1263</v>
      </c>
      <c r="AVS4" s="1">
        <v>1264</v>
      </c>
      <c r="AVT4" s="1">
        <v>1265</v>
      </c>
      <c r="AVU4" s="1">
        <v>1266</v>
      </c>
      <c r="AVV4" s="1">
        <v>1267</v>
      </c>
      <c r="AVW4" s="1">
        <v>1268</v>
      </c>
      <c r="AVX4" s="1">
        <v>1269</v>
      </c>
      <c r="AVY4" s="1">
        <v>1270</v>
      </c>
      <c r="AVZ4" s="1">
        <v>1271</v>
      </c>
      <c r="AWA4" s="1">
        <v>1272</v>
      </c>
      <c r="AWB4" s="1">
        <v>1273</v>
      </c>
      <c r="AWC4" s="1">
        <v>1274</v>
      </c>
      <c r="AWD4" s="1">
        <v>1275</v>
      </c>
      <c r="AWE4" s="1">
        <v>1276</v>
      </c>
      <c r="AWF4" s="1">
        <v>1277</v>
      </c>
      <c r="AWG4" s="1">
        <v>1278</v>
      </c>
      <c r="AWH4" s="1">
        <v>1279</v>
      </c>
      <c r="AWI4" s="1">
        <v>1280</v>
      </c>
      <c r="AWJ4" s="1">
        <v>1281</v>
      </c>
      <c r="AWK4" s="1">
        <v>1282</v>
      </c>
      <c r="AWL4" s="1">
        <v>1283</v>
      </c>
      <c r="AWM4" s="1">
        <v>1284</v>
      </c>
      <c r="AWN4" s="1">
        <v>1285</v>
      </c>
      <c r="AWO4" s="1">
        <v>1286</v>
      </c>
      <c r="AWP4" s="1">
        <v>1287</v>
      </c>
      <c r="AWQ4" s="1">
        <v>1288</v>
      </c>
      <c r="AWR4" s="1">
        <v>1289</v>
      </c>
      <c r="AWS4" s="1">
        <v>1290</v>
      </c>
      <c r="AWT4" s="1">
        <v>1291</v>
      </c>
      <c r="AWU4" s="1">
        <v>1292</v>
      </c>
      <c r="AWV4" s="1">
        <v>1293</v>
      </c>
      <c r="AWW4" s="1">
        <v>1294</v>
      </c>
      <c r="AWX4" s="1">
        <v>1295</v>
      </c>
      <c r="AWY4" s="1">
        <v>1296</v>
      </c>
      <c r="AWZ4" s="1">
        <v>1297</v>
      </c>
      <c r="AXA4" s="1">
        <v>1298</v>
      </c>
      <c r="AXB4" s="1">
        <v>1299</v>
      </c>
      <c r="AXC4" s="1">
        <v>1300</v>
      </c>
      <c r="AXD4" s="1">
        <v>1301</v>
      </c>
      <c r="AXE4" s="1">
        <v>1302</v>
      </c>
      <c r="AXF4" s="1">
        <v>1303</v>
      </c>
      <c r="AXG4" s="1">
        <v>1304</v>
      </c>
      <c r="AXH4" s="1">
        <v>1305</v>
      </c>
      <c r="AXI4" s="1">
        <v>1306</v>
      </c>
      <c r="AXJ4" s="1">
        <v>1307</v>
      </c>
      <c r="AXK4" s="1">
        <v>1308</v>
      </c>
      <c r="AXL4" s="1">
        <v>1309</v>
      </c>
      <c r="AXM4" s="1">
        <v>1310</v>
      </c>
      <c r="AXN4" s="1">
        <v>1311</v>
      </c>
      <c r="AXO4" s="1">
        <v>1312</v>
      </c>
      <c r="AXP4" s="1">
        <v>1313</v>
      </c>
      <c r="AXQ4" s="1">
        <v>1314</v>
      </c>
      <c r="AXR4" s="1">
        <v>1315</v>
      </c>
      <c r="AXS4" s="1">
        <v>1316</v>
      </c>
      <c r="AXT4" s="1">
        <v>1317</v>
      </c>
      <c r="AXU4" s="1">
        <v>1318</v>
      </c>
      <c r="AXV4" s="1">
        <v>1319</v>
      </c>
      <c r="AXW4" s="1">
        <v>1320</v>
      </c>
      <c r="AXX4" s="1">
        <v>1321</v>
      </c>
      <c r="AXY4" s="1">
        <v>1322</v>
      </c>
      <c r="AXZ4" s="1">
        <v>1323</v>
      </c>
      <c r="AYA4" s="1">
        <v>1324</v>
      </c>
      <c r="AYB4" s="1">
        <v>1325</v>
      </c>
      <c r="AYC4" s="1">
        <v>1326</v>
      </c>
      <c r="AYD4" s="1">
        <v>1327</v>
      </c>
      <c r="AYE4" s="1">
        <v>1328</v>
      </c>
      <c r="AYF4" s="1">
        <v>1329</v>
      </c>
      <c r="AYG4" s="1">
        <v>1330</v>
      </c>
      <c r="AYH4" s="1">
        <v>1331</v>
      </c>
      <c r="AYI4" s="1">
        <v>1332</v>
      </c>
      <c r="AYJ4" s="1">
        <v>1333</v>
      </c>
      <c r="AYK4" s="1">
        <v>1334</v>
      </c>
      <c r="AYL4" s="1">
        <v>1335</v>
      </c>
      <c r="AYM4" s="1">
        <v>1336</v>
      </c>
      <c r="AYN4" s="1">
        <v>1337</v>
      </c>
      <c r="AYO4" s="1">
        <v>1338</v>
      </c>
      <c r="AYP4" s="1">
        <v>1339</v>
      </c>
      <c r="AYQ4" s="1">
        <v>1340</v>
      </c>
      <c r="AYR4" s="1">
        <v>1341</v>
      </c>
      <c r="AYS4" s="1">
        <v>1342</v>
      </c>
      <c r="AYT4" s="1">
        <v>1343</v>
      </c>
      <c r="AYU4" s="1">
        <v>1344</v>
      </c>
      <c r="AYV4" s="1">
        <v>1345</v>
      </c>
      <c r="AYW4" s="1">
        <v>1346</v>
      </c>
      <c r="AYX4" s="1">
        <v>1347</v>
      </c>
      <c r="AYY4" s="1">
        <v>1348</v>
      </c>
      <c r="AYZ4" s="1">
        <v>1349</v>
      </c>
      <c r="AZA4" s="1">
        <v>1350</v>
      </c>
      <c r="AZB4" s="1">
        <v>1351</v>
      </c>
      <c r="AZC4" s="1">
        <v>1352</v>
      </c>
      <c r="AZD4" s="1">
        <v>1353</v>
      </c>
      <c r="AZE4" s="1">
        <v>1354</v>
      </c>
      <c r="AZF4" s="1">
        <v>1355</v>
      </c>
      <c r="AZG4" s="1">
        <v>1356</v>
      </c>
      <c r="AZH4" s="1">
        <v>1357</v>
      </c>
      <c r="AZI4" s="1">
        <v>1358</v>
      </c>
      <c r="AZJ4" s="1">
        <v>1359</v>
      </c>
      <c r="AZK4" s="1">
        <v>1360</v>
      </c>
      <c r="AZL4" s="1">
        <v>1361</v>
      </c>
      <c r="AZM4" s="1">
        <v>1362</v>
      </c>
      <c r="AZN4" s="1">
        <v>1363</v>
      </c>
      <c r="AZO4" s="1">
        <v>1364</v>
      </c>
      <c r="AZP4" s="1">
        <v>1365</v>
      </c>
      <c r="AZQ4" s="1">
        <v>1366</v>
      </c>
      <c r="AZR4" s="1">
        <v>1367</v>
      </c>
      <c r="AZS4" s="1">
        <v>1368</v>
      </c>
      <c r="AZT4" s="1">
        <v>1369</v>
      </c>
      <c r="AZU4" s="1">
        <v>1370</v>
      </c>
      <c r="AZV4" s="1">
        <v>1371</v>
      </c>
      <c r="AZW4" s="1">
        <v>1372</v>
      </c>
      <c r="AZX4" s="1">
        <v>1373</v>
      </c>
      <c r="AZY4" s="1">
        <v>1374</v>
      </c>
      <c r="AZZ4" s="1">
        <v>1375</v>
      </c>
      <c r="BAA4" s="1">
        <v>1376</v>
      </c>
      <c r="BAB4" s="1">
        <v>1377</v>
      </c>
      <c r="BAC4" s="1">
        <v>1378</v>
      </c>
      <c r="BAD4" s="1">
        <v>1379</v>
      </c>
      <c r="BAE4" s="1">
        <v>1380</v>
      </c>
      <c r="BAF4" s="1">
        <v>1381</v>
      </c>
      <c r="BAG4" s="1">
        <v>1382</v>
      </c>
      <c r="BAH4" s="1">
        <v>1383</v>
      </c>
      <c r="BAI4" s="1">
        <v>1384</v>
      </c>
      <c r="BAJ4" s="1">
        <v>1385</v>
      </c>
      <c r="BAK4" s="1">
        <v>1386</v>
      </c>
      <c r="BAL4" s="1">
        <v>1387</v>
      </c>
      <c r="BAM4" s="1">
        <v>1388</v>
      </c>
      <c r="BAN4" s="1">
        <v>1389</v>
      </c>
      <c r="BAO4" s="1">
        <v>1390</v>
      </c>
      <c r="BAP4" s="1">
        <v>1391</v>
      </c>
      <c r="BAQ4" s="1">
        <v>1392</v>
      </c>
      <c r="BAR4" s="1">
        <v>1393</v>
      </c>
      <c r="BAS4" s="1">
        <v>1394</v>
      </c>
      <c r="BAT4" s="1">
        <v>1395</v>
      </c>
      <c r="BAU4" s="1">
        <v>1396</v>
      </c>
      <c r="BAV4" s="1">
        <v>1397</v>
      </c>
      <c r="BAW4" s="1">
        <v>1398</v>
      </c>
      <c r="BAX4" s="1">
        <v>1399</v>
      </c>
      <c r="BAY4" s="1">
        <v>1400</v>
      </c>
      <c r="BAZ4" s="1">
        <v>1401</v>
      </c>
      <c r="BBA4" s="1">
        <v>1402</v>
      </c>
      <c r="BBB4" s="1">
        <v>1403</v>
      </c>
      <c r="BBC4" s="1">
        <v>1404</v>
      </c>
      <c r="BBD4" s="1">
        <v>1405</v>
      </c>
      <c r="BBE4" s="1">
        <v>1406</v>
      </c>
      <c r="BBF4" s="1">
        <v>1407</v>
      </c>
      <c r="BBG4" s="1">
        <v>1408</v>
      </c>
      <c r="BBH4" s="1">
        <v>1409</v>
      </c>
      <c r="BBI4" s="1">
        <v>1410</v>
      </c>
      <c r="BBJ4" s="1">
        <v>1411</v>
      </c>
      <c r="BBK4" s="1">
        <v>1412</v>
      </c>
      <c r="BBL4" s="1">
        <v>1413</v>
      </c>
      <c r="BBM4" s="1">
        <v>1414</v>
      </c>
      <c r="BBN4" s="1">
        <v>1415</v>
      </c>
      <c r="BBO4" s="1">
        <v>1416</v>
      </c>
      <c r="BBP4" s="1">
        <v>1417</v>
      </c>
      <c r="BBQ4" s="1">
        <v>1418</v>
      </c>
      <c r="BBR4" s="1">
        <v>1419</v>
      </c>
      <c r="BBS4" s="1">
        <v>1420</v>
      </c>
      <c r="BBT4" s="1">
        <v>1421</v>
      </c>
      <c r="BBU4" s="1">
        <v>1422</v>
      </c>
      <c r="BBV4" s="1">
        <v>1423</v>
      </c>
      <c r="BBW4" s="1">
        <v>1424</v>
      </c>
      <c r="BBX4" s="1">
        <v>1425</v>
      </c>
      <c r="BBY4" s="1">
        <v>1426</v>
      </c>
      <c r="BBZ4" s="1">
        <v>1427</v>
      </c>
      <c r="BCA4" s="1">
        <v>1428</v>
      </c>
      <c r="BCB4" s="1">
        <v>1429</v>
      </c>
      <c r="BCC4" s="1">
        <v>1430</v>
      </c>
      <c r="BCD4" s="1">
        <v>1431</v>
      </c>
      <c r="BCE4" s="1">
        <v>1432</v>
      </c>
      <c r="BCF4" s="1">
        <v>1433</v>
      </c>
      <c r="BCG4" s="1">
        <v>1434</v>
      </c>
      <c r="BCH4" s="1">
        <v>1435</v>
      </c>
      <c r="BCI4" s="1">
        <v>1436</v>
      </c>
      <c r="BCJ4" s="1">
        <v>1437</v>
      </c>
      <c r="BCK4" s="1">
        <v>1438</v>
      </c>
      <c r="BCL4" s="1">
        <v>1439</v>
      </c>
      <c r="BCM4" s="1">
        <v>1440</v>
      </c>
      <c r="BCN4" s="1">
        <v>1441</v>
      </c>
      <c r="BCO4" s="1">
        <v>1442</v>
      </c>
      <c r="BCP4" s="1">
        <v>1443</v>
      </c>
      <c r="BCQ4" s="1">
        <v>1444</v>
      </c>
      <c r="BCR4" s="1">
        <v>1445</v>
      </c>
      <c r="BCS4" s="1">
        <v>1446</v>
      </c>
      <c r="BCT4" s="1">
        <v>1447</v>
      </c>
      <c r="BCU4" s="1">
        <v>1448</v>
      </c>
      <c r="BCV4" s="1">
        <v>1449</v>
      </c>
      <c r="BCW4" s="1">
        <v>1450</v>
      </c>
      <c r="BCX4" s="1">
        <v>1451</v>
      </c>
      <c r="BCY4" s="1">
        <v>1452</v>
      </c>
      <c r="BCZ4" s="1">
        <v>1453</v>
      </c>
      <c r="BDA4" s="1">
        <v>1454</v>
      </c>
      <c r="BDB4" s="1">
        <v>1455</v>
      </c>
      <c r="BDC4" s="1">
        <v>1456</v>
      </c>
      <c r="BDD4" s="1">
        <v>1457</v>
      </c>
      <c r="BDE4" s="1">
        <v>1458</v>
      </c>
      <c r="BDF4" s="1">
        <v>1459</v>
      </c>
      <c r="BDG4" s="1">
        <v>1460</v>
      </c>
      <c r="BDH4" s="1">
        <v>1461</v>
      </c>
      <c r="BDI4" s="1">
        <v>1462</v>
      </c>
      <c r="BDJ4" s="1">
        <v>1463</v>
      </c>
      <c r="BDK4" s="1">
        <v>1464</v>
      </c>
      <c r="BDL4" s="1">
        <v>1465</v>
      </c>
      <c r="BDM4" s="1">
        <v>1466</v>
      </c>
      <c r="BDN4" s="1">
        <v>1467</v>
      </c>
      <c r="BDO4" s="1">
        <v>1468</v>
      </c>
      <c r="BDP4" s="1">
        <v>1469</v>
      </c>
      <c r="BDQ4" s="1">
        <v>1470</v>
      </c>
      <c r="BDR4" s="1">
        <v>1471</v>
      </c>
      <c r="BDS4" s="1">
        <v>1472</v>
      </c>
      <c r="BDT4" s="1">
        <v>1473</v>
      </c>
      <c r="BDU4" s="1">
        <v>1474</v>
      </c>
      <c r="BDV4" s="1">
        <v>1475</v>
      </c>
      <c r="BDW4" s="1">
        <v>1476</v>
      </c>
      <c r="BDX4" s="1">
        <v>1477</v>
      </c>
      <c r="BDY4" s="1">
        <v>1478</v>
      </c>
      <c r="BDZ4" s="1">
        <v>1479</v>
      </c>
      <c r="BEA4" s="1">
        <v>1480</v>
      </c>
      <c r="BEB4" s="1">
        <v>1481</v>
      </c>
      <c r="BEC4" s="1">
        <v>1482</v>
      </c>
      <c r="BED4" s="1">
        <v>1483</v>
      </c>
      <c r="BEE4" s="1">
        <v>1484</v>
      </c>
      <c r="BEF4" s="1">
        <v>1485</v>
      </c>
      <c r="BEG4" s="1">
        <v>1486</v>
      </c>
      <c r="BEH4" s="1">
        <v>1487</v>
      </c>
      <c r="BEI4" s="1">
        <v>1488</v>
      </c>
      <c r="BEJ4" s="1">
        <v>1489</v>
      </c>
      <c r="BEK4" s="1">
        <v>1490</v>
      </c>
      <c r="BEL4" s="1">
        <v>1491</v>
      </c>
      <c r="BEM4" s="1">
        <v>1492</v>
      </c>
      <c r="BEN4" s="1">
        <v>1493</v>
      </c>
      <c r="BEO4" s="1">
        <v>1494</v>
      </c>
      <c r="BEP4" s="1">
        <v>1495</v>
      </c>
      <c r="BEQ4" s="1">
        <v>1496</v>
      </c>
      <c r="BER4" s="1">
        <v>1497</v>
      </c>
      <c r="BES4" s="1">
        <v>1498</v>
      </c>
      <c r="BET4" s="1">
        <v>1499</v>
      </c>
      <c r="BEU4" s="1">
        <v>1500</v>
      </c>
      <c r="BEV4" s="1">
        <v>1501</v>
      </c>
      <c r="BEW4" s="1">
        <v>1502</v>
      </c>
      <c r="BEX4" s="1">
        <v>1503</v>
      </c>
      <c r="BEY4" s="1">
        <v>1504</v>
      </c>
      <c r="BEZ4" s="1">
        <v>1505</v>
      </c>
      <c r="BFA4" s="1">
        <v>1506</v>
      </c>
      <c r="BFB4" s="1">
        <v>1507</v>
      </c>
      <c r="BFC4" s="1">
        <v>1508</v>
      </c>
      <c r="BFD4" s="1">
        <v>1509</v>
      </c>
      <c r="BFE4" s="1">
        <v>1510</v>
      </c>
      <c r="BFF4" s="1">
        <v>1511</v>
      </c>
      <c r="BFG4" s="1">
        <v>1512</v>
      </c>
      <c r="BFH4" s="1">
        <v>1513</v>
      </c>
      <c r="BFI4" s="1">
        <v>1514</v>
      </c>
      <c r="BFJ4" s="1">
        <v>1515</v>
      </c>
      <c r="BFK4" s="1">
        <v>1516</v>
      </c>
      <c r="BFL4" s="1">
        <v>1517</v>
      </c>
      <c r="BFM4" s="1">
        <v>1518</v>
      </c>
      <c r="BFN4" s="1">
        <v>1519</v>
      </c>
      <c r="BFO4" s="1">
        <v>1520</v>
      </c>
      <c r="BFP4" s="1">
        <v>1521</v>
      </c>
      <c r="BFQ4" s="1">
        <v>1522</v>
      </c>
      <c r="BFR4" s="1">
        <v>1523</v>
      </c>
      <c r="BFS4" s="1">
        <v>1524</v>
      </c>
      <c r="BFT4" s="1">
        <v>1525</v>
      </c>
      <c r="BFU4" s="1">
        <v>1526</v>
      </c>
      <c r="BFV4" s="1">
        <v>1527</v>
      </c>
      <c r="BFW4" s="1">
        <v>1528</v>
      </c>
      <c r="BFX4" s="1">
        <v>1529</v>
      </c>
      <c r="BFY4" s="1">
        <v>1530</v>
      </c>
      <c r="BFZ4" s="1">
        <v>1531</v>
      </c>
      <c r="BGA4" s="1">
        <v>1532</v>
      </c>
      <c r="BGB4" s="1">
        <v>1533</v>
      </c>
      <c r="BGC4" s="1">
        <v>1534</v>
      </c>
      <c r="BGD4" s="1">
        <v>1535</v>
      </c>
      <c r="BGE4" s="1">
        <v>1536</v>
      </c>
      <c r="BGF4" s="1">
        <v>1537</v>
      </c>
      <c r="BGG4" s="1">
        <v>1538</v>
      </c>
      <c r="BGH4" s="1">
        <v>1539</v>
      </c>
      <c r="BGI4" s="1">
        <v>1540</v>
      </c>
      <c r="BGJ4" s="1">
        <v>1541</v>
      </c>
      <c r="BGK4" s="1">
        <v>1542</v>
      </c>
      <c r="BGL4" s="1">
        <v>1543</v>
      </c>
      <c r="BGM4" s="1">
        <v>1544</v>
      </c>
      <c r="BGN4" s="1">
        <v>1545</v>
      </c>
      <c r="BGO4" s="1">
        <v>1546</v>
      </c>
      <c r="BGP4" s="1">
        <v>1547</v>
      </c>
      <c r="BGQ4" s="1">
        <v>1548</v>
      </c>
      <c r="BGR4" s="1">
        <v>1549</v>
      </c>
      <c r="BGS4" s="1">
        <v>1550</v>
      </c>
      <c r="BGT4" s="1">
        <v>1551</v>
      </c>
      <c r="BGU4" s="1">
        <v>1552</v>
      </c>
      <c r="BGV4" s="1">
        <v>1553</v>
      </c>
      <c r="BGW4" s="1">
        <v>1554</v>
      </c>
      <c r="BGX4" s="1">
        <v>1555</v>
      </c>
      <c r="BGY4" s="1">
        <v>1556</v>
      </c>
      <c r="BGZ4" s="1">
        <v>1557</v>
      </c>
      <c r="BHA4" s="1">
        <v>1558</v>
      </c>
      <c r="BHB4" s="1">
        <v>1559</v>
      </c>
      <c r="BHC4" s="1">
        <v>1560</v>
      </c>
      <c r="BHD4" s="1">
        <v>1561</v>
      </c>
      <c r="BHE4" s="1">
        <v>1562</v>
      </c>
      <c r="BHF4" s="1">
        <v>1563</v>
      </c>
      <c r="BHG4" s="1">
        <v>1564</v>
      </c>
      <c r="BHH4" s="1">
        <v>1565</v>
      </c>
      <c r="BHI4" s="1">
        <v>1566</v>
      </c>
      <c r="BHJ4" s="1">
        <v>1567</v>
      </c>
      <c r="BHK4" s="1">
        <v>1568</v>
      </c>
      <c r="BHL4" s="1">
        <v>1569</v>
      </c>
      <c r="BHM4" s="1">
        <v>1570</v>
      </c>
      <c r="BHN4" s="1">
        <v>1571</v>
      </c>
      <c r="BHO4" s="1">
        <v>1572</v>
      </c>
      <c r="BHP4" s="1">
        <v>1573</v>
      </c>
      <c r="BHQ4" s="1">
        <v>1574</v>
      </c>
      <c r="BHR4" s="1">
        <v>1575</v>
      </c>
      <c r="BHS4" s="1">
        <v>1576</v>
      </c>
      <c r="BHT4" s="1">
        <v>1577</v>
      </c>
      <c r="BHU4" s="1">
        <v>1578</v>
      </c>
      <c r="BHV4" s="1">
        <v>1579</v>
      </c>
      <c r="BHW4" s="1">
        <v>1580</v>
      </c>
      <c r="BHX4" s="1">
        <v>1581</v>
      </c>
      <c r="BHY4" s="1">
        <v>1582</v>
      </c>
      <c r="BHZ4" s="1">
        <v>1583</v>
      </c>
      <c r="BIA4" s="1">
        <v>1584</v>
      </c>
      <c r="BIB4" s="1">
        <v>1585</v>
      </c>
      <c r="BIC4" s="1">
        <v>1586</v>
      </c>
      <c r="BID4" s="1">
        <v>1587</v>
      </c>
      <c r="BIE4" s="1">
        <v>1588</v>
      </c>
      <c r="BIF4" s="1">
        <v>1589</v>
      </c>
      <c r="BIG4" s="1">
        <v>1590</v>
      </c>
      <c r="BIH4" s="1">
        <v>1591</v>
      </c>
      <c r="BII4" s="1">
        <v>1592</v>
      </c>
      <c r="BIJ4" s="1">
        <v>1593</v>
      </c>
      <c r="BIK4" s="1">
        <v>1594</v>
      </c>
      <c r="BIL4" s="1">
        <v>1595</v>
      </c>
      <c r="BIM4" s="1">
        <v>1596</v>
      </c>
      <c r="BIN4" s="1">
        <v>1597</v>
      </c>
      <c r="BIO4" s="1">
        <v>1598</v>
      </c>
      <c r="BIP4" s="1">
        <v>1599</v>
      </c>
      <c r="BIQ4" s="1">
        <v>1600</v>
      </c>
      <c r="BIR4" s="1">
        <v>1601</v>
      </c>
      <c r="BIS4" s="1">
        <v>1602</v>
      </c>
      <c r="BIT4" s="1">
        <v>1603</v>
      </c>
      <c r="BIU4" s="1">
        <v>1604</v>
      </c>
      <c r="BIV4" s="1">
        <v>1605</v>
      </c>
      <c r="BIW4" s="1">
        <v>1606</v>
      </c>
      <c r="BIX4" s="1">
        <v>1607</v>
      </c>
      <c r="BIY4" s="1">
        <v>1608</v>
      </c>
      <c r="BIZ4" s="1">
        <v>1609</v>
      </c>
      <c r="BJA4" s="1">
        <v>1610</v>
      </c>
      <c r="BJB4" s="1">
        <v>1611</v>
      </c>
      <c r="BJC4" s="1">
        <v>1612</v>
      </c>
      <c r="BJD4" s="1">
        <v>1613</v>
      </c>
      <c r="BJE4" s="1">
        <v>1614</v>
      </c>
      <c r="BJF4" s="1">
        <v>1615</v>
      </c>
      <c r="BJG4" s="1">
        <v>1616</v>
      </c>
      <c r="BJH4" s="1">
        <v>1617</v>
      </c>
      <c r="BJI4" s="1">
        <v>1618</v>
      </c>
      <c r="BJJ4" s="1">
        <v>1619</v>
      </c>
      <c r="BJK4" s="1">
        <v>1620</v>
      </c>
      <c r="BJL4" s="1">
        <v>1621</v>
      </c>
      <c r="BJM4" s="1">
        <v>1622</v>
      </c>
      <c r="BJN4" s="1">
        <v>1623</v>
      </c>
      <c r="BJO4" s="1">
        <v>1624</v>
      </c>
      <c r="BJP4" s="1">
        <v>1625</v>
      </c>
      <c r="BJQ4" s="1">
        <v>1626</v>
      </c>
      <c r="BJR4" s="1">
        <v>1627</v>
      </c>
      <c r="BJS4" s="1">
        <v>1628</v>
      </c>
      <c r="BJT4" s="1">
        <v>1629</v>
      </c>
      <c r="BJU4" s="1">
        <v>1630</v>
      </c>
      <c r="BJV4" s="1">
        <v>1631</v>
      </c>
      <c r="BJW4" s="1">
        <v>1632</v>
      </c>
      <c r="BJX4" s="1">
        <v>1633</v>
      </c>
      <c r="BJY4" s="1">
        <v>1634</v>
      </c>
      <c r="BJZ4" s="1">
        <v>1635</v>
      </c>
      <c r="BKA4" s="1">
        <v>1636</v>
      </c>
      <c r="BKB4" s="1">
        <v>1637</v>
      </c>
      <c r="BKC4" s="1">
        <v>1638</v>
      </c>
      <c r="BKD4" s="1">
        <v>1639</v>
      </c>
      <c r="BKE4" s="1">
        <v>1640</v>
      </c>
      <c r="BKF4" s="1">
        <v>1641</v>
      </c>
      <c r="BKG4" s="1">
        <v>1642</v>
      </c>
      <c r="BKH4" s="1">
        <v>1643</v>
      </c>
      <c r="BKI4" s="1">
        <v>1644</v>
      </c>
      <c r="BKJ4" s="1">
        <v>1645</v>
      </c>
      <c r="BKK4" s="1">
        <v>1646</v>
      </c>
      <c r="BKL4" s="1">
        <v>1647</v>
      </c>
      <c r="BKM4" s="1">
        <v>1648</v>
      </c>
      <c r="BKN4" s="1">
        <v>1649</v>
      </c>
      <c r="BKO4" s="1">
        <v>1650</v>
      </c>
      <c r="BKP4" s="1">
        <v>1651</v>
      </c>
      <c r="BKQ4" s="1">
        <v>1652</v>
      </c>
      <c r="BKR4" s="1">
        <v>1653</v>
      </c>
      <c r="BKS4" s="1">
        <v>1654</v>
      </c>
      <c r="BKT4" s="1">
        <v>1655</v>
      </c>
      <c r="BKU4" s="1">
        <v>1656</v>
      </c>
      <c r="BKV4" s="1">
        <v>1657</v>
      </c>
      <c r="BKW4" s="1">
        <v>1658</v>
      </c>
      <c r="BKX4" s="1">
        <v>1659</v>
      </c>
      <c r="BKY4" s="1">
        <v>1660</v>
      </c>
      <c r="BKZ4" s="1">
        <v>1661</v>
      </c>
      <c r="BLA4" s="1">
        <v>1662</v>
      </c>
      <c r="BLB4" s="1">
        <v>1663</v>
      </c>
      <c r="BLC4" s="1">
        <v>1664</v>
      </c>
      <c r="BLD4" s="1">
        <v>1665</v>
      </c>
      <c r="BLE4" s="1">
        <v>1666</v>
      </c>
      <c r="BLF4" s="1">
        <v>1667</v>
      </c>
      <c r="BLG4" s="1">
        <v>1668</v>
      </c>
      <c r="BLH4" s="1">
        <v>1669</v>
      </c>
      <c r="BLI4" s="1">
        <v>1670</v>
      </c>
      <c r="BLJ4" s="1">
        <v>1671</v>
      </c>
      <c r="BLK4" s="1">
        <v>1672</v>
      </c>
      <c r="BLL4" s="1">
        <v>1673</v>
      </c>
      <c r="BLM4" s="1">
        <v>1674</v>
      </c>
      <c r="BLN4" s="1">
        <v>1675</v>
      </c>
      <c r="BLO4" s="1">
        <v>1676</v>
      </c>
      <c r="BLP4" s="1">
        <v>1677</v>
      </c>
      <c r="BLQ4" s="1">
        <v>1678</v>
      </c>
      <c r="BLR4" s="1">
        <v>1679</v>
      </c>
      <c r="BLS4" s="1">
        <v>1680</v>
      </c>
      <c r="BLT4" s="1">
        <v>1681</v>
      </c>
      <c r="BLU4" s="1">
        <v>1682</v>
      </c>
      <c r="BLV4" s="1">
        <v>1683</v>
      </c>
      <c r="BLW4" s="1">
        <v>1684</v>
      </c>
      <c r="BLX4" s="1">
        <v>1685</v>
      </c>
      <c r="BLY4" s="1">
        <v>1686</v>
      </c>
      <c r="BLZ4" s="1">
        <v>1687</v>
      </c>
      <c r="BMA4" s="1">
        <v>1688</v>
      </c>
      <c r="BMB4" s="1">
        <v>1689</v>
      </c>
      <c r="BMC4" s="1">
        <v>1690</v>
      </c>
      <c r="BMD4" s="1">
        <v>1691</v>
      </c>
      <c r="BME4" s="1">
        <v>1692</v>
      </c>
      <c r="BMF4" s="1">
        <v>1693</v>
      </c>
      <c r="BMG4" s="1">
        <v>1694</v>
      </c>
      <c r="BMH4" s="1">
        <v>1695</v>
      </c>
      <c r="BMI4" s="1">
        <v>1696</v>
      </c>
      <c r="BMJ4" s="1">
        <v>1697</v>
      </c>
      <c r="BMK4" s="1">
        <v>1698</v>
      </c>
      <c r="BML4" s="1">
        <v>1699</v>
      </c>
      <c r="BMM4" s="1">
        <v>1700</v>
      </c>
      <c r="BMN4" s="1">
        <v>1701</v>
      </c>
      <c r="BMO4" s="1">
        <v>1702</v>
      </c>
      <c r="BMP4" s="1">
        <v>1703</v>
      </c>
      <c r="BMQ4" s="1">
        <v>1704</v>
      </c>
      <c r="BMR4" s="1">
        <v>1705</v>
      </c>
      <c r="BMS4" s="1">
        <v>1706</v>
      </c>
      <c r="BMT4" s="1">
        <v>1707</v>
      </c>
      <c r="BMU4" s="1">
        <v>1708</v>
      </c>
      <c r="BMV4" s="1">
        <v>1709</v>
      </c>
      <c r="BMW4" s="1">
        <v>1710</v>
      </c>
      <c r="BMX4" s="1">
        <v>1711</v>
      </c>
      <c r="BMY4" s="1">
        <v>1712</v>
      </c>
      <c r="BMZ4" s="1">
        <v>1713</v>
      </c>
      <c r="BNA4" s="1">
        <v>1714</v>
      </c>
      <c r="BNB4" s="1">
        <v>1715</v>
      </c>
      <c r="BNC4" s="1">
        <v>1716</v>
      </c>
      <c r="BND4" s="1">
        <v>1717</v>
      </c>
      <c r="BNE4" s="1">
        <v>1718</v>
      </c>
      <c r="BNF4" s="1">
        <v>1719</v>
      </c>
      <c r="BNG4" s="1">
        <v>1720</v>
      </c>
      <c r="BNH4" s="1">
        <v>1721</v>
      </c>
      <c r="BNI4" s="1">
        <v>1722</v>
      </c>
      <c r="BNJ4" s="1">
        <v>1723</v>
      </c>
      <c r="BNK4" s="1">
        <v>1724</v>
      </c>
      <c r="BNL4" s="1">
        <v>1725</v>
      </c>
      <c r="BNM4" s="1">
        <v>1726</v>
      </c>
      <c r="BNN4" s="1">
        <v>1727</v>
      </c>
      <c r="BNO4" s="1">
        <v>1728</v>
      </c>
      <c r="BNP4" s="1">
        <v>1729</v>
      </c>
      <c r="BNQ4" s="1">
        <v>1730</v>
      </c>
      <c r="BNR4" s="1">
        <v>1731</v>
      </c>
      <c r="BNS4" s="1">
        <v>1732</v>
      </c>
      <c r="BNT4" s="1">
        <v>1733</v>
      </c>
      <c r="BNU4" s="1">
        <v>1734</v>
      </c>
      <c r="BNV4" s="1">
        <v>1735</v>
      </c>
      <c r="BNW4" s="1">
        <v>1736</v>
      </c>
      <c r="BNX4" s="1">
        <v>1737</v>
      </c>
      <c r="BNY4" s="1">
        <v>1738</v>
      </c>
      <c r="BNZ4" s="1">
        <v>1739</v>
      </c>
      <c r="BOA4" s="1">
        <v>1740</v>
      </c>
      <c r="BOB4" s="1">
        <v>1741</v>
      </c>
      <c r="BOC4" s="1">
        <v>1742</v>
      </c>
      <c r="BOD4" s="1">
        <v>1743</v>
      </c>
      <c r="BOE4" s="1">
        <v>1744</v>
      </c>
      <c r="BOF4" s="1">
        <v>1745</v>
      </c>
      <c r="BOG4" s="1">
        <v>1746</v>
      </c>
      <c r="BOH4" s="1">
        <v>1747</v>
      </c>
      <c r="BOI4" s="1">
        <v>1748</v>
      </c>
      <c r="BOJ4" s="1">
        <v>1749</v>
      </c>
      <c r="BOK4" s="1">
        <v>1750</v>
      </c>
      <c r="BOL4" s="1">
        <v>1751</v>
      </c>
      <c r="BOM4" s="1">
        <v>1752</v>
      </c>
      <c r="BON4" s="1">
        <v>1753</v>
      </c>
      <c r="BOO4" s="1">
        <v>1754</v>
      </c>
      <c r="BOP4" s="1">
        <v>1755</v>
      </c>
      <c r="BOQ4" s="1">
        <v>1756</v>
      </c>
      <c r="BOR4" s="1">
        <v>1757</v>
      </c>
      <c r="BOS4" s="1">
        <v>1758</v>
      </c>
      <c r="BOT4" s="1">
        <v>1759</v>
      </c>
      <c r="BOU4" s="1">
        <v>1760</v>
      </c>
      <c r="BOV4" s="1">
        <v>1761</v>
      </c>
      <c r="BOW4" s="1">
        <v>1762</v>
      </c>
      <c r="BOX4" s="1">
        <v>1763</v>
      </c>
      <c r="BOY4" s="1">
        <v>1764</v>
      </c>
      <c r="BOZ4" s="1">
        <v>1765</v>
      </c>
      <c r="BPA4" s="1">
        <v>1766</v>
      </c>
      <c r="BPB4" s="1">
        <v>1767</v>
      </c>
      <c r="BPC4" s="1">
        <v>1768</v>
      </c>
      <c r="BPD4" s="1">
        <v>1769</v>
      </c>
      <c r="BPE4" s="1">
        <v>1770</v>
      </c>
      <c r="BPF4" s="1">
        <v>1771</v>
      </c>
      <c r="BPG4" s="1">
        <v>1772</v>
      </c>
      <c r="BPH4" s="1">
        <v>1773</v>
      </c>
      <c r="BPI4" s="1">
        <v>1774</v>
      </c>
      <c r="BPJ4" s="1">
        <v>1775</v>
      </c>
      <c r="BPK4" s="1">
        <v>1776</v>
      </c>
      <c r="BPL4" s="1">
        <v>1777</v>
      </c>
      <c r="BPM4" s="1">
        <v>1778</v>
      </c>
      <c r="BPN4" s="1">
        <v>1779</v>
      </c>
      <c r="BPO4" s="1">
        <v>1780</v>
      </c>
      <c r="BPP4" s="1">
        <v>1781</v>
      </c>
      <c r="BPQ4" s="1">
        <v>1782</v>
      </c>
      <c r="BPR4" s="1">
        <v>1783</v>
      </c>
      <c r="BPS4" s="1">
        <v>1784</v>
      </c>
      <c r="BPT4" s="1">
        <v>1785</v>
      </c>
      <c r="BPU4" s="1">
        <v>1786</v>
      </c>
      <c r="BPV4" s="1">
        <v>1787</v>
      </c>
      <c r="BPW4" s="1">
        <v>1788</v>
      </c>
      <c r="BPX4" s="1">
        <v>1789</v>
      </c>
      <c r="BPY4" s="1">
        <v>1790</v>
      </c>
      <c r="BPZ4" s="1">
        <v>1791</v>
      </c>
      <c r="BQA4" s="1">
        <v>1792</v>
      </c>
      <c r="BQB4" s="1">
        <v>1793</v>
      </c>
      <c r="BQC4" s="1">
        <v>1794</v>
      </c>
      <c r="BQD4" s="1">
        <v>1795</v>
      </c>
      <c r="BQE4" s="1">
        <v>1796</v>
      </c>
      <c r="BQF4" s="1">
        <v>1797</v>
      </c>
      <c r="BQG4" s="1">
        <v>1798</v>
      </c>
      <c r="BQH4" s="1">
        <v>1799</v>
      </c>
      <c r="BQI4" s="1">
        <v>1800</v>
      </c>
      <c r="BQJ4" s="1">
        <v>1801</v>
      </c>
      <c r="BQK4" s="1">
        <v>1802</v>
      </c>
      <c r="BQL4" s="1">
        <v>1803</v>
      </c>
      <c r="BQM4" s="1">
        <v>1804</v>
      </c>
      <c r="BQN4" s="1">
        <v>1805</v>
      </c>
      <c r="BQO4" s="1">
        <v>1806</v>
      </c>
      <c r="BQP4" s="1">
        <v>1807</v>
      </c>
      <c r="BQQ4" s="1">
        <v>1808</v>
      </c>
      <c r="BQR4" s="1">
        <v>1809</v>
      </c>
      <c r="BQS4" s="1">
        <v>1810</v>
      </c>
      <c r="BQT4" s="1">
        <v>1811</v>
      </c>
      <c r="BQU4" s="1">
        <v>1812</v>
      </c>
      <c r="BQV4" s="1">
        <v>1813</v>
      </c>
      <c r="BQW4" s="1">
        <v>1814</v>
      </c>
      <c r="BQX4" s="1">
        <v>1815</v>
      </c>
      <c r="BQY4" s="1">
        <v>1816</v>
      </c>
      <c r="BQZ4" s="1">
        <v>1817</v>
      </c>
      <c r="BRA4" s="1">
        <v>1818</v>
      </c>
      <c r="BRB4" s="1">
        <v>1819</v>
      </c>
      <c r="BRC4" s="1">
        <v>1820</v>
      </c>
      <c r="BRD4" s="1">
        <v>1821</v>
      </c>
      <c r="BRE4" s="1">
        <v>1822</v>
      </c>
      <c r="BRF4" s="1">
        <v>1823</v>
      </c>
      <c r="BRG4" s="1">
        <v>1824</v>
      </c>
      <c r="BRH4" s="1">
        <v>1825</v>
      </c>
      <c r="BRI4" s="1">
        <v>1826</v>
      </c>
      <c r="BRJ4" s="1">
        <v>1827</v>
      </c>
      <c r="BRK4" s="1">
        <v>1828</v>
      </c>
      <c r="BRL4" s="1">
        <v>1829</v>
      </c>
      <c r="BRM4" s="1">
        <v>1830</v>
      </c>
      <c r="BRN4" s="1">
        <v>1831</v>
      </c>
      <c r="BRO4" s="1">
        <v>1832</v>
      </c>
      <c r="BRP4" s="1">
        <v>1833</v>
      </c>
      <c r="BRQ4" s="1">
        <v>1834</v>
      </c>
      <c r="BRR4" s="1">
        <v>1835</v>
      </c>
      <c r="BRS4" s="1">
        <v>1836</v>
      </c>
      <c r="BRT4" s="1">
        <v>1837</v>
      </c>
      <c r="BRU4" s="1">
        <v>1838</v>
      </c>
      <c r="BRV4" s="1">
        <v>1839</v>
      </c>
      <c r="BRW4" s="1">
        <v>1840</v>
      </c>
      <c r="BRX4" s="1">
        <v>1841</v>
      </c>
      <c r="BRY4" s="1">
        <v>1842</v>
      </c>
      <c r="BRZ4" s="1">
        <v>1843</v>
      </c>
      <c r="BSA4" s="1">
        <v>1844</v>
      </c>
      <c r="BSB4" s="1">
        <v>1845</v>
      </c>
      <c r="BSC4" s="1">
        <v>1846</v>
      </c>
      <c r="BSD4" s="1">
        <v>1847</v>
      </c>
      <c r="BSE4" s="1">
        <v>1848</v>
      </c>
      <c r="BSF4" s="1">
        <v>1849</v>
      </c>
      <c r="BSG4" s="1">
        <v>1850</v>
      </c>
      <c r="BSH4" s="1">
        <v>1851</v>
      </c>
      <c r="BSI4" s="1">
        <v>1852</v>
      </c>
      <c r="BSJ4" s="1">
        <v>1853</v>
      </c>
      <c r="BSK4" s="1">
        <v>1854</v>
      </c>
      <c r="BSL4" s="1">
        <v>1855</v>
      </c>
      <c r="BSM4" s="1">
        <v>1856</v>
      </c>
      <c r="BSN4" s="1">
        <v>1857</v>
      </c>
      <c r="BSO4" s="1">
        <v>1858</v>
      </c>
      <c r="BSP4" s="1">
        <v>1859</v>
      </c>
      <c r="BSQ4" s="1">
        <v>1860</v>
      </c>
      <c r="BSR4" s="1">
        <v>1861</v>
      </c>
      <c r="BSS4" s="1">
        <v>1862</v>
      </c>
      <c r="BST4" s="1">
        <v>1863</v>
      </c>
      <c r="BSU4" s="1">
        <v>1864</v>
      </c>
      <c r="BSV4" s="1">
        <v>1865</v>
      </c>
      <c r="BSW4" s="1">
        <v>1866</v>
      </c>
      <c r="BSX4" s="1">
        <v>1867</v>
      </c>
      <c r="BSY4" s="1">
        <v>1868</v>
      </c>
      <c r="BSZ4" s="1">
        <v>1869</v>
      </c>
      <c r="BTA4" s="1">
        <v>1870</v>
      </c>
      <c r="BTB4" s="1">
        <v>1871</v>
      </c>
      <c r="BTC4" s="1">
        <v>1872</v>
      </c>
      <c r="BTD4" s="1">
        <v>1873</v>
      </c>
      <c r="BTE4" s="1">
        <v>1874</v>
      </c>
      <c r="BTF4" s="1">
        <v>1875</v>
      </c>
      <c r="BTG4" s="1">
        <v>1876</v>
      </c>
      <c r="BTH4" s="1">
        <v>1877</v>
      </c>
      <c r="BTI4" s="1">
        <v>1878</v>
      </c>
      <c r="BTJ4" s="1">
        <v>1879</v>
      </c>
      <c r="BTK4" s="1">
        <v>1880</v>
      </c>
      <c r="BTL4" s="1">
        <v>1881</v>
      </c>
      <c r="BTM4" s="1">
        <v>1882</v>
      </c>
      <c r="BTN4" s="1">
        <v>1883</v>
      </c>
      <c r="BTO4" s="1">
        <v>1884</v>
      </c>
      <c r="BTP4" s="1">
        <v>1885</v>
      </c>
      <c r="BTQ4" s="1">
        <v>1886</v>
      </c>
      <c r="BTR4" s="1">
        <v>1887</v>
      </c>
      <c r="BTS4" s="1">
        <v>1888</v>
      </c>
      <c r="BTT4" s="1">
        <v>1889</v>
      </c>
      <c r="BTU4" s="1">
        <v>1890</v>
      </c>
      <c r="BTV4" s="1">
        <v>1891</v>
      </c>
      <c r="BTW4" s="1">
        <v>1892</v>
      </c>
      <c r="BTX4" s="1">
        <v>1893</v>
      </c>
      <c r="BTY4" s="1">
        <v>1894</v>
      </c>
      <c r="BTZ4" s="1">
        <v>1895</v>
      </c>
      <c r="BUA4" s="1">
        <v>1896</v>
      </c>
      <c r="BUB4" s="1">
        <v>1897</v>
      </c>
      <c r="BUC4" s="1">
        <v>1898</v>
      </c>
      <c r="BUD4" s="1">
        <v>1899</v>
      </c>
      <c r="BUE4" s="1">
        <v>1900</v>
      </c>
      <c r="BUF4" s="1">
        <v>1901</v>
      </c>
      <c r="BUG4" s="1">
        <v>1902</v>
      </c>
      <c r="BUH4" s="1">
        <v>1903</v>
      </c>
      <c r="BUI4" s="1">
        <v>1904</v>
      </c>
      <c r="BUJ4" s="1">
        <v>1905</v>
      </c>
      <c r="BUK4" s="1">
        <v>1906</v>
      </c>
      <c r="BUL4" s="1">
        <v>1907</v>
      </c>
      <c r="BUM4" s="1">
        <v>1908</v>
      </c>
      <c r="BUN4" s="1">
        <v>1909</v>
      </c>
      <c r="BUO4" s="1">
        <v>1910</v>
      </c>
      <c r="BUP4" s="1">
        <v>1911</v>
      </c>
      <c r="BUQ4" s="1">
        <v>1912</v>
      </c>
      <c r="BUR4" s="1">
        <v>1913</v>
      </c>
      <c r="BUS4" s="1">
        <v>1914</v>
      </c>
      <c r="BUT4" s="1">
        <v>1915</v>
      </c>
      <c r="BUU4" s="1">
        <v>1916</v>
      </c>
      <c r="BUV4" s="1">
        <v>1917</v>
      </c>
      <c r="BUW4" s="1">
        <v>1918</v>
      </c>
      <c r="BUX4" s="1">
        <v>1919</v>
      </c>
      <c r="BUY4" s="1">
        <v>1920</v>
      </c>
      <c r="BUZ4" s="1">
        <v>1921</v>
      </c>
      <c r="BVA4" s="1">
        <v>1922</v>
      </c>
      <c r="BVB4" s="1">
        <v>1923</v>
      </c>
      <c r="BVC4" s="1">
        <v>1924</v>
      </c>
      <c r="BVD4" s="1">
        <v>1925</v>
      </c>
      <c r="BVE4" s="1">
        <v>1926</v>
      </c>
      <c r="BVF4" s="1">
        <v>1927</v>
      </c>
      <c r="BVG4" s="1">
        <v>1928</v>
      </c>
      <c r="BVH4" s="1">
        <v>1929</v>
      </c>
      <c r="BVI4" s="1">
        <v>1930</v>
      </c>
      <c r="BVJ4" s="1">
        <v>1931</v>
      </c>
      <c r="BVK4" s="1">
        <v>1932</v>
      </c>
      <c r="BVL4" s="1">
        <v>1933</v>
      </c>
      <c r="BVM4" s="1">
        <v>1934</v>
      </c>
      <c r="BVN4" s="1">
        <v>1935</v>
      </c>
      <c r="BVO4" s="1">
        <v>1936</v>
      </c>
      <c r="BVP4" s="1">
        <v>1937</v>
      </c>
      <c r="BVQ4" s="1">
        <v>1938</v>
      </c>
      <c r="BVR4" s="1">
        <v>1939</v>
      </c>
      <c r="BVS4" s="1">
        <v>1940</v>
      </c>
      <c r="BVT4" s="1">
        <v>1941</v>
      </c>
      <c r="BVU4" s="1">
        <v>1942</v>
      </c>
      <c r="BVV4" s="1">
        <v>1943</v>
      </c>
      <c r="BVW4" s="1">
        <v>1944</v>
      </c>
      <c r="BVX4" s="1">
        <v>1945</v>
      </c>
      <c r="BVY4" s="1">
        <v>1946</v>
      </c>
      <c r="BVZ4" s="1">
        <v>1947</v>
      </c>
      <c r="BWA4" s="1">
        <v>1948</v>
      </c>
      <c r="BWB4" s="1">
        <v>1949</v>
      </c>
      <c r="BWC4" s="1">
        <v>1950</v>
      </c>
      <c r="BWD4" s="1">
        <v>1951</v>
      </c>
      <c r="BWE4" s="1">
        <v>1952</v>
      </c>
      <c r="BWF4" s="1">
        <v>1953</v>
      </c>
      <c r="BWG4" s="1">
        <v>1954</v>
      </c>
      <c r="BWH4" s="1">
        <v>1955</v>
      </c>
      <c r="BWI4" s="1">
        <v>1956</v>
      </c>
      <c r="BWJ4" s="1">
        <v>1957</v>
      </c>
      <c r="BWK4" s="1">
        <v>1958</v>
      </c>
      <c r="BWL4" s="1">
        <v>1959</v>
      </c>
      <c r="BWM4" s="1">
        <v>1960</v>
      </c>
      <c r="BWN4" s="1">
        <v>1961</v>
      </c>
      <c r="BWO4" s="1">
        <v>1962</v>
      </c>
      <c r="BWP4" s="1">
        <v>1963</v>
      </c>
      <c r="BWQ4" s="1">
        <v>1964</v>
      </c>
      <c r="BWR4" s="1">
        <v>1965</v>
      </c>
      <c r="BWS4" s="1">
        <v>1966</v>
      </c>
      <c r="BWT4" s="1">
        <v>1967</v>
      </c>
      <c r="BWU4" s="1">
        <v>1968</v>
      </c>
      <c r="BWV4" s="1">
        <v>1969</v>
      </c>
      <c r="BWW4" s="1">
        <v>1970</v>
      </c>
      <c r="BWX4" s="1">
        <v>1971</v>
      </c>
      <c r="BWY4" s="1">
        <v>1972</v>
      </c>
      <c r="BWZ4" s="1">
        <v>1973</v>
      </c>
      <c r="BXA4" s="1">
        <v>1974</v>
      </c>
      <c r="BXB4" s="1">
        <v>1975</v>
      </c>
      <c r="BXC4" s="1">
        <v>1976</v>
      </c>
      <c r="BXD4" s="1">
        <v>1977</v>
      </c>
      <c r="BXE4" s="1">
        <v>1978</v>
      </c>
      <c r="BXF4" s="1">
        <v>1979</v>
      </c>
      <c r="BXG4" s="1">
        <v>1980</v>
      </c>
      <c r="BXH4" s="1">
        <v>1981</v>
      </c>
      <c r="BXI4" s="1">
        <v>1982</v>
      </c>
      <c r="BXJ4" s="1">
        <v>1983</v>
      </c>
      <c r="BXK4" s="1">
        <v>1984</v>
      </c>
      <c r="BXL4" s="1">
        <v>1985</v>
      </c>
      <c r="BXM4" s="1">
        <v>1986</v>
      </c>
      <c r="BXN4" s="1">
        <v>1987</v>
      </c>
      <c r="BXO4" s="1">
        <v>1988</v>
      </c>
      <c r="BXP4" s="1">
        <v>1989</v>
      </c>
      <c r="BXQ4" s="1">
        <v>1990</v>
      </c>
      <c r="BXR4" s="1">
        <v>1991</v>
      </c>
      <c r="BXS4" s="1">
        <v>1992</v>
      </c>
      <c r="BXT4" s="1">
        <v>1993</v>
      </c>
      <c r="BXU4" s="1">
        <v>1994</v>
      </c>
      <c r="BXV4" s="1">
        <v>1995</v>
      </c>
      <c r="BXW4" s="1">
        <v>1996</v>
      </c>
      <c r="BXX4" s="1">
        <v>1997</v>
      </c>
      <c r="BXY4" s="1">
        <v>1998</v>
      </c>
      <c r="BXZ4" s="1">
        <v>1999</v>
      </c>
      <c r="BYA4" s="1">
        <v>2000</v>
      </c>
      <c r="BYB4" s="1">
        <v>2001</v>
      </c>
      <c r="BYC4" s="1">
        <v>2002</v>
      </c>
      <c r="BYD4" s="1">
        <v>2003</v>
      </c>
      <c r="BYE4" s="1">
        <v>2004</v>
      </c>
      <c r="BYF4" s="1">
        <v>2005</v>
      </c>
      <c r="BYG4" s="1">
        <v>2006</v>
      </c>
      <c r="BYH4" s="1">
        <v>2007</v>
      </c>
      <c r="BYI4" s="1">
        <v>2008</v>
      </c>
      <c r="BYJ4" s="1">
        <v>2009</v>
      </c>
      <c r="BYK4" s="1">
        <v>2010</v>
      </c>
      <c r="BYL4" s="1">
        <v>2011</v>
      </c>
      <c r="BYM4" s="1">
        <v>2012</v>
      </c>
      <c r="BYN4" s="1">
        <v>2013</v>
      </c>
      <c r="BYO4" s="1">
        <v>2014</v>
      </c>
      <c r="BYP4" s="1">
        <v>2015</v>
      </c>
      <c r="BYQ4" s="1">
        <v>2016</v>
      </c>
      <c r="BYR4" s="1">
        <v>2017</v>
      </c>
      <c r="BYS4" s="1">
        <v>2018</v>
      </c>
      <c r="BYT4" s="1">
        <v>2019</v>
      </c>
      <c r="BYU4" s="1">
        <v>2020</v>
      </c>
      <c r="BYV4" s="1">
        <v>2021</v>
      </c>
      <c r="BYW4" s="1">
        <v>2022</v>
      </c>
      <c r="BYX4" s="1">
        <v>2023</v>
      </c>
      <c r="BYY4" s="1">
        <v>2024</v>
      </c>
      <c r="BYZ4" s="1">
        <v>2025</v>
      </c>
      <c r="BZA4" s="1">
        <v>2026</v>
      </c>
      <c r="BZB4" s="1">
        <v>2027</v>
      </c>
      <c r="BZC4" s="1">
        <v>2028</v>
      </c>
      <c r="BZD4" s="1">
        <v>2029</v>
      </c>
      <c r="BZE4" s="1">
        <v>2030</v>
      </c>
      <c r="BZF4" s="1">
        <v>2031</v>
      </c>
      <c r="BZG4" s="1">
        <v>2032</v>
      </c>
      <c r="BZH4" s="1">
        <v>2033</v>
      </c>
      <c r="BZI4" s="1">
        <v>2034</v>
      </c>
      <c r="BZJ4" s="1">
        <v>2035</v>
      </c>
      <c r="BZK4" s="1">
        <v>2036</v>
      </c>
      <c r="BZL4" s="1">
        <v>2037</v>
      </c>
      <c r="BZM4" s="1">
        <v>2038</v>
      </c>
      <c r="BZN4" s="1">
        <v>2039</v>
      </c>
      <c r="BZO4" s="1">
        <v>2040</v>
      </c>
      <c r="BZP4" s="1">
        <v>2041</v>
      </c>
      <c r="BZQ4" s="1">
        <v>2042</v>
      </c>
      <c r="BZR4" s="1">
        <v>2043</v>
      </c>
      <c r="BZS4" s="1">
        <v>2044</v>
      </c>
      <c r="BZT4" s="1">
        <v>2045</v>
      </c>
      <c r="BZU4" s="1">
        <v>2046</v>
      </c>
      <c r="BZV4" s="1">
        <v>2047</v>
      </c>
      <c r="BZW4" s="1">
        <v>2048</v>
      </c>
      <c r="BZX4" s="1">
        <v>2049</v>
      </c>
      <c r="BZY4" s="1">
        <v>2050</v>
      </c>
      <c r="BZZ4" s="1">
        <v>2051</v>
      </c>
      <c r="CAA4" s="1">
        <v>2052</v>
      </c>
      <c r="CAB4" s="1">
        <v>2053</v>
      </c>
      <c r="CAC4" s="1">
        <v>2054</v>
      </c>
      <c r="CAD4" s="1">
        <v>2055</v>
      </c>
      <c r="CAE4" s="1">
        <v>2056</v>
      </c>
      <c r="CAF4" s="1">
        <v>2057</v>
      </c>
      <c r="CAG4" s="1">
        <v>2058</v>
      </c>
      <c r="CAH4" s="1">
        <v>2059</v>
      </c>
      <c r="CAI4" s="1">
        <v>2060</v>
      </c>
      <c r="CAJ4" s="1">
        <v>2061</v>
      </c>
      <c r="CAK4" s="1">
        <v>2062</v>
      </c>
      <c r="CAL4" s="1">
        <v>2063</v>
      </c>
      <c r="CAM4" s="1">
        <v>2064</v>
      </c>
      <c r="CAN4" s="1">
        <v>2065</v>
      </c>
      <c r="CAO4" s="1">
        <v>2066</v>
      </c>
      <c r="CAP4" s="1">
        <v>2067</v>
      </c>
      <c r="CAQ4" s="1">
        <v>2068</v>
      </c>
      <c r="CAR4" s="1">
        <v>2069</v>
      </c>
      <c r="CAS4" s="1">
        <v>2070</v>
      </c>
      <c r="CAT4" s="1">
        <v>2071</v>
      </c>
      <c r="CAU4" s="1">
        <v>2072</v>
      </c>
      <c r="CAV4" s="1">
        <v>2073</v>
      </c>
      <c r="CAW4" s="1">
        <v>2074</v>
      </c>
      <c r="CAX4" s="1">
        <v>2075</v>
      </c>
      <c r="CAY4" s="1">
        <v>2076</v>
      </c>
      <c r="CAZ4" s="1">
        <v>2077</v>
      </c>
      <c r="CBA4" s="1">
        <v>2078</v>
      </c>
      <c r="CBB4" s="1">
        <v>2079</v>
      </c>
      <c r="CBC4" s="1">
        <v>2080</v>
      </c>
      <c r="CBD4" s="1">
        <v>2081</v>
      </c>
      <c r="CBE4" s="1">
        <v>2082</v>
      </c>
      <c r="CBF4" s="1">
        <v>2083</v>
      </c>
      <c r="CBG4" s="1">
        <v>2084</v>
      </c>
      <c r="CBH4" s="1">
        <v>2085</v>
      </c>
      <c r="CBI4" s="1">
        <v>2086</v>
      </c>
      <c r="CBJ4" s="1">
        <v>2087</v>
      </c>
      <c r="CBK4" s="1">
        <v>2088</v>
      </c>
      <c r="CBL4" s="1">
        <v>2089</v>
      </c>
      <c r="CBM4" s="1">
        <v>2090</v>
      </c>
      <c r="CBN4" s="1">
        <v>2091</v>
      </c>
      <c r="CBO4" s="1">
        <v>2092</v>
      </c>
      <c r="CBP4" s="1">
        <v>2093</v>
      </c>
      <c r="CBQ4" s="1">
        <v>2094</v>
      </c>
      <c r="CBR4" s="1">
        <v>2095</v>
      </c>
      <c r="CBS4" s="1">
        <v>2096</v>
      </c>
      <c r="CBT4" s="1">
        <v>2097</v>
      </c>
      <c r="CBU4" s="1">
        <v>2098</v>
      </c>
      <c r="CBV4" s="1">
        <v>2099</v>
      </c>
      <c r="CBW4" s="1">
        <v>2100</v>
      </c>
      <c r="CBX4" s="1">
        <v>2101</v>
      </c>
      <c r="CBY4" s="1">
        <v>2102</v>
      </c>
      <c r="CBZ4" s="1">
        <v>2103</v>
      </c>
      <c r="CCA4" s="1">
        <v>2104</v>
      </c>
      <c r="CCB4" s="1">
        <v>2105</v>
      </c>
      <c r="CCC4" s="1">
        <v>2106</v>
      </c>
      <c r="CCD4" s="1">
        <v>2107</v>
      </c>
      <c r="CCE4" s="1">
        <v>2108</v>
      </c>
      <c r="CCF4" s="1">
        <v>2109</v>
      </c>
      <c r="CCG4" s="1">
        <v>2110</v>
      </c>
      <c r="CCH4" s="1">
        <v>2111</v>
      </c>
      <c r="CCI4" s="1">
        <v>2112</v>
      </c>
      <c r="CCJ4" s="1">
        <v>2113</v>
      </c>
      <c r="CCK4" s="1">
        <v>2114</v>
      </c>
      <c r="CCL4" s="1">
        <v>2115</v>
      </c>
      <c r="CCM4" s="1">
        <v>2116</v>
      </c>
      <c r="CCN4" s="1">
        <v>2117</v>
      </c>
      <c r="CCO4" s="1">
        <v>2118</v>
      </c>
      <c r="CCP4" s="1">
        <v>2119</v>
      </c>
      <c r="CCQ4" s="1">
        <v>2120</v>
      </c>
      <c r="CCR4" s="1">
        <v>2121</v>
      </c>
      <c r="CCS4" s="1">
        <v>2122</v>
      </c>
      <c r="CCT4" s="1">
        <v>2123</v>
      </c>
      <c r="CCU4" s="1">
        <v>2124</v>
      </c>
      <c r="CCV4" s="1">
        <v>2125</v>
      </c>
      <c r="CCW4" s="1">
        <v>2126</v>
      </c>
      <c r="CCX4" s="1">
        <v>2127</v>
      </c>
      <c r="CCY4" s="1">
        <v>2128</v>
      </c>
      <c r="CCZ4" s="1">
        <v>2129</v>
      </c>
      <c r="CDA4" s="1">
        <v>2130</v>
      </c>
      <c r="CDB4" s="1">
        <v>2131</v>
      </c>
      <c r="CDC4" s="1">
        <v>2132</v>
      </c>
      <c r="CDD4" s="1">
        <v>2133</v>
      </c>
      <c r="CDE4" s="1">
        <v>2134</v>
      </c>
      <c r="CDF4" s="1">
        <v>2135</v>
      </c>
      <c r="CDG4" s="1">
        <v>2136</v>
      </c>
      <c r="CDH4" s="1">
        <v>2137</v>
      </c>
      <c r="CDI4" s="1">
        <v>2138</v>
      </c>
      <c r="CDJ4" s="1">
        <v>2139</v>
      </c>
      <c r="CDK4" s="1">
        <v>2140</v>
      </c>
      <c r="CDL4" s="1">
        <v>2141</v>
      </c>
      <c r="CDM4" s="1">
        <v>2142</v>
      </c>
      <c r="CDN4" s="1">
        <v>2143</v>
      </c>
      <c r="CDO4" s="1">
        <v>2144</v>
      </c>
      <c r="CDP4" s="1">
        <v>2145</v>
      </c>
      <c r="CDQ4" s="1">
        <v>2146</v>
      </c>
      <c r="CDR4" s="1">
        <v>2147</v>
      </c>
      <c r="CDS4" s="1">
        <v>2148</v>
      </c>
      <c r="CDT4" s="1">
        <v>2149</v>
      </c>
      <c r="CDU4" s="1">
        <v>2150</v>
      </c>
      <c r="CDV4" s="1">
        <v>2151</v>
      </c>
      <c r="CDW4" s="1">
        <v>2152</v>
      </c>
      <c r="CDX4" s="1">
        <v>2153</v>
      </c>
      <c r="CDY4" s="1">
        <v>2154</v>
      </c>
      <c r="CDZ4" s="1">
        <v>2155</v>
      </c>
      <c r="CEA4" s="1">
        <v>2156</v>
      </c>
      <c r="CEB4" s="1">
        <v>2157</v>
      </c>
      <c r="CEC4" s="1">
        <v>2158</v>
      </c>
      <c r="CED4" s="1">
        <v>2159</v>
      </c>
      <c r="CEE4" s="1">
        <v>2160</v>
      </c>
      <c r="CEF4" s="1">
        <v>2161</v>
      </c>
      <c r="CEG4" s="1">
        <v>2162</v>
      </c>
      <c r="CEH4" s="1">
        <v>2163</v>
      </c>
      <c r="CEI4" s="1">
        <v>2164</v>
      </c>
      <c r="CEJ4" s="1">
        <v>2165</v>
      </c>
      <c r="CEK4" s="1">
        <v>2166</v>
      </c>
      <c r="CEL4" s="1">
        <v>2167</v>
      </c>
      <c r="CEM4" s="1">
        <v>2168</v>
      </c>
      <c r="CEN4" s="1">
        <v>2169</v>
      </c>
      <c r="CEO4" s="1">
        <v>2170</v>
      </c>
      <c r="CEP4" s="1">
        <v>2171</v>
      </c>
      <c r="CEQ4" s="1">
        <v>2172</v>
      </c>
      <c r="CER4" s="1">
        <v>2173</v>
      </c>
      <c r="CES4" s="1">
        <v>2174</v>
      </c>
      <c r="CET4" s="1">
        <v>2175</v>
      </c>
      <c r="CEU4" s="1">
        <v>2176</v>
      </c>
      <c r="CEV4" s="1">
        <v>2177</v>
      </c>
      <c r="CEW4" s="1">
        <v>2178</v>
      </c>
      <c r="CEX4" s="1">
        <v>2179</v>
      </c>
      <c r="CEY4" s="1">
        <v>2180</v>
      </c>
      <c r="CEZ4" s="1">
        <v>2181</v>
      </c>
      <c r="CFA4" s="1">
        <v>2182</v>
      </c>
      <c r="CFB4" s="1">
        <v>2183</v>
      </c>
      <c r="CFC4" s="1">
        <v>2184</v>
      </c>
      <c r="CFD4" s="1">
        <v>2185</v>
      </c>
      <c r="CFE4" s="1">
        <v>2186</v>
      </c>
      <c r="CFF4" s="1">
        <v>2187</v>
      </c>
      <c r="CFG4" s="1">
        <v>2188</v>
      </c>
      <c r="CFH4" s="1">
        <v>2189</v>
      </c>
      <c r="CFI4" s="1">
        <v>2190</v>
      </c>
      <c r="CFJ4" s="1">
        <v>2191</v>
      </c>
      <c r="CFK4" s="1">
        <v>2192</v>
      </c>
      <c r="CFL4" s="1">
        <v>2193</v>
      </c>
      <c r="CFM4" s="1">
        <v>2194</v>
      </c>
      <c r="CFN4" s="1">
        <v>2195</v>
      </c>
      <c r="CFO4" s="1">
        <v>2196</v>
      </c>
      <c r="CFP4" s="1">
        <v>2197</v>
      </c>
      <c r="CFQ4" s="1">
        <v>2198</v>
      </c>
      <c r="CFR4" s="1">
        <v>2199</v>
      </c>
      <c r="CFS4" s="1">
        <v>2200</v>
      </c>
      <c r="CFT4" s="1">
        <v>2201</v>
      </c>
      <c r="CFU4" s="1">
        <v>2202</v>
      </c>
      <c r="CFV4" s="1">
        <v>2203</v>
      </c>
      <c r="CFW4" s="1">
        <v>2204</v>
      </c>
      <c r="CFX4" s="1">
        <v>2205</v>
      </c>
      <c r="CFY4" s="1">
        <v>2206</v>
      </c>
      <c r="CFZ4" s="1">
        <v>2207</v>
      </c>
      <c r="CGA4" s="1">
        <v>2208</v>
      </c>
      <c r="CGB4" s="1">
        <v>2209</v>
      </c>
      <c r="CGC4" s="1">
        <v>2210</v>
      </c>
      <c r="CGD4" s="1">
        <v>2211</v>
      </c>
      <c r="CGE4" s="1">
        <v>2212</v>
      </c>
      <c r="CGF4" s="1">
        <v>2213</v>
      </c>
      <c r="CGG4" s="1">
        <v>2214</v>
      </c>
      <c r="CGH4" s="1">
        <v>2215</v>
      </c>
      <c r="CGI4" s="1">
        <v>2216</v>
      </c>
      <c r="CGJ4" s="1">
        <v>2217</v>
      </c>
      <c r="CGK4" s="1">
        <v>2218</v>
      </c>
      <c r="CGL4" s="1">
        <v>2219</v>
      </c>
      <c r="CGM4" s="1">
        <v>2220</v>
      </c>
      <c r="CGN4" s="1">
        <v>2221</v>
      </c>
      <c r="CGO4" s="1">
        <v>2222</v>
      </c>
      <c r="CGP4" s="1">
        <v>2223</v>
      </c>
      <c r="CGQ4" s="1">
        <v>2224</v>
      </c>
      <c r="CGR4" s="1">
        <v>2225</v>
      </c>
      <c r="CGS4" s="1">
        <v>2226</v>
      </c>
      <c r="CGT4" s="1">
        <v>2227</v>
      </c>
      <c r="CGU4" s="1">
        <v>2228</v>
      </c>
      <c r="CGV4" s="1">
        <v>2229</v>
      </c>
      <c r="CGW4" s="1">
        <v>2230</v>
      </c>
      <c r="CGX4" s="1">
        <v>2231</v>
      </c>
      <c r="CGY4" s="1">
        <v>2232</v>
      </c>
      <c r="CGZ4" s="1">
        <v>2233</v>
      </c>
      <c r="CHA4" s="1">
        <v>2234</v>
      </c>
      <c r="CHB4" s="1">
        <v>2235</v>
      </c>
      <c r="CHC4" s="1">
        <v>2236</v>
      </c>
      <c r="CHD4" s="1">
        <v>2237</v>
      </c>
      <c r="CHE4" s="1">
        <v>2238</v>
      </c>
      <c r="CHF4" s="1">
        <v>2239</v>
      </c>
      <c r="CHG4" s="1">
        <v>2240</v>
      </c>
      <c r="CHH4" s="1">
        <v>2241</v>
      </c>
      <c r="CHI4" s="1">
        <v>2242</v>
      </c>
      <c r="CHJ4" s="1">
        <v>2243</v>
      </c>
      <c r="CHK4" s="1">
        <v>2244</v>
      </c>
      <c r="CHL4" s="1">
        <v>2245</v>
      </c>
      <c r="CHM4" s="1">
        <v>2246</v>
      </c>
      <c r="CHN4" s="1">
        <v>2247</v>
      </c>
      <c r="CHO4" s="1">
        <v>2248</v>
      </c>
      <c r="CHP4" s="1">
        <v>2249</v>
      </c>
      <c r="CHQ4" s="1">
        <v>2250</v>
      </c>
      <c r="CHR4" s="1">
        <v>2251</v>
      </c>
      <c r="CHS4" s="1">
        <v>2252</v>
      </c>
      <c r="CHT4" s="1">
        <v>2253</v>
      </c>
      <c r="CHU4" s="1">
        <v>2254</v>
      </c>
      <c r="CHV4" s="1">
        <v>2255</v>
      </c>
      <c r="CHW4" s="1">
        <v>2256</v>
      </c>
      <c r="CHX4" s="1">
        <v>2257</v>
      </c>
      <c r="CHY4" s="1">
        <v>2258</v>
      </c>
      <c r="CHZ4" s="1">
        <v>2259</v>
      </c>
      <c r="CIA4" s="1">
        <v>2260</v>
      </c>
      <c r="CIB4" s="1">
        <v>2261</v>
      </c>
      <c r="CIC4" s="1">
        <v>2262</v>
      </c>
      <c r="CID4" s="1">
        <v>2263</v>
      </c>
      <c r="CIE4" s="1">
        <v>2264</v>
      </c>
      <c r="CIF4" s="1">
        <v>2265</v>
      </c>
      <c r="CIG4" s="1">
        <v>2266</v>
      </c>
      <c r="CIH4" s="1">
        <v>2267</v>
      </c>
      <c r="CII4" s="1">
        <v>2268</v>
      </c>
      <c r="CIJ4" s="1">
        <v>2269</v>
      </c>
      <c r="CIK4" s="1">
        <v>2270</v>
      </c>
      <c r="CIL4" s="1">
        <v>2271</v>
      </c>
      <c r="CIM4" s="1">
        <v>2272</v>
      </c>
      <c r="CIN4" s="1">
        <v>2273</v>
      </c>
      <c r="CIO4" s="1">
        <v>2274</v>
      </c>
      <c r="CIP4" s="1">
        <v>2275</v>
      </c>
      <c r="CIQ4" s="1">
        <v>2276</v>
      </c>
      <c r="CIR4" s="1">
        <v>2277</v>
      </c>
      <c r="CIS4" s="1">
        <v>2278</v>
      </c>
      <c r="CIT4" s="1">
        <v>2279</v>
      </c>
      <c r="CIU4" s="1">
        <v>2280</v>
      </c>
      <c r="CIV4" s="1">
        <v>2281</v>
      </c>
      <c r="CIW4" s="1">
        <v>2282</v>
      </c>
      <c r="CIX4" s="1">
        <v>2283</v>
      </c>
      <c r="CIY4" s="1">
        <v>2284</v>
      </c>
      <c r="CIZ4" s="1">
        <v>2285</v>
      </c>
      <c r="CJA4" s="1">
        <v>2286</v>
      </c>
      <c r="CJB4" s="1">
        <v>2287</v>
      </c>
      <c r="CJC4" s="1">
        <v>2288</v>
      </c>
      <c r="CJD4" s="1">
        <v>2289</v>
      </c>
      <c r="CJE4" s="1">
        <v>2290</v>
      </c>
      <c r="CJF4" s="1">
        <v>2291</v>
      </c>
      <c r="CJG4" s="1">
        <v>2292</v>
      </c>
      <c r="CJH4" s="1">
        <v>2293</v>
      </c>
      <c r="CJI4" s="1">
        <v>2294</v>
      </c>
      <c r="CJJ4" s="1">
        <v>2295</v>
      </c>
      <c r="CJK4" s="1">
        <v>2296</v>
      </c>
      <c r="CJL4" s="1">
        <v>2297</v>
      </c>
      <c r="CJM4" s="1">
        <v>2298</v>
      </c>
      <c r="CJN4" s="1">
        <v>2299</v>
      </c>
      <c r="CJO4" s="1">
        <v>2300</v>
      </c>
      <c r="CJP4" s="1">
        <v>2301</v>
      </c>
      <c r="CJQ4" s="1">
        <v>2302</v>
      </c>
      <c r="CJR4" s="1">
        <v>2303</v>
      </c>
      <c r="CJS4" s="1">
        <v>2304</v>
      </c>
      <c r="CJT4" s="1">
        <v>2305</v>
      </c>
      <c r="CJU4" s="1">
        <v>2306</v>
      </c>
      <c r="CJV4" s="1">
        <v>2307</v>
      </c>
      <c r="CJW4" s="1">
        <v>2308</v>
      </c>
      <c r="CJX4" s="1">
        <v>2309</v>
      </c>
      <c r="CJY4" s="1">
        <v>2310</v>
      </c>
      <c r="CJZ4" s="1">
        <v>2311</v>
      </c>
      <c r="CKA4" s="1">
        <v>2312</v>
      </c>
      <c r="CKB4" s="1">
        <v>2313</v>
      </c>
      <c r="CKC4" s="1">
        <v>2314</v>
      </c>
      <c r="CKD4" s="1">
        <v>2315</v>
      </c>
      <c r="CKE4" s="1">
        <v>2316</v>
      </c>
      <c r="CKF4" s="1">
        <v>2317</v>
      </c>
      <c r="CKG4" s="1">
        <v>2318</v>
      </c>
      <c r="CKH4" s="1">
        <v>2319</v>
      </c>
      <c r="CKI4" s="1">
        <v>2320</v>
      </c>
      <c r="CKJ4" s="1">
        <v>2321</v>
      </c>
      <c r="CKK4" s="1">
        <v>2322</v>
      </c>
      <c r="CKL4" s="1">
        <v>2323</v>
      </c>
      <c r="CKM4" s="1">
        <v>2324</v>
      </c>
      <c r="CKN4" s="1">
        <v>2325</v>
      </c>
      <c r="CKO4" s="1">
        <v>2326</v>
      </c>
      <c r="CKP4" s="1">
        <v>2327</v>
      </c>
      <c r="CKQ4" s="1">
        <v>2328</v>
      </c>
      <c r="CKR4" s="1">
        <v>2329</v>
      </c>
      <c r="CKS4" s="1">
        <v>2330</v>
      </c>
      <c r="CKT4" s="1">
        <v>2331</v>
      </c>
      <c r="CKU4" s="1">
        <v>2332</v>
      </c>
      <c r="CKV4" s="1">
        <v>2333</v>
      </c>
      <c r="CKW4" s="1">
        <v>2334</v>
      </c>
      <c r="CKX4" s="1">
        <v>2335</v>
      </c>
      <c r="CKY4" s="1">
        <v>2336</v>
      </c>
      <c r="CKZ4" s="1">
        <v>2337</v>
      </c>
      <c r="CLA4" s="1">
        <v>2338</v>
      </c>
      <c r="CLB4" s="1">
        <v>2339</v>
      </c>
      <c r="CLC4" s="1">
        <v>2340</v>
      </c>
      <c r="CLD4" s="1">
        <v>2341</v>
      </c>
      <c r="CLE4" s="1">
        <v>2342</v>
      </c>
      <c r="CLF4" s="1">
        <v>2343</v>
      </c>
      <c r="CLG4" s="1">
        <v>2344</v>
      </c>
      <c r="CLH4" s="1">
        <v>2345</v>
      </c>
      <c r="CLI4" s="1">
        <v>2346</v>
      </c>
      <c r="CLJ4" s="1">
        <v>2347</v>
      </c>
      <c r="CLK4" s="1">
        <v>2348</v>
      </c>
      <c r="CLL4" s="1">
        <v>2349</v>
      </c>
      <c r="CLM4" s="1">
        <v>2350</v>
      </c>
      <c r="CLN4" s="1">
        <v>2351</v>
      </c>
      <c r="CLO4" s="1">
        <v>2352</v>
      </c>
      <c r="CLP4" s="1">
        <v>2353</v>
      </c>
      <c r="CLQ4" s="1">
        <v>2354</v>
      </c>
      <c r="CLR4" s="1">
        <v>2355</v>
      </c>
      <c r="CLS4" s="1">
        <v>2356</v>
      </c>
      <c r="CLT4" s="1">
        <v>2357</v>
      </c>
      <c r="CLU4" s="1">
        <v>2358</v>
      </c>
      <c r="CLV4" s="1">
        <v>2359</v>
      </c>
      <c r="CLW4" s="1">
        <v>2360</v>
      </c>
      <c r="CLX4" s="1">
        <v>2361</v>
      </c>
      <c r="CLY4" s="1">
        <v>2362</v>
      </c>
      <c r="CLZ4" s="1">
        <v>2363</v>
      </c>
      <c r="CMA4" s="1">
        <v>2364</v>
      </c>
      <c r="CMB4" s="1">
        <v>2365</v>
      </c>
      <c r="CMC4" s="1">
        <v>2366</v>
      </c>
      <c r="CMD4" s="1">
        <v>2367</v>
      </c>
      <c r="CME4" s="1">
        <v>2368</v>
      </c>
      <c r="CMF4" s="1">
        <v>2369</v>
      </c>
      <c r="CMG4" s="1">
        <v>2370</v>
      </c>
      <c r="CMH4" s="1">
        <v>2371</v>
      </c>
      <c r="CMI4" s="1">
        <v>2372</v>
      </c>
      <c r="CMJ4" s="1">
        <v>2373</v>
      </c>
      <c r="CMK4" s="1">
        <v>2374</v>
      </c>
      <c r="CML4" s="1">
        <v>2375</v>
      </c>
      <c r="CMM4" s="1">
        <v>2376</v>
      </c>
      <c r="CMN4" s="1">
        <v>2377</v>
      </c>
      <c r="CMO4" s="1">
        <v>2378</v>
      </c>
      <c r="CMP4" s="1">
        <v>2379</v>
      </c>
      <c r="CMQ4" s="1">
        <v>2380</v>
      </c>
      <c r="CMR4" s="1">
        <v>2381</v>
      </c>
      <c r="CMS4" s="1">
        <v>2382</v>
      </c>
      <c r="CMT4" s="1">
        <v>2383</v>
      </c>
      <c r="CMU4" s="1">
        <v>2384</v>
      </c>
      <c r="CMV4" s="1">
        <v>2385</v>
      </c>
      <c r="CMW4" s="1">
        <v>2386</v>
      </c>
      <c r="CMX4" s="1">
        <v>2387</v>
      </c>
      <c r="CMY4" s="1">
        <v>2388</v>
      </c>
      <c r="CMZ4" s="1">
        <v>2389</v>
      </c>
      <c r="CNA4" s="1">
        <v>2390</v>
      </c>
      <c r="CNB4" s="1">
        <v>2391</v>
      </c>
      <c r="CNC4" s="1">
        <v>2392</v>
      </c>
      <c r="CND4" s="1">
        <v>2393</v>
      </c>
      <c r="CNE4" s="1">
        <v>2394</v>
      </c>
      <c r="CNF4" s="1">
        <v>2395</v>
      </c>
      <c r="CNG4" s="1">
        <v>2396</v>
      </c>
      <c r="CNH4" s="1">
        <v>2397</v>
      </c>
      <c r="CNI4" s="1">
        <v>2398</v>
      </c>
      <c r="CNJ4" s="1">
        <v>2399</v>
      </c>
      <c r="CNK4" s="1">
        <v>2400</v>
      </c>
      <c r="CNL4" s="1">
        <v>2401</v>
      </c>
      <c r="CNM4" s="1">
        <v>2402</v>
      </c>
      <c r="CNN4" s="1">
        <v>2403</v>
      </c>
      <c r="CNO4" s="1">
        <v>2404</v>
      </c>
      <c r="CNP4" s="1">
        <v>2405</v>
      </c>
      <c r="CNQ4" s="1">
        <v>2406</v>
      </c>
      <c r="CNR4" s="1">
        <v>2407</v>
      </c>
      <c r="CNS4" s="1">
        <v>2408</v>
      </c>
      <c r="CNT4" s="1">
        <v>2409</v>
      </c>
      <c r="CNU4" s="1">
        <v>2410</v>
      </c>
      <c r="CNV4" s="1">
        <v>2411</v>
      </c>
      <c r="CNW4" s="1">
        <v>2412</v>
      </c>
      <c r="CNX4" s="1">
        <v>2413</v>
      </c>
      <c r="CNY4" s="1">
        <v>2414</v>
      </c>
      <c r="CNZ4" s="1">
        <v>2415</v>
      </c>
      <c r="COA4" s="1">
        <v>2416</v>
      </c>
      <c r="COB4" s="1">
        <v>2417</v>
      </c>
      <c r="COC4" s="1">
        <v>2418</v>
      </c>
      <c r="COD4" s="1">
        <v>2419</v>
      </c>
      <c r="COE4" s="1">
        <v>2420</v>
      </c>
      <c r="COF4" s="1">
        <v>2421</v>
      </c>
      <c r="COG4" s="1">
        <v>2422</v>
      </c>
      <c r="COH4" s="1">
        <v>2423</v>
      </c>
      <c r="COI4" s="1">
        <v>2424</v>
      </c>
      <c r="COJ4" s="1">
        <v>2425</v>
      </c>
      <c r="COK4" s="1">
        <v>2426</v>
      </c>
      <c r="COL4" s="1">
        <v>2427</v>
      </c>
      <c r="COM4" s="1">
        <v>2428</v>
      </c>
      <c r="CON4" s="1">
        <v>2429</v>
      </c>
      <c r="COO4" s="1">
        <v>2430</v>
      </c>
      <c r="COP4" s="1">
        <v>2431</v>
      </c>
      <c r="COQ4" s="1">
        <v>2432</v>
      </c>
      <c r="COR4" s="1">
        <v>2433</v>
      </c>
      <c r="COS4" s="1">
        <v>2434</v>
      </c>
      <c r="COT4" s="1">
        <v>2435</v>
      </c>
      <c r="COU4" s="1">
        <v>2436</v>
      </c>
      <c r="COV4" s="1">
        <v>2437</v>
      </c>
      <c r="COW4" s="1">
        <v>2438</v>
      </c>
      <c r="COX4" s="1">
        <v>2439</v>
      </c>
      <c r="COY4" s="1">
        <v>2440</v>
      </c>
      <c r="COZ4" s="1">
        <v>2441</v>
      </c>
      <c r="CPA4" s="1">
        <v>2442</v>
      </c>
      <c r="CPB4" s="1">
        <v>2443</v>
      </c>
      <c r="CPC4" s="1">
        <v>2444</v>
      </c>
      <c r="CPD4" s="1">
        <v>2445</v>
      </c>
      <c r="CPE4" s="1">
        <v>2446</v>
      </c>
      <c r="CPF4" s="1">
        <v>2447</v>
      </c>
      <c r="CPG4" s="1">
        <v>2448</v>
      </c>
      <c r="CPH4" s="1">
        <v>2449</v>
      </c>
      <c r="CPI4" s="1">
        <v>2450</v>
      </c>
      <c r="CPJ4" s="1">
        <v>2451</v>
      </c>
      <c r="CPK4" s="1">
        <v>2452</v>
      </c>
      <c r="CPL4" s="1">
        <v>2453</v>
      </c>
      <c r="CPM4" s="1">
        <v>2454</v>
      </c>
      <c r="CPN4" s="1">
        <v>2455</v>
      </c>
      <c r="CPO4" s="1">
        <v>2456</v>
      </c>
      <c r="CPP4" s="1">
        <v>2457</v>
      </c>
      <c r="CPQ4" s="1">
        <v>2458</v>
      </c>
      <c r="CPR4" s="1">
        <v>2459</v>
      </c>
      <c r="CPS4" s="1">
        <v>2460</v>
      </c>
      <c r="CPT4" s="1">
        <v>2461</v>
      </c>
      <c r="CPU4" s="1">
        <v>2462</v>
      </c>
      <c r="CPV4" s="1">
        <v>2463</v>
      </c>
      <c r="CPW4" s="1">
        <v>2464</v>
      </c>
      <c r="CPX4" s="1">
        <v>2465</v>
      </c>
      <c r="CPY4" s="1">
        <v>2466</v>
      </c>
      <c r="CPZ4" s="1">
        <v>2467</v>
      </c>
      <c r="CQA4" s="1">
        <v>2468</v>
      </c>
      <c r="CQB4" s="1">
        <v>2469</v>
      </c>
      <c r="CQC4" s="1">
        <v>2470</v>
      </c>
      <c r="CQD4" s="1">
        <v>2471</v>
      </c>
      <c r="CQE4" s="1">
        <v>2472</v>
      </c>
      <c r="CQF4" s="1">
        <v>2473</v>
      </c>
      <c r="CQG4" s="1">
        <v>2474</v>
      </c>
      <c r="CQH4" s="1">
        <v>2475</v>
      </c>
      <c r="CQI4" s="1">
        <v>2476</v>
      </c>
      <c r="CQJ4" s="1">
        <v>2477</v>
      </c>
      <c r="CQK4" s="1">
        <v>2478</v>
      </c>
      <c r="CQL4" s="1">
        <v>2479</v>
      </c>
      <c r="CQM4" s="1">
        <v>2480</v>
      </c>
      <c r="CQN4" s="1">
        <v>2481</v>
      </c>
      <c r="CQO4" s="1">
        <v>2482</v>
      </c>
      <c r="CQP4" s="1">
        <v>2483</v>
      </c>
      <c r="CQQ4" s="1">
        <v>2484</v>
      </c>
      <c r="CQR4" s="1">
        <v>2485</v>
      </c>
      <c r="CQS4" s="1">
        <v>2486</v>
      </c>
      <c r="CQT4" s="1">
        <v>2487</v>
      </c>
      <c r="CQU4" s="1">
        <v>2488</v>
      </c>
      <c r="CQV4" s="1">
        <v>2489</v>
      </c>
      <c r="CQW4" s="1">
        <v>2490</v>
      </c>
      <c r="CQX4" s="1">
        <v>2491</v>
      </c>
      <c r="CQY4" s="1">
        <v>2492</v>
      </c>
      <c r="CQZ4" s="1">
        <v>2493</v>
      </c>
      <c r="CRA4" s="1">
        <v>2494</v>
      </c>
      <c r="CRB4" s="1">
        <v>2495</v>
      </c>
      <c r="CRC4" s="1">
        <v>2496</v>
      </c>
      <c r="CRD4" s="1">
        <v>2497</v>
      </c>
      <c r="CRE4" s="1">
        <v>2498</v>
      </c>
      <c r="CRF4" s="1">
        <v>2499</v>
      </c>
      <c r="CRG4" s="1">
        <v>2500</v>
      </c>
      <c r="CRH4" s="1">
        <v>2501</v>
      </c>
      <c r="CRI4" s="1">
        <v>2502</v>
      </c>
      <c r="CRJ4" s="1">
        <v>2503</v>
      </c>
      <c r="CRK4" s="1">
        <v>2504</v>
      </c>
      <c r="CRL4" s="1">
        <v>2505</v>
      </c>
      <c r="CRM4" s="1">
        <v>2506</v>
      </c>
      <c r="CRN4" s="1">
        <v>2507</v>
      </c>
      <c r="CRO4" s="1">
        <v>2508</v>
      </c>
      <c r="CRP4" s="1">
        <v>2509</v>
      </c>
      <c r="CRQ4" s="1">
        <v>2510</v>
      </c>
      <c r="CRR4" s="1">
        <v>2511</v>
      </c>
      <c r="CRS4" s="1">
        <v>2512</v>
      </c>
      <c r="CRT4" s="1">
        <v>2513</v>
      </c>
      <c r="CRU4" s="1">
        <v>2514</v>
      </c>
      <c r="CRV4" s="1">
        <v>2515</v>
      </c>
      <c r="CRW4" s="1">
        <v>2516</v>
      </c>
      <c r="CRX4" s="1">
        <v>2517</v>
      </c>
      <c r="CRY4" s="1">
        <v>2518</v>
      </c>
      <c r="CRZ4" s="1">
        <v>2519</v>
      </c>
      <c r="CSA4" s="1">
        <v>2520</v>
      </c>
      <c r="CSB4" s="1">
        <v>2521</v>
      </c>
      <c r="CSC4" s="1">
        <v>2522</v>
      </c>
      <c r="CSD4" s="1">
        <v>2523</v>
      </c>
      <c r="CSE4" s="1">
        <v>2524</v>
      </c>
      <c r="CSF4" s="1">
        <v>2525</v>
      </c>
      <c r="CSG4" s="1">
        <v>2526</v>
      </c>
      <c r="CSH4" s="1">
        <v>2527</v>
      </c>
      <c r="CSI4" s="1">
        <v>2528</v>
      </c>
      <c r="CSJ4" s="1">
        <v>2529</v>
      </c>
      <c r="CSK4" s="1">
        <v>2530</v>
      </c>
      <c r="CSL4" s="1">
        <v>2531</v>
      </c>
      <c r="CSM4" s="1">
        <v>2532</v>
      </c>
      <c r="CSN4" s="1">
        <v>2533</v>
      </c>
      <c r="CSO4" s="1">
        <v>2534</v>
      </c>
      <c r="CSP4" s="1">
        <v>2535</v>
      </c>
      <c r="CSQ4" s="1">
        <v>2536</v>
      </c>
      <c r="CSR4" s="1">
        <v>2537</v>
      </c>
      <c r="CSS4" s="1">
        <v>2538</v>
      </c>
      <c r="CST4" s="1">
        <v>2539</v>
      </c>
      <c r="CSU4" s="1">
        <v>2540</v>
      </c>
      <c r="CSV4" s="1">
        <v>2541</v>
      </c>
      <c r="CSW4" s="1">
        <v>2542</v>
      </c>
      <c r="CSX4" s="1">
        <v>2543</v>
      </c>
      <c r="CSY4" s="1">
        <v>2544</v>
      </c>
      <c r="CSZ4" s="1">
        <v>2545</v>
      </c>
      <c r="CTA4" s="1">
        <v>2546</v>
      </c>
      <c r="CTB4" s="1">
        <v>2547</v>
      </c>
      <c r="CTC4" s="1">
        <v>2548</v>
      </c>
      <c r="CTD4" s="1">
        <v>2549</v>
      </c>
      <c r="CTE4" s="1">
        <v>2550</v>
      </c>
      <c r="CTF4" s="1">
        <v>2551</v>
      </c>
      <c r="CTG4" s="1">
        <v>2552</v>
      </c>
      <c r="CTH4" s="1">
        <v>2553</v>
      </c>
      <c r="CTI4" s="1">
        <v>2554</v>
      </c>
      <c r="CTJ4" s="1">
        <v>2555</v>
      </c>
      <c r="CTK4" s="1">
        <v>2556</v>
      </c>
      <c r="CTL4" s="1">
        <v>2557</v>
      </c>
      <c r="CTM4" s="1">
        <v>2558</v>
      </c>
      <c r="CTN4" s="1">
        <v>2559</v>
      </c>
      <c r="CTO4" s="1">
        <v>2560</v>
      </c>
      <c r="CTP4" s="1">
        <v>2561</v>
      </c>
      <c r="CTQ4" s="1">
        <v>2562</v>
      </c>
      <c r="CTR4" s="1">
        <v>2563</v>
      </c>
      <c r="CTS4" s="1">
        <v>2564</v>
      </c>
      <c r="CTT4" s="1">
        <v>2565</v>
      </c>
      <c r="CTU4" s="1">
        <v>2566</v>
      </c>
      <c r="CTV4" s="1">
        <v>2567</v>
      </c>
      <c r="CTW4" s="1">
        <v>2568</v>
      </c>
      <c r="CTX4" s="1">
        <v>2569</v>
      </c>
      <c r="CTY4" s="1">
        <v>2570</v>
      </c>
      <c r="CTZ4" s="1">
        <v>2571</v>
      </c>
      <c r="CUA4" s="1">
        <v>2572</v>
      </c>
      <c r="CUB4" s="1">
        <v>2573</v>
      </c>
      <c r="CUC4" s="1">
        <v>2574</v>
      </c>
      <c r="CUD4" s="1">
        <v>2575</v>
      </c>
      <c r="CUE4" s="1">
        <v>2576</v>
      </c>
      <c r="CUF4" s="1">
        <v>2577</v>
      </c>
      <c r="CUG4" s="1">
        <v>2578</v>
      </c>
      <c r="CUH4" s="1">
        <v>2579</v>
      </c>
      <c r="CUI4" s="1">
        <v>2580</v>
      </c>
      <c r="CUJ4" s="1">
        <v>2581</v>
      </c>
      <c r="CUK4" s="1">
        <v>2582</v>
      </c>
      <c r="CUL4" s="1">
        <v>2583</v>
      </c>
      <c r="CUM4" s="1">
        <v>2584</v>
      </c>
      <c r="CUN4" s="1">
        <v>2585</v>
      </c>
      <c r="CUO4" s="1">
        <v>2586</v>
      </c>
      <c r="CUP4" s="1">
        <v>2587</v>
      </c>
      <c r="CUQ4" s="1">
        <v>2588</v>
      </c>
      <c r="CUR4" s="1">
        <v>2589</v>
      </c>
      <c r="CUS4" s="1">
        <v>2590</v>
      </c>
      <c r="CUT4" s="1">
        <v>2591</v>
      </c>
      <c r="CUU4" s="1">
        <v>2592</v>
      </c>
      <c r="CUV4" s="1">
        <v>2593</v>
      </c>
      <c r="CUW4" s="1">
        <v>2594</v>
      </c>
      <c r="CUX4" s="1">
        <v>2595</v>
      </c>
      <c r="CUY4" s="1">
        <v>2596</v>
      </c>
      <c r="CUZ4" s="1">
        <v>2597</v>
      </c>
      <c r="CVA4" s="1">
        <v>2598</v>
      </c>
      <c r="CVB4" s="1">
        <v>2599</v>
      </c>
      <c r="CVC4" s="1">
        <v>2600</v>
      </c>
      <c r="CVD4" s="1">
        <v>2601</v>
      </c>
      <c r="CVE4" s="1">
        <v>2602</v>
      </c>
      <c r="CVF4" s="1">
        <v>2603</v>
      </c>
      <c r="CVG4" s="1">
        <v>2604</v>
      </c>
      <c r="CVH4" s="1">
        <v>2605</v>
      </c>
      <c r="CVI4" s="1">
        <v>2606</v>
      </c>
      <c r="CVJ4" s="1">
        <v>2607</v>
      </c>
      <c r="CVK4" s="1">
        <v>2608</v>
      </c>
      <c r="CVL4" s="1">
        <v>2609</v>
      </c>
      <c r="CVM4" s="1">
        <v>2610</v>
      </c>
      <c r="CVN4" s="1">
        <v>2611</v>
      </c>
      <c r="CVO4" s="1">
        <v>2612</v>
      </c>
      <c r="CVP4" s="1">
        <v>2613</v>
      </c>
      <c r="CVQ4" s="1">
        <v>2614</v>
      </c>
      <c r="CVR4" s="1">
        <v>2615</v>
      </c>
      <c r="CVS4" s="1">
        <v>2616</v>
      </c>
      <c r="CVT4" s="1">
        <v>2617</v>
      </c>
      <c r="CVU4" s="1">
        <v>2618</v>
      </c>
      <c r="CVV4" s="1">
        <v>2619</v>
      </c>
      <c r="CVW4" s="1">
        <v>2620</v>
      </c>
      <c r="CVX4" s="1">
        <v>2621</v>
      </c>
      <c r="CVY4" s="1">
        <v>2622</v>
      </c>
      <c r="CVZ4" s="1">
        <v>2623</v>
      </c>
      <c r="CWA4" s="1">
        <v>2624</v>
      </c>
      <c r="CWB4" s="1">
        <v>2625</v>
      </c>
      <c r="CWC4" s="1">
        <v>2626</v>
      </c>
      <c r="CWD4" s="1">
        <v>2627</v>
      </c>
      <c r="CWE4" s="1">
        <v>2628</v>
      </c>
      <c r="CWF4" s="1">
        <v>2629</v>
      </c>
      <c r="CWG4" s="1">
        <v>2630</v>
      </c>
      <c r="CWH4" s="1">
        <v>2631</v>
      </c>
      <c r="CWI4" s="1">
        <v>2632</v>
      </c>
      <c r="CWJ4" s="1">
        <v>2633</v>
      </c>
      <c r="CWK4" s="1">
        <v>2634</v>
      </c>
      <c r="CWL4" s="1">
        <v>2635</v>
      </c>
      <c r="CWM4" s="1">
        <v>2636</v>
      </c>
      <c r="CWN4" s="1">
        <v>2637</v>
      </c>
      <c r="CWO4" s="1">
        <v>2638</v>
      </c>
      <c r="CWP4" s="1">
        <v>2639</v>
      </c>
      <c r="CWQ4" s="1">
        <v>2640</v>
      </c>
      <c r="CWR4" s="1">
        <v>2641</v>
      </c>
      <c r="CWS4" s="1">
        <v>2642</v>
      </c>
      <c r="CWT4" s="1">
        <v>2643</v>
      </c>
      <c r="CWU4" s="1">
        <v>2644</v>
      </c>
      <c r="CWV4" s="1">
        <v>2645</v>
      </c>
      <c r="CWW4" s="1">
        <v>2646</v>
      </c>
      <c r="CWX4" s="1">
        <v>2647</v>
      </c>
      <c r="CWY4" s="1">
        <v>2648</v>
      </c>
      <c r="CWZ4" s="1">
        <v>2649</v>
      </c>
      <c r="CXA4" s="1">
        <v>2650</v>
      </c>
      <c r="CXB4" s="1">
        <v>2651</v>
      </c>
      <c r="CXC4" s="1">
        <v>2652</v>
      </c>
      <c r="CXD4" s="1">
        <v>2653</v>
      </c>
      <c r="CXE4" s="1">
        <v>2654</v>
      </c>
      <c r="CXF4" s="1">
        <v>2655</v>
      </c>
      <c r="CXG4" s="1">
        <v>2656</v>
      </c>
      <c r="CXH4" s="1">
        <v>2657</v>
      </c>
      <c r="CXI4" s="1">
        <v>2658</v>
      </c>
      <c r="CXJ4" s="1">
        <v>2659</v>
      </c>
      <c r="CXK4" s="1">
        <v>2660</v>
      </c>
      <c r="CXL4" s="1">
        <v>2661</v>
      </c>
      <c r="CXM4" s="1">
        <v>2662</v>
      </c>
      <c r="CXN4" s="1">
        <v>2663</v>
      </c>
      <c r="CXO4" s="1">
        <v>2664</v>
      </c>
      <c r="CXP4" s="1">
        <v>2665</v>
      </c>
      <c r="CXQ4" s="1">
        <v>2666</v>
      </c>
      <c r="CXR4" s="1">
        <v>2667</v>
      </c>
      <c r="CXS4" s="1">
        <v>2668</v>
      </c>
      <c r="CXT4" s="1">
        <v>2669</v>
      </c>
      <c r="CXU4" s="1">
        <v>2670</v>
      </c>
      <c r="CXV4" s="1">
        <v>2671</v>
      </c>
      <c r="CXW4" s="1">
        <v>2672</v>
      </c>
      <c r="CXX4" s="1">
        <v>2673</v>
      </c>
      <c r="CXY4" s="1">
        <v>2674</v>
      </c>
      <c r="CXZ4" s="1">
        <v>2675</v>
      </c>
      <c r="CYA4" s="1">
        <v>2676</v>
      </c>
      <c r="CYB4" s="1">
        <v>2677</v>
      </c>
      <c r="CYC4" s="1">
        <v>2678</v>
      </c>
      <c r="CYD4" s="1">
        <v>2679</v>
      </c>
      <c r="CYE4" s="1">
        <v>2680</v>
      </c>
      <c r="CYF4" s="1">
        <v>2681</v>
      </c>
      <c r="CYG4" s="1">
        <v>2682</v>
      </c>
      <c r="CYH4" s="1">
        <v>2683</v>
      </c>
      <c r="CYI4" s="1">
        <v>2684</v>
      </c>
      <c r="CYJ4" s="1">
        <v>2685</v>
      </c>
      <c r="CYK4" s="1">
        <v>2686</v>
      </c>
      <c r="CYL4" s="1">
        <v>2687</v>
      </c>
      <c r="CYM4" s="1">
        <v>2688</v>
      </c>
      <c r="CYN4" s="1">
        <v>2689</v>
      </c>
      <c r="CYO4" s="1">
        <v>2690</v>
      </c>
      <c r="CYP4" s="1">
        <v>2691</v>
      </c>
      <c r="CYQ4" s="1">
        <v>2692</v>
      </c>
      <c r="CYR4" s="1">
        <v>2693</v>
      </c>
      <c r="CYS4" s="1">
        <v>2694</v>
      </c>
      <c r="CYT4" s="1">
        <v>2695</v>
      </c>
      <c r="CYU4" s="1">
        <v>2696</v>
      </c>
      <c r="CYV4" s="1">
        <v>2697</v>
      </c>
      <c r="CYW4" s="1">
        <v>2698</v>
      </c>
      <c r="CYX4" s="1">
        <v>2699</v>
      </c>
      <c r="CYY4" s="1">
        <v>2700</v>
      </c>
      <c r="CYZ4" s="1">
        <v>2701</v>
      </c>
      <c r="CZA4" s="1">
        <v>2702</v>
      </c>
      <c r="CZB4" s="1">
        <v>2703</v>
      </c>
      <c r="CZC4" s="1">
        <v>2704</v>
      </c>
      <c r="CZD4" s="1">
        <v>2705</v>
      </c>
      <c r="CZE4" s="1">
        <v>2706</v>
      </c>
      <c r="CZF4" s="1">
        <v>2707</v>
      </c>
      <c r="CZG4" s="1">
        <v>2708</v>
      </c>
      <c r="CZH4" s="1">
        <v>2709</v>
      </c>
      <c r="CZI4" s="1">
        <v>2710</v>
      </c>
      <c r="CZJ4" s="1">
        <v>2711</v>
      </c>
      <c r="CZK4" s="1">
        <v>2712</v>
      </c>
      <c r="CZL4" s="1">
        <v>2713</v>
      </c>
      <c r="CZM4" s="1">
        <v>2714</v>
      </c>
      <c r="CZN4" s="1">
        <v>2715</v>
      </c>
      <c r="CZO4" s="1">
        <v>2716</v>
      </c>
      <c r="CZP4" s="1">
        <v>2717</v>
      </c>
      <c r="CZQ4" s="1">
        <v>2718</v>
      </c>
      <c r="CZR4" s="1">
        <v>2719</v>
      </c>
      <c r="CZS4" s="1">
        <v>2720</v>
      </c>
      <c r="CZT4" s="1">
        <v>2721</v>
      </c>
      <c r="CZU4" s="1">
        <v>2722</v>
      </c>
      <c r="CZV4" s="1">
        <v>2723</v>
      </c>
      <c r="CZW4" s="1">
        <v>2724</v>
      </c>
      <c r="CZX4" s="1">
        <v>2725</v>
      </c>
      <c r="CZY4" s="1">
        <v>2726</v>
      </c>
      <c r="CZZ4" s="1">
        <v>2727</v>
      </c>
      <c r="DAA4" s="1">
        <v>2728</v>
      </c>
      <c r="DAB4" s="1">
        <v>2729</v>
      </c>
      <c r="DAC4" s="1">
        <v>2730</v>
      </c>
      <c r="DAD4" s="1">
        <v>2731</v>
      </c>
      <c r="DAE4" s="1">
        <v>2732</v>
      </c>
      <c r="DAF4" s="1">
        <v>2733</v>
      </c>
      <c r="DAG4" s="1">
        <v>2734</v>
      </c>
      <c r="DAH4" s="1">
        <v>2735</v>
      </c>
      <c r="DAI4" s="1">
        <v>2736</v>
      </c>
      <c r="DAJ4" s="1">
        <v>2737</v>
      </c>
      <c r="DAK4" s="1">
        <v>2738</v>
      </c>
      <c r="DAL4" s="1">
        <v>2739</v>
      </c>
      <c r="DAM4" s="1">
        <v>2740</v>
      </c>
      <c r="DAN4" s="1">
        <v>2741</v>
      </c>
      <c r="DAO4" s="1">
        <v>2742</v>
      </c>
      <c r="DAP4" s="1">
        <v>2743</v>
      </c>
      <c r="DAQ4" s="1">
        <v>2744</v>
      </c>
      <c r="DAR4" s="1">
        <v>2745</v>
      </c>
      <c r="DAS4" s="1">
        <v>2746</v>
      </c>
      <c r="DAT4" s="1">
        <v>2747</v>
      </c>
      <c r="DAU4" s="1">
        <v>2748</v>
      </c>
      <c r="DAV4" s="1">
        <v>2749</v>
      </c>
      <c r="DAW4" s="1">
        <v>2750</v>
      </c>
      <c r="DAX4" s="1">
        <v>2751</v>
      </c>
      <c r="DAY4" s="1">
        <v>2752</v>
      </c>
      <c r="DAZ4" s="1">
        <v>2753</v>
      </c>
      <c r="DBA4" s="1">
        <v>2754</v>
      </c>
      <c r="DBB4" s="1">
        <v>2755</v>
      </c>
      <c r="DBC4" s="1">
        <v>2756</v>
      </c>
      <c r="DBD4" s="1">
        <v>2757</v>
      </c>
      <c r="DBE4" s="1">
        <v>2758</v>
      </c>
      <c r="DBF4" s="1">
        <v>2759</v>
      </c>
      <c r="DBG4" s="1">
        <v>2760</v>
      </c>
      <c r="DBH4" s="1">
        <v>2761</v>
      </c>
      <c r="DBI4" s="1">
        <v>2762</v>
      </c>
      <c r="DBJ4" s="1">
        <v>2763</v>
      </c>
      <c r="DBK4" s="1">
        <v>2764</v>
      </c>
      <c r="DBL4" s="1">
        <v>2765</v>
      </c>
      <c r="DBM4" s="1">
        <v>2766</v>
      </c>
      <c r="DBN4" s="1">
        <v>2767</v>
      </c>
      <c r="DBO4" s="1">
        <v>2768</v>
      </c>
      <c r="DBP4" s="1">
        <v>2769</v>
      </c>
      <c r="DBQ4" s="1">
        <v>2770</v>
      </c>
      <c r="DBR4" s="1">
        <v>2771</v>
      </c>
      <c r="DBS4" s="1">
        <v>2772</v>
      </c>
      <c r="DBT4" s="1">
        <v>2773</v>
      </c>
      <c r="DBU4" s="1">
        <v>2774</v>
      </c>
      <c r="DBV4" s="1">
        <v>2775</v>
      </c>
      <c r="DBW4" s="1">
        <v>2776</v>
      </c>
      <c r="DBX4" s="1">
        <v>2777</v>
      </c>
      <c r="DBY4" s="1">
        <v>2778</v>
      </c>
      <c r="DBZ4" s="1">
        <v>2779</v>
      </c>
      <c r="DCA4" s="1">
        <v>2780</v>
      </c>
      <c r="DCB4" s="1">
        <v>2781</v>
      </c>
      <c r="DCC4" s="1">
        <v>2782</v>
      </c>
      <c r="DCD4" s="1">
        <v>2783</v>
      </c>
      <c r="DCE4" s="1">
        <v>2784</v>
      </c>
      <c r="DCF4" s="1">
        <v>2785</v>
      </c>
      <c r="DCG4" s="1">
        <v>2786</v>
      </c>
      <c r="DCH4" s="1">
        <v>2787</v>
      </c>
      <c r="DCI4" s="1">
        <v>2788</v>
      </c>
      <c r="DCJ4" s="1">
        <v>2789</v>
      </c>
      <c r="DCK4" s="1">
        <v>2790</v>
      </c>
      <c r="DCL4" s="1">
        <v>2791</v>
      </c>
      <c r="DCM4" s="1">
        <v>2792</v>
      </c>
      <c r="DCN4" s="1">
        <v>2793</v>
      </c>
      <c r="DCO4" s="1">
        <v>2794</v>
      </c>
      <c r="DCP4" s="1">
        <v>2795</v>
      </c>
      <c r="DCQ4" s="1">
        <v>2796</v>
      </c>
      <c r="DCR4" s="1">
        <v>2797</v>
      </c>
      <c r="DCS4" s="1">
        <v>2798</v>
      </c>
      <c r="DCT4" s="1">
        <v>2799</v>
      </c>
      <c r="DCU4" s="1">
        <v>2800</v>
      </c>
      <c r="DCV4" s="1">
        <v>2801</v>
      </c>
      <c r="DCW4" s="1">
        <v>2802</v>
      </c>
      <c r="DCX4" s="1">
        <v>2803</v>
      </c>
      <c r="DCY4" s="1">
        <v>2804</v>
      </c>
      <c r="DCZ4" s="1">
        <v>2805</v>
      </c>
      <c r="DDA4" s="1">
        <v>2806</v>
      </c>
      <c r="DDB4" s="1">
        <v>2807</v>
      </c>
      <c r="DDC4" s="1">
        <v>2808</v>
      </c>
      <c r="DDD4" s="1">
        <v>2809</v>
      </c>
      <c r="DDE4" s="1">
        <v>2810</v>
      </c>
      <c r="DDF4" s="1">
        <v>2811</v>
      </c>
      <c r="DDG4" s="1">
        <v>2812</v>
      </c>
      <c r="DDH4" s="1">
        <v>2813</v>
      </c>
      <c r="DDI4" s="1">
        <v>2814</v>
      </c>
      <c r="DDJ4" s="1">
        <v>2815</v>
      </c>
      <c r="DDK4" s="1">
        <v>2816</v>
      </c>
      <c r="DDL4" s="1">
        <v>2817</v>
      </c>
      <c r="DDM4" s="1">
        <v>2818</v>
      </c>
      <c r="DDN4" s="1">
        <v>2819</v>
      </c>
      <c r="DDO4" s="1">
        <v>2820</v>
      </c>
      <c r="DDP4" s="1">
        <v>2821</v>
      </c>
      <c r="DDQ4" s="1">
        <v>2822</v>
      </c>
      <c r="DDR4" s="1">
        <v>2823</v>
      </c>
      <c r="DDS4" s="1">
        <v>2824</v>
      </c>
      <c r="DDT4" s="1">
        <v>2825</v>
      </c>
      <c r="DDU4" s="1">
        <v>2826</v>
      </c>
      <c r="DDV4" s="1">
        <v>2827</v>
      </c>
      <c r="DDW4" s="1">
        <v>2828</v>
      </c>
      <c r="DDX4" s="1">
        <v>2829</v>
      </c>
      <c r="DDY4" s="1">
        <v>2830</v>
      </c>
      <c r="DDZ4" s="1">
        <v>2831</v>
      </c>
      <c r="DEA4" s="1">
        <v>2832</v>
      </c>
      <c r="DEB4" s="1">
        <v>2833</v>
      </c>
      <c r="DEC4" s="1">
        <v>2834</v>
      </c>
      <c r="DED4" s="1">
        <v>2835</v>
      </c>
      <c r="DEE4" s="1">
        <v>2836</v>
      </c>
      <c r="DEF4" s="1">
        <v>2837</v>
      </c>
      <c r="DEG4" s="1">
        <v>2838</v>
      </c>
      <c r="DEH4" s="1">
        <v>2839</v>
      </c>
      <c r="DEI4" s="1">
        <v>2840</v>
      </c>
      <c r="DEJ4" s="1">
        <v>2841</v>
      </c>
      <c r="DEK4" s="1">
        <v>2842</v>
      </c>
      <c r="DEL4" s="1">
        <v>2843</v>
      </c>
      <c r="DEM4" s="1">
        <v>2844</v>
      </c>
      <c r="DEN4" s="1">
        <v>2845</v>
      </c>
      <c r="DEO4" s="1">
        <v>2846</v>
      </c>
      <c r="DEP4" s="1">
        <v>2847</v>
      </c>
      <c r="DEQ4" s="1">
        <v>2848</v>
      </c>
      <c r="DER4" s="1">
        <v>2849</v>
      </c>
      <c r="DES4" s="1">
        <v>2850</v>
      </c>
      <c r="DET4" s="1">
        <v>2851</v>
      </c>
      <c r="DEU4" s="1">
        <v>2852</v>
      </c>
      <c r="DEV4" s="1">
        <v>2853</v>
      </c>
      <c r="DEW4" s="1">
        <v>2854</v>
      </c>
      <c r="DEX4" s="1">
        <v>2855</v>
      </c>
      <c r="DEY4" s="1">
        <v>2856</v>
      </c>
      <c r="DEZ4" s="1">
        <v>2857</v>
      </c>
      <c r="DFA4" s="1">
        <v>2858</v>
      </c>
      <c r="DFB4" s="1">
        <v>2859</v>
      </c>
      <c r="DFC4" s="1">
        <v>2860</v>
      </c>
      <c r="DFD4" s="1">
        <v>2861</v>
      </c>
      <c r="DFE4" s="1">
        <v>2862</v>
      </c>
      <c r="DFF4" s="1">
        <v>2863</v>
      </c>
      <c r="DFG4" s="1">
        <v>2864</v>
      </c>
      <c r="DFH4" s="1">
        <v>2865</v>
      </c>
      <c r="DFI4" s="1">
        <v>2866</v>
      </c>
      <c r="DFJ4" s="1">
        <v>2867</v>
      </c>
      <c r="DFK4" s="1">
        <v>2868</v>
      </c>
      <c r="DFL4" s="1">
        <v>2869</v>
      </c>
      <c r="DFM4" s="1">
        <v>2870</v>
      </c>
      <c r="DFN4" s="1">
        <v>2871</v>
      </c>
      <c r="DFO4" s="1">
        <v>2872</v>
      </c>
      <c r="DFP4" s="1">
        <v>2873</v>
      </c>
      <c r="DFQ4" s="1">
        <v>2874</v>
      </c>
      <c r="DFR4" s="1">
        <v>2875</v>
      </c>
      <c r="DFS4" s="1">
        <v>2876</v>
      </c>
      <c r="DFT4" s="1">
        <v>2877</v>
      </c>
      <c r="DFU4" s="1">
        <v>2878</v>
      </c>
      <c r="DFV4" s="1">
        <v>2879</v>
      </c>
      <c r="DFW4" s="1">
        <v>2880</v>
      </c>
      <c r="DFX4" s="1">
        <v>2881</v>
      </c>
      <c r="DFY4" s="1">
        <v>2882</v>
      </c>
      <c r="DFZ4" s="1">
        <v>2883</v>
      </c>
      <c r="DGA4" s="1">
        <v>2884</v>
      </c>
      <c r="DGB4" s="1">
        <v>2885</v>
      </c>
      <c r="DGC4" s="1">
        <v>2886</v>
      </c>
      <c r="DGD4" s="1">
        <v>2887</v>
      </c>
      <c r="DGE4" s="1">
        <v>2888</v>
      </c>
      <c r="DGF4" s="1">
        <v>2889</v>
      </c>
      <c r="DGG4" s="1">
        <v>2890</v>
      </c>
      <c r="DGH4" s="1">
        <v>2891</v>
      </c>
      <c r="DGI4" s="1">
        <v>2892</v>
      </c>
      <c r="DGJ4" s="1">
        <v>2893</v>
      </c>
      <c r="DGK4" s="1">
        <v>2894</v>
      </c>
      <c r="DGL4" s="1">
        <v>2895</v>
      </c>
      <c r="DGM4" s="1">
        <v>2896</v>
      </c>
      <c r="DGN4" s="1">
        <v>2897</v>
      </c>
      <c r="DGO4" s="1">
        <v>2898</v>
      </c>
      <c r="DGP4" s="1">
        <v>2899</v>
      </c>
      <c r="DGQ4" s="1">
        <v>2900</v>
      </c>
      <c r="DGR4" s="1">
        <v>2901</v>
      </c>
      <c r="DGS4" s="1">
        <v>2902</v>
      </c>
      <c r="DGT4" s="1">
        <v>2903</v>
      </c>
      <c r="DGU4" s="1">
        <v>2904</v>
      </c>
      <c r="DGV4" s="1">
        <v>2905</v>
      </c>
      <c r="DGW4" s="1">
        <v>2906</v>
      </c>
      <c r="DGX4" s="1">
        <v>2907</v>
      </c>
      <c r="DGY4" s="1">
        <v>2908</v>
      </c>
      <c r="DGZ4" s="1">
        <v>2909</v>
      </c>
      <c r="DHA4" s="1">
        <v>2910</v>
      </c>
      <c r="DHB4" s="1">
        <v>2911</v>
      </c>
      <c r="DHC4" s="1">
        <v>2912</v>
      </c>
      <c r="DHD4" s="1">
        <v>2913</v>
      </c>
      <c r="DHE4" s="1">
        <v>2914</v>
      </c>
      <c r="DHF4" s="1">
        <v>2915</v>
      </c>
      <c r="DHG4" s="1">
        <v>2916</v>
      </c>
      <c r="DHH4" s="1">
        <v>2917</v>
      </c>
      <c r="DHI4" s="1">
        <v>2918</v>
      </c>
      <c r="DHJ4" s="1">
        <v>2919</v>
      </c>
      <c r="DHK4" s="1">
        <v>2920</v>
      </c>
      <c r="DHL4" s="1">
        <v>2921</v>
      </c>
      <c r="DHM4" s="1">
        <v>2922</v>
      </c>
      <c r="DHN4" s="1">
        <v>2923</v>
      </c>
      <c r="DHO4" s="1">
        <v>2924</v>
      </c>
      <c r="DHP4" s="1">
        <v>2925</v>
      </c>
      <c r="DHQ4" s="1">
        <v>2926</v>
      </c>
      <c r="DHR4" s="1">
        <v>2927</v>
      </c>
      <c r="DHS4" s="1">
        <v>2928</v>
      </c>
      <c r="DHT4" s="1">
        <v>2929</v>
      </c>
      <c r="DHU4" s="1">
        <v>2930</v>
      </c>
      <c r="DHV4" s="1">
        <v>2931</v>
      </c>
      <c r="DHW4" s="1">
        <v>2932</v>
      </c>
      <c r="DHX4" s="1">
        <v>2933</v>
      </c>
      <c r="DHY4" s="1">
        <v>2934</v>
      </c>
      <c r="DHZ4" s="1">
        <v>2935</v>
      </c>
      <c r="DIA4" s="1">
        <v>2936</v>
      </c>
      <c r="DIB4" s="1">
        <v>2937</v>
      </c>
      <c r="DIC4" s="1">
        <v>2938</v>
      </c>
      <c r="DID4" s="1">
        <v>2939</v>
      </c>
      <c r="DIE4" s="1">
        <v>2940</v>
      </c>
      <c r="DIF4" s="1">
        <v>2941</v>
      </c>
      <c r="DIG4" s="1">
        <v>2942</v>
      </c>
      <c r="DIH4" s="1">
        <v>2943</v>
      </c>
      <c r="DII4" s="1">
        <v>2944</v>
      </c>
      <c r="DIJ4" s="1">
        <v>2945</v>
      </c>
      <c r="DIK4" s="1">
        <v>2946</v>
      </c>
      <c r="DIL4" s="1">
        <v>2947</v>
      </c>
      <c r="DIM4" s="1">
        <v>2948</v>
      </c>
      <c r="DIN4" s="1">
        <v>2949</v>
      </c>
      <c r="DIO4" s="1">
        <v>2950</v>
      </c>
      <c r="DIP4" s="1">
        <v>2951</v>
      </c>
      <c r="DIQ4" s="1">
        <v>2952</v>
      </c>
      <c r="DIR4" s="1">
        <v>2953</v>
      </c>
      <c r="DIS4" s="1">
        <v>2954</v>
      </c>
      <c r="DIT4" s="1">
        <v>2955</v>
      </c>
      <c r="DIU4" s="1">
        <v>2956</v>
      </c>
      <c r="DIV4" s="1">
        <v>2957</v>
      </c>
      <c r="DIW4" s="1">
        <v>2958</v>
      </c>
      <c r="DIX4" s="1">
        <v>2959</v>
      </c>
      <c r="DIY4" s="1">
        <v>2960</v>
      </c>
      <c r="DIZ4" s="1">
        <v>2961</v>
      </c>
      <c r="DJA4" s="1">
        <v>2962</v>
      </c>
      <c r="DJB4" s="1">
        <v>2963</v>
      </c>
      <c r="DJC4" s="1">
        <v>2964</v>
      </c>
      <c r="DJD4" s="1">
        <v>2965</v>
      </c>
      <c r="DJE4" s="1">
        <v>2966</v>
      </c>
      <c r="DJF4" s="1">
        <v>2967</v>
      </c>
      <c r="DJG4" s="1">
        <v>2968</v>
      </c>
      <c r="DJH4" s="1">
        <v>2969</v>
      </c>
      <c r="DJI4" s="1">
        <v>2970</v>
      </c>
      <c r="DJJ4" s="1">
        <v>2971</v>
      </c>
      <c r="DJK4" s="1">
        <v>2972</v>
      </c>
      <c r="DJL4" s="1">
        <v>2973</v>
      </c>
      <c r="DJM4" s="1">
        <v>2974</v>
      </c>
      <c r="DJN4" s="1">
        <v>2975</v>
      </c>
      <c r="DJO4" s="1">
        <v>2976</v>
      </c>
      <c r="DJP4" s="1">
        <v>2977</v>
      </c>
      <c r="DJQ4" s="1">
        <v>2978</v>
      </c>
      <c r="DJR4" s="1">
        <v>2979</v>
      </c>
      <c r="DJS4" s="1">
        <v>2980</v>
      </c>
      <c r="DJT4" s="1">
        <v>2981</v>
      </c>
      <c r="DJU4" s="1">
        <v>2982</v>
      </c>
      <c r="DJV4" s="1">
        <v>2983</v>
      </c>
      <c r="DJW4" s="1">
        <v>2984</v>
      </c>
      <c r="DJX4" s="1">
        <v>2985</v>
      </c>
      <c r="DJY4" s="1">
        <v>2986</v>
      </c>
      <c r="DJZ4" s="1">
        <v>2987</v>
      </c>
      <c r="DKA4" s="1">
        <v>2988</v>
      </c>
      <c r="DKB4" s="1">
        <v>2989</v>
      </c>
      <c r="DKC4" s="1">
        <v>2990</v>
      </c>
      <c r="DKD4" s="1">
        <v>2991</v>
      </c>
      <c r="DKE4" s="1">
        <v>2992</v>
      </c>
      <c r="DKF4" s="1">
        <v>2993</v>
      </c>
      <c r="DKG4" s="1">
        <v>2994</v>
      </c>
      <c r="DKH4" s="1">
        <v>2995</v>
      </c>
      <c r="DKI4" s="1">
        <v>2996</v>
      </c>
      <c r="DKJ4" s="1">
        <v>2997</v>
      </c>
      <c r="DKK4" s="1">
        <v>2998</v>
      </c>
      <c r="DKL4" s="1">
        <v>2999</v>
      </c>
      <c r="DKM4" s="1">
        <v>3000</v>
      </c>
      <c r="DKN4" s="1">
        <v>3001</v>
      </c>
      <c r="DKO4" s="1">
        <v>3002</v>
      </c>
      <c r="DKP4" s="1">
        <v>3003</v>
      </c>
      <c r="DKQ4" s="1">
        <v>3004</v>
      </c>
      <c r="DKR4" s="1">
        <v>3005</v>
      </c>
      <c r="DKS4" s="1">
        <v>3006</v>
      </c>
      <c r="DKT4" s="1">
        <v>3007</v>
      </c>
      <c r="DKU4" s="1">
        <v>3008</v>
      </c>
      <c r="DKV4" s="1">
        <v>3009</v>
      </c>
      <c r="DKW4" s="1">
        <v>3010</v>
      </c>
      <c r="DKX4" s="1">
        <v>3011</v>
      </c>
      <c r="DKY4" s="1">
        <v>3012</v>
      </c>
      <c r="DKZ4" s="1">
        <v>3013</v>
      </c>
      <c r="DLA4" s="1">
        <v>3014</v>
      </c>
      <c r="DLB4" s="1">
        <v>3015</v>
      </c>
      <c r="DLC4" s="1">
        <v>3016</v>
      </c>
      <c r="DLD4" s="1">
        <v>3017</v>
      </c>
      <c r="DLE4" s="1">
        <v>3018</v>
      </c>
      <c r="DLF4" s="1">
        <v>3019</v>
      </c>
      <c r="DLG4" s="1">
        <v>3020</v>
      </c>
      <c r="DLH4" s="1">
        <v>3021</v>
      </c>
      <c r="DLI4" s="1">
        <v>3022</v>
      </c>
      <c r="DLJ4" s="1">
        <v>3023</v>
      </c>
      <c r="DLK4" s="1">
        <v>3024</v>
      </c>
      <c r="DLL4" s="1">
        <v>3025</v>
      </c>
      <c r="DLM4" s="1">
        <v>3026</v>
      </c>
      <c r="DLN4" s="1">
        <v>3027</v>
      </c>
      <c r="DLO4" s="1">
        <v>3028</v>
      </c>
      <c r="DLP4" s="1">
        <v>3029</v>
      </c>
      <c r="DLQ4" s="1">
        <v>3030</v>
      </c>
      <c r="DLR4" s="1">
        <v>3031</v>
      </c>
      <c r="DLS4" s="1">
        <v>3032</v>
      </c>
      <c r="DLT4" s="1">
        <v>3033</v>
      </c>
      <c r="DLU4" s="1">
        <v>3034</v>
      </c>
      <c r="DLV4" s="1">
        <v>3035</v>
      </c>
      <c r="DLW4" s="1">
        <v>3036</v>
      </c>
      <c r="DLX4" s="1">
        <v>3037</v>
      </c>
      <c r="DLY4" s="1">
        <v>3038</v>
      </c>
      <c r="DLZ4" s="1">
        <v>3039</v>
      </c>
      <c r="DMA4" s="1">
        <v>3040</v>
      </c>
      <c r="DMB4" s="1">
        <v>3041</v>
      </c>
      <c r="DMC4" s="1">
        <v>3042</v>
      </c>
      <c r="DMD4" s="1">
        <v>3043</v>
      </c>
      <c r="DME4" s="1">
        <v>3044</v>
      </c>
      <c r="DMF4" s="1">
        <v>3045</v>
      </c>
      <c r="DMG4" s="1">
        <v>3046</v>
      </c>
      <c r="DMH4" s="1">
        <v>3047</v>
      </c>
      <c r="DMI4" s="1">
        <v>3048</v>
      </c>
      <c r="DMJ4" s="1">
        <v>3049</v>
      </c>
      <c r="DMK4" s="1">
        <v>3050</v>
      </c>
      <c r="DML4" s="1">
        <v>3051</v>
      </c>
      <c r="DMM4" s="1">
        <v>3052</v>
      </c>
      <c r="DMN4" s="1">
        <v>3053</v>
      </c>
      <c r="DMO4" s="1">
        <v>3054</v>
      </c>
      <c r="DMP4" s="1">
        <v>3055</v>
      </c>
      <c r="DMQ4" s="1">
        <v>3056</v>
      </c>
      <c r="DMR4" s="1">
        <v>3057</v>
      </c>
      <c r="DMS4" s="1">
        <v>3058</v>
      </c>
      <c r="DMT4" s="1">
        <v>3059</v>
      </c>
      <c r="DMU4" s="1">
        <v>3060</v>
      </c>
      <c r="DMV4" s="1">
        <v>3061</v>
      </c>
      <c r="DMW4" s="1">
        <v>3062</v>
      </c>
      <c r="DMX4" s="1">
        <v>3063</v>
      </c>
      <c r="DMY4" s="1">
        <v>3064</v>
      </c>
      <c r="DMZ4" s="1">
        <v>3065</v>
      </c>
      <c r="DNA4" s="1">
        <v>3066</v>
      </c>
      <c r="DNB4" s="1">
        <v>3067</v>
      </c>
      <c r="DNC4" s="1">
        <v>3068</v>
      </c>
      <c r="DND4" s="1">
        <v>3069</v>
      </c>
      <c r="DNE4" s="1">
        <v>3070</v>
      </c>
      <c r="DNF4" s="1">
        <v>3071</v>
      </c>
      <c r="DNG4" s="1">
        <v>3072</v>
      </c>
      <c r="DNH4" s="1">
        <v>3073</v>
      </c>
      <c r="DNI4" s="1">
        <v>3074</v>
      </c>
      <c r="DNJ4" s="1">
        <v>3075</v>
      </c>
      <c r="DNK4" s="1">
        <v>3076</v>
      </c>
      <c r="DNL4" s="1">
        <v>3077</v>
      </c>
      <c r="DNM4" s="1">
        <v>3078</v>
      </c>
      <c r="DNN4" s="1">
        <v>3079</v>
      </c>
      <c r="DNO4" s="1">
        <v>3080</v>
      </c>
      <c r="DNP4" s="1">
        <v>3081</v>
      </c>
      <c r="DNQ4" s="1">
        <v>3082</v>
      </c>
      <c r="DNR4" s="1">
        <v>3083</v>
      </c>
      <c r="DNS4" s="1">
        <v>3084</v>
      </c>
      <c r="DNT4" s="1">
        <v>3085</v>
      </c>
      <c r="DNU4" s="1">
        <v>3086</v>
      </c>
      <c r="DNV4" s="1">
        <v>3087</v>
      </c>
      <c r="DNW4" s="1">
        <v>3088</v>
      </c>
      <c r="DNX4" s="1">
        <v>3089</v>
      </c>
      <c r="DNY4" s="1">
        <v>3090</v>
      </c>
      <c r="DNZ4" s="1">
        <v>3091</v>
      </c>
      <c r="DOA4" s="1">
        <v>3092</v>
      </c>
      <c r="DOB4" s="1">
        <v>3093</v>
      </c>
      <c r="DOC4" s="1">
        <v>3094</v>
      </c>
      <c r="DOD4" s="1">
        <v>3095</v>
      </c>
      <c r="DOE4" s="1">
        <v>3096</v>
      </c>
      <c r="DOF4" s="1">
        <v>3097</v>
      </c>
      <c r="DOG4" s="1">
        <v>3098</v>
      </c>
      <c r="DOH4" s="1">
        <v>3099</v>
      </c>
      <c r="DOI4" s="1">
        <v>3100</v>
      </c>
      <c r="DOJ4" s="1">
        <v>3101</v>
      </c>
      <c r="DOK4" s="1">
        <v>3102</v>
      </c>
      <c r="DOL4" s="1">
        <v>3103</v>
      </c>
      <c r="DOM4" s="1">
        <v>3104</v>
      </c>
      <c r="DON4" s="1">
        <v>3105</v>
      </c>
      <c r="DOO4" s="1">
        <v>3106</v>
      </c>
      <c r="DOP4" s="1">
        <v>3107</v>
      </c>
      <c r="DOQ4" s="1">
        <v>3108</v>
      </c>
      <c r="DOR4" s="1">
        <v>3109</v>
      </c>
      <c r="DOS4" s="1">
        <v>3110</v>
      </c>
      <c r="DOT4" s="1">
        <v>3111</v>
      </c>
      <c r="DOU4" s="1">
        <v>3112</v>
      </c>
      <c r="DOV4" s="1">
        <v>3113</v>
      </c>
      <c r="DOW4" s="1">
        <v>3114</v>
      </c>
      <c r="DOX4" s="1">
        <v>3115</v>
      </c>
      <c r="DOY4" s="1">
        <v>3116</v>
      </c>
      <c r="DOZ4" s="1">
        <v>3117</v>
      </c>
      <c r="DPA4" s="1">
        <v>3118</v>
      </c>
      <c r="DPB4" s="1">
        <v>3119</v>
      </c>
      <c r="DPC4" s="1">
        <v>3120</v>
      </c>
      <c r="DPD4" s="1">
        <v>3121</v>
      </c>
      <c r="DPE4" s="1">
        <v>3122</v>
      </c>
      <c r="DPF4" s="1">
        <v>3123</v>
      </c>
      <c r="DPG4" s="1">
        <v>3124</v>
      </c>
      <c r="DPH4" s="1">
        <v>3125</v>
      </c>
      <c r="DPI4" s="1">
        <v>3126</v>
      </c>
      <c r="DPJ4" s="1">
        <v>3127</v>
      </c>
      <c r="DPK4" s="1">
        <v>3128</v>
      </c>
      <c r="DPL4" s="1">
        <v>3129</v>
      </c>
      <c r="DPM4" s="1">
        <v>3130</v>
      </c>
      <c r="DPN4" s="1">
        <v>3131</v>
      </c>
      <c r="DPO4" s="1">
        <v>3132</v>
      </c>
      <c r="DPP4" s="1">
        <v>3133</v>
      </c>
      <c r="DPQ4" s="1">
        <v>3134</v>
      </c>
      <c r="DPR4" s="1">
        <v>3135</v>
      </c>
      <c r="DPS4" s="1">
        <v>3136</v>
      </c>
      <c r="DPT4" s="1">
        <v>3137</v>
      </c>
      <c r="DPU4" s="1">
        <v>3138</v>
      </c>
      <c r="DPV4" s="1">
        <v>3139</v>
      </c>
      <c r="DPW4" s="1">
        <v>3140</v>
      </c>
      <c r="DPX4" s="1">
        <v>3141</v>
      </c>
      <c r="DPY4" s="1">
        <v>3142</v>
      </c>
      <c r="DPZ4" s="1">
        <v>3143</v>
      </c>
      <c r="DQA4" s="1">
        <v>3144</v>
      </c>
      <c r="DQB4" s="1">
        <v>3145</v>
      </c>
      <c r="DQC4" s="1">
        <v>3146</v>
      </c>
      <c r="DQD4" s="1">
        <v>3147</v>
      </c>
      <c r="DQE4" s="1">
        <v>3148</v>
      </c>
      <c r="DQF4" s="1">
        <v>3149</v>
      </c>
      <c r="DQG4" s="1">
        <v>3150</v>
      </c>
      <c r="DQH4" s="1">
        <v>3151</v>
      </c>
      <c r="DQI4" s="1">
        <v>3152</v>
      </c>
      <c r="DQJ4" s="1">
        <v>3153</v>
      </c>
      <c r="DQK4" s="1">
        <v>3154</v>
      </c>
      <c r="DQL4" s="1">
        <v>3155</v>
      </c>
      <c r="DQM4" s="1">
        <v>3156</v>
      </c>
      <c r="DQN4" s="1">
        <v>3157</v>
      </c>
      <c r="DQO4" s="1">
        <v>3158</v>
      </c>
      <c r="DQP4" s="1">
        <v>3159</v>
      </c>
      <c r="DQQ4" s="1">
        <v>3160</v>
      </c>
      <c r="DQR4" s="1">
        <v>3161</v>
      </c>
      <c r="DQS4" s="1">
        <v>3162</v>
      </c>
      <c r="DQT4" s="1">
        <v>3163</v>
      </c>
      <c r="DQU4" s="1">
        <v>3164</v>
      </c>
      <c r="DQV4" s="1">
        <v>3165</v>
      </c>
      <c r="DQW4" s="1">
        <v>3166</v>
      </c>
      <c r="DQX4" s="1">
        <v>3167</v>
      </c>
      <c r="DQY4" s="1">
        <v>3168</v>
      </c>
      <c r="DQZ4" s="1">
        <v>3169</v>
      </c>
      <c r="DRA4" s="1">
        <v>3170</v>
      </c>
      <c r="DRB4" s="1">
        <v>3171</v>
      </c>
      <c r="DRC4" s="1">
        <v>3172</v>
      </c>
      <c r="DRD4" s="1">
        <v>3173</v>
      </c>
      <c r="DRE4" s="1">
        <v>3174</v>
      </c>
      <c r="DRF4" s="1">
        <v>3175</v>
      </c>
      <c r="DRG4" s="1">
        <v>3176</v>
      </c>
      <c r="DRH4" s="1">
        <v>3177</v>
      </c>
      <c r="DRI4" s="1">
        <v>3178</v>
      </c>
      <c r="DRJ4" s="1">
        <v>3179</v>
      </c>
      <c r="DRK4" s="1">
        <v>3180</v>
      </c>
      <c r="DRL4" s="1">
        <v>3181</v>
      </c>
      <c r="DRM4" s="1">
        <v>3182</v>
      </c>
      <c r="DRN4" s="1">
        <v>3183</v>
      </c>
      <c r="DRO4" s="1">
        <v>3184</v>
      </c>
      <c r="DRP4" s="1">
        <v>3185</v>
      </c>
      <c r="DRQ4" s="1">
        <v>3186</v>
      </c>
      <c r="DRR4" s="1">
        <v>3187</v>
      </c>
      <c r="DRS4" s="1">
        <v>3188</v>
      </c>
      <c r="DRT4" s="1">
        <v>3189</v>
      </c>
      <c r="DRU4" s="1">
        <v>3190</v>
      </c>
      <c r="DRV4" s="1">
        <v>3191</v>
      </c>
      <c r="DRW4" s="1">
        <v>3192</v>
      </c>
      <c r="DRX4" s="1">
        <v>3193</v>
      </c>
      <c r="DRY4" s="1">
        <v>3194</v>
      </c>
      <c r="DRZ4" s="1">
        <v>3195</v>
      </c>
      <c r="DSA4" s="1">
        <v>3196</v>
      </c>
      <c r="DSB4" s="1">
        <v>3197</v>
      </c>
      <c r="DSC4" s="1">
        <v>3198</v>
      </c>
      <c r="DSD4" s="1">
        <v>3199</v>
      </c>
      <c r="DSE4" s="1">
        <v>3200</v>
      </c>
      <c r="DSF4" s="1">
        <v>3201</v>
      </c>
      <c r="DSG4" s="1">
        <v>3202</v>
      </c>
      <c r="DSH4" s="1">
        <v>3203</v>
      </c>
      <c r="DSI4" s="1">
        <v>3204</v>
      </c>
      <c r="DSJ4" s="1">
        <v>3205</v>
      </c>
      <c r="DSK4" s="1">
        <v>3206</v>
      </c>
      <c r="DSL4" s="1">
        <v>3207</v>
      </c>
      <c r="DSM4" s="1">
        <v>3208</v>
      </c>
      <c r="DSN4" s="1">
        <v>3209</v>
      </c>
      <c r="DSO4" s="1">
        <v>3210</v>
      </c>
      <c r="DSP4" s="1">
        <v>3211</v>
      </c>
      <c r="DSQ4" s="1">
        <v>3212</v>
      </c>
      <c r="DSR4" s="1">
        <v>3213</v>
      </c>
      <c r="DSS4" s="1">
        <v>3214</v>
      </c>
      <c r="DST4" s="1">
        <v>3215</v>
      </c>
      <c r="DSU4" s="1">
        <v>3216</v>
      </c>
      <c r="DSV4" s="1">
        <v>3217</v>
      </c>
      <c r="DSW4" s="1">
        <v>3218</v>
      </c>
      <c r="DSX4" s="1">
        <v>3219</v>
      </c>
      <c r="DSY4" s="1">
        <v>3220</v>
      </c>
      <c r="DSZ4" s="1">
        <v>3221</v>
      </c>
      <c r="DTA4" s="1">
        <v>3222</v>
      </c>
      <c r="DTB4" s="1">
        <v>3223</v>
      </c>
      <c r="DTC4" s="1">
        <v>3224</v>
      </c>
      <c r="DTD4" s="1">
        <v>3225</v>
      </c>
      <c r="DTE4" s="1">
        <v>3226</v>
      </c>
      <c r="DTF4" s="1">
        <v>3227</v>
      </c>
      <c r="DTG4" s="1">
        <v>3228</v>
      </c>
      <c r="DTH4" s="1">
        <v>3229</v>
      </c>
      <c r="DTI4" s="1">
        <v>3230</v>
      </c>
      <c r="DTJ4" s="1">
        <v>3231</v>
      </c>
      <c r="DTK4" s="1">
        <v>3232</v>
      </c>
      <c r="DTL4" s="1">
        <v>3233</v>
      </c>
      <c r="DTM4" s="1">
        <v>3234</v>
      </c>
      <c r="DTN4" s="1">
        <v>3235</v>
      </c>
      <c r="DTO4" s="1">
        <v>3236</v>
      </c>
      <c r="DTP4" s="1">
        <v>3237</v>
      </c>
      <c r="DTQ4" s="1">
        <v>3238</v>
      </c>
      <c r="DTR4" s="1">
        <v>3239</v>
      </c>
      <c r="DTS4" s="1">
        <v>3240</v>
      </c>
      <c r="DTT4" s="1">
        <v>3241</v>
      </c>
      <c r="DTU4" s="1">
        <v>3242</v>
      </c>
      <c r="DTV4" s="1">
        <v>3243</v>
      </c>
      <c r="DTW4" s="1">
        <v>3244</v>
      </c>
      <c r="DTX4" s="1">
        <v>3245</v>
      </c>
      <c r="DTY4" s="1">
        <v>3246</v>
      </c>
      <c r="DTZ4" s="1">
        <v>3247</v>
      </c>
      <c r="DUA4" s="1">
        <v>3248</v>
      </c>
      <c r="DUB4" s="1">
        <v>3249</v>
      </c>
      <c r="DUC4" s="1">
        <v>3250</v>
      </c>
      <c r="DUD4" s="1">
        <v>3251</v>
      </c>
      <c r="DUE4" s="1">
        <v>3252</v>
      </c>
      <c r="DUF4" s="1">
        <v>3253</v>
      </c>
      <c r="DUG4" s="1">
        <v>3254</v>
      </c>
      <c r="DUH4" s="1">
        <v>3255</v>
      </c>
      <c r="DUI4" s="1">
        <v>3256</v>
      </c>
      <c r="DUJ4" s="1">
        <v>3257</v>
      </c>
      <c r="DUK4" s="1">
        <v>3258</v>
      </c>
      <c r="DUL4" s="1">
        <v>3259</v>
      </c>
      <c r="DUM4" s="1">
        <v>3260</v>
      </c>
      <c r="DUN4" s="1">
        <v>3261</v>
      </c>
      <c r="DUO4" s="1">
        <v>3262</v>
      </c>
      <c r="DUP4" s="1">
        <v>3263</v>
      </c>
      <c r="DUQ4" s="1">
        <v>3264</v>
      </c>
      <c r="DUR4" s="1">
        <v>3265</v>
      </c>
      <c r="DUS4" s="1">
        <v>3266</v>
      </c>
      <c r="DUT4" s="1">
        <v>3267</v>
      </c>
      <c r="DUU4" s="1">
        <v>3268</v>
      </c>
      <c r="DUV4" s="1">
        <v>3269</v>
      </c>
      <c r="DUW4" s="1">
        <v>3270</v>
      </c>
      <c r="DUX4" s="1">
        <v>3271</v>
      </c>
      <c r="DUY4" s="1">
        <v>3272</v>
      </c>
      <c r="DUZ4" s="1">
        <v>3273</v>
      </c>
      <c r="DVA4" s="1">
        <v>3274</v>
      </c>
      <c r="DVB4" s="1">
        <v>3275</v>
      </c>
      <c r="DVC4" s="1">
        <v>3276</v>
      </c>
      <c r="DVD4" s="1">
        <v>3277</v>
      </c>
      <c r="DVE4" s="1">
        <v>3278</v>
      </c>
      <c r="DVF4" s="1">
        <v>3279</v>
      </c>
      <c r="DVG4" s="1">
        <v>3280</v>
      </c>
      <c r="DVH4" s="1">
        <v>3281</v>
      </c>
      <c r="DVI4" s="1">
        <v>3282</v>
      </c>
      <c r="DVJ4" s="1">
        <v>3283</v>
      </c>
      <c r="DVK4" s="1">
        <v>3284</v>
      </c>
      <c r="DVL4" s="1">
        <v>3285</v>
      </c>
      <c r="DVM4" s="1">
        <v>3286</v>
      </c>
      <c r="DVN4" s="1">
        <v>3287</v>
      </c>
      <c r="DVO4" s="1">
        <v>3288</v>
      </c>
      <c r="DVP4" s="1">
        <v>3289</v>
      </c>
      <c r="DVQ4" s="1">
        <v>3290</v>
      </c>
      <c r="DVR4" s="1">
        <v>3291</v>
      </c>
      <c r="DVS4" s="1">
        <v>3292</v>
      </c>
      <c r="DVT4" s="1">
        <v>3293</v>
      </c>
      <c r="DVU4" s="1">
        <v>3294</v>
      </c>
      <c r="DVV4" s="1">
        <v>3295</v>
      </c>
      <c r="DVW4" s="1">
        <v>3296</v>
      </c>
      <c r="DVX4" s="1">
        <v>3297</v>
      </c>
      <c r="DVY4" s="1">
        <v>3298</v>
      </c>
      <c r="DVZ4" s="1">
        <v>3299</v>
      </c>
      <c r="DWA4" s="1">
        <v>3300</v>
      </c>
      <c r="DWB4" s="1">
        <v>3301</v>
      </c>
      <c r="DWC4" s="1">
        <v>3302</v>
      </c>
      <c r="DWD4" s="1">
        <v>3303</v>
      </c>
      <c r="DWE4" s="1">
        <v>3304</v>
      </c>
      <c r="DWF4" s="1">
        <v>3305</v>
      </c>
      <c r="DWG4" s="1">
        <v>3306</v>
      </c>
      <c r="DWH4" s="1">
        <v>3307</v>
      </c>
      <c r="DWI4" s="1">
        <v>3308</v>
      </c>
      <c r="DWJ4" s="1">
        <v>3309</v>
      </c>
      <c r="DWK4" s="1">
        <v>3310</v>
      </c>
      <c r="DWL4" s="1">
        <v>3311</v>
      </c>
      <c r="DWM4" s="1">
        <v>3312</v>
      </c>
      <c r="DWN4" s="1">
        <v>3313</v>
      </c>
      <c r="DWO4" s="1">
        <v>3314</v>
      </c>
      <c r="DWP4" s="1">
        <v>3315</v>
      </c>
      <c r="DWQ4" s="1">
        <v>3316</v>
      </c>
      <c r="DWR4" s="1">
        <v>3317</v>
      </c>
      <c r="DWS4" s="1">
        <v>3318</v>
      </c>
      <c r="DWT4" s="1">
        <v>3319</v>
      </c>
      <c r="DWU4" s="1">
        <v>3320</v>
      </c>
      <c r="DWV4" s="1">
        <v>3321</v>
      </c>
      <c r="DWW4" s="1">
        <v>3322</v>
      </c>
      <c r="DWX4" s="1">
        <v>3323</v>
      </c>
      <c r="DWY4" s="1">
        <v>3324</v>
      </c>
      <c r="DWZ4" s="1">
        <v>3325</v>
      </c>
      <c r="DXA4" s="1">
        <v>3326</v>
      </c>
      <c r="DXB4" s="1">
        <v>3327</v>
      </c>
      <c r="DXC4" s="1">
        <v>3328</v>
      </c>
      <c r="DXD4" s="1">
        <v>3329</v>
      </c>
      <c r="DXE4" s="1">
        <v>3330</v>
      </c>
      <c r="DXF4" s="1">
        <v>3331</v>
      </c>
      <c r="DXG4" s="1">
        <v>3332</v>
      </c>
      <c r="DXH4" s="1">
        <v>3333</v>
      </c>
      <c r="DXI4" s="1">
        <v>3334</v>
      </c>
      <c r="DXJ4" s="1">
        <v>3335</v>
      </c>
      <c r="DXK4" s="1">
        <v>3336</v>
      </c>
      <c r="DXL4" s="1">
        <v>3337</v>
      </c>
      <c r="DXM4" s="1">
        <v>3338</v>
      </c>
      <c r="DXN4" s="1">
        <v>3339</v>
      </c>
      <c r="DXO4" s="1">
        <v>3340</v>
      </c>
      <c r="DXP4" s="1">
        <v>3341</v>
      </c>
      <c r="DXQ4" s="1">
        <v>3342</v>
      </c>
      <c r="DXR4" s="1">
        <v>3343</v>
      </c>
      <c r="DXS4" s="1">
        <v>3344</v>
      </c>
      <c r="DXT4" s="1">
        <v>3345</v>
      </c>
      <c r="DXU4" s="1">
        <v>3346</v>
      </c>
      <c r="DXV4" s="1">
        <v>3347</v>
      </c>
      <c r="DXW4" s="1">
        <v>3348</v>
      </c>
      <c r="DXX4" s="1">
        <v>3349</v>
      </c>
      <c r="DXY4" s="1">
        <v>3350</v>
      </c>
      <c r="DXZ4" s="1">
        <v>3351</v>
      </c>
      <c r="DYA4" s="1">
        <v>3352</v>
      </c>
      <c r="DYB4" s="1">
        <v>3353</v>
      </c>
      <c r="DYC4" s="1">
        <v>3354</v>
      </c>
      <c r="DYD4" s="1">
        <v>3355</v>
      </c>
      <c r="DYE4" s="1">
        <v>3356</v>
      </c>
      <c r="DYF4" s="1">
        <v>3357</v>
      </c>
      <c r="DYG4" s="1">
        <v>3358</v>
      </c>
      <c r="DYH4" s="1">
        <v>3359</v>
      </c>
      <c r="DYI4" s="1">
        <v>3360</v>
      </c>
      <c r="DYJ4" s="1">
        <v>3361</v>
      </c>
      <c r="DYK4" s="1">
        <v>3362</v>
      </c>
      <c r="DYL4" s="1">
        <v>3363</v>
      </c>
      <c r="DYM4" s="1">
        <v>3364</v>
      </c>
      <c r="DYN4" s="1">
        <v>3365</v>
      </c>
      <c r="DYO4" s="1">
        <v>3366</v>
      </c>
      <c r="DYP4" s="1">
        <v>3367</v>
      </c>
      <c r="DYQ4" s="1">
        <v>3368</v>
      </c>
      <c r="DYR4" s="1">
        <v>3369</v>
      </c>
      <c r="DYS4" s="1">
        <v>3370</v>
      </c>
      <c r="DYT4" s="1">
        <v>3371</v>
      </c>
      <c r="DYU4" s="1">
        <v>3372</v>
      </c>
      <c r="DYV4" s="1">
        <v>3373</v>
      </c>
      <c r="DYW4" s="1">
        <v>3374</v>
      </c>
      <c r="DYX4" s="1">
        <v>3375</v>
      </c>
      <c r="DYY4" s="1">
        <v>3376</v>
      </c>
      <c r="DYZ4" s="1">
        <v>3377</v>
      </c>
      <c r="DZA4" s="1">
        <v>3378</v>
      </c>
      <c r="DZB4" s="1">
        <v>3379</v>
      </c>
      <c r="DZC4" s="1">
        <v>3380</v>
      </c>
      <c r="DZD4" s="1">
        <v>3381</v>
      </c>
      <c r="DZE4" s="1">
        <v>3382</v>
      </c>
      <c r="DZF4" s="1">
        <v>3383</v>
      </c>
      <c r="DZG4" s="1">
        <v>3384</v>
      </c>
      <c r="DZH4" s="1">
        <v>3385</v>
      </c>
      <c r="DZI4" s="1">
        <v>3386</v>
      </c>
      <c r="DZJ4" s="1">
        <v>3387</v>
      </c>
      <c r="DZK4" s="1">
        <v>3388</v>
      </c>
      <c r="DZL4" s="1">
        <v>3389</v>
      </c>
      <c r="DZM4" s="1">
        <v>3390</v>
      </c>
      <c r="DZN4" s="1">
        <v>3391</v>
      </c>
      <c r="DZO4" s="1">
        <v>3392</v>
      </c>
      <c r="DZP4" s="1">
        <v>3393</v>
      </c>
      <c r="DZQ4" s="1">
        <v>3394</v>
      </c>
      <c r="DZR4" s="1">
        <v>3395</v>
      </c>
      <c r="DZS4" s="1">
        <v>3396</v>
      </c>
      <c r="DZT4" s="1">
        <v>3397</v>
      </c>
      <c r="DZU4" s="1">
        <v>3398</v>
      </c>
      <c r="DZV4" s="1">
        <v>3399</v>
      </c>
      <c r="DZW4" s="1">
        <v>3400</v>
      </c>
      <c r="DZX4" s="1">
        <v>3401</v>
      </c>
      <c r="DZY4" s="1">
        <v>3402</v>
      </c>
      <c r="DZZ4" s="1">
        <v>3403</v>
      </c>
      <c r="EAA4" s="1">
        <v>3404</v>
      </c>
      <c r="EAB4" s="1">
        <v>3405</v>
      </c>
      <c r="EAC4" s="1">
        <v>3406</v>
      </c>
      <c r="EAD4" s="1">
        <v>3407</v>
      </c>
      <c r="EAE4" s="1">
        <v>3408</v>
      </c>
      <c r="EAF4" s="1">
        <v>3409</v>
      </c>
      <c r="EAG4" s="1">
        <v>3410</v>
      </c>
      <c r="EAH4" s="1">
        <v>3411</v>
      </c>
      <c r="EAI4" s="1">
        <v>3412</v>
      </c>
      <c r="EAJ4" s="1">
        <v>3413</v>
      </c>
      <c r="EAK4" s="1">
        <v>3414</v>
      </c>
      <c r="EAL4" s="1">
        <v>3415</v>
      </c>
      <c r="EAM4" s="1">
        <v>3416</v>
      </c>
      <c r="EAN4" s="1">
        <v>3417</v>
      </c>
      <c r="EAO4" s="1">
        <v>3418</v>
      </c>
      <c r="EAP4" s="1">
        <v>3419</v>
      </c>
      <c r="EAQ4" s="1">
        <v>3420</v>
      </c>
      <c r="EAR4" s="1">
        <v>3421</v>
      </c>
      <c r="EAS4" s="1">
        <v>3422</v>
      </c>
      <c r="EAT4" s="1">
        <v>3423</v>
      </c>
      <c r="EAU4" s="1">
        <v>3424</v>
      </c>
      <c r="EAV4" s="1">
        <v>3425</v>
      </c>
      <c r="EAW4" s="1">
        <v>3426</v>
      </c>
      <c r="EAX4" s="1">
        <v>3427</v>
      </c>
      <c r="EAY4" s="1">
        <v>3428</v>
      </c>
      <c r="EAZ4" s="1">
        <v>3429</v>
      </c>
      <c r="EBA4" s="1">
        <v>3430</v>
      </c>
      <c r="EBB4" s="1">
        <v>3431</v>
      </c>
      <c r="EBC4" s="1">
        <v>3432</v>
      </c>
      <c r="EBD4" s="1">
        <v>3433</v>
      </c>
      <c r="EBE4" s="1">
        <v>3434</v>
      </c>
      <c r="EBF4" s="1">
        <v>3435</v>
      </c>
      <c r="EBG4" s="1">
        <v>3436</v>
      </c>
      <c r="EBH4" s="1">
        <v>3437</v>
      </c>
      <c r="EBI4" s="1">
        <v>3438</v>
      </c>
      <c r="EBJ4" s="1">
        <v>3439</v>
      </c>
      <c r="EBK4" s="1">
        <v>3440</v>
      </c>
      <c r="EBL4" s="1">
        <v>3441</v>
      </c>
      <c r="EBM4" s="1">
        <v>3442</v>
      </c>
      <c r="EBN4" s="1">
        <v>3443</v>
      </c>
      <c r="EBO4" s="1">
        <v>3444</v>
      </c>
      <c r="EBP4" s="1">
        <v>3445</v>
      </c>
      <c r="EBQ4" s="1">
        <v>3446</v>
      </c>
      <c r="EBR4" s="1">
        <v>3447</v>
      </c>
      <c r="EBS4" s="1">
        <v>3448</v>
      </c>
      <c r="EBT4" s="1">
        <v>3449</v>
      </c>
      <c r="EBU4" s="1">
        <v>3450</v>
      </c>
      <c r="EBV4" s="1">
        <v>3451</v>
      </c>
      <c r="EBW4" s="1">
        <v>3452</v>
      </c>
      <c r="EBX4" s="1">
        <v>3453</v>
      </c>
      <c r="EBY4" s="1">
        <v>3454</v>
      </c>
      <c r="EBZ4" s="1">
        <v>3455</v>
      </c>
      <c r="ECA4" s="1">
        <v>3456</v>
      </c>
      <c r="ECB4" s="1">
        <v>3457</v>
      </c>
      <c r="ECC4" s="1">
        <v>3458</v>
      </c>
      <c r="ECD4" s="1">
        <v>3459</v>
      </c>
      <c r="ECE4" s="1">
        <v>3460</v>
      </c>
      <c r="ECF4" s="1">
        <v>3461</v>
      </c>
      <c r="ECG4" s="1">
        <v>3462</v>
      </c>
      <c r="ECH4" s="1">
        <v>3463</v>
      </c>
      <c r="ECI4" s="1">
        <v>3464</v>
      </c>
      <c r="ECJ4" s="1">
        <v>3465</v>
      </c>
      <c r="ECK4" s="1">
        <v>3466</v>
      </c>
      <c r="ECL4" s="1">
        <v>3467</v>
      </c>
      <c r="ECM4" s="1">
        <v>3468</v>
      </c>
      <c r="ECN4" s="1">
        <v>3469</v>
      </c>
      <c r="ECO4" s="1">
        <v>3470</v>
      </c>
      <c r="ECP4" s="1">
        <v>3471</v>
      </c>
      <c r="ECQ4" s="1">
        <v>3472</v>
      </c>
      <c r="ECR4" s="1">
        <v>3473</v>
      </c>
      <c r="ECS4" s="1">
        <v>3474</v>
      </c>
      <c r="ECT4" s="1">
        <v>3475</v>
      </c>
      <c r="ECU4" s="1">
        <v>3476</v>
      </c>
      <c r="ECV4" s="1">
        <v>3477</v>
      </c>
      <c r="ECW4" s="1">
        <v>3478</v>
      </c>
      <c r="ECX4" s="1">
        <v>3479</v>
      </c>
      <c r="ECY4" s="1">
        <v>3480</v>
      </c>
      <c r="ECZ4" s="1">
        <v>3481</v>
      </c>
      <c r="EDA4" s="1">
        <v>3482</v>
      </c>
      <c r="EDB4" s="1">
        <v>3483</v>
      </c>
      <c r="EDC4" s="1">
        <v>3484</v>
      </c>
      <c r="EDD4" s="1">
        <v>3485</v>
      </c>
      <c r="EDE4" s="1">
        <v>3486</v>
      </c>
      <c r="EDF4" s="1">
        <v>3487</v>
      </c>
      <c r="EDG4" s="1">
        <v>3488</v>
      </c>
      <c r="EDH4" s="1">
        <v>3489</v>
      </c>
      <c r="EDI4" s="1">
        <v>3490</v>
      </c>
      <c r="EDJ4" s="1">
        <v>3491</v>
      </c>
      <c r="EDK4" s="1">
        <v>3492</v>
      </c>
      <c r="EDL4" s="1">
        <v>3493</v>
      </c>
      <c r="EDM4" s="1">
        <v>3494</v>
      </c>
      <c r="EDN4" s="1">
        <v>3495</v>
      </c>
      <c r="EDO4" s="1">
        <v>3496</v>
      </c>
      <c r="EDP4" s="1">
        <v>3497</v>
      </c>
      <c r="EDQ4" s="1">
        <v>3498</v>
      </c>
      <c r="EDR4" s="1">
        <v>3499</v>
      </c>
      <c r="EDS4" s="1">
        <v>3500</v>
      </c>
      <c r="EDT4" s="1">
        <v>3501</v>
      </c>
      <c r="EDU4" s="1">
        <v>3502</v>
      </c>
      <c r="EDV4" s="1">
        <v>3503</v>
      </c>
      <c r="EDW4" s="1">
        <v>3504</v>
      </c>
      <c r="EDX4" s="1">
        <v>3505</v>
      </c>
      <c r="EDY4" s="1">
        <v>3506</v>
      </c>
      <c r="EDZ4" s="1">
        <v>3507</v>
      </c>
      <c r="EEA4" s="1">
        <v>3508</v>
      </c>
      <c r="EEB4" s="1">
        <v>3509</v>
      </c>
      <c r="EEC4" s="1">
        <v>3510</v>
      </c>
      <c r="EED4" s="1">
        <v>3511</v>
      </c>
      <c r="EEE4" s="1">
        <v>3512</v>
      </c>
      <c r="EEF4" s="1">
        <v>3513</v>
      </c>
      <c r="EEG4" s="1">
        <v>3514</v>
      </c>
      <c r="EEH4" s="1">
        <v>3515</v>
      </c>
      <c r="EEI4" s="1">
        <v>3516</v>
      </c>
      <c r="EEJ4" s="1">
        <v>3517</v>
      </c>
      <c r="EEK4" s="1">
        <v>3518</v>
      </c>
      <c r="EEL4" s="1">
        <v>3519</v>
      </c>
      <c r="EEM4" s="1">
        <v>3520</v>
      </c>
      <c r="EEN4" s="1">
        <v>3521</v>
      </c>
      <c r="EEO4" s="1">
        <v>3522</v>
      </c>
      <c r="EEP4" s="1">
        <v>3523</v>
      </c>
      <c r="EEQ4" s="1">
        <v>3524</v>
      </c>
      <c r="EER4" s="1">
        <v>3525</v>
      </c>
      <c r="EES4" s="1">
        <v>3526</v>
      </c>
      <c r="EET4" s="1">
        <v>3527</v>
      </c>
      <c r="EEU4" s="1">
        <v>3528</v>
      </c>
      <c r="EEV4" s="1">
        <v>3529</v>
      </c>
      <c r="EEW4" s="1">
        <v>3530</v>
      </c>
      <c r="EEX4" s="1">
        <v>3531</v>
      </c>
      <c r="EEY4" s="1">
        <v>3532</v>
      </c>
      <c r="EEZ4" s="1">
        <v>3533</v>
      </c>
      <c r="EFA4" s="1">
        <v>3534</v>
      </c>
      <c r="EFB4" s="1">
        <v>3535</v>
      </c>
      <c r="EFC4" s="1">
        <v>3536</v>
      </c>
      <c r="EFD4" s="1">
        <v>3537</v>
      </c>
      <c r="EFE4" s="1">
        <v>3538</v>
      </c>
      <c r="EFF4" s="1">
        <v>3539</v>
      </c>
      <c r="EFG4" s="1">
        <v>3540</v>
      </c>
      <c r="EFH4" s="1">
        <v>3541</v>
      </c>
      <c r="EFI4" s="1">
        <v>3542</v>
      </c>
      <c r="EFJ4" s="1">
        <v>3543</v>
      </c>
      <c r="EFK4" s="1">
        <v>3544</v>
      </c>
      <c r="EFL4" s="1">
        <v>3545</v>
      </c>
      <c r="EFM4" s="1">
        <v>3546</v>
      </c>
      <c r="EFN4" s="1">
        <v>3547</v>
      </c>
      <c r="EFO4" s="1">
        <v>3548</v>
      </c>
      <c r="EFP4" s="1">
        <v>3549</v>
      </c>
      <c r="EFQ4" s="1">
        <v>3550</v>
      </c>
      <c r="EFR4" s="1">
        <v>3551</v>
      </c>
      <c r="EFS4" s="1">
        <v>3552</v>
      </c>
      <c r="EFT4" s="1">
        <v>3553</v>
      </c>
      <c r="EFU4" s="1">
        <v>3554</v>
      </c>
      <c r="EFV4" s="1">
        <v>3555</v>
      </c>
      <c r="EFW4" s="1">
        <v>3556</v>
      </c>
      <c r="EFX4" s="1">
        <v>3557</v>
      </c>
      <c r="EFY4" s="1">
        <v>3558</v>
      </c>
      <c r="EFZ4" s="1">
        <v>3559</v>
      </c>
      <c r="EGA4" s="1">
        <v>3560</v>
      </c>
      <c r="EGB4" s="1">
        <v>3561</v>
      </c>
      <c r="EGC4" s="1">
        <v>3562</v>
      </c>
      <c r="EGD4" s="1">
        <v>3563</v>
      </c>
      <c r="EGE4" s="1">
        <v>3564</v>
      </c>
      <c r="EGF4" s="1">
        <v>3565</v>
      </c>
      <c r="EGG4" s="1">
        <v>3566</v>
      </c>
      <c r="EGH4" s="1">
        <v>3567</v>
      </c>
      <c r="EGI4" s="1">
        <v>3568</v>
      </c>
      <c r="EGJ4" s="1">
        <v>3569</v>
      </c>
      <c r="EGK4" s="1">
        <v>3570</v>
      </c>
      <c r="EGL4" s="1">
        <v>3571</v>
      </c>
      <c r="EGM4" s="1">
        <v>3572</v>
      </c>
      <c r="EGN4" s="1">
        <v>3573</v>
      </c>
      <c r="EGO4" s="1">
        <v>3574</v>
      </c>
      <c r="EGP4" s="1">
        <v>3575</v>
      </c>
      <c r="EGQ4" s="1">
        <v>3576</v>
      </c>
      <c r="EGR4" s="1">
        <v>3577</v>
      </c>
      <c r="EGS4" s="1">
        <v>3578</v>
      </c>
      <c r="EGT4" s="1">
        <v>3579</v>
      </c>
      <c r="EGU4" s="1">
        <v>3580</v>
      </c>
      <c r="EGV4" s="1">
        <v>3581</v>
      </c>
      <c r="EGW4" s="1">
        <v>3582</v>
      </c>
      <c r="EGX4" s="1">
        <v>3583</v>
      </c>
      <c r="EGY4" s="1">
        <v>3584</v>
      </c>
      <c r="EGZ4" s="1">
        <v>3585</v>
      </c>
      <c r="EHA4" s="1">
        <v>3586</v>
      </c>
      <c r="EHB4" s="1">
        <v>3587</v>
      </c>
      <c r="EHC4" s="1">
        <v>3588</v>
      </c>
      <c r="EHD4" s="1">
        <v>3589</v>
      </c>
      <c r="EHE4" s="1">
        <v>3590</v>
      </c>
      <c r="EHF4" s="1">
        <v>3591</v>
      </c>
      <c r="EHG4" s="1">
        <v>3592</v>
      </c>
      <c r="EHH4" s="1">
        <v>3593</v>
      </c>
      <c r="EHI4" s="1">
        <v>3594</v>
      </c>
      <c r="EHJ4" s="1">
        <v>3595</v>
      </c>
      <c r="EHK4" s="1">
        <v>3596</v>
      </c>
      <c r="EHL4" s="1">
        <v>3597</v>
      </c>
      <c r="EHM4" s="1">
        <v>3598</v>
      </c>
      <c r="EHN4" s="1">
        <v>3599</v>
      </c>
      <c r="EHO4" s="1">
        <v>3600</v>
      </c>
      <c r="EHP4" s="1">
        <v>3601</v>
      </c>
      <c r="EHQ4" s="1">
        <v>3602</v>
      </c>
      <c r="EHR4" s="1">
        <v>3603</v>
      </c>
      <c r="EHS4" s="1">
        <v>3604</v>
      </c>
      <c r="EHT4" s="1">
        <v>3605</v>
      </c>
      <c r="EHU4" s="1">
        <v>3606</v>
      </c>
      <c r="EHV4" s="1">
        <v>3607</v>
      </c>
      <c r="EHW4" s="1">
        <v>3608</v>
      </c>
      <c r="EHX4" s="1">
        <v>3609</v>
      </c>
      <c r="EHY4" s="1">
        <v>3610</v>
      </c>
      <c r="EHZ4" s="1">
        <v>3611</v>
      </c>
      <c r="EIA4" s="1">
        <v>3612</v>
      </c>
      <c r="EIB4" s="1">
        <v>3613</v>
      </c>
      <c r="EIC4" s="1">
        <v>3614</v>
      </c>
      <c r="EID4" s="1">
        <v>3615</v>
      </c>
      <c r="EIE4" s="1">
        <v>3616</v>
      </c>
      <c r="EIF4" s="1">
        <v>3617</v>
      </c>
      <c r="EIG4" s="1">
        <v>3618</v>
      </c>
      <c r="EIH4" s="1">
        <v>3619</v>
      </c>
      <c r="EII4" s="1">
        <v>3620</v>
      </c>
      <c r="EIJ4" s="1">
        <v>3621</v>
      </c>
      <c r="EIK4" s="1">
        <v>3622</v>
      </c>
      <c r="EIL4" s="1">
        <v>3623</v>
      </c>
      <c r="EIM4" s="1">
        <v>3624</v>
      </c>
      <c r="EIN4" s="1">
        <v>3625</v>
      </c>
      <c r="EIO4" s="1">
        <v>3626</v>
      </c>
      <c r="EIP4" s="1">
        <v>3627</v>
      </c>
      <c r="EIQ4" s="1">
        <v>3628</v>
      </c>
      <c r="EIR4" s="1">
        <v>3629</v>
      </c>
      <c r="EIS4" s="1">
        <v>3630</v>
      </c>
      <c r="EIT4" s="1">
        <v>3631</v>
      </c>
      <c r="EIU4" s="1">
        <v>3632</v>
      </c>
      <c r="EIV4" s="1">
        <v>3633</v>
      </c>
      <c r="EIW4" s="1">
        <v>3634</v>
      </c>
      <c r="EIX4" s="1">
        <v>3635</v>
      </c>
      <c r="EIY4" s="1">
        <v>3636</v>
      </c>
      <c r="EIZ4" s="1">
        <v>3637</v>
      </c>
      <c r="EJA4" s="1">
        <v>3638</v>
      </c>
      <c r="EJB4" s="1">
        <v>3639</v>
      </c>
      <c r="EJC4" s="1">
        <v>3640</v>
      </c>
      <c r="EJD4" s="1">
        <v>3641</v>
      </c>
      <c r="EJE4" s="1">
        <v>3642</v>
      </c>
      <c r="EJF4" s="1">
        <v>3643</v>
      </c>
      <c r="EJG4" s="1">
        <v>3644</v>
      </c>
      <c r="EJH4" s="1">
        <v>3645</v>
      </c>
      <c r="EJI4" s="1">
        <v>3646</v>
      </c>
      <c r="EJJ4" s="1">
        <v>3647</v>
      </c>
      <c r="EJK4" s="1">
        <v>3648</v>
      </c>
      <c r="EJL4" s="1">
        <v>3649</v>
      </c>
      <c r="EJM4" s="1">
        <v>3650</v>
      </c>
      <c r="EJN4" s="1">
        <v>3651</v>
      </c>
      <c r="EJO4" s="1">
        <v>3652</v>
      </c>
      <c r="EJP4" s="1">
        <v>3653</v>
      </c>
      <c r="EJQ4" s="1">
        <v>3654</v>
      </c>
      <c r="EJR4" s="1">
        <v>3655</v>
      </c>
      <c r="EJS4" s="1">
        <v>3656</v>
      </c>
      <c r="EJT4" s="1">
        <v>3657</v>
      </c>
      <c r="EJU4" s="1">
        <v>3658</v>
      </c>
      <c r="EJV4" s="1">
        <v>3659</v>
      </c>
      <c r="EJW4" s="1">
        <v>3660</v>
      </c>
      <c r="EJX4" s="1">
        <v>3661</v>
      </c>
      <c r="EJY4" s="1">
        <v>3662</v>
      </c>
      <c r="EJZ4" s="1">
        <v>3663</v>
      </c>
      <c r="EKA4" s="1">
        <v>3664</v>
      </c>
      <c r="EKB4" s="1">
        <v>3665</v>
      </c>
      <c r="EKC4" s="1">
        <v>3666</v>
      </c>
      <c r="EKD4" s="1">
        <v>3667</v>
      </c>
      <c r="EKE4" s="1">
        <v>3668</v>
      </c>
      <c r="EKF4" s="1">
        <v>3669</v>
      </c>
      <c r="EKG4" s="1">
        <v>3670</v>
      </c>
      <c r="EKH4" s="1">
        <v>3671</v>
      </c>
      <c r="EKI4" s="1">
        <v>3672</v>
      </c>
      <c r="EKJ4" s="1">
        <v>3673</v>
      </c>
      <c r="EKK4" s="1">
        <v>3674</v>
      </c>
      <c r="EKL4" s="1">
        <v>3675</v>
      </c>
      <c r="EKM4" s="1">
        <v>3676</v>
      </c>
      <c r="EKN4" s="1">
        <v>3677</v>
      </c>
      <c r="EKO4" s="1">
        <v>3678</v>
      </c>
      <c r="EKP4" s="1">
        <v>3679</v>
      </c>
      <c r="EKQ4" s="1">
        <v>3680</v>
      </c>
      <c r="EKR4" s="1">
        <v>3681</v>
      </c>
      <c r="EKS4" s="1">
        <v>3682</v>
      </c>
      <c r="EKT4" s="1">
        <v>3683</v>
      </c>
      <c r="EKU4" s="1">
        <v>3684</v>
      </c>
      <c r="EKV4" s="1">
        <v>3685</v>
      </c>
      <c r="EKW4" s="1">
        <v>3686</v>
      </c>
      <c r="EKX4" s="1">
        <v>3687</v>
      </c>
      <c r="EKY4" s="1">
        <v>3688</v>
      </c>
      <c r="EKZ4" s="1">
        <v>3689</v>
      </c>
      <c r="ELA4" s="1">
        <v>3690</v>
      </c>
      <c r="ELB4" s="1">
        <v>3691</v>
      </c>
      <c r="ELC4" s="1">
        <v>3692</v>
      </c>
      <c r="ELD4" s="1">
        <v>3693</v>
      </c>
      <c r="ELE4" s="1">
        <v>3694</v>
      </c>
      <c r="ELF4" s="1">
        <v>3695</v>
      </c>
      <c r="ELG4" s="1">
        <v>3696</v>
      </c>
      <c r="ELH4" s="1">
        <v>3697</v>
      </c>
      <c r="ELI4" s="1">
        <v>3698</v>
      </c>
      <c r="ELJ4" s="1">
        <v>3699</v>
      </c>
      <c r="ELK4" s="1">
        <v>3700</v>
      </c>
      <c r="ELL4" s="1">
        <v>3701</v>
      </c>
      <c r="ELM4" s="1">
        <v>3702</v>
      </c>
      <c r="ELN4" s="1">
        <v>3703</v>
      </c>
      <c r="ELO4" s="1">
        <v>3704</v>
      </c>
      <c r="ELP4" s="1">
        <v>3705</v>
      </c>
      <c r="ELQ4" s="1">
        <v>3706</v>
      </c>
      <c r="ELR4" s="1">
        <v>3707</v>
      </c>
      <c r="ELS4" s="1">
        <v>3708</v>
      </c>
      <c r="ELT4" s="1">
        <v>3709</v>
      </c>
      <c r="ELU4" s="1">
        <v>3710</v>
      </c>
      <c r="ELV4" s="1">
        <v>3711</v>
      </c>
      <c r="ELW4" s="1">
        <v>3712</v>
      </c>
      <c r="ELX4" s="1">
        <v>3713</v>
      </c>
      <c r="ELY4" s="1">
        <v>3714</v>
      </c>
      <c r="ELZ4" s="1">
        <v>3715</v>
      </c>
      <c r="EMA4" s="1">
        <v>3716</v>
      </c>
      <c r="EMB4" s="1">
        <v>3717</v>
      </c>
      <c r="EMC4" s="1">
        <v>3718</v>
      </c>
      <c r="EMD4" s="1">
        <v>3719</v>
      </c>
      <c r="EME4" s="1">
        <v>3720</v>
      </c>
      <c r="EMF4" s="1">
        <v>3721</v>
      </c>
      <c r="EMG4" s="1">
        <v>3722</v>
      </c>
      <c r="EMH4" s="1">
        <v>3723</v>
      </c>
      <c r="EMI4" s="1">
        <v>3724</v>
      </c>
      <c r="EMJ4" s="1">
        <v>3725</v>
      </c>
      <c r="EMK4" s="1">
        <v>3726</v>
      </c>
      <c r="EML4" s="1">
        <v>3727</v>
      </c>
      <c r="EMM4" s="1">
        <v>3728</v>
      </c>
      <c r="EMN4" s="1">
        <v>3729</v>
      </c>
      <c r="EMO4" s="1">
        <v>3730</v>
      </c>
      <c r="EMP4" s="1">
        <v>3731</v>
      </c>
      <c r="EMQ4" s="1">
        <v>3732</v>
      </c>
      <c r="EMR4" s="1">
        <v>3733</v>
      </c>
      <c r="EMS4" s="1">
        <v>3734</v>
      </c>
      <c r="EMT4" s="1">
        <v>3735</v>
      </c>
      <c r="EMU4" s="1">
        <v>3736</v>
      </c>
      <c r="EMV4" s="1">
        <v>3737</v>
      </c>
      <c r="EMW4" s="1">
        <v>3738</v>
      </c>
      <c r="EMX4" s="1">
        <v>3739</v>
      </c>
      <c r="EMY4" s="1">
        <v>3740</v>
      </c>
      <c r="EMZ4" s="1">
        <v>3741</v>
      </c>
      <c r="ENA4" s="1">
        <v>3742</v>
      </c>
      <c r="ENB4" s="1">
        <v>3743</v>
      </c>
      <c r="ENC4" s="1">
        <v>3744</v>
      </c>
      <c r="END4" s="1">
        <v>3745</v>
      </c>
      <c r="ENE4" s="1">
        <v>3746</v>
      </c>
      <c r="ENF4" s="1">
        <v>3747</v>
      </c>
      <c r="ENG4" s="1">
        <v>3748</v>
      </c>
      <c r="ENH4" s="1">
        <v>3749</v>
      </c>
      <c r="ENI4" s="1">
        <v>3750</v>
      </c>
      <c r="ENJ4" s="1">
        <v>3751</v>
      </c>
      <c r="ENK4" s="1">
        <v>3752</v>
      </c>
      <c r="ENL4" s="1">
        <v>3753</v>
      </c>
      <c r="ENM4" s="1">
        <v>3754</v>
      </c>
      <c r="ENN4" s="1">
        <v>3755</v>
      </c>
      <c r="ENO4" s="1">
        <v>3756</v>
      </c>
      <c r="ENP4" s="1">
        <v>3757</v>
      </c>
      <c r="ENQ4" s="1">
        <v>3758</v>
      </c>
      <c r="ENR4" s="1">
        <v>3759</v>
      </c>
      <c r="ENS4" s="1">
        <v>3760</v>
      </c>
      <c r="ENT4" s="1">
        <v>3761</v>
      </c>
      <c r="ENU4" s="1">
        <v>3762</v>
      </c>
      <c r="ENV4" s="1">
        <v>3763</v>
      </c>
      <c r="ENW4" s="1">
        <v>3764</v>
      </c>
      <c r="ENX4" s="1">
        <v>3765</v>
      </c>
      <c r="ENY4" s="1">
        <v>3766</v>
      </c>
      <c r="ENZ4" s="1">
        <v>3767</v>
      </c>
      <c r="EOA4" s="1">
        <v>3768</v>
      </c>
      <c r="EOB4" s="1">
        <v>3769</v>
      </c>
      <c r="EOC4" s="1">
        <v>3770</v>
      </c>
      <c r="EOD4" s="1">
        <v>3771</v>
      </c>
      <c r="EOE4" s="1">
        <v>3772</v>
      </c>
      <c r="EOF4" s="1">
        <v>3773</v>
      </c>
      <c r="EOG4" s="1">
        <v>3774</v>
      </c>
      <c r="EOH4" s="1">
        <v>3775</v>
      </c>
      <c r="EOI4" s="1">
        <v>3776</v>
      </c>
      <c r="EOJ4" s="1">
        <v>3777</v>
      </c>
      <c r="EOK4" s="1">
        <v>3778</v>
      </c>
      <c r="EOL4" s="1">
        <v>3779</v>
      </c>
      <c r="EOM4" s="1">
        <v>3780</v>
      </c>
      <c r="EON4" s="1">
        <v>3781</v>
      </c>
      <c r="EOO4" s="1">
        <v>3782</v>
      </c>
      <c r="EOP4" s="1">
        <v>3783</v>
      </c>
      <c r="EOQ4" s="1">
        <v>3784</v>
      </c>
      <c r="EOR4" s="1">
        <v>3785</v>
      </c>
      <c r="EOS4" s="1">
        <v>3786</v>
      </c>
      <c r="EOT4" s="1">
        <v>3787</v>
      </c>
      <c r="EOU4" s="1">
        <v>3788</v>
      </c>
      <c r="EOV4" s="1">
        <v>3789</v>
      </c>
      <c r="EOW4" s="1">
        <v>3790</v>
      </c>
      <c r="EOX4" s="1">
        <v>3791</v>
      </c>
      <c r="EOY4" s="1">
        <v>3792</v>
      </c>
      <c r="EOZ4" s="1">
        <v>3793</v>
      </c>
      <c r="EPA4" s="1">
        <v>3794</v>
      </c>
      <c r="EPB4" s="1">
        <v>3795</v>
      </c>
      <c r="EPC4" s="1">
        <v>3796</v>
      </c>
      <c r="EPD4" s="1">
        <v>3797</v>
      </c>
      <c r="EPE4" s="1">
        <v>3798</v>
      </c>
      <c r="EPF4" s="1">
        <v>3799</v>
      </c>
      <c r="EPG4" s="1">
        <v>3800</v>
      </c>
      <c r="EPH4" s="1">
        <v>3801</v>
      </c>
      <c r="EPI4" s="1">
        <v>3802</v>
      </c>
      <c r="EPJ4" s="1">
        <v>3803</v>
      </c>
      <c r="EPK4" s="1">
        <v>3804</v>
      </c>
      <c r="EPL4" s="1">
        <v>3805</v>
      </c>
      <c r="EPM4" s="1">
        <v>3806</v>
      </c>
      <c r="EPN4" s="1">
        <v>3807</v>
      </c>
      <c r="EPO4" s="1">
        <v>3808</v>
      </c>
      <c r="EPP4" s="1">
        <v>3809</v>
      </c>
      <c r="EPQ4" s="1">
        <v>3810</v>
      </c>
      <c r="EPR4" s="1">
        <v>3811</v>
      </c>
      <c r="EPS4" s="1">
        <v>3812</v>
      </c>
      <c r="EPT4" s="1">
        <v>3813</v>
      </c>
      <c r="EPU4" s="1">
        <v>3814</v>
      </c>
      <c r="EPV4" s="1">
        <v>3815</v>
      </c>
      <c r="EPW4" s="1">
        <v>3816</v>
      </c>
      <c r="EPX4" s="1">
        <v>3817</v>
      </c>
      <c r="EPY4" s="1">
        <v>3818</v>
      </c>
      <c r="EPZ4" s="1">
        <v>3819</v>
      </c>
      <c r="EQA4" s="1">
        <v>3820</v>
      </c>
      <c r="EQB4" s="1">
        <v>3821</v>
      </c>
      <c r="EQC4" s="1">
        <v>3822</v>
      </c>
      <c r="EQD4" s="1">
        <v>3823</v>
      </c>
      <c r="EQE4" s="1">
        <v>3824</v>
      </c>
      <c r="EQF4" s="1">
        <v>3825</v>
      </c>
      <c r="EQG4" s="1">
        <v>3826</v>
      </c>
      <c r="EQH4" s="1">
        <v>3827</v>
      </c>
      <c r="EQI4" s="1">
        <v>3828</v>
      </c>
      <c r="EQJ4" s="1">
        <v>3829</v>
      </c>
      <c r="EQK4" s="1">
        <v>3830</v>
      </c>
      <c r="EQL4" s="1">
        <v>3831</v>
      </c>
      <c r="EQM4" s="1">
        <v>3832</v>
      </c>
      <c r="EQN4" s="1">
        <v>3833</v>
      </c>
      <c r="EQO4" s="1">
        <v>3834</v>
      </c>
      <c r="EQP4" s="1">
        <v>3835</v>
      </c>
      <c r="EQQ4" s="1">
        <v>3836</v>
      </c>
      <c r="EQR4" s="1">
        <v>3837</v>
      </c>
      <c r="EQS4" s="1">
        <v>3838</v>
      </c>
      <c r="EQT4" s="1">
        <v>3839</v>
      </c>
      <c r="EQU4" s="1">
        <v>3840</v>
      </c>
      <c r="EQV4" s="1">
        <v>3841</v>
      </c>
      <c r="EQW4" s="1">
        <v>3842</v>
      </c>
      <c r="EQX4" s="1">
        <v>3843</v>
      </c>
      <c r="EQY4" s="1">
        <v>3844</v>
      </c>
      <c r="EQZ4" s="1">
        <v>3845</v>
      </c>
      <c r="ERA4" s="1">
        <v>3846</v>
      </c>
      <c r="ERB4" s="1">
        <v>3847</v>
      </c>
      <c r="ERC4" s="1">
        <v>3848</v>
      </c>
      <c r="ERD4" s="1">
        <v>3849</v>
      </c>
      <c r="ERE4" s="1">
        <v>3850</v>
      </c>
      <c r="ERF4" s="1">
        <v>3851</v>
      </c>
      <c r="ERG4" s="1">
        <v>3852</v>
      </c>
      <c r="ERH4" s="1">
        <v>3853</v>
      </c>
      <c r="ERI4" s="1">
        <v>3854</v>
      </c>
      <c r="ERJ4" s="1">
        <v>3855</v>
      </c>
      <c r="ERK4" s="1">
        <v>3856</v>
      </c>
      <c r="ERL4" s="1">
        <v>3857</v>
      </c>
      <c r="ERM4" s="1">
        <v>3858</v>
      </c>
      <c r="ERN4" s="1">
        <v>3859</v>
      </c>
      <c r="ERO4" s="1">
        <v>3860</v>
      </c>
      <c r="ERP4" s="1">
        <v>3861</v>
      </c>
      <c r="ERQ4" s="1">
        <v>3862</v>
      </c>
      <c r="ERR4" s="1">
        <v>3863</v>
      </c>
      <c r="ERS4" s="1">
        <v>3864</v>
      </c>
      <c r="ERT4" s="1">
        <v>3865</v>
      </c>
      <c r="ERU4" s="1">
        <v>3866</v>
      </c>
      <c r="ERV4" s="1">
        <v>3867</v>
      </c>
      <c r="ERW4" s="1">
        <v>3868</v>
      </c>
      <c r="ERX4" s="1">
        <v>3869</v>
      </c>
      <c r="ERY4" s="1">
        <v>3870</v>
      </c>
      <c r="ERZ4" s="1">
        <v>3871</v>
      </c>
      <c r="ESA4" s="1">
        <v>3872</v>
      </c>
      <c r="ESB4" s="1">
        <v>3873</v>
      </c>
      <c r="ESC4" s="1">
        <v>3874</v>
      </c>
      <c r="ESD4" s="1">
        <v>3875</v>
      </c>
      <c r="ESE4" s="1">
        <v>3876</v>
      </c>
      <c r="ESF4" s="1">
        <v>3877</v>
      </c>
      <c r="ESG4" s="1">
        <v>3878</v>
      </c>
      <c r="ESH4" s="1">
        <v>3879</v>
      </c>
      <c r="ESI4" s="1">
        <v>3880</v>
      </c>
      <c r="ESJ4" s="1">
        <v>3881</v>
      </c>
      <c r="ESK4" s="1">
        <v>3882</v>
      </c>
      <c r="ESL4" s="1">
        <v>3883</v>
      </c>
      <c r="ESM4" s="1">
        <v>3884</v>
      </c>
      <c r="ESN4" s="1">
        <v>3885</v>
      </c>
      <c r="ESO4" s="1">
        <v>3886</v>
      </c>
      <c r="ESP4" s="1">
        <v>3887</v>
      </c>
      <c r="ESQ4" s="1">
        <v>3888</v>
      </c>
      <c r="ESR4" s="1">
        <v>3889</v>
      </c>
      <c r="ESS4" s="1">
        <v>3890</v>
      </c>
      <c r="EST4" s="1">
        <v>3891</v>
      </c>
      <c r="ESU4" s="1">
        <v>3892</v>
      </c>
      <c r="ESV4" s="1">
        <v>3893</v>
      </c>
      <c r="ESW4" s="1">
        <v>3894</v>
      </c>
      <c r="ESX4" s="1">
        <v>3895</v>
      </c>
      <c r="ESY4" s="1">
        <v>3896</v>
      </c>
      <c r="ESZ4" s="1">
        <v>3897</v>
      </c>
      <c r="ETA4" s="1">
        <v>3898</v>
      </c>
      <c r="ETB4" s="1">
        <v>3899</v>
      </c>
      <c r="ETC4" s="1">
        <v>3900</v>
      </c>
      <c r="ETD4" s="1">
        <v>3901</v>
      </c>
      <c r="ETE4" s="1">
        <v>3902</v>
      </c>
      <c r="ETF4" s="1">
        <v>3903</v>
      </c>
      <c r="ETG4" s="1">
        <v>3904</v>
      </c>
      <c r="ETH4" s="1">
        <v>3905</v>
      </c>
      <c r="ETI4" s="1">
        <v>3906</v>
      </c>
      <c r="ETJ4" s="1">
        <v>3907</v>
      </c>
      <c r="ETK4" s="1">
        <v>3908</v>
      </c>
      <c r="ETL4" s="1">
        <v>3909</v>
      </c>
      <c r="ETM4" s="1">
        <v>3910</v>
      </c>
      <c r="ETN4" s="1">
        <v>3911</v>
      </c>
      <c r="ETO4" s="1">
        <v>3912</v>
      </c>
      <c r="ETP4" s="1">
        <v>3913</v>
      </c>
      <c r="ETQ4" s="1">
        <v>3914</v>
      </c>
      <c r="ETR4" s="1">
        <v>3915</v>
      </c>
      <c r="ETS4" s="1">
        <v>3916</v>
      </c>
      <c r="ETT4" s="1">
        <v>3917</v>
      </c>
      <c r="ETU4" s="1">
        <v>3918</v>
      </c>
      <c r="ETV4" s="1">
        <v>3919</v>
      </c>
      <c r="ETW4" s="1">
        <v>3920</v>
      </c>
      <c r="ETX4" s="1">
        <v>3921</v>
      </c>
      <c r="ETY4" s="1">
        <v>3922</v>
      </c>
      <c r="ETZ4" s="1">
        <v>3923</v>
      </c>
      <c r="EUA4" s="1">
        <v>3924</v>
      </c>
      <c r="EUB4" s="1">
        <v>3925</v>
      </c>
      <c r="EUC4" s="1">
        <v>3926</v>
      </c>
      <c r="EUD4" s="1">
        <v>3927</v>
      </c>
      <c r="EUE4" s="1">
        <v>3928</v>
      </c>
      <c r="EUF4" s="1">
        <v>3929</v>
      </c>
      <c r="EUG4" s="1">
        <v>3930</v>
      </c>
      <c r="EUH4" s="1">
        <v>3931</v>
      </c>
      <c r="EUI4" s="1">
        <v>3932</v>
      </c>
      <c r="EUJ4" s="1">
        <v>3933</v>
      </c>
      <c r="EUK4" s="1">
        <v>3934</v>
      </c>
      <c r="EUL4" s="1">
        <v>3935</v>
      </c>
      <c r="EUM4" s="1">
        <v>3936</v>
      </c>
      <c r="EUN4" s="1">
        <v>3937</v>
      </c>
      <c r="EUO4" s="1">
        <v>3938</v>
      </c>
      <c r="EUP4" s="1">
        <v>3939</v>
      </c>
      <c r="EUQ4" s="1">
        <v>3940</v>
      </c>
      <c r="EUR4" s="1">
        <v>3941</v>
      </c>
      <c r="EUS4" s="1">
        <v>3942</v>
      </c>
      <c r="EUT4" s="1">
        <v>3943</v>
      </c>
      <c r="EUU4" s="1">
        <v>3944</v>
      </c>
      <c r="EUV4" s="1">
        <v>3945</v>
      </c>
      <c r="EUW4" s="1">
        <v>3946</v>
      </c>
      <c r="EUX4" s="1">
        <v>3947</v>
      </c>
      <c r="EUY4" s="1">
        <v>3948</v>
      </c>
      <c r="EUZ4" s="1">
        <v>3949</v>
      </c>
      <c r="EVA4" s="1">
        <v>3950</v>
      </c>
      <c r="EVB4" s="1">
        <v>3951</v>
      </c>
      <c r="EVC4" s="1">
        <v>3952</v>
      </c>
      <c r="EVD4" s="1">
        <v>3953</v>
      </c>
      <c r="EVE4" s="1">
        <v>3954</v>
      </c>
      <c r="EVF4" s="1">
        <v>3955</v>
      </c>
      <c r="EVG4" s="1">
        <v>3956</v>
      </c>
      <c r="EVH4" s="1">
        <v>3957</v>
      </c>
      <c r="EVI4" s="1">
        <v>3958</v>
      </c>
      <c r="EVJ4" s="1">
        <v>3959</v>
      </c>
      <c r="EVK4" s="1">
        <v>3960</v>
      </c>
      <c r="EVL4" s="1">
        <v>3961</v>
      </c>
      <c r="EVM4" s="1">
        <v>3962</v>
      </c>
      <c r="EVN4" s="1">
        <v>3963</v>
      </c>
      <c r="EVO4" s="1">
        <v>3964</v>
      </c>
      <c r="EVP4" s="1">
        <v>3965</v>
      </c>
      <c r="EVQ4" s="1">
        <v>3966</v>
      </c>
      <c r="EVR4" s="1">
        <v>3967</v>
      </c>
      <c r="EVS4" s="1">
        <v>3968</v>
      </c>
      <c r="EVT4" s="1">
        <v>3969</v>
      </c>
      <c r="EVU4" s="1">
        <v>3970</v>
      </c>
      <c r="EVV4" s="1">
        <v>3971</v>
      </c>
      <c r="EVW4" s="1">
        <v>3972</v>
      </c>
      <c r="EVX4" s="1">
        <v>3973</v>
      </c>
      <c r="EVY4" s="1">
        <v>3974</v>
      </c>
      <c r="EVZ4" s="1">
        <v>3975</v>
      </c>
      <c r="EWA4" s="1">
        <v>3976</v>
      </c>
      <c r="EWB4" s="1">
        <v>3977</v>
      </c>
      <c r="EWC4" s="1">
        <v>3978</v>
      </c>
      <c r="EWD4" s="1">
        <v>3979</v>
      </c>
      <c r="EWE4" s="1">
        <v>3980</v>
      </c>
      <c r="EWF4" s="1">
        <v>3981</v>
      </c>
      <c r="EWG4" s="1">
        <v>3982</v>
      </c>
      <c r="EWH4" s="1">
        <v>3983</v>
      </c>
      <c r="EWI4" s="1">
        <v>3984</v>
      </c>
      <c r="EWJ4" s="1">
        <v>3985</v>
      </c>
      <c r="EWK4" s="1">
        <v>3986</v>
      </c>
      <c r="EWL4" s="1">
        <v>3987</v>
      </c>
      <c r="EWM4" s="1">
        <v>3988</v>
      </c>
      <c r="EWN4" s="1">
        <v>3989</v>
      </c>
      <c r="EWO4" s="1">
        <v>3990</v>
      </c>
      <c r="EWP4" s="1">
        <v>3991</v>
      </c>
      <c r="EWQ4" s="1">
        <v>3992</v>
      </c>
      <c r="EWR4" s="1">
        <v>3993</v>
      </c>
      <c r="EWS4" s="1">
        <v>3994</v>
      </c>
      <c r="EWT4" s="1">
        <v>3995</v>
      </c>
      <c r="EWU4" s="1">
        <v>3996</v>
      </c>
      <c r="EWV4" s="1">
        <v>3997</v>
      </c>
      <c r="EWW4" s="1">
        <v>3998</v>
      </c>
      <c r="EWX4" s="1">
        <v>3999</v>
      </c>
      <c r="EWY4" s="1">
        <v>4000</v>
      </c>
      <c r="EWZ4" s="1">
        <v>4001</v>
      </c>
      <c r="EXA4" s="1">
        <v>4002</v>
      </c>
      <c r="EXB4" s="1">
        <v>4003</v>
      </c>
      <c r="EXC4" s="1">
        <v>4004</v>
      </c>
      <c r="EXD4" s="1">
        <v>4005</v>
      </c>
      <c r="EXE4" s="1">
        <v>4006</v>
      </c>
      <c r="EXF4" s="1">
        <v>4007</v>
      </c>
      <c r="EXG4" s="1">
        <v>4008</v>
      </c>
      <c r="EXH4" s="1">
        <v>4009</v>
      </c>
      <c r="EXI4" s="1">
        <v>4010</v>
      </c>
      <c r="EXJ4" s="1">
        <v>4011</v>
      </c>
      <c r="EXK4" s="1">
        <v>4012</v>
      </c>
      <c r="EXL4" s="1">
        <v>4013</v>
      </c>
      <c r="EXM4" s="1">
        <v>4014</v>
      </c>
      <c r="EXN4" s="1">
        <v>4015</v>
      </c>
      <c r="EXO4" s="1">
        <v>4016</v>
      </c>
      <c r="EXP4" s="1">
        <v>4017</v>
      </c>
      <c r="EXQ4" s="1">
        <v>4018</v>
      </c>
      <c r="EXR4" s="1">
        <v>4019</v>
      </c>
      <c r="EXS4" s="1">
        <v>4020</v>
      </c>
      <c r="EXT4" s="1">
        <v>4021</v>
      </c>
      <c r="EXU4" s="1">
        <v>4022</v>
      </c>
      <c r="EXV4" s="1">
        <v>4023</v>
      </c>
      <c r="EXW4" s="1">
        <v>4024</v>
      </c>
      <c r="EXX4" s="1">
        <v>4025</v>
      </c>
      <c r="EXY4" s="1">
        <v>4026</v>
      </c>
      <c r="EXZ4" s="1">
        <v>4027</v>
      </c>
      <c r="EYA4" s="1">
        <v>4028</v>
      </c>
      <c r="EYB4" s="1">
        <v>4029</v>
      </c>
      <c r="EYC4" s="1">
        <v>4030</v>
      </c>
      <c r="EYD4" s="1">
        <v>4031</v>
      </c>
      <c r="EYE4" s="1">
        <v>4032</v>
      </c>
      <c r="EYF4" s="1">
        <v>4033</v>
      </c>
      <c r="EYG4" s="1">
        <v>4034</v>
      </c>
      <c r="EYH4" s="1">
        <v>4035</v>
      </c>
      <c r="EYI4" s="1">
        <v>4036</v>
      </c>
      <c r="EYJ4" s="1">
        <v>4037</v>
      </c>
      <c r="EYK4" s="1">
        <v>4038</v>
      </c>
      <c r="EYL4" s="1">
        <v>4039</v>
      </c>
      <c r="EYM4" s="1">
        <v>4040</v>
      </c>
      <c r="EYN4" s="1">
        <v>4041</v>
      </c>
      <c r="EYO4" s="1">
        <v>4042</v>
      </c>
      <c r="EYP4" s="1">
        <v>4043</v>
      </c>
      <c r="EYQ4" s="1">
        <v>4044</v>
      </c>
      <c r="EYR4" s="1">
        <v>4045</v>
      </c>
      <c r="EYS4" s="1">
        <v>4046</v>
      </c>
      <c r="EYT4" s="1">
        <v>4047</v>
      </c>
      <c r="EYU4" s="1">
        <v>4048</v>
      </c>
      <c r="EYV4" s="1">
        <v>4049</v>
      </c>
      <c r="EYW4" s="1">
        <v>4050</v>
      </c>
      <c r="EYX4" s="1">
        <v>4051</v>
      </c>
      <c r="EYY4" s="1">
        <v>4052</v>
      </c>
      <c r="EYZ4" s="1">
        <v>4053</v>
      </c>
      <c r="EZA4" s="1">
        <v>4054</v>
      </c>
      <c r="EZB4" s="1">
        <v>4055</v>
      </c>
      <c r="EZC4" s="1">
        <v>4056</v>
      </c>
      <c r="EZD4" s="1">
        <v>4057</v>
      </c>
      <c r="EZE4" s="1">
        <v>4058</v>
      </c>
      <c r="EZF4" s="1">
        <v>4059</v>
      </c>
      <c r="EZG4" s="1">
        <v>4060</v>
      </c>
      <c r="EZH4" s="1">
        <v>4061</v>
      </c>
      <c r="EZI4" s="1">
        <v>4062</v>
      </c>
      <c r="EZJ4" s="1">
        <v>4063</v>
      </c>
      <c r="EZK4" s="1">
        <v>4064</v>
      </c>
      <c r="EZL4" s="1">
        <v>4065</v>
      </c>
      <c r="EZM4" s="1">
        <v>4066</v>
      </c>
      <c r="EZN4" s="1">
        <v>4067</v>
      </c>
      <c r="EZO4" s="1">
        <v>4068</v>
      </c>
      <c r="EZP4" s="1">
        <v>4069</v>
      </c>
      <c r="EZQ4" s="1">
        <v>4070</v>
      </c>
      <c r="EZR4" s="1">
        <v>4071</v>
      </c>
      <c r="EZS4" s="1">
        <v>4072</v>
      </c>
      <c r="EZT4" s="1">
        <v>4073</v>
      </c>
      <c r="EZU4" s="1">
        <v>4074</v>
      </c>
      <c r="EZV4" s="1">
        <v>4075</v>
      </c>
      <c r="EZW4" s="1">
        <v>4076</v>
      </c>
      <c r="EZX4" s="1">
        <v>4077</v>
      </c>
      <c r="EZY4" s="1">
        <v>4078</v>
      </c>
      <c r="EZZ4" s="1">
        <v>4079</v>
      </c>
      <c r="FAA4" s="1">
        <v>4080</v>
      </c>
      <c r="FAB4" s="1">
        <v>4081</v>
      </c>
      <c r="FAC4" s="1">
        <v>4082</v>
      </c>
      <c r="FAD4" s="1">
        <v>4083</v>
      </c>
      <c r="FAE4" s="1">
        <v>4084</v>
      </c>
      <c r="FAF4" s="1">
        <v>4085</v>
      </c>
      <c r="FAG4" s="1">
        <v>4086</v>
      </c>
      <c r="FAH4" s="1">
        <v>4087</v>
      </c>
      <c r="FAI4" s="1">
        <v>4088</v>
      </c>
      <c r="FAJ4" s="1">
        <v>4089</v>
      </c>
      <c r="FAK4" s="1">
        <v>4090</v>
      </c>
      <c r="FAL4" s="1">
        <v>4091</v>
      </c>
      <c r="FAM4" s="1">
        <v>4092</v>
      </c>
      <c r="FAN4" s="1">
        <v>4093</v>
      </c>
      <c r="FAO4" s="1">
        <v>4094</v>
      </c>
      <c r="FAP4" s="1">
        <v>4095</v>
      </c>
      <c r="FAQ4" s="1">
        <v>4096</v>
      </c>
      <c r="FAR4" s="1">
        <v>4097</v>
      </c>
      <c r="FAS4" s="1">
        <v>4098</v>
      </c>
      <c r="FAT4" s="1">
        <v>4099</v>
      </c>
      <c r="FAU4" s="1">
        <v>4100</v>
      </c>
      <c r="FAV4" s="1">
        <v>4101</v>
      </c>
      <c r="FAW4" s="1">
        <v>4102</v>
      </c>
      <c r="FAX4" s="1">
        <v>4103</v>
      </c>
      <c r="FAY4" s="1">
        <v>4104</v>
      </c>
      <c r="FAZ4" s="1">
        <v>4105</v>
      </c>
      <c r="FBA4" s="1">
        <v>4106</v>
      </c>
      <c r="FBB4" s="1">
        <v>4107</v>
      </c>
      <c r="FBC4" s="1">
        <v>4108</v>
      </c>
      <c r="FBD4" s="1">
        <v>4109</v>
      </c>
      <c r="FBE4" s="1">
        <v>4110</v>
      </c>
      <c r="FBF4" s="1">
        <v>4111</v>
      </c>
      <c r="FBG4" s="1">
        <v>4112</v>
      </c>
      <c r="FBH4" s="1">
        <v>4113</v>
      </c>
      <c r="FBI4" s="1">
        <v>4114</v>
      </c>
      <c r="FBJ4" s="1">
        <v>4115</v>
      </c>
      <c r="FBK4" s="1">
        <v>4116</v>
      </c>
      <c r="FBL4" s="1">
        <v>4117</v>
      </c>
      <c r="FBM4" s="1">
        <v>4118</v>
      </c>
      <c r="FBN4" s="1">
        <v>4119</v>
      </c>
      <c r="FBO4" s="1">
        <v>4120</v>
      </c>
      <c r="FBP4" s="1">
        <v>4121</v>
      </c>
      <c r="FBQ4" s="1">
        <v>4122</v>
      </c>
      <c r="FBR4" s="1">
        <v>4123</v>
      </c>
      <c r="FBS4" s="1">
        <v>4124</v>
      </c>
      <c r="FBT4" s="1">
        <v>4125</v>
      </c>
      <c r="FBU4" s="1">
        <v>4126</v>
      </c>
      <c r="FBV4" s="1">
        <v>4127</v>
      </c>
      <c r="FBW4" s="1">
        <v>4128</v>
      </c>
      <c r="FBX4" s="1">
        <v>4129</v>
      </c>
      <c r="FBY4" s="1">
        <v>4130</v>
      </c>
      <c r="FBZ4" s="1">
        <v>4131</v>
      </c>
      <c r="FCA4" s="1">
        <v>4132</v>
      </c>
      <c r="FCB4" s="1">
        <v>4133</v>
      </c>
      <c r="FCC4" s="1">
        <v>4134</v>
      </c>
      <c r="FCD4" s="1">
        <v>4135</v>
      </c>
      <c r="FCE4" s="1">
        <v>4136</v>
      </c>
      <c r="FCF4" s="1">
        <v>4137</v>
      </c>
      <c r="FCG4" s="1">
        <v>4138</v>
      </c>
      <c r="FCH4" s="1">
        <v>4139</v>
      </c>
      <c r="FCI4" s="1">
        <v>4140</v>
      </c>
      <c r="FCJ4" s="1">
        <v>4141</v>
      </c>
      <c r="FCK4" s="1">
        <v>4142</v>
      </c>
      <c r="FCL4" s="1">
        <v>4143</v>
      </c>
      <c r="FCM4" s="1">
        <v>4144</v>
      </c>
      <c r="FCN4" s="1">
        <v>4145</v>
      </c>
      <c r="FCO4" s="1">
        <v>4146</v>
      </c>
      <c r="FCP4" s="1">
        <v>4147</v>
      </c>
      <c r="FCQ4" s="1">
        <v>4148</v>
      </c>
      <c r="FCR4" s="1">
        <v>4149</v>
      </c>
      <c r="FCS4" s="1">
        <v>4150</v>
      </c>
      <c r="FCT4" s="1">
        <v>4151</v>
      </c>
      <c r="FCU4" s="1">
        <v>4152</v>
      </c>
      <c r="FCV4" s="1">
        <v>4153</v>
      </c>
      <c r="FCW4" s="1">
        <v>4154</v>
      </c>
      <c r="FCX4" s="1">
        <v>4155</v>
      </c>
      <c r="FCY4" s="1">
        <v>4156</v>
      </c>
      <c r="FCZ4" s="1">
        <v>4157</v>
      </c>
      <c r="FDA4" s="1">
        <v>4158</v>
      </c>
      <c r="FDB4" s="1">
        <v>4159</v>
      </c>
      <c r="FDC4" s="1">
        <v>4160</v>
      </c>
      <c r="FDD4" s="1">
        <v>4161</v>
      </c>
      <c r="FDE4" s="1">
        <v>4162</v>
      </c>
      <c r="FDF4" s="1">
        <v>4163</v>
      </c>
      <c r="FDG4" s="1">
        <v>4164</v>
      </c>
      <c r="FDH4" s="1">
        <v>4165</v>
      </c>
      <c r="FDI4" s="1">
        <v>4166</v>
      </c>
      <c r="FDJ4" s="1">
        <v>4167</v>
      </c>
      <c r="FDK4" s="1">
        <v>4168</v>
      </c>
      <c r="FDL4" s="1">
        <v>4169</v>
      </c>
      <c r="FDM4" s="1">
        <v>4170</v>
      </c>
      <c r="FDN4" s="1">
        <v>4171</v>
      </c>
      <c r="FDO4" s="1">
        <v>4172</v>
      </c>
      <c r="FDP4" s="1">
        <v>4173</v>
      </c>
      <c r="FDQ4" s="1">
        <v>4174</v>
      </c>
      <c r="FDR4" s="1">
        <v>4175</v>
      </c>
      <c r="FDS4" s="1">
        <v>4176</v>
      </c>
      <c r="FDT4" s="1">
        <v>4177</v>
      </c>
      <c r="FDU4" s="1">
        <v>4178</v>
      </c>
      <c r="FDV4" s="1">
        <v>4179</v>
      </c>
      <c r="FDW4" s="1">
        <v>4180</v>
      </c>
      <c r="FDX4" s="1">
        <v>4181</v>
      </c>
      <c r="FDY4" s="1">
        <v>4182</v>
      </c>
      <c r="FDZ4" s="1">
        <v>4183</v>
      </c>
      <c r="FEA4" s="1">
        <v>4184</v>
      </c>
      <c r="FEB4" s="1">
        <v>4185</v>
      </c>
      <c r="FEC4" s="1">
        <v>4186</v>
      </c>
      <c r="FED4" s="1">
        <v>4187</v>
      </c>
      <c r="FEE4" s="1">
        <v>4188</v>
      </c>
      <c r="FEF4" s="1">
        <v>4189</v>
      </c>
      <c r="FEG4" s="1">
        <v>4190</v>
      </c>
      <c r="FEH4" s="1">
        <v>4191</v>
      </c>
      <c r="FEI4" s="1">
        <v>4192</v>
      </c>
      <c r="FEJ4" s="1">
        <v>4193</v>
      </c>
      <c r="FEK4" s="1">
        <v>4194</v>
      </c>
      <c r="FEL4" s="1">
        <v>4195</v>
      </c>
      <c r="FEM4" s="1">
        <v>4196</v>
      </c>
      <c r="FEN4" s="1">
        <v>4197</v>
      </c>
      <c r="FEO4" s="1">
        <v>4198</v>
      </c>
      <c r="FEP4" s="1">
        <v>4199</v>
      </c>
      <c r="FEQ4" s="1">
        <v>4200</v>
      </c>
      <c r="FER4" s="1">
        <v>4201</v>
      </c>
      <c r="FES4" s="1">
        <v>4202</v>
      </c>
      <c r="FET4" s="1">
        <v>4203</v>
      </c>
      <c r="FEU4" s="1">
        <v>4204</v>
      </c>
      <c r="FEV4" s="1">
        <v>4205</v>
      </c>
      <c r="FEW4" s="1">
        <v>4206</v>
      </c>
      <c r="FEX4" s="1">
        <v>4207</v>
      </c>
      <c r="FEY4" s="1">
        <v>4208</v>
      </c>
      <c r="FEZ4" s="1">
        <v>4209</v>
      </c>
      <c r="FFA4" s="1">
        <v>4210</v>
      </c>
      <c r="FFB4" s="1">
        <v>4211</v>
      </c>
      <c r="FFC4" s="1">
        <v>4212</v>
      </c>
      <c r="FFD4" s="1">
        <v>4213</v>
      </c>
      <c r="FFE4" s="1">
        <v>4214</v>
      </c>
      <c r="FFF4" s="1">
        <v>4215</v>
      </c>
      <c r="FFG4" s="1">
        <v>4216</v>
      </c>
      <c r="FFH4" s="1">
        <v>4217</v>
      </c>
      <c r="FFI4" s="1">
        <v>4218</v>
      </c>
      <c r="FFJ4" s="1">
        <v>4219</v>
      </c>
      <c r="FFK4" s="1">
        <v>4220</v>
      </c>
      <c r="FFL4" s="1">
        <v>4221</v>
      </c>
      <c r="FFM4" s="1">
        <v>4222</v>
      </c>
      <c r="FFN4" s="1">
        <v>4223</v>
      </c>
      <c r="FFO4" s="1">
        <v>4224</v>
      </c>
      <c r="FFP4" s="1">
        <v>4225</v>
      </c>
      <c r="FFQ4" s="1">
        <v>4226</v>
      </c>
      <c r="FFR4" s="1">
        <v>4227</v>
      </c>
      <c r="FFS4" s="1">
        <v>4228</v>
      </c>
      <c r="FFT4" s="1">
        <v>4229</v>
      </c>
      <c r="FFU4" s="1">
        <v>4230</v>
      </c>
      <c r="FFV4" s="1">
        <v>4231</v>
      </c>
      <c r="FFW4" s="1">
        <v>4232</v>
      </c>
      <c r="FFX4" s="1">
        <v>4233</v>
      </c>
      <c r="FFY4" s="1">
        <v>4234</v>
      </c>
      <c r="FFZ4" s="1">
        <v>4235</v>
      </c>
      <c r="FGA4" s="1">
        <v>4236</v>
      </c>
      <c r="FGB4" s="1">
        <v>4237</v>
      </c>
      <c r="FGC4" s="1">
        <v>4238</v>
      </c>
      <c r="FGD4" s="1">
        <v>4239</v>
      </c>
      <c r="FGE4" s="1">
        <v>4240</v>
      </c>
      <c r="FGF4" s="1">
        <v>4241</v>
      </c>
      <c r="FGG4" s="1">
        <v>4242</v>
      </c>
      <c r="FGH4" s="1">
        <v>4243</v>
      </c>
      <c r="FGI4" s="1">
        <v>4244</v>
      </c>
      <c r="FGJ4" s="1">
        <v>4245</v>
      </c>
      <c r="FGK4" s="1">
        <v>4246</v>
      </c>
      <c r="FGL4" s="1">
        <v>4247</v>
      </c>
      <c r="FGM4" s="1">
        <v>4248</v>
      </c>
      <c r="FGN4" s="1">
        <v>4249</v>
      </c>
      <c r="FGO4" s="1">
        <v>4250</v>
      </c>
      <c r="FGP4" s="1">
        <v>4251</v>
      </c>
      <c r="FGQ4" s="1">
        <v>4252</v>
      </c>
      <c r="FGR4" s="1">
        <v>4253</v>
      </c>
      <c r="FGS4" s="1">
        <v>4254</v>
      </c>
      <c r="FGT4" s="1">
        <v>4255</v>
      </c>
      <c r="FGU4" s="1">
        <v>4256</v>
      </c>
      <c r="FGV4" s="1">
        <v>4257</v>
      </c>
      <c r="FGW4" s="1">
        <v>4258</v>
      </c>
      <c r="FGX4" s="1">
        <v>4259</v>
      </c>
      <c r="FGY4" s="1">
        <v>4260</v>
      </c>
      <c r="FGZ4" s="1">
        <v>4261</v>
      </c>
      <c r="FHA4" s="1">
        <v>4262</v>
      </c>
      <c r="FHB4" s="1">
        <v>4263</v>
      </c>
      <c r="FHC4" s="1">
        <v>4264</v>
      </c>
      <c r="FHD4" s="1">
        <v>4265</v>
      </c>
      <c r="FHE4" s="1">
        <v>4266</v>
      </c>
      <c r="FHF4" s="1">
        <v>4267</v>
      </c>
      <c r="FHG4" s="1">
        <v>4268</v>
      </c>
      <c r="FHH4" s="1">
        <v>4269</v>
      </c>
      <c r="FHI4" s="1">
        <v>4270</v>
      </c>
      <c r="FHJ4" s="1">
        <v>4271</v>
      </c>
      <c r="FHK4" s="1">
        <v>4272</v>
      </c>
      <c r="FHL4" s="1">
        <v>4273</v>
      </c>
      <c r="FHM4" s="1">
        <v>4274</v>
      </c>
      <c r="FHN4" s="1">
        <v>4275</v>
      </c>
      <c r="FHO4" s="1">
        <v>4276</v>
      </c>
      <c r="FHP4" s="1">
        <v>4277</v>
      </c>
      <c r="FHQ4" s="1">
        <v>4278</v>
      </c>
      <c r="FHR4" s="1">
        <v>4279</v>
      </c>
      <c r="FHS4" s="1">
        <v>4280</v>
      </c>
      <c r="FHT4" s="1">
        <v>4281</v>
      </c>
      <c r="FHU4" s="1">
        <v>4282</v>
      </c>
      <c r="FHV4" s="1">
        <v>4283</v>
      </c>
      <c r="FHW4" s="1">
        <v>4284</v>
      </c>
      <c r="FHX4" s="1">
        <v>4285</v>
      </c>
      <c r="FHY4" s="1">
        <v>4286</v>
      </c>
      <c r="FHZ4" s="1">
        <v>4287</v>
      </c>
      <c r="FIA4" s="1">
        <v>4288</v>
      </c>
      <c r="FIB4" s="1">
        <v>4289</v>
      </c>
      <c r="FIC4" s="1">
        <v>4290</v>
      </c>
      <c r="FID4" s="1">
        <v>4291</v>
      </c>
      <c r="FIE4" s="1">
        <v>4292</v>
      </c>
      <c r="FIF4" s="1">
        <v>4293</v>
      </c>
      <c r="FIG4" s="1">
        <v>4294</v>
      </c>
      <c r="FIH4" s="1">
        <v>4295</v>
      </c>
      <c r="FII4" s="1">
        <v>4296</v>
      </c>
      <c r="FIJ4" s="1">
        <v>4297</v>
      </c>
      <c r="FIK4" s="1">
        <v>4298</v>
      </c>
      <c r="FIL4" s="1">
        <v>4299</v>
      </c>
      <c r="FIM4" s="1">
        <v>4300</v>
      </c>
      <c r="FIN4" s="1">
        <v>4301</v>
      </c>
      <c r="FIO4" s="1">
        <v>4302</v>
      </c>
      <c r="FIP4" s="1">
        <v>4303</v>
      </c>
      <c r="FIQ4" s="1">
        <v>4304</v>
      </c>
      <c r="FIR4" s="1">
        <v>4305</v>
      </c>
      <c r="FIS4" s="1">
        <v>4306</v>
      </c>
      <c r="FIT4" s="1">
        <v>4307</v>
      </c>
      <c r="FIU4" s="1">
        <v>4308</v>
      </c>
      <c r="FIV4" s="1">
        <v>4309</v>
      </c>
      <c r="FIW4" s="1">
        <v>4310</v>
      </c>
      <c r="FIX4" s="1">
        <v>4311</v>
      </c>
      <c r="FIY4" s="1">
        <v>4312</v>
      </c>
      <c r="FIZ4" s="1">
        <v>4313</v>
      </c>
      <c r="FJA4" s="1">
        <v>4314</v>
      </c>
      <c r="FJB4" s="1">
        <v>4315</v>
      </c>
      <c r="FJC4" s="1">
        <v>4316</v>
      </c>
      <c r="FJD4" s="1">
        <v>4317</v>
      </c>
      <c r="FJE4" s="1">
        <v>4318</v>
      </c>
      <c r="FJF4" s="1">
        <v>4319</v>
      </c>
      <c r="FJG4" s="1">
        <v>4320</v>
      </c>
      <c r="FJH4" s="1">
        <v>4321</v>
      </c>
      <c r="FJI4" s="1">
        <v>4322</v>
      </c>
      <c r="FJJ4" s="1">
        <v>4323</v>
      </c>
      <c r="FJK4" s="1">
        <v>4324</v>
      </c>
      <c r="FJL4" s="1">
        <v>4325</v>
      </c>
      <c r="FJM4" s="1">
        <v>4326</v>
      </c>
      <c r="FJN4" s="1">
        <v>4327</v>
      </c>
      <c r="FJO4" s="1">
        <v>4328</v>
      </c>
      <c r="FJP4" s="1">
        <v>4329</v>
      </c>
      <c r="FJQ4" s="1">
        <v>4330</v>
      </c>
      <c r="FJR4" s="1">
        <v>4331</v>
      </c>
      <c r="FJS4" s="1">
        <v>4332</v>
      </c>
      <c r="FJT4" s="1">
        <v>4333</v>
      </c>
      <c r="FJU4" s="1">
        <v>4334</v>
      </c>
      <c r="FJV4" s="1">
        <v>4335</v>
      </c>
      <c r="FJW4" s="1">
        <v>4336</v>
      </c>
      <c r="FJX4" s="1">
        <v>4337</v>
      </c>
      <c r="FJY4" s="1">
        <v>4338</v>
      </c>
      <c r="FJZ4" s="1">
        <v>4339</v>
      </c>
      <c r="FKA4" s="1">
        <v>4340</v>
      </c>
      <c r="FKB4" s="1">
        <v>4341</v>
      </c>
      <c r="FKC4" s="1">
        <v>4342</v>
      </c>
      <c r="FKD4" s="1">
        <v>4343</v>
      </c>
      <c r="FKE4" s="1">
        <v>4344</v>
      </c>
      <c r="FKF4" s="1">
        <v>4345</v>
      </c>
      <c r="FKG4" s="1">
        <v>4346</v>
      </c>
      <c r="FKH4" s="1">
        <v>4347</v>
      </c>
      <c r="FKI4" s="1">
        <v>4348</v>
      </c>
      <c r="FKJ4" s="1">
        <v>4349</v>
      </c>
      <c r="FKK4" s="1">
        <v>4350</v>
      </c>
      <c r="FKL4" s="1">
        <v>4351</v>
      </c>
      <c r="FKM4" s="1">
        <v>4352</v>
      </c>
      <c r="FKN4" s="1">
        <v>4353</v>
      </c>
      <c r="FKO4" s="1">
        <v>4354</v>
      </c>
      <c r="FKP4" s="1">
        <v>4355</v>
      </c>
      <c r="FKQ4" s="1">
        <v>4356</v>
      </c>
      <c r="FKR4" s="1">
        <v>4357</v>
      </c>
      <c r="FKS4" s="1">
        <v>4358</v>
      </c>
      <c r="FKT4" s="1">
        <v>4359</v>
      </c>
      <c r="FKU4" s="1">
        <v>4360</v>
      </c>
      <c r="FKV4" s="1">
        <v>4361</v>
      </c>
      <c r="FKW4" s="1">
        <v>4362</v>
      </c>
      <c r="FKX4" s="1">
        <v>4363</v>
      </c>
      <c r="FKY4" s="1">
        <v>4364</v>
      </c>
      <c r="FKZ4" s="1">
        <v>4365</v>
      </c>
      <c r="FLA4" s="1">
        <v>4366</v>
      </c>
      <c r="FLB4" s="1">
        <v>4367</v>
      </c>
      <c r="FLC4" s="1">
        <v>4368</v>
      </c>
      <c r="FLD4" s="1">
        <v>4369</v>
      </c>
      <c r="FLE4" s="1">
        <v>4370</v>
      </c>
      <c r="FLF4" s="1">
        <v>4371</v>
      </c>
      <c r="FLG4" s="1">
        <v>4372</v>
      </c>
      <c r="FLH4" s="1">
        <v>4373</v>
      </c>
      <c r="FLI4" s="1">
        <v>4374</v>
      </c>
      <c r="FLJ4" s="1">
        <v>4375</v>
      </c>
      <c r="FLK4" s="1">
        <v>4376</v>
      </c>
      <c r="FLL4" s="1">
        <v>4377</v>
      </c>
      <c r="FLM4" s="1">
        <v>4378</v>
      </c>
      <c r="FLN4" s="1">
        <v>4379</v>
      </c>
      <c r="FLO4" s="1">
        <v>4380</v>
      </c>
      <c r="FLP4" s="1">
        <v>4381</v>
      </c>
      <c r="FLQ4" s="1">
        <v>4382</v>
      </c>
      <c r="FLR4" s="1">
        <v>4383</v>
      </c>
      <c r="FLS4" s="1">
        <v>4384</v>
      </c>
      <c r="FLT4" s="1">
        <v>4385</v>
      </c>
      <c r="FLU4" s="1">
        <v>4386</v>
      </c>
      <c r="FLV4" s="1">
        <v>4387</v>
      </c>
      <c r="FLW4" s="1">
        <v>4388</v>
      </c>
      <c r="FLX4" s="1">
        <v>4389</v>
      </c>
      <c r="FLY4" s="1">
        <v>4390</v>
      </c>
      <c r="FLZ4" s="1">
        <v>4391</v>
      </c>
      <c r="FMA4" s="1">
        <v>4392</v>
      </c>
      <c r="FMB4" s="1">
        <v>4393</v>
      </c>
      <c r="FMC4" s="1">
        <v>4394</v>
      </c>
      <c r="FMD4" s="1">
        <v>4395</v>
      </c>
      <c r="FME4" s="1">
        <v>4396</v>
      </c>
      <c r="FMF4" s="1">
        <v>4397</v>
      </c>
      <c r="FMG4" s="1">
        <v>4398</v>
      </c>
      <c r="FMH4" s="1">
        <v>4399</v>
      </c>
      <c r="FMI4" s="1">
        <v>4400</v>
      </c>
      <c r="FMJ4" s="1">
        <v>4401</v>
      </c>
      <c r="FMK4" s="1">
        <v>4402</v>
      </c>
      <c r="FML4" s="1">
        <v>4403</v>
      </c>
      <c r="FMM4" s="1">
        <v>4404</v>
      </c>
      <c r="FMN4" s="1">
        <v>4405</v>
      </c>
      <c r="FMO4" s="1">
        <v>4406</v>
      </c>
      <c r="FMP4" s="1">
        <v>4407</v>
      </c>
      <c r="FMQ4" s="1">
        <v>4408</v>
      </c>
      <c r="FMR4" s="1">
        <v>4409</v>
      </c>
      <c r="FMS4" s="1">
        <v>4410</v>
      </c>
      <c r="FMT4" s="1">
        <v>4411</v>
      </c>
      <c r="FMU4" s="1">
        <v>4412</v>
      </c>
      <c r="FMV4" s="1">
        <v>4413</v>
      </c>
      <c r="FMW4" s="1">
        <v>4414</v>
      </c>
      <c r="FMX4" s="1">
        <v>4415</v>
      </c>
      <c r="FMY4" s="1">
        <v>4416</v>
      </c>
      <c r="FMZ4" s="1">
        <v>4417</v>
      </c>
      <c r="FNA4" s="1">
        <v>4418</v>
      </c>
      <c r="FNB4" s="1">
        <v>4419</v>
      </c>
      <c r="FNC4" s="1">
        <v>4420</v>
      </c>
      <c r="FND4" s="1">
        <v>4421</v>
      </c>
      <c r="FNE4" s="1">
        <v>4422</v>
      </c>
      <c r="FNF4" s="1">
        <v>4423</v>
      </c>
      <c r="FNG4" s="1">
        <v>4424</v>
      </c>
      <c r="FNH4" s="1">
        <v>4425</v>
      </c>
      <c r="FNI4" s="1">
        <v>4426</v>
      </c>
      <c r="FNJ4" s="1">
        <v>4427</v>
      </c>
      <c r="FNK4" s="1">
        <v>4428</v>
      </c>
      <c r="FNL4" s="1">
        <v>4429</v>
      </c>
      <c r="FNM4" s="1">
        <v>4430</v>
      </c>
      <c r="FNN4" s="1">
        <v>4431</v>
      </c>
      <c r="FNO4" s="1">
        <v>4432</v>
      </c>
      <c r="FNP4" s="1">
        <v>4433</v>
      </c>
      <c r="FNQ4" s="1">
        <v>4434</v>
      </c>
      <c r="FNR4" s="1">
        <v>4435</v>
      </c>
      <c r="FNS4" s="1">
        <v>4436</v>
      </c>
      <c r="FNT4" s="1">
        <v>4437</v>
      </c>
      <c r="FNU4" s="1">
        <v>4438</v>
      </c>
      <c r="FNV4" s="1">
        <v>4439</v>
      </c>
      <c r="FNW4" s="1">
        <v>4440</v>
      </c>
      <c r="FNX4" s="1">
        <v>4441</v>
      </c>
      <c r="FNY4" s="1">
        <v>4442</v>
      </c>
      <c r="FNZ4" s="1">
        <v>4443</v>
      </c>
      <c r="FOA4" s="1">
        <v>4444</v>
      </c>
      <c r="FOB4" s="1">
        <v>4445</v>
      </c>
      <c r="FOC4" s="1">
        <v>4446</v>
      </c>
      <c r="FOD4" s="1">
        <v>4447</v>
      </c>
      <c r="FOE4" s="1">
        <v>4448</v>
      </c>
      <c r="FOF4" s="1">
        <v>4449</v>
      </c>
      <c r="FOG4" s="1">
        <v>4450</v>
      </c>
      <c r="FOH4" s="1">
        <v>4451</v>
      </c>
      <c r="FOI4" s="1">
        <v>4452</v>
      </c>
      <c r="FOJ4" s="1">
        <v>4453</v>
      </c>
      <c r="FOK4" s="1">
        <v>4454</v>
      </c>
      <c r="FOL4" s="1">
        <v>4455</v>
      </c>
      <c r="FOM4" s="1">
        <v>4456</v>
      </c>
      <c r="FON4" s="1">
        <v>4457</v>
      </c>
      <c r="FOO4" s="1">
        <v>4458</v>
      </c>
      <c r="FOP4" s="1">
        <v>4459</v>
      </c>
      <c r="FOQ4" s="1">
        <v>4460</v>
      </c>
      <c r="FOR4" s="1">
        <v>4461</v>
      </c>
      <c r="FOS4" s="1">
        <v>4462</v>
      </c>
      <c r="FOT4" s="1">
        <v>4463</v>
      </c>
      <c r="FOU4" s="1">
        <v>4464</v>
      </c>
      <c r="FOV4" s="1">
        <v>4465</v>
      </c>
      <c r="FOW4" s="1">
        <v>4466</v>
      </c>
      <c r="FOX4" s="1">
        <v>4467</v>
      </c>
      <c r="FOY4" s="1">
        <v>4468</v>
      </c>
      <c r="FOZ4" s="1">
        <v>4469</v>
      </c>
      <c r="FPA4" s="1">
        <v>4470</v>
      </c>
      <c r="FPB4" s="1">
        <v>4471</v>
      </c>
      <c r="FPC4" s="1">
        <v>4472</v>
      </c>
      <c r="FPD4" s="1">
        <v>4473</v>
      </c>
      <c r="FPE4" s="1">
        <v>4474</v>
      </c>
      <c r="FPF4" s="1">
        <v>4475</v>
      </c>
      <c r="FPG4" s="1">
        <v>4476</v>
      </c>
      <c r="FPH4" s="1">
        <v>4477</v>
      </c>
      <c r="FPI4" s="1">
        <v>4478</v>
      </c>
      <c r="FPJ4" s="1">
        <v>4479</v>
      </c>
      <c r="FPK4" s="1">
        <v>4480</v>
      </c>
      <c r="FPL4" s="1">
        <v>4481</v>
      </c>
      <c r="FPM4" s="1">
        <v>4482</v>
      </c>
      <c r="FPN4" s="1">
        <v>4483</v>
      </c>
      <c r="FPO4" s="1">
        <v>4484</v>
      </c>
      <c r="FPP4" s="1">
        <v>4485</v>
      </c>
      <c r="FPQ4" s="1">
        <v>4486</v>
      </c>
      <c r="FPR4" s="1">
        <v>4487</v>
      </c>
      <c r="FPS4" s="1">
        <v>4488</v>
      </c>
      <c r="FPT4" s="1">
        <v>4489</v>
      </c>
      <c r="FPU4" s="1">
        <v>4490</v>
      </c>
      <c r="FPV4" s="1">
        <v>4491</v>
      </c>
      <c r="FPW4" s="1">
        <v>4492</v>
      </c>
      <c r="FPX4" s="1">
        <v>4493</v>
      </c>
      <c r="FPY4" s="1">
        <v>4494</v>
      </c>
      <c r="FPZ4" s="1">
        <v>4495</v>
      </c>
      <c r="FQA4" s="1">
        <v>4496</v>
      </c>
      <c r="FQB4" s="1">
        <v>4497</v>
      </c>
      <c r="FQC4" s="1">
        <v>4498</v>
      </c>
      <c r="FQD4" s="1">
        <v>4499</v>
      </c>
      <c r="FQE4" s="1">
        <v>4500</v>
      </c>
      <c r="FQF4" s="1">
        <v>4501</v>
      </c>
      <c r="FQG4" s="1">
        <v>4502</v>
      </c>
      <c r="FQH4" s="1">
        <v>4503</v>
      </c>
      <c r="FQI4" s="1">
        <v>4504</v>
      </c>
      <c r="FQJ4" s="1">
        <v>4505</v>
      </c>
      <c r="FQK4" s="1">
        <v>4506</v>
      </c>
      <c r="FQL4" s="1">
        <v>4507</v>
      </c>
      <c r="FQM4" s="1">
        <v>4508</v>
      </c>
      <c r="FQN4" s="1">
        <v>4509</v>
      </c>
      <c r="FQO4" s="1">
        <v>4510</v>
      </c>
      <c r="FQP4" s="1">
        <v>4511</v>
      </c>
      <c r="FQQ4" s="1">
        <v>4512</v>
      </c>
      <c r="FQR4" s="1">
        <v>4513</v>
      </c>
      <c r="FQS4" s="1">
        <v>4514</v>
      </c>
      <c r="FQT4" s="1">
        <v>4515</v>
      </c>
      <c r="FQU4" s="1">
        <v>4516</v>
      </c>
      <c r="FQV4" s="1">
        <v>4517</v>
      </c>
      <c r="FQW4" s="1">
        <v>4518</v>
      </c>
      <c r="FQX4" s="1">
        <v>4519</v>
      </c>
      <c r="FQY4" s="1">
        <v>4520</v>
      </c>
      <c r="FQZ4" s="1">
        <v>4521</v>
      </c>
      <c r="FRA4" s="1">
        <v>4522</v>
      </c>
      <c r="FRB4" s="1">
        <v>4523</v>
      </c>
      <c r="FRC4" s="1">
        <v>4524</v>
      </c>
      <c r="FRD4" s="1">
        <v>4525</v>
      </c>
      <c r="FRE4" s="1">
        <v>4526</v>
      </c>
      <c r="FRF4" s="1">
        <v>4527</v>
      </c>
      <c r="FRG4" s="1">
        <v>4528</v>
      </c>
      <c r="FRH4" s="1">
        <v>4529</v>
      </c>
      <c r="FRI4" s="1">
        <v>4530</v>
      </c>
      <c r="FRJ4" s="1">
        <v>4531</v>
      </c>
      <c r="FRK4" s="1">
        <v>4532</v>
      </c>
      <c r="FRL4" s="1">
        <v>4533</v>
      </c>
      <c r="FRM4" s="1">
        <v>4534</v>
      </c>
      <c r="FRN4" s="1">
        <v>4535</v>
      </c>
      <c r="FRO4" s="1">
        <v>4536</v>
      </c>
      <c r="FRP4" s="1">
        <v>4537</v>
      </c>
      <c r="FRQ4" s="1">
        <v>4538</v>
      </c>
      <c r="FRR4" s="1">
        <v>4539</v>
      </c>
      <c r="FRS4" s="1">
        <v>4540</v>
      </c>
      <c r="FRT4" s="1">
        <v>4541</v>
      </c>
      <c r="FRU4" s="1">
        <v>4542</v>
      </c>
      <c r="FRV4" s="1">
        <v>4543</v>
      </c>
      <c r="FRW4" s="1">
        <v>4544</v>
      </c>
      <c r="FRX4" s="1">
        <v>4545</v>
      </c>
      <c r="FRY4" s="1">
        <v>4546</v>
      </c>
      <c r="FRZ4" s="1">
        <v>4547</v>
      </c>
      <c r="FSA4" s="1">
        <v>4548</v>
      </c>
      <c r="FSB4" s="1">
        <v>4549</v>
      </c>
      <c r="FSC4" s="1">
        <v>4550</v>
      </c>
      <c r="FSD4" s="1">
        <v>4551</v>
      </c>
      <c r="FSE4" s="1">
        <v>4552</v>
      </c>
      <c r="FSF4" s="1">
        <v>4553</v>
      </c>
      <c r="FSG4" s="1">
        <v>4554</v>
      </c>
      <c r="FSH4" s="1">
        <v>4555</v>
      </c>
      <c r="FSI4" s="1">
        <v>4556</v>
      </c>
      <c r="FSJ4" s="1">
        <v>4557</v>
      </c>
      <c r="FSK4" s="1">
        <v>4558</v>
      </c>
      <c r="FSL4" s="1">
        <v>4559</v>
      </c>
      <c r="FSM4" s="1">
        <v>4560</v>
      </c>
      <c r="FSN4" s="1">
        <v>4561</v>
      </c>
      <c r="FSO4" s="1">
        <v>4562</v>
      </c>
      <c r="FSP4" s="1">
        <v>4563</v>
      </c>
      <c r="FSQ4" s="1">
        <v>4564</v>
      </c>
      <c r="FSR4" s="1">
        <v>4565</v>
      </c>
      <c r="FSS4" s="1">
        <v>4566</v>
      </c>
      <c r="FST4" s="1">
        <v>4567</v>
      </c>
      <c r="FSU4" s="1">
        <v>4568</v>
      </c>
      <c r="FSV4" s="1">
        <v>4569</v>
      </c>
      <c r="FSW4" s="1">
        <v>4570</v>
      </c>
      <c r="FSX4" s="1">
        <v>4571</v>
      </c>
      <c r="FSY4" s="1">
        <v>4572</v>
      </c>
      <c r="FSZ4" s="1">
        <v>4573</v>
      </c>
      <c r="FTA4" s="1">
        <v>4574</v>
      </c>
      <c r="FTB4" s="1">
        <v>4575</v>
      </c>
      <c r="FTC4" s="1">
        <v>4576</v>
      </c>
      <c r="FTD4" s="1">
        <v>4577</v>
      </c>
      <c r="FTE4" s="1">
        <v>4578</v>
      </c>
      <c r="FTF4" s="1">
        <v>4579</v>
      </c>
      <c r="FTG4" s="1">
        <v>4580</v>
      </c>
      <c r="FTH4" s="1">
        <v>4581</v>
      </c>
      <c r="FTI4" s="1">
        <v>4582</v>
      </c>
      <c r="FTJ4" s="1">
        <v>4583</v>
      </c>
      <c r="FTK4" s="1">
        <v>4584</v>
      </c>
      <c r="FTL4" s="1">
        <v>4585</v>
      </c>
      <c r="FTM4" s="1">
        <v>4586</v>
      </c>
      <c r="FTN4" s="1">
        <v>4587</v>
      </c>
      <c r="FTO4" s="1">
        <v>4588</v>
      </c>
      <c r="FTP4" s="1">
        <v>4589</v>
      </c>
      <c r="FTQ4" s="1">
        <v>4590</v>
      </c>
      <c r="FTR4" s="1">
        <v>4591</v>
      </c>
      <c r="FTS4" s="1">
        <v>4592</v>
      </c>
      <c r="FTT4" s="1">
        <v>4593</v>
      </c>
      <c r="FTU4" s="1">
        <v>4594</v>
      </c>
      <c r="FTV4" s="1">
        <v>4595</v>
      </c>
      <c r="FTW4" s="1">
        <v>4596</v>
      </c>
      <c r="FTX4" s="1">
        <v>4597</v>
      </c>
      <c r="FTY4" s="1">
        <v>4598</v>
      </c>
      <c r="FTZ4" s="1">
        <v>4599</v>
      </c>
      <c r="FUA4" s="1">
        <v>4600</v>
      </c>
      <c r="FUB4" s="1">
        <v>4601</v>
      </c>
      <c r="FUC4" s="1">
        <v>4602</v>
      </c>
      <c r="FUD4" s="1">
        <v>4603</v>
      </c>
      <c r="FUE4" s="1">
        <v>4604</v>
      </c>
      <c r="FUF4" s="1">
        <v>4605</v>
      </c>
      <c r="FUG4" s="1">
        <v>4606</v>
      </c>
      <c r="FUH4" s="1">
        <v>4607</v>
      </c>
      <c r="FUI4" s="1">
        <v>4608</v>
      </c>
      <c r="FUJ4" s="1">
        <v>4609</v>
      </c>
      <c r="FUK4" s="1">
        <v>4610</v>
      </c>
      <c r="FUL4" s="1">
        <v>4611</v>
      </c>
      <c r="FUM4" s="1">
        <v>4612</v>
      </c>
      <c r="FUN4" s="1">
        <v>4613</v>
      </c>
      <c r="FUO4" s="1">
        <v>4614</v>
      </c>
      <c r="FUP4" s="1">
        <v>4615</v>
      </c>
      <c r="FUQ4" s="1">
        <v>4616</v>
      </c>
      <c r="FUR4" s="1">
        <v>4617</v>
      </c>
      <c r="FUS4" s="1">
        <v>4618</v>
      </c>
      <c r="FUT4" s="1">
        <v>4619</v>
      </c>
      <c r="FUU4" s="1">
        <v>4620</v>
      </c>
      <c r="FUV4" s="1">
        <v>4621</v>
      </c>
      <c r="FUW4" s="1">
        <v>4622</v>
      </c>
      <c r="FUX4" s="1">
        <v>4623</v>
      </c>
      <c r="FUY4" s="1">
        <v>4624</v>
      </c>
      <c r="FUZ4" s="1">
        <v>4625</v>
      </c>
      <c r="FVA4" s="1">
        <v>4626</v>
      </c>
      <c r="FVB4" s="1">
        <v>4627</v>
      </c>
      <c r="FVC4" s="1">
        <v>4628</v>
      </c>
      <c r="FVD4" s="1">
        <v>4629</v>
      </c>
      <c r="FVE4" s="1">
        <v>4630</v>
      </c>
      <c r="FVF4" s="1">
        <v>4631</v>
      </c>
      <c r="FVG4" s="1">
        <v>4632</v>
      </c>
      <c r="FVH4" s="1">
        <v>4633</v>
      </c>
      <c r="FVI4" s="1">
        <v>4634</v>
      </c>
      <c r="FVJ4" s="1">
        <v>4635</v>
      </c>
      <c r="FVK4" s="1">
        <v>4636</v>
      </c>
      <c r="FVL4" s="1">
        <v>4637</v>
      </c>
      <c r="FVM4" s="1">
        <v>4638</v>
      </c>
      <c r="FVN4" s="1">
        <v>4639</v>
      </c>
      <c r="FVO4" s="1">
        <v>4640</v>
      </c>
      <c r="FVP4" s="1">
        <v>4641</v>
      </c>
      <c r="FVQ4" s="1">
        <v>4642</v>
      </c>
      <c r="FVR4" s="1">
        <v>4643</v>
      </c>
      <c r="FVS4" s="1">
        <v>4644</v>
      </c>
      <c r="FVT4" s="1">
        <v>4645</v>
      </c>
      <c r="FVU4" s="1">
        <v>4646</v>
      </c>
      <c r="FVV4" s="1">
        <v>4647</v>
      </c>
      <c r="FVW4" s="1">
        <v>4648</v>
      </c>
      <c r="FVX4" s="1">
        <v>4649</v>
      </c>
      <c r="FVY4" s="1">
        <v>4650</v>
      </c>
      <c r="FVZ4" s="1">
        <v>4651</v>
      </c>
      <c r="FWA4" s="1">
        <v>4652</v>
      </c>
      <c r="FWB4" s="1">
        <v>4653</v>
      </c>
      <c r="FWC4" s="1">
        <v>4654</v>
      </c>
      <c r="FWD4" s="1">
        <v>4655</v>
      </c>
      <c r="FWE4" s="1">
        <v>4656</v>
      </c>
      <c r="FWF4" s="1">
        <v>4657</v>
      </c>
      <c r="FWG4" s="1">
        <v>4658</v>
      </c>
      <c r="FWH4" s="1">
        <v>4659</v>
      </c>
      <c r="FWI4" s="1">
        <v>4660</v>
      </c>
      <c r="FWJ4" s="1">
        <v>4661</v>
      </c>
      <c r="FWK4" s="1">
        <v>4662</v>
      </c>
      <c r="FWL4" s="1">
        <v>4663</v>
      </c>
      <c r="FWM4" s="1">
        <v>4664</v>
      </c>
      <c r="FWN4" s="1">
        <v>4665</v>
      </c>
      <c r="FWO4" s="1">
        <v>4666</v>
      </c>
      <c r="FWP4" s="1">
        <v>4667</v>
      </c>
      <c r="FWQ4" s="1">
        <v>4668</v>
      </c>
      <c r="FWR4" s="1">
        <v>4669</v>
      </c>
      <c r="FWS4" s="1">
        <v>4670</v>
      </c>
      <c r="FWT4" s="1">
        <v>4671</v>
      </c>
      <c r="FWU4" s="1">
        <v>4672</v>
      </c>
      <c r="FWV4" s="1">
        <v>4673</v>
      </c>
      <c r="FWW4" s="1">
        <v>4674</v>
      </c>
      <c r="FWX4" s="1">
        <v>4675</v>
      </c>
      <c r="FWY4" s="1">
        <v>4676</v>
      </c>
      <c r="FWZ4" s="1">
        <v>4677</v>
      </c>
      <c r="FXA4" s="1">
        <v>4678</v>
      </c>
      <c r="FXB4" s="1">
        <v>4679</v>
      </c>
      <c r="FXC4" s="1">
        <v>4680</v>
      </c>
      <c r="FXD4" s="1">
        <v>4681</v>
      </c>
      <c r="FXE4" s="1">
        <v>4682</v>
      </c>
      <c r="FXF4" s="1">
        <v>4683</v>
      </c>
      <c r="FXG4" s="1">
        <v>4684</v>
      </c>
      <c r="FXH4" s="1">
        <v>4685</v>
      </c>
      <c r="FXI4" s="1">
        <v>4686</v>
      </c>
      <c r="FXJ4" s="1">
        <v>4687</v>
      </c>
      <c r="FXK4" s="1">
        <v>4688</v>
      </c>
      <c r="FXL4" s="1">
        <v>4689</v>
      </c>
      <c r="FXM4" s="1">
        <v>4690</v>
      </c>
      <c r="FXN4" s="1">
        <v>4691</v>
      </c>
      <c r="FXO4" s="1">
        <v>4692</v>
      </c>
      <c r="FXP4" s="1">
        <v>4693</v>
      </c>
      <c r="FXQ4" s="1">
        <v>4694</v>
      </c>
      <c r="FXR4" s="1">
        <v>4695</v>
      </c>
      <c r="FXS4" s="1">
        <v>4696</v>
      </c>
      <c r="FXT4" s="1">
        <v>4697</v>
      </c>
      <c r="FXU4" s="1">
        <v>4698</v>
      </c>
      <c r="FXV4" s="1">
        <v>4699</v>
      </c>
      <c r="FXW4" s="1">
        <v>4700</v>
      </c>
      <c r="FXX4" s="1">
        <v>4701</v>
      </c>
      <c r="FXY4" s="1">
        <v>4702</v>
      </c>
      <c r="FXZ4" s="1">
        <v>4703</v>
      </c>
      <c r="FYA4" s="1">
        <v>4704</v>
      </c>
      <c r="FYB4" s="1">
        <v>4705</v>
      </c>
      <c r="FYC4" s="1">
        <v>4706</v>
      </c>
      <c r="FYD4" s="1">
        <v>4707</v>
      </c>
      <c r="FYE4" s="1">
        <v>4708</v>
      </c>
      <c r="FYF4" s="1">
        <v>4709</v>
      </c>
      <c r="FYG4" s="1">
        <v>4710</v>
      </c>
      <c r="FYH4" s="1">
        <v>4711</v>
      </c>
      <c r="FYI4" s="1">
        <v>4712</v>
      </c>
      <c r="FYJ4" s="1">
        <v>4713</v>
      </c>
      <c r="FYK4" s="1">
        <v>4714</v>
      </c>
      <c r="FYL4" s="1">
        <v>4715</v>
      </c>
      <c r="FYM4" s="1">
        <v>4716</v>
      </c>
      <c r="FYN4" s="1">
        <v>4717</v>
      </c>
      <c r="FYO4" s="1">
        <v>4718</v>
      </c>
      <c r="FYP4" s="1">
        <v>4719</v>
      </c>
      <c r="FYQ4" s="1">
        <v>4720</v>
      </c>
      <c r="FYR4" s="1">
        <v>4721</v>
      </c>
      <c r="FYS4" s="1">
        <v>4722</v>
      </c>
      <c r="FYT4" s="1">
        <v>4723</v>
      </c>
      <c r="FYU4" s="1">
        <v>4724</v>
      </c>
      <c r="FYV4" s="1">
        <v>4725</v>
      </c>
      <c r="FYW4" s="1">
        <v>4726</v>
      </c>
      <c r="FYX4" s="1">
        <v>4727</v>
      </c>
      <c r="FYY4" s="1">
        <v>4728</v>
      </c>
      <c r="FYZ4" s="1">
        <v>4729</v>
      </c>
      <c r="FZA4" s="1">
        <v>4730</v>
      </c>
      <c r="FZB4" s="1">
        <v>4731</v>
      </c>
      <c r="FZC4" s="1">
        <v>4732</v>
      </c>
      <c r="FZD4" s="1">
        <v>4733</v>
      </c>
      <c r="FZE4" s="1">
        <v>4734</v>
      </c>
      <c r="FZF4" s="1">
        <v>4735</v>
      </c>
      <c r="FZG4" s="1">
        <v>4736</v>
      </c>
      <c r="FZH4" s="1">
        <v>4737</v>
      </c>
      <c r="FZI4" s="1">
        <v>4738</v>
      </c>
      <c r="FZJ4" s="1">
        <v>4739</v>
      </c>
      <c r="FZK4" s="1">
        <v>4740</v>
      </c>
      <c r="FZL4" s="1">
        <v>4741</v>
      </c>
      <c r="FZM4" s="1">
        <v>4742</v>
      </c>
      <c r="FZN4" s="1">
        <v>4743</v>
      </c>
      <c r="FZO4" s="1">
        <v>4744</v>
      </c>
      <c r="FZP4" s="1">
        <v>4745</v>
      </c>
      <c r="FZQ4" s="1">
        <v>4746</v>
      </c>
      <c r="FZR4" s="1">
        <v>4747</v>
      </c>
      <c r="FZS4" s="1">
        <v>4748</v>
      </c>
      <c r="FZT4" s="1">
        <v>4749</v>
      </c>
      <c r="FZU4" s="1">
        <v>4750</v>
      </c>
      <c r="FZV4" s="1">
        <v>4751</v>
      </c>
      <c r="FZW4" s="1">
        <v>4752</v>
      </c>
      <c r="FZX4" s="1">
        <v>4753</v>
      </c>
      <c r="FZY4" s="1">
        <v>4754</v>
      </c>
      <c r="FZZ4" s="1">
        <v>4755</v>
      </c>
      <c r="GAA4" s="1">
        <v>4756</v>
      </c>
      <c r="GAB4" s="1">
        <v>4757</v>
      </c>
      <c r="GAC4" s="1">
        <v>4758</v>
      </c>
      <c r="GAD4" s="1">
        <v>4759</v>
      </c>
      <c r="GAE4" s="1">
        <v>4760</v>
      </c>
      <c r="GAF4" s="1">
        <v>4761</v>
      </c>
      <c r="GAG4" s="1">
        <v>4762</v>
      </c>
      <c r="GAH4" s="1">
        <v>4763</v>
      </c>
      <c r="GAI4" s="1">
        <v>4764</v>
      </c>
      <c r="GAJ4" s="1">
        <v>4765</v>
      </c>
      <c r="GAK4" s="1">
        <v>4766</v>
      </c>
      <c r="GAL4" s="1">
        <v>4767</v>
      </c>
      <c r="GAM4" s="1">
        <v>4768</v>
      </c>
      <c r="GAN4" s="1">
        <v>4769</v>
      </c>
      <c r="GAO4" s="1">
        <v>4770</v>
      </c>
      <c r="GAP4" s="1">
        <v>4771</v>
      </c>
      <c r="GAQ4" s="1">
        <v>4772</v>
      </c>
      <c r="GAR4" s="1">
        <v>4773</v>
      </c>
      <c r="GAS4" s="1">
        <v>4774</v>
      </c>
      <c r="GAT4" s="1">
        <v>4775</v>
      </c>
      <c r="GAU4" s="1">
        <v>4776</v>
      </c>
      <c r="GAV4" s="1">
        <v>4777</v>
      </c>
      <c r="GAW4" s="1">
        <v>4778</v>
      </c>
      <c r="GAX4" s="1">
        <v>4779</v>
      </c>
      <c r="GAY4" s="1">
        <v>4780</v>
      </c>
      <c r="GAZ4" s="1">
        <v>4781</v>
      </c>
      <c r="GBA4" s="1">
        <v>4782</v>
      </c>
      <c r="GBB4" s="1">
        <v>4783</v>
      </c>
      <c r="GBC4" s="1">
        <v>4784</v>
      </c>
      <c r="GBD4" s="1">
        <v>4785</v>
      </c>
      <c r="GBE4" s="1">
        <v>4786</v>
      </c>
      <c r="GBF4" s="1">
        <v>4787</v>
      </c>
      <c r="GBG4" s="1">
        <v>4788</v>
      </c>
      <c r="GBH4" s="1">
        <v>4789</v>
      </c>
      <c r="GBI4" s="1">
        <v>4790</v>
      </c>
      <c r="GBJ4" s="1">
        <v>4791</v>
      </c>
      <c r="GBK4" s="1">
        <v>4792</v>
      </c>
      <c r="GBL4" s="1">
        <v>4793</v>
      </c>
      <c r="GBM4" s="1">
        <v>4794</v>
      </c>
      <c r="GBN4" s="1">
        <v>4795</v>
      </c>
      <c r="GBO4" s="1">
        <v>4796</v>
      </c>
      <c r="GBP4" s="1">
        <v>4797</v>
      </c>
      <c r="GBQ4" s="1">
        <v>4798</v>
      </c>
      <c r="GBR4" s="1">
        <v>4799</v>
      </c>
      <c r="GBS4" s="1">
        <v>4800</v>
      </c>
      <c r="GBT4" s="1">
        <v>4801</v>
      </c>
      <c r="GBU4" s="1">
        <v>4802</v>
      </c>
      <c r="GBV4" s="1">
        <v>4803</v>
      </c>
      <c r="GBW4" s="1">
        <v>4804</v>
      </c>
      <c r="GBX4" s="1">
        <v>4805</v>
      </c>
      <c r="GBY4" s="1">
        <v>4806</v>
      </c>
      <c r="GBZ4" s="1">
        <v>4807</v>
      </c>
      <c r="GCA4" s="1">
        <v>4808</v>
      </c>
      <c r="GCB4" s="1">
        <v>4809</v>
      </c>
      <c r="GCC4" s="1">
        <v>4810</v>
      </c>
      <c r="GCD4" s="1">
        <v>4811</v>
      </c>
      <c r="GCE4" s="1">
        <v>4812</v>
      </c>
      <c r="GCF4" s="1">
        <v>4813</v>
      </c>
      <c r="GCG4" s="1">
        <v>4814</v>
      </c>
      <c r="GCH4" s="1">
        <v>4815</v>
      </c>
      <c r="GCI4" s="1">
        <v>4816</v>
      </c>
      <c r="GCJ4" s="1">
        <v>4817</v>
      </c>
      <c r="GCK4" s="1">
        <v>4818</v>
      </c>
      <c r="GCL4" s="1">
        <v>4819</v>
      </c>
      <c r="GCM4" s="1">
        <v>4820</v>
      </c>
      <c r="GCN4" s="1">
        <v>4821</v>
      </c>
      <c r="GCO4" s="1">
        <v>4822</v>
      </c>
      <c r="GCP4" s="1">
        <v>4823</v>
      </c>
      <c r="GCQ4" s="1">
        <v>4824</v>
      </c>
      <c r="GCR4" s="1">
        <v>4825</v>
      </c>
      <c r="GCS4" s="1">
        <v>4826</v>
      </c>
      <c r="GCT4" s="1">
        <v>4827</v>
      </c>
      <c r="GCU4" s="1">
        <v>4828</v>
      </c>
      <c r="GCV4" s="1">
        <v>4829</v>
      </c>
      <c r="GCW4" s="1">
        <v>4830</v>
      </c>
      <c r="GCX4" s="1">
        <v>4831</v>
      </c>
      <c r="GCY4" s="1">
        <v>4832</v>
      </c>
      <c r="GCZ4" s="1">
        <v>4833</v>
      </c>
      <c r="GDA4" s="1">
        <v>4834</v>
      </c>
      <c r="GDB4" s="1">
        <v>4835</v>
      </c>
      <c r="GDC4" s="1">
        <v>4836</v>
      </c>
      <c r="GDD4" s="1">
        <v>4837</v>
      </c>
      <c r="GDE4" s="1">
        <v>4838</v>
      </c>
      <c r="GDF4" s="1">
        <v>4839</v>
      </c>
      <c r="GDG4" s="1">
        <v>4840</v>
      </c>
      <c r="GDH4" s="1">
        <v>4841</v>
      </c>
      <c r="GDI4" s="1">
        <v>4842</v>
      </c>
      <c r="GDJ4" s="1">
        <v>4843</v>
      </c>
      <c r="GDK4" s="1">
        <v>4844</v>
      </c>
      <c r="GDL4" s="1">
        <v>4845</v>
      </c>
      <c r="GDM4" s="1">
        <v>4846</v>
      </c>
      <c r="GDN4" s="1">
        <v>4847</v>
      </c>
      <c r="GDO4" s="1">
        <v>4848</v>
      </c>
      <c r="GDP4" s="1">
        <v>4849</v>
      </c>
      <c r="GDQ4" s="1">
        <v>4850</v>
      </c>
      <c r="GDR4" s="1">
        <v>4851</v>
      </c>
      <c r="GDS4" s="1">
        <v>4852</v>
      </c>
      <c r="GDT4" s="1">
        <v>4853</v>
      </c>
      <c r="GDU4" s="1">
        <v>4854</v>
      </c>
      <c r="GDV4" s="1">
        <v>4855</v>
      </c>
      <c r="GDW4" s="1">
        <v>4856</v>
      </c>
      <c r="GDX4" s="1">
        <v>4857</v>
      </c>
      <c r="GDY4" s="1">
        <v>4858</v>
      </c>
      <c r="GDZ4" s="1">
        <v>4859</v>
      </c>
      <c r="GEA4" s="1">
        <v>4860</v>
      </c>
      <c r="GEB4" s="1">
        <v>4861</v>
      </c>
      <c r="GEC4" s="1">
        <v>4862</v>
      </c>
      <c r="GED4" s="1">
        <v>4863</v>
      </c>
      <c r="GEE4" s="1">
        <v>4864</v>
      </c>
      <c r="GEF4" s="1">
        <v>4865</v>
      </c>
      <c r="GEG4" s="1">
        <v>4866</v>
      </c>
      <c r="GEH4" s="1">
        <v>4867</v>
      </c>
      <c r="GEI4" s="1">
        <v>4868</v>
      </c>
      <c r="GEJ4" s="1">
        <v>4869</v>
      </c>
      <c r="GEK4" s="1">
        <v>4870</v>
      </c>
      <c r="GEL4" s="1">
        <v>4871</v>
      </c>
      <c r="GEM4" s="1">
        <v>4872</v>
      </c>
      <c r="GEN4" s="1">
        <v>4873</v>
      </c>
      <c r="GEO4" s="1">
        <v>4874</v>
      </c>
      <c r="GEP4" s="1">
        <v>4875</v>
      </c>
      <c r="GEQ4" s="1">
        <v>4876</v>
      </c>
      <c r="GER4" s="1">
        <v>4877</v>
      </c>
      <c r="GES4" s="1">
        <v>4878</v>
      </c>
      <c r="GET4" s="1">
        <v>4879</v>
      </c>
      <c r="GEU4" s="1">
        <v>4880</v>
      </c>
      <c r="GEV4" s="1">
        <v>4881</v>
      </c>
      <c r="GEW4" s="1">
        <v>4882</v>
      </c>
      <c r="GEX4" s="1">
        <v>4883</v>
      </c>
      <c r="GEY4" s="1">
        <v>4884</v>
      </c>
      <c r="GEZ4" s="1">
        <v>4885</v>
      </c>
      <c r="GFA4" s="1">
        <v>4886</v>
      </c>
      <c r="GFB4" s="1">
        <v>4887</v>
      </c>
      <c r="GFC4" s="1">
        <v>4888</v>
      </c>
      <c r="GFD4" s="1">
        <v>4889</v>
      </c>
      <c r="GFE4" s="1">
        <v>4890</v>
      </c>
      <c r="GFF4" s="1">
        <v>4891</v>
      </c>
      <c r="GFG4" s="1">
        <v>4892</v>
      </c>
      <c r="GFH4" s="1">
        <v>4893</v>
      </c>
      <c r="GFI4" s="1">
        <v>4894</v>
      </c>
      <c r="GFJ4" s="1">
        <v>4895</v>
      </c>
      <c r="GFK4" s="1">
        <v>4896</v>
      </c>
      <c r="GFL4" s="1">
        <v>4897</v>
      </c>
      <c r="GFM4" s="1">
        <v>4898</v>
      </c>
      <c r="GFN4" s="1">
        <v>4899</v>
      </c>
      <c r="GFO4" s="1">
        <v>4900</v>
      </c>
      <c r="GFP4" s="1">
        <v>4901</v>
      </c>
      <c r="GFQ4" s="1">
        <v>4902</v>
      </c>
      <c r="GFR4" s="1">
        <v>4903</v>
      </c>
      <c r="GFS4" s="1">
        <v>4904</v>
      </c>
      <c r="GFT4" s="1">
        <v>4905</v>
      </c>
      <c r="GFU4" s="1">
        <v>4906</v>
      </c>
      <c r="GFV4" s="1">
        <v>4907</v>
      </c>
      <c r="GFW4" s="1">
        <v>4908</v>
      </c>
      <c r="GFX4" s="1">
        <v>4909</v>
      </c>
      <c r="GFY4" s="1">
        <v>4910</v>
      </c>
      <c r="GFZ4" s="1">
        <v>4911</v>
      </c>
      <c r="GGA4" s="1">
        <v>4912</v>
      </c>
      <c r="GGB4" s="1">
        <v>4913</v>
      </c>
      <c r="GGC4" s="1">
        <v>4914</v>
      </c>
      <c r="GGD4" s="1">
        <v>4915</v>
      </c>
      <c r="GGE4" s="1">
        <v>4916</v>
      </c>
      <c r="GGF4" s="1">
        <v>4917</v>
      </c>
      <c r="GGG4" s="1">
        <v>4918</v>
      </c>
      <c r="GGH4" s="1">
        <v>4919</v>
      </c>
      <c r="GGI4" s="1">
        <v>4920</v>
      </c>
      <c r="GGJ4" s="1">
        <v>4921</v>
      </c>
      <c r="GGK4" s="1">
        <v>4922</v>
      </c>
      <c r="GGL4" s="1">
        <v>4923</v>
      </c>
      <c r="GGM4" s="1">
        <v>4924</v>
      </c>
      <c r="GGN4" s="1">
        <v>4925</v>
      </c>
      <c r="GGO4" s="1">
        <v>4926</v>
      </c>
      <c r="GGP4" s="1">
        <v>4927</v>
      </c>
      <c r="GGQ4" s="1">
        <v>4928</v>
      </c>
      <c r="GGR4" s="1">
        <v>4929</v>
      </c>
      <c r="GGS4" s="1">
        <v>4930</v>
      </c>
      <c r="GGT4" s="1">
        <v>4931</v>
      </c>
      <c r="GGU4" s="1">
        <v>4932</v>
      </c>
      <c r="GGV4" s="1">
        <v>4933</v>
      </c>
      <c r="GGW4" s="1">
        <v>4934</v>
      </c>
      <c r="GGX4" s="1">
        <v>4935</v>
      </c>
      <c r="GGY4" s="1">
        <v>4936</v>
      </c>
      <c r="GGZ4" s="1">
        <v>4937</v>
      </c>
      <c r="GHA4" s="1">
        <v>4938</v>
      </c>
      <c r="GHB4" s="1">
        <v>4939</v>
      </c>
      <c r="GHC4" s="1">
        <v>4940</v>
      </c>
      <c r="GHD4" s="1">
        <v>4941</v>
      </c>
      <c r="GHE4" s="1">
        <v>4942</v>
      </c>
      <c r="GHF4" s="1">
        <v>4943</v>
      </c>
      <c r="GHG4" s="1">
        <v>4944</v>
      </c>
      <c r="GHH4" s="1">
        <v>4945</v>
      </c>
      <c r="GHI4" s="1">
        <v>4946</v>
      </c>
      <c r="GHJ4" s="1">
        <v>4947</v>
      </c>
      <c r="GHK4" s="1">
        <v>4948</v>
      </c>
      <c r="GHL4" s="1">
        <v>4949</v>
      </c>
      <c r="GHM4" s="1">
        <v>4950</v>
      </c>
      <c r="GHN4" s="1">
        <v>4951</v>
      </c>
      <c r="GHO4" s="1">
        <v>4952</v>
      </c>
      <c r="GHP4" s="1">
        <v>4953</v>
      </c>
      <c r="GHQ4" s="1">
        <v>4954</v>
      </c>
      <c r="GHR4" s="1">
        <v>4955</v>
      </c>
      <c r="GHS4" s="1">
        <v>4956</v>
      </c>
      <c r="GHT4" s="1">
        <v>4957</v>
      </c>
      <c r="GHU4" s="1">
        <v>4958</v>
      </c>
      <c r="GHV4" s="1">
        <v>4959</v>
      </c>
      <c r="GHW4" s="1">
        <v>4960</v>
      </c>
      <c r="GHX4" s="1">
        <v>4961</v>
      </c>
      <c r="GHY4" s="1">
        <v>4962</v>
      </c>
      <c r="GHZ4" s="1">
        <v>4963</v>
      </c>
      <c r="GIA4" s="1">
        <v>4964</v>
      </c>
      <c r="GIB4" s="1">
        <v>4965</v>
      </c>
      <c r="GIC4" s="1">
        <v>4966</v>
      </c>
      <c r="GID4" s="1">
        <v>4967</v>
      </c>
      <c r="GIE4" s="1">
        <v>4968</v>
      </c>
      <c r="GIF4" s="1">
        <v>4969</v>
      </c>
      <c r="GIG4" s="1">
        <v>4970</v>
      </c>
      <c r="GIH4" s="1">
        <v>4971</v>
      </c>
      <c r="GII4" s="1">
        <v>4972</v>
      </c>
      <c r="GIJ4" s="1">
        <v>4973</v>
      </c>
      <c r="GIK4" s="1">
        <v>4974</v>
      </c>
      <c r="GIL4" s="1">
        <v>4975</v>
      </c>
      <c r="GIM4" s="1">
        <v>4976</v>
      </c>
      <c r="GIN4" s="1">
        <v>4977</v>
      </c>
      <c r="GIO4" s="1">
        <v>4978</v>
      </c>
      <c r="GIP4" s="1">
        <v>4979</v>
      </c>
      <c r="GIQ4" s="1">
        <v>4980</v>
      </c>
      <c r="GIR4" s="1">
        <v>4981</v>
      </c>
      <c r="GIS4" s="1">
        <v>4982</v>
      </c>
      <c r="GIT4" s="1">
        <v>4983</v>
      </c>
      <c r="GIU4" s="1">
        <v>4984</v>
      </c>
      <c r="GIV4" s="1">
        <v>4985</v>
      </c>
      <c r="GIW4" s="1">
        <v>4986</v>
      </c>
      <c r="GIX4" s="1">
        <v>4987</v>
      </c>
      <c r="GIY4" s="1">
        <v>4988</v>
      </c>
      <c r="GIZ4" s="1">
        <v>4989</v>
      </c>
      <c r="GJA4" s="1">
        <v>4990</v>
      </c>
      <c r="GJB4" s="1">
        <v>4991</v>
      </c>
      <c r="GJC4" s="1">
        <v>4992</v>
      </c>
      <c r="GJD4" s="1">
        <v>4993</v>
      </c>
      <c r="GJE4" s="1">
        <v>4994</v>
      </c>
      <c r="GJF4" s="1">
        <v>4995</v>
      </c>
      <c r="GJG4" s="1">
        <v>4996</v>
      </c>
      <c r="GJH4" s="1">
        <v>4997</v>
      </c>
      <c r="GJI4" s="1">
        <v>4998</v>
      </c>
      <c r="GJJ4" s="1">
        <v>4999</v>
      </c>
      <c r="GJK4" s="1">
        <v>5000</v>
      </c>
      <c r="GJL4" s="1">
        <v>5001</v>
      </c>
      <c r="GJM4" s="1">
        <v>5002</v>
      </c>
      <c r="GJN4" s="1">
        <v>5003</v>
      </c>
      <c r="GJO4" s="1">
        <v>5004</v>
      </c>
      <c r="GJP4" s="1">
        <v>5005</v>
      </c>
      <c r="GJQ4" s="1">
        <v>5006</v>
      </c>
      <c r="GJR4" s="1">
        <v>5007</v>
      </c>
      <c r="GJS4" s="1">
        <v>5008</v>
      </c>
      <c r="GJT4" s="1">
        <v>5009</v>
      </c>
      <c r="GJU4" s="1">
        <v>5010</v>
      </c>
      <c r="GJV4" s="1">
        <v>5011</v>
      </c>
      <c r="GJW4" s="1">
        <v>5012</v>
      </c>
      <c r="GJX4" s="1">
        <v>5013</v>
      </c>
      <c r="GJY4" s="1">
        <v>5014</v>
      </c>
      <c r="GJZ4" s="1">
        <v>5015</v>
      </c>
      <c r="GKA4" s="1">
        <v>5016</v>
      </c>
      <c r="GKB4" s="1">
        <v>5017</v>
      </c>
      <c r="GKC4" s="1">
        <v>5018</v>
      </c>
      <c r="GKD4" s="1">
        <v>5019</v>
      </c>
      <c r="GKE4" s="1">
        <v>5020</v>
      </c>
      <c r="GKF4" s="1">
        <v>5021</v>
      </c>
      <c r="GKG4" s="1">
        <v>5022</v>
      </c>
      <c r="GKH4" s="1">
        <v>5023</v>
      </c>
      <c r="GKI4" s="1">
        <v>5024</v>
      </c>
      <c r="GKJ4" s="1">
        <v>5025</v>
      </c>
      <c r="GKK4" s="1">
        <v>5026</v>
      </c>
      <c r="GKL4" s="1">
        <v>5027</v>
      </c>
      <c r="GKM4" s="1">
        <v>5028</v>
      </c>
      <c r="GKN4" s="1">
        <v>5029</v>
      </c>
      <c r="GKO4" s="1">
        <v>5030</v>
      </c>
      <c r="GKP4" s="1">
        <v>5031</v>
      </c>
      <c r="GKQ4" s="1">
        <v>5032</v>
      </c>
      <c r="GKR4" s="1">
        <v>5033</v>
      </c>
      <c r="GKS4" s="1">
        <v>5034</v>
      </c>
      <c r="GKT4" s="1">
        <v>5035</v>
      </c>
      <c r="GKU4" s="1">
        <v>5036</v>
      </c>
      <c r="GKV4" s="1">
        <v>5037</v>
      </c>
      <c r="GKW4" s="1">
        <v>5038</v>
      </c>
      <c r="GKX4" s="1">
        <v>5039</v>
      </c>
      <c r="GKY4" s="1">
        <v>5040</v>
      </c>
      <c r="GKZ4" s="1">
        <v>5041</v>
      </c>
      <c r="GLA4" s="1">
        <v>5042</v>
      </c>
      <c r="GLB4" s="1">
        <v>5043</v>
      </c>
      <c r="GLC4" s="1">
        <v>5044</v>
      </c>
      <c r="GLD4" s="1">
        <v>5045</v>
      </c>
      <c r="GLE4" s="1">
        <v>5046</v>
      </c>
      <c r="GLF4" s="1">
        <v>5047</v>
      </c>
      <c r="GLG4" s="1">
        <v>5048</v>
      </c>
      <c r="GLH4" s="1">
        <v>5049</v>
      </c>
      <c r="GLI4" s="1">
        <v>5050</v>
      </c>
      <c r="GLJ4" s="1">
        <v>5051</v>
      </c>
      <c r="GLK4" s="1">
        <v>5052</v>
      </c>
      <c r="GLL4" s="1">
        <v>5053</v>
      </c>
      <c r="GLM4" s="1">
        <v>5054</v>
      </c>
      <c r="GLN4" s="1">
        <v>5055</v>
      </c>
      <c r="GLO4" s="1">
        <v>5056</v>
      </c>
      <c r="GLP4" s="1">
        <v>5057</v>
      </c>
      <c r="GLQ4" s="1">
        <v>5058</v>
      </c>
      <c r="GLR4" s="1">
        <v>5059</v>
      </c>
      <c r="GLS4" s="1">
        <v>5060</v>
      </c>
      <c r="GLT4" s="1">
        <v>5061</v>
      </c>
      <c r="GLU4" s="1">
        <v>5062</v>
      </c>
      <c r="GLV4" s="1">
        <v>5063</v>
      </c>
      <c r="GLW4" s="1">
        <v>5064</v>
      </c>
      <c r="GLX4" s="1">
        <v>5065</v>
      </c>
      <c r="GLY4" s="1">
        <v>5066</v>
      </c>
      <c r="GLZ4" s="1">
        <v>5067</v>
      </c>
      <c r="GMA4" s="1">
        <v>5068</v>
      </c>
      <c r="GMB4" s="1">
        <v>5069</v>
      </c>
      <c r="GMC4" s="1">
        <v>5070</v>
      </c>
      <c r="GMD4" s="1">
        <v>5071</v>
      </c>
      <c r="GME4" s="1">
        <v>5072</v>
      </c>
      <c r="GMF4" s="1">
        <v>5073</v>
      </c>
      <c r="GMG4" s="1">
        <v>5074</v>
      </c>
      <c r="GMH4" s="1">
        <v>5075</v>
      </c>
      <c r="GMI4" s="1">
        <v>5076</v>
      </c>
      <c r="GMJ4" s="1">
        <v>5077</v>
      </c>
      <c r="GMK4" s="1">
        <v>5078</v>
      </c>
      <c r="GML4" s="1">
        <v>5079</v>
      </c>
      <c r="GMM4" s="1">
        <v>5080</v>
      </c>
      <c r="GMN4" s="1">
        <v>5081</v>
      </c>
      <c r="GMO4" s="1">
        <v>5082</v>
      </c>
      <c r="GMP4" s="1">
        <v>5083</v>
      </c>
      <c r="GMQ4" s="1">
        <v>5084</v>
      </c>
      <c r="GMR4" s="1">
        <v>5085</v>
      </c>
      <c r="GMS4" s="1">
        <v>5086</v>
      </c>
      <c r="GMT4" s="1">
        <v>5087</v>
      </c>
      <c r="GMU4" s="1">
        <v>5088</v>
      </c>
      <c r="GMV4" s="1">
        <v>5089</v>
      </c>
      <c r="GMW4" s="1">
        <v>5090</v>
      </c>
      <c r="GMX4" s="1">
        <v>5091</v>
      </c>
      <c r="GMY4" s="1">
        <v>5092</v>
      </c>
      <c r="GMZ4" s="1">
        <v>5093</v>
      </c>
      <c r="GNA4" s="1">
        <v>5094</v>
      </c>
      <c r="GNB4" s="1">
        <v>5095</v>
      </c>
      <c r="GNC4" s="1">
        <v>5096</v>
      </c>
      <c r="GND4" s="1">
        <v>5097</v>
      </c>
      <c r="GNE4" s="1">
        <v>5098</v>
      </c>
      <c r="GNF4" s="1">
        <v>5099</v>
      </c>
      <c r="GNG4" s="1">
        <v>5100</v>
      </c>
      <c r="GNH4" s="1">
        <v>5101</v>
      </c>
      <c r="GNI4" s="1">
        <v>5102</v>
      </c>
      <c r="GNJ4" s="1">
        <v>5103</v>
      </c>
      <c r="GNK4" s="1">
        <v>5104</v>
      </c>
      <c r="GNL4" s="1">
        <v>5105</v>
      </c>
      <c r="GNM4" s="1">
        <v>5106</v>
      </c>
      <c r="GNN4" s="1">
        <v>5107</v>
      </c>
      <c r="GNO4" s="1">
        <v>5108</v>
      </c>
      <c r="GNP4" s="1">
        <v>5109</v>
      </c>
      <c r="GNQ4" s="1">
        <v>5110</v>
      </c>
      <c r="GNR4" s="1">
        <v>5111</v>
      </c>
      <c r="GNS4" s="1">
        <v>5112</v>
      </c>
      <c r="GNT4" s="1">
        <v>5113</v>
      </c>
      <c r="GNU4" s="1">
        <v>5114</v>
      </c>
      <c r="GNV4" s="1">
        <v>5115</v>
      </c>
      <c r="GNW4" s="1">
        <v>5116</v>
      </c>
      <c r="GNX4" s="1">
        <v>5117</v>
      </c>
      <c r="GNY4" s="1">
        <v>5118</v>
      </c>
      <c r="GNZ4" s="1">
        <v>5119</v>
      </c>
      <c r="GOA4" s="1">
        <v>5120</v>
      </c>
      <c r="GOB4" s="1">
        <v>5121</v>
      </c>
      <c r="GOC4" s="1">
        <v>5122</v>
      </c>
      <c r="GOD4" s="1">
        <v>5123</v>
      </c>
      <c r="GOE4" s="1">
        <v>5124</v>
      </c>
      <c r="GOF4" s="1">
        <v>5125</v>
      </c>
      <c r="GOG4" s="1">
        <v>5126</v>
      </c>
      <c r="GOH4" s="1">
        <v>5127</v>
      </c>
      <c r="GOI4" s="1">
        <v>5128</v>
      </c>
      <c r="GOJ4" s="1">
        <v>5129</v>
      </c>
      <c r="GOK4" s="1">
        <v>5130</v>
      </c>
      <c r="GOL4" s="1">
        <v>5131</v>
      </c>
      <c r="GOM4" s="1">
        <v>5132</v>
      </c>
      <c r="GON4" s="1">
        <v>5133</v>
      </c>
      <c r="GOO4" s="1">
        <v>5134</v>
      </c>
      <c r="GOP4" s="1">
        <v>5135</v>
      </c>
      <c r="GOQ4" s="1">
        <v>5136</v>
      </c>
      <c r="GOR4" s="1">
        <v>5137</v>
      </c>
      <c r="GOS4" s="1">
        <v>5138</v>
      </c>
      <c r="GOT4" s="1">
        <v>5139</v>
      </c>
      <c r="GOU4" s="1">
        <v>5140</v>
      </c>
      <c r="GOV4" s="1">
        <v>5141</v>
      </c>
      <c r="GOW4" s="1">
        <v>5142</v>
      </c>
      <c r="GOX4" s="1">
        <v>5143</v>
      </c>
      <c r="GOY4" s="1">
        <v>5144</v>
      </c>
      <c r="GOZ4" s="1">
        <v>5145</v>
      </c>
      <c r="GPA4" s="1">
        <v>5146</v>
      </c>
      <c r="GPB4" s="1">
        <v>5147</v>
      </c>
      <c r="GPC4" s="1">
        <v>5148</v>
      </c>
      <c r="GPD4" s="1">
        <v>5149</v>
      </c>
      <c r="GPE4" s="1">
        <v>5150</v>
      </c>
      <c r="GPF4" s="1">
        <v>5151</v>
      </c>
      <c r="GPG4" s="1">
        <v>5152</v>
      </c>
      <c r="GPH4" s="1">
        <v>5153</v>
      </c>
      <c r="GPI4" s="1">
        <v>5154</v>
      </c>
      <c r="GPJ4" s="1">
        <v>5155</v>
      </c>
      <c r="GPK4" s="1">
        <v>5156</v>
      </c>
      <c r="GPL4" s="1">
        <v>5157</v>
      </c>
      <c r="GPM4" s="1">
        <v>5158</v>
      </c>
      <c r="GPN4" s="1">
        <v>5159</v>
      </c>
      <c r="GPO4" s="1">
        <v>5160</v>
      </c>
      <c r="GPP4" s="1">
        <v>5161</v>
      </c>
      <c r="GPQ4" s="1">
        <v>5162</v>
      </c>
      <c r="GPR4" s="1">
        <v>5163</v>
      </c>
      <c r="GPS4" s="1">
        <v>5164</v>
      </c>
      <c r="GPT4" s="1">
        <v>5165</v>
      </c>
      <c r="GPU4" s="1">
        <v>5166</v>
      </c>
      <c r="GPV4" s="1">
        <v>5167</v>
      </c>
      <c r="GPW4" s="1">
        <v>5168</v>
      </c>
      <c r="GPX4" s="1">
        <v>5169</v>
      </c>
      <c r="GPY4" s="1">
        <v>5170</v>
      </c>
      <c r="GPZ4" s="1">
        <v>5171</v>
      </c>
      <c r="GQA4" s="1">
        <v>5172</v>
      </c>
      <c r="GQB4" s="1">
        <v>5173</v>
      </c>
      <c r="GQC4" s="1">
        <v>5174</v>
      </c>
      <c r="GQD4" s="1">
        <v>5175</v>
      </c>
      <c r="GQE4" s="1">
        <v>5176</v>
      </c>
      <c r="GQF4" s="1">
        <v>5177</v>
      </c>
      <c r="GQG4" s="1">
        <v>5178</v>
      </c>
      <c r="GQH4" s="1">
        <v>5179</v>
      </c>
      <c r="GQI4" s="1">
        <v>5180</v>
      </c>
      <c r="GQJ4" s="1">
        <v>5181</v>
      </c>
      <c r="GQK4" s="1">
        <v>5182</v>
      </c>
      <c r="GQL4" s="1">
        <v>5183</v>
      </c>
      <c r="GQM4" s="1">
        <v>5184</v>
      </c>
      <c r="GQN4" s="1">
        <v>5185</v>
      </c>
      <c r="GQO4" s="1">
        <v>5186</v>
      </c>
      <c r="GQP4" s="1">
        <v>5187</v>
      </c>
      <c r="GQQ4" s="1">
        <v>5188</v>
      </c>
      <c r="GQR4" s="1">
        <v>5189</v>
      </c>
      <c r="GQS4" s="1">
        <v>5190</v>
      </c>
      <c r="GQT4" s="1">
        <v>5191</v>
      </c>
      <c r="GQU4" s="1">
        <v>5192</v>
      </c>
      <c r="GQV4" s="1">
        <v>5193</v>
      </c>
      <c r="GQW4" s="1">
        <v>5194</v>
      </c>
      <c r="GQX4" s="1">
        <v>5195</v>
      </c>
      <c r="GQY4" s="1">
        <v>5196</v>
      </c>
      <c r="GQZ4" s="1">
        <v>5197</v>
      </c>
      <c r="GRA4" s="1">
        <v>5198</v>
      </c>
      <c r="GRB4" s="1">
        <v>5199</v>
      </c>
      <c r="GRC4" s="1">
        <v>5200</v>
      </c>
      <c r="GRD4" s="1">
        <v>5201</v>
      </c>
      <c r="GRE4" s="1">
        <v>5202</v>
      </c>
      <c r="GRF4" s="1">
        <v>5203</v>
      </c>
      <c r="GRG4" s="1">
        <v>5204</v>
      </c>
      <c r="GRH4" s="1">
        <v>5205</v>
      </c>
      <c r="GRI4" s="1">
        <v>5206</v>
      </c>
      <c r="GRJ4" s="1">
        <v>5207</v>
      </c>
      <c r="GRK4" s="1">
        <v>5208</v>
      </c>
      <c r="GRL4" s="1">
        <v>5209</v>
      </c>
      <c r="GRM4" s="1">
        <v>5210</v>
      </c>
      <c r="GRN4" s="1">
        <v>5211</v>
      </c>
      <c r="GRO4" s="1">
        <v>5212</v>
      </c>
      <c r="GRP4" s="1">
        <v>5213</v>
      </c>
      <c r="GRQ4" s="1">
        <v>5214</v>
      </c>
      <c r="GRR4" s="1">
        <v>5215</v>
      </c>
      <c r="GRS4" s="1">
        <v>5216</v>
      </c>
      <c r="GRT4" s="1">
        <v>5217</v>
      </c>
      <c r="GRU4" s="1">
        <v>5218</v>
      </c>
      <c r="GRV4" s="1">
        <v>5219</v>
      </c>
      <c r="GRW4" s="1">
        <v>5220</v>
      </c>
      <c r="GRX4" s="1">
        <v>5221</v>
      </c>
      <c r="GRY4" s="1">
        <v>5222</v>
      </c>
      <c r="GRZ4" s="1">
        <v>5223</v>
      </c>
      <c r="GSA4" s="1">
        <v>5224</v>
      </c>
      <c r="GSB4" s="1">
        <v>5225</v>
      </c>
      <c r="GSC4" s="1">
        <v>5226</v>
      </c>
      <c r="GSD4" s="1">
        <v>5227</v>
      </c>
      <c r="GSE4" s="1">
        <v>5228</v>
      </c>
      <c r="GSF4" s="1">
        <v>5229</v>
      </c>
      <c r="GSG4" s="1">
        <v>5230</v>
      </c>
      <c r="GSH4" s="1">
        <v>5231</v>
      </c>
      <c r="GSI4" s="1">
        <v>5232</v>
      </c>
      <c r="GSJ4" s="1">
        <v>5233</v>
      </c>
      <c r="GSK4" s="1">
        <v>5234</v>
      </c>
      <c r="GSL4" s="1">
        <v>5235</v>
      </c>
      <c r="GSM4" s="1">
        <v>5236</v>
      </c>
      <c r="GSN4" s="1">
        <v>5237</v>
      </c>
      <c r="GSO4" s="1">
        <v>5238</v>
      </c>
      <c r="GSP4" s="1">
        <v>5239</v>
      </c>
      <c r="GSQ4" s="1">
        <v>5240</v>
      </c>
      <c r="GSR4" s="1">
        <v>5241</v>
      </c>
      <c r="GSS4" s="1">
        <v>5242</v>
      </c>
      <c r="GST4" s="1">
        <v>5243</v>
      </c>
      <c r="GSU4" s="1">
        <v>5244</v>
      </c>
      <c r="GSV4" s="1">
        <v>5245</v>
      </c>
      <c r="GSW4" s="1">
        <v>5246</v>
      </c>
      <c r="GSX4" s="1">
        <v>5247</v>
      </c>
      <c r="GSY4" s="1">
        <v>5248</v>
      </c>
      <c r="GSZ4" s="1">
        <v>5249</v>
      </c>
      <c r="GTA4" s="1">
        <v>5250</v>
      </c>
      <c r="GTB4" s="1">
        <v>5251</v>
      </c>
      <c r="GTC4" s="1">
        <v>5252</v>
      </c>
      <c r="GTD4" s="1">
        <v>5253</v>
      </c>
      <c r="GTE4" s="1">
        <v>5254</v>
      </c>
      <c r="GTF4" s="1">
        <v>5255</v>
      </c>
      <c r="GTG4" s="1">
        <v>5256</v>
      </c>
      <c r="GTH4" s="1">
        <v>5257</v>
      </c>
      <c r="GTI4" s="1">
        <v>5258</v>
      </c>
      <c r="GTJ4" s="1">
        <v>5259</v>
      </c>
      <c r="GTK4" s="1">
        <v>5260</v>
      </c>
      <c r="GTL4" s="1">
        <v>5261</v>
      </c>
      <c r="GTM4" s="1">
        <v>5262</v>
      </c>
      <c r="GTN4" s="1">
        <v>5263</v>
      </c>
      <c r="GTO4" s="1">
        <v>5264</v>
      </c>
      <c r="GTP4" s="1">
        <v>5265</v>
      </c>
      <c r="GTQ4" s="1">
        <v>5266</v>
      </c>
      <c r="GTR4" s="1">
        <v>5267</v>
      </c>
      <c r="GTS4" s="1">
        <v>5268</v>
      </c>
      <c r="GTT4" s="1">
        <v>5269</v>
      </c>
      <c r="GTU4" s="1">
        <v>5270</v>
      </c>
      <c r="GTV4" s="1">
        <v>5271</v>
      </c>
      <c r="GTW4" s="1">
        <v>5272</v>
      </c>
      <c r="GTX4" s="1">
        <v>5273</v>
      </c>
      <c r="GTY4" s="1">
        <v>5274</v>
      </c>
      <c r="GTZ4" s="1">
        <v>5275</v>
      </c>
      <c r="GUA4" s="1">
        <v>5276</v>
      </c>
      <c r="GUB4" s="1">
        <v>5277</v>
      </c>
      <c r="GUC4" s="1">
        <v>5278</v>
      </c>
      <c r="GUD4" s="1">
        <v>5279</v>
      </c>
      <c r="GUE4" s="1">
        <v>5280</v>
      </c>
      <c r="GUF4" s="1">
        <v>5281</v>
      </c>
      <c r="GUG4" s="1">
        <v>5282</v>
      </c>
      <c r="GUH4" s="1">
        <v>5283</v>
      </c>
      <c r="GUI4" s="1">
        <v>5284</v>
      </c>
      <c r="GUJ4" s="1">
        <v>5285</v>
      </c>
      <c r="GUK4" s="1">
        <v>5286</v>
      </c>
      <c r="GUL4" s="1">
        <v>5287</v>
      </c>
      <c r="GUM4" s="1">
        <v>5288</v>
      </c>
      <c r="GUN4" s="1">
        <v>5289</v>
      </c>
      <c r="GUO4" s="1">
        <v>5290</v>
      </c>
      <c r="GUP4" s="1">
        <v>5291</v>
      </c>
      <c r="GUQ4" s="1">
        <v>5292</v>
      </c>
      <c r="GUR4" s="1">
        <v>5293</v>
      </c>
      <c r="GUS4" s="1">
        <v>5294</v>
      </c>
      <c r="GUT4" s="1">
        <v>5295</v>
      </c>
      <c r="GUU4" s="1">
        <v>5296</v>
      </c>
      <c r="GUV4" s="1">
        <v>5297</v>
      </c>
      <c r="GUW4" s="1">
        <v>5298</v>
      </c>
      <c r="GUX4" s="1">
        <v>5299</v>
      </c>
      <c r="GUY4" s="1">
        <v>5300</v>
      </c>
      <c r="GUZ4" s="1">
        <v>5301</v>
      </c>
      <c r="GVA4" s="1">
        <v>5302</v>
      </c>
      <c r="GVB4" s="1">
        <v>5303</v>
      </c>
      <c r="GVC4" s="1">
        <v>5304</v>
      </c>
      <c r="GVD4" s="1">
        <v>5305</v>
      </c>
      <c r="GVE4" s="1">
        <v>5306</v>
      </c>
      <c r="GVF4" s="1">
        <v>5307</v>
      </c>
      <c r="GVG4" s="1">
        <v>5308</v>
      </c>
      <c r="GVH4" s="1">
        <v>5309</v>
      </c>
      <c r="GVI4" s="1">
        <v>5310</v>
      </c>
      <c r="GVJ4" s="1">
        <v>5311</v>
      </c>
      <c r="GVK4" s="1">
        <v>5312</v>
      </c>
      <c r="GVL4" s="1">
        <v>5313</v>
      </c>
      <c r="GVM4" s="1">
        <v>5314</v>
      </c>
      <c r="GVN4" s="1">
        <v>5315</v>
      </c>
      <c r="GVO4" s="1">
        <v>5316</v>
      </c>
      <c r="GVP4" s="1">
        <v>5317</v>
      </c>
      <c r="GVQ4" s="1">
        <v>5318</v>
      </c>
      <c r="GVR4" s="1">
        <v>5319</v>
      </c>
      <c r="GVS4" s="1">
        <v>5320</v>
      </c>
      <c r="GVT4" s="1">
        <v>5321</v>
      </c>
      <c r="GVU4" s="1">
        <v>5322</v>
      </c>
      <c r="GVV4" s="1">
        <v>5323</v>
      </c>
      <c r="GVW4" s="1">
        <v>5324</v>
      </c>
      <c r="GVX4" s="1">
        <v>5325</v>
      </c>
      <c r="GVY4" s="1">
        <v>5326</v>
      </c>
      <c r="GVZ4" s="1">
        <v>5327</v>
      </c>
      <c r="GWA4" s="1">
        <v>5328</v>
      </c>
      <c r="GWB4" s="1">
        <v>5329</v>
      </c>
      <c r="GWC4" s="1">
        <v>5330</v>
      </c>
      <c r="GWD4" s="1">
        <v>5331</v>
      </c>
      <c r="GWE4" s="1">
        <v>5332</v>
      </c>
      <c r="GWF4" s="1">
        <v>5333</v>
      </c>
      <c r="GWG4" s="1">
        <v>5334</v>
      </c>
      <c r="GWH4" s="1">
        <v>5335</v>
      </c>
      <c r="GWI4" s="1">
        <v>5336</v>
      </c>
      <c r="GWJ4" s="1">
        <v>5337</v>
      </c>
      <c r="GWK4" s="1">
        <v>5338</v>
      </c>
      <c r="GWL4" s="1">
        <v>5339</v>
      </c>
      <c r="GWM4" s="1">
        <v>5340</v>
      </c>
      <c r="GWN4" s="1">
        <v>5341</v>
      </c>
      <c r="GWO4" s="1">
        <v>5342</v>
      </c>
      <c r="GWP4" s="1">
        <v>5343</v>
      </c>
      <c r="GWQ4" s="1">
        <v>5344</v>
      </c>
      <c r="GWR4" s="1">
        <v>5345</v>
      </c>
      <c r="GWS4" s="1">
        <v>5346</v>
      </c>
      <c r="GWT4" s="1">
        <v>5347</v>
      </c>
      <c r="GWU4" s="1">
        <v>5348</v>
      </c>
      <c r="GWV4" s="1">
        <v>5349</v>
      </c>
      <c r="GWW4" s="1">
        <v>5350</v>
      </c>
      <c r="GWX4" s="1">
        <v>5351</v>
      </c>
      <c r="GWY4" s="1">
        <v>5352</v>
      </c>
      <c r="GWZ4" s="1">
        <v>5353</v>
      </c>
      <c r="GXA4" s="1">
        <v>5354</v>
      </c>
      <c r="GXB4" s="1">
        <v>5355</v>
      </c>
      <c r="GXC4" s="1">
        <v>5356</v>
      </c>
      <c r="GXD4" s="1">
        <v>5357</v>
      </c>
      <c r="GXE4" s="1">
        <v>5358</v>
      </c>
      <c r="GXF4" s="1">
        <v>5359</v>
      </c>
      <c r="GXG4" s="1">
        <v>5360</v>
      </c>
      <c r="GXH4" s="1">
        <v>5361</v>
      </c>
      <c r="GXI4" s="1">
        <v>5362</v>
      </c>
      <c r="GXJ4" s="1">
        <v>5363</v>
      </c>
      <c r="GXK4" s="1">
        <v>5364</v>
      </c>
      <c r="GXL4" s="1">
        <v>5365</v>
      </c>
      <c r="GXM4" s="1">
        <v>5366</v>
      </c>
      <c r="GXN4" s="1">
        <v>5367</v>
      </c>
      <c r="GXO4" s="1">
        <v>5368</v>
      </c>
      <c r="GXP4" s="1">
        <v>5369</v>
      </c>
      <c r="GXQ4" s="1">
        <v>5370</v>
      </c>
      <c r="GXR4" s="1">
        <v>5371</v>
      </c>
      <c r="GXS4" s="1">
        <v>5372</v>
      </c>
      <c r="GXT4" s="1">
        <v>5373</v>
      </c>
      <c r="GXU4" s="1">
        <v>5374</v>
      </c>
      <c r="GXV4" s="1">
        <v>5375</v>
      </c>
      <c r="GXW4" s="1">
        <v>5376</v>
      </c>
      <c r="GXX4" s="1">
        <v>5377</v>
      </c>
      <c r="GXY4" s="1">
        <v>5378</v>
      </c>
      <c r="GXZ4" s="1">
        <v>5379</v>
      </c>
      <c r="GYA4" s="1">
        <v>5380</v>
      </c>
      <c r="GYB4" s="1">
        <v>5381</v>
      </c>
      <c r="GYC4" s="1">
        <v>5382</v>
      </c>
      <c r="GYD4" s="1">
        <v>5383</v>
      </c>
      <c r="GYE4" s="1">
        <v>5384</v>
      </c>
      <c r="GYF4" s="1">
        <v>5385</v>
      </c>
      <c r="GYG4" s="1">
        <v>5386</v>
      </c>
      <c r="GYH4" s="1">
        <v>5387</v>
      </c>
      <c r="GYI4" s="1">
        <v>5388</v>
      </c>
      <c r="GYJ4" s="1">
        <v>5389</v>
      </c>
      <c r="GYK4" s="1">
        <v>5390</v>
      </c>
      <c r="GYL4" s="1">
        <v>5391</v>
      </c>
      <c r="GYM4" s="1">
        <v>5392</v>
      </c>
      <c r="GYN4" s="1">
        <v>5393</v>
      </c>
      <c r="GYO4" s="1">
        <v>5394</v>
      </c>
      <c r="GYP4" s="1">
        <v>5395</v>
      </c>
      <c r="GYQ4" s="1">
        <v>5396</v>
      </c>
      <c r="GYR4" s="1">
        <v>5397</v>
      </c>
      <c r="GYS4" s="1">
        <v>5398</v>
      </c>
      <c r="GYT4" s="1">
        <v>5399</v>
      </c>
      <c r="GYU4" s="1">
        <v>5400</v>
      </c>
      <c r="GYV4" s="1">
        <v>5401</v>
      </c>
      <c r="GYW4" s="1">
        <v>5402</v>
      </c>
      <c r="GYX4" s="1">
        <v>5403</v>
      </c>
      <c r="GYY4" s="1">
        <v>5404</v>
      </c>
      <c r="GYZ4" s="1">
        <v>5405</v>
      </c>
      <c r="GZA4" s="1">
        <v>5406</v>
      </c>
      <c r="GZB4" s="1">
        <v>5407</v>
      </c>
      <c r="GZC4" s="1">
        <v>5408</v>
      </c>
      <c r="GZD4" s="1">
        <v>5409</v>
      </c>
      <c r="GZE4" s="1">
        <v>5410</v>
      </c>
      <c r="GZF4" s="1">
        <v>5411</v>
      </c>
      <c r="GZG4" s="1">
        <v>5412</v>
      </c>
      <c r="GZH4" s="1">
        <v>5413</v>
      </c>
      <c r="GZI4" s="1">
        <v>5414</v>
      </c>
      <c r="GZJ4" s="1">
        <v>5415</v>
      </c>
      <c r="GZK4" s="1">
        <v>5416</v>
      </c>
      <c r="GZL4" s="1">
        <v>5417</v>
      </c>
      <c r="GZM4" s="1">
        <v>5418</v>
      </c>
      <c r="GZN4" s="1">
        <v>5419</v>
      </c>
      <c r="GZO4" s="1">
        <v>5420</v>
      </c>
      <c r="GZP4" s="1">
        <v>5421</v>
      </c>
      <c r="GZQ4" s="1">
        <v>5422</v>
      </c>
      <c r="GZR4" s="1">
        <v>5423</v>
      </c>
      <c r="GZS4" s="1">
        <v>5424</v>
      </c>
      <c r="GZT4" s="1">
        <v>5425</v>
      </c>
      <c r="GZU4" s="1">
        <v>5426</v>
      </c>
      <c r="GZV4" s="1">
        <v>5427</v>
      </c>
      <c r="GZW4" s="1">
        <v>5428</v>
      </c>
      <c r="GZX4" s="1">
        <v>5429</v>
      </c>
      <c r="GZY4" s="1">
        <v>5430</v>
      </c>
      <c r="GZZ4" s="1">
        <v>5431</v>
      </c>
      <c r="HAA4" s="1">
        <v>5432</v>
      </c>
      <c r="HAB4" s="1">
        <v>5433</v>
      </c>
      <c r="HAC4" s="1">
        <v>5434</v>
      </c>
      <c r="HAD4" s="1">
        <v>5435</v>
      </c>
      <c r="HAE4" s="1">
        <v>5436</v>
      </c>
      <c r="HAF4" s="1">
        <v>5437</v>
      </c>
      <c r="HAG4" s="1">
        <v>5438</v>
      </c>
      <c r="HAH4" s="1">
        <v>5439</v>
      </c>
      <c r="HAI4" s="1">
        <v>5440</v>
      </c>
      <c r="HAJ4" s="1">
        <v>5441</v>
      </c>
      <c r="HAK4" s="1">
        <v>5442</v>
      </c>
      <c r="HAL4" s="1">
        <v>5443</v>
      </c>
      <c r="HAM4" s="1">
        <v>5444</v>
      </c>
      <c r="HAN4" s="1">
        <v>5445</v>
      </c>
      <c r="HAO4" s="1">
        <v>5446</v>
      </c>
      <c r="HAP4" s="1">
        <v>5447</v>
      </c>
      <c r="HAQ4" s="1">
        <v>5448</v>
      </c>
      <c r="HAR4" s="1">
        <v>5449</v>
      </c>
      <c r="HAS4" s="1">
        <v>5450</v>
      </c>
      <c r="HAT4" s="1">
        <v>5451</v>
      </c>
      <c r="HAU4" s="1">
        <v>5452</v>
      </c>
      <c r="HAV4" s="1">
        <v>5453</v>
      </c>
      <c r="HAW4" s="1">
        <v>5454</v>
      </c>
      <c r="HAX4" s="1">
        <v>5455</v>
      </c>
      <c r="HAY4" s="1">
        <v>5456</v>
      </c>
      <c r="HAZ4" s="1">
        <v>5457</v>
      </c>
      <c r="HBA4" s="1">
        <v>5458</v>
      </c>
      <c r="HBB4" s="1">
        <v>5459</v>
      </c>
      <c r="HBC4" s="1">
        <v>5460</v>
      </c>
      <c r="HBD4" s="1">
        <v>5461</v>
      </c>
      <c r="HBE4" s="1">
        <v>5462</v>
      </c>
      <c r="HBF4" s="1">
        <v>5463</v>
      </c>
      <c r="HBG4" s="1">
        <v>5464</v>
      </c>
      <c r="HBH4" s="1">
        <v>5465</v>
      </c>
      <c r="HBI4" s="1">
        <v>5466</v>
      </c>
      <c r="HBJ4" s="1">
        <v>5467</v>
      </c>
      <c r="HBK4" s="1">
        <v>5468</v>
      </c>
      <c r="HBL4" s="1">
        <v>5469</v>
      </c>
      <c r="HBM4" s="1">
        <v>5470</v>
      </c>
      <c r="HBN4" s="1">
        <v>5471</v>
      </c>
      <c r="HBO4" s="1">
        <v>5472</v>
      </c>
      <c r="HBP4" s="1">
        <v>5473</v>
      </c>
      <c r="HBQ4" s="1">
        <v>5474</v>
      </c>
      <c r="HBR4" s="1">
        <v>5475</v>
      </c>
      <c r="HBS4" s="1">
        <v>5476</v>
      </c>
      <c r="HBT4" s="1">
        <v>5477</v>
      </c>
      <c r="HBU4" s="1">
        <v>5478</v>
      </c>
      <c r="HBV4" s="1">
        <v>5479</v>
      </c>
      <c r="HBW4" s="1">
        <v>5480</v>
      </c>
      <c r="HBX4" s="1">
        <v>5481</v>
      </c>
      <c r="HBY4" s="1">
        <v>5482</v>
      </c>
      <c r="HBZ4" s="1">
        <v>5483</v>
      </c>
      <c r="HCA4" s="1">
        <v>5484</v>
      </c>
      <c r="HCB4" s="1">
        <v>5485</v>
      </c>
      <c r="HCC4" s="1">
        <v>5486</v>
      </c>
      <c r="HCD4" s="1">
        <v>5487</v>
      </c>
      <c r="HCE4" s="1">
        <v>5488</v>
      </c>
      <c r="HCF4" s="1">
        <v>5489</v>
      </c>
      <c r="HCG4" s="1">
        <v>5490</v>
      </c>
      <c r="HCH4" s="1">
        <v>5491</v>
      </c>
      <c r="HCI4" s="1">
        <v>5492</v>
      </c>
      <c r="HCJ4" s="1">
        <v>5493</v>
      </c>
      <c r="HCK4" s="1">
        <v>5494</v>
      </c>
      <c r="HCL4" s="1">
        <v>5495</v>
      </c>
      <c r="HCM4" s="1">
        <v>5496</v>
      </c>
      <c r="HCN4" s="1">
        <v>5497</v>
      </c>
      <c r="HCO4" s="1">
        <v>5498</v>
      </c>
      <c r="HCP4" s="1">
        <v>5499</v>
      </c>
      <c r="HCQ4" s="1">
        <v>5500</v>
      </c>
      <c r="HCR4" s="1">
        <v>5501</v>
      </c>
      <c r="HCS4" s="1">
        <v>5502</v>
      </c>
      <c r="HCT4" s="1">
        <v>5503</v>
      </c>
      <c r="HCU4" s="1">
        <v>5504</v>
      </c>
      <c r="HCV4" s="1">
        <v>5505</v>
      </c>
      <c r="HCW4" s="1">
        <v>5506</v>
      </c>
      <c r="HCX4" s="1">
        <v>5507</v>
      </c>
      <c r="HCY4" s="1">
        <v>5508</v>
      </c>
      <c r="HCZ4" s="1">
        <v>5509</v>
      </c>
      <c r="HDA4" s="1">
        <v>5510</v>
      </c>
      <c r="HDB4" s="1">
        <v>5511</v>
      </c>
      <c r="HDC4" s="1">
        <v>5512</v>
      </c>
      <c r="HDD4" s="1">
        <v>5513</v>
      </c>
      <c r="HDE4" s="1">
        <v>5514</v>
      </c>
      <c r="HDF4" s="1">
        <v>5515</v>
      </c>
      <c r="HDG4" s="1">
        <v>5516</v>
      </c>
      <c r="HDH4" s="1">
        <v>5517</v>
      </c>
      <c r="HDI4" s="1">
        <v>5518</v>
      </c>
      <c r="HDJ4" s="1">
        <v>5519</v>
      </c>
      <c r="HDK4" s="1">
        <v>5520</v>
      </c>
      <c r="HDL4" s="1">
        <v>5521</v>
      </c>
      <c r="HDM4" s="1">
        <v>5522</v>
      </c>
      <c r="HDN4" s="1">
        <v>5523</v>
      </c>
      <c r="HDO4" s="1">
        <v>5524</v>
      </c>
      <c r="HDP4" s="1">
        <v>5525</v>
      </c>
      <c r="HDQ4" s="1">
        <v>5526</v>
      </c>
      <c r="HDR4" s="1">
        <v>5527</v>
      </c>
      <c r="HDS4" s="1">
        <v>5528</v>
      </c>
      <c r="HDT4" s="1">
        <v>5529</v>
      </c>
      <c r="HDU4" s="1">
        <v>5530</v>
      </c>
      <c r="HDV4" s="1">
        <v>5531</v>
      </c>
      <c r="HDW4" s="1">
        <v>5532</v>
      </c>
      <c r="HDX4" s="1">
        <v>5533</v>
      </c>
      <c r="HDY4" s="1">
        <v>5534</v>
      </c>
      <c r="HDZ4" s="1">
        <v>5535</v>
      </c>
      <c r="HEA4" s="1">
        <v>5536</v>
      </c>
      <c r="HEB4" s="1">
        <v>5537</v>
      </c>
      <c r="HEC4" s="1">
        <v>5538</v>
      </c>
      <c r="HED4" s="1">
        <v>5539</v>
      </c>
      <c r="HEE4" s="1">
        <v>5540</v>
      </c>
      <c r="HEF4" s="1">
        <v>5541</v>
      </c>
      <c r="HEG4" s="1">
        <v>5542</v>
      </c>
      <c r="HEH4" s="1">
        <v>5543</v>
      </c>
      <c r="HEI4" s="1">
        <v>5544</v>
      </c>
      <c r="HEJ4" s="1">
        <v>5545</v>
      </c>
      <c r="HEK4" s="1">
        <v>5546</v>
      </c>
      <c r="HEL4" s="1">
        <v>5547</v>
      </c>
      <c r="HEM4" s="1">
        <v>5548</v>
      </c>
      <c r="HEN4" s="1">
        <v>5549</v>
      </c>
      <c r="HEO4" s="1">
        <v>5550</v>
      </c>
      <c r="HEP4" s="1">
        <v>5551</v>
      </c>
      <c r="HEQ4" s="1">
        <v>5552</v>
      </c>
      <c r="HER4" s="1">
        <v>5553</v>
      </c>
      <c r="HES4" s="1">
        <v>5554</v>
      </c>
      <c r="HET4" s="1">
        <v>5555</v>
      </c>
      <c r="HEU4" s="1">
        <v>5556</v>
      </c>
      <c r="HEV4" s="1">
        <v>5557</v>
      </c>
      <c r="HEW4" s="1">
        <v>5558</v>
      </c>
      <c r="HEX4" s="1">
        <v>5559</v>
      </c>
      <c r="HEY4" s="1">
        <v>5560</v>
      </c>
      <c r="HEZ4" s="1">
        <v>5561</v>
      </c>
      <c r="HFA4" s="1">
        <v>5562</v>
      </c>
      <c r="HFB4" s="1">
        <v>5563</v>
      </c>
      <c r="HFC4" s="1">
        <v>5564</v>
      </c>
      <c r="HFD4" s="1">
        <v>5565</v>
      </c>
      <c r="HFE4" s="1">
        <v>5566</v>
      </c>
      <c r="HFF4" s="1">
        <v>5567</v>
      </c>
      <c r="HFG4" s="1">
        <v>5568</v>
      </c>
      <c r="HFH4" s="1">
        <v>5569</v>
      </c>
      <c r="HFI4" s="1">
        <v>5570</v>
      </c>
      <c r="HFJ4" s="1">
        <v>5571</v>
      </c>
      <c r="HFK4" s="1">
        <v>5572</v>
      </c>
      <c r="HFL4" s="1">
        <v>5573</v>
      </c>
      <c r="HFM4" s="1">
        <v>5574</v>
      </c>
      <c r="HFN4" s="1">
        <v>5575</v>
      </c>
      <c r="HFO4" s="1">
        <v>5576</v>
      </c>
      <c r="HFP4" s="1">
        <v>5577</v>
      </c>
      <c r="HFQ4" s="1">
        <v>5578</v>
      </c>
      <c r="HFR4" s="1">
        <v>5579</v>
      </c>
      <c r="HFS4" s="1">
        <v>5580</v>
      </c>
      <c r="HFT4" s="1">
        <v>5581</v>
      </c>
      <c r="HFU4" s="1">
        <v>5582</v>
      </c>
      <c r="HFV4" s="1">
        <v>5583</v>
      </c>
      <c r="HFW4" s="1">
        <v>5584</v>
      </c>
      <c r="HFX4" s="1">
        <v>5585</v>
      </c>
      <c r="HFY4" s="1">
        <v>5586</v>
      </c>
      <c r="HFZ4" s="1">
        <v>5587</v>
      </c>
      <c r="HGA4" s="1">
        <v>5588</v>
      </c>
      <c r="HGB4" s="1">
        <v>5589</v>
      </c>
      <c r="HGC4" s="1">
        <v>5590</v>
      </c>
      <c r="HGD4" s="1">
        <v>5591</v>
      </c>
      <c r="HGE4" s="1">
        <v>5592</v>
      </c>
      <c r="HGF4" s="1">
        <v>5593</v>
      </c>
      <c r="HGG4" s="1">
        <v>5594</v>
      </c>
      <c r="HGH4" s="1">
        <v>5595</v>
      </c>
      <c r="HGI4" s="1">
        <v>5596</v>
      </c>
      <c r="HGJ4" s="1">
        <v>5597</v>
      </c>
      <c r="HGK4" s="1">
        <v>5598</v>
      </c>
      <c r="HGL4" s="1">
        <v>5599</v>
      </c>
      <c r="HGM4" s="1">
        <v>5600</v>
      </c>
      <c r="HGN4" s="1">
        <v>5601</v>
      </c>
      <c r="HGO4" s="1">
        <v>5602</v>
      </c>
      <c r="HGP4" s="1">
        <v>5603</v>
      </c>
      <c r="HGQ4" s="1">
        <v>5604</v>
      </c>
      <c r="HGR4" s="1">
        <v>5605</v>
      </c>
      <c r="HGS4" s="1">
        <v>5606</v>
      </c>
      <c r="HGT4" s="1">
        <v>5607</v>
      </c>
      <c r="HGU4" s="1">
        <v>5608</v>
      </c>
      <c r="HGV4" s="1">
        <v>5609</v>
      </c>
      <c r="HGW4" s="1">
        <v>5610</v>
      </c>
      <c r="HGX4" s="1">
        <v>5611</v>
      </c>
      <c r="HGY4" s="1">
        <v>5612</v>
      </c>
      <c r="HGZ4" s="1">
        <v>5613</v>
      </c>
      <c r="HHA4" s="1">
        <v>5614</v>
      </c>
      <c r="HHB4" s="1">
        <v>5615</v>
      </c>
      <c r="HHC4" s="1">
        <v>5616</v>
      </c>
      <c r="HHD4" s="1">
        <v>5617</v>
      </c>
      <c r="HHE4" s="1">
        <v>5618</v>
      </c>
      <c r="HHF4" s="1">
        <v>5619</v>
      </c>
      <c r="HHG4" s="1">
        <v>5620</v>
      </c>
      <c r="HHH4" s="1">
        <v>5621</v>
      </c>
      <c r="HHI4" s="1">
        <v>5622</v>
      </c>
      <c r="HHJ4" s="1">
        <v>5623</v>
      </c>
      <c r="HHK4" s="1">
        <v>5624</v>
      </c>
      <c r="HHL4" s="1">
        <v>5625</v>
      </c>
      <c r="HHM4" s="1">
        <v>5626</v>
      </c>
      <c r="HHN4" s="1">
        <v>5627</v>
      </c>
      <c r="HHO4" s="1">
        <v>5628</v>
      </c>
      <c r="HHP4" s="1">
        <v>5629</v>
      </c>
      <c r="HHQ4" s="1">
        <v>5630</v>
      </c>
      <c r="HHR4" s="1">
        <v>5631</v>
      </c>
      <c r="HHS4" s="1">
        <v>5632</v>
      </c>
      <c r="HHT4" s="1">
        <v>5633</v>
      </c>
      <c r="HHU4" s="1">
        <v>5634</v>
      </c>
      <c r="HHV4" s="1">
        <v>5635</v>
      </c>
      <c r="HHW4" s="1">
        <v>5636</v>
      </c>
      <c r="HHX4" s="1">
        <v>5637</v>
      </c>
      <c r="HHY4" s="1">
        <v>5638</v>
      </c>
      <c r="HHZ4" s="1">
        <v>5639</v>
      </c>
      <c r="HIA4" s="1">
        <v>5640</v>
      </c>
      <c r="HIB4" s="1">
        <v>5641</v>
      </c>
      <c r="HIC4" s="1">
        <v>5642</v>
      </c>
      <c r="HID4" s="1">
        <v>5643</v>
      </c>
      <c r="HIE4" s="1">
        <v>5644</v>
      </c>
      <c r="HIF4" s="1">
        <v>5645</v>
      </c>
      <c r="HIG4" s="1">
        <v>5646</v>
      </c>
      <c r="HIH4" s="1">
        <v>5647</v>
      </c>
      <c r="HII4" s="1">
        <v>5648</v>
      </c>
      <c r="HIJ4" s="1">
        <v>5649</v>
      </c>
      <c r="HIK4" s="1">
        <v>5650</v>
      </c>
      <c r="HIL4" s="1">
        <v>5651</v>
      </c>
      <c r="HIM4" s="1">
        <v>5652</v>
      </c>
      <c r="HIN4" s="1">
        <v>5653</v>
      </c>
      <c r="HIO4" s="1">
        <v>5654</v>
      </c>
      <c r="HIP4" s="1">
        <v>5655</v>
      </c>
      <c r="HIQ4" s="1">
        <v>5656</v>
      </c>
      <c r="HIR4" s="1">
        <v>5657</v>
      </c>
      <c r="HIS4" s="1">
        <v>5658</v>
      </c>
      <c r="HIT4" s="1">
        <v>5659</v>
      </c>
      <c r="HIU4" s="1">
        <v>5660</v>
      </c>
      <c r="HIV4" s="1">
        <v>5661</v>
      </c>
      <c r="HIW4" s="1">
        <v>5662</v>
      </c>
      <c r="HIX4" s="1">
        <v>5663</v>
      </c>
      <c r="HIY4" s="1">
        <v>5664</v>
      </c>
      <c r="HIZ4" s="1">
        <v>5665</v>
      </c>
      <c r="HJA4" s="1">
        <v>5666</v>
      </c>
      <c r="HJB4" s="1">
        <v>5667</v>
      </c>
      <c r="HJC4" s="1">
        <v>5668</v>
      </c>
      <c r="HJD4" s="1">
        <v>5669</v>
      </c>
      <c r="HJE4" s="1">
        <v>5670</v>
      </c>
      <c r="HJF4" s="1">
        <v>5671</v>
      </c>
      <c r="HJG4" s="1">
        <v>5672</v>
      </c>
      <c r="HJH4" s="1">
        <v>5673</v>
      </c>
      <c r="HJI4" s="1">
        <v>5674</v>
      </c>
      <c r="HJJ4" s="1">
        <v>5675</v>
      </c>
      <c r="HJK4" s="1">
        <v>5676</v>
      </c>
      <c r="HJL4" s="1">
        <v>5677</v>
      </c>
      <c r="HJM4" s="1">
        <v>5678</v>
      </c>
      <c r="HJN4" s="1">
        <v>5679</v>
      </c>
      <c r="HJO4" s="1">
        <v>5680</v>
      </c>
      <c r="HJP4" s="1">
        <v>5681</v>
      </c>
      <c r="HJQ4" s="1">
        <v>5682</v>
      </c>
      <c r="HJR4" s="1">
        <v>5683</v>
      </c>
      <c r="HJS4" s="1">
        <v>5684</v>
      </c>
      <c r="HJT4" s="1">
        <v>5685</v>
      </c>
      <c r="HJU4" s="1">
        <v>5686</v>
      </c>
      <c r="HJV4" s="1">
        <v>5687</v>
      </c>
      <c r="HJW4" s="1">
        <v>5688</v>
      </c>
      <c r="HJX4" s="1">
        <v>5689</v>
      </c>
      <c r="HJY4" s="1">
        <v>5690</v>
      </c>
      <c r="HJZ4" s="1">
        <v>5691</v>
      </c>
      <c r="HKA4" s="1">
        <v>5692</v>
      </c>
      <c r="HKB4" s="1">
        <v>5693</v>
      </c>
      <c r="HKC4" s="1">
        <v>5694</v>
      </c>
      <c r="HKD4" s="1">
        <v>5695</v>
      </c>
      <c r="HKE4" s="1">
        <v>5696</v>
      </c>
      <c r="HKF4" s="1">
        <v>5697</v>
      </c>
      <c r="HKG4" s="1">
        <v>5698</v>
      </c>
      <c r="HKH4" s="1">
        <v>5699</v>
      </c>
      <c r="HKI4" s="1">
        <v>5700</v>
      </c>
      <c r="HKJ4" s="1">
        <v>5701</v>
      </c>
      <c r="HKK4" s="1">
        <v>5702</v>
      </c>
      <c r="HKL4" s="1">
        <v>5703</v>
      </c>
      <c r="HKM4" s="1">
        <v>5704</v>
      </c>
      <c r="HKN4" s="1">
        <v>5705</v>
      </c>
      <c r="HKO4" s="1">
        <v>5706</v>
      </c>
      <c r="HKP4" s="1">
        <v>5707</v>
      </c>
      <c r="HKQ4" s="1">
        <v>5708</v>
      </c>
      <c r="HKR4" s="1">
        <v>5709</v>
      </c>
      <c r="HKS4" s="1">
        <v>5710</v>
      </c>
      <c r="HKT4" s="1">
        <v>5711</v>
      </c>
      <c r="HKU4" s="1">
        <v>5712</v>
      </c>
      <c r="HKV4" s="1">
        <v>5713</v>
      </c>
      <c r="HKW4" s="1">
        <v>5714</v>
      </c>
      <c r="HKX4" s="1">
        <v>5715</v>
      </c>
      <c r="HKY4" s="1">
        <v>5716</v>
      </c>
      <c r="HKZ4" s="1">
        <v>5717</v>
      </c>
      <c r="HLA4" s="1">
        <v>5718</v>
      </c>
      <c r="HLB4" s="1">
        <v>5719</v>
      </c>
      <c r="HLC4" s="1">
        <v>5720</v>
      </c>
      <c r="HLD4" s="1">
        <v>5721</v>
      </c>
      <c r="HLE4" s="1">
        <v>5722</v>
      </c>
      <c r="HLF4" s="1">
        <v>5723</v>
      </c>
      <c r="HLG4" s="1">
        <v>5724</v>
      </c>
      <c r="HLH4" s="1">
        <v>5725</v>
      </c>
      <c r="HLI4" s="1">
        <v>5726</v>
      </c>
      <c r="HLJ4" s="1">
        <v>5727</v>
      </c>
      <c r="HLK4" s="1">
        <v>5728</v>
      </c>
      <c r="HLL4" s="1">
        <v>5729</v>
      </c>
      <c r="HLM4" s="1">
        <v>5730</v>
      </c>
      <c r="HLN4" s="1">
        <v>5731</v>
      </c>
      <c r="HLO4" s="1">
        <v>5732</v>
      </c>
      <c r="HLP4" s="1">
        <v>5733</v>
      </c>
      <c r="HLQ4" s="1">
        <v>5734</v>
      </c>
      <c r="HLR4" s="1">
        <v>5735</v>
      </c>
      <c r="HLS4" s="1">
        <v>5736</v>
      </c>
      <c r="HLT4" s="1">
        <v>5737</v>
      </c>
      <c r="HLU4" s="1">
        <v>5738</v>
      </c>
      <c r="HLV4" s="1">
        <v>5739</v>
      </c>
      <c r="HLW4" s="1">
        <v>5740</v>
      </c>
      <c r="HLX4" s="1">
        <v>5741</v>
      </c>
      <c r="HLY4" s="1">
        <v>5742</v>
      </c>
      <c r="HLZ4" s="1">
        <v>5743</v>
      </c>
      <c r="HMA4" s="1">
        <v>5744</v>
      </c>
      <c r="HMB4" s="1">
        <v>5745</v>
      </c>
      <c r="HMC4" s="1">
        <v>5746</v>
      </c>
      <c r="HMD4" s="1">
        <v>5747</v>
      </c>
      <c r="HME4" s="1">
        <v>5748</v>
      </c>
      <c r="HMF4" s="1">
        <v>5749</v>
      </c>
      <c r="HMG4" s="1">
        <v>5750</v>
      </c>
      <c r="HMH4" s="1">
        <v>5751</v>
      </c>
      <c r="HMI4" s="1">
        <v>5752</v>
      </c>
      <c r="HMJ4" s="1">
        <v>5753</v>
      </c>
      <c r="HMK4" s="1">
        <v>5754</v>
      </c>
      <c r="HML4" s="1">
        <v>5755</v>
      </c>
      <c r="HMM4" s="1">
        <v>5756</v>
      </c>
      <c r="HMN4" s="1">
        <v>5757</v>
      </c>
      <c r="HMO4" s="1">
        <v>5758</v>
      </c>
      <c r="HMP4" s="1">
        <v>5759</v>
      </c>
      <c r="HMQ4" s="1">
        <v>5760</v>
      </c>
      <c r="HMR4" s="1">
        <v>5761</v>
      </c>
      <c r="HMS4" s="1">
        <v>5762</v>
      </c>
      <c r="HMT4" s="1">
        <v>5763</v>
      </c>
      <c r="HMU4" s="1">
        <v>5764</v>
      </c>
      <c r="HMV4" s="1">
        <v>5765</v>
      </c>
      <c r="HMW4" s="1">
        <v>5766</v>
      </c>
      <c r="HMX4" s="1">
        <v>5767</v>
      </c>
      <c r="HMY4" s="1">
        <v>5768</v>
      </c>
      <c r="HMZ4" s="1">
        <v>5769</v>
      </c>
      <c r="HNA4" s="1">
        <v>5770</v>
      </c>
      <c r="HNB4" s="1">
        <v>5771</v>
      </c>
      <c r="HNC4" s="1">
        <v>5772</v>
      </c>
      <c r="HND4" s="1">
        <v>5773</v>
      </c>
      <c r="HNE4" s="1">
        <v>5774</v>
      </c>
      <c r="HNF4" s="1">
        <v>5775</v>
      </c>
      <c r="HNG4" s="1">
        <v>5776</v>
      </c>
      <c r="HNH4" s="1">
        <v>5777</v>
      </c>
      <c r="HNI4" s="1">
        <v>5778</v>
      </c>
      <c r="HNJ4" s="1">
        <v>5779</v>
      </c>
      <c r="HNK4" s="1">
        <v>5780</v>
      </c>
      <c r="HNL4" s="1">
        <v>5781</v>
      </c>
      <c r="HNM4" s="1">
        <v>5782</v>
      </c>
      <c r="HNN4" s="1">
        <v>5783</v>
      </c>
      <c r="HNO4" s="1">
        <v>5784</v>
      </c>
      <c r="HNP4" s="1">
        <v>5785</v>
      </c>
      <c r="HNQ4" s="1">
        <v>5786</v>
      </c>
      <c r="HNR4" s="1">
        <v>5787</v>
      </c>
      <c r="HNS4" s="1">
        <v>5788</v>
      </c>
      <c r="HNT4" s="1">
        <v>5789</v>
      </c>
      <c r="HNU4" s="1">
        <v>5790</v>
      </c>
      <c r="HNV4" s="1">
        <v>5791</v>
      </c>
      <c r="HNW4" s="1">
        <v>5792</v>
      </c>
      <c r="HNX4" s="1">
        <v>5793</v>
      </c>
      <c r="HNY4" s="1">
        <v>5794</v>
      </c>
      <c r="HNZ4" s="1">
        <v>5795</v>
      </c>
      <c r="HOA4" s="1">
        <v>5796</v>
      </c>
      <c r="HOB4" s="1">
        <v>5797</v>
      </c>
      <c r="HOC4" s="1">
        <v>5798</v>
      </c>
      <c r="HOD4" s="1">
        <v>5799</v>
      </c>
      <c r="HOE4" s="1">
        <v>5800</v>
      </c>
      <c r="HOF4" s="1">
        <v>5801</v>
      </c>
      <c r="HOG4" s="1">
        <v>5802</v>
      </c>
      <c r="HOH4" s="1">
        <v>5803</v>
      </c>
      <c r="HOI4" s="1">
        <v>5804</v>
      </c>
      <c r="HOJ4" s="1">
        <v>5805</v>
      </c>
      <c r="HOK4" s="1">
        <v>5806</v>
      </c>
      <c r="HOL4" s="1">
        <v>5807</v>
      </c>
      <c r="HOM4" s="1">
        <v>5808</v>
      </c>
      <c r="HON4" s="1">
        <v>5809</v>
      </c>
      <c r="HOO4" s="1">
        <v>5810</v>
      </c>
      <c r="HOP4" s="1">
        <v>5811</v>
      </c>
      <c r="HOQ4" s="1">
        <v>5812</v>
      </c>
      <c r="HOR4" s="1">
        <v>5813</v>
      </c>
      <c r="HOS4" s="1">
        <v>5814</v>
      </c>
      <c r="HOT4" s="1">
        <v>5815</v>
      </c>
      <c r="HOU4" s="1">
        <v>5816</v>
      </c>
      <c r="HOV4" s="1">
        <v>5817</v>
      </c>
      <c r="HOW4" s="1">
        <v>5818</v>
      </c>
      <c r="HOX4" s="1">
        <v>5819</v>
      </c>
      <c r="HOY4" s="1">
        <v>5820</v>
      </c>
      <c r="HOZ4" s="1">
        <v>5821</v>
      </c>
      <c r="HPA4" s="1">
        <v>5822</v>
      </c>
      <c r="HPB4" s="1">
        <v>5823</v>
      </c>
      <c r="HPC4" s="1">
        <v>5824</v>
      </c>
      <c r="HPD4" s="1">
        <v>5825</v>
      </c>
      <c r="HPE4" s="1">
        <v>5826</v>
      </c>
      <c r="HPF4" s="1">
        <v>5827</v>
      </c>
      <c r="HPG4" s="1">
        <v>5828</v>
      </c>
      <c r="HPH4" s="1">
        <v>5829</v>
      </c>
      <c r="HPI4" s="1">
        <v>5830</v>
      </c>
      <c r="HPJ4" s="1">
        <v>5831</v>
      </c>
      <c r="HPK4" s="1">
        <v>5832</v>
      </c>
      <c r="HPL4" s="1">
        <v>5833</v>
      </c>
      <c r="HPM4" s="1">
        <v>5834</v>
      </c>
      <c r="HPN4" s="1">
        <v>5835</v>
      </c>
      <c r="HPO4" s="1">
        <v>5836</v>
      </c>
      <c r="HPP4" s="1">
        <v>5837</v>
      </c>
      <c r="HPQ4" s="1">
        <v>5838</v>
      </c>
      <c r="HPR4" s="1">
        <v>5839</v>
      </c>
      <c r="HPS4" s="1">
        <v>5840</v>
      </c>
      <c r="HPT4" s="1">
        <v>5841</v>
      </c>
      <c r="HPU4" s="1">
        <v>5842</v>
      </c>
      <c r="HPV4" s="1">
        <v>5843</v>
      </c>
      <c r="HPW4" s="1">
        <v>5844</v>
      </c>
      <c r="HPX4" s="1">
        <v>5845</v>
      </c>
      <c r="HPY4" s="1">
        <v>5846</v>
      </c>
      <c r="HPZ4" s="1">
        <v>5847</v>
      </c>
      <c r="HQA4" s="1">
        <v>5848</v>
      </c>
      <c r="HQB4" s="1">
        <v>5849</v>
      </c>
      <c r="HQC4" s="1">
        <v>5850</v>
      </c>
      <c r="HQD4" s="1">
        <v>5851</v>
      </c>
      <c r="HQE4" s="1">
        <v>5852</v>
      </c>
      <c r="HQF4" s="1">
        <v>5853</v>
      </c>
      <c r="HQG4" s="1">
        <v>5854</v>
      </c>
      <c r="HQH4" s="1">
        <v>5855</v>
      </c>
      <c r="HQI4" s="1">
        <v>5856</v>
      </c>
      <c r="HQJ4" s="1">
        <v>5857</v>
      </c>
      <c r="HQK4" s="1">
        <v>5858</v>
      </c>
      <c r="HQL4" s="1">
        <v>5859</v>
      </c>
      <c r="HQM4" s="1">
        <v>5860</v>
      </c>
      <c r="HQN4" s="1">
        <v>5861</v>
      </c>
      <c r="HQO4" s="1">
        <v>5862</v>
      </c>
      <c r="HQP4" s="1">
        <v>5863</v>
      </c>
      <c r="HQQ4" s="1">
        <v>5864</v>
      </c>
      <c r="HQR4" s="1">
        <v>5865</v>
      </c>
      <c r="HQS4" s="1">
        <v>5866</v>
      </c>
      <c r="HQT4" s="1">
        <v>5867</v>
      </c>
      <c r="HQU4" s="1">
        <v>5868</v>
      </c>
      <c r="HQV4" s="1">
        <v>5869</v>
      </c>
      <c r="HQW4" s="1">
        <v>5870</v>
      </c>
      <c r="HQX4" s="1">
        <v>5871</v>
      </c>
      <c r="HQY4" s="1">
        <v>5872</v>
      </c>
      <c r="HQZ4" s="1">
        <v>5873</v>
      </c>
      <c r="HRA4" s="1">
        <v>5874</v>
      </c>
      <c r="HRB4" s="1">
        <v>5875</v>
      </c>
      <c r="HRC4" s="1">
        <v>5876</v>
      </c>
      <c r="HRD4" s="1">
        <v>5877</v>
      </c>
      <c r="HRE4" s="1">
        <v>5878</v>
      </c>
      <c r="HRF4" s="1">
        <v>5879</v>
      </c>
      <c r="HRG4" s="1">
        <v>5880</v>
      </c>
      <c r="HRH4" s="1">
        <v>5881</v>
      </c>
      <c r="HRI4" s="1">
        <v>5882</v>
      </c>
      <c r="HRJ4" s="1">
        <v>5883</v>
      </c>
      <c r="HRK4" s="1">
        <v>5884</v>
      </c>
      <c r="HRL4" s="1">
        <v>5885</v>
      </c>
      <c r="HRM4" s="1">
        <v>5886</v>
      </c>
      <c r="HRN4" s="1">
        <v>5887</v>
      </c>
      <c r="HRO4" s="1">
        <v>5888</v>
      </c>
      <c r="HRP4" s="1">
        <v>5889</v>
      </c>
      <c r="HRQ4" s="1">
        <v>5890</v>
      </c>
      <c r="HRR4" s="1">
        <v>5891</v>
      </c>
      <c r="HRS4" s="1">
        <v>5892</v>
      </c>
      <c r="HRT4" s="1">
        <v>5893</v>
      </c>
      <c r="HRU4" s="1">
        <v>5894</v>
      </c>
      <c r="HRV4" s="1">
        <v>5895</v>
      </c>
      <c r="HRW4" s="1">
        <v>5896</v>
      </c>
      <c r="HRX4" s="1">
        <v>5897</v>
      </c>
      <c r="HRY4" s="1">
        <v>5898</v>
      </c>
      <c r="HRZ4" s="1">
        <v>5899</v>
      </c>
      <c r="HSA4" s="1">
        <v>5900</v>
      </c>
      <c r="HSB4" s="1">
        <v>5901</v>
      </c>
      <c r="HSC4" s="1">
        <v>5902</v>
      </c>
      <c r="HSD4" s="1">
        <v>5903</v>
      </c>
      <c r="HSE4" s="1">
        <v>5904</v>
      </c>
      <c r="HSF4" s="1">
        <v>5905</v>
      </c>
      <c r="HSG4" s="1">
        <v>5906</v>
      </c>
      <c r="HSH4" s="1">
        <v>5907</v>
      </c>
      <c r="HSI4" s="1">
        <v>5908</v>
      </c>
      <c r="HSJ4" s="1">
        <v>5909</v>
      </c>
      <c r="HSK4" s="1">
        <v>5910</v>
      </c>
      <c r="HSL4" s="1">
        <v>5911</v>
      </c>
      <c r="HSM4" s="1">
        <v>5912</v>
      </c>
      <c r="HSN4" s="1">
        <v>5913</v>
      </c>
      <c r="HSO4" s="1">
        <v>5914</v>
      </c>
      <c r="HSP4" s="1">
        <v>5915</v>
      </c>
      <c r="HSQ4" s="1">
        <v>5916</v>
      </c>
      <c r="HSR4" s="1">
        <v>5917</v>
      </c>
      <c r="HSS4" s="1">
        <v>5918</v>
      </c>
      <c r="HST4" s="1">
        <v>5919</v>
      </c>
      <c r="HSU4" s="1">
        <v>5920</v>
      </c>
      <c r="HSV4" s="1">
        <v>5921</v>
      </c>
      <c r="HSW4" s="1">
        <v>5922</v>
      </c>
      <c r="HSX4" s="1">
        <v>5923</v>
      </c>
      <c r="HSY4" s="1">
        <v>5924</v>
      </c>
      <c r="HSZ4" s="1">
        <v>5925</v>
      </c>
      <c r="HTA4" s="1">
        <v>5926</v>
      </c>
      <c r="HTB4" s="1">
        <v>5927</v>
      </c>
      <c r="HTC4" s="1">
        <v>5928</v>
      </c>
      <c r="HTD4" s="1">
        <v>5929</v>
      </c>
      <c r="HTE4" s="1">
        <v>5930</v>
      </c>
      <c r="HTF4" s="1">
        <v>5931</v>
      </c>
      <c r="HTG4" s="1">
        <v>5932</v>
      </c>
      <c r="HTH4" s="1">
        <v>5933</v>
      </c>
      <c r="HTI4" s="1">
        <v>5934</v>
      </c>
      <c r="HTJ4" s="1">
        <v>5935</v>
      </c>
      <c r="HTK4" s="1">
        <v>5936</v>
      </c>
      <c r="HTL4" s="1">
        <v>5937</v>
      </c>
      <c r="HTM4" s="1">
        <v>5938</v>
      </c>
      <c r="HTN4" s="1">
        <v>5939</v>
      </c>
      <c r="HTO4" s="1">
        <v>5940</v>
      </c>
      <c r="HTP4" s="1">
        <v>5941</v>
      </c>
      <c r="HTQ4" s="1">
        <v>5942</v>
      </c>
      <c r="HTR4" s="1">
        <v>5943</v>
      </c>
      <c r="HTS4" s="1">
        <v>5944</v>
      </c>
      <c r="HTT4" s="1">
        <v>5945</v>
      </c>
      <c r="HTU4" s="1">
        <v>5946</v>
      </c>
      <c r="HTV4" s="1">
        <v>5947</v>
      </c>
      <c r="HTW4" s="1">
        <v>5948</v>
      </c>
      <c r="HTX4" s="1">
        <v>5949</v>
      </c>
      <c r="HTY4" s="1">
        <v>5950</v>
      </c>
      <c r="HTZ4" s="1">
        <v>5951</v>
      </c>
      <c r="HUA4" s="1">
        <v>5952</v>
      </c>
      <c r="HUB4" s="1">
        <v>5953</v>
      </c>
      <c r="HUC4" s="1">
        <v>5954</v>
      </c>
      <c r="HUD4" s="1">
        <v>5955</v>
      </c>
      <c r="HUE4" s="1">
        <v>5956</v>
      </c>
      <c r="HUF4" s="1">
        <v>5957</v>
      </c>
      <c r="HUG4" s="1">
        <v>5958</v>
      </c>
      <c r="HUH4" s="1">
        <v>5959</v>
      </c>
      <c r="HUI4" s="1">
        <v>5960</v>
      </c>
      <c r="HUJ4" s="1">
        <v>5961</v>
      </c>
      <c r="HUK4" s="1">
        <v>5962</v>
      </c>
      <c r="HUL4" s="1">
        <v>5963</v>
      </c>
      <c r="HUM4" s="1">
        <v>5964</v>
      </c>
      <c r="HUN4" s="1">
        <v>5965</v>
      </c>
      <c r="HUO4" s="1">
        <v>5966</v>
      </c>
      <c r="HUP4" s="1">
        <v>5967</v>
      </c>
      <c r="HUQ4" s="1">
        <v>5968</v>
      </c>
      <c r="HUR4" s="1">
        <v>5969</v>
      </c>
      <c r="HUS4" s="1">
        <v>5970</v>
      </c>
      <c r="HUT4" s="1">
        <v>5971</v>
      </c>
      <c r="HUU4" s="1">
        <v>5972</v>
      </c>
      <c r="HUV4" s="1">
        <v>5973</v>
      </c>
      <c r="HUW4" s="1">
        <v>5974</v>
      </c>
      <c r="HUX4" s="1">
        <v>5975</v>
      </c>
      <c r="HUY4" s="1">
        <v>5976</v>
      </c>
      <c r="HUZ4" s="1">
        <v>5977</v>
      </c>
      <c r="HVA4" s="1">
        <v>5978</v>
      </c>
      <c r="HVB4" s="1">
        <v>5979</v>
      </c>
      <c r="HVC4" s="1">
        <v>5980</v>
      </c>
      <c r="HVD4" s="1">
        <v>5981</v>
      </c>
      <c r="HVE4" s="1">
        <v>5982</v>
      </c>
      <c r="HVF4" s="1">
        <v>5983</v>
      </c>
      <c r="HVG4" s="1">
        <v>5984</v>
      </c>
      <c r="HVH4" s="1">
        <v>5985</v>
      </c>
      <c r="HVI4" s="1">
        <v>5986</v>
      </c>
      <c r="HVJ4" s="1">
        <v>5987</v>
      </c>
      <c r="HVK4" s="1">
        <v>5988</v>
      </c>
      <c r="HVL4" s="1">
        <v>5989</v>
      </c>
      <c r="HVM4" s="1">
        <v>5990</v>
      </c>
      <c r="HVN4" s="1">
        <v>5991</v>
      </c>
      <c r="HVO4" s="1">
        <v>5992</v>
      </c>
      <c r="HVP4" s="1">
        <v>5993</v>
      </c>
      <c r="HVQ4" s="1">
        <v>5994</v>
      </c>
      <c r="HVR4" s="1">
        <v>5995</v>
      </c>
      <c r="HVS4" s="1">
        <v>5996</v>
      </c>
      <c r="HVT4" s="1">
        <v>5997</v>
      </c>
      <c r="HVU4" s="1">
        <v>5998</v>
      </c>
      <c r="HVV4" s="1">
        <v>5999</v>
      </c>
      <c r="HVW4" s="1">
        <v>6000</v>
      </c>
      <c r="HVX4" s="1">
        <v>6001</v>
      </c>
      <c r="HVY4" s="1">
        <v>6002</v>
      </c>
      <c r="HVZ4" s="1">
        <v>6003</v>
      </c>
      <c r="HWA4" s="1">
        <v>6004</v>
      </c>
      <c r="HWB4" s="1">
        <v>6005</v>
      </c>
      <c r="HWC4" s="1">
        <v>6006</v>
      </c>
      <c r="HWD4" s="1">
        <v>6007</v>
      </c>
      <c r="HWE4" s="1">
        <v>6008</v>
      </c>
      <c r="HWF4" s="1">
        <v>6009</v>
      </c>
      <c r="HWG4" s="1">
        <v>6010</v>
      </c>
      <c r="HWH4" s="1">
        <v>6011</v>
      </c>
      <c r="HWI4" s="1">
        <v>6012</v>
      </c>
      <c r="HWJ4" s="1">
        <v>6013</v>
      </c>
      <c r="HWK4" s="1">
        <v>6014</v>
      </c>
      <c r="HWL4" s="1">
        <v>6015</v>
      </c>
      <c r="HWM4" s="1">
        <v>6016</v>
      </c>
      <c r="HWN4" s="1">
        <v>6017</v>
      </c>
      <c r="HWO4" s="1">
        <v>6018</v>
      </c>
      <c r="HWP4" s="1">
        <v>6019</v>
      </c>
      <c r="HWQ4" s="1">
        <v>6020</v>
      </c>
      <c r="HWR4" s="1">
        <v>6021</v>
      </c>
      <c r="HWS4" s="1">
        <v>6022</v>
      </c>
      <c r="HWT4" s="1">
        <v>6023</v>
      </c>
      <c r="HWU4" s="1">
        <v>6024</v>
      </c>
      <c r="HWV4" s="1">
        <v>6025</v>
      </c>
      <c r="HWW4" s="1">
        <v>6026</v>
      </c>
      <c r="HWX4" s="1">
        <v>6027</v>
      </c>
      <c r="HWY4" s="1">
        <v>6028</v>
      </c>
      <c r="HWZ4" s="1">
        <v>6029</v>
      </c>
      <c r="HXA4" s="1">
        <v>6030</v>
      </c>
      <c r="HXB4" s="1">
        <v>6031</v>
      </c>
      <c r="HXC4" s="1">
        <v>6032</v>
      </c>
      <c r="HXD4" s="1">
        <v>6033</v>
      </c>
      <c r="HXE4" s="1">
        <v>6034</v>
      </c>
      <c r="HXF4" s="1">
        <v>6035</v>
      </c>
      <c r="HXG4" s="1">
        <v>6036</v>
      </c>
      <c r="HXH4" s="1">
        <v>6037</v>
      </c>
      <c r="HXI4" s="1">
        <v>6038</v>
      </c>
      <c r="HXJ4" s="1">
        <v>6039</v>
      </c>
      <c r="HXK4" s="1">
        <v>6040</v>
      </c>
      <c r="HXL4" s="1">
        <v>6041</v>
      </c>
      <c r="HXM4" s="1">
        <v>6042</v>
      </c>
      <c r="HXN4" s="1">
        <v>6043</v>
      </c>
      <c r="HXO4" s="1">
        <v>6044</v>
      </c>
      <c r="HXP4" s="1">
        <v>6045</v>
      </c>
      <c r="HXQ4" s="1">
        <v>6046</v>
      </c>
      <c r="HXR4" s="1">
        <v>6047</v>
      </c>
      <c r="HXS4" s="1">
        <v>6048</v>
      </c>
      <c r="HXT4" s="1">
        <v>6049</v>
      </c>
      <c r="HXU4" s="1">
        <v>6050</v>
      </c>
      <c r="HXV4" s="1">
        <v>6051</v>
      </c>
      <c r="HXW4" s="1">
        <v>6052</v>
      </c>
      <c r="HXX4" s="1">
        <v>6053</v>
      </c>
      <c r="HXY4" s="1">
        <v>6054</v>
      </c>
      <c r="HXZ4" s="1">
        <v>6055</v>
      </c>
      <c r="HYA4" s="1">
        <v>6056</v>
      </c>
      <c r="HYB4" s="1">
        <v>6057</v>
      </c>
      <c r="HYC4" s="1">
        <v>6058</v>
      </c>
      <c r="HYD4" s="1">
        <v>6059</v>
      </c>
      <c r="HYE4" s="1">
        <v>6060</v>
      </c>
      <c r="HYF4" s="1">
        <v>6061</v>
      </c>
      <c r="HYG4" s="1">
        <v>6062</v>
      </c>
      <c r="HYH4" s="1">
        <v>6063</v>
      </c>
      <c r="HYI4" s="1">
        <v>6064</v>
      </c>
      <c r="HYJ4" s="1">
        <v>6065</v>
      </c>
      <c r="HYK4" s="1">
        <v>6066</v>
      </c>
      <c r="HYL4" s="1">
        <v>6067</v>
      </c>
      <c r="HYM4" s="1">
        <v>6068</v>
      </c>
      <c r="HYN4" s="1">
        <v>6069</v>
      </c>
      <c r="HYO4" s="1">
        <v>6070</v>
      </c>
      <c r="HYP4" s="1">
        <v>6071</v>
      </c>
      <c r="HYQ4" s="1">
        <v>6072</v>
      </c>
      <c r="HYR4" s="1">
        <v>6073</v>
      </c>
      <c r="HYS4" s="1">
        <v>6074</v>
      </c>
      <c r="HYT4" s="1">
        <v>6075</v>
      </c>
      <c r="HYU4" s="1">
        <v>6076</v>
      </c>
      <c r="HYV4" s="1">
        <v>6077</v>
      </c>
      <c r="HYW4" s="1">
        <v>6078</v>
      </c>
      <c r="HYX4" s="1">
        <v>6079</v>
      </c>
      <c r="HYY4" s="1">
        <v>6080</v>
      </c>
      <c r="HYZ4" s="1">
        <v>6081</v>
      </c>
      <c r="HZA4" s="1">
        <v>6082</v>
      </c>
      <c r="HZB4" s="1">
        <v>6083</v>
      </c>
      <c r="HZC4" s="1">
        <v>6084</v>
      </c>
      <c r="HZD4" s="1">
        <v>6085</v>
      </c>
      <c r="HZE4" s="1">
        <v>6086</v>
      </c>
      <c r="HZF4" s="1">
        <v>6087</v>
      </c>
      <c r="HZG4" s="1">
        <v>6088</v>
      </c>
      <c r="HZH4" s="1">
        <v>6089</v>
      </c>
      <c r="HZI4" s="1">
        <v>6090</v>
      </c>
      <c r="HZJ4" s="1">
        <v>6091</v>
      </c>
      <c r="HZK4" s="1">
        <v>6092</v>
      </c>
      <c r="HZL4" s="1">
        <v>6093</v>
      </c>
      <c r="HZM4" s="1">
        <v>6094</v>
      </c>
      <c r="HZN4" s="1">
        <v>6095</v>
      </c>
      <c r="HZO4" s="1">
        <v>6096</v>
      </c>
      <c r="HZP4" s="1">
        <v>6097</v>
      </c>
      <c r="HZQ4" s="1">
        <v>6098</v>
      </c>
      <c r="HZR4" s="1">
        <v>6099</v>
      </c>
      <c r="HZS4" s="1">
        <v>6100</v>
      </c>
      <c r="HZT4" s="1">
        <v>6101</v>
      </c>
      <c r="HZU4" s="1">
        <v>6102</v>
      </c>
      <c r="HZV4" s="1">
        <v>6103</v>
      </c>
      <c r="HZW4" s="1">
        <v>6104</v>
      </c>
      <c r="HZX4" s="1">
        <v>6105</v>
      </c>
      <c r="HZY4" s="1">
        <v>6106</v>
      </c>
      <c r="HZZ4" s="1">
        <v>6107</v>
      </c>
      <c r="IAA4" s="1">
        <v>6108</v>
      </c>
      <c r="IAB4" s="1">
        <v>6109</v>
      </c>
      <c r="IAC4" s="1">
        <v>6110</v>
      </c>
      <c r="IAD4" s="1">
        <v>6111</v>
      </c>
      <c r="IAE4" s="1">
        <v>6112</v>
      </c>
      <c r="IAF4" s="1">
        <v>6113</v>
      </c>
      <c r="IAG4" s="1">
        <v>6114</v>
      </c>
      <c r="IAH4" s="1">
        <v>6115</v>
      </c>
      <c r="IAI4" s="1">
        <v>6116</v>
      </c>
      <c r="IAJ4" s="1">
        <v>6117</v>
      </c>
      <c r="IAK4" s="1">
        <v>6118</v>
      </c>
      <c r="IAL4" s="1">
        <v>6119</v>
      </c>
      <c r="IAM4" s="1">
        <v>6120</v>
      </c>
      <c r="IAN4" s="1">
        <v>6121</v>
      </c>
      <c r="IAO4" s="1">
        <v>6122</v>
      </c>
      <c r="IAP4" s="1">
        <v>6123</v>
      </c>
      <c r="IAQ4" s="1">
        <v>6124</v>
      </c>
      <c r="IAR4" s="1">
        <v>6125</v>
      </c>
      <c r="IAS4" s="1">
        <v>6126</v>
      </c>
      <c r="IAT4" s="1">
        <v>6127</v>
      </c>
      <c r="IAU4" s="1">
        <v>6128</v>
      </c>
      <c r="IAV4" s="1">
        <v>6129</v>
      </c>
      <c r="IAW4" s="1">
        <v>6130</v>
      </c>
      <c r="IAX4" s="1">
        <v>6131</v>
      </c>
      <c r="IAY4" s="1">
        <v>6132</v>
      </c>
      <c r="IAZ4" s="1">
        <v>6133</v>
      </c>
      <c r="IBA4" s="1">
        <v>6134</v>
      </c>
      <c r="IBB4" s="1">
        <v>6135</v>
      </c>
      <c r="IBC4" s="1">
        <v>6136</v>
      </c>
      <c r="IBD4" s="1">
        <v>6137</v>
      </c>
      <c r="IBE4" s="1">
        <v>6138</v>
      </c>
      <c r="IBF4" s="1">
        <v>6139</v>
      </c>
      <c r="IBG4" s="1">
        <v>6140</v>
      </c>
      <c r="IBH4" s="1">
        <v>6141</v>
      </c>
      <c r="IBI4" s="1">
        <v>6142</v>
      </c>
      <c r="IBJ4" s="1">
        <v>6143</v>
      </c>
      <c r="IBK4" s="1">
        <v>6144</v>
      </c>
      <c r="IBL4" s="1">
        <v>6145</v>
      </c>
      <c r="IBM4" s="1">
        <v>6146</v>
      </c>
      <c r="IBN4" s="1">
        <v>6147</v>
      </c>
      <c r="IBO4" s="1">
        <v>6148</v>
      </c>
      <c r="IBP4" s="1">
        <v>6149</v>
      </c>
      <c r="IBQ4" s="1">
        <v>6150</v>
      </c>
      <c r="IBR4" s="1">
        <v>6151</v>
      </c>
      <c r="IBS4" s="1">
        <v>6152</v>
      </c>
      <c r="IBT4" s="1">
        <v>6153</v>
      </c>
      <c r="IBU4" s="1">
        <v>6154</v>
      </c>
      <c r="IBV4" s="1">
        <v>6155</v>
      </c>
      <c r="IBW4" s="1">
        <v>6156</v>
      </c>
      <c r="IBX4" s="1">
        <v>6157</v>
      </c>
      <c r="IBY4" s="1">
        <v>6158</v>
      </c>
      <c r="IBZ4" s="1">
        <v>6159</v>
      </c>
      <c r="ICA4" s="1">
        <v>6160</v>
      </c>
      <c r="ICB4" s="1">
        <v>6161</v>
      </c>
      <c r="ICC4" s="1">
        <v>6162</v>
      </c>
      <c r="ICD4" s="1">
        <v>6163</v>
      </c>
      <c r="ICE4" s="1">
        <v>6164</v>
      </c>
      <c r="ICF4" s="1">
        <v>6165</v>
      </c>
      <c r="ICG4" s="1">
        <v>6166</v>
      </c>
      <c r="ICH4" s="1">
        <v>6167</v>
      </c>
      <c r="ICI4" s="1">
        <v>6168</v>
      </c>
      <c r="ICJ4" s="1">
        <v>6169</v>
      </c>
      <c r="ICK4" s="1">
        <v>6170</v>
      </c>
      <c r="ICL4" s="1">
        <v>6171</v>
      </c>
      <c r="ICM4" s="1">
        <v>6172</v>
      </c>
      <c r="ICN4" s="1">
        <v>6173</v>
      </c>
      <c r="ICO4" s="1">
        <v>6174</v>
      </c>
      <c r="ICP4" s="1">
        <v>6175</v>
      </c>
      <c r="ICQ4" s="1">
        <v>6176</v>
      </c>
      <c r="ICR4" s="1">
        <v>6177</v>
      </c>
      <c r="ICS4" s="1">
        <v>6178</v>
      </c>
      <c r="ICT4" s="1">
        <v>6179</v>
      </c>
      <c r="ICU4" s="1">
        <v>6180</v>
      </c>
      <c r="ICV4" s="1">
        <v>6181</v>
      </c>
      <c r="ICW4" s="1">
        <v>6182</v>
      </c>
      <c r="ICX4" s="1">
        <v>6183</v>
      </c>
      <c r="ICY4" s="1">
        <v>6184</v>
      </c>
      <c r="ICZ4" s="1">
        <v>6185</v>
      </c>
      <c r="IDA4" s="1">
        <v>6186</v>
      </c>
      <c r="IDB4" s="1">
        <v>6187</v>
      </c>
      <c r="IDC4" s="1">
        <v>6188</v>
      </c>
      <c r="IDD4" s="1">
        <v>6189</v>
      </c>
      <c r="IDE4" s="1">
        <v>6190</v>
      </c>
      <c r="IDF4" s="1">
        <v>6191</v>
      </c>
      <c r="IDG4" s="1">
        <v>6192</v>
      </c>
      <c r="IDH4" s="1">
        <v>6193</v>
      </c>
      <c r="IDI4" s="1">
        <v>6194</v>
      </c>
      <c r="IDJ4" s="1">
        <v>6195</v>
      </c>
      <c r="IDK4" s="1">
        <v>6196</v>
      </c>
      <c r="IDL4" s="1">
        <v>6197</v>
      </c>
      <c r="IDM4" s="1">
        <v>6198</v>
      </c>
      <c r="IDN4" s="1">
        <v>6199</v>
      </c>
      <c r="IDO4" s="1">
        <v>6200</v>
      </c>
      <c r="IDP4" s="1">
        <v>6201</v>
      </c>
      <c r="IDQ4" s="1">
        <v>6202</v>
      </c>
      <c r="IDR4" s="1">
        <v>6203</v>
      </c>
      <c r="IDS4" s="1">
        <v>6204</v>
      </c>
      <c r="IDT4" s="1">
        <v>6205</v>
      </c>
      <c r="IDU4" s="1">
        <v>6206</v>
      </c>
      <c r="IDV4" s="1">
        <v>6207</v>
      </c>
      <c r="IDW4" s="1">
        <v>6208</v>
      </c>
      <c r="IDX4" s="1">
        <v>6209</v>
      </c>
      <c r="IDY4" s="1">
        <v>6210</v>
      </c>
      <c r="IDZ4" s="1">
        <v>6211</v>
      </c>
      <c r="IEA4" s="1">
        <v>6212</v>
      </c>
      <c r="IEB4" s="1">
        <v>6213</v>
      </c>
      <c r="IEC4" s="1">
        <v>6214</v>
      </c>
      <c r="IED4" s="1">
        <v>6215</v>
      </c>
      <c r="IEE4" s="1">
        <v>6216</v>
      </c>
      <c r="IEF4" s="1">
        <v>6217</v>
      </c>
      <c r="IEG4" s="1">
        <v>6218</v>
      </c>
      <c r="IEH4" s="1">
        <v>6219</v>
      </c>
      <c r="IEI4" s="1">
        <v>6220</v>
      </c>
      <c r="IEJ4" s="1">
        <v>6221</v>
      </c>
      <c r="IEK4" s="1">
        <v>6222</v>
      </c>
      <c r="IEL4" s="1">
        <v>6223</v>
      </c>
      <c r="IEM4" s="1">
        <v>6224</v>
      </c>
      <c r="IEN4" s="1">
        <v>6225</v>
      </c>
      <c r="IEO4" s="1">
        <v>6226</v>
      </c>
      <c r="IEP4" s="1">
        <v>6227</v>
      </c>
      <c r="IEQ4" s="1">
        <v>6228</v>
      </c>
      <c r="IER4" s="1">
        <v>6229</v>
      </c>
      <c r="IES4" s="1">
        <v>6230</v>
      </c>
      <c r="IET4" s="1">
        <v>6231</v>
      </c>
      <c r="IEU4" s="1">
        <v>6232</v>
      </c>
      <c r="IEV4" s="1">
        <v>6233</v>
      </c>
      <c r="IEW4" s="1">
        <v>6234</v>
      </c>
      <c r="IEX4" s="1">
        <v>6235</v>
      </c>
      <c r="IEY4" s="1">
        <v>6236</v>
      </c>
      <c r="IEZ4" s="1">
        <v>6237</v>
      </c>
      <c r="IFA4" s="1">
        <v>6238</v>
      </c>
      <c r="IFB4" s="1">
        <v>6239</v>
      </c>
      <c r="IFC4" s="1">
        <v>6240</v>
      </c>
      <c r="IFD4" s="1">
        <v>6241</v>
      </c>
      <c r="IFE4" s="1">
        <v>6242</v>
      </c>
      <c r="IFF4" s="1">
        <v>6243</v>
      </c>
      <c r="IFG4" s="1">
        <v>6244</v>
      </c>
      <c r="IFH4" s="1">
        <v>6245</v>
      </c>
      <c r="IFI4" s="1">
        <v>6246</v>
      </c>
      <c r="IFJ4" s="1">
        <v>6247</v>
      </c>
      <c r="IFK4" s="1">
        <v>6248</v>
      </c>
      <c r="IFL4" s="1">
        <v>6249</v>
      </c>
      <c r="IFM4" s="1">
        <v>6250</v>
      </c>
      <c r="IFN4" s="1">
        <v>6251</v>
      </c>
      <c r="IFO4" s="1">
        <v>6252</v>
      </c>
      <c r="IFP4" s="1">
        <v>6253</v>
      </c>
      <c r="IFQ4" s="1">
        <v>6254</v>
      </c>
      <c r="IFR4" s="1">
        <v>6255</v>
      </c>
      <c r="IFS4" s="1">
        <v>6256</v>
      </c>
      <c r="IFT4" s="1">
        <v>6257</v>
      </c>
      <c r="IFU4" s="1">
        <v>6258</v>
      </c>
      <c r="IFV4" s="1">
        <v>6259</v>
      </c>
      <c r="IFW4" s="1">
        <v>6260</v>
      </c>
      <c r="IFX4" s="1">
        <v>6261</v>
      </c>
      <c r="IFY4" s="1">
        <v>6262</v>
      </c>
      <c r="IFZ4" s="1">
        <v>6263</v>
      </c>
      <c r="IGA4" s="1">
        <v>6264</v>
      </c>
      <c r="IGB4" s="1">
        <v>6265</v>
      </c>
      <c r="IGC4" s="1">
        <v>6266</v>
      </c>
      <c r="IGD4" s="1">
        <v>6267</v>
      </c>
      <c r="IGE4" s="1">
        <v>6268</v>
      </c>
      <c r="IGF4" s="1">
        <v>6269</v>
      </c>
      <c r="IGG4" s="1">
        <v>6270</v>
      </c>
      <c r="IGH4" s="1">
        <v>6271</v>
      </c>
      <c r="IGI4" s="1">
        <v>6272</v>
      </c>
      <c r="IGJ4" s="1">
        <v>6273</v>
      </c>
      <c r="IGK4" s="1">
        <v>6274</v>
      </c>
      <c r="IGL4" s="1">
        <v>6275</v>
      </c>
      <c r="IGM4" s="1">
        <v>6276</v>
      </c>
      <c r="IGN4" s="1">
        <v>6277</v>
      </c>
      <c r="IGO4" s="1">
        <v>6278</v>
      </c>
      <c r="IGP4" s="1">
        <v>6279</v>
      </c>
      <c r="IGQ4" s="1">
        <v>6280</v>
      </c>
      <c r="IGR4" s="1">
        <v>6281</v>
      </c>
      <c r="IGS4" s="1">
        <v>6282</v>
      </c>
      <c r="IGT4" s="1">
        <v>6283</v>
      </c>
      <c r="IGU4" s="1">
        <v>6284</v>
      </c>
      <c r="IGV4" s="1">
        <v>6285</v>
      </c>
      <c r="IGW4" s="1">
        <v>6286</v>
      </c>
      <c r="IGX4" s="1">
        <v>6287</v>
      </c>
      <c r="IGY4" s="1">
        <v>6288</v>
      </c>
      <c r="IGZ4" s="1">
        <v>6289</v>
      </c>
      <c r="IHA4" s="1">
        <v>6290</v>
      </c>
      <c r="IHB4" s="1">
        <v>6291</v>
      </c>
      <c r="IHC4" s="1">
        <v>6292</v>
      </c>
      <c r="IHD4" s="1">
        <v>6293</v>
      </c>
      <c r="IHE4" s="1">
        <v>6294</v>
      </c>
      <c r="IHF4" s="1">
        <v>6295</v>
      </c>
      <c r="IHG4" s="1">
        <v>6296</v>
      </c>
      <c r="IHH4" s="1">
        <v>6297</v>
      </c>
      <c r="IHI4" s="1">
        <v>6298</v>
      </c>
      <c r="IHJ4" s="1">
        <v>6299</v>
      </c>
      <c r="IHK4" s="1">
        <v>6300</v>
      </c>
      <c r="IHL4" s="1">
        <v>6301</v>
      </c>
      <c r="IHM4" s="1">
        <v>6302</v>
      </c>
      <c r="IHN4" s="1">
        <v>6303</v>
      </c>
      <c r="IHO4" s="1">
        <v>6304</v>
      </c>
      <c r="IHP4" s="1">
        <v>6305</v>
      </c>
      <c r="IHQ4" s="1">
        <v>6306</v>
      </c>
      <c r="IHR4" s="1">
        <v>6307</v>
      </c>
      <c r="IHS4" s="1">
        <v>6308</v>
      </c>
      <c r="IHT4" s="1">
        <v>6309</v>
      </c>
      <c r="IHU4" s="1">
        <v>6310</v>
      </c>
      <c r="IHV4" s="1">
        <v>6311</v>
      </c>
      <c r="IHW4" s="1">
        <v>6312</v>
      </c>
      <c r="IHX4" s="1">
        <v>6313</v>
      </c>
      <c r="IHY4" s="1">
        <v>6314</v>
      </c>
      <c r="IHZ4" s="1">
        <v>6315</v>
      </c>
      <c r="IIA4" s="1">
        <v>6316</v>
      </c>
      <c r="IIB4" s="1">
        <v>6317</v>
      </c>
      <c r="IIC4" s="1">
        <v>6318</v>
      </c>
      <c r="IID4" s="1">
        <v>6319</v>
      </c>
      <c r="IIE4" s="1">
        <v>6320</v>
      </c>
      <c r="IIF4" s="1">
        <v>6321</v>
      </c>
      <c r="IIG4" s="1">
        <v>6322</v>
      </c>
      <c r="IIH4" s="1">
        <v>6323</v>
      </c>
      <c r="III4" s="1">
        <v>6324</v>
      </c>
      <c r="IIJ4" s="1">
        <v>6325</v>
      </c>
      <c r="IIK4" s="1">
        <v>6326</v>
      </c>
      <c r="IIL4" s="1">
        <v>6327</v>
      </c>
      <c r="IIM4" s="1">
        <v>6328</v>
      </c>
      <c r="IIN4" s="1">
        <v>6329</v>
      </c>
      <c r="IIO4" s="1">
        <v>6330</v>
      </c>
      <c r="IIP4" s="1">
        <v>6331</v>
      </c>
      <c r="IIQ4" s="1">
        <v>6332</v>
      </c>
      <c r="IIR4" s="1">
        <v>6333</v>
      </c>
      <c r="IIS4" s="1">
        <v>6334</v>
      </c>
      <c r="IIT4" s="1">
        <v>6335</v>
      </c>
      <c r="IIU4" s="1">
        <v>6336</v>
      </c>
      <c r="IIV4" s="1">
        <v>6337</v>
      </c>
      <c r="IIW4" s="1">
        <v>6338</v>
      </c>
      <c r="IIX4" s="1">
        <v>6339</v>
      </c>
      <c r="IIY4" s="1">
        <v>6340</v>
      </c>
      <c r="IIZ4" s="1">
        <v>6341</v>
      </c>
      <c r="IJA4" s="1">
        <v>6342</v>
      </c>
      <c r="IJB4" s="1">
        <v>6343</v>
      </c>
      <c r="IJC4" s="1">
        <v>6344</v>
      </c>
      <c r="IJD4" s="1">
        <v>6345</v>
      </c>
      <c r="IJE4" s="1">
        <v>6346</v>
      </c>
      <c r="IJF4" s="1">
        <v>6347</v>
      </c>
      <c r="IJG4" s="1">
        <v>6348</v>
      </c>
      <c r="IJH4" s="1">
        <v>6349</v>
      </c>
      <c r="IJI4" s="1">
        <v>6350</v>
      </c>
      <c r="IJJ4" s="1">
        <v>6351</v>
      </c>
      <c r="IJK4" s="1">
        <v>6352</v>
      </c>
      <c r="IJL4" s="1">
        <v>6353</v>
      </c>
      <c r="IJM4" s="1">
        <v>6354</v>
      </c>
      <c r="IJN4" s="1">
        <v>6355</v>
      </c>
      <c r="IJO4" s="1">
        <v>6356</v>
      </c>
      <c r="IJP4" s="1">
        <v>6357</v>
      </c>
      <c r="IJQ4" s="1">
        <v>6358</v>
      </c>
      <c r="IJR4" s="1">
        <v>6359</v>
      </c>
      <c r="IJS4" s="1">
        <v>6360</v>
      </c>
      <c r="IJT4" s="1">
        <v>6361</v>
      </c>
      <c r="IJU4" s="1">
        <v>6362</v>
      </c>
      <c r="IJV4" s="1">
        <v>6363</v>
      </c>
      <c r="IJW4" s="1">
        <v>6364</v>
      </c>
      <c r="IJX4" s="1">
        <v>6365</v>
      </c>
      <c r="IJY4" s="1">
        <v>6366</v>
      </c>
      <c r="IJZ4" s="1">
        <v>6367</v>
      </c>
      <c r="IKA4" s="1">
        <v>6368</v>
      </c>
      <c r="IKB4" s="1">
        <v>6369</v>
      </c>
      <c r="IKC4" s="1">
        <v>6370</v>
      </c>
      <c r="IKD4" s="1">
        <v>6371</v>
      </c>
      <c r="IKE4" s="1">
        <v>6372</v>
      </c>
      <c r="IKF4" s="1">
        <v>6373</v>
      </c>
      <c r="IKG4" s="1">
        <v>6374</v>
      </c>
      <c r="IKH4" s="1">
        <v>6375</v>
      </c>
      <c r="IKI4" s="1">
        <v>6376</v>
      </c>
      <c r="IKJ4" s="1">
        <v>6377</v>
      </c>
      <c r="IKK4" s="1">
        <v>6378</v>
      </c>
      <c r="IKL4" s="1">
        <v>6379</v>
      </c>
      <c r="IKM4" s="1">
        <v>6380</v>
      </c>
      <c r="IKN4" s="1">
        <v>6381</v>
      </c>
      <c r="IKO4" s="1">
        <v>6382</v>
      </c>
      <c r="IKP4" s="1">
        <v>6383</v>
      </c>
      <c r="IKQ4" s="1">
        <v>6384</v>
      </c>
      <c r="IKR4" s="1">
        <v>6385</v>
      </c>
      <c r="IKS4" s="1">
        <v>6386</v>
      </c>
      <c r="IKT4" s="1">
        <v>6387</v>
      </c>
      <c r="IKU4" s="1">
        <v>6388</v>
      </c>
      <c r="IKV4" s="1">
        <v>6389</v>
      </c>
      <c r="IKW4" s="1">
        <v>6390</v>
      </c>
      <c r="IKX4" s="1">
        <v>6391</v>
      </c>
      <c r="IKY4" s="1">
        <v>6392</v>
      </c>
      <c r="IKZ4" s="1">
        <v>6393</v>
      </c>
      <c r="ILA4" s="1">
        <v>6394</v>
      </c>
      <c r="ILB4" s="1">
        <v>6395</v>
      </c>
      <c r="ILC4" s="1">
        <v>6396</v>
      </c>
      <c r="ILD4" s="1">
        <v>6397</v>
      </c>
      <c r="ILE4" s="1">
        <v>6398</v>
      </c>
      <c r="ILF4" s="1">
        <v>6399</v>
      </c>
      <c r="ILG4" s="1">
        <v>6400</v>
      </c>
      <c r="ILH4" s="1">
        <v>6401</v>
      </c>
      <c r="ILI4" s="1">
        <v>6402</v>
      </c>
      <c r="ILJ4" s="1">
        <v>6403</v>
      </c>
      <c r="ILK4" s="1">
        <v>6404</v>
      </c>
      <c r="ILL4" s="1">
        <v>6405</v>
      </c>
      <c r="ILM4" s="1">
        <v>6406</v>
      </c>
      <c r="ILN4" s="1">
        <v>6407</v>
      </c>
      <c r="ILO4" s="1">
        <v>6408</v>
      </c>
      <c r="ILP4" s="1">
        <v>6409</v>
      </c>
      <c r="ILQ4" s="1">
        <v>6410</v>
      </c>
      <c r="ILR4" s="1">
        <v>6411</v>
      </c>
      <c r="ILS4" s="1">
        <v>6412</v>
      </c>
      <c r="ILT4" s="1">
        <v>6413</v>
      </c>
      <c r="ILU4" s="1">
        <v>6414</v>
      </c>
      <c r="ILV4" s="1">
        <v>6415</v>
      </c>
      <c r="ILW4" s="1">
        <v>6416</v>
      </c>
      <c r="ILX4" s="1">
        <v>6417</v>
      </c>
      <c r="ILY4" s="1">
        <v>6418</v>
      </c>
      <c r="ILZ4" s="1">
        <v>6419</v>
      </c>
      <c r="IMA4" s="1">
        <v>6420</v>
      </c>
      <c r="IMB4" s="1">
        <v>6421</v>
      </c>
      <c r="IMC4" s="1">
        <v>6422</v>
      </c>
      <c r="IMD4" s="1">
        <v>6423</v>
      </c>
      <c r="IME4" s="1">
        <v>6424</v>
      </c>
      <c r="IMF4" s="1">
        <v>6425</v>
      </c>
      <c r="IMG4" s="1">
        <v>6426</v>
      </c>
      <c r="IMH4" s="1">
        <v>6427</v>
      </c>
      <c r="IMI4" s="1">
        <v>6428</v>
      </c>
      <c r="IMJ4" s="1">
        <v>6429</v>
      </c>
      <c r="IMK4" s="1">
        <v>6430</v>
      </c>
      <c r="IML4" s="1">
        <v>6431</v>
      </c>
      <c r="IMM4" s="1">
        <v>6432</v>
      </c>
      <c r="IMN4" s="1">
        <v>6433</v>
      </c>
      <c r="IMO4" s="1">
        <v>6434</v>
      </c>
      <c r="IMP4" s="1">
        <v>6435</v>
      </c>
      <c r="IMQ4" s="1">
        <v>6436</v>
      </c>
      <c r="IMR4" s="1">
        <v>6437</v>
      </c>
      <c r="IMS4" s="1">
        <v>6438</v>
      </c>
      <c r="IMT4" s="1">
        <v>6439</v>
      </c>
      <c r="IMU4" s="1">
        <v>6440</v>
      </c>
      <c r="IMV4" s="1">
        <v>6441</v>
      </c>
      <c r="IMW4" s="1">
        <v>6442</v>
      </c>
      <c r="IMX4" s="1">
        <v>6443</v>
      </c>
      <c r="IMY4" s="1">
        <v>6444</v>
      </c>
      <c r="IMZ4" s="1">
        <v>6445</v>
      </c>
      <c r="INA4" s="1">
        <v>6446</v>
      </c>
      <c r="INB4" s="1">
        <v>6447</v>
      </c>
      <c r="INC4" s="1">
        <v>6448</v>
      </c>
      <c r="IND4" s="1">
        <v>6449</v>
      </c>
      <c r="INE4" s="1">
        <v>6450</v>
      </c>
      <c r="INF4" s="1">
        <v>6451</v>
      </c>
      <c r="ING4" s="1">
        <v>6452</v>
      </c>
      <c r="INH4" s="1">
        <v>6453</v>
      </c>
      <c r="INI4" s="1">
        <v>6454</v>
      </c>
      <c r="INJ4" s="1">
        <v>6455</v>
      </c>
      <c r="INK4" s="1">
        <v>6456</v>
      </c>
      <c r="INL4" s="1">
        <v>6457</v>
      </c>
      <c r="INM4" s="1">
        <v>6458</v>
      </c>
      <c r="INN4" s="1">
        <v>6459</v>
      </c>
      <c r="INO4" s="1">
        <v>6460</v>
      </c>
      <c r="INP4" s="1">
        <v>6461</v>
      </c>
      <c r="INQ4" s="1">
        <v>6462</v>
      </c>
      <c r="INR4" s="1">
        <v>6463</v>
      </c>
      <c r="INS4" s="1">
        <v>6464</v>
      </c>
      <c r="INT4" s="1">
        <v>6465</v>
      </c>
      <c r="INU4" s="1">
        <v>6466</v>
      </c>
      <c r="INV4" s="1">
        <v>6467</v>
      </c>
      <c r="INW4" s="1">
        <v>6468</v>
      </c>
      <c r="INX4" s="1">
        <v>6469</v>
      </c>
      <c r="INY4" s="1">
        <v>6470</v>
      </c>
      <c r="INZ4" s="1">
        <v>6471</v>
      </c>
      <c r="IOA4" s="1">
        <v>6472</v>
      </c>
      <c r="IOB4" s="1">
        <v>6473</v>
      </c>
      <c r="IOC4" s="1">
        <v>6474</v>
      </c>
      <c r="IOD4" s="1">
        <v>6475</v>
      </c>
      <c r="IOE4" s="1">
        <v>6476</v>
      </c>
      <c r="IOF4" s="1">
        <v>6477</v>
      </c>
      <c r="IOG4" s="1">
        <v>6478</v>
      </c>
      <c r="IOH4" s="1">
        <v>6479</v>
      </c>
      <c r="IOI4" s="1">
        <v>6480</v>
      </c>
      <c r="IOJ4" s="1">
        <v>6481</v>
      </c>
      <c r="IOK4" s="1">
        <v>6482</v>
      </c>
      <c r="IOL4" s="1">
        <v>6483</v>
      </c>
      <c r="IOM4" s="1">
        <v>6484</v>
      </c>
      <c r="ION4" s="1">
        <v>6485</v>
      </c>
      <c r="IOO4" s="1">
        <v>6486</v>
      </c>
      <c r="IOP4" s="1">
        <v>6487</v>
      </c>
      <c r="IOQ4" s="1">
        <v>6488</v>
      </c>
      <c r="IOR4" s="1">
        <v>6489</v>
      </c>
      <c r="IOS4" s="1">
        <v>6490</v>
      </c>
      <c r="IOT4" s="1">
        <v>6491</v>
      </c>
      <c r="IOU4" s="1">
        <v>6492</v>
      </c>
      <c r="IOV4" s="1">
        <v>6493</v>
      </c>
      <c r="IOW4" s="1">
        <v>6494</v>
      </c>
      <c r="IOX4" s="1">
        <v>6495</v>
      </c>
      <c r="IOY4" s="1">
        <v>6496</v>
      </c>
      <c r="IOZ4" s="1">
        <v>6497</v>
      </c>
      <c r="IPA4" s="1">
        <v>6498</v>
      </c>
      <c r="IPB4" s="1">
        <v>6499</v>
      </c>
      <c r="IPC4" s="1">
        <v>6500</v>
      </c>
      <c r="IPD4" s="1">
        <v>6501</v>
      </c>
      <c r="IPE4" s="1">
        <v>6502</v>
      </c>
      <c r="IPF4" s="1">
        <v>6503</v>
      </c>
      <c r="IPG4" s="1">
        <v>6504</v>
      </c>
      <c r="IPH4" s="1">
        <v>6505</v>
      </c>
      <c r="IPI4" s="1">
        <v>6506</v>
      </c>
      <c r="IPJ4" s="1">
        <v>6507</v>
      </c>
      <c r="IPK4" s="1">
        <v>6508</v>
      </c>
      <c r="IPL4" s="1">
        <v>6509</v>
      </c>
      <c r="IPM4" s="1">
        <v>6510</v>
      </c>
      <c r="IPN4" s="1">
        <v>6511</v>
      </c>
      <c r="IPO4" s="1">
        <v>6512</v>
      </c>
      <c r="IPP4" s="1">
        <v>6513</v>
      </c>
      <c r="IPQ4" s="1">
        <v>6514</v>
      </c>
      <c r="IPR4" s="1">
        <v>6515</v>
      </c>
      <c r="IPS4" s="1">
        <v>6516</v>
      </c>
      <c r="IPT4" s="1">
        <v>6517</v>
      </c>
      <c r="IPU4" s="1">
        <v>6518</v>
      </c>
      <c r="IPV4" s="1">
        <v>6519</v>
      </c>
      <c r="IPW4" s="1">
        <v>6520</v>
      </c>
      <c r="IPX4" s="1">
        <v>6521</v>
      </c>
      <c r="IPY4" s="1">
        <v>6522</v>
      </c>
      <c r="IPZ4" s="1">
        <v>6523</v>
      </c>
      <c r="IQA4" s="1">
        <v>6524</v>
      </c>
      <c r="IQB4" s="1">
        <v>6525</v>
      </c>
      <c r="IQC4" s="1">
        <v>6526</v>
      </c>
      <c r="IQD4" s="1">
        <v>6527</v>
      </c>
      <c r="IQE4" s="1">
        <v>6528</v>
      </c>
      <c r="IQF4" s="1">
        <v>6529</v>
      </c>
      <c r="IQG4" s="1">
        <v>6530</v>
      </c>
      <c r="IQH4" s="1">
        <v>6531</v>
      </c>
      <c r="IQI4" s="1">
        <v>6532</v>
      </c>
      <c r="IQJ4" s="1">
        <v>6533</v>
      </c>
      <c r="IQK4" s="1">
        <v>6534</v>
      </c>
      <c r="IQL4" s="1">
        <v>6535</v>
      </c>
      <c r="IQM4" s="1">
        <v>6536</v>
      </c>
      <c r="IQN4" s="1">
        <v>6537</v>
      </c>
      <c r="IQO4" s="1">
        <v>6538</v>
      </c>
      <c r="IQP4" s="1">
        <v>6539</v>
      </c>
      <c r="IQQ4" s="1">
        <v>6540</v>
      </c>
      <c r="IQR4" s="1">
        <v>6541</v>
      </c>
      <c r="IQS4" s="1">
        <v>6542</v>
      </c>
      <c r="IQT4" s="1">
        <v>6543</v>
      </c>
      <c r="IQU4" s="1">
        <v>6544</v>
      </c>
      <c r="IQV4" s="1">
        <v>6545</v>
      </c>
      <c r="IQW4" s="1">
        <v>6546</v>
      </c>
      <c r="IQX4" s="1">
        <v>6547</v>
      </c>
      <c r="IQY4" s="1">
        <v>6548</v>
      </c>
      <c r="IQZ4" s="1">
        <v>6549</v>
      </c>
      <c r="IRA4" s="1">
        <v>6550</v>
      </c>
      <c r="IRB4" s="1">
        <v>6551</v>
      </c>
      <c r="IRC4" s="1">
        <v>6552</v>
      </c>
      <c r="IRD4" s="1">
        <v>6553</v>
      </c>
      <c r="IRE4" s="1">
        <v>6554</v>
      </c>
      <c r="IRF4" s="1">
        <v>6555</v>
      </c>
      <c r="IRG4" s="1">
        <v>6556</v>
      </c>
      <c r="IRH4" s="1">
        <v>6557</v>
      </c>
      <c r="IRI4" s="1">
        <v>6558</v>
      </c>
      <c r="IRJ4" s="1">
        <v>6559</v>
      </c>
      <c r="IRK4" s="1">
        <v>6560</v>
      </c>
      <c r="IRL4" s="1">
        <v>6561</v>
      </c>
      <c r="IRM4" s="1">
        <v>6562</v>
      </c>
      <c r="IRN4" s="1">
        <v>6563</v>
      </c>
      <c r="IRO4" s="1">
        <v>6564</v>
      </c>
      <c r="IRP4" s="1">
        <v>6565</v>
      </c>
      <c r="IRQ4" s="1">
        <v>6566</v>
      </c>
      <c r="IRR4" s="1">
        <v>6567</v>
      </c>
      <c r="IRS4" s="1">
        <v>6568</v>
      </c>
      <c r="IRT4" s="1">
        <v>6569</v>
      </c>
      <c r="IRU4" s="1">
        <v>6570</v>
      </c>
      <c r="IRV4" s="1">
        <v>6571</v>
      </c>
      <c r="IRW4" s="1">
        <v>6572</v>
      </c>
      <c r="IRX4" s="1">
        <v>6573</v>
      </c>
      <c r="IRY4" s="1">
        <v>6574</v>
      </c>
      <c r="IRZ4" s="1">
        <v>6575</v>
      </c>
      <c r="ISA4" s="1">
        <v>6576</v>
      </c>
      <c r="ISB4" s="1">
        <v>6577</v>
      </c>
      <c r="ISC4" s="1">
        <v>6578</v>
      </c>
      <c r="ISD4" s="1">
        <v>6579</v>
      </c>
      <c r="ISE4" s="1">
        <v>6580</v>
      </c>
      <c r="ISF4" s="1">
        <v>6581</v>
      </c>
      <c r="ISG4" s="1">
        <v>6582</v>
      </c>
      <c r="ISH4" s="1">
        <v>6583</v>
      </c>
      <c r="ISI4" s="1">
        <v>6584</v>
      </c>
      <c r="ISJ4" s="1">
        <v>6585</v>
      </c>
      <c r="ISK4" s="1">
        <v>6586</v>
      </c>
      <c r="ISL4" s="1">
        <v>6587</v>
      </c>
      <c r="ISM4" s="1">
        <v>6588</v>
      </c>
      <c r="ISN4" s="1">
        <v>6589</v>
      </c>
      <c r="ISO4" s="1">
        <v>6590</v>
      </c>
      <c r="ISP4" s="1">
        <v>6591</v>
      </c>
      <c r="ISQ4" s="1">
        <v>6592</v>
      </c>
      <c r="ISR4" s="1">
        <v>6593</v>
      </c>
      <c r="ISS4" s="1">
        <v>6594</v>
      </c>
      <c r="IST4" s="1">
        <v>6595</v>
      </c>
      <c r="ISU4" s="1">
        <v>6596</v>
      </c>
      <c r="ISV4" s="1">
        <v>6597</v>
      </c>
      <c r="ISW4" s="1">
        <v>6598</v>
      </c>
      <c r="ISX4" s="1">
        <v>6599</v>
      </c>
      <c r="ISY4" s="1">
        <v>6600</v>
      </c>
      <c r="ISZ4" s="1">
        <v>6601</v>
      </c>
      <c r="ITA4" s="1">
        <v>6602</v>
      </c>
      <c r="ITB4" s="1">
        <v>6603</v>
      </c>
      <c r="ITC4" s="1">
        <v>6604</v>
      </c>
      <c r="ITD4" s="1">
        <v>6605</v>
      </c>
      <c r="ITE4" s="1">
        <v>6606</v>
      </c>
      <c r="ITF4" s="1">
        <v>6607</v>
      </c>
      <c r="ITG4" s="1">
        <v>6608</v>
      </c>
      <c r="ITH4" s="1">
        <v>6609</v>
      </c>
      <c r="ITI4" s="1">
        <v>6610</v>
      </c>
      <c r="ITJ4" s="1">
        <v>6611</v>
      </c>
      <c r="ITK4" s="1">
        <v>6612</v>
      </c>
      <c r="ITL4" s="1">
        <v>6613</v>
      </c>
      <c r="ITM4" s="1">
        <v>6614</v>
      </c>
      <c r="ITN4" s="1">
        <v>6615</v>
      </c>
      <c r="ITO4" s="1">
        <v>6616</v>
      </c>
      <c r="ITP4" s="1">
        <v>6617</v>
      </c>
      <c r="ITQ4" s="1">
        <v>6618</v>
      </c>
      <c r="ITR4" s="1">
        <v>6619</v>
      </c>
      <c r="ITS4" s="1">
        <v>6620</v>
      </c>
      <c r="ITT4" s="1">
        <v>6621</v>
      </c>
      <c r="ITU4" s="1">
        <v>6622</v>
      </c>
      <c r="ITV4" s="1">
        <v>6623</v>
      </c>
      <c r="ITW4" s="1">
        <v>6624</v>
      </c>
      <c r="ITX4" s="1">
        <v>6625</v>
      </c>
      <c r="ITY4" s="1">
        <v>6626</v>
      </c>
      <c r="ITZ4" s="1">
        <v>6627</v>
      </c>
      <c r="IUA4" s="1">
        <v>6628</v>
      </c>
      <c r="IUB4" s="1">
        <v>6629</v>
      </c>
      <c r="IUC4" s="1">
        <v>6630</v>
      </c>
      <c r="IUD4" s="1">
        <v>6631</v>
      </c>
      <c r="IUE4" s="1">
        <v>6632</v>
      </c>
      <c r="IUF4" s="1">
        <v>6633</v>
      </c>
      <c r="IUG4" s="1">
        <v>6634</v>
      </c>
      <c r="IUH4" s="1">
        <v>6635</v>
      </c>
      <c r="IUI4" s="1">
        <v>6636</v>
      </c>
      <c r="IUJ4" s="1">
        <v>6637</v>
      </c>
      <c r="IUK4" s="1">
        <v>6638</v>
      </c>
      <c r="IUL4" s="1">
        <v>6639</v>
      </c>
      <c r="IUM4" s="1">
        <v>6640</v>
      </c>
      <c r="IUN4" s="1">
        <v>6641</v>
      </c>
      <c r="IUO4" s="1">
        <v>6642</v>
      </c>
      <c r="IUP4" s="1">
        <v>6643</v>
      </c>
      <c r="IUQ4" s="1">
        <v>6644</v>
      </c>
      <c r="IUR4" s="1">
        <v>6645</v>
      </c>
      <c r="IUS4" s="1">
        <v>6646</v>
      </c>
      <c r="IUT4" s="1">
        <v>6647</v>
      </c>
      <c r="IUU4" s="1">
        <v>6648</v>
      </c>
      <c r="IUV4" s="1">
        <v>6649</v>
      </c>
      <c r="IUW4" s="1">
        <v>6650</v>
      </c>
      <c r="IUX4" s="1">
        <v>6651</v>
      </c>
      <c r="IUY4" s="1">
        <v>6652</v>
      </c>
      <c r="IUZ4" s="1">
        <v>6653</v>
      </c>
      <c r="IVA4" s="1">
        <v>6654</v>
      </c>
      <c r="IVB4" s="1">
        <v>6655</v>
      </c>
      <c r="IVC4" s="1">
        <v>6656</v>
      </c>
      <c r="IVD4" s="1">
        <v>6657</v>
      </c>
      <c r="IVE4" s="1">
        <v>6658</v>
      </c>
      <c r="IVF4" s="1">
        <v>6659</v>
      </c>
      <c r="IVG4" s="1">
        <v>6660</v>
      </c>
      <c r="IVH4" s="1">
        <v>6661</v>
      </c>
      <c r="IVI4" s="1">
        <v>6662</v>
      </c>
      <c r="IVJ4" s="1">
        <v>6663</v>
      </c>
      <c r="IVK4" s="1">
        <v>6664</v>
      </c>
      <c r="IVL4" s="1">
        <v>6665</v>
      </c>
      <c r="IVM4" s="1">
        <v>6666</v>
      </c>
      <c r="IVN4" s="1">
        <v>6667</v>
      </c>
      <c r="IVO4" s="1">
        <v>6668</v>
      </c>
      <c r="IVP4" s="1">
        <v>6669</v>
      </c>
      <c r="IVQ4" s="1">
        <v>6670</v>
      </c>
      <c r="IVR4" s="1">
        <v>6671</v>
      </c>
      <c r="IVS4" s="1">
        <v>6672</v>
      </c>
      <c r="IVT4" s="1">
        <v>6673</v>
      </c>
      <c r="IVU4" s="1">
        <v>6674</v>
      </c>
      <c r="IVV4" s="1">
        <v>6675</v>
      </c>
      <c r="IVW4" s="1">
        <v>6676</v>
      </c>
      <c r="IVX4" s="1">
        <v>6677</v>
      </c>
      <c r="IVY4" s="1">
        <v>6678</v>
      </c>
      <c r="IVZ4" s="1">
        <v>6679</v>
      </c>
      <c r="IWA4" s="1">
        <v>6680</v>
      </c>
      <c r="IWB4" s="1">
        <v>6681</v>
      </c>
      <c r="IWC4" s="1">
        <v>6682</v>
      </c>
      <c r="IWD4" s="1">
        <v>6683</v>
      </c>
      <c r="IWE4" s="1">
        <v>6684</v>
      </c>
      <c r="IWF4" s="1">
        <v>6685</v>
      </c>
      <c r="IWG4" s="1">
        <v>6686</v>
      </c>
      <c r="IWH4" s="1">
        <v>6687</v>
      </c>
      <c r="IWI4" s="1">
        <v>6688</v>
      </c>
      <c r="IWJ4" s="1">
        <v>6689</v>
      </c>
      <c r="IWK4" s="1">
        <v>6690</v>
      </c>
      <c r="IWL4" s="1">
        <v>6691</v>
      </c>
      <c r="IWM4" s="1">
        <v>6692</v>
      </c>
      <c r="IWN4" s="1">
        <v>6693</v>
      </c>
      <c r="IWO4" s="1">
        <v>6694</v>
      </c>
      <c r="IWP4" s="1">
        <v>6695</v>
      </c>
      <c r="IWQ4" s="1">
        <v>6696</v>
      </c>
      <c r="IWR4" s="1">
        <v>6697</v>
      </c>
      <c r="IWS4" s="1">
        <v>6698</v>
      </c>
      <c r="IWT4" s="1">
        <v>6699</v>
      </c>
      <c r="IWU4" s="1">
        <v>6700</v>
      </c>
      <c r="IWV4" s="1">
        <v>6701</v>
      </c>
      <c r="IWW4" s="1">
        <v>6702</v>
      </c>
      <c r="IWX4" s="1">
        <v>6703</v>
      </c>
      <c r="IWY4" s="1">
        <v>6704</v>
      </c>
      <c r="IWZ4" s="1">
        <v>6705</v>
      </c>
      <c r="IXA4" s="1">
        <v>6706</v>
      </c>
      <c r="IXB4" s="1">
        <v>6707</v>
      </c>
      <c r="IXC4" s="1">
        <v>6708</v>
      </c>
      <c r="IXD4" s="1">
        <v>6709</v>
      </c>
      <c r="IXE4" s="1">
        <v>6710</v>
      </c>
      <c r="IXF4" s="1">
        <v>6711</v>
      </c>
      <c r="IXG4" s="1">
        <v>6712</v>
      </c>
      <c r="IXH4" s="1">
        <v>6713</v>
      </c>
      <c r="IXI4" s="1">
        <v>6714</v>
      </c>
      <c r="IXJ4" s="1">
        <v>6715</v>
      </c>
      <c r="IXK4" s="1">
        <v>6716</v>
      </c>
      <c r="IXL4" s="1">
        <v>6717</v>
      </c>
      <c r="IXM4" s="1">
        <v>6718</v>
      </c>
      <c r="IXN4" s="1">
        <v>6719</v>
      </c>
      <c r="IXO4" s="1">
        <v>6720</v>
      </c>
      <c r="IXP4" s="1">
        <v>6721</v>
      </c>
      <c r="IXQ4" s="1">
        <v>6722</v>
      </c>
      <c r="IXR4" s="1">
        <v>6723</v>
      </c>
      <c r="IXS4" s="1">
        <v>6724</v>
      </c>
      <c r="IXT4" s="1">
        <v>6725</v>
      </c>
      <c r="IXU4" s="1">
        <v>6726</v>
      </c>
      <c r="IXV4" s="1">
        <v>6727</v>
      </c>
      <c r="IXW4" s="1">
        <v>6728</v>
      </c>
      <c r="IXX4" s="1">
        <v>6729</v>
      </c>
      <c r="IXY4" s="1">
        <v>6730</v>
      </c>
      <c r="IXZ4" s="1">
        <v>6731</v>
      </c>
      <c r="IYA4" s="1">
        <v>6732</v>
      </c>
      <c r="IYB4" s="1">
        <v>6733</v>
      </c>
      <c r="IYC4" s="1">
        <v>6734</v>
      </c>
      <c r="IYD4" s="1">
        <v>6735</v>
      </c>
      <c r="IYE4" s="1">
        <v>6736</v>
      </c>
      <c r="IYF4" s="1">
        <v>6737</v>
      </c>
      <c r="IYG4" s="1">
        <v>6738</v>
      </c>
      <c r="IYH4" s="1">
        <v>6739</v>
      </c>
      <c r="IYI4" s="1">
        <v>6740</v>
      </c>
      <c r="IYJ4" s="1">
        <v>6741</v>
      </c>
      <c r="IYK4" s="1">
        <v>6742</v>
      </c>
      <c r="IYL4" s="1">
        <v>6743</v>
      </c>
      <c r="IYM4" s="1">
        <v>6744</v>
      </c>
      <c r="IYN4" s="1">
        <v>6745</v>
      </c>
      <c r="IYO4" s="1">
        <v>6746</v>
      </c>
      <c r="IYP4" s="1">
        <v>6747</v>
      </c>
      <c r="IYQ4" s="1">
        <v>6748</v>
      </c>
      <c r="IYR4" s="1">
        <v>6749</v>
      </c>
      <c r="IYS4" s="1">
        <v>6750</v>
      </c>
      <c r="IYT4" s="1">
        <v>6751</v>
      </c>
      <c r="IYU4" s="1">
        <v>6752</v>
      </c>
      <c r="IYV4" s="1">
        <v>6753</v>
      </c>
      <c r="IYW4" s="1">
        <v>6754</v>
      </c>
      <c r="IYX4" s="1">
        <v>6755</v>
      </c>
      <c r="IYY4" s="1">
        <v>6756</v>
      </c>
      <c r="IYZ4" s="1">
        <v>6757</v>
      </c>
      <c r="IZA4" s="1">
        <v>6758</v>
      </c>
      <c r="IZB4" s="1">
        <v>6759</v>
      </c>
      <c r="IZC4" s="1">
        <v>6760</v>
      </c>
      <c r="IZD4" s="1">
        <v>6761</v>
      </c>
      <c r="IZE4" s="1">
        <v>6762</v>
      </c>
      <c r="IZF4" s="1">
        <v>6763</v>
      </c>
      <c r="IZG4" s="1">
        <v>6764</v>
      </c>
      <c r="IZH4" s="1">
        <v>6765</v>
      </c>
      <c r="IZI4" s="1">
        <v>6766</v>
      </c>
      <c r="IZJ4" s="1">
        <v>6767</v>
      </c>
      <c r="IZK4" s="1">
        <v>6768</v>
      </c>
      <c r="IZL4" s="1">
        <v>6769</v>
      </c>
      <c r="IZM4" s="1">
        <v>6770</v>
      </c>
      <c r="IZN4" s="1">
        <v>6771</v>
      </c>
      <c r="IZO4" s="1">
        <v>6772</v>
      </c>
      <c r="IZP4" s="1">
        <v>6773</v>
      </c>
      <c r="IZQ4" s="1">
        <v>6774</v>
      </c>
      <c r="IZR4" s="1">
        <v>6775</v>
      </c>
      <c r="IZS4" s="1">
        <v>6776</v>
      </c>
      <c r="IZT4" s="1">
        <v>6777</v>
      </c>
      <c r="IZU4" s="1">
        <v>6778</v>
      </c>
      <c r="IZV4" s="1">
        <v>6779</v>
      </c>
      <c r="IZW4" s="1">
        <v>6780</v>
      </c>
      <c r="IZX4" s="1">
        <v>6781</v>
      </c>
      <c r="IZY4" s="1">
        <v>6782</v>
      </c>
      <c r="IZZ4" s="1">
        <v>6783</v>
      </c>
      <c r="JAA4" s="1">
        <v>6784</v>
      </c>
      <c r="JAB4" s="1">
        <v>6785</v>
      </c>
      <c r="JAC4" s="1">
        <v>6786</v>
      </c>
      <c r="JAD4" s="1">
        <v>6787</v>
      </c>
      <c r="JAE4" s="1">
        <v>6788</v>
      </c>
      <c r="JAF4" s="1">
        <v>6789</v>
      </c>
      <c r="JAG4" s="1">
        <v>6790</v>
      </c>
      <c r="JAH4" s="1">
        <v>6791</v>
      </c>
      <c r="JAI4" s="1">
        <v>6792</v>
      </c>
      <c r="JAJ4" s="1">
        <v>6793</v>
      </c>
      <c r="JAK4" s="1">
        <v>6794</v>
      </c>
      <c r="JAL4" s="1">
        <v>6795</v>
      </c>
      <c r="JAM4" s="1">
        <v>6796</v>
      </c>
      <c r="JAN4" s="1">
        <v>6797</v>
      </c>
      <c r="JAO4" s="1">
        <v>6798</v>
      </c>
      <c r="JAP4" s="1">
        <v>6799</v>
      </c>
      <c r="JAQ4" s="1">
        <v>6800</v>
      </c>
      <c r="JAR4" s="1">
        <v>6801</v>
      </c>
      <c r="JAS4" s="1">
        <v>6802</v>
      </c>
      <c r="JAT4" s="1">
        <v>6803</v>
      </c>
      <c r="JAU4" s="1">
        <v>6804</v>
      </c>
      <c r="JAV4" s="1">
        <v>6805</v>
      </c>
      <c r="JAW4" s="1">
        <v>6806</v>
      </c>
      <c r="JAX4" s="1">
        <v>6807</v>
      </c>
      <c r="JAY4" s="1">
        <v>6808</v>
      </c>
      <c r="JAZ4" s="1">
        <v>6809</v>
      </c>
      <c r="JBA4" s="1">
        <v>6810</v>
      </c>
      <c r="JBB4" s="1">
        <v>6811</v>
      </c>
      <c r="JBC4" s="1">
        <v>6812</v>
      </c>
      <c r="JBD4" s="1">
        <v>6813</v>
      </c>
      <c r="JBE4" s="1">
        <v>6814</v>
      </c>
      <c r="JBF4" s="1">
        <v>6815</v>
      </c>
      <c r="JBG4" s="1">
        <v>6816</v>
      </c>
      <c r="JBH4" s="1">
        <v>6817</v>
      </c>
      <c r="JBI4" s="1">
        <v>6818</v>
      </c>
      <c r="JBJ4" s="1">
        <v>6819</v>
      </c>
      <c r="JBK4" s="1">
        <v>6820</v>
      </c>
      <c r="JBL4" s="1">
        <v>6821</v>
      </c>
      <c r="JBM4" s="1">
        <v>6822</v>
      </c>
      <c r="JBN4" s="1">
        <v>6823</v>
      </c>
      <c r="JBO4" s="1">
        <v>6824</v>
      </c>
      <c r="JBP4" s="1">
        <v>6825</v>
      </c>
      <c r="JBQ4" s="1">
        <v>6826</v>
      </c>
      <c r="JBR4" s="1">
        <v>6827</v>
      </c>
      <c r="JBS4" s="1">
        <v>6828</v>
      </c>
      <c r="JBT4" s="1">
        <v>6829</v>
      </c>
      <c r="JBU4" s="1">
        <v>6830</v>
      </c>
      <c r="JBV4" s="1">
        <v>6831</v>
      </c>
      <c r="JBW4" s="1">
        <v>6832</v>
      </c>
      <c r="JBX4" s="1">
        <v>6833</v>
      </c>
      <c r="JBY4" s="1">
        <v>6834</v>
      </c>
      <c r="JBZ4" s="1">
        <v>6835</v>
      </c>
      <c r="JCA4" s="1">
        <v>6836</v>
      </c>
      <c r="JCB4" s="1">
        <v>6837</v>
      </c>
      <c r="JCC4" s="1">
        <v>6838</v>
      </c>
      <c r="JCD4" s="1">
        <v>6839</v>
      </c>
      <c r="JCE4" s="1">
        <v>6840</v>
      </c>
      <c r="JCF4" s="1">
        <v>6841</v>
      </c>
      <c r="JCG4" s="1">
        <v>6842</v>
      </c>
      <c r="JCH4" s="1">
        <v>6843</v>
      </c>
      <c r="JCI4" s="1">
        <v>6844</v>
      </c>
      <c r="JCJ4" s="1">
        <v>6845</v>
      </c>
      <c r="JCK4" s="1">
        <v>6846</v>
      </c>
      <c r="JCL4" s="1">
        <v>6847</v>
      </c>
      <c r="JCM4" s="1">
        <v>6848</v>
      </c>
      <c r="JCN4" s="1">
        <v>6849</v>
      </c>
      <c r="JCO4" s="1">
        <v>6850</v>
      </c>
      <c r="JCP4" s="1">
        <v>6851</v>
      </c>
      <c r="JCQ4" s="1">
        <v>6852</v>
      </c>
      <c r="JCR4" s="1">
        <v>6853</v>
      </c>
      <c r="JCS4" s="1">
        <v>6854</v>
      </c>
      <c r="JCT4" s="1">
        <v>6855</v>
      </c>
      <c r="JCU4" s="1">
        <v>6856</v>
      </c>
      <c r="JCV4" s="1">
        <v>6857</v>
      </c>
      <c r="JCW4" s="1">
        <v>6858</v>
      </c>
      <c r="JCX4" s="1">
        <v>6859</v>
      </c>
      <c r="JCY4" s="1">
        <v>6860</v>
      </c>
      <c r="JCZ4" s="1">
        <v>6861</v>
      </c>
      <c r="JDA4" s="1">
        <v>6862</v>
      </c>
      <c r="JDB4" s="1">
        <v>6863</v>
      </c>
      <c r="JDC4" s="1">
        <v>6864</v>
      </c>
      <c r="JDD4" s="1">
        <v>6865</v>
      </c>
      <c r="JDE4" s="1">
        <v>6866</v>
      </c>
      <c r="JDF4" s="1">
        <v>6867</v>
      </c>
      <c r="JDG4" s="1">
        <v>6868</v>
      </c>
      <c r="JDH4" s="1">
        <v>6869</v>
      </c>
      <c r="JDI4" s="1">
        <v>6870</v>
      </c>
      <c r="JDJ4" s="1">
        <v>6871</v>
      </c>
      <c r="JDK4" s="1">
        <v>6872</v>
      </c>
      <c r="JDL4" s="1">
        <v>6873</v>
      </c>
      <c r="JDM4" s="1">
        <v>6874</v>
      </c>
      <c r="JDN4" s="1">
        <v>6875</v>
      </c>
      <c r="JDO4" s="1">
        <v>6876</v>
      </c>
      <c r="JDP4" s="1">
        <v>6877</v>
      </c>
      <c r="JDQ4" s="1">
        <v>6878</v>
      </c>
      <c r="JDR4" s="1">
        <v>6879</v>
      </c>
      <c r="JDS4" s="1">
        <v>6880</v>
      </c>
      <c r="JDT4" s="1">
        <v>6881</v>
      </c>
      <c r="JDU4" s="1">
        <v>6882</v>
      </c>
      <c r="JDV4" s="1">
        <v>6883</v>
      </c>
      <c r="JDW4" s="1">
        <v>6884</v>
      </c>
      <c r="JDX4" s="1">
        <v>6885</v>
      </c>
      <c r="JDY4" s="1">
        <v>6886</v>
      </c>
      <c r="JDZ4" s="1">
        <v>6887</v>
      </c>
      <c r="JEA4" s="1">
        <v>6888</v>
      </c>
      <c r="JEB4" s="1">
        <v>6889</v>
      </c>
      <c r="JEC4" s="1">
        <v>6890</v>
      </c>
      <c r="JED4" s="1">
        <v>6891</v>
      </c>
      <c r="JEE4" s="1">
        <v>6892</v>
      </c>
      <c r="JEF4" s="1">
        <v>6893</v>
      </c>
      <c r="JEG4" s="1">
        <v>6894</v>
      </c>
      <c r="JEH4" s="1">
        <v>6895</v>
      </c>
      <c r="JEI4" s="1">
        <v>6896</v>
      </c>
      <c r="JEJ4" s="1">
        <v>6897</v>
      </c>
      <c r="JEK4" s="1">
        <v>6898</v>
      </c>
      <c r="JEL4" s="1">
        <v>6899</v>
      </c>
      <c r="JEM4" s="1">
        <v>6900</v>
      </c>
      <c r="JEN4" s="1">
        <v>6901</v>
      </c>
      <c r="JEO4" s="1">
        <v>6902</v>
      </c>
      <c r="JEP4" s="1">
        <v>6903</v>
      </c>
      <c r="JEQ4" s="1">
        <v>6904</v>
      </c>
      <c r="JER4" s="1">
        <v>6905</v>
      </c>
      <c r="JES4" s="1">
        <v>6906</v>
      </c>
      <c r="JET4" s="1">
        <v>6907</v>
      </c>
      <c r="JEU4" s="1">
        <v>6908</v>
      </c>
      <c r="JEV4" s="1">
        <v>6909</v>
      </c>
      <c r="JEW4" s="1">
        <v>6910</v>
      </c>
      <c r="JEX4" s="1">
        <v>6911</v>
      </c>
      <c r="JEY4" s="1">
        <v>6912</v>
      </c>
      <c r="JEZ4" s="1">
        <v>6913</v>
      </c>
      <c r="JFA4" s="1">
        <v>6914</v>
      </c>
      <c r="JFB4" s="1">
        <v>6915</v>
      </c>
      <c r="JFC4" s="1">
        <v>6916</v>
      </c>
      <c r="JFD4" s="1">
        <v>6917</v>
      </c>
      <c r="JFE4" s="1">
        <v>6918</v>
      </c>
      <c r="JFF4" s="1">
        <v>6919</v>
      </c>
      <c r="JFG4" s="1">
        <v>6920</v>
      </c>
      <c r="JFH4" s="1">
        <v>6921</v>
      </c>
      <c r="JFI4" s="1">
        <v>6922</v>
      </c>
      <c r="JFJ4" s="1">
        <v>6923</v>
      </c>
      <c r="JFK4" s="1">
        <v>6924</v>
      </c>
      <c r="JFL4" s="1">
        <v>6925</v>
      </c>
      <c r="JFM4" s="1">
        <v>6926</v>
      </c>
      <c r="JFN4" s="1">
        <v>6927</v>
      </c>
      <c r="JFO4" s="1">
        <v>6928</v>
      </c>
      <c r="JFP4" s="1">
        <v>6929</v>
      </c>
      <c r="JFQ4" s="1">
        <v>6930</v>
      </c>
      <c r="JFR4" s="1">
        <v>6931</v>
      </c>
      <c r="JFS4" s="1">
        <v>6932</v>
      </c>
      <c r="JFT4" s="1">
        <v>6933</v>
      </c>
      <c r="JFU4" s="1">
        <v>6934</v>
      </c>
      <c r="JFV4" s="1">
        <v>6935</v>
      </c>
      <c r="JFW4" s="1">
        <v>6936</v>
      </c>
      <c r="JFX4" s="1">
        <v>6937</v>
      </c>
      <c r="JFY4" s="1">
        <v>6938</v>
      </c>
      <c r="JFZ4" s="1">
        <v>6939</v>
      </c>
      <c r="JGA4" s="1">
        <v>6940</v>
      </c>
      <c r="JGB4" s="1">
        <v>6941</v>
      </c>
      <c r="JGC4" s="1">
        <v>6942</v>
      </c>
      <c r="JGD4" s="1">
        <v>6943</v>
      </c>
      <c r="JGE4" s="1">
        <v>6944</v>
      </c>
      <c r="JGF4" s="1">
        <v>6945</v>
      </c>
      <c r="JGG4" s="1">
        <v>6946</v>
      </c>
      <c r="JGH4" s="1">
        <v>6947</v>
      </c>
      <c r="JGI4" s="1">
        <v>6948</v>
      </c>
      <c r="JGJ4" s="1">
        <v>6949</v>
      </c>
      <c r="JGK4" s="1">
        <v>6950</v>
      </c>
      <c r="JGL4" s="1">
        <v>6951</v>
      </c>
      <c r="JGM4" s="1">
        <v>6952</v>
      </c>
      <c r="JGN4" s="1">
        <v>6953</v>
      </c>
      <c r="JGO4" s="1">
        <v>6954</v>
      </c>
      <c r="JGP4" s="1">
        <v>6955</v>
      </c>
      <c r="JGQ4" s="1">
        <v>6956</v>
      </c>
      <c r="JGR4" s="1">
        <v>6957</v>
      </c>
      <c r="JGS4" s="1">
        <v>6958</v>
      </c>
      <c r="JGT4" s="1">
        <v>6959</v>
      </c>
      <c r="JGU4" s="1">
        <v>6960</v>
      </c>
      <c r="JGV4" s="1">
        <v>6961</v>
      </c>
      <c r="JGW4" s="1">
        <v>6962</v>
      </c>
      <c r="JGX4" s="1">
        <v>6963</v>
      </c>
      <c r="JGY4" s="1">
        <v>6964</v>
      </c>
      <c r="JGZ4" s="1">
        <v>6965</v>
      </c>
      <c r="JHA4" s="1">
        <v>6966</v>
      </c>
      <c r="JHB4" s="1">
        <v>6967</v>
      </c>
      <c r="JHC4" s="1">
        <v>6968</v>
      </c>
      <c r="JHD4" s="1">
        <v>6969</v>
      </c>
      <c r="JHE4" s="1">
        <v>6970</v>
      </c>
      <c r="JHF4" s="1">
        <v>6971</v>
      </c>
      <c r="JHG4" s="1">
        <v>6972</v>
      </c>
      <c r="JHH4" s="1">
        <v>6973</v>
      </c>
      <c r="JHI4" s="1">
        <v>6974</v>
      </c>
      <c r="JHJ4" s="1">
        <v>6975</v>
      </c>
      <c r="JHK4" s="1">
        <v>6976</v>
      </c>
      <c r="JHL4" s="1">
        <v>6977</v>
      </c>
      <c r="JHM4" s="1">
        <v>6978</v>
      </c>
      <c r="JHN4" s="1">
        <v>6979</v>
      </c>
      <c r="JHO4" s="1">
        <v>6980</v>
      </c>
      <c r="JHP4" s="1">
        <v>6981</v>
      </c>
      <c r="JHQ4" s="1">
        <v>6982</v>
      </c>
      <c r="JHR4" s="1">
        <v>6983</v>
      </c>
      <c r="JHS4" s="1">
        <v>6984</v>
      </c>
      <c r="JHT4" s="1">
        <v>6985</v>
      </c>
      <c r="JHU4" s="1">
        <v>6986</v>
      </c>
      <c r="JHV4" s="1">
        <v>6987</v>
      </c>
      <c r="JHW4" s="1">
        <v>6988</v>
      </c>
      <c r="JHX4" s="1">
        <v>6989</v>
      </c>
      <c r="JHY4" s="1">
        <v>6990</v>
      </c>
      <c r="JHZ4" s="1">
        <v>6991</v>
      </c>
      <c r="JIA4" s="1">
        <v>6992</v>
      </c>
      <c r="JIB4" s="1">
        <v>6993</v>
      </c>
      <c r="JIC4" s="1">
        <v>6994</v>
      </c>
      <c r="JID4" s="1">
        <v>6995</v>
      </c>
      <c r="JIE4" s="1">
        <v>6996</v>
      </c>
      <c r="JIF4" s="1">
        <v>6997</v>
      </c>
      <c r="JIG4" s="1">
        <v>6998</v>
      </c>
      <c r="JIH4" s="1">
        <v>6999</v>
      </c>
      <c r="JII4" s="1">
        <v>7000</v>
      </c>
      <c r="JIJ4" s="1">
        <v>7001</v>
      </c>
      <c r="JIK4" s="1">
        <v>7002</v>
      </c>
      <c r="JIL4" s="1">
        <v>7003</v>
      </c>
      <c r="JIM4" s="1">
        <v>7004</v>
      </c>
      <c r="JIN4" s="1">
        <v>7005</v>
      </c>
      <c r="JIO4" s="1">
        <v>7006</v>
      </c>
      <c r="JIP4" s="1">
        <v>7007</v>
      </c>
      <c r="JIQ4" s="1">
        <v>7008</v>
      </c>
      <c r="JIR4" s="1">
        <v>7009</v>
      </c>
      <c r="JIS4" s="1">
        <v>7010</v>
      </c>
      <c r="JIT4" s="1">
        <v>7011</v>
      </c>
      <c r="JIU4" s="1">
        <v>7012</v>
      </c>
      <c r="JIV4" s="1">
        <v>7013</v>
      </c>
      <c r="JIW4" s="1">
        <v>7014</v>
      </c>
      <c r="JIX4" s="1">
        <v>7015</v>
      </c>
      <c r="JIY4" s="1">
        <v>7016</v>
      </c>
      <c r="JIZ4" s="1">
        <v>7017</v>
      </c>
      <c r="JJA4" s="1">
        <v>7018</v>
      </c>
      <c r="JJB4" s="1">
        <v>7019</v>
      </c>
      <c r="JJC4" s="1">
        <v>7020</v>
      </c>
      <c r="JJD4" s="1">
        <v>7021</v>
      </c>
      <c r="JJE4" s="1">
        <v>7022</v>
      </c>
      <c r="JJF4" s="1">
        <v>7023</v>
      </c>
      <c r="JJG4" s="1">
        <v>7024</v>
      </c>
      <c r="JJH4" s="1">
        <v>7025</v>
      </c>
      <c r="JJI4" s="1">
        <v>7026</v>
      </c>
      <c r="JJJ4" s="1">
        <v>7027</v>
      </c>
      <c r="JJK4" s="1">
        <v>7028</v>
      </c>
      <c r="JJL4" s="1">
        <v>7029</v>
      </c>
      <c r="JJM4" s="1">
        <v>7030</v>
      </c>
      <c r="JJN4" s="1">
        <v>7031</v>
      </c>
      <c r="JJO4" s="1">
        <v>7032</v>
      </c>
      <c r="JJP4" s="1">
        <v>7033</v>
      </c>
      <c r="JJQ4" s="1">
        <v>7034</v>
      </c>
      <c r="JJR4" s="1">
        <v>7035</v>
      </c>
      <c r="JJS4" s="1">
        <v>7036</v>
      </c>
      <c r="JJT4" s="1">
        <v>7037</v>
      </c>
      <c r="JJU4" s="1">
        <v>7038</v>
      </c>
      <c r="JJV4" s="1">
        <v>7039</v>
      </c>
      <c r="JJW4" s="1">
        <v>7040</v>
      </c>
      <c r="JJX4" s="1">
        <v>7041</v>
      </c>
      <c r="JJY4" s="1">
        <v>7042</v>
      </c>
      <c r="JJZ4" s="1">
        <v>7043</v>
      </c>
      <c r="JKA4" s="1">
        <v>7044</v>
      </c>
      <c r="JKB4" s="1">
        <v>7045</v>
      </c>
      <c r="JKC4" s="1">
        <v>7046</v>
      </c>
      <c r="JKD4" s="1">
        <v>7047</v>
      </c>
      <c r="JKE4" s="1">
        <v>7048</v>
      </c>
      <c r="JKF4" s="1">
        <v>7049</v>
      </c>
      <c r="JKG4" s="1">
        <v>7050</v>
      </c>
      <c r="JKH4" s="1">
        <v>7051</v>
      </c>
      <c r="JKI4" s="1">
        <v>7052</v>
      </c>
      <c r="JKJ4" s="1">
        <v>7053</v>
      </c>
      <c r="JKK4" s="1">
        <v>7054</v>
      </c>
      <c r="JKL4" s="1">
        <v>7055</v>
      </c>
      <c r="JKM4" s="1">
        <v>7056</v>
      </c>
      <c r="JKN4" s="1">
        <v>7057</v>
      </c>
      <c r="JKO4" s="1">
        <v>7058</v>
      </c>
      <c r="JKP4" s="1">
        <v>7059</v>
      </c>
      <c r="JKQ4" s="1">
        <v>7060</v>
      </c>
      <c r="JKR4" s="1">
        <v>7061</v>
      </c>
      <c r="JKS4" s="1">
        <v>7062</v>
      </c>
      <c r="JKT4" s="1">
        <v>7063</v>
      </c>
      <c r="JKU4" s="1">
        <v>7064</v>
      </c>
      <c r="JKV4" s="1">
        <v>7065</v>
      </c>
      <c r="JKW4" s="1">
        <v>7066</v>
      </c>
      <c r="JKX4" s="1">
        <v>7067</v>
      </c>
      <c r="JKY4" s="1">
        <v>7068</v>
      </c>
      <c r="JKZ4" s="1">
        <v>7069</v>
      </c>
      <c r="JLA4" s="1">
        <v>7070</v>
      </c>
      <c r="JLB4" s="1">
        <v>7071</v>
      </c>
      <c r="JLC4" s="1">
        <v>7072</v>
      </c>
      <c r="JLD4" s="1">
        <v>7073</v>
      </c>
      <c r="JLE4" s="1">
        <v>7074</v>
      </c>
      <c r="JLF4" s="1">
        <v>7075</v>
      </c>
      <c r="JLG4" s="1">
        <v>7076</v>
      </c>
      <c r="JLH4" s="1">
        <v>7077</v>
      </c>
      <c r="JLI4" s="1">
        <v>7078</v>
      </c>
      <c r="JLJ4" s="1">
        <v>7079</v>
      </c>
      <c r="JLK4" s="1">
        <v>7080</v>
      </c>
      <c r="JLL4" s="1">
        <v>7081</v>
      </c>
      <c r="JLM4" s="1">
        <v>7082</v>
      </c>
      <c r="JLN4" s="1">
        <v>7083</v>
      </c>
      <c r="JLO4" s="1">
        <v>7084</v>
      </c>
      <c r="JLP4" s="1">
        <v>7085</v>
      </c>
      <c r="JLQ4" s="1">
        <v>7086</v>
      </c>
      <c r="JLR4" s="1">
        <v>7087</v>
      </c>
      <c r="JLS4" s="1">
        <v>7088</v>
      </c>
      <c r="JLT4" s="1">
        <v>7089</v>
      </c>
      <c r="JLU4" s="1">
        <v>7090</v>
      </c>
      <c r="JLV4" s="1">
        <v>7091</v>
      </c>
      <c r="JLW4" s="1">
        <v>7092</v>
      </c>
      <c r="JLX4" s="1">
        <v>7093</v>
      </c>
      <c r="JLY4" s="1">
        <v>7094</v>
      </c>
      <c r="JLZ4" s="1">
        <v>7095</v>
      </c>
      <c r="JMA4" s="1">
        <v>7096</v>
      </c>
      <c r="JMB4" s="1">
        <v>7097</v>
      </c>
      <c r="JMC4" s="1">
        <v>7098</v>
      </c>
      <c r="JMD4" s="1">
        <v>7099</v>
      </c>
      <c r="JME4" s="1">
        <v>7100</v>
      </c>
      <c r="JMF4" s="1">
        <v>7101</v>
      </c>
      <c r="JMG4" s="1">
        <v>7102</v>
      </c>
      <c r="JMH4" s="1">
        <v>7103</v>
      </c>
      <c r="JMI4" s="1">
        <v>7104</v>
      </c>
      <c r="JMJ4" s="1">
        <v>7105</v>
      </c>
      <c r="JMK4" s="1">
        <v>7106</v>
      </c>
      <c r="JML4" s="1">
        <v>7107</v>
      </c>
      <c r="JMM4" s="1">
        <v>7108</v>
      </c>
      <c r="JMN4" s="1">
        <v>7109</v>
      </c>
      <c r="JMO4" s="1">
        <v>7110</v>
      </c>
      <c r="JMP4" s="1">
        <v>7111</v>
      </c>
      <c r="JMQ4" s="1">
        <v>7112</v>
      </c>
      <c r="JMR4" s="1">
        <v>7113</v>
      </c>
      <c r="JMS4" s="1">
        <v>7114</v>
      </c>
      <c r="JMT4" s="1">
        <v>7115</v>
      </c>
      <c r="JMU4" s="1">
        <v>7116</v>
      </c>
      <c r="JMV4" s="1">
        <v>7117</v>
      </c>
      <c r="JMW4" s="1">
        <v>7118</v>
      </c>
      <c r="JMX4" s="1">
        <v>7119</v>
      </c>
      <c r="JMY4" s="1">
        <v>7120</v>
      </c>
      <c r="JMZ4" s="1">
        <v>7121</v>
      </c>
      <c r="JNA4" s="1">
        <v>7122</v>
      </c>
      <c r="JNB4" s="1">
        <v>7123</v>
      </c>
      <c r="JNC4" s="1">
        <v>7124</v>
      </c>
      <c r="JND4" s="1">
        <v>7125</v>
      </c>
      <c r="JNE4" s="1">
        <v>7126</v>
      </c>
      <c r="JNF4" s="1">
        <v>7127</v>
      </c>
      <c r="JNG4" s="1">
        <v>7128</v>
      </c>
      <c r="JNH4" s="1">
        <v>7129</v>
      </c>
      <c r="JNI4" s="1">
        <v>7130</v>
      </c>
      <c r="JNJ4" s="1">
        <v>7131</v>
      </c>
      <c r="JNK4" s="1">
        <v>7132</v>
      </c>
      <c r="JNL4" s="1">
        <v>7133</v>
      </c>
      <c r="JNM4" s="1">
        <v>7134</v>
      </c>
      <c r="JNN4" s="1">
        <v>7135</v>
      </c>
      <c r="JNO4" s="1">
        <v>7136</v>
      </c>
      <c r="JNP4" s="1">
        <v>7137</v>
      </c>
      <c r="JNQ4" s="1">
        <v>7138</v>
      </c>
      <c r="JNR4" s="1">
        <v>7139</v>
      </c>
      <c r="JNS4" s="1">
        <v>7140</v>
      </c>
      <c r="JNT4" s="1">
        <v>7141</v>
      </c>
      <c r="JNU4" s="1">
        <v>7142</v>
      </c>
      <c r="JNV4" s="1">
        <v>7143</v>
      </c>
      <c r="JNW4" s="1">
        <v>7144</v>
      </c>
      <c r="JNX4" s="1">
        <v>7145</v>
      </c>
      <c r="JNY4" s="1">
        <v>7146</v>
      </c>
      <c r="JNZ4" s="1">
        <v>7147</v>
      </c>
      <c r="JOA4" s="1">
        <v>7148</v>
      </c>
      <c r="JOB4" s="1">
        <v>7149</v>
      </c>
      <c r="JOC4" s="1">
        <v>7150</v>
      </c>
      <c r="JOD4" s="1">
        <v>7151</v>
      </c>
      <c r="JOE4" s="1">
        <v>7152</v>
      </c>
      <c r="JOF4" s="1">
        <v>7153</v>
      </c>
      <c r="JOG4" s="1">
        <v>7154</v>
      </c>
      <c r="JOH4" s="1">
        <v>7155</v>
      </c>
      <c r="JOI4" s="1">
        <v>7156</v>
      </c>
      <c r="JOJ4" s="1">
        <v>7157</v>
      </c>
      <c r="JOK4" s="1">
        <v>7158</v>
      </c>
      <c r="JOL4" s="1">
        <v>7159</v>
      </c>
      <c r="JOM4" s="1">
        <v>7160</v>
      </c>
      <c r="JON4" s="1">
        <v>7161</v>
      </c>
      <c r="JOO4" s="1">
        <v>7162</v>
      </c>
      <c r="JOP4" s="1">
        <v>7163</v>
      </c>
      <c r="JOQ4" s="1">
        <v>7164</v>
      </c>
      <c r="JOR4" s="1">
        <v>7165</v>
      </c>
      <c r="JOS4" s="1">
        <v>7166</v>
      </c>
      <c r="JOT4" s="1">
        <v>7167</v>
      </c>
      <c r="JOU4" s="1">
        <v>7168</v>
      </c>
      <c r="JOV4" s="1">
        <v>7169</v>
      </c>
      <c r="JOW4" s="1">
        <v>7170</v>
      </c>
      <c r="JOX4" s="1">
        <v>7171</v>
      </c>
      <c r="JOY4" s="1">
        <v>7172</v>
      </c>
      <c r="JOZ4" s="1">
        <v>7173</v>
      </c>
      <c r="JPA4" s="1">
        <v>7174</v>
      </c>
      <c r="JPB4" s="1">
        <v>7175</v>
      </c>
      <c r="JPC4" s="1">
        <v>7176</v>
      </c>
      <c r="JPD4" s="1">
        <v>7177</v>
      </c>
      <c r="JPE4" s="1">
        <v>7178</v>
      </c>
      <c r="JPF4" s="1">
        <v>7179</v>
      </c>
      <c r="JPG4" s="1">
        <v>7180</v>
      </c>
      <c r="JPH4" s="1">
        <v>7181</v>
      </c>
      <c r="JPI4" s="1">
        <v>7182</v>
      </c>
      <c r="JPJ4" s="1">
        <v>7183</v>
      </c>
      <c r="JPK4" s="1">
        <v>7184</v>
      </c>
      <c r="JPL4" s="1">
        <v>7185</v>
      </c>
      <c r="JPM4" s="1">
        <v>7186</v>
      </c>
      <c r="JPN4" s="1">
        <v>7187</v>
      </c>
      <c r="JPO4" s="1">
        <v>7188</v>
      </c>
      <c r="JPP4" s="1">
        <v>7189</v>
      </c>
      <c r="JPQ4" s="1">
        <v>7190</v>
      </c>
      <c r="JPR4" s="1">
        <v>7191</v>
      </c>
      <c r="JPS4" s="1">
        <v>7192</v>
      </c>
      <c r="JPT4" s="1">
        <v>7193</v>
      </c>
      <c r="JPU4" s="1">
        <v>7194</v>
      </c>
      <c r="JPV4" s="1">
        <v>7195</v>
      </c>
      <c r="JPW4" s="1">
        <v>7196</v>
      </c>
      <c r="JPX4" s="1">
        <v>7197</v>
      </c>
      <c r="JPY4" s="1">
        <v>7198</v>
      </c>
      <c r="JPZ4" s="1">
        <v>7199</v>
      </c>
      <c r="JQA4" s="1">
        <v>7200</v>
      </c>
      <c r="JQB4" s="1">
        <v>7201</v>
      </c>
      <c r="JQC4" s="1">
        <v>7202</v>
      </c>
      <c r="JQD4" s="1">
        <v>7203</v>
      </c>
      <c r="JQE4" s="1">
        <v>7204</v>
      </c>
      <c r="JQF4" s="1">
        <v>7205</v>
      </c>
      <c r="JQG4" s="1">
        <v>7206</v>
      </c>
      <c r="JQH4" s="1">
        <v>7207</v>
      </c>
      <c r="JQI4" s="1">
        <v>7208</v>
      </c>
      <c r="JQJ4" s="1">
        <v>7209</v>
      </c>
      <c r="JQK4" s="1">
        <v>7210</v>
      </c>
      <c r="JQL4" s="1">
        <v>7211</v>
      </c>
      <c r="JQM4" s="1">
        <v>7212</v>
      </c>
      <c r="JQN4" s="1">
        <v>7213</v>
      </c>
      <c r="JQO4" s="1">
        <v>7214</v>
      </c>
      <c r="JQP4" s="1">
        <v>7215</v>
      </c>
      <c r="JQQ4" s="1">
        <v>7216</v>
      </c>
      <c r="JQR4" s="1">
        <v>7217</v>
      </c>
      <c r="JQS4" s="1">
        <v>7218</v>
      </c>
      <c r="JQT4" s="1">
        <v>7219</v>
      </c>
      <c r="JQU4" s="1">
        <v>7220</v>
      </c>
      <c r="JQV4" s="1">
        <v>7221</v>
      </c>
      <c r="JQW4" s="1">
        <v>7222</v>
      </c>
      <c r="JQX4" s="1">
        <v>7223</v>
      </c>
      <c r="JQY4" s="1">
        <v>7224</v>
      </c>
      <c r="JQZ4" s="1">
        <v>7225</v>
      </c>
      <c r="JRA4" s="1">
        <v>7226</v>
      </c>
      <c r="JRB4" s="1">
        <v>7227</v>
      </c>
      <c r="JRC4" s="1">
        <v>7228</v>
      </c>
      <c r="JRD4" s="1">
        <v>7229</v>
      </c>
      <c r="JRE4" s="1">
        <v>7230</v>
      </c>
      <c r="JRF4" s="1">
        <v>7231</v>
      </c>
      <c r="JRG4" s="1">
        <v>7232</v>
      </c>
      <c r="JRH4" s="1">
        <v>7233</v>
      </c>
      <c r="JRI4" s="1">
        <v>7234</v>
      </c>
      <c r="JRJ4" s="1">
        <v>7235</v>
      </c>
      <c r="JRK4" s="1">
        <v>7236</v>
      </c>
      <c r="JRL4" s="1">
        <v>7237</v>
      </c>
      <c r="JRM4" s="1">
        <v>7238</v>
      </c>
      <c r="JRN4" s="1">
        <v>7239</v>
      </c>
      <c r="JRO4" s="1">
        <v>7240</v>
      </c>
      <c r="JRP4" s="1">
        <v>7241</v>
      </c>
      <c r="JRQ4" s="1">
        <v>7242</v>
      </c>
      <c r="JRR4" s="1">
        <v>7243</v>
      </c>
      <c r="JRS4" s="1">
        <v>7244</v>
      </c>
      <c r="JRT4" s="1">
        <v>7245</v>
      </c>
      <c r="JRU4" s="1">
        <v>7246</v>
      </c>
      <c r="JRV4" s="1">
        <v>7247</v>
      </c>
      <c r="JRW4" s="1">
        <v>7248</v>
      </c>
      <c r="JRX4" s="1">
        <v>7249</v>
      </c>
      <c r="JRY4" s="1">
        <v>7250</v>
      </c>
      <c r="JRZ4" s="1">
        <v>7251</v>
      </c>
      <c r="JSA4" s="1">
        <v>7252</v>
      </c>
      <c r="JSB4" s="1">
        <v>7253</v>
      </c>
      <c r="JSC4" s="1">
        <v>7254</v>
      </c>
      <c r="JSD4" s="1">
        <v>7255</v>
      </c>
      <c r="JSE4" s="1">
        <v>7256</v>
      </c>
      <c r="JSF4" s="1">
        <v>7257</v>
      </c>
      <c r="JSG4" s="1">
        <v>7258</v>
      </c>
      <c r="JSH4" s="1">
        <v>7259</v>
      </c>
      <c r="JSI4" s="1">
        <v>7260</v>
      </c>
      <c r="JSJ4" s="1">
        <v>7261</v>
      </c>
      <c r="JSK4" s="1">
        <v>7262</v>
      </c>
      <c r="JSL4" s="1">
        <v>7263</v>
      </c>
      <c r="JSM4" s="1">
        <v>7264</v>
      </c>
      <c r="JSN4" s="1">
        <v>7265</v>
      </c>
      <c r="JSO4" s="1">
        <v>7266</v>
      </c>
      <c r="JSP4" s="1">
        <v>7267</v>
      </c>
      <c r="JSQ4" s="1">
        <v>7268</v>
      </c>
      <c r="JSR4" s="1">
        <v>7269</v>
      </c>
      <c r="JSS4" s="1">
        <v>7270</v>
      </c>
      <c r="JST4" s="1">
        <v>7271</v>
      </c>
      <c r="JSU4" s="1">
        <v>7272</v>
      </c>
      <c r="JSV4" s="1">
        <v>7273</v>
      </c>
      <c r="JSW4" s="1">
        <v>7274</v>
      </c>
      <c r="JSX4" s="1">
        <v>7275</v>
      </c>
      <c r="JSY4" s="1">
        <v>7276</v>
      </c>
      <c r="JSZ4" s="1">
        <v>7277</v>
      </c>
      <c r="JTA4" s="1">
        <v>7278</v>
      </c>
      <c r="JTB4" s="1">
        <v>7279</v>
      </c>
      <c r="JTC4" s="1">
        <v>7280</v>
      </c>
      <c r="JTD4" s="1">
        <v>7281</v>
      </c>
      <c r="JTE4" s="1">
        <v>7282</v>
      </c>
      <c r="JTF4" s="1">
        <v>7283</v>
      </c>
      <c r="JTG4" s="1">
        <v>7284</v>
      </c>
      <c r="JTH4" s="1">
        <v>7285</v>
      </c>
      <c r="JTI4" s="1">
        <v>7286</v>
      </c>
      <c r="JTJ4" s="1">
        <v>7287</v>
      </c>
      <c r="JTK4" s="1">
        <v>7288</v>
      </c>
      <c r="JTL4" s="1">
        <v>7289</v>
      </c>
      <c r="JTM4" s="1">
        <v>7290</v>
      </c>
      <c r="JTN4" s="1">
        <v>7291</v>
      </c>
      <c r="JTO4" s="1">
        <v>7292</v>
      </c>
      <c r="JTP4" s="1">
        <v>7293</v>
      </c>
      <c r="JTQ4" s="1">
        <v>7294</v>
      </c>
      <c r="JTR4" s="1">
        <v>7295</v>
      </c>
      <c r="JTS4" s="1">
        <v>7296</v>
      </c>
      <c r="JTT4" s="1">
        <v>7297</v>
      </c>
      <c r="JTU4" s="1">
        <v>7298</v>
      </c>
      <c r="JTV4" s="1">
        <v>7299</v>
      </c>
      <c r="JTW4" s="1">
        <v>7300</v>
      </c>
      <c r="JTX4" s="1">
        <v>7301</v>
      </c>
      <c r="JTY4" s="1">
        <v>7302</v>
      </c>
      <c r="JTZ4" s="1">
        <v>7303</v>
      </c>
      <c r="JUA4" s="1">
        <v>7304</v>
      </c>
      <c r="JUB4" s="1">
        <v>7305</v>
      </c>
      <c r="JUC4" s="1">
        <v>7306</v>
      </c>
      <c r="JUD4" s="1">
        <v>7307</v>
      </c>
      <c r="JUE4" s="1">
        <v>7308</v>
      </c>
      <c r="JUF4" s="1">
        <v>7309</v>
      </c>
      <c r="JUG4" s="1">
        <v>7310</v>
      </c>
      <c r="JUH4" s="1">
        <v>7311</v>
      </c>
      <c r="JUI4" s="1">
        <v>7312</v>
      </c>
      <c r="JUJ4" s="1">
        <v>7313</v>
      </c>
      <c r="JUK4" s="1">
        <v>7314</v>
      </c>
      <c r="JUL4" s="1">
        <v>7315</v>
      </c>
      <c r="JUM4" s="1">
        <v>7316</v>
      </c>
      <c r="JUN4" s="1">
        <v>7317</v>
      </c>
      <c r="JUO4" s="1">
        <v>7318</v>
      </c>
      <c r="JUP4" s="1">
        <v>7319</v>
      </c>
      <c r="JUQ4" s="1">
        <v>7320</v>
      </c>
      <c r="JUR4" s="1">
        <v>7321</v>
      </c>
      <c r="JUS4" s="1">
        <v>7322</v>
      </c>
      <c r="JUT4" s="1">
        <v>7323</v>
      </c>
      <c r="JUU4" s="1">
        <v>7324</v>
      </c>
      <c r="JUV4" s="1">
        <v>7325</v>
      </c>
      <c r="JUW4" s="1">
        <v>7326</v>
      </c>
      <c r="JUX4" s="1">
        <v>7327</v>
      </c>
      <c r="JUY4" s="1">
        <v>7328</v>
      </c>
      <c r="JUZ4" s="1">
        <v>7329</v>
      </c>
      <c r="JVA4" s="1">
        <v>7330</v>
      </c>
      <c r="JVB4" s="1">
        <v>7331</v>
      </c>
      <c r="JVC4" s="1">
        <v>7332</v>
      </c>
      <c r="JVD4" s="1">
        <v>7333</v>
      </c>
      <c r="JVE4" s="1">
        <v>7334</v>
      </c>
      <c r="JVF4" s="1">
        <v>7335</v>
      </c>
      <c r="JVG4" s="1">
        <v>7336</v>
      </c>
      <c r="JVH4" s="1">
        <v>7337</v>
      </c>
      <c r="JVI4" s="1">
        <v>7338</v>
      </c>
      <c r="JVJ4" s="1">
        <v>7339</v>
      </c>
      <c r="JVK4" s="1">
        <v>7340</v>
      </c>
      <c r="JVL4" s="1">
        <v>7341</v>
      </c>
      <c r="JVM4" s="1">
        <v>7342</v>
      </c>
      <c r="JVN4" s="1">
        <v>7343</v>
      </c>
      <c r="JVO4" s="1">
        <v>7344</v>
      </c>
      <c r="JVP4" s="1">
        <v>7345</v>
      </c>
      <c r="JVQ4" s="1">
        <v>7346</v>
      </c>
      <c r="JVR4" s="1">
        <v>7347</v>
      </c>
      <c r="JVS4" s="1">
        <v>7348</v>
      </c>
      <c r="JVT4" s="1">
        <v>7349</v>
      </c>
      <c r="JVU4" s="1">
        <v>7350</v>
      </c>
      <c r="JVV4" s="1">
        <v>7351</v>
      </c>
      <c r="JVW4" s="1">
        <v>7352</v>
      </c>
      <c r="JVX4" s="1">
        <v>7353</v>
      </c>
      <c r="JVY4" s="1">
        <v>7354</v>
      </c>
      <c r="JVZ4" s="1">
        <v>7355</v>
      </c>
      <c r="JWA4" s="1">
        <v>7356</v>
      </c>
      <c r="JWB4" s="1">
        <v>7357</v>
      </c>
      <c r="JWC4" s="1">
        <v>7358</v>
      </c>
      <c r="JWD4" s="1">
        <v>7359</v>
      </c>
      <c r="JWE4" s="1">
        <v>7360</v>
      </c>
      <c r="JWF4" s="1">
        <v>7361</v>
      </c>
      <c r="JWG4" s="1">
        <v>7362</v>
      </c>
      <c r="JWH4" s="1">
        <v>7363</v>
      </c>
      <c r="JWI4" s="1">
        <v>7364</v>
      </c>
      <c r="JWJ4" s="1">
        <v>7365</v>
      </c>
      <c r="JWK4" s="1">
        <v>7366</v>
      </c>
      <c r="JWL4" s="1">
        <v>7367</v>
      </c>
      <c r="JWM4" s="1">
        <v>7368</v>
      </c>
      <c r="JWN4" s="1">
        <v>7369</v>
      </c>
      <c r="JWO4" s="1">
        <v>7370</v>
      </c>
      <c r="JWP4" s="1">
        <v>7371</v>
      </c>
      <c r="JWQ4" s="1">
        <v>7372</v>
      </c>
      <c r="JWR4" s="1">
        <v>7373</v>
      </c>
      <c r="JWS4" s="1">
        <v>7374</v>
      </c>
      <c r="JWT4" s="1">
        <v>7375</v>
      </c>
      <c r="JWU4" s="1">
        <v>7376</v>
      </c>
      <c r="JWV4" s="1">
        <v>7377</v>
      </c>
      <c r="JWW4" s="1">
        <v>7378</v>
      </c>
      <c r="JWX4" s="1">
        <v>7379</v>
      </c>
      <c r="JWY4" s="1">
        <v>7380</v>
      </c>
      <c r="JWZ4" s="1">
        <v>7381</v>
      </c>
      <c r="JXA4" s="1">
        <v>7382</v>
      </c>
      <c r="JXB4" s="1">
        <v>7383</v>
      </c>
      <c r="JXC4" s="1">
        <v>7384</v>
      </c>
      <c r="JXD4" s="1">
        <v>7385</v>
      </c>
      <c r="JXE4" s="1">
        <v>7386</v>
      </c>
      <c r="JXF4" s="1">
        <v>7387</v>
      </c>
      <c r="JXG4" s="1">
        <v>7388</v>
      </c>
      <c r="JXH4" s="1">
        <v>7389</v>
      </c>
      <c r="JXI4" s="1">
        <v>7390</v>
      </c>
      <c r="JXJ4" s="1">
        <v>7391</v>
      </c>
      <c r="JXK4" s="1">
        <v>7392</v>
      </c>
      <c r="JXL4" s="1">
        <v>7393</v>
      </c>
      <c r="JXM4" s="1">
        <v>7394</v>
      </c>
      <c r="JXN4" s="1">
        <v>7395</v>
      </c>
      <c r="JXO4" s="1">
        <v>7396</v>
      </c>
      <c r="JXP4" s="1">
        <v>7397</v>
      </c>
      <c r="JXQ4" s="1">
        <v>7398</v>
      </c>
      <c r="JXR4" s="1">
        <v>7399</v>
      </c>
      <c r="JXS4" s="1">
        <v>7400</v>
      </c>
      <c r="JXT4" s="1">
        <v>7401</v>
      </c>
      <c r="JXU4" s="1">
        <v>7402</v>
      </c>
      <c r="JXV4" s="1">
        <v>7403</v>
      </c>
      <c r="JXW4" s="1">
        <v>7404</v>
      </c>
      <c r="JXX4" s="1">
        <v>7405</v>
      </c>
      <c r="JXY4" s="1">
        <v>7406</v>
      </c>
      <c r="JXZ4" s="1">
        <v>7407</v>
      </c>
      <c r="JYA4" s="1">
        <v>7408</v>
      </c>
      <c r="JYB4" s="1">
        <v>7409</v>
      </c>
      <c r="JYC4" s="1">
        <v>7410</v>
      </c>
      <c r="JYD4" s="1">
        <v>7411</v>
      </c>
      <c r="JYE4" s="1">
        <v>7412</v>
      </c>
      <c r="JYF4" s="1">
        <v>7413</v>
      </c>
      <c r="JYG4" s="1">
        <v>7414</v>
      </c>
      <c r="JYH4" s="1">
        <v>7415</v>
      </c>
      <c r="JYI4" s="1">
        <v>7416</v>
      </c>
      <c r="JYJ4" s="1">
        <v>7417</v>
      </c>
      <c r="JYK4" s="1">
        <v>7418</v>
      </c>
      <c r="JYL4" s="1">
        <v>7419</v>
      </c>
      <c r="JYM4" s="1">
        <v>7420</v>
      </c>
      <c r="JYN4" s="1">
        <v>7421</v>
      </c>
      <c r="JYO4" s="1">
        <v>7422</v>
      </c>
      <c r="JYP4" s="1">
        <v>7423</v>
      </c>
      <c r="JYQ4" s="1">
        <v>7424</v>
      </c>
      <c r="JYR4" s="1">
        <v>7425</v>
      </c>
      <c r="JYS4" s="1">
        <v>7426</v>
      </c>
      <c r="JYT4" s="1">
        <v>7427</v>
      </c>
      <c r="JYU4" s="1">
        <v>7428</v>
      </c>
      <c r="JYV4" s="1">
        <v>7429</v>
      </c>
      <c r="JYW4" s="1">
        <v>7430</v>
      </c>
      <c r="JYX4" s="1">
        <v>7431</v>
      </c>
      <c r="JYY4" s="1">
        <v>7432</v>
      </c>
      <c r="JYZ4" s="1">
        <v>7433</v>
      </c>
      <c r="JZA4" s="1">
        <v>7434</v>
      </c>
      <c r="JZB4" s="1">
        <v>7435</v>
      </c>
      <c r="JZC4" s="1">
        <v>7436</v>
      </c>
      <c r="JZD4" s="1">
        <v>7437</v>
      </c>
      <c r="JZE4" s="1">
        <v>7438</v>
      </c>
      <c r="JZF4" s="1">
        <v>7439</v>
      </c>
      <c r="JZG4" s="1">
        <v>7440</v>
      </c>
      <c r="JZH4" s="1">
        <v>7441</v>
      </c>
      <c r="JZI4" s="1">
        <v>7442</v>
      </c>
      <c r="JZJ4" s="1">
        <v>7443</v>
      </c>
      <c r="JZK4" s="1">
        <v>7444</v>
      </c>
      <c r="JZL4" s="1">
        <v>7445</v>
      </c>
      <c r="JZM4" s="1">
        <v>7446</v>
      </c>
      <c r="JZN4" s="1">
        <v>7447</v>
      </c>
      <c r="JZO4" s="1">
        <v>7448</v>
      </c>
      <c r="JZP4" s="1">
        <v>7449</v>
      </c>
      <c r="JZQ4" s="1">
        <v>7450</v>
      </c>
      <c r="JZR4" s="1">
        <v>7451</v>
      </c>
      <c r="JZS4" s="1">
        <v>7452</v>
      </c>
      <c r="JZT4" s="1">
        <v>7453</v>
      </c>
      <c r="JZU4" s="1">
        <v>7454</v>
      </c>
      <c r="JZV4" s="1">
        <v>7455</v>
      </c>
      <c r="JZW4" s="1">
        <v>7456</v>
      </c>
      <c r="JZX4" s="1">
        <v>7457</v>
      </c>
      <c r="JZY4" s="1">
        <v>7458</v>
      </c>
      <c r="JZZ4" s="1">
        <v>7459</v>
      </c>
      <c r="KAA4" s="1">
        <v>7460</v>
      </c>
      <c r="KAB4" s="1">
        <v>7461</v>
      </c>
      <c r="KAC4" s="1">
        <v>7462</v>
      </c>
      <c r="KAD4" s="1">
        <v>7463</v>
      </c>
      <c r="KAE4" s="1">
        <v>7464</v>
      </c>
      <c r="KAF4" s="1">
        <v>7465</v>
      </c>
      <c r="KAG4" s="1">
        <v>7466</v>
      </c>
      <c r="KAH4" s="1">
        <v>7467</v>
      </c>
      <c r="KAI4" s="1">
        <v>7468</v>
      </c>
      <c r="KAJ4" s="1">
        <v>7469</v>
      </c>
      <c r="KAK4" s="1">
        <v>7470</v>
      </c>
      <c r="KAL4" s="1">
        <v>7471</v>
      </c>
      <c r="KAM4" s="1">
        <v>7472</v>
      </c>
      <c r="KAN4" s="1">
        <v>7473</v>
      </c>
      <c r="KAO4" s="1">
        <v>7474</v>
      </c>
      <c r="KAP4" s="1">
        <v>7475</v>
      </c>
      <c r="KAQ4" s="1">
        <v>7476</v>
      </c>
      <c r="KAR4" s="1">
        <v>7477</v>
      </c>
      <c r="KAS4" s="1">
        <v>7478</v>
      </c>
      <c r="KAT4" s="1">
        <v>7479</v>
      </c>
      <c r="KAU4" s="1">
        <v>7480</v>
      </c>
      <c r="KAV4" s="1">
        <v>7481</v>
      </c>
      <c r="KAW4" s="1">
        <v>7482</v>
      </c>
      <c r="KAX4" s="1">
        <v>7483</v>
      </c>
      <c r="KAY4" s="1">
        <v>7484</v>
      </c>
      <c r="KAZ4" s="1">
        <v>7485</v>
      </c>
      <c r="KBA4" s="1">
        <v>7486</v>
      </c>
      <c r="KBB4" s="1">
        <v>7487</v>
      </c>
      <c r="KBC4" s="1">
        <v>7488</v>
      </c>
      <c r="KBD4" s="1">
        <v>7489</v>
      </c>
      <c r="KBE4" s="1">
        <v>7490</v>
      </c>
      <c r="KBF4" s="1">
        <v>7491</v>
      </c>
      <c r="KBG4" s="1">
        <v>7492</v>
      </c>
      <c r="KBH4" s="1">
        <v>7493</v>
      </c>
      <c r="KBI4" s="1">
        <v>7494</v>
      </c>
      <c r="KBJ4" s="1">
        <v>7495</v>
      </c>
      <c r="KBK4" s="1">
        <v>7496</v>
      </c>
      <c r="KBL4" s="1">
        <v>7497</v>
      </c>
      <c r="KBM4" s="1">
        <v>7498</v>
      </c>
      <c r="KBN4" s="1">
        <v>7499</v>
      </c>
      <c r="KBO4" s="1">
        <v>7500</v>
      </c>
      <c r="KBP4" s="1">
        <v>7501</v>
      </c>
      <c r="KBQ4" s="1">
        <v>7502</v>
      </c>
      <c r="KBR4" s="1">
        <v>7503</v>
      </c>
      <c r="KBS4" s="1">
        <v>7504</v>
      </c>
      <c r="KBT4" s="1">
        <v>7505</v>
      </c>
      <c r="KBU4" s="1">
        <v>7506</v>
      </c>
      <c r="KBV4" s="1">
        <v>7507</v>
      </c>
      <c r="KBW4" s="1">
        <v>7508</v>
      </c>
      <c r="KBX4" s="1">
        <v>7509</v>
      </c>
      <c r="KBY4" s="1">
        <v>7510</v>
      </c>
      <c r="KBZ4" s="1">
        <v>7511</v>
      </c>
      <c r="KCA4" s="1">
        <v>7512</v>
      </c>
      <c r="KCB4" s="1">
        <v>7513</v>
      </c>
      <c r="KCC4" s="1">
        <v>7514</v>
      </c>
      <c r="KCD4" s="1">
        <v>7515</v>
      </c>
      <c r="KCE4" s="1">
        <v>7516</v>
      </c>
      <c r="KCF4" s="1">
        <v>7517</v>
      </c>
      <c r="KCG4" s="1">
        <v>7518</v>
      </c>
      <c r="KCH4" s="1">
        <v>7519</v>
      </c>
      <c r="KCI4" s="1">
        <v>7520</v>
      </c>
      <c r="KCJ4" s="1">
        <v>7521</v>
      </c>
      <c r="KCK4" s="1">
        <v>7522</v>
      </c>
      <c r="KCL4" s="1">
        <v>7523</v>
      </c>
      <c r="KCM4" s="1">
        <v>7524</v>
      </c>
      <c r="KCN4" s="1">
        <v>7525</v>
      </c>
      <c r="KCO4" s="1">
        <v>7526</v>
      </c>
      <c r="KCP4" s="1">
        <v>7527</v>
      </c>
      <c r="KCQ4" s="1">
        <v>7528</v>
      </c>
      <c r="KCR4" s="1">
        <v>7529</v>
      </c>
      <c r="KCS4" s="1">
        <v>7530</v>
      </c>
      <c r="KCT4" s="1">
        <v>7531</v>
      </c>
      <c r="KCU4" s="1">
        <v>7532</v>
      </c>
      <c r="KCV4" s="1">
        <v>7533</v>
      </c>
      <c r="KCW4" s="1">
        <v>7534</v>
      </c>
      <c r="KCX4" s="1">
        <v>7535</v>
      </c>
      <c r="KCY4" s="1">
        <v>7536</v>
      </c>
      <c r="KCZ4" s="1">
        <v>7537</v>
      </c>
      <c r="KDA4" s="1">
        <v>7538</v>
      </c>
      <c r="KDB4" s="1">
        <v>7539</v>
      </c>
      <c r="KDC4" s="1">
        <v>7540</v>
      </c>
      <c r="KDD4" s="1">
        <v>7541</v>
      </c>
      <c r="KDE4" s="1">
        <v>7542</v>
      </c>
      <c r="KDF4" s="1">
        <v>7543</v>
      </c>
      <c r="KDG4" s="1">
        <v>7544</v>
      </c>
      <c r="KDH4" s="1">
        <v>7545</v>
      </c>
      <c r="KDI4" s="1">
        <v>7546</v>
      </c>
      <c r="KDJ4" s="1">
        <v>7547</v>
      </c>
      <c r="KDK4" s="1">
        <v>7548</v>
      </c>
      <c r="KDL4" s="1">
        <v>7549</v>
      </c>
      <c r="KDM4" s="1">
        <v>7550</v>
      </c>
      <c r="KDN4" s="1">
        <v>7551</v>
      </c>
      <c r="KDO4" s="1">
        <v>7552</v>
      </c>
      <c r="KDP4" s="1">
        <v>7553</v>
      </c>
      <c r="KDQ4" s="1">
        <v>7554</v>
      </c>
      <c r="KDR4" s="1">
        <v>7555</v>
      </c>
      <c r="KDS4" s="1">
        <v>7556</v>
      </c>
      <c r="KDT4" s="1">
        <v>7557</v>
      </c>
      <c r="KDU4" s="1">
        <v>7558</v>
      </c>
      <c r="KDV4" s="1">
        <v>7559</v>
      </c>
      <c r="KDW4" s="1">
        <v>7560</v>
      </c>
      <c r="KDX4" s="1">
        <v>7561</v>
      </c>
      <c r="KDY4" s="1">
        <v>7562</v>
      </c>
      <c r="KDZ4" s="1">
        <v>7563</v>
      </c>
      <c r="KEA4" s="1">
        <v>7564</v>
      </c>
      <c r="KEB4" s="1">
        <v>7565</v>
      </c>
      <c r="KEC4" s="1">
        <v>7566</v>
      </c>
      <c r="KED4" s="1">
        <v>7567</v>
      </c>
      <c r="KEE4" s="1">
        <v>7568</v>
      </c>
      <c r="KEF4" s="1">
        <v>7569</v>
      </c>
      <c r="KEG4" s="1">
        <v>7570</v>
      </c>
      <c r="KEH4" s="1">
        <v>7571</v>
      </c>
      <c r="KEI4" s="1">
        <v>7572</v>
      </c>
      <c r="KEJ4" s="1">
        <v>7573</v>
      </c>
      <c r="KEK4" s="1">
        <v>7574</v>
      </c>
      <c r="KEL4" s="1">
        <v>7575</v>
      </c>
      <c r="KEM4" s="1">
        <v>7576</v>
      </c>
      <c r="KEN4" s="1">
        <v>7577</v>
      </c>
      <c r="KEO4" s="1">
        <v>7578</v>
      </c>
      <c r="KEP4" s="1">
        <v>7579</v>
      </c>
      <c r="KEQ4" s="1">
        <v>7580</v>
      </c>
      <c r="KER4" s="1">
        <v>7581</v>
      </c>
      <c r="KES4" s="1">
        <v>7582</v>
      </c>
      <c r="KET4" s="1">
        <v>7583</v>
      </c>
      <c r="KEU4" s="1">
        <v>7584</v>
      </c>
      <c r="KEV4" s="1">
        <v>7585</v>
      </c>
      <c r="KEW4" s="1">
        <v>7586</v>
      </c>
      <c r="KEX4" s="1">
        <v>7587</v>
      </c>
      <c r="KEY4" s="1">
        <v>7588</v>
      </c>
      <c r="KEZ4" s="1">
        <v>7589</v>
      </c>
      <c r="KFA4" s="1">
        <v>7590</v>
      </c>
      <c r="KFB4" s="1">
        <v>7591</v>
      </c>
      <c r="KFC4" s="1">
        <v>7592</v>
      </c>
      <c r="KFD4" s="1">
        <v>7593</v>
      </c>
      <c r="KFE4" s="1">
        <v>7594</v>
      </c>
      <c r="KFF4" s="1">
        <v>7595</v>
      </c>
      <c r="KFG4" s="1">
        <v>7596</v>
      </c>
      <c r="KFH4" s="1">
        <v>7597</v>
      </c>
      <c r="KFI4" s="1">
        <v>7598</v>
      </c>
      <c r="KFJ4" s="1">
        <v>7599</v>
      </c>
      <c r="KFK4" s="1">
        <v>7600</v>
      </c>
      <c r="KFL4" s="1">
        <v>7601</v>
      </c>
      <c r="KFM4" s="1">
        <v>7602</v>
      </c>
      <c r="KFN4" s="1">
        <v>7603</v>
      </c>
      <c r="KFO4" s="1">
        <v>7604</v>
      </c>
      <c r="KFP4" s="1">
        <v>7605</v>
      </c>
      <c r="KFQ4" s="1">
        <v>7606</v>
      </c>
      <c r="KFR4" s="1">
        <v>7607</v>
      </c>
      <c r="KFS4" s="1">
        <v>7608</v>
      </c>
      <c r="KFT4" s="1">
        <v>7609</v>
      </c>
      <c r="KFU4" s="1">
        <v>7610</v>
      </c>
      <c r="KFV4" s="1">
        <v>7611</v>
      </c>
      <c r="KFW4" s="1">
        <v>7612</v>
      </c>
      <c r="KFX4" s="1">
        <v>7613</v>
      </c>
      <c r="KFY4" s="1">
        <v>7614</v>
      </c>
      <c r="KFZ4" s="1">
        <v>7615</v>
      </c>
      <c r="KGA4" s="1">
        <v>7616</v>
      </c>
      <c r="KGB4" s="1">
        <v>7617</v>
      </c>
      <c r="KGC4" s="1">
        <v>7618</v>
      </c>
      <c r="KGD4" s="1">
        <v>7619</v>
      </c>
      <c r="KGE4" s="1">
        <v>7620</v>
      </c>
      <c r="KGF4" s="1">
        <v>7621</v>
      </c>
      <c r="KGG4" s="1">
        <v>7622</v>
      </c>
      <c r="KGH4" s="1">
        <v>7623</v>
      </c>
      <c r="KGI4" s="1">
        <v>7624</v>
      </c>
      <c r="KGJ4" s="1">
        <v>7625</v>
      </c>
      <c r="KGK4" s="1">
        <v>7626</v>
      </c>
      <c r="KGL4" s="1">
        <v>7627</v>
      </c>
      <c r="KGM4" s="1">
        <v>7628</v>
      </c>
      <c r="KGN4" s="1">
        <v>7629</v>
      </c>
      <c r="KGO4" s="1">
        <v>7630</v>
      </c>
      <c r="KGP4" s="1">
        <v>7631</v>
      </c>
      <c r="KGQ4" s="1">
        <v>7632</v>
      </c>
      <c r="KGR4" s="1">
        <v>7633</v>
      </c>
      <c r="KGS4" s="1">
        <v>7634</v>
      </c>
      <c r="KGT4" s="1">
        <v>7635</v>
      </c>
      <c r="KGU4" s="1">
        <v>7636</v>
      </c>
      <c r="KGV4" s="1">
        <v>7637</v>
      </c>
      <c r="KGW4" s="1">
        <v>7638</v>
      </c>
      <c r="KGX4" s="1">
        <v>7639</v>
      </c>
      <c r="KGY4" s="1">
        <v>7640</v>
      </c>
      <c r="KGZ4" s="1">
        <v>7641</v>
      </c>
      <c r="KHA4" s="1">
        <v>7642</v>
      </c>
      <c r="KHB4" s="1">
        <v>7643</v>
      </c>
      <c r="KHC4" s="1">
        <v>7644</v>
      </c>
      <c r="KHD4" s="1">
        <v>7645</v>
      </c>
      <c r="KHE4" s="1">
        <v>7646</v>
      </c>
      <c r="KHF4" s="1">
        <v>7647</v>
      </c>
      <c r="KHG4" s="1">
        <v>7648</v>
      </c>
      <c r="KHH4" s="1">
        <v>7649</v>
      </c>
      <c r="KHI4" s="1">
        <v>7650</v>
      </c>
      <c r="KHJ4" s="1">
        <v>7651</v>
      </c>
      <c r="KHK4" s="1">
        <v>7652</v>
      </c>
      <c r="KHL4" s="1">
        <v>7653</v>
      </c>
      <c r="KHM4" s="1">
        <v>7654</v>
      </c>
      <c r="KHN4" s="1">
        <v>7655</v>
      </c>
      <c r="KHO4" s="1">
        <v>7656</v>
      </c>
      <c r="KHP4" s="1">
        <v>7657</v>
      </c>
      <c r="KHQ4" s="1">
        <v>7658</v>
      </c>
      <c r="KHR4" s="1">
        <v>7659</v>
      </c>
      <c r="KHS4" s="1">
        <v>7660</v>
      </c>
      <c r="KHT4" s="1">
        <v>7661</v>
      </c>
      <c r="KHU4" s="1">
        <v>7662</v>
      </c>
      <c r="KHV4" s="1">
        <v>7663</v>
      </c>
      <c r="KHW4" s="1">
        <v>7664</v>
      </c>
      <c r="KHX4" s="1">
        <v>7665</v>
      </c>
      <c r="KHY4" s="1">
        <v>7666</v>
      </c>
      <c r="KHZ4" s="1">
        <v>7667</v>
      </c>
      <c r="KIA4" s="1">
        <v>7668</v>
      </c>
      <c r="KIB4" s="1">
        <v>7669</v>
      </c>
      <c r="KIC4" s="1">
        <v>7670</v>
      </c>
      <c r="KID4" s="1">
        <v>7671</v>
      </c>
      <c r="KIE4" s="1">
        <v>7672</v>
      </c>
      <c r="KIF4" s="1">
        <v>7673</v>
      </c>
      <c r="KIG4" s="1">
        <v>7674</v>
      </c>
      <c r="KIH4" s="1">
        <v>7675</v>
      </c>
      <c r="KII4" s="1">
        <v>7676</v>
      </c>
      <c r="KIJ4" s="1">
        <v>7677</v>
      </c>
      <c r="KIK4" s="1">
        <v>7678</v>
      </c>
      <c r="KIL4" s="1">
        <v>7679</v>
      </c>
      <c r="KIM4" s="1">
        <v>7680</v>
      </c>
      <c r="KIN4" s="1">
        <v>7681</v>
      </c>
      <c r="KIO4" s="1">
        <v>7682</v>
      </c>
      <c r="KIP4" s="1">
        <v>7683</v>
      </c>
      <c r="KIQ4" s="1">
        <v>7684</v>
      </c>
      <c r="KIR4" s="1">
        <v>7685</v>
      </c>
      <c r="KIS4" s="1">
        <v>7686</v>
      </c>
      <c r="KIT4" s="1">
        <v>7687</v>
      </c>
      <c r="KIU4" s="1">
        <v>7688</v>
      </c>
      <c r="KIV4" s="1">
        <v>7689</v>
      </c>
      <c r="KIW4" s="1">
        <v>7690</v>
      </c>
      <c r="KIX4" s="1">
        <v>7691</v>
      </c>
      <c r="KIY4" s="1">
        <v>7692</v>
      </c>
      <c r="KIZ4" s="1">
        <v>7693</v>
      </c>
      <c r="KJA4" s="1">
        <v>7694</v>
      </c>
      <c r="KJB4" s="1">
        <v>7695</v>
      </c>
      <c r="KJC4" s="1">
        <v>7696</v>
      </c>
      <c r="KJD4" s="1">
        <v>7697</v>
      </c>
      <c r="KJE4" s="1">
        <v>7698</v>
      </c>
      <c r="KJF4" s="1">
        <v>7699</v>
      </c>
      <c r="KJG4" s="1">
        <v>7700</v>
      </c>
      <c r="KJH4" s="1">
        <v>7701</v>
      </c>
      <c r="KJI4" s="1">
        <v>7702</v>
      </c>
      <c r="KJJ4" s="1">
        <v>7703</v>
      </c>
      <c r="KJK4" s="1">
        <v>7704</v>
      </c>
      <c r="KJL4" s="1">
        <v>7705</v>
      </c>
      <c r="KJM4" s="1">
        <v>7706</v>
      </c>
      <c r="KJN4" s="1">
        <v>7707</v>
      </c>
      <c r="KJO4" s="1">
        <v>7708</v>
      </c>
      <c r="KJP4" s="1">
        <v>7709</v>
      </c>
      <c r="KJQ4" s="1">
        <v>7710</v>
      </c>
      <c r="KJR4" s="1">
        <v>7711</v>
      </c>
      <c r="KJS4" s="1">
        <v>7712</v>
      </c>
      <c r="KJT4" s="1">
        <v>7713</v>
      </c>
      <c r="KJU4" s="1">
        <v>7714</v>
      </c>
      <c r="KJV4" s="1">
        <v>7715</v>
      </c>
      <c r="KJW4" s="1">
        <v>7716</v>
      </c>
      <c r="KJX4" s="1">
        <v>7717</v>
      </c>
      <c r="KJY4" s="1">
        <v>7718</v>
      </c>
      <c r="KJZ4" s="1">
        <v>7719</v>
      </c>
      <c r="KKA4" s="1">
        <v>7720</v>
      </c>
      <c r="KKB4" s="1">
        <v>7721</v>
      </c>
      <c r="KKC4" s="1">
        <v>7722</v>
      </c>
      <c r="KKD4" s="1">
        <v>7723</v>
      </c>
      <c r="KKE4" s="1">
        <v>7724</v>
      </c>
      <c r="KKF4" s="1">
        <v>7725</v>
      </c>
      <c r="KKG4" s="1">
        <v>7726</v>
      </c>
      <c r="KKH4" s="1">
        <v>7727</v>
      </c>
      <c r="KKI4" s="1">
        <v>7728</v>
      </c>
      <c r="KKJ4" s="1">
        <v>7729</v>
      </c>
      <c r="KKK4" s="1">
        <v>7730</v>
      </c>
      <c r="KKL4" s="1">
        <v>7731</v>
      </c>
      <c r="KKM4" s="1">
        <v>7732</v>
      </c>
      <c r="KKN4" s="1">
        <v>7733</v>
      </c>
      <c r="KKO4" s="1">
        <v>7734</v>
      </c>
      <c r="KKP4" s="1">
        <v>7735</v>
      </c>
      <c r="KKQ4" s="1">
        <v>7736</v>
      </c>
      <c r="KKR4" s="1">
        <v>7737</v>
      </c>
      <c r="KKS4" s="1">
        <v>7738</v>
      </c>
      <c r="KKT4" s="1">
        <v>7739</v>
      </c>
      <c r="KKU4" s="1">
        <v>7740</v>
      </c>
      <c r="KKV4" s="1">
        <v>7741</v>
      </c>
      <c r="KKW4" s="1">
        <v>7742</v>
      </c>
      <c r="KKX4" s="1">
        <v>7743</v>
      </c>
      <c r="KKY4" s="1">
        <v>7744</v>
      </c>
      <c r="KKZ4" s="1">
        <v>7745</v>
      </c>
      <c r="KLA4" s="1">
        <v>7746</v>
      </c>
      <c r="KLB4" s="1">
        <v>7747</v>
      </c>
      <c r="KLC4" s="1">
        <v>7748</v>
      </c>
      <c r="KLD4" s="1">
        <v>7749</v>
      </c>
      <c r="KLE4" s="1">
        <v>7750</v>
      </c>
      <c r="KLF4" s="1">
        <v>7751</v>
      </c>
      <c r="KLG4" s="1">
        <v>7752</v>
      </c>
      <c r="KLH4" s="1">
        <v>7753</v>
      </c>
      <c r="KLI4" s="1">
        <v>7754</v>
      </c>
      <c r="KLJ4" s="1">
        <v>7755</v>
      </c>
      <c r="KLK4" s="1">
        <v>7756</v>
      </c>
      <c r="KLL4" s="1">
        <v>7757</v>
      </c>
      <c r="KLM4" s="1">
        <v>7758</v>
      </c>
      <c r="KLN4" s="1">
        <v>7759</v>
      </c>
      <c r="KLO4" s="1">
        <v>7760</v>
      </c>
      <c r="KLP4" s="1">
        <v>7761</v>
      </c>
      <c r="KLQ4" s="1">
        <v>7762</v>
      </c>
      <c r="KLR4" s="1">
        <v>7763</v>
      </c>
      <c r="KLS4" s="1">
        <v>7764</v>
      </c>
      <c r="KLT4" s="1">
        <v>7765</v>
      </c>
      <c r="KLU4" s="1">
        <v>7766</v>
      </c>
      <c r="KLV4" s="1">
        <v>7767</v>
      </c>
      <c r="KLW4" s="1">
        <v>7768</v>
      </c>
      <c r="KLX4" s="1">
        <v>7769</v>
      </c>
      <c r="KLY4" s="1">
        <v>7770</v>
      </c>
      <c r="KLZ4" s="1">
        <v>7771</v>
      </c>
      <c r="KMA4" s="1">
        <v>7772</v>
      </c>
      <c r="KMB4" s="1">
        <v>7773</v>
      </c>
      <c r="KMC4" s="1">
        <v>7774</v>
      </c>
      <c r="KMD4" s="1">
        <v>7775</v>
      </c>
      <c r="KME4" s="1">
        <v>7776</v>
      </c>
      <c r="KMF4" s="1">
        <v>7777</v>
      </c>
      <c r="KMG4" s="1">
        <v>7778</v>
      </c>
      <c r="KMH4" s="1">
        <v>7779</v>
      </c>
      <c r="KMI4" s="1">
        <v>7780</v>
      </c>
      <c r="KMJ4" s="1">
        <v>7781</v>
      </c>
      <c r="KMK4" s="1">
        <v>7782</v>
      </c>
      <c r="KML4" s="1">
        <v>7783</v>
      </c>
      <c r="KMM4" s="1">
        <v>7784</v>
      </c>
      <c r="KMN4" s="1">
        <v>7785</v>
      </c>
      <c r="KMO4" s="1">
        <v>7786</v>
      </c>
      <c r="KMP4" s="1">
        <v>7787</v>
      </c>
      <c r="KMQ4" s="1">
        <v>7788</v>
      </c>
      <c r="KMR4" s="1">
        <v>7789</v>
      </c>
      <c r="KMS4" s="1">
        <v>7790</v>
      </c>
      <c r="KMT4" s="1">
        <v>7791</v>
      </c>
      <c r="KMU4" s="1">
        <v>7792</v>
      </c>
      <c r="KMV4" s="1">
        <v>7793</v>
      </c>
      <c r="KMW4" s="1">
        <v>7794</v>
      </c>
      <c r="KMX4" s="1">
        <v>7795</v>
      </c>
      <c r="KMY4" s="1">
        <v>7796</v>
      </c>
      <c r="KMZ4" s="1">
        <v>7797</v>
      </c>
      <c r="KNA4" s="1">
        <v>7798</v>
      </c>
      <c r="KNB4" s="1">
        <v>7799</v>
      </c>
      <c r="KNC4" s="1">
        <v>7800</v>
      </c>
      <c r="KND4" s="1">
        <v>7801</v>
      </c>
      <c r="KNE4" s="1">
        <v>7802</v>
      </c>
      <c r="KNF4" s="1">
        <v>7803</v>
      </c>
      <c r="KNG4" s="1">
        <v>7804</v>
      </c>
      <c r="KNH4" s="1">
        <v>7805</v>
      </c>
      <c r="KNI4" s="1">
        <v>7806</v>
      </c>
      <c r="KNJ4" s="1">
        <v>7807</v>
      </c>
      <c r="KNK4" s="1">
        <v>7808</v>
      </c>
      <c r="KNL4" s="1">
        <v>7809</v>
      </c>
      <c r="KNM4" s="1">
        <v>7810</v>
      </c>
      <c r="KNN4" s="1">
        <v>7811</v>
      </c>
      <c r="KNO4" s="1">
        <v>7812</v>
      </c>
      <c r="KNP4" s="1">
        <v>7813</v>
      </c>
      <c r="KNQ4" s="1">
        <v>7814</v>
      </c>
      <c r="KNR4" s="1">
        <v>7815</v>
      </c>
      <c r="KNS4" s="1">
        <v>7816</v>
      </c>
      <c r="KNT4" s="1">
        <v>7817</v>
      </c>
      <c r="KNU4" s="1">
        <v>7818</v>
      </c>
      <c r="KNV4" s="1">
        <v>7819</v>
      </c>
      <c r="KNW4" s="1">
        <v>7820</v>
      </c>
      <c r="KNX4" s="1">
        <v>7821</v>
      </c>
      <c r="KNY4" s="1">
        <v>7822</v>
      </c>
      <c r="KNZ4" s="1">
        <v>7823</v>
      </c>
      <c r="KOA4" s="1">
        <v>7824</v>
      </c>
      <c r="KOB4" s="1">
        <v>7825</v>
      </c>
      <c r="KOC4" s="1">
        <v>7826</v>
      </c>
      <c r="KOD4" s="1">
        <v>7827</v>
      </c>
      <c r="KOE4" s="1">
        <v>7828</v>
      </c>
      <c r="KOF4" s="1">
        <v>7829</v>
      </c>
      <c r="KOG4" s="1">
        <v>7830</v>
      </c>
      <c r="KOH4" s="1">
        <v>7831</v>
      </c>
      <c r="KOI4" s="1">
        <v>7832</v>
      </c>
      <c r="KOJ4" s="1">
        <v>7833</v>
      </c>
      <c r="KOK4" s="1">
        <v>7834</v>
      </c>
      <c r="KOL4" s="1">
        <v>7835</v>
      </c>
      <c r="KOM4" s="1">
        <v>7836</v>
      </c>
      <c r="KON4" s="1">
        <v>7837</v>
      </c>
      <c r="KOO4" s="1">
        <v>7838</v>
      </c>
      <c r="KOP4" s="1">
        <v>7839</v>
      </c>
      <c r="KOQ4" s="1">
        <v>7840</v>
      </c>
      <c r="KOR4" s="1">
        <v>7841</v>
      </c>
      <c r="KOS4" s="1">
        <v>7842</v>
      </c>
      <c r="KOT4" s="1">
        <v>7843</v>
      </c>
      <c r="KOU4" s="1">
        <v>7844</v>
      </c>
      <c r="KOV4" s="1">
        <v>7845</v>
      </c>
      <c r="KOW4" s="1">
        <v>7846</v>
      </c>
      <c r="KOX4" s="1">
        <v>7847</v>
      </c>
      <c r="KOY4" s="1">
        <v>7848</v>
      </c>
      <c r="KOZ4" s="1">
        <v>7849</v>
      </c>
      <c r="KPA4" s="1">
        <v>7850</v>
      </c>
      <c r="KPB4" s="1">
        <v>7851</v>
      </c>
      <c r="KPC4" s="1">
        <v>7852</v>
      </c>
      <c r="KPD4" s="1">
        <v>7853</v>
      </c>
      <c r="KPE4" s="1">
        <v>7854</v>
      </c>
      <c r="KPF4" s="1">
        <v>7855</v>
      </c>
      <c r="KPG4" s="1">
        <v>7856</v>
      </c>
      <c r="KPH4" s="1">
        <v>7857</v>
      </c>
      <c r="KPI4" s="1">
        <v>7858</v>
      </c>
      <c r="KPJ4" s="1">
        <v>7859</v>
      </c>
      <c r="KPK4" s="1">
        <v>7860</v>
      </c>
      <c r="KPL4" s="1">
        <v>7861</v>
      </c>
      <c r="KPM4" s="1">
        <v>7862</v>
      </c>
      <c r="KPN4" s="1">
        <v>7863</v>
      </c>
      <c r="KPO4" s="1">
        <v>7864</v>
      </c>
      <c r="KPP4" s="1">
        <v>7865</v>
      </c>
      <c r="KPQ4" s="1">
        <v>7866</v>
      </c>
      <c r="KPR4" s="1">
        <v>7867</v>
      </c>
      <c r="KPS4" s="1">
        <v>7868</v>
      </c>
      <c r="KPT4" s="1">
        <v>7869</v>
      </c>
      <c r="KPU4" s="1">
        <v>7870</v>
      </c>
      <c r="KPV4" s="1">
        <v>7871</v>
      </c>
      <c r="KPW4" s="1">
        <v>7872</v>
      </c>
      <c r="KPX4" s="1">
        <v>7873</v>
      </c>
      <c r="KPY4" s="1">
        <v>7874</v>
      </c>
      <c r="KPZ4" s="1">
        <v>7875</v>
      </c>
      <c r="KQA4" s="1">
        <v>7876</v>
      </c>
      <c r="KQB4" s="1">
        <v>7877</v>
      </c>
      <c r="KQC4" s="1">
        <v>7878</v>
      </c>
      <c r="KQD4" s="1">
        <v>7879</v>
      </c>
      <c r="KQE4" s="1">
        <v>7880</v>
      </c>
      <c r="KQF4" s="1">
        <v>7881</v>
      </c>
      <c r="KQG4" s="1">
        <v>7882</v>
      </c>
      <c r="KQH4" s="1">
        <v>7883</v>
      </c>
      <c r="KQI4" s="1">
        <v>7884</v>
      </c>
      <c r="KQJ4" s="1">
        <v>7885</v>
      </c>
      <c r="KQK4" s="1">
        <v>7886</v>
      </c>
      <c r="KQL4" s="1">
        <v>7887</v>
      </c>
      <c r="KQM4" s="1">
        <v>7888</v>
      </c>
      <c r="KQN4" s="1">
        <v>7889</v>
      </c>
      <c r="KQO4" s="1">
        <v>7890</v>
      </c>
      <c r="KQP4" s="1">
        <v>7891</v>
      </c>
      <c r="KQQ4" s="1">
        <v>7892</v>
      </c>
      <c r="KQR4" s="1">
        <v>7893</v>
      </c>
      <c r="KQS4" s="1">
        <v>7894</v>
      </c>
      <c r="KQT4" s="1">
        <v>7895</v>
      </c>
      <c r="KQU4" s="1">
        <v>7896</v>
      </c>
      <c r="KQV4" s="1">
        <v>7897</v>
      </c>
      <c r="KQW4" s="1">
        <v>7898</v>
      </c>
      <c r="KQX4" s="1">
        <v>7899</v>
      </c>
      <c r="KQY4" s="1">
        <v>7900</v>
      </c>
      <c r="KQZ4" s="1">
        <v>7901</v>
      </c>
      <c r="KRA4" s="1">
        <v>7902</v>
      </c>
      <c r="KRB4" s="1">
        <v>7903</v>
      </c>
      <c r="KRC4" s="1">
        <v>7904</v>
      </c>
      <c r="KRD4" s="1">
        <v>7905</v>
      </c>
      <c r="KRE4" s="1">
        <v>7906</v>
      </c>
      <c r="KRF4" s="1">
        <v>7907</v>
      </c>
      <c r="KRG4" s="1">
        <v>7908</v>
      </c>
      <c r="KRH4" s="1">
        <v>7909</v>
      </c>
      <c r="KRI4" s="1">
        <v>7910</v>
      </c>
      <c r="KRJ4" s="1">
        <v>7911</v>
      </c>
      <c r="KRK4" s="1">
        <v>7912</v>
      </c>
      <c r="KRL4" s="1">
        <v>7913</v>
      </c>
      <c r="KRM4" s="1">
        <v>7914</v>
      </c>
      <c r="KRN4" s="1">
        <v>7915</v>
      </c>
      <c r="KRO4" s="1">
        <v>7916</v>
      </c>
      <c r="KRP4" s="1">
        <v>7917</v>
      </c>
      <c r="KRQ4" s="1">
        <v>7918</v>
      </c>
      <c r="KRR4" s="1">
        <v>7919</v>
      </c>
      <c r="KRS4" s="1">
        <v>7920</v>
      </c>
      <c r="KRT4" s="1">
        <v>7921</v>
      </c>
      <c r="KRU4" s="1">
        <v>7922</v>
      </c>
      <c r="KRV4" s="1">
        <v>7923</v>
      </c>
      <c r="KRW4" s="1">
        <v>7924</v>
      </c>
      <c r="KRX4" s="1">
        <v>7925</v>
      </c>
      <c r="KRY4" s="1">
        <v>7926</v>
      </c>
      <c r="KRZ4" s="1">
        <v>7927</v>
      </c>
      <c r="KSA4" s="1">
        <v>7928</v>
      </c>
      <c r="KSB4" s="1">
        <v>7929</v>
      </c>
      <c r="KSC4" s="1">
        <v>7930</v>
      </c>
      <c r="KSD4" s="1">
        <v>7931</v>
      </c>
      <c r="KSE4" s="1">
        <v>7932</v>
      </c>
      <c r="KSF4" s="1">
        <v>7933</v>
      </c>
      <c r="KSG4" s="1">
        <v>7934</v>
      </c>
      <c r="KSH4" s="1">
        <v>7935</v>
      </c>
      <c r="KSI4" s="1">
        <v>7936</v>
      </c>
      <c r="KSJ4" s="1">
        <v>7937</v>
      </c>
      <c r="KSK4" s="1">
        <v>7938</v>
      </c>
      <c r="KSL4" s="1">
        <v>7939</v>
      </c>
      <c r="KSM4" s="1">
        <v>7940</v>
      </c>
      <c r="KSN4" s="1">
        <v>7941</v>
      </c>
      <c r="KSO4" s="1">
        <v>7942</v>
      </c>
      <c r="KSP4" s="1">
        <v>7943</v>
      </c>
      <c r="KSQ4" s="1">
        <v>7944</v>
      </c>
      <c r="KSR4" s="1">
        <v>7945</v>
      </c>
      <c r="KSS4" s="1">
        <v>7946</v>
      </c>
      <c r="KST4" s="1">
        <v>7947</v>
      </c>
      <c r="KSU4" s="1">
        <v>7948</v>
      </c>
      <c r="KSV4" s="1">
        <v>7949</v>
      </c>
      <c r="KSW4" s="1">
        <v>7950</v>
      </c>
      <c r="KSX4" s="1">
        <v>7951</v>
      </c>
      <c r="KSY4" s="1">
        <v>7952</v>
      </c>
      <c r="KSZ4" s="1">
        <v>7953</v>
      </c>
      <c r="KTA4" s="1">
        <v>7954</v>
      </c>
      <c r="KTB4" s="1">
        <v>7955</v>
      </c>
      <c r="KTC4" s="1">
        <v>7956</v>
      </c>
      <c r="KTD4" s="1">
        <v>7957</v>
      </c>
      <c r="KTE4" s="1">
        <v>7958</v>
      </c>
      <c r="KTF4" s="1">
        <v>7959</v>
      </c>
      <c r="KTG4" s="1">
        <v>7960</v>
      </c>
      <c r="KTH4" s="1">
        <v>7961</v>
      </c>
      <c r="KTI4" s="1">
        <v>7962</v>
      </c>
      <c r="KTJ4" s="1">
        <v>7963</v>
      </c>
      <c r="KTK4" s="1">
        <v>7964</v>
      </c>
      <c r="KTL4" s="1">
        <v>7965</v>
      </c>
      <c r="KTM4" s="1">
        <v>7966</v>
      </c>
      <c r="KTN4" s="1">
        <v>7967</v>
      </c>
      <c r="KTO4" s="1">
        <v>7968</v>
      </c>
      <c r="KTP4" s="1">
        <v>7969</v>
      </c>
      <c r="KTQ4" s="1">
        <v>7970</v>
      </c>
      <c r="KTR4" s="1">
        <v>7971</v>
      </c>
      <c r="KTS4" s="1">
        <v>7972</v>
      </c>
      <c r="KTT4" s="1">
        <v>7973</v>
      </c>
      <c r="KTU4" s="1">
        <v>7974</v>
      </c>
      <c r="KTV4" s="1">
        <v>7975</v>
      </c>
      <c r="KTW4" s="1">
        <v>7976</v>
      </c>
      <c r="KTX4" s="1">
        <v>7977</v>
      </c>
      <c r="KTY4" s="1">
        <v>7978</v>
      </c>
      <c r="KTZ4" s="1">
        <v>7979</v>
      </c>
      <c r="KUA4" s="1">
        <v>7980</v>
      </c>
      <c r="KUB4" s="1">
        <v>7981</v>
      </c>
      <c r="KUC4" s="1">
        <v>7982</v>
      </c>
      <c r="KUD4" s="1">
        <v>7983</v>
      </c>
      <c r="KUE4" s="1">
        <v>7984</v>
      </c>
      <c r="KUF4" s="1">
        <v>7985</v>
      </c>
      <c r="KUG4" s="1">
        <v>7986</v>
      </c>
      <c r="KUH4" s="1">
        <v>7987</v>
      </c>
      <c r="KUI4" s="1">
        <v>7988</v>
      </c>
      <c r="KUJ4" s="1">
        <v>7989</v>
      </c>
      <c r="KUK4" s="1">
        <v>7990</v>
      </c>
      <c r="KUL4" s="1">
        <v>7991</v>
      </c>
      <c r="KUM4" s="1">
        <v>7992</v>
      </c>
      <c r="KUN4" s="1">
        <v>7993</v>
      </c>
      <c r="KUO4" s="1">
        <v>7994</v>
      </c>
      <c r="KUP4" s="1">
        <v>7995</v>
      </c>
      <c r="KUQ4" s="1">
        <v>7996</v>
      </c>
      <c r="KUR4" s="1">
        <v>7997</v>
      </c>
      <c r="KUS4" s="1">
        <v>7998</v>
      </c>
      <c r="KUT4" s="1">
        <v>7999</v>
      </c>
      <c r="KUU4" s="1">
        <v>8000</v>
      </c>
      <c r="KUV4" s="1">
        <v>8001</v>
      </c>
      <c r="KUW4" s="1">
        <v>8002</v>
      </c>
      <c r="KUX4" s="1">
        <v>8003</v>
      </c>
      <c r="KUY4" s="1">
        <v>8004</v>
      </c>
      <c r="KUZ4" s="1">
        <v>8005</v>
      </c>
      <c r="KVA4" s="1">
        <v>8006</v>
      </c>
      <c r="KVB4" s="1">
        <v>8007</v>
      </c>
      <c r="KVC4" s="1">
        <v>8008</v>
      </c>
      <c r="KVD4" s="1">
        <v>8009</v>
      </c>
      <c r="KVE4" s="1">
        <v>8010</v>
      </c>
      <c r="KVF4" s="1">
        <v>8011</v>
      </c>
      <c r="KVG4" s="1">
        <v>8012</v>
      </c>
      <c r="KVH4" s="1">
        <v>8013</v>
      </c>
      <c r="KVI4" s="1">
        <v>8014</v>
      </c>
      <c r="KVJ4" s="1">
        <v>8015</v>
      </c>
      <c r="KVK4" s="1">
        <v>8016</v>
      </c>
      <c r="KVL4" s="1">
        <v>8017</v>
      </c>
      <c r="KVM4" s="1">
        <v>8018</v>
      </c>
      <c r="KVN4" s="1">
        <v>8019</v>
      </c>
      <c r="KVO4" s="1">
        <v>8020</v>
      </c>
      <c r="KVP4" s="1">
        <v>8021</v>
      </c>
      <c r="KVQ4" s="1">
        <v>8022</v>
      </c>
      <c r="KVR4" s="1">
        <v>8023</v>
      </c>
      <c r="KVS4" s="1">
        <v>8024</v>
      </c>
      <c r="KVT4" s="1">
        <v>8025</v>
      </c>
      <c r="KVU4" s="1">
        <v>8026</v>
      </c>
      <c r="KVV4" s="1">
        <v>8027</v>
      </c>
      <c r="KVW4" s="1">
        <v>8028</v>
      </c>
      <c r="KVX4" s="1">
        <v>8029</v>
      </c>
      <c r="KVY4" s="1">
        <v>8030</v>
      </c>
      <c r="KVZ4" s="1">
        <v>8031</v>
      </c>
      <c r="KWA4" s="1">
        <v>8032</v>
      </c>
      <c r="KWB4" s="1">
        <v>8033</v>
      </c>
      <c r="KWC4" s="1">
        <v>8034</v>
      </c>
      <c r="KWD4" s="1">
        <v>8035</v>
      </c>
      <c r="KWE4" s="1">
        <v>8036</v>
      </c>
      <c r="KWF4" s="1">
        <v>8037</v>
      </c>
      <c r="KWG4" s="1">
        <v>8038</v>
      </c>
      <c r="KWH4" s="1">
        <v>8039</v>
      </c>
      <c r="KWI4" s="1">
        <v>8040</v>
      </c>
      <c r="KWJ4" s="1">
        <v>8041</v>
      </c>
      <c r="KWK4" s="1">
        <v>8042</v>
      </c>
      <c r="KWL4" s="1">
        <v>8043</v>
      </c>
      <c r="KWM4" s="1">
        <v>8044</v>
      </c>
      <c r="KWN4" s="1">
        <v>8045</v>
      </c>
      <c r="KWO4" s="1">
        <v>8046</v>
      </c>
      <c r="KWP4" s="1">
        <v>8047</v>
      </c>
      <c r="KWQ4" s="1">
        <v>8048</v>
      </c>
      <c r="KWR4" s="1">
        <v>8049</v>
      </c>
      <c r="KWS4" s="1">
        <v>8050</v>
      </c>
      <c r="KWT4" s="1">
        <v>8051</v>
      </c>
      <c r="KWU4" s="1">
        <v>8052</v>
      </c>
      <c r="KWV4" s="1">
        <v>8053</v>
      </c>
      <c r="KWW4" s="1">
        <v>8054</v>
      </c>
      <c r="KWX4" s="1">
        <v>8055</v>
      </c>
      <c r="KWY4" s="1">
        <v>8056</v>
      </c>
      <c r="KWZ4" s="1">
        <v>8057</v>
      </c>
      <c r="KXA4" s="1">
        <v>8058</v>
      </c>
      <c r="KXB4" s="1">
        <v>8059</v>
      </c>
      <c r="KXC4" s="1">
        <v>8060</v>
      </c>
      <c r="KXD4" s="1">
        <v>8061</v>
      </c>
      <c r="KXE4" s="1">
        <v>8062</v>
      </c>
      <c r="KXF4" s="1">
        <v>8063</v>
      </c>
      <c r="KXG4" s="1">
        <v>8064</v>
      </c>
      <c r="KXH4" s="1">
        <v>8065</v>
      </c>
      <c r="KXI4" s="1">
        <v>8066</v>
      </c>
      <c r="KXJ4" s="1">
        <v>8067</v>
      </c>
      <c r="KXK4" s="1">
        <v>8068</v>
      </c>
      <c r="KXL4" s="1">
        <v>8069</v>
      </c>
      <c r="KXM4" s="1">
        <v>8070</v>
      </c>
      <c r="KXN4" s="1">
        <v>8071</v>
      </c>
      <c r="KXO4" s="1">
        <v>8072</v>
      </c>
      <c r="KXP4" s="1">
        <v>8073</v>
      </c>
      <c r="KXQ4" s="1">
        <v>8074</v>
      </c>
      <c r="KXR4" s="1">
        <v>8075</v>
      </c>
      <c r="KXS4" s="1">
        <v>8076</v>
      </c>
      <c r="KXT4" s="1">
        <v>8077</v>
      </c>
      <c r="KXU4" s="1">
        <v>8078</v>
      </c>
      <c r="KXV4" s="1">
        <v>8079</v>
      </c>
      <c r="KXW4" s="1">
        <v>8080</v>
      </c>
      <c r="KXX4" s="1">
        <v>8081</v>
      </c>
      <c r="KXY4" s="1">
        <v>8082</v>
      </c>
      <c r="KXZ4" s="1">
        <v>8083</v>
      </c>
      <c r="KYA4" s="1">
        <v>8084</v>
      </c>
      <c r="KYB4" s="1">
        <v>8085</v>
      </c>
      <c r="KYC4" s="1">
        <v>8086</v>
      </c>
      <c r="KYD4" s="1">
        <v>8087</v>
      </c>
      <c r="KYE4" s="1">
        <v>8088</v>
      </c>
      <c r="KYF4" s="1">
        <v>8089</v>
      </c>
      <c r="KYG4" s="1">
        <v>8090</v>
      </c>
      <c r="KYH4" s="1">
        <v>8091</v>
      </c>
      <c r="KYI4" s="1">
        <v>8092</v>
      </c>
      <c r="KYJ4" s="1">
        <v>8093</v>
      </c>
      <c r="KYK4" s="1">
        <v>8094</v>
      </c>
      <c r="KYL4" s="1">
        <v>8095</v>
      </c>
      <c r="KYM4" s="1">
        <v>8096</v>
      </c>
      <c r="KYN4" s="1">
        <v>8097</v>
      </c>
      <c r="KYO4" s="1">
        <v>8098</v>
      </c>
      <c r="KYP4" s="1">
        <v>8099</v>
      </c>
      <c r="KYQ4" s="1">
        <v>8100</v>
      </c>
      <c r="KYR4" s="1">
        <v>8101</v>
      </c>
      <c r="KYS4" s="1">
        <v>8102</v>
      </c>
      <c r="KYT4" s="1">
        <v>8103</v>
      </c>
      <c r="KYU4" s="1">
        <v>8104</v>
      </c>
      <c r="KYV4" s="1">
        <v>8105</v>
      </c>
      <c r="KYW4" s="1">
        <v>8106</v>
      </c>
      <c r="KYX4" s="1">
        <v>8107</v>
      </c>
      <c r="KYY4" s="1">
        <v>8108</v>
      </c>
      <c r="KYZ4" s="1">
        <v>8109</v>
      </c>
      <c r="KZA4" s="1">
        <v>8110</v>
      </c>
      <c r="KZB4" s="1">
        <v>8111</v>
      </c>
      <c r="KZC4" s="1">
        <v>8112</v>
      </c>
      <c r="KZD4" s="1">
        <v>8113</v>
      </c>
      <c r="KZE4" s="1">
        <v>8114</v>
      </c>
      <c r="KZF4" s="1">
        <v>8115</v>
      </c>
      <c r="KZG4" s="1">
        <v>8116</v>
      </c>
      <c r="KZH4" s="1">
        <v>8117</v>
      </c>
      <c r="KZI4" s="1">
        <v>8118</v>
      </c>
      <c r="KZJ4" s="1">
        <v>8119</v>
      </c>
      <c r="KZK4" s="1">
        <v>8120</v>
      </c>
      <c r="KZL4" s="1">
        <v>8121</v>
      </c>
      <c r="KZM4" s="1">
        <v>8122</v>
      </c>
      <c r="KZN4" s="1">
        <v>8123</v>
      </c>
      <c r="KZO4" s="1">
        <v>8124</v>
      </c>
      <c r="KZP4" s="1">
        <v>8125</v>
      </c>
      <c r="KZQ4" s="1">
        <v>8126</v>
      </c>
      <c r="KZR4" s="1">
        <v>8127</v>
      </c>
      <c r="KZS4" s="1">
        <v>8128</v>
      </c>
      <c r="KZT4" s="1">
        <v>8129</v>
      </c>
      <c r="KZU4" s="1">
        <v>8130</v>
      </c>
      <c r="KZV4" s="1">
        <v>8131</v>
      </c>
      <c r="KZW4" s="1">
        <v>8132</v>
      </c>
      <c r="KZX4" s="1">
        <v>8133</v>
      </c>
      <c r="KZY4" s="1">
        <v>8134</v>
      </c>
      <c r="KZZ4" s="1">
        <v>8135</v>
      </c>
      <c r="LAA4" s="1">
        <v>8136</v>
      </c>
      <c r="LAB4" s="1">
        <v>8137</v>
      </c>
      <c r="LAC4" s="1">
        <v>8138</v>
      </c>
      <c r="LAD4" s="1">
        <v>8139</v>
      </c>
      <c r="LAE4" s="1">
        <v>8140</v>
      </c>
      <c r="LAF4" s="1">
        <v>8141</v>
      </c>
      <c r="LAG4" s="1">
        <v>8142</v>
      </c>
      <c r="LAH4" s="1">
        <v>8143</v>
      </c>
      <c r="LAI4" s="1">
        <v>8144</v>
      </c>
      <c r="LAJ4" s="1">
        <v>8145</v>
      </c>
      <c r="LAK4" s="1">
        <v>8146</v>
      </c>
      <c r="LAL4" s="1">
        <v>8147</v>
      </c>
      <c r="LAM4" s="1">
        <v>8148</v>
      </c>
      <c r="LAN4" s="1">
        <v>8149</v>
      </c>
      <c r="LAO4" s="1">
        <v>8150</v>
      </c>
      <c r="LAP4" s="1">
        <v>8151</v>
      </c>
      <c r="LAQ4" s="1">
        <v>8152</v>
      </c>
      <c r="LAR4" s="1">
        <v>8153</v>
      </c>
      <c r="LAS4" s="1">
        <v>8154</v>
      </c>
      <c r="LAT4" s="1">
        <v>8155</v>
      </c>
      <c r="LAU4" s="1">
        <v>8156</v>
      </c>
      <c r="LAV4" s="1">
        <v>8157</v>
      </c>
      <c r="LAW4" s="1">
        <v>8158</v>
      </c>
      <c r="LAX4" s="1">
        <v>8159</v>
      </c>
      <c r="LAY4" s="1">
        <v>8160</v>
      </c>
      <c r="LAZ4" s="1">
        <v>8161</v>
      </c>
      <c r="LBA4" s="1">
        <v>8162</v>
      </c>
      <c r="LBB4" s="1">
        <v>8163</v>
      </c>
      <c r="LBC4" s="1">
        <v>8164</v>
      </c>
      <c r="LBD4" s="1">
        <v>8165</v>
      </c>
      <c r="LBE4" s="1">
        <v>8166</v>
      </c>
      <c r="LBF4" s="1">
        <v>8167</v>
      </c>
      <c r="LBG4" s="1">
        <v>8168</v>
      </c>
      <c r="LBH4" s="1">
        <v>8169</v>
      </c>
      <c r="LBI4" s="1">
        <v>8170</v>
      </c>
      <c r="LBJ4" s="1">
        <v>8171</v>
      </c>
      <c r="LBK4" s="1">
        <v>8172</v>
      </c>
      <c r="LBL4" s="1">
        <v>8173</v>
      </c>
      <c r="LBM4" s="1">
        <v>8174</v>
      </c>
      <c r="LBN4" s="1">
        <v>8175</v>
      </c>
      <c r="LBO4" s="1">
        <v>8176</v>
      </c>
      <c r="LBP4" s="1">
        <v>8177</v>
      </c>
      <c r="LBQ4" s="1">
        <v>8178</v>
      </c>
      <c r="LBR4" s="1">
        <v>8179</v>
      </c>
      <c r="LBS4" s="1">
        <v>8180</v>
      </c>
      <c r="LBT4" s="1">
        <v>8181</v>
      </c>
      <c r="LBU4" s="1">
        <v>8182</v>
      </c>
      <c r="LBV4" s="1">
        <v>8183</v>
      </c>
      <c r="LBW4" s="1">
        <v>8184</v>
      </c>
      <c r="LBX4" s="1">
        <v>8185</v>
      </c>
      <c r="LBY4" s="1">
        <v>8186</v>
      </c>
      <c r="LBZ4" s="1">
        <v>8187</v>
      </c>
      <c r="LCA4" s="1">
        <v>8188</v>
      </c>
      <c r="LCB4" s="1">
        <v>8189</v>
      </c>
      <c r="LCC4" s="1">
        <v>8190</v>
      </c>
      <c r="LCD4" s="1">
        <v>8191</v>
      </c>
      <c r="LCE4" s="1">
        <v>8192</v>
      </c>
      <c r="LCF4" s="1">
        <v>8193</v>
      </c>
      <c r="LCG4" s="1">
        <v>8194</v>
      </c>
      <c r="LCH4" s="1">
        <v>8195</v>
      </c>
      <c r="LCI4" s="1">
        <v>8196</v>
      </c>
      <c r="LCJ4" s="1">
        <v>8197</v>
      </c>
      <c r="LCK4" s="1">
        <v>8198</v>
      </c>
      <c r="LCL4" s="1">
        <v>8199</v>
      </c>
      <c r="LCM4" s="1">
        <v>8200</v>
      </c>
      <c r="LCN4" s="1">
        <v>8201</v>
      </c>
      <c r="LCO4" s="1">
        <v>8202</v>
      </c>
      <c r="LCP4" s="1">
        <v>8203</v>
      </c>
      <c r="LCQ4" s="1">
        <v>8204</v>
      </c>
      <c r="LCR4" s="1">
        <v>8205</v>
      </c>
      <c r="LCS4" s="1">
        <v>8206</v>
      </c>
      <c r="LCT4" s="1">
        <v>8207</v>
      </c>
      <c r="LCU4" s="1">
        <v>8208</v>
      </c>
      <c r="LCV4" s="1">
        <v>8209</v>
      </c>
      <c r="LCW4" s="1">
        <v>8210</v>
      </c>
      <c r="LCX4" s="1">
        <v>8211</v>
      </c>
      <c r="LCY4" s="1">
        <v>8212</v>
      </c>
      <c r="LCZ4" s="1">
        <v>8213</v>
      </c>
      <c r="LDA4" s="1">
        <v>8214</v>
      </c>
      <c r="LDB4" s="1">
        <v>8215</v>
      </c>
      <c r="LDC4" s="1">
        <v>8216</v>
      </c>
      <c r="LDD4" s="1">
        <v>8217</v>
      </c>
      <c r="LDE4" s="1">
        <v>8218</v>
      </c>
      <c r="LDF4" s="1">
        <v>8219</v>
      </c>
      <c r="LDG4" s="1">
        <v>8220</v>
      </c>
      <c r="LDH4" s="1">
        <v>8221</v>
      </c>
      <c r="LDI4" s="1">
        <v>8222</v>
      </c>
      <c r="LDJ4" s="1">
        <v>8223</v>
      </c>
      <c r="LDK4" s="1">
        <v>8224</v>
      </c>
      <c r="LDL4" s="1">
        <v>8225</v>
      </c>
      <c r="LDM4" s="1">
        <v>8226</v>
      </c>
      <c r="LDN4" s="1">
        <v>8227</v>
      </c>
      <c r="LDO4" s="1">
        <v>8228</v>
      </c>
      <c r="LDP4" s="1">
        <v>8229</v>
      </c>
      <c r="LDQ4" s="1">
        <v>8230</v>
      </c>
      <c r="LDR4" s="1">
        <v>8231</v>
      </c>
      <c r="LDS4" s="1">
        <v>8232</v>
      </c>
      <c r="LDT4" s="1">
        <v>8233</v>
      </c>
      <c r="LDU4" s="1">
        <v>8234</v>
      </c>
      <c r="LDV4" s="1">
        <v>8235</v>
      </c>
      <c r="LDW4" s="1">
        <v>8236</v>
      </c>
      <c r="LDX4" s="1">
        <v>8237</v>
      </c>
      <c r="LDY4" s="1">
        <v>8238</v>
      </c>
      <c r="LDZ4" s="1">
        <v>8239</v>
      </c>
      <c r="LEA4" s="1">
        <v>8240</v>
      </c>
      <c r="LEB4" s="1">
        <v>8241</v>
      </c>
      <c r="LEC4" s="1">
        <v>8242</v>
      </c>
      <c r="LED4" s="1">
        <v>8243</v>
      </c>
      <c r="LEE4" s="1">
        <v>8244</v>
      </c>
      <c r="LEF4" s="1">
        <v>8245</v>
      </c>
      <c r="LEG4" s="1">
        <v>8246</v>
      </c>
      <c r="LEH4" s="1">
        <v>8247</v>
      </c>
      <c r="LEI4" s="1">
        <v>8248</v>
      </c>
      <c r="LEJ4" s="1">
        <v>8249</v>
      </c>
      <c r="LEK4" s="1">
        <v>8250</v>
      </c>
      <c r="LEL4" s="1">
        <v>8251</v>
      </c>
      <c r="LEM4" s="1">
        <v>8252</v>
      </c>
      <c r="LEN4" s="1">
        <v>8253</v>
      </c>
      <c r="LEO4" s="1">
        <v>8254</v>
      </c>
      <c r="LEP4" s="1">
        <v>8255</v>
      </c>
      <c r="LEQ4" s="1">
        <v>8256</v>
      </c>
      <c r="LER4" s="1">
        <v>8257</v>
      </c>
      <c r="LES4" s="1">
        <v>8258</v>
      </c>
      <c r="LET4" s="1">
        <v>8259</v>
      </c>
      <c r="LEU4" s="1">
        <v>8260</v>
      </c>
      <c r="LEV4" s="1">
        <v>8261</v>
      </c>
      <c r="LEW4" s="1">
        <v>8262</v>
      </c>
      <c r="LEX4" s="1">
        <v>8263</v>
      </c>
      <c r="LEY4" s="1">
        <v>8264</v>
      </c>
      <c r="LEZ4" s="1">
        <v>8265</v>
      </c>
      <c r="LFA4" s="1">
        <v>8266</v>
      </c>
      <c r="LFB4" s="1">
        <v>8267</v>
      </c>
      <c r="LFC4" s="1">
        <v>8268</v>
      </c>
      <c r="LFD4" s="1">
        <v>8269</v>
      </c>
      <c r="LFE4" s="1">
        <v>8270</v>
      </c>
      <c r="LFF4" s="1">
        <v>8271</v>
      </c>
      <c r="LFG4" s="1">
        <v>8272</v>
      </c>
      <c r="LFH4" s="1">
        <v>8273</v>
      </c>
      <c r="LFI4" s="1">
        <v>8274</v>
      </c>
      <c r="LFJ4" s="1">
        <v>8275</v>
      </c>
      <c r="LFK4" s="1">
        <v>8276</v>
      </c>
      <c r="LFL4" s="1">
        <v>8277</v>
      </c>
      <c r="LFM4" s="1">
        <v>8278</v>
      </c>
      <c r="LFN4" s="1">
        <v>8279</v>
      </c>
      <c r="LFO4" s="1">
        <v>8280</v>
      </c>
      <c r="LFP4" s="1">
        <v>8281</v>
      </c>
      <c r="LFQ4" s="1">
        <v>8282</v>
      </c>
      <c r="LFR4" s="1">
        <v>8283</v>
      </c>
      <c r="LFS4" s="1">
        <v>8284</v>
      </c>
      <c r="LFT4" s="1">
        <v>8285</v>
      </c>
      <c r="LFU4" s="1">
        <v>8286</v>
      </c>
      <c r="LFV4" s="1">
        <v>8287</v>
      </c>
      <c r="LFW4" s="1">
        <v>8288</v>
      </c>
      <c r="LFX4" s="1">
        <v>8289</v>
      </c>
      <c r="LFY4" s="1">
        <v>8290</v>
      </c>
      <c r="LFZ4" s="1">
        <v>8291</v>
      </c>
      <c r="LGA4" s="1">
        <v>8292</v>
      </c>
      <c r="LGB4" s="1">
        <v>8293</v>
      </c>
      <c r="LGC4" s="1">
        <v>8294</v>
      </c>
      <c r="LGD4" s="1">
        <v>8295</v>
      </c>
      <c r="LGE4" s="1">
        <v>8296</v>
      </c>
      <c r="LGF4" s="1">
        <v>8297</v>
      </c>
      <c r="LGG4" s="1">
        <v>8298</v>
      </c>
      <c r="LGH4" s="1">
        <v>8299</v>
      </c>
      <c r="LGI4" s="1">
        <v>8300</v>
      </c>
      <c r="LGJ4" s="1">
        <v>8301</v>
      </c>
      <c r="LGK4" s="1">
        <v>8302</v>
      </c>
      <c r="LGL4" s="1">
        <v>8303</v>
      </c>
      <c r="LGM4" s="1">
        <v>8304</v>
      </c>
      <c r="LGN4" s="1">
        <v>8305</v>
      </c>
      <c r="LGO4" s="1">
        <v>8306</v>
      </c>
      <c r="LGP4" s="1">
        <v>8307</v>
      </c>
      <c r="LGQ4" s="1">
        <v>8308</v>
      </c>
      <c r="LGR4" s="1">
        <v>8309</v>
      </c>
      <c r="LGS4" s="1">
        <v>8310</v>
      </c>
      <c r="LGT4" s="1">
        <v>8311</v>
      </c>
      <c r="LGU4" s="1">
        <v>8312</v>
      </c>
      <c r="LGV4" s="1">
        <v>8313</v>
      </c>
      <c r="LGW4" s="1">
        <v>8314</v>
      </c>
      <c r="LGX4" s="1">
        <v>8315</v>
      </c>
      <c r="LGY4" s="1">
        <v>8316</v>
      </c>
      <c r="LGZ4" s="1">
        <v>8317</v>
      </c>
      <c r="LHA4" s="1">
        <v>8318</v>
      </c>
      <c r="LHB4" s="1">
        <v>8319</v>
      </c>
      <c r="LHC4" s="1">
        <v>8320</v>
      </c>
      <c r="LHD4" s="1">
        <v>8321</v>
      </c>
      <c r="LHE4" s="1">
        <v>8322</v>
      </c>
      <c r="LHF4" s="1">
        <v>8323</v>
      </c>
      <c r="LHG4" s="1">
        <v>8324</v>
      </c>
      <c r="LHH4" s="1">
        <v>8325</v>
      </c>
      <c r="LHI4" s="1">
        <v>8326</v>
      </c>
      <c r="LHJ4" s="1">
        <v>8327</v>
      </c>
      <c r="LHK4" s="1">
        <v>8328</v>
      </c>
      <c r="LHL4" s="1">
        <v>8329</v>
      </c>
      <c r="LHM4" s="1">
        <v>8330</v>
      </c>
      <c r="LHN4" s="1">
        <v>8331</v>
      </c>
      <c r="LHO4" s="1">
        <v>8332</v>
      </c>
      <c r="LHP4" s="1">
        <v>8333</v>
      </c>
      <c r="LHQ4" s="1">
        <v>8334</v>
      </c>
      <c r="LHR4" s="1">
        <v>8335</v>
      </c>
      <c r="LHS4" s="1">
        <v>8336</v>
      </c>
      <c r="LHT4" s="1">
        <v>8337</v>
      </c>
      <c r="LHU4" s="1">
        <v>8338</v>
      </c>
      <c r="LHV4" s="1">
        <v>8339</v>
      </c>
      <c r="LHW4" s="1">
        <v>8340</v>
      </c>
      <c r="LHX4" s="1">
        <v>8341</v>
      </c>
      <c r="LHY4" s="1">
        <v>8342</v>
      </c>
      <c r="LHZ4" s="1">
        <v>8343</v>
      </c>
      <c r="LIA4" s="1">
        <v>8344</v>
      </c>
      <c r="LIB4" s="1">
        <v>8345</v>
      </c>
      <c r="LIC4" s="1">
        <v>8346</v>
      </c>
      <c r="LID4" s="1">
        <v>8347</v>
      </c>
      <c r="LIE4" s="1">
        <v>8348</v>
      </c>
      <c r="LIF4" s="1">
        <v>8349</v>
      </c>
      <c r="LIG4" s="1">
        <v>8350</v>
      </c>
      <c r="LIH4" s="1">
        <v>8351</v>
      </c>
      <c r="LII4" s="1">
        <v>8352</v>
      </c>
      <c r="LIJ4" s="1">
        <v>8353</v>
      </c>
      <c r="LIK4" s="1">
        <v>8354</v>
      </c>
      <c r="LIL4" s="1">
        <v>8355</v>
      </c>
      <c r="LIM4" s="1">
        <v>8356</v>
      </c>
      <c r="LIN4" s="1">
        <v>8357</v>
      </c>
      <c r="LIO4" s="1">
        <v>8358</v>
      </c>
      <c r="LIP4" s="1">
        <v>8359</v>
      </c>
      <c r="LIQ4" s="1">
        <v>8360</v>
      </c>
      <c r="LIR4" s="1">
        <v>8361</v>
      </c>
      <c r="LIS4" s="1">
        <v>8362</v>
      </c>
      <c r="LIT4" s="1">
        <v>8363</v>
      </c>
      <c r="LIU4" s="1">
        <v>8364</v>
      </c>
      <c r="LIV4" s="1">
        <v>8365</v>
      </c>
      <c r="LIW4" s="1">
        <v>8366</v>
      </c>
      <c r="LIX4" s="1">
        <v>8367</v>
      </c>
      <c r="LIY4" s="1">
        <v>8368</v>
      </c>
      <c r="LIZ4" s="1">
        <v>8369</v>
      </c>
      <c r="LJA4" s="1">
        <v>8370</v>
      </c>
      <c r="LJB4" s="1">
        <v>8371</v>
      </c>
      <c r="LJC4" s="1">
        <v>8372</v>
      </c>
      <c r="LJD4" s="1">
        <v>8373</v>
      </c>
      <c r="LJE4" s="1">
        <v>8374</v>
      </c>
      <c r="LJF4" s="1">
        <v>8375</v>
      </c>
      <c r="LJG4" s="1">
        <v>8376</v>
      </c>
      <c r="LJH4" s="1">
        <v>8377</v>
      </c>
      <c r="LJI4" s="1">
        <v>8378</v>
      </c>
      <c r="LJJ4" s="1">
        <v>8379</v>
      </c>
      <c r="LJK4" s="1">
        <v>8380</v>
      </c>
      <c r="LJL4" s="1">
        <v>8381</v>
      </c>
      <c r="LJM4" s="1">
        <v>8382</v>
      </c>
      <c r="LJN4" s="1">
        <v>8383</v>
      </c>
      <c r="LJO4" s="1">
        <v>8384</v>
      </c>
      <c r="LJP4" s="1">
        <v>8385</v>
      </c>
      <c r="LJQ4" s="1">
        <v>8386</v>
      </c>
      <c r="LJR4" s="1">
        <v>8387</v>
      </c>
      <c r="LJS4" s="1">
        <v>8388</v>
      </c>
      <c r="LJT4" s="1">
        <v>8389</v>
      </c>
      <c r="LJU4" s="1">
        <v>8390</v>
      </c>
      <c r="LJV4" s="1">
        <v>8391</v>
      </c>
      <c r="LJW4" s="1">
        <v>8392</v>
      </c>
      <c r="LJX4" s="1">
        <v>8393</v>
      </c>
      <c r="LJY4" s="1">
        <v>8394</v>
      </c>
      <c r="LJZ4" s="1">
        <v>8395</v>
      </c>
      <c r="LKA4" s="1">
        <v>8396</v>
      </c>
      <c r="LKB4" s="1">
        <v>8397</v>
      </c>
      <c r="LKC4" s="1">
        <v>8398</v>
      </c>
      <c r="LKD4" s="1">
        <v>8399</v>
      </c>
      <c r="LKE4" s="1">
        <v>8400</v>
      </c>
      <c r="LKF4" s="1">
        <v>8401</v>
      </c>
      <c r="LKG4" s="1">
        <v>8402</v>
      </c>
      <c r="LKH4" s="1">
        <v>8403</v>
      </c>
      <c r="LKI4" s="1">
        <v>8404</v>
      </c>
      <c r="LKJ4" s="1">
        <v>8405</v>
      </c>
      <c r="LKK4" s="1">
        <v>8406</v>
      </c>
      <c r="LKL4" s="1">
        <v>8407</v>
      </c>
      <c r="LKM4" s="1">
        <v>8408</v>
      </c>
      <c r="LKN4" s="1">
        <v>8409</v>
      </c>
      <c r="LKO4" s="1">
        <v>8410</v>
      </c>
      <c r="LKP4" s="1">
        <v>8411</v>
      </c>
      <c r="LKQ4" s="1">
        <v>8412</v>
      </c>
      <c r="LKR4" s="1">
        <v>8413</v>
      </c>
      <c r="LKS4" s="1">
        <v>8414</v>
      </c>
      <c r="LKT4" s="1">
        <v>8415</v>
      </c>
      <c r="LKU4" s="1">
        <v>8416</v>
      </c>
      <c r="LKV4" s="1">
        <v>8417</v>
      </c>
      <c r="LKW4" s="1">
        <v>8418</v>
      </c>
      <c r="LKX4" s="1">
        <v>8419</v>
      </c>
      <c r="LKY4" s="1">
        <v>8420</v>
      </c>
      <c r="LKZ4" s="1">
        <v>8421</v>
      </c>
      <c r="LLA4" s="1">
        <v>8422</v>
      </c>
      <c r="LLB4" s="1">
        <v>8423</v>
      </c>
      <c r="LLC4" s="1">
        <v>8424</v>
      </c>
      <c r="LLD4" s="1">
        <v>8425</v>
      </c>
      <c r="LLE4" s="1">
        <v>8426</v>
      </c>
      <c r="LLF4" s="1">
        <v>8427</v>
      </c>
      <c r="LLG4" s="1">
        <v>8428</v>
      </c>
      <c r="LLH4" s="1">
        <v>8429</v>
      </c>
      <c r="LLI4" s="1">
        <v>8430</v>
      </c>
      <c r="LLJ4" s="1">
        <v>8431</v>
      </c>
      <c r="LLK4" s="1">
        <v>8432</v>
      </c>
      <c r="LLL4" s="1">
        <v>8433</v>
      </c>
      <c r="LLM4" s="1">
        <v>8434</v>
      </c>
      <c r="LLN4" s="1">
        <v>8435</v>
      </c>
      <c r="LLO4" s="1">
        <v>8436</v>
      </c>
      <c r="LLP4" s="1">
        <v>8437</v>
      </c>
      <c r="LLQ4" s="1">
        <v>8438</v>
      </c>
      <c r="LLR4" s="1">
        <v>8439</v>
      </c>
      <c r="LLS4" s="1">
        <v>8440</v>
      </c>
      <c r="LLT4" s="1">
        <v>8441</v>
      </c>
      <c r="LLU4" s="1">
        <v>8442</v>
      </c>
      <c r="LLV4" s="1">
        <v>8443</v>
      </c>
      <c r="LLW4" s="1">
        <v>8444</v>
      </c>
      <c r="LLX4" s="1">
        <v>8445</v>
      </c>
      <c r="LLY4" s="1">
        <v>8446</v>
      </c>
      <c r="LLZ4" s="1">
        <v>8447</v>
      </c>
      <c r="LMA4" s="1">
        <v>8448</v>
      </c>
      <c r="LMB4" s="1">
        <v>8449</v>
      </c>
      <c r="LMC4" s="1">
        <v>8450</v>
      </c>
      <c r="LMD4" s="1">
        <v>8451</v>
      </c>
      <c r="LME4" s="1">
        <v>8452</v>
      </c>
      <c r="LMF4" s="1">
        <v>8453</v>
      </c>
      <c r="LMG4" s="1">
        <v>8454</v>
      </c>
      <c r="LMH4" s="1">
        <v>8455</v>
      </c>
      <c r="LMI4" s="1">
        <v>8456</v>
      </c>
      <c r="LMJ4" s="1">
        <v>8457</v>
      </c>
      <c r="LMK4" s="1">
        <v>8458</v>
      </c>
      <c r="LML4" s="1">
        <v>8459</v>
      </c>
      <c r="LMM4" s="1">
        <v>8460</v>
      </c>
      <c r="LMN4" s="1">
        <v>8461</v>
      </c>
      <c r="LMO4" s="1">
        <v>8462</v>
      </c>
      <c r="LMP4" s="1">
        <v>8463</v>
      </c>
      <c r="LMQ4" s="1">
        <v>8464</v>
      </c>
      <c r="LMR4" s="1">
        <v>8465</v>
      </c>
      <c r="LMS4" s="1">
        <v>8466</v>
      </c>
      <c r="LMT4" s="1">
        <v>8467</v>
      </c>
      <c r="LMU4" s="1">
        <v>8468</v>
      </c>
      <c r="LMV4" s="1">
        <v>8469</v>
      </c>
      <c r="LMW4" s="1">
        <v>8470</v>
      </c>
      <c r="LMX4" s="1">
        <v>8471</v>
      </c>
      <c r="LMY4" s="1">
        <v>8472</v>
      </c>
      <c r="LMZ4" s="1">
        <v>8473</v>
      </c>
      <c r="LNA4" s="1">
        <v>8474</v>
      </c>
      <c r="LNB4" s="1">
        <v>8475</v>
      </c>
      <c r="LNC4" s="1">
        <v>8476</v>
      </c>
      <c r="LND4" s="1">
        <v>8477</v>
      </c>
      <c r="LNE4" s="1">
        <v>8478</v>
      </c>
      <c r="LNF4" s="1">
        <v>8479</v>
      </c>
      <c r="LNG4" s="1">
        <v>8480</v>
      </c>
      <c r="LNH4" s="1">
        <v>8481</v>
      </c>
      <c r="LNI4" s="1">
        <v>8482</v>
      </c>
      <c r="LNJ4" s="1">
        <v>8483</v>
      </c>
      <c r="LNK4" s="1">
        <v>8484</v>
      </c>
      <c r="LNL4" s="1">
        <v>8485</v>
      </c>
      <c r="LNM4" s="1">
        <v>8486</v>
      </c>
      <c r="LNN4" s="1">
        <v>8487</v>
      </c>
      <c r="LNO4" s="1">
        <v>8488</v>
      </c>
      <c r="LNP4" s="1">
        <v>8489</v>
      </c>
      <c r="LNQ4" s="1">
        <v>8490</v>
      </c>
      <c r="LNR4" s="1">
        <v>8491</v>
      </c>
      <c r="LNS4" s="1">
        <v>8492</v>
      </c>
      <c r="LNT4" s="1">
        <v>8493</v>
      </c>
      <c r="LNU4" s="1">
        <v>8494</v>
      </c>
      <c r="LNV4" s="1">
        <v>8495</v>
      </c>
      <c r="LNW4" s="1">
        <v>8496</v>
      </c>
      <c r="LNX4" s="1">
        <v>8497</v>
      </c>
      <c r="LNY4" s="1">
        <v>8498</v>
      </c>
      <c r="LNZ4" s="1">
        <v>8499</v>
      </c>
      <c r="LOA4" s="1">
        <v>8500</v>
      </c>
      <c r="LOB4" s="1">
        <v>8501</v>
      </c>
      <c r="LOC4" s="1">
        <v>8502</v>
      </c>
      <c r="LOD4" s="1">
        <v>8503</v>
      </c>
      <c r="LOE4" s="1">
        <v>8504</v>
      </c>
      <c r="LOF4" s="1">
        <v>8505</v>
      </c>
      <c r="LOG4" s="1">
        <v>8506</v>
      </c>
      <c r="LOH4" s="1">
        <v>8507</v>
      </c>
      <c r="LOI4" s="1">
        <v>8508</v>
      </c>
      <c r="LOJ4" s="1">
        <v>8509</v>
      </c>
      <c r="LOK4" s="1">
        <v>8510</v>
      </c>
      <c r="LOL4" s="1">
        <v>8511</v>
      </c>
      <c r="LOM4" s="1">
        <v>8512</v>
      </c>
      <c r="LON4" s="1">
        <v>8513</v>
      </c>
      <c r="LOO4" s="1">
        <v>8514</v>
      </c>
      <c r="LOP4" s="1">
        <v>8515</v>
      </c>
      <c r="LOQ4" s="1">
        <v>8516</v>
      </c>
      <c r="LOR4" s="1">
        <v>8517</v>
      </c>
      <c r="LOS4" s="1">
        <v>8518</v>
      </c>
      <c r="LOT4" s="1">
        <v>8519</v>
      </c>
      <c r="LOU4" s="1">
        <v>8520</v>
      </c>
      <c r="LOV4" s="1">
        <v>8521</v>
      </c>
      <c r="LOW4" s="1">
        <v>8522</v>
      </c>
      <c r="LOX4" s="1">
        <v>8523</v>
      </c>
      <c r="LOY4" s="1">
        <v>8524</v>
      </c>
      <c r="LOZ4" s="1">
        <v>8525</v>
      </c>
      <c r="LPA4" s="1">
        <v>8526</v>
      </c>
      <c r="LPB4" s="1">
        <v>8527</v>
      </c>
      <c r="LPC4" s="1">
        <v>8528</v>
      </c>
      <c r="LPD4" s="1">
        <v>8529</v>
      </c>
      <c r="LPE4" s="1">
        <v>8530</v>
      </c>
      <c r="LPF4" s="1">
        <v>8531</v>
      </c>
      <c r="LPG4" s="1">
        <v>8532</v>
      </c>
      <c r="LPH4" s="1">
        <v>8533</v>
      </c>
      <c r="LPI4" s="1">
        <v>8534</v>
      </c>
      <c r="LPJ4" s="1">
        <v>8535</v>
      </c>
      <c r="LPK4" s="1">
        <v>8536</v>
      </c>
      <c r="LPL4" s="1">
        <v>8537</v>
      </c>
      <c r="LPM4" s="1">
        <v>8538</v>
      </c>
      <c r="LPN4" s="1">
        <v>8539</v>
      </c>
      <c r="LPO4" s="1">
        <v>8540</v>
      </c>
      <c r="LPP4" s="1">
        <v>8541</v>
      </c>
      <c r="LPQ4" s="1">
        <v>8542</v>
      </c>
      <c r="LPR4" s="1">
        <v>8543</v>
      </c>
      <c r="LPS4" s="1">
        <v>8544</v>
      </c>
      <c r="LPT4" s="1">
        <v>8545</v>
      </c>
      <c r="LPU4" s="1">
        <v>8546</v>
      </c>
      <c r="LPV4" s="1">
        <v>8547</v>
      </c>
      <c r="LPW4" s="1">
        <v>8548</v>
      </c>
      <c r="LPX4" s="1">
        <v>8549</v>
      </c>
      <c r="LPY4" s="1">
        <v>8550</v>
      </c>
      <c r="LPZ4" s="1">
        <v>8551</v>
      </c>
      <c r="LQA4" s="1">
        <v>8552</v>
      </c>
      <c r="LQB4" s="1">
        <v>8553</v>
      </c>
      <c r="LQC4" s="1">
        <v>8554</v>
      </c>
      <c r="LQD4" s="1">
        <v>8555</v>
      </c>
      <c r="LQE4" s="1">
        <v>8556</v>
      </c>
      <c r="LQF4" s="1">
        <v>8557</v>
      </c>
      <c r="LQG4" s="1">
        <v>8558</v>
      </c>
      <c r="LQH4" s="1">
        <v>8559</v>
      </c>
      <c r="LQI4" s="1">
        <v>8560</v>
      </c>
      <c r="LQJ4" s="1">
        <v>8561</v>
      </c>
      <c r="LQK4" s="1">
        <v>8562</v>
      </c>
      <c r="LQL4" s="1">
        <v>8563</v>
      </c>
      <c r="LQM4" s="1">
        <v>8564</v>
      </c>
      <c r="LQN4" s="1">
        <v>8565</v>
      </c>
      <c r="LQO4" s="1">
        <v>8566</v>
      </c>
      <c r="LQP4" s="1">
        <v>8567</v>
      </c>
      <c r="LQQ4" s="1">
        <v>8568</v>
      </c>
      <c r="LQR4" s="1">
        <v>8569</v>
      </c>
      <c r="LQS4" s="1">
        <v>8570</v>
      </c>
      <c r="LQT4" s="1">
        <v>8571</v>
      </c>
      <c r="LQU4" s="1">
        <v>8572</v>
      </c>
      <c r="LQV4" s="1">
        <v>8573</v>
      </c>
      <c r="LQW4" s="1">
        <v>8574</v>
      </c>
      <c r="LQX4" s="1">
        <v>8575</v>
      </c>
      <c r="LQY4" s="1">
        <v>8576</v>
      </c>
      <c r="LQZ4" s="1">
        <v>8577</v>
      </c>
      <c r="LRA4" s="1">
        <v>8578</v>
      </c>
      <c r="LRB4" s="1">
        <v>8579</v>
      </c>
      <c r="LRC4" s="1">
        <v>8580</v>
      </c>
      <c r="LRD4" s="1">
        <v>8581</v>
      </c>
      <c r="LRE4" s="1">
        <v>8582</v>
      </c>
      <c r="LRF4" s="1">
        <v>8583</v>
      </c>
      <c r="LRG4" s="1">
        <v>8584</v>
      </c>
      <c r="LRH4" s="1">
        <v>8585</v>
      </c>
      <c r="LRI4" s="1">
        <v>8586</v>
      </c>
      <c r="LRJ4" s="1">
        <v>8587</v>
      </c>
      <c r="LRK4" s="1">
        <v>8588</v>
      </c>
      <c r="LRL4" s="1">
        <v>8589</v>
      </c>
      <c r="LRM4" s="1">
        <v>8590</v>
      </c>
      <c r="LRN4" s="1">
        <v>8591</v>
      </c>
      <c r="LRO4" s="1">
        <v>8592</v>
      </c>
      <c r="LRP4" s="1">
        <v>8593</v>
      </c>
      <c r="LRQ4" s="1">
        <v>8594</v>
      </c>
      <c r="LRR4" s="1">
        <v>8595</v>
      </c>
      <c r="LRS4" s="1">
        <v>8596</v>
      </c>
      <c r="LRT4" s="1">
        <v>8597</v>
      </c>
      <c r="LRU4" s="1">
        <v>8598</v>
      </c>
      <c r="LRV4" s="1">
        <v>8599</v>
      </c>
      <c r="LRW4" s="1">
        <v>8600</v>
      </c>
      <c r="LRX4" s="1">
        <v>8601</v>
      </c>
      <c r="LRY4" s="1">
        <v>8602</v>
      </c>
      <c r="LRZ4" s="1">
        <v>8603</v>
      </c>
      <c r="LSA4" s="1">
        <v>8604</v>
      </c>
      <c r="LSB4" s="1">
        <v>8605</v>
      </c>
      <c r="LSC4" s="1">
        <v>8606</v>
      </c>
      <c r="LSD4" s="1">
        <v>8607</v>
      </c>
      <c r="LSE4" s="1">
        <v>8608</v>
      </c>
      <c r="LSF4" s="1">
        <v>8609</v>
      </c>
      <c r="LSG4" s="1">
        <v>8610</v>
      </c>
      <c r="LSH4" s="1">
        <v>8611</v>
      </c>
      <c r="LSI4" s="1">
        <v>8612</v>
      </c>
      <c r="LSJ4" s="1">
        <v>8613</v>
      </c>
      <c r="LSK4" s="1">
        <v>8614</v>
      </c>
      <c r="LSL4" s="1">
        <v>8615</v>
      </c>
      <c r="LSM4" s="1">
        <v>8616</v>
      </c>
      <c r="LSN4" s="1">
        <v>8617</v>
      </c>
      <c r="LSO4" s="1">
        <v>8618</v>
      </c>
      <c r="LSP4" s="1">
        <v>8619</v>
      </c>
      <c r="LSQ4" s="1">
        <v>8620</v>
      </c>
      <c r="LSR4" s="1">
        <v>8621</v>
      </c>
      <c r="LSS4" s="1">
        <v>8622</v>
      </c>
      <c r="LST4" s="1">
        <v>8623</v>
      </c>
      <c r="LSU4" s="1">
        <v>8624</v>
      </c>
      <c r="LSV4" s="1">
        <v>8625</v>
      </c>
      <c r="LSW4" s="1">
        <v>8626</v>
      </c>
      <c r="LSX4" s="1">
        <v>8627</v>
      </c>
      <c r="LSY4" s="1">
        <v>8628</v>
      </c>
      <c r="LSZ4" s="1">
        <v>8629</v>
      </c>
      <c r="LTA4" s="1">
        <v>8630</v>
      </c>
      <c r="LTB4" s="1">
        <v>8631</v>
      </c>
      <c r="LTC4" s="1">
        <v>8632</v>
      </c>
      <c r="LTD4" s="1">
        <v>8633</v>
      </c>
      <c r="LTE4" s="1">
        <v>8634</v>
      </c>
      <c r="LTF4" s="1">
        <v>8635</v>
      </c>
      <c r="LTG4" s="1">
        <v>8636</v>
      </c>
      <c r="LTH4" s="1">
        <v>8637</v>
      </c>
      <c r="LTI4" s="1">
        <v>8638</v>
      </c>
      <c r="LTJ4" s="1">
        <v>8639</v>
      </c>
      <c r="LTK4" s="1">
        <v>8640</v>
      </c>
      <c r="LTL4" s="1">
        <v>8641</v>
      </c>
      <c r="LTM4" s="1">
        <v>8642</v>
      </c>
      <c r="LTN4" s="1">
        <v>8643</v>
      </c>
      <c r="LTO4" s="1">
        <v>8644</v>
      </c>
      <c r="LTP4" s="1">
        <v>8645</v>
      </c>
      <c r="LTQ4" s="1">
        <v>8646</v>
      </c>
      <c r="LTR4" s="1">
        <v>8647</v>
      </c>
      <c r="LTS4" s="1">
        <v>8648</v>
      </c>
      <c r="LTT4" s="1">
        <v>8649</v>
      </c>
      <c r="LTU4" s="1">
        <v>8650</v>
      </c>
      <c r="LTV4" s="1">
        <v>8651</v>
      </c>
      <c r="LTW4" s="1">
        <v>8652</v>
      </c>
      <c r="LTX4" s="1">
        <v>8653</v>
      </c>
      <c r="LTY4" s="1">
        <v>8654</v>
      </c>
      <c r="LTZ4" s="1">
        <v>8655</v>
      </c>
      <c r="LUA4" s="1">
        <v>8656</v>
      </c>
      <c r="LUB4" s="1">
        <v>8657</v>
      </c>
      <c r="LUC4" s="1">
        <v>8658</v>
      </c>
      <c r="LUD4" s="1">
        <v>8659</v>
      </c>
      <c r="LUE4" s="1">
        <v>8660</v>
      </c>
      <c r="LUF4" s="1">
        <v>8661</v>
      </c>
      <c r="LUG4" s="1">
        <v>8662</v>
      </c>
      <c r="LUH4" s="1">
        <v>8663</v>
      </c>
      <c r="LUI4" s="1">
        <v>8664</v>
      </c>
      <c r="LUJ4" s="1">
        <v>8665</v>
      </c>
      <c r="LUK4" s="1">
        <v>8666</v>
      </c>
      <c r="LUL4" s="1">
        <v>8667</v>
      </c>
      <c r="LUM4" s="1">
        <v>8668</v>
      </c>
      <c r="LUN4" s="1">
        <v>8669</v>
      </c>
      <c r="LUO4" s="1">
        <v>8670</v>
      </c>
      <c r="LUP4" s="1">
        <v>8671</v>
      </c>
      <c r="LUQ4" s="1">
        <v>8672</v>
      </c>
      <c r="LUR4" s="1">
        <v>8673</v>
      </c>
      <c r="LUS4" s="1">
        <v>8674</v>
      </c>
      <c r="LUT4" s="1">
        <v>8675</v>
      </c>
      <c r="LUU4" s="1">
        <v>8676</v>
      </c>
      <c r="LUV4" s="1">
        <v>8677</v>
      </c>
      <c r="LUW4" s="1">
        <v>8678</v>
      </c>
      <c r="LUX4" s="1">
        <v>8679</v>
      </c>
      <c r="LUY4" s="1">
        <v>8680</v>
      </c>
      <c r="LUZ4" s="1">
        <v>8681</v>
      </c>
      <c r="LVA4" s="1">
        <v>8682</v>
      </c>
      <c r="LVB4" s="1">
        <v>8683</v>
      </c>
      <c r="LVC4" s="1">
        <v>8684</v>
      </c>
      <c r="LVD4" s="1">
        <v>8685</v>
      </c>
      <c r="LVE4" s="1">
        <v>8686</v>
      </c>
      <c r="LVF4" s="1">
        <v>8687</v>
      </c>
      <c r="LVG4" s="1">
        <v>8688</v>
      </c>
      <c r="LVH4" s="1">
        <v>8689</v>
      </c>
      <c r="LVI4" s="1">
        <v>8690</v>
      </c>
      <c r="LVJ4" s="1">
        <v>8691</v>
      </c>
      <c r="LVK4" s="1">
        <v>8692</v>
      </c>
      <c r="LVL4" s="1">
        <v>8693</v>
      </c>
      <c r="LVM4" s="1">
        <v>8694</v>
      </c>
      <c r="LVN4" s="1">
        <v>8695</v>
      </c>
      <c r="LVO4" s="1">
        <v>8696</v>
      </c>
      <c r="LVP4" s="1">
        <v>8697</v>
      </c>
      <c r="LVQ4" s="1">
        <v>8698</v>
      </c>
      <c r="LVR4" s="1">
        <v>8699</v>
      </c>
      <c r="LVS4" s="1">
        <v>8700</v>
      </c>
      <c r="LVT4" s="1">
        <v>8701</v>
      </c>
      <c r="LVU4" s="1">
        <v>8702</v>
      </c>
      <c r="LVV4" s="1">
        <v>8703</v>
      </c>
      <c r="LVW4" s="1">
        <v>8704</v>
      </c>
      <c r="LVX4" s="1">
        <v>8705</v>
      </c>
      <c r="LVY4" s="1">
        <v>8706</v>
      </c>
      <c r="LVZ4" s="1">
        <v>8707</v>
      </c>
      <c r="LWA4" s="1">
        <v>8708</v>
      </c>
      <c r="LWB4" s="1">
        <v>8709</v>
      </c>
      <c r="LWC4" s="1">
        <v>8710</v>
      </c>
      <c r="LWD4" s="1">
        <v>8711</v>
      </c>
      <c r="LWE4" s="1">
        <v>8712</v>
      </c>
      <c r="LWF4" s="1">
        <v>8713</v>
      </c>
      <c r="LWG4" s="1">
        <v>8714</v>
      </c>
      <c r="LWH4" s="1">
        <v>8715</v>
      </c>
      <c r="LWI4" s="1">
        <v>8716</v>
      </c>
      <c r="LWJ4" s="1">
        <v>8717</v>
      </c>
      <c r="LWK4" s="1">
        <v>8718</v>
      </c>
      <c r="LWL4" s="1">
        <v>8719</v>
      </c>
      <c r="LWM4" s="1">
        <v>8720</v>
      </c>
      <c r="LWN4" s="1">
        <v>8721</v>
      </c>
      <c r="LWO4" s="1">
        <v>8722</v>
      </c>
      <c r="LWP4" s="1">
        <v>8723</v>
      </c>
      <c r="LWQ4" s="1">
        <v>8724</v>
      </c>
      <c r="LWR4" s="1">
        <v>8725</v>
      </c>
      <c r="LWS4" s="1">
        <v>8726</v>
      </c>
      <c r="LWT4" s="1">
        <v>8727</v>
      </c>
      <c r="LWU4" s="1">
        <v>8728</v>
      </c>
      <c r="LWV4" s="1">
        <v>8729</v>
      </c>
      <c r="LWW4" s="1">
        <v>8730</v>
      </c>
      <c r="LWX4" s="1">
        <v>8731</v>
      </c>
      <c r="LWY4" s="1">
        <v>8732</v>
      </c>
      <c r="LWZ4" s="1">
        <v>8733</v>
      </c>
      <c r="LXA4" s="1">
        <v>8734</v>
      </c>
      <c r="LXB4" s="1">
        <v>8735</v>
      </c>
      <c r="LXC4" s="1">
        <v>8736</v>
      </c>
      <c r="LXD4" s="1">
        <v>8737</v>
      </c>
      <c r="LXE4" s="1">
        <v>8738</v>
      </c>
      <c r="LXF4" s="1">
        <v>8739</v>
      </c>
      <c r="LXG4" s="1">
        <v>8740</v>
      </c>
      <c r="LXH4" s="1">
        <v>8741</v>
      </c>
      <c r="LXI4" s="1">
        <v>8742</v>
      </c>
      <c r="LXJ4" s="1">
        <v>8743</v>
      </c>
      <c r="LXK4" s="1">
        <v>8744</v>
      </c>
      <c r="LXL4" s="1">
        <v>8745</v>
      </c>
      <c r="LXM4" s="1">
        <v>8746</v>
      </c>
      <c r="LXN4" s="1">
        <v>8747</v>
      </c>
      <c r="LXO4" s="1">
        <v>8748</v>
      </c>
      <c r="LXP4" s="1">
        <v>8749</v>
      </c>
      <c r="LXQ4" s="1">
        <v>8750</v>
      </c>
      <c r="LXR4" s="1">
        <v>8751</v>
      </c>
      <c r="LXS4" s="1">
        <v>8752</v>
      </c>
      <c r="LXT4" s="1">
        <v>8753</v>
      </c>
      <c r="LXU4" s="1">
        <v>8754</v>
      </c>
      <c r="LXV4" s="1">
        <v>8755</v>
      </c>
      <c r="LXW4" s="1">
        <v>8756</v>
      </c>
      <c r="LXX4" s="1">
        <v>8757</v>
      </c>
      <c r="LXY4" s="1">
        <v>8758</v>
      </c>
      <c r="LXZ4" s="1">
        <v>8759</v>
      </c>
      <c r="LYA4" s="1">
        <v>8760</v>
      </c>
    </row>
    <row r="5" spans="1:8763" x14ac:dyDescent="0.3">
      <c r="A5" s="27" t="s">
        <v>7</v>
      </c>
      <c r="B5" t="s">
        <v>8</v>
      </c>
      <c r="C5">
        <v>15</v>
      </c>
      <c r="D5" t="s">
        <v>9</v>
      </c>
      <c r="E5" t="s">
        <v>29</v>
      </c>
      <c r="F5" s="22" t="s">
        <v>36</v>
      </c>
      <c r="G5" t="s">
        <v>30</v>
      </c>
      <c r="H5" t="s">
        <v>31</v>
      </c>
      <c r="I5" t="s">
        <v>32</v>
      </c>
      <c r="J5" t="s">
        <v>33</v>
      </c>
      <c r="K5" t="s">
        <v>65</v>
      </c>
      <c r="L5" t="s">
        <v>34</v>
      </c>
      <c r="M5" t="s">
        <v>35</v>
      </c>
      <c r="N5" t="s">
        <v>44</v>
      </c>
      <c r="O5" t="s">
        <v>104</v>
      </c>
      <c r="P5" t="s">
        <v>105</v>
      </c>
      <c r="Q5" t="s">
        <v>168</v>
      </c>
      <c r="R5" s="22" t="s">
        <v>103</v>
      </c>
      <c r="X5" s="14"/>
      <c r="Y5" s="14"/>
    </row>
    <row r="6" spans="1:8763" x14ac:dyDescent="0.3">
      <c r="A6" s="27" t="s">
        <v>47</v>
      </c>
      <c r="B6" t="s">
        <v>48</v>
      </c>
      <c r="C6">
        <v>8</v>
      </c>
      <c r="D6" t="s">
        <v>9</v>
      </c>
      <c r="E6" t="s">
        <v>29</v>
      </c>
      <c r="F6" s="22" t="s">
        <v>36</v>
      </c>
      <c r="G6" t="s">
        <v>30</v>
      </c>
      <c r="H6" t="s">
        <v>31</v>
      </c>
      <c r="I6" t="s">
        <v>32</v>
      </c>
      <c r="J6" t="s">
        <v>33</v>
      </c>
      <c r="K6" t="s">
        <v>65</v>
      </c>
    </row>
    <row r="7" spans="1:8763" x14ac:dyDescent="0.3">
      <c r="A7" s="27" t="s">
        <v>52</v>
      </c>
      <c r="B7" t="s">
        <v>53</v>
      </c>
      <c r="C7">
        <v>4</v>
      </c>
      <c r="D7" t="s">
        <v>34</v>
      </c>
      <c r="E7" t="s">
        <v>35</v>
      </c>
      <c r="F7" t="s">
        <v>44</v>
      </c>
      <c r="G7" t="s">
        <v>104</v>
      </c>
    </row>
    <row r="8" spans="1:8763" x14ac:dyDescent="0.3">
      <c r="A8" s="27" t="s">
        <v>76</v>
      </c>
      <c r="B8" t="s">
        <v>77</v>
      </c>
      <c r="C8">
        <v>12</v>
      </c>
      <c r="D8" t="s">
        <v>9</v>
      </c>
      <c r="E8" t="s">
        <v>29</v>
      </c>
      <c r="F8" s="22" t="s">
        <v>36</v>
      </c>
      <c r="G8" t="s">
        <v>30</v>
      </c>
      <c r="H8" t="s">
        <v>31</v>
      </c>
      <c r="I8" t="s">
        <v>32</v>
      </c>
      <c r="J8" t="s">
        <v>33</v>
      </c>
      <c r="K8" t="s">
        <v>65</v>
      </c>
      <c r="L8" t="s">
        <v>34</v>
      </c>
      <c r="M8" s="157" t="s">
        <v>35</v>
      </c>
      <c r="N8" t="s">
        <v>44</v>
      </c>
      <c r="O8" t="s">
        <v>104</v>
      </c>
    </row>
    <row r="9" spans="1:8763" x14ac:dyDescent="0.3">
      <c r="A9" s="27" t="s">
        <v>69</v>
      </c>
      <c r="B9" t="s">
        <v>70</v>
      </c>
      <c r="C9">
        <v>3</v>
      </c>
      <c r="D9" t="s">
        <v>105</v>
      </c>
      <c r="E9" s="154" t="s">
        <v>168</v>
      </c>
      <c r="F9" s="22" t="s">
        <v>103</v>
      </c>
      <c r="K9" s="22"/>
    </row>
    <row r="10" spans="1:8763" x14ac:dyDescent="0.3">
      <c r="A10" s="130" t="s">
        <v>80</v>
      </c>
      <c r="B10" s="30" t="s">
        <v>162</v>
      </c>
      <c r="C10" s="30">
        <v>5</v>
      </c>
      <c r="D10" s="30">
        <v>1</v>
      </c>
      <c r="E10" s="128">
        <v>2</v>
      </c>
      <c r="F10" s="128">
        <v>3</v>
      </c>
      <c r="G10" s="128">
        <v>4</v>
      </c>
      <c r="H10" s="128">
        <v>5</v>
      </c>
    </row>
    <row r="11" spans="1:8763" x14ac:dyDescent="0.3">
      <c r="A11" s="130" t="s">
        <v>163</v>
      </c>
      <c r="B11" s="132" t="s">
        <v>164</v>
      </c>
      <c r="C11">
        <v>1</v>
      </c>
      <c r="D11" s="132">
        <v>5</v>
      </c>
    </row>
    <row r="12" spans="1:8763" x14ac:dyDescent="0.3">
      <c r="A12" s="26" t="s">
        <v>179</v>
      </c>
      <c r="B12" s="30" t="s">
        <v>180</v>
      </c>
      <c r="C12" s="30">
        <v>9</v>
      </c>
      <c r="D12" s="197" t="s">
        <v>9</v>
      </c>
      <c r="E12" s="197" t="s">
        <v>32</v>
      </c>
      <c r="F12" s="197" t="s">
        <v>33</v>
      </c>
      <c r="G12" s="197" t="s">
        <v>65</v>
      </c>
      <c r="H12" s="197" t="s">
        <v>34</v>
      </c>
      <c r="I12" s="197" t="s">
        <v>35</v>
      </c>
      <c r="J12" s="197" t="s">
        <v>44</v>
      </c>
      <c r="K12" s="197" t="s">
        <v>168</v>
      </c>
      <c r="L12" s="177" t="s">
        <v>103</v>
      </c>
    </row>
    <row r="13" spans="1:8763" x14ac:dyDescent="0.3">
      <c r="A13" s="130" t="s">
        <v>191</v>
      </c>
      <c r="B13" s="176" t="s">
        <v>81</v>
      </c>
      <c r="C13" s="176">
        <v>21</v>
      </c>
      <c r="D13" s="176" t="s">
        <v>82</v>
      </c>
      <c r="E13" s="176" t="s">
        <v>83</v>
      </c>
      <c r="F13" s="176" t="s">
        <v>84</v>
      </c>
      <c r="G13" s="176" t="s">
        <v>85</v>
      </c>
      <c r="H13" s="176" t="s">
        <v>86</v>
      </c>
      <c r="I13" s="176" t="s">
        <v>87</v>
      </c>
      <c r="J13" s="176" t="s">
        <v>88</v>
      </c>
      <c r="K13" s="176" t="s">
        <v>89</v>
      </c>
      <c r="L13" s="176" t="s">
        <v>90</v>
      </c>
      <c r="M13" s="176" t="s">
        <v>91</v>
      </c>
      <c r="N13" s="176" t="s">
        <v>92</v>
      </c>
      <c r="O13" s="176" t="s">
        <v>93</v>
      </c>
      <c r="P13" s="176" t="s">
        <v>94</v>
      </c>
      <c r="Q13" s="176" t="s">
        <v>95</v>
      </c>
      <c r="R13" s="176" t="s">
        <v>96</v>
      </c>
      <c r="S13" s="176" t="s">
        <v>97</v>
      </c>
      <c r="T13" s="176" t="s">
        <v>98</v>
      </c>
      <c r="U13" s="176" t="s">
        <v>99</v>
      </c>
      <c r="V13" s="176" t="s">
        <v>100</v>
      </c>
      <c r="W13" s="176" t="s">
        <v>101</v>
      </c>
      <c r="X13" s="176" t="s">
        <v>102</v>
      </c>
    </row>
  </sheetData>
  <sheetProtection selectLockedCells="1" selectUnlockedCell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BZ75"/>
  <sheetViews>
    <sheetView topLeftCell="A13" zoomScale="85" zoomScaleNormal="85" workbookViewId="0">
      <selection activeCell="C2" sqref="C2"/>
    </sheetView>
  </sheetViews>
  <sheetFormatPr defaultRowHeight="16.5" x14ac:dyDescent="0.3"/>
  <cols>
    <col min="1" max="1" width="16.125" bestFit="1" customWidth="1"/>
    <col min="2" max="2" width="14.875" customWidth="1"/>
    <col min="3" max="3" width="12.5" bestFit="1" customWidth="1"/>
    <col min="4" max="4" width="10.625" customWidth="1"/>
    <col min="5" max="5" width="11.75" customWidth="1"/>
    <col min="7" max="7" width="10.375" customWidth="1"/>
    <col min="8" max="8" width="11.5" customWidth="1"/>
    <col min="9" max="9" width="10.5" customWidth="1"/>
    <col min="10" max="10" width="9.875" customWidth="1"/>
    <col min="12" max="12" width="10.625" customWidth="1"/>
    <col min="13" max="13" width="13" customWidth="1"/>
    <col min="14" max="14" width="12.875" customWidth="1"/>
    <col min="18" max="18" width="11.375" customWidth="1"/>
  </cols>
  <sheetData>
    <row r="1" spans="1:78" x14ac:dyDescent="0.3">
      <c r="A1" s="6" t="s">
        <v>3</v>
      </c>
      <c r="B1" t="s">
        <v>111</v>
      </c>
      <c r="C1" s="6"/>
      <c r="D1" s="15"/>
      <c r="E1" s="182"/>
      <c r="F1" s="60"/>
      <c r="G1" s="60"/>
      <c r="L1" s="159" t="s">
        <v>3</v>
      </c>
      <c r="M1" s="172" t="s">
        <v>187</v>
      </c>
      <c r="N1" s="172"/>
    </row>
    <row r="2" spans="1:78" x14ac:dyDescent="0.3">
      <c r="A2" s="6" t="s">
        <v>4</v>
      </c>
      <c r="B2" s="27" t="s">
        <v>226</v>
      </c>
      <c r="C2" s="19"/>
      <c r="D2" s="23"/>
      <c r="E2" s="182"/>
      <c r="F2" s="60"/>
      <c r="G2" s="60"/>
      <c r="L2" s="159" t="s">
        <v>4</v>
      </c>
      <c r="M2" s="26" t="s">
        <v>186</v>
      </c>
      <c r="N2" s="172"/>
    </row>
    <row r="3" spans="1:78" x14ac:dyDescent="0.3">
      <c r="A3" s="6" t="s">
        <v>1</v>
      </c>
      <c r="B3" s="35">
        <v>1</v>
      </c>
      <c r="C3" s="30"/>
      <c r="E3" s="168"/>
      <c r="F3" s="168"/>
      <c r="G3" s="168"/>
      <c r="L3" s="159" t="s">
        <v>1</v>
      </c>
      <c r="M3" s="3">
        <v>1</v>
      </c>
      <c r="N3" s="172"/>
    </row>
    <row r="4" spans="1:78" x14ac:dyDescent="0.3">
      <c r="A4" s="6" t="s">
        <v>5</v>
      </c>
      <c r="B4" s="30" t="s">
        <v>6</v>
      </c>
      <c r="C4" s="30"/>
      <c r="D4" s="131"/>
      <c r="F4" s="131"/>
      <c r="G4" s="166"/>
      <c r="H4" s="131"/>
      <c r="I4" s="166"/>
      <c r="J4" s="131"/>
      <c r="K4" s="166"/>
      <c r="L4" s="159" t="s">
        <v>5</v>
      </c>
      <c r="M4" s="160" t="s">
        <v>17</v>
      </c>
      <c r="N4" s="172"/>
      <c r="P4" s="131"/>
      <c r="Q4" s="166"/>
      <c r="R4" s="131"/>
      <c r="S4" s="166"/>
      <c r="T4" s="131"/>
      <c r="U4" s="166"/>
      <c r="V4" s="131"/>
      <c r="W4" s="166"/>
      <c r="X4" s="131"/>
      <c r="Y4" s="166"/>
      <c r="Z4" s="131"/>
      <c r="AA4" s="166"/>
      <c r="AB4" s="131"/>
      <c r="AC4" s="166"/>
      <c r="AD4" s="131"/>
      <c r="AE4" s="166"/>
      <c r="AF4" s="131"/>
      <c r="AG4" s="166"/>
      <c r="AH4" s="131"/>
      <c r="AI4" s="166"/>
      <c r="AJ4" s="131"/>
      <c r="AK4" s="166"/>
      <c r="AL4" s="131"/>
      <c r="AM4" s="131"/>
    </row>
    <row r="5" spans="1:78" x14ac:dyDescent="0.3">
      <c r="B5" s="30"/>
      <c r="C5" s="131">
        <v>2015</v>
      </c>
      <c r="D5" s="131">
        <v>2020</v>
      </c>
      <c r="E5" s="138">
        <v>2025</v>
      </c>
      <c r="F5" s="138">
        <v>2030</v>
      </c>
      <c r="G5" s="138">
        <v>2035</v>
      </c>
      <c r="H5" s="138">
        <v>2040</v>
      </c>
      <c r="I5" s="138">
        <v>2045</v>
      </c>
      <c r="J5" s="145">
        <v>2050</v>
      </c>
      <c r="L5" s="172"/>
      <c r="M5" s="172"/>
      <c r="N5" s="172"/>
    </row>
    <row r="6" spans="1:78" x14ac:dyDescent="0.3">
      <c r="C6" s="63" t="s">
        <v>28</v>
      </c>
      <c r="F6" s="58"/>
      <c r="J6" s="170"/>
      <c r="L6" s="172"/>
      <c r="M6" s="172"/>
      <c r="N6" s="172"/>
    </row>
    <row r="7" spans="1:78" x14ac:dyDescent="0.3">
      <c r="A7" s="6" t="s">
        <v>2</v>
      </c>
      <c r="C7" s="94">
        <v>1</v>
      </c>
      <c r="D7" s="94">
        <v>2</v>
      </c>
      <c r="E7" s="94">
        <v>3</v>
      </c>
      <c r="F7" s="94">
        <v>4</v>
      </c>
      <c r="G7" s="94">
        <v>5</v>
      </c>
      <c r="H7" s="94">
        <v>6</v>
      </c>
      <c r="I7" s="94">
        <v>7</v>
      </c>
      <c r="J7" s="95">
        <v>8</v>
      </c>
      <c r="K7" s="144"/>
      <c r="L7" s="159" t="s">
        <v>2</v>
      </c>
      <c r="P7" s="76"/>
      <c r="Q7" s="76"/>
      <c r="R7" s="76"/>
      <c r="S7" s="76"/>
      <c r="T7" s="76"/>
      <c r="U7" s="76"/>
      <c r="V7" s="76"/>
      <c r="W7" s="76"/>
      <c r="X7" s="76"/>
      <c r="Y7" s="76"/>
      <c r="Z7" s="76"/>
      <c r="AA7" s="76"/>
      <c r="AB7" s="76"/>
      <c r="AC7" s="76"/>
      <c r="AD7" s="76"/>
      <c r="AE7" s="76"/>
      <c r="AF7" s="76"/>
      <c r="AG7" s="76"/>
      <c r="AH7" s="76"/>
      <c r="AI7" s="76"/>
      <c r="AJ7" s="76"/>
      <c r="AK7" s="76"/>
      <c r="AL7" s="76"/>
      <c r="AQ7">
        <v>1</v>
      </c>
      <c r="AR7">
        <v>2</v>
      </c>
      <c r="AS7">
        <v>3</v>
      </c>
      <c r="AT7">
        <v>4</v>
      </c>
      <c r="AU7">
        <v>5</v>
      </c>
      <c r="AV7">
        <v>6</v>
      </c>
      <c r="AW7">
        <v>7</v>
      </c>
      <c r="AX7">
        <v>8</v>
      </c>
      <c r="AY7">
        <v>9</v>
      </c>
      <c r="AZ7">
        <v>10</v>
      </c>
      <c r="BA7">
        <v>11</v>
      </c>
      <c r="BB7">
        <v>12</v>
      </c>
      <c r="BC7">
        <v>13</v>
      </c>
      <c r="BD7">
        <v>14</v>
      </c>
      <c r="BE7">
        <v>15</v>
      </c>
      <c r="BF7">
        <v>16</v>
      </c>
      <c r="BG7">
        <v>17</v>
      </c>
      <c r="BH7">
        <v>18</v>
      </c>
      <c r="BI7">
        <v>19</v>
      </c>
      <c r="BJ7">
        <v>20</v>
      </c>
      <c r="BK7">
        <v>21</v>
      </c>
      <c r="BL7">
        <v>22</v>
      </c>
      <c r="BM7">
        <v>23</v>
      </c>
      <c r="BN7">
        <v>24</v>
      </c>
      <c r="BO7">
        <v>25</v>
      </c>
      <c r="BP7">
        <v>26</v>
      </c>
      <c r="BQ7">
        <v>27</v>
      </c>
      <c r="BR7">
        <v>28</v>
      </c>
      <c r="BS7">
        <v>29</v>
      </c>
      <c r="BT7">
        <v>30</v>
      </c>
      <c r="BU7">
        <v>31</v>
      </c>
      <c r="BV7">
        <v>32</v>
      </c>
      <c r="BW7">
        <v>33</v>
      </c>
      <c r="BX7">
        <v>34</v>
      </c>
      <c r="BY7">
        <v>35</v>
      </c>
      <c r="BZ7">
        <v>36</v>
      </c>
    </row>
    <row r="8" spans="1:78" x14ac:dyDescent="0.3">
      <c r="B8" s="17" t="s">
        <v>9</v>
      </c>
      <c r="C8" s="192">
        <f>ROUND(SUM(FuelPriceandCosts!$G$19/TechCost!$E$34,TechCost!$I$34),4)</f>
        <v>13.8108</v>
      </c>
      <c r="D8" s="192">
        <f>ROUND(SUM(FuelPriceandCosts!$G$19/TechCost!$E$34,TechCost!$I$34),4)</f>
        <v>13.8108</v>
      </c>
      <c r="E8" s="192">
        <f>ROUND(SUM(FuelPriceandCosts!$G$19/TechCost!$E$34,TechCost!$I$34),4)</f>
        <v>13.8108</v>
      </c>
      <c r="F8" s="192">
        <f>ROUND(SUM(FuelPriceandCosts!$G$19/TechCost!$E$34,TechCost!$I$34),4)</f>
        <v>13.8108</v>
      </c>
      <c r="G8" s="192">
        <f>ROUND(SUM(FuelPriceandCosts!$G$19/TechCost!$E$34,TechCost!$I$34),4)</f>
        <v>13.8108</v>
      </c>
      <c r="H8" s="192">
        <f>ROUND(SUM(FuelPriceandCosts!$G$19/TechCost!$E$34,TechCost!$I$34),4)</f>
        <v>13.8108</v>
      </c>
      <c r="I8" s="192">
        <f>ROUND(SUM(FuelPriceandCosts!$G$19/TechCost!$E$34,TechCost!$I$34),4)</f>
        <v>13.8108</v>
      </c>
      <c r="J8" s="241">
        <f>ROUND(SUM(FuelPriceandCosts!$G$19/TechCost!$E$34,TechCost!$I$34),4)</f>
        <v>13.8108</v>
      </c>
      <c r="K8" s="210"/>
      <c r="L8" s="172"/>
      <c r="M8" s="172" t="s">
        <v>9</v>
      </c>
      <c r="N8" s="32">
        <v>4000000</v>
      </c>
      <c r="P8" s="210"/>
      <c r="Q8" s="210"/>
      <c r="R8" s="210"/>
      <c r="S8" s="210"/>
      <c r="T8" s="210"/>
      <c r="U8" s="210"/>
      <c r="V8" s="210"/>
      <c r="W8" s="210"/>
      <c r="X8" s="210"/>
      <c r="Y8" s="210"/>
      <c r="Z8" s="210"/>
      <c r="AA8" s="210"/>
      <c r="AB8" s="210"/>
      <c r="AC8" s="210"/>
      <c r="AD8" s="210"/>
      <c r="AE8" s="210"/>
      <c r="AF8" s="210"/>
      <c r="AG8" s="210"/>
      <c r="AH8" s="210"/>
      <c r="AI8" s="210"/>
      <c r="AJ8" s="210"/>
      <c r="AK8" s="210"/>
      <c r="AL8" s="210"/>
      <c r="AO8" t="s">
        <v>9</v>
      </c>
      <c r="AP8" t="s">
        <v>13</v>
      </c>
      <c r="AQ8">
        <v>13.810810810810811</v>
      </c>
      <c r="AR8">
        <v>13.810810810810811</v>
      </c>
      <c r="AS8">
        <v>13.810810810810811</v>
      </c>
      <c r="AT8">
        <v>13.810810810810811</v>
      </c>
      <c r="AU8">
        <v>13.810810810810811</v>
      </c>
      <c r="AV8">
        <v>13.810810810810811</v>
      </c>
      <c r="AW8">
        <v>13.810810810810811</v>
      </c>
      <c r="AX8">
        <v>13.810810810810811</v>
      </c>
      <c r="AY8">
        <v>13.810810810810811</v>
      </c>
      <c r="AZ8">
        <v>13.810810810810811</v>
      </c>
      <c r="BA8">
        <v>13.810810810810811</v>
      </c>
      <c r="BB8">
        <v>13.810810810810811</v>
      </c>
      <c r="BC8">
        <v>13.810810810810811</v>
      </c>
      <c r="BD8">
        <v>13.810810810810811</v>
      </c>
      <c r="BE8">
        <v>13.810810810810811</v>
      </c>
      <c r="BF8">
        <v>13.810810810810811</v>
      </c>
      <c r="BG8">
        <v>13.810810810810811</v>
      </c>
      <c r="BH8">
        <v>13.810810810810811</v>
      </c>
      <c r="BI8">
        <v>13.810810810810811</v>
      </c>
      <c r="BJ8">
        <v>13.810810810810811</v>
      </c>
      <c r="BK8">
        <v>13.810810810810811</v>
      </c>
      <c r="BL8">
        <v>13.810810810810811</v>
      </c>
      <c r="BM8">
        <v>13.810810810810811</v>
      </c>
      <c r="BN8">
        <v>13.810810810810811</v>
      </c>
      <c r="BO8">
        <v>13.810810810810811</v>
      </c>
      <c r="BP8">
        <v>13.810810810810811</v>
      </c>
      <c r="BQ8">
        <v>13.810810810810811</v>
      </c>
      <c r="BR8">
        <v>13.810810810810811</v>
      </c>
      <c r="BS8">
        <v>13.810810810810811</v>
      </c>
      <c r="BT8">
        <v>13.810810810810811</v>
      </c>
      <c r="BU8">
        <v>13.810810810810811</v>
      </c>
      <c r="BV8">
        <v>13.810810810810811</v>
      </c>
      <c r="BW8">
        <v>13.810810810810811</v>
      </c>
      <c r="BX8">
        <v>13.810810810810811</v>
      </c>
      <c r="BY8">
        <v>13.810810810810811</v>
      </c>
      <c r="BZ8">
        <v>13.810810810810811</v>
      </c>
    </row>
    <row r="9" spans="1:78" x14ac:dyDescent="0.3">
      <c r="B9" s="17" t="s">
        <v>29</v>
      </c>
      <c r="C9" s="192">
        <f>ROUND(SUM(FuelPriceandCosts!G$10/TechCost!$E$35,TechCost!$I$35,TechFeat!$I$34*FuelPriceandCosts!G$13),4)</f>
        <v>29.025200000000002</v>
      </c>
      <c r="D9" s="192">
        <f>ROUND(SUM(FuelPriceandCosts!H$10/TechCost!$E$35,TechCost!$I$35,TechFeat!$I$34*FuelPriceandCosts!H$13),4)</f>
        <v>41.215800000000002</v>
      </c>
      <c r="E9" s="192">
        <f>ROUND(SUM(FuelPriceandCosts!I$10/TechCost!$E$35,TechCost!$I$35,TechFeat!$I$34*FuelPriceandCosts!I$13),4)</f>
        <v>60.34</v>
      </c>
      <c r="F9" s="192">
        <f>ROUND(SUM(FuelPriceandCosts!J$10/TechCost!$E$35,TechCost!$I$35,TechFeat!$I$34*FuelPriceandCosts!J$13),4)</f>
        <v>77.488</v>
      </c>
      <c r="G9" s="192">
        <f>ROUND(SUM(FuelPriceandCosts!K$10/TechCost!$E$35,TechCost!$I$35,TechFeat!$I$34*FuelPriceandCosts!K$13),4)</f>
        <v>80.299599999999998</v>
      </c>
      <c r="H9" s="192">
        <f>ROUND(SUM(FuelPriceandCosts!L$10/TechCost!$E$35,TechCost!$I$35,TechFeat!$I$34*FuelPriceandCosts!L$13),4)</f>
        <v>80.299599999999998</v>
      </c>
      <c r="I9" s="192">
        <f>ROUND(SUM(FuelPriceandCosts!M$10/TechCost!$E$35,TechCost!$I$35,TechFeat!$I$34*FuelPriceandCosts!M$13),4)</f>
        <v>84.028599999999997</v>
      </c>
      <c r="J9" s="171">
        <f>ROUND(SUM(FuelPriceandCosts!N$10/TechCost!$E$35,TechCost!$I$35,TechFeat!$I$34*FuelPriceandCosts!N$13),4)</f>
        <v>95.215599999999995</v>
      </c>
      <c r="K9" s="210"/>
      <c r="L9" s="172"/>
      <c r="M9" s="172" t="s">
        <v>29</v>
      </c>
      <c r="N9" s="32">
        <v>198528</v>
      </c>
      <c r="P9" s="210"/>
      <c r="Q9" s="210"/>
      <c r="R9" s="210"/>
      <c r="S9" s="210"/>
      <c r="T9" s="210"/>
      <c r="U9" s="210"/>
      <c r="V9" s="210"/>
      <c r="W9" s="210"/>
      <c r="X9" s="210"/>
      <c r="Y9" s="210"/>
      <c r="Z9" s="210"/>
      <c r="AA9" s="210"/>
      <c r="AB9" s="210"/>
      <c r="AC9" s="210"/>
      <c r="AD9" s="210"/>
      <c r="AE9" s="210"/>
      <c r="AF9" s="210"/>
      <c r="AG9" s="210"/>
      <c r="AH9" s="210"/>
      <c r="AI9" s="210"/>
      <c r="AJ9" s="210"/>
      <c r="AK9" s="210"/>
      <c r="AL9" s="210"/>
      <c r="AO9" t="s">
        <v>29</v>
      </c>
      <c r="AP9" t="s">
        <v>13</v>
      </c>
      <c r="AQ9">
        <v>29.025226911727255</v>
      </c>
      <c r="AR9">
        <v>31.904169963605746</v>
      </c>
      <c r="AS9">
        <v>34.278066245788921</v>
      </c>
      <c r="AT9">
        <v>36.744705384732484</v>
      </c>
      <c r="AU9">
        <v>38.9839744504023</v>
      </c>
      <c r="AV9">
        <v>41.215785516072117</v>
      </c>
      <c r="AW9">
        <v>45.043608581741935</v>
      </c>
      <c r="AX9">
        <v>48.863973647411754</v>
      </c>
      <c r="AY9">
        <v>52.691796713081573</v>
      </c>
      <c r="AZ9">
        <v>56.512161778751391</v>
      </c>
      <c r="BA9">
        <v>60.33998484442121</v>
      </c>
      <c r="BB9">
        <v>63.768984592865422</v>
      </c>
      <c r="BC9">
        <v>67.192299458794082</v>
      </c>
      <c r="BD9">
        <v>70.62486317338201</v>
      </c>
      <c r="BE9">
        <v>74.059235645115834</v>
      </c>
      <c r="BF9">
        <v>77.487976961567</v>
      </c>
      <c r="BG9">
        <v>77.487976961567</v>
      </c>
      <c r="BH9">
        <v>77.487976961567</v>
      </c>
      <c r="BI9">
        <v>77.487976961567</v>
      </c>
      <c r="BJ9">
        <v>77.487976961567</v>
      </c>
      <c r="BK9">
        <v>80.299642961567002</v>
      </c>
      <c r="BL9">
        <v>80.299642961567002</v>
      </c>
      <c r="BM9">
        <v>80.299642961567002</v>
      </c>
      <c r="BN9">
        <v>80.299642961567002</v>
      </c>
      <c r="BO9">
        <v>80.299642961567002</v>
      </c>
      <c r="BP9">
        <v>80.299642961567002</v>
      </c>
      <c r="BQ9">
        <v>84.028642961566987</v>
      </c>
      <c r="BR9">
        <v>84.028642961566987</v>
      </c>
      <c r="BS9">
        <v>84.028642961566987</v>
      </c>
      <c r="BT9">
        <v>84.028642961566987</v>
      </c>
      <c r="BU9">
        <v>84.028642961566987</v>
      </c>
      <c r="BV9">
        <v>87.757642961566987</v>
      </c>
      <c r="BW9">
        <v>87.757642961566987</v>
      </c>
      <c r="BX9">
        <v>91.486642961566986</v>
      </c>
      <c r="BY9">
        <v>91.486642961566986</v>
      </c>
      <c r="BZ9">
        <v>95.215642961566985</v>
      </c>
    </row>
    <row r="10" spans="1:78" x14ac:dyDescent="0.3">
      <c r="B10" s="50" t="s">
        <v>36</v>
      </c>
      <c r="C10" s="192">
        <f>ROUND(SUM(FuelPriceandCosts!G$10/TechCost!$E$36,TechCost!$I$36,TechFeat!$I$35*FuelPriceandCosts!G$13),4)</f>
        <v>33.208199999999998</v>
      </c>
      <c r="D10" s="192">
        <f>ROUND(SUM(FuelPriceandCosts!H$10/TechCost!$E$36,TechCost!$I$36,TechFeat!$I$35*FuelPriceandCosts!H$13),4)</f>
        <v>46.988399999999999</v>
      </c>
      <c r="E10" s="192">
        <f>ROUND(SUM(FuelPriceandCosts!I$10/TechCost!$E$36,TechCost!$I$36,TechFeat!$I$35*FuelPriceandCosts!I$13),4)</f>
        <v>68.600899999999996</v>
      </c>
      <c r="F10" s="192">
        <f>ROUND(SUM(FuelPriceandCosts!J$10/TechCost!$E$36,TechCost!$I$36,TechFeat!$I$35*FuelPriceandCosts!J$13),4)</f>
        <v>87.948099999999997</v>
      </c>
      <c r="G10" s="192">
        <f>ROUND(SUM(FuelPriceandCosts!K$10/TechCost!$E$36,TechCost!$I$36,TechFeat!$I$35*FuelPriceandCosts!K$13),4)</f>
        <v>91.117500000000007</v>
      </c>
      <c r="H10" s="192">
        <f>ROUND(SUM(FuelPriceandCosts!L$10/TechCost!$E$36,TechCost!$I$36,TechFeat!$I$35*FuelPriceandCosts!L$13),4)</f>
        <v>91.117500000000007</v>
      </c>
      <c r="I10" s="192">
        <f>ROUND(SUM(FuelPriceandCosts!M$10/TechCost!$E$36,TechCost!$I$36,TechFeat!$I$35*FuelPriceandCosts!M$13),4)</f>
        <v>95.320999999999998</v>
      </c>
      <c r="J10" s="171">
        <f>ROUND(SUM(FuelPriceandCosts!N$10/TechCost!$E$36,TechCost!$I$36,TechFeat!$I$35*FuelPriceandCosts!N$13),4)</f>
        <v>107.9315</v>
      </c>
      <c r="K10" s="210"/>
      <c r="L10" s="172"/>
      <c r="M10" s="160" t="s">
        <v>36</v>
      </c>
      <c r="N10" s="32">
        <v>250000</v>
      </c>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O10" t="s">
        <v>36</v>
      </c>
      <c r="AP10" t="s">
        <v>13</v>
      </c>
      <c r="AQ10">
        <v>33.208230435688989</v>
      </c>
      <c r="AR10">
        <v>36.451239834012291</v>
      </c>
      <c r="AS10">
        <v>39.13051116589142</v>
      </c>
      <c r="AT10">
        <v>41.926449424031262</v>
      </c>
      <c r="AU10">
        <v>44.461617860436704</v>
      </c>
      <c r="AV10">
        <v>46.98837929684214</v>
      </c>
      <c r="AW10">
        <v>51.314238733247585</v>
      </c>
      <c r="AX10">
        <v>55.631691169653024</v>
      </c>
      <c r="AY10">
        <v>59.957550606058462</v>
      </c>
      <c r="AZ10">
        <v>64.275003042463908</v>
      </c>
      <c r="BA10">
        <v>68.600862478869345</v>
      </c>
      <c r="BB10">
        <v>72.469561953658044</v>
      </c>
      <c r="BC10">
        <v>76.331886903194629</v>
      </c>
      <c r="BD10">
        <v>80.204671652226565</v>
      </c>
      <c r="BE10">
        <v>84.079529728748838</v>
      </c>
      <c r="BF10">
        <v>87.948074866036322</v>
      </c>
      <c r="BG10">
        <v>87.948074866036322</v>
      </c>
      <c r="BH10">
        <v>87.948074866036322</v>
      </c>
      <c r="BI10">
        <v>87.948074866036322</v>
      </c>
      <c r="BJ10">
        <v>87.948074866036322</v>
      </c>
      <c r="BK10">
        <v>91.117513866036319</v>
      </c>
      <c r="BL10">
        <v>91.117513866036319</v>
      </c>
      <c r="BM10">
        <v>91.117513866036319</v>
      </c>
      <c r="BN10">
        <v>91.117513866036319</v>
      </c>
      <c r="BO10">
        <v>91.117513866036319</v>
      </c>
      <c r="BP10">
        <v>91.117513866036319</v>
      </c>
      <c r="BQ10">
        <v>95.321013866036324</v>
      </c>
      <c r="BR10">
        <v>95.321013866036324</v>
      </c>
      <c r="BS10">
        <v>95.321013866036324</v>
      </c>
      <c r="BT10">
        <v>95.321013866036324</v>
      </c>
      <c r="BU10">
        <v>95.321013866036324</v>
      </c>
      <c r="BV10">
        <v>99.524513866036315</v>
      </c>
      <c r="BW10">
        <v>99.524513866036315</v>
      </c>
      <c r="BX10">
        <v>103.72801386603632</v>
      </c>
      <c r="BY10">
        <v>103.72801386603632</v>
      </c>
      <c r="BZ10">
        <v>107.93151386603631</v>
      </c>
    </row>
    <row r="11" spans="1:78" x14ac:dyDescent="0.3">
      <c r="B11" s="17" t="s">
        <v>30</v>
      </c>
      <c r="C11" s="192">
        <f>ROUND(SUM(FuelPriceandCosts!G$6/TechCost!$E$37,TechCost!$I$37,TechFeat!$I$36*FuelPriceandCosts!G$13),4)</f>
        <v>38.736499999999999</v>
      </c>
      <c r="D11" s="192">
        <f>ROUND(SUM(FuelPriceandCosts!H$6/TechCost!$E$37,TechCost!$I$37,TechFeat!$I$36*FuelPriceandCosts!H$13),4)</f>
        <v>47.193100000000001</v>
      </c>
      <c r="E11" s="192">
        <f>ROUND(SUM(FuelPriceandCosts!I$6/TechCost!$E$37,TechCost!$I$37,TechFeat!$I$36*FuelPriceandCosts!I$13),4)</f>
        <v>64.149100000000004</v>
      </c>
      <c r="F11" s="192">
        <f>ROUND(SUM(FuelPriceandCosts!J$6/TechCost!$E$37,TechCost!$I$37,TechFeat!$I$36*FuelPriceandCosts!J$13),4)</f>
        <v>72.7102</v>
      </c>
      <c r="G11" s="192">
        <f>ROUND(SUM(FuelPriceandCosts!K$6/TechCost!$E$37,TechCost!$I$37,TechFeat!$I$36*FuelPriceandCosts!K$13),4)</f>
        <v>74.022099999999995</v>
      </c>
      <c r="H11" s="192">
        <f>ROUND(SUM(FuelPriceandCosts!L$6/TechCost!$E$37,TechCost!$I$37,TechFeat!$I$36*FuelPriceandCosts!L$13),4)</f>
        <v>74.022099999999995</v>
      </c>
      <c r="I11" s="192">
        <f>ROUND(SUM(FuelPriceandCosts!M$6/TechCost!$E$37,TechCost!$I$37,TechFeat!$I$36*FuelPriceandCosts!M$13),4)</f>
        <v>75.762100000000004</v>
      </c>
      <c r="J11" s="171">
        <f>ROUND(SUM(FuelPriceandCosts!N$6/TechCost!$E$37,TechCost!$I$37,TechFeat!$I$36*FuelPriceandCosts!N$13),4)</f>
        <v>80.982100000000003</v>
      </c>
      <c r="K11" s="210"/>
      <c r="L11" s="172"/>
      <c r="M11" s="172" t="s">
        <v>30</v>
      </c>
      <c r="N11" s="32">
        <v>79564</v>
      </c>
      <c r="P11" s="210"/>
      <c r="Q11" s="210"/>
      <c r="R11" s="210"/>
      <c r="S11" s="210"/>
      <c r="T11" s="210"/>
      <c r="U11" s="210"/>
      <c r="V11" s="210"/>
      <c r="W11" s="210"/>
      <c r="X11" s="210"/>
      <c r="Y11" s="210"/>
      <c r="Z11" s="210"/>
      <c r="AA11" s="210"/>
      <c r="AB11" s="210"/>
      <c r="AC11" s="210"/>
      <c r="AD11" s="210"/>
      <c r="AE11" s="210"/>
      <c r="AF11" s="210"/>
      <c r="AG11" s="210"/>
      <c r="AH11" s="210"/>
      <c r="AI11" s="210"/>
      <c r="AJ11" s="210"/>
      <c r="AK11" s="210"/>
      <c r="AL11" s="210"/>
      <c r="AO11" t="s">
        <v>30</v>
      </c>
      <c r="AP11" t="s">
        <v>13</v>
      </c>
      <c r="AQ11">
        <v>38.736514818325645</v>
      </c>
      <c r="AR11">
        <v>41.097742094287511</v>
      </c>
      <c r="AS11">
        <v>42.667291589524467</v>
      </c>
      <c r="AT11">
        <v>43.571659509028834</v>
      </c>
      <c r="AU11">
        <v>44.545161993897267</v>
      </c>
      <c r="AV11">
        <v>47.19305236332346</v>
      </c>
      <c r="AW11">
        <v>50.585662732749647</v>
      </c>
      <c r="AX11">
        <v>53.974793102175852</v>
      </c>
      <c r="AY11">
        <v>57.36740347160206</v>
      </c>
      <c r="AZ11">
        <v>60.756533841028244</v>
      </c>
      <c r="BA11">
        <v>64.149144210454438</v>
      </c>
      <c r="BB11">
        <v>66.562652605748752</v>
      </c>
      <c r="BC11">
        <v>68.076452605748742</v>
      </c>
      <c r="BD11">
        <v>69.593732605748741</v>
      </c>
      <c r="BE11">
        <v>71.281722776280986</v>
      </c>
      <c r="BF11">
        <v>72.710167691014888</v>
      </c>
      <c r="BG11">
        <v>72.710167691014888</v>
      </c>
      <c r="BH11">
        <v>72.710167691014888</v>
      </c>
      <c r="BI11">
        <v>72.710167691014888</v>
      </c>
      <c r="BJ11">
        <v>72.710167691014888</v>
      </c>
      <c r="BK11">
        <v>74.022127691014873</v>
      </c>
      <c r="BL11">
        <v>74.022127691014873</v>
      </c>
      <c r="BM11">
        <v>74.022127691014873</v>
      </c>
      <c r="BN11">
        <v>74.022127691014873</v>
      </c>
      <c r="BO11">
        <v>74.022127691014873</v>
      </c>
      <c r="BP11">
        <v>74.022127691014873</v>
      </c>
      <c r="BQ11">
        <v>75.762127691014882</v>
      </c>
      <c r="BR11">
        <v>75.762127691014882</v>
      </c>
      <c r="BS11">
        <v>75.762127691014882</v>
      </c>
      <c r="BT11">
        <v>75.762127691014882</v>
      </c>
      <c r="BU11">
        <v>75.762127691014882</v>
      </c>
      <c r="BV11">
        <v>77.502127691014891</v>
      </c>
      <c r="BW11">
        <v>77.502127691014891</v>
      </c>
      <c r="BX11">
        <v>79.242127691014886</v>
      </c>
      <c r="BY11">
        <v>79.242127691014886</v>
      </c>
      <c r="BZ11">
        <v>80.982127691014881</v>
      </c>
    </row>
    <row r="12" spans="1:78" x14ac:dyDescent="0.3">
      <c r="B12" s="17" t="s">
        <v>31</v>
      </c>
      <c r="C12" s="192">
        <f>ROUND(SUM(FuelPriceandCosts!G$6/TechCost!$E$38,TechCost!$I$38,TechFeat!$I$37*FuelPriceandCosts!G$13),4)</f>
        <v>54.857900000000001</v>
      </c>
      <c r="D12" s="192">
        <f>ROUND(SUM(FuelPriceandCosts!H$6/TechCost!$E$38,TechCost!$I$38,TechFeat!$I$37*FuelPriceandCosts!H$13),4)</f>
        <v>66.421899999999994</v>
      </c>
      <c r="E12" s="192">
        <f>ROUND(SUM(FuelPriceandCosts!I$6/TechCost!$E$38,TechCost!$I$38,TechFeat!$I$37*FuelPriceandCosts!I$13),4)</f>
        <v>89.556399999999996</v>
      </c>
      <c r="F12" s="192">
        <f>ROUND(SUM(FuelPriceandCosts!J$6/TechCost!$E$38,TechCost!$I$38,TechFeat!$I$37*FuelPriceandCosts!J$13),4)</f>
        <v>101.3382</v>
      </c>
      <c r="G12" s="192">
        <f>ROUND(SUM(FuelPriceandCosts!K$6/TechCost!$E$38,TechCost!$I$38,TechFeat!$I$37*FuelPriceandCosts!K$13),4)</f>
        <v>103.1478</v>
      </c>
      <c r="H12" s="192">
        <f>ROUND(SUM(FuelPriceandCosts!L$6/TechCost!$E$38,TechCost!$I$38,TechFeat!$I$37*FuelPriceandCosts!L$13),4)</f>
        <v>103.1478</v>
      </c>
      <c r="I12" s="192">
        <f>ROUND(SUM(FuelPriceandCosts!M$6/TechCost!$E$38,TechCost!$I$38,TechFeat!$I$37*FuelPriceandCosts!M$13),4)</f>
        <v>105.5478</v>
      </c>
      <c r="J12" s="171">
        <f>ROUND(SUM(FuelPriceandCosts!N$6/TechCost!$E$38,TechCost!$I$38,TechFeat!$I$37*FuelPriceandCosts!N$13),4)</f>
        <v>112.7478</v>
      </c>
      <c r="K12" s="210"/>
      <c r="L12" s="172"/>
      <c r="M12" s="172" t="s">
        <v>31</v>
      </c>
      <c r="N12" s="32">
        <v>3770</v>
      </c>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O12" t="s">
        <v>31</v>
      </c>
      <c r="AP12" t="s">
        <v>13</v>
      </c>
      <c r="AQ12">
        <v>54.857895023551151</v>
      </c>
      <c r="AR12">
        <v>58.088776462890344</v>
      </c>
      <c r="AS12">
        <v>60.23901124183385</v>
      </c>
      <c r="AT12">
        <v>61.482856105286679</v>
      </c>
      <c r="AU12">
        <v>62.820286142516451</v>
      </c>
      <c r="AV12">
        <v>66.421909826709722</v>
      </c>
      <c r="AW12">
        <v>71.050733510902987</v>
      </c>
      <c r="AX12">
        <v>75.674757195096277</v>
      </c>
      <c r="AY12">
        <v>80.303580879289555</v>
      </c>
      <c r="AZ12">
        <v>84.927604563482817</v>
      </c>
      <c r="BA12">
        <v>89.556428247676081</v>
      </c>
      <c r="BB12">
        <v>92.861204800697152</v>
      </c>
      <c r="BC12">
        <v>94.949204800697146</v>
      </c>
      <c r="BD12">
        <v>97.042004800697143</v>
      </c>
      <c r="BE12">
        <v>99.36565747746306</v>
      </c>
      <c r="BF12">
        <v>101.33823113908012</v>
      </c>
      <c r="BG12">
        <v>101.33823113908012</v>
      </c>
      <c r="BH12">
        <v>101.33823113908012</v>
      </c>
      <c r="BI12">
        <v>101.33823113908012</v>
      </c>
      <c r="BJ12">
        <v>101.33823113908012</v>
      </c>
      <c r="BK12">
        <v>103.14783113908013</v>
      </c>
      <c r="BL12">
        <v>103.14783113908013</v>
      </c>
      <c r="BM12">
        <v>103.14783113908013</v>
      </c>
      <c r="BN12">
        <v>103.14783113908013</v>
      </c>
      <c r="BO12">
        <v>103.14783113908013</v>
      </c>
      <c r="BP12">
        <v>103.14783113908013</v>
      </c>
      <c r="BQ12">
        <v>105.54783113908012</v>
      </c>
      <c r="BR12">
        <v>105.54783113908012</v>
      </c>
      <c r="BS12">
        <v>105.54783113908012</v>
      </c>
      <c r="BT12">
        <v>105.54783113908012</v>
      </c>
      <c r="BU12">
        <v>105.54783113908012</v>
      </c>
      <c r="BV12">
        <v>107.94783113908011</v>
      </c>
      <c r="BW12">
        <v>107.94783113908011</v>
      </c>
      <c r="BX12">
        <v>110.34783113908011</v>
      </c>
      <c r="BY12">
        <v>110.34783113908011</v>
      </c>
      <c r="BZ12">
        <v>112.74783113908012</v>
      </c>
    </row>
    <row r="13" spans="1:78" x14ac:dyDescent="0.3">
      <c r="B13" s="17" t="s">
        <v>32</v>
      </c>
      <c r="C13" s="192">
        <f>ROUND(SUM(FuelPriceandCosts!G$10/TechCost!$E$39,TechCost!$I$39, TechFeat!$I$38*FuelPriceandCosts!G$13,$H$39*FuelPriceandCosts!$G$15),4)</f>
        <v>29.056999999999999</v>
      </c>
      <c r="D13" s="192">
        <f>ROUND(SUM(FuelPriceandCosts!H$10/TechCost!$E$39,TechCost!$I$39, TechFeat!$I$38*FuelPriceandCosts!H$13,$H$39*FuelPriceandCosts!$G$15),4)</f>
        <v>32.8598</v>
      </c>
      <c r="E13" s="192">
        <f>ROUND(SUM(FuelPriceandCosts!I$10/TechCost!$E$39,TechCost!$I$39, TechFeat!$I$38*FuelPriceandCosts!I$13,$H$39*FuelPriceandCosts!$G$15),4)</f>
        <v>38.503399999999999</v>
      </c>
      <c r="F13" s="192">
        <f>ROUND(SUM(FuelPriceandCosts!J$10/TechCost!$E$39,TechCost!$I$39, TechFeat!$I$38*FuelPriceandCosts!J$13,$H$39*FuelPriceandCosts!$G$15),4)</f>
        <v>41.664900000000003</v>
      </c>
      <c r="G13" s="192">
        <f>ROUND(SUM(FuelPriceandCosts!K$10/TechCost!$E$39,TechCost!$I$39, TechFeat!$I$38*FuelPriceandCosts!K$13,$H$39*FuelPriceandCosts!$G$15),4)</f>
        <v>42.015500000000003</v>
      </c>
      <c r="H13" s="192">
        <f>ROUND(SUM(FuelPriceandCosts!L$10/TechCost!$E$39,TechCost!$I$39, TechFeat!$I$38*FuelPriceandCosts!L$13,$H$39*FuelPriceandCosts!$G$15),4)</f>
        <v>42.015500000000003</v>
      </c>
      <c r="I13" s="192">
        <f>ROUND(SUM(FuelPriceandCosts!M$10/TechCost!$E$39,TechCost!$I$39, TechFeat!$I$38*FuelPriceandCosts!M$13,$H$39*FuelPriceandCosts!$G$15),4)</f>
        <v>42.480499999999999</v>
      </c>
      <c r="J13" s="171">
        <f>ROUND(SUM(FuelPriceandCosts!N$10/TechCost!$E$39,TechCost!$I$39, TechFeat!$I$38*FuelPriceandCosts!N$13,$H$39*FuelPriceandCosts!$G$15),4)</f>
        <v>43.875500000000002</v>
      </c>
      <c r="K13" s="210"/>
      <c r="L13" s="172"/>
      <c r="M13" s="172" t="s">
        <v>32</v>
      </c>
      <c r="N13" s="32">
        <v>250145.28</v>
      </c>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O13" t="s">
        <v>32</v>
      </c>
      <c r="AP13" t="s">
        <v>13</v>
      </c>
      <c r="AQ13">
        <v>29.056990978419353</v>
      </c>
      <c r="AR13">
        <v>29.281175430481024</v>
      </c>
      <c r="AS13">
        <v>29.773792725365851</v>
      </c>
      <c r="AT13">
        <v>30.998783810586634</v>
      </c>
      <c r="AU13">
        <v>31.929772018064796</v>
      </c>
      <c r="AV13">
        <v>32.859830225542964</v>
      </c>
      <c r="AW13">
        <v>33.988908433021123</v>
      </c>
      <c r="AX13">
        <v>35.117056640499285</v>
      </c>
      <c r="AY13">
        <v>36.246134847977459</v>
      </c>
      <c r="AZ13">
        <v>37.374283055455621</v>
      </c>
      <c r="BA13">
        <v>38.50336126293378</v>
      </c>
      <c r="BB13">
        <v>39.131536375563115</v>
      </c>
      <c r="BC13">
        <v>39.761008439318758</v>
      </c>
      <c r="BD13">
        <v>40.393659723711934</v>
      </c>
      <c r="BE13">
        <v>41.028582720949061</v>
      </c>
      <c r="BF13">
        <v>41.664870148158542</v>
      </c>
      <c r="BG13">
        <v>41.664870148158542</v>
      </c>
      <c r="BH13">
        <v>41.664870148158542</v>
      </c>
      <c r="BI13">
        <v>41.664870148158542</v>
      </c>
      <c r="BJ13">
        <v>41.664870148158542</v>
      </c>
      <c r="BK13">
        <v>42.015480148158545</v>
      </c>
      <c r="BL13">
        <v>42.015480148158545</v>
      </c>
      <c r="BM13">
        <v>42.015480148158545</v>
      </c>
      <c r="BN13">
        <v>42.015480148158545</v>
      </c>
      <c r="BO13">
        <v>42.015480148158545</v>
      </c>
      <c r="BP13">
        <v>42.015480148158545</v>
      </c>
      <c r="BQ13">
        <v>42.480480148158534</v>
      </c>
      <c r="BR13">
        <v>42.480480148158534</v>
      </c>
      <c r="BS13">
        <v>42.480480148158534</v>
      </c>
      <c r="BT13">
        <v>42.480480148158534</v>
      </c>
      <c r="BU13">
        <v>42.480480148158534</v>
      </c>
      <c r="BV13">
        <v>42.945480148158538</v>
      </c>
      <c r="BW13">
        <v>42.945480148158538</v>
      </c>
      <c r="BX13">
        <v>43.410480148158541</v>
      </c>
      <c r="BY13">
        <v>43.410480148158541</v>
      </c>
      <c r="BZ13">
        <v>43.875480148158545</v>
      </c>
    </row>
    <row r="14" spans="1:78" x14ac:dyDescent="0.3">
      <c r="B14" s="17" t="s">
        <v>33</v>
      </c>
      <c r="C14" s="192">
        <f>ROUND(SUM(FuelPriceandCosts!G$6/TechCost!$E$40,TechCost!$I$40, TechFeat!$I$39*FuelPriceandCosts!G$13, $H$40*FuelPriceandCosts!$G$15),4)</f>
        <v>42.145400000000002</v>
      </c>
      <c r="D14" s="192">
        <f>ROUND(SUM(FuelPriceandCosts!H$6/TechCost!$E$40,TechCost!$I$40, TechFeat!$I$39*FuelPriceandCosts!H$13, $H$40*FuelPriceandCosts!$G$15),4)</f>
        <v>47.000999999999998</v>
      </c>
      <c r="E14" s="192">
        <f>ROUND(SUM(FuelPriceandCosts!I$6/TechCost!$E$40,TechCost!$I$40, TechFeat!$I$39*FuelPriceandCosts!I$13, $H$40*FuelPriceandCosts!$G$15),4)</f>
        <v>58.753100000000003</v>
      </c>
      <c r="F14" s="192">
        <f>ROUND(SUM(FuelPriceandCosts!J$6/TechCost!$E$40,TechCost!$I$40, TechFeat!$I$39*FuelPriceandCosts!J$13, $H$40*FuelPriceandCosts!$G$15),4)</f>
        <v>60.782899999999998</v>
      </c>
      <c r="G14" s="192">
        <f>ROUND(SUM(FuelPriceandCosts!K$6/TechCost!$E$40,TechCost!$I$40, TechFeat!$I$39*FuelPriceandCosts!K$13, $H$40*FuelPriceandCosts!$G$15),4)</f>
        <v>60.937399999999997</v>
      </c>
      <c r="H14" s="192">
        <f>ROUND(SUM(FuelPriceandCosts!L$6/TechCost!$E$40,TechCost!$I$40, TechFeat!$I$39*FuelPriceandCosts!L$13, $H$40*FuelPriceandCosts!$G$15),4)</f>
        <v>60.937399999999997</v>
      </c>
      <c r="I14" s="192">
        <f>ROUND(SUM(FuelPriceandCosts!M$6/TechCost!$E$40,TechCost!$I$40, TechFeat!$I$39*FuelPriceandCosts!M$13, $H$40*FuelPriceandCosts!$G$15),4)</f>
        <v>61.142400000000002</v>
      </c>
      <c r="J14" s="171">
        <f>ROUND(SUM(FuelPriceandCosts!N$6/TechCost!$E$40,TechCost!$I$40, TechFeat!$I$39*FuelPriceandCosts!N$13, $H$40*FuelPriceandCosts!$G$15),4)</f>
        <v>61.757399999999997</v>
      </c>
      <c r="K14" s="210"/>
      <c r="L14" s="172"/>
      <c r="M14" s="172" t="s">
        <v>33</v>
      </c>
      <c r="N14" s="32">
        <v>83542.2</v>
      </c>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O14" t="s">
        <v>33</v>
      </c>
      <c r="AP14" t="s">
        <v>13</v>
      </c>
      <c r="AQ14">
        <v>42.145423366677534</v>
      </c>
      <c r="AR14">
        <v>43.424647761368547</v>
      </c>
      <c r="AS14">
        <v>44.174389074034266</v>
      </c>
      <c r="AT14">
        <v>44.418056190298216</v>
      </c>
      <c r="AU14">
        <v>44.738168040363234</v>
      </c>
      <c r="AV14">
        <v>47.001013329856804</v>
      </c>
      <c r="AW14">
        <v>49.351598619350384</v>
      </c>
      <c r="AX14">
        <v>51.701773908843975</v>
      </c>
      <c r="AY14">
        <v>54.05235919833757</v>
      </c>
      <c r="AZ14">
        <v>56.402534487831133</v>
      </c>
      <c r="BA14">
        <v>58.753119777324713</v>
      </c>
      <c r="BB14">
        <v>59.969804361598349</v>
      </c>
      <c r="BC14">
        <v>60.148154361598344</v>
      </c>
      <c r="BD14">
        <v>60.326914361598355</v>
      </c>
      <c r="BE14">
        <v>60.703374282412369</v>
      </c>
      <c r="BF14">
        <v>60.782874322005384</v>
      </c>
      <c r="BG14">
        <v>60.782874322005384</v>
      </c>
      <c r="BH14">
        <v>60.782874322005384</v>
      </c>
      <c r="BI14">
        <v>60.782874322005384</v>
      </c>
      <c r="BJ14">
        <v>60.782874322005384</v>
      </c>
      <c r="BK14">
        <v>60.937444322005376</v>
      </c>
      <c r="BL14">
        <v>60.937444322005376</v>
      </c>
      <c r="BM14">
        <v>60.937444322005376</v>
      </c>
      <c r="BN14">
        <v>60.937444322005376</v>
      </c>
      <c r="BO14">
        <v>60.937444322005376</v>
      </c>
      <c r="BP14">
        <v>60.937444322005376</v>
      </c>
      <c r="BQ14">
        <v>61.142444322005389</v>
      </c>
      <c r="BR14">
        <v>61.142444322005389</v>
      </c>
      <c r="BS14">
        <v>61.142444322005389</v>
      </c>
      <c r="BT14">
        <v>61.142444322005389</v>
      </c>
      <c r="BU14">
        <v>61.142444322005389</v>
      </c>
      <c r="BV14">
        <v>61.347444322005387</v>
      </c>
      <c r="BW14">
        <v>61.347444322005387</v>
      </c>
      <c r="BX14">
        <v>61.552444322005385</v>
      </c>
      <c r="BY14">
        <v>61.552444322005385</v>
      </c>
      <c r="BZ14">
        <v>61.757444322005384</v>
      </c>
    </row>
    <row r="15" spans="1:78" x14ac:dyDescent="0.3">
      <c r="B15" s="136" t="s">
        <v>65</v>
      </c>
      <c r="C15" s="192">
        <f>ROUND(SUM((FuelPriceandCosts!G$17*$G$41+FuelPriceandCosts!G$10*(1-$G$41))/TechCost!$E$41,TechCost!$I$41, TechFeat!$I$40*FuelPriceandCosts!G$13, $H$41*FuelPriceandCosts!$G$15),4)</f>
        <v>67.012799999999999</v>
      </c>
      <c r="D15" s="192">
        <f>ROUND(SUM((FuelPriceandCosts!H$17*$G$41+FuelPriceandCosts!H$10*(1-$G$41))/TechCost!$E$41,TechCost!$I$41, TechFeat!$I$40*FuelPriceandCosts!H$13, $H$41*FuelPriceandCosts!$G$15),4)</f>
        <v>69.651799999999994</v>
      </c>
      <c r="E15" s="192">
        <f>ROUND(SUM((FuelPriceandCosts!I$17*$G$41+FuelPriceandCosts!I$10*(1-$G$41))/TechCost!$E$41,TechCost!$I$41, TechFeat!$I$40*FuelPriceandCosts!I$13, $H$41*FuelPriceandCosts!$G$15),4)</f>
        <v>72.496200000000002</v>
      </c>
      <c r="F15" s="192">
        <f>ROUND(SUM((FuelPriceandCosts!J$17*$G$41+FuelPriceandCosts!J$10*(1-$G$41))/TechCost!$E$41,TechCost!$I$41, TechFeat!$I$40*FuelPriceandCosts!J$13, $H$41*FuelPriceandCosts!$G$15),4)</f>
        <v>73.117000000000004</v>
      </c>
      <c r="G15" s="192">
        <f>ROUND(SUM((FuelPriceandCosts!K$17*$G$41+FuelPriceandCosts!K$10*(1-$G$41))/TechCost!$E$41,TechCost!$I$41, TechFeat!$I$40*FuelPriceandCosts!K$13, $H$41*FuelPriceandCosts!$G$15),4)</f>
        <v>74.842799999999997</v>
      </c>
      <c r="H15" s="192">
        <f>ROUND(SUM((FuelPriceandCosts!L$17*$G$41+FuelPriceandCosts!L$10*(1-$G$41))/TechCost!$E$41,TechCost!$I$41, TechFeat!$I$40*FuelPriceandCosts!L$13, $H$41*FuelPriceandCosts!$G$15),4)</f>
        <v>77.064599999999999</v>
      </c>
      <c r="I15" s="192">
        <f>ROUND(SUM((FuelPriceandCosts!M$17*$G$41+FuelPriceandCosts!M$10*(1-$G$41))/TechCost!$E$41,TechCost!$I$41, TechFeat!$I$40*FuelPriceandCosts!M$13, $H$41*FuelPriceandCosts!$G$15),4)</f>
        <v>78.924300000000002</v>
      </c>
      <c r="J15" s="171">
        <f>ROUND(SUM((FuelPriceandCosts!N$17*$G$41+FuelPriceandCosts!N$10*(1-$G$41))/TechCost!$E$41,TechCost!$I$41, TechFeat!$I$40*FuelPriceandCosts!N$13, $H$41*FuelPriceandCosts!$G$15),4)</f>
        <v>79.792900000000003</v>
      </c>
      <c r="K15" s="210"/>
      <c r="L15" s="172"/>
      <c r="M15" s="172" t="s">
        <v>65</v>
      </c>
      <c r="N15" s="32">
        <v>250145.28</v>
      </c>
      <c r="P15" s="210"/>
      <c r="Q15" s="210"/>
      <c r="R15" s="210"/>
      <c r="S15" s="210"/>
      <c r="T15" s="210"/>
      <c r="U15" s="210"/>
      <c r="V15" s="210"/>
      <c r="W15" s="210"/>
      <c r="X15" s="210"/>
      <c r="Y15" s="210"/>
      <c r="Z15" s="210"/>
      <c r="AA15" s="210"/>
      <c r="AB15" s="210"/>
      <c r="AC15" s="210"/>
      <c r="AD15" s="210"/>
      <c r="AE15" s="210"/>
      <c r="AF15" s="210"/>
      <c r="AG15" s="210"/>
      <c r="AH15" s="210"/>
      <c r="AI15" s="210"/>
      <c r="AJ15" s="210"/>
      <c r="AK15" s="210"/>
      <c r="AL15" s="210"/>
      <c r="AO15" t="s">
        <v>65</v>
      </c>
      <c r="AP15" t="s">
        <v>13</v>
      </c>
      <c r="AQ15">
        <v>67.012836962706814</v>
      </c>
      <c r="AR15">
        <v>66.803850082229715</v>
      </c>
      <c r="AS15">
        <v>67.043414521124049</v>
      </c>
      <c r="AT15">
        <v>68.082275489256418</v>
      </c>
      <c r="AU15">
        <v>68.860287324572809</v>
      </c>
      <c r="AV15">
        <v>69.64293398345832</v>
      </c>
      <c r="AW15">
        <v>70.198036965912991</v>
      </c>
      <c r="AX15">
        <v>70.757774771936795</v>
      </c>
      <c r="AY15">
        <v>71.31998760152976</v>
      </c>
      <c r="AZ15">
        <v>71.887723985584145</v>
      </c>
      <c r="BA15">
        <v>72.457935393207649</v>
      </c>
      <c r="BB15">
        <v>72.583861056423416</v>
      </c>
      <c r="BC15">
        <v>72.716416536751979</v>
      </c>
      <c r="BD15">
        <v>72.854350715020999</v>
      </c>
      <c r="BE15">
        <v>72.997874909773046</v>
      </c>
      <c r="BF15">
        <v>73.148978102829545</v>
      </c>
      <c r="BG15">
        <v>73.565792891311588</v>
      </c>
      <c r="BH15">
        <v>73.987051334255085</v>
      </c>
      <c r="BI15">
        <v>74.412753431659979</v>
      </c>
      <c r="BJ15">
        <v>74.842899183526313</v>
      </c>
      <c r="BK15">
        <v>74.86947755896179</v>
      </c>
      <c r="BL15">
        <v>75.307621888858705</v>
      </c>
      <c r="BM15">
        <v>75.750209873217031</v>
      </c>
      <c r="BN15">
        <v>76.197241512036797</v>
      </c>
      <c r="BO15">
        <v>76.648716805318003</v>
      </c>
      <c r="BP15">
        <v>77.10463575306062</v>
      </c>
      <c r="BQ15">
        <v>77.025048355264673</v>
      </c>
      <c r="BR15">
        <v>77.490743342822455</v>
      </c>
      <c r="BS15">
        <v>77.960881984841635</v>
      </c>
      <c r="BT15">
        <v>78.435464281322268</v>
      </c>
      <c r="BU15">
        <v>78.915378963156613</v>
      </c>
      <c r="BV15">
        <v>78.859787299452378</v>
      </c>
      <c r="BW15">
        <v>79.348589290209574</v>
      </c>
      <c r="BX15">
        <v>79.302773666320476</v>
      </c>
      <c r="BY15">
        <v>79.801351696892823</v>
      </c>
      <c r="BZ15">
        <v>79.765312112818876</v>
      </c>
    </row>
    <row r="16" spans="1:78" x14ac:dyDescent="0.3">
      <c r="B16" s="17" t="s">
        <v>34</v>
      </c>
      <c r="C16" s="197">
        <f>$I$42</f>
        <v>0</v>
      </c>
      <c r="D16" s="197">
        <f>$I$42</f>
        <v>0</v>
      </c>
      <c r="E16" s="197">
        <f t="shared" ref="E16:J16" si="0">$I$42</f>
        <v>0</v>
      </c>
      <c r="F16" s="197">
        <f t="shared" si="0"/>
        <v>0</v>
      </c>
      <c r="G16" s="197">
        <f t="shared" si="0"/>
        <v>0</v>
      </c>
      <c r="H16" s="197">
        <f t="shared" si="0"/>
        <v>0</v>
      </c>
      <c r="I16" s="197">
        <f t="shared" si="0"/>
        <v>0</v>
      </c>
      <c r="J16" s="170">
        <f t="shared" si="0"/>
        <v>0</v>
      </c>
      <c r="K16" s="17"/>
      <c r="L16" s="172"/>
      <c r="M16" s="172" t="s">
        <v>34</v>
      </c>
      <c r="N16">
        <v>0</v>
      </c>
      <c r="P16" s="17"/>
      <c r="Q16" s="17"/>
      <c r="R16" s="17"/>
      <c r="S16" s="17"/>
      <c r="T16" s="17"/>
      <c r="U16" s="17"/>
      <c r="V16" s="17"/>
      <c r="W16" s="17"/>
      <c r="X16" s="17"/>
      <c r="Y16" s="17"/>
      <c r="Z16" s="17"/>
      <c r="AA16" s="17"/>
      <c r="AB16" s="17"/>
      <c r="AC16" s="17"/>
      <c r="AD16" s="17"/>
      <c r="AE16" s="17"/>
      <c r="AF16" s="17"/>
      <c r="AG16" s="17"/>
      <c r="AH16" s="17"/>
      <c r="AI16" s="17"/>
      <c r="AJ16" s="17"/>
      <c r="AK16" s="17"/>
      <c r="AL16" s="17"/>
      <c r="AO16" t="s">
        <v>34</v>
      </c>
      <c r="AP16" t="s">
        <v>13</v>
      </c>
      <c r="AQ16">
        <v>5</v>
      </c>
      <c r="AR16">
        <v>5</v>
      </c>
      <c r="AS16">
        <v>5</v>
      </c>
      <c r="AT16">
        <v>5</v>
      </c>
      <c r="AU16">
        <v>5</v>
      </c>
      <c r="AV16">
        <v>5</v>
      </c>
      <c r="AW16">
        <v>5</v>
      </c>
      <c r="AX16">
        <v>5</v>
      </c>
      <c r="AY16">
        <v>5</v>
      </c>
      <c r="AZ16">
        <v>5</v>
      </c>
      <c r="BA16">
        <v>5</v>
      </c>
      <c r="BB16">
        <v>5</v>
      </c>
      <c r="BC16">
        <v>5</v>
      </c>
      <c r="BD16">
        <v>5</v>
      </c>
      <c r="BE16">
        <v>5</v>
      </c>
      <c r="BF16">
        <v>5</v>
      </c>
      <c r="BG16">
        <v>5</v>
      </c>
      <c r="BH16">
        <v>5</v>
      </c>
      <c r="BI16">
        <v>5</v>
      </c>
      <c r="BJ16">
        <v>5</v>
      </c>
      <c r="BK16">
        <v>5</v>
      </c>
      <c r="BL16">
        <v>5</v>
      </c>
      <c r="BM16">
        <v>5</v>
      </c>
      <c r="BN16">
        <v>5</v>
      </c>
      <c r="BO16">
        <v>5</v>
      </c>
      <c r="BP16">
        <v>5</v>
      </c>
      <c r="BQ16">
        <v>5</v>
      </c>
      <c r="BR16">
        <v>5</v>
      </c>
      <c r="BS16">
        <v>5</v>
      </c>
      <c r="BT16">
        <v>5</v>
      </c>
      <c r="BU16">
        <v>5</v>
      </c>
      <c r="BV16">
        <v>5</v>
      </c>
      <c r="BW16">
        <v>5</v>
      </c>
      <c r="BX16">
        <v>5</v>
      </c>
      <c r="BY16">
        <v>5</v>
      </c>
      <c r="BZ16">
        <v>5</v>
      </c>
    </row>
    <row r="17" spans="1:78" x14ac:dyDescent="0.3">
      <c r="B17" s="17" t="s">
        <v>35</v>
      </c>
      <c r="C17" s="197">
        <f>$I$43</f>
        <v>0</v>
      </c>
      <c r="D17" s="197">
        <f t="shared" ref="D17:J17" si="1">$I$43</f>
        <v>0</v>
      </c>
      <c r="E17" s="197">
        <f t="shared" si="1"/>
        <v>0</v>
      </c>
      <c r="F17" s="197">
        <f t="shared" si="1"/>
        <v>0</v>
      </c>
      <c r="G17" s="197">
        <f t="shared" si="1"/>
        <v>0</v>
      </c>
      <c r="H17" s="197">
        <f t="shared" si="1"/>
        <v>0</v>
      </c>
      <c r="I17" s="197">
        <f t="shared" si="1"/>
        <v>0</v>
      </c>
      <c r="J17" s="170">
        <f t="shared" si="1"/>
        <v>0</v>
      </c>
      <c r="K17" s="17"/>
      <c r="L17" s="172"/>
      <c r="M17" s="172" t="s">
        <v>35</v>
      </c>
      <c r="N17">
        <v>0</v>
      </c>
      <c r="P17" s="17"/>
      <c r="Q17" s="17"/>
      <c r="R17" s="17"/>
      <c r="S17" s="17"/>
      <c r="T17" s="17"/>
      <c r="U17" s="17"/>
      <c r="V17" s="17"/>
      <c r="W17" s="17"/>
      <c r="X17" s="17"/>
      <c r="Y17" s="17"/>
      <c r="Z17" s="17"/>
      <c r="AA17" s="17"/>
      <c r="AB17" s="17"/>
      <c r="AC17" s="17"/>
      <c r="AD17" s="17"/>
      <c r="AE17" s="17"/>
      <c r="AF17" s="17"/>
      <c r="AG17" s="17"/>
      <c r="AH17" s="17"/>
      <c r="AI17" s="17"/>
      <c r="AJ17" s="17"/>
      <c r="AK17" s="17"/>
      <c r="AL17" s="17"/>
      <c r="AO17" t="s">
        <v>35</v>
      </c>
      <c r="AP17" t="s">
        <v>13</v>
      </c>
      <c r="AQ17">
        <v>1</v>
      </c>
      <c r="AR17">
        <v>1</v>
      </c>
      <c r="AS17">
        <v>1</v>
      </c>
      <c r="AT17">
        <v>1</v>
      </c>
      <c r="AU17">
        <v>1</v>
      </c>
      <c r="AV17">
        <v>1</v>
      </c>
      <c r="AW17">
        <v>1</v>
      </c>
      <c r="AX17">
        <v>1</v>
      </c>
      <c r="AY17">
        <v>1</v>
      </c>
      <c r="AZ17">
        <v>1</v>
      </c>
      <c r="BA17">
        <v>1</v>
      </c>
      <c r="BB17">
        <v>1</v>
      </c>
      <c r="BC17">
        <v>1</v>
      </c>
      <c r="BD17">
        <v>1</v>
      </c>
      <c r="BE17">
        <v>1</v>
      </c>
      <c r="BF17">
        <v>1</v>
      </c>
      <c r="BG17">
        <v>1</v>
      </c>
      <c r="BH17">
        <v>1</v>
      </c>
      <c r="BI17">
        <v>1</v>
      </c>
      <c r="BJ17">
        <v>1</v>
      </c>
      <c r="BK17">
        <v>1</v>
      </c>
      <c r="BL17">
        <v>1</v>
      </c>
      <c r="BM17">
        <v>1</v>
      </c>
      <c r="BN17">
        <v>1</v>
      </c>
      <c r="BO17">
        <v>1</v>
      </c>
      <c r="BP17">
        <v>1</v>
      </c>
      <c r="BQ17">
        <v>1</v>
      </c>
      <c r="BR17">
        <v>1</v>
      </c>
      <c r="BS17">
        <v>1</v>
      </c>
      <c r="BT17">
        <v>1</v>
      </c>
      <c r="BU17">
        <v>1</v>
      </c>
      <c r="BV17">
        <v>1</v>
      </c>
      <c r="BW17">
        <v>1</v>
      </c>
      <c r="BX17">
        <v>1</v>
      </c>
      <c r="BY17">
        <v>1</v>
      </c>
      <c r="BZ17">
        <v>1</v>
      </c>
    </row>
    <row r="18" spans="1:78" x14ac:dyDescent="0.3">
      <c r="B18" s="136" t="s">
        <v>44</v>
      </c>
      <c r="C18" s="197">
        <f>$I$44</f>
        <v>0</v>
      </c>
      <c r="D18" s="197">
        <f t="shared" ref="D18:J18" si="2">$I$44</f>
        <v>0</v>
      </c>
      <c r="E18" s="197">
        <f t="shared" si="2"/>
        <v>0</v>
      </c>
      <c r="F18" s="197">
        <f t="shared" si="2"/>
        <v>0</v>
      </c>
      <c r="G18" s="197">
        <f t="shared" si="2"/>
        <v>0</v>
      </c>
      <c r="H18" s="197">
        <f t="shared" si="2"/>
        <v>0</v>
      </c>
      <c r="I18" s="197">
        <f t="shared" si="2"/>
        <v>0</v>
      </c>
      <c r="J18" s="170">
        <f t="shared" si="2"/>
        <v>0</v>
      </c>
      <c r="K18" s="17"/>
      <c r="L18" s="172"/>
      <c r="M18" s="172" t="s">
        <v>44</v>
      </c>
      <c r="N18">
        <v>0</v>
      </c>
      <c r="P18" s="17"/>
      <c r="Q18" s="17"/>
      <c r="R18" s="17"/>
      <c r="S18" s="17"/>
      <c r="T18" s="17"/>
      <c r="U18" s="17"/>
      <c r="V18" s="17"/>
      <c r="W18" s="17"/>
      <c r="X18" s="17"/>
      <c r="Y18" s="17"/>
      <c r="Z18" s="17"/>
      <c r="AA18" s="17"/>
      <c r="AB18" s="17"/>
      <c r="AC18" s="17"/>
      <c r="AD18" s="17"/>
      <c r="AE18" s="17"/>
      <c r="AF18" s="17"/>
      <c r="AG18" s="17"/>
      <c r="AH18" s="17"/>
      <c r="AI18" s="17"/>
      <c r="AJ18" s="17"/>
      <c r="AK18" s="17"/>
      <c r="AL18" s="17"/>
      <c r="AO18" t="s">
        <v>44</v>
      </c>
      <c r="AP18" t="s">
        <v>13</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row>
    <row r="19" spans="1:78" x14ac:dyDescent="0.3">
      <c r="B19" s="17" t="s">
        <v>104</v>
      </c>
      <c r="C19" s="197">
        <f>$I$45</f>
        <v>0</v>
      </c>
      <c r="D19" s="197">
        <f t="shared" ref="D19:J19" si="3">$I$45</f>
        <v>0</v>
      </c>
      <c r="E19" s="197">
        <f t="shared" si="3"/>
        <v>0</v>
      </c>
      <c r="F19" s="197">
        <f t="shared" si="3"/>
        <v>0</v>
      </c>
      <c r="G19" s="197">
        <f t="shared" si="3"/>
        <v>0</v>
      </c>
      <c r="H19" s="197">
        <f t="shared" si="3"/>
        <v>0</v>
      </c>
      <c r="I19" s="197">
        <f t="shared" si="3"/>
        <v>0</v>
      </c>
      <c r="J19" s="170">
        <f t="shared" si="3"/>
        <v>0</v>
      </c>
      <c r="K19" s="17"/>
      <c r="L19" s="172"/>
      <c r="M19" s="172" t="s">
        <v>104</v>
      </c>
      <c r="N19">
        <v>0</v>
      </c>
      <c r="P19" s="17"/>
      <c r="Q19" s="17"/>
      <c r="R19" s="17"/>
      <c r="S19" s="17"/>
      <c r="T19" s="17"/>
      <c r="U19" s="17"/>
      <c r="V19" s="17"/>
      <c r="W19" s="17"/>
      <c r="X19" s="17"/>
      <c r="Y19" s="17"/>
      <c r="Z19" s="17"/>
      <c r="AA19" s="17"/>
      <c r="AB19" s="17"/>
      <c r="AC19" s="17"/>
      <c r="AD19" s="17"/>
      <c r="AE19" s="17"/>
      <c r="AF19" s="17"/>
      <c r="AG19" s="17"/>
      <c r="AH19" s="17"/>
      <c r="AI19" s="17"/>
      <c r="AJ19" s="17"/>
      <c r="AK19" s="17"/>
      <c r="AL19" s="17"/>
      <c r="AO19" t="s">
        <v>104</v>
      </c>
      <c r="AP19" t="s">
        <v>13</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row>
    <row r="20" spans="1:78" x14ac:dyDescent="0.3">
      <c r="B20" s="17" t="s">
        <v>105</v>
      </c>
      <c r="C20" s="197">
        <f>$I$46</f>
        <v>3</v>
      </c>
      <c r="D20" s="197">
        <f t="shared" ref="D20:J20" si="4">$I$46</f>
        <v>3</v>
      </c>
      <c r="E20" s="197">
        <f t="shared" si="4"/>
        <v>3</v>
      </c>
      <c r="F20" s="197">
        <f t="shared" si="4"/>
        <v>3</v>
      </c>
      <c r="G20" s="197">
        <f t="shared" si="4"/>
        <v>3</v>
      </c>
      <c r="H20" s="197">
        <f t="shared" si="4"/>
        <v>3</v>
      </c>
      <c r="I20" s="197">
        <f t="shared" si="4"/>
        <v>3</v>
      </c>
      <c r="J20" s="197">
        <f t="shared" si="4"/>
        <v>3</v>
      </c>
      <c r="K20" s="17"/>
      <c r="L20" s="172"/>
      <c r="M20" s="172" t="s">
        <v>105</v>
      </c>
      <c r="N20">
        <v>0</v>
      </c>
      <c r="P20" s="17"/>
      <c r="Q20" s="17"/>
      <c r="R20" s="17"/>
      <c r="S20" s="17"/>
      <c r="T20" s="17"/>
      <c r="U20" s="17"/>
      <c r="V20" s="17"/>
      <c r="W20" s="17"/>
      <c r="X20" s="17"/>
      <c r="Y20" s="17"/>
      <c r="Z20" s="17"/>
      <c r="AA20" s="17"/>
      <c r="AB20" s="17"/>
      <c r="AC20" s="17"/>
      <c r="AD20" s="17"/>
      <c r="AE20" s="17"/>
      <c r="AF20" s="17"/>
      <c r="AG20" s="17"/>
      <c r="AH20" s="17"/>
      <c r="AI20" s="17"/>
      <c r="AJ20" s="17"/>
      <c r="AK20" s="17"/>
      <c r="AL20" s="17"/>
      <c r="AO20" t="s">
        <v>105</v>
      </c>
      <c r="AP20" t="s">
        <v>13</v>
      </c>
      <c r="AQ20">
        <v>3</v>
      </c>
      <c r="AR20">
        <v>3</v>
      </c>
      <c r="AS20">
        <v>3</v>
      </c>
      <c r="AT20">
        <v>3</v>
      </c>
      <c r="AU20">
        <v>3</v>
      </c>
      <c r="AV20">
        <v>3</v>
      </c>
      <c r="AW20">
        <v>3</v>
      </c>
      <c r="AX20">
        <v>3</v>
      </c>
      <c r="AY20">
        <v>3</v>
      </c>
      <c r="AZ20">
        <v>3</v>
      </c>
      <c r="BA20">
        <v>3</v>
      </c>
      <c r="BB20">
        <v>3</v>
      </c>
      <c r="BC20">
        <v>3</v>
      </c>
      <c r="BD20">
        <v>3</v>
      </c>
      <c r="BE20">
        <v>3</v>
      </c>
      <c r="BF20">
        <v>3</v>
      </c>
      <c r="BG20">
        <v>3</v>
      </c>
      <c r="BH20">
        <v>3</v>
      </c>
      <c r="BI20">
        <v>3</v>
      </c>
      <c r="BJ20">
        <v>3</v>
      </c>
      <c r="BK20">
        <v>3</v>
      </c>
      <c r="BL20">
        <v>3</v>
      </c>
      <c r="BM20">
        <v>3</v>
      </c>
      <c r="BN20">
        <v>3</v>
      </c>
      <c r="BO20">
        <v>3</v>
      </c>
      <c r="BP20">
        <v>3</v>
      </c>
      <c r="BQ20">
        <v>3</v>
      </c>
      <c r="BR20">
        <v>3</v>
      </c>
      <c r="BS20">
        <v>3</v>
      </c>
      <c r="BT20">
        <v>3</v>
      </c>
      <c r="BU20">
        <v>3</v>
      </c>
      <c r="BV20">
        <v>3</v>
      </c>
      <c r="BW20">
        <v>3</v>
      </c>
      <c r="BX20">
        <v>3</v>
      </c>
      <c r="BY20">
        <v>3</v>
      </c>
      <c r="BZ20">
        <v>3</v>
      </c>
    </row>
    <row r="21" spans="1:78" x14ac:dyDescent="0.3">
      <c r="B21" s="17" t="s">
        <v>168</v>
      </c>
      <c r="C21" s="197">
        <f>$I$45</f>
        <v>0</v>
      </c>
      <c r="D21" s="197">
        <f t="shared" ref="D21:J21" si="5">$I$45</f>
        <v>0</v>
      </c>
      <c r="E21" s="197">
        <f t="shared" si="5"/>
        <v>0</v>
      </c>
      <c r="F21" s="197">
        <f t="shared" si="5"/>
        <v>0</v>
      </c>
      <c r="G21" s="197">
        <f t="shared" si="5"/>
        <v>0</v>
      </c>
      <c r="H21" s="197">
        <f t="shared" si="5"/>
        <v>0</v>
      </c>
      <c r="I21" s="197">
        <f t="shared" si="5"/>
        <v>0</v>
      </c>
      <c r="J21" s="170">
        <f t="shared" si="5"/>
        <v>0</v>
      </c>
      <c r="K21" s="17"/>
      <c r="L21" s="172"/>
      <c r="M21" s="172" t="s">
        <v>168</v>
      </c>
      <c r="N21">
        <v>0</v>
      </c>
      <c r="P21" s="17"/>
      <c r="Q21" s="17"/>
      <c r="R21" s="17"/>
      <c r="S21" s="17"/>
      <c r="T21" s="17"/>
      <c r="U21" s="17"/>
      <c r="V21" s="17"/>
      <c r="W21" s="17"/>
      <c r="X21" s="17"/>
      <c r="Y21" s="17"/>
      <c r="Z21" s="17"/>
      <c r="AA21" s="17"/>
      <c r="AB21" s="17"/>
      <c r="AC21" s="17"/>
      <c r="AD21" s="17"/>
      <c r="AE21" s="17"/>
      <c r="AF21" s="17"/>
      <c r="AG21" s="17"/>
      <c r="AH21" s="17"/>
      <c r="AI21" s="17"/>
      <c r="AJ21" s="17"/>
      <c r="AK21" s="17"/>
      <c r="AL21" s="17"/>
      <c r="AO21" t="s">
        <v>168</v>
      </c>
      <c r="AP21" t="s">
        <v>13</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row>
    <row r="22" spans="1:78" x14ac:dyDescent="0.3">
      <c r="B22" s="50" t="s">
        <v>103</v>
      </c>
      <c r="C22" s="197">
        <f>$I$48</f>
        <v>3</v>
      </c>
      <c r="D22" s="197">
        <f t="shared" ref="D22:J22" si="6">$I$48</f>
        <v>3</v>
      </c>
      <c r="E22" s="197">
        <f t="shared" si="6"/>
        <v>3</v>
      </c>
      <c r="F22" s="197">
        <f t="shared" si="6"/>
        <v>3</v>
      </c>
      <c r="G22" s="197">
        <f t="shared" si="6"/>
        <v>3</v>
      </c>
      <c r="H22" s="197">
        <f t="shared" si="6"/>
        <v>3</v>
      </c>
      <c r="I22" s="197">
        <f t="shared" si="6"/>
        <v>3</v>
      </c>
      <c r="J22" s="170">
        <f t="shared" si="6"/>
        <v>3</v>
      </c>
      <c r="K22" s="17"/>
      <c r="L22" s="17"/>
      <c r="M22" s="160" t="s">
        <v>103</v>
      </c>
      <c r="N22">
        <v>0</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O22" t="s">
        <v>103</v>
      </c>
      <c r="AP22" t="s">
        <v>13</v>
      </c>
      <c r="AQ22">
        <v>3</v>
      </c>
      <c r="AR22">
        <v>3</v>
      </c>
      <c r="AS22">
        <v>3</v>
      </c>
      <c r="AT22">
        <v>3</v>
      </c>
      <c r="AU22">
        <v>3</v>
      </c>
      <c r="AV22">
        <v>3</v>
      </c>
      <c r="AW22">
        <v>3</v>
      </c>
      <c r="AX22">
        <v>3</v>
      </c>
      <c r="AY22">
        <v>3</v>
      </c>
      <c r="AZ22">
        <v>3</v>
      </c>
      <c r="BA22">
        <v>3</v>
      </c>
      <c r="BB22">
        <v>3</v>
      </c>
      <c r="BC22">
        <v>3</v>
      </c>
      <c r="BD22">
        <v>3</v>
      </c>
      <c r="BE22">
        <v>3</v>
      </c>
      <c r="BF22">
        <v>3</v>
      </c>
      <c r="BG22">
        <v>3</v>
      </c>
      <c r="BH22">
        <v>3</v>
      </c>
      <c r="BI22">
        <v>3</v>
      </c>
      <c r="BJ22">
        <v>3</v>
      </c>
      <c r="BK22">
        <v>3</v>
      </c>
      <c r="BL22">
        <v>3</v>
      </c>
      <c r="BM22">
        <v>3</v>
      </c>
      <c r="BN22">
        <v>3</v>
      </c>
      <c r="BO22">
        <v>3</v>
      </c>
      <c r="BP22">
        <v>3</v>
      </c>
      <c r="BQ22">
        <v>3</v>
      </c>
      <c r="BR22">
        <v>3</v>
      </c>
      <c r="BS22">
        <v>3</v>
      </c>
      <c r="BT22">
        <v>3</v>
      </c>
      <c r="BU22">
        <v>3</v>
      </c>
      <c r="BV22">
        <v>3</v>
      </c>
      <c r="BW22">
        <v>3</v>
      </c>
      <c r="BX22">
        <v>3</v>
      </c>
      <c r="BY22">
        <v>3</v>
      </c>
      <c r="BZ22">
        <v>3</v>
      </c>
    </row>
    <row r="23" spans="1:78" x14ac:dyDescent="0.3">
      <c r="B23" s="137"/>
      <c r="C23" s="192"/>
      <c r="D23" s="192"/>
      <c r="E23" s="192"/>
      <c r="F23" s="192"/>
      <c r="G23" s="192"/>
      <c r="H23" s="192"/>
      <c r="I23" s="192"/>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c r="AG23" s="210"/>
      <c r="AH23" s="210"/>
      <c r="AI23" s="210"/>
      <c r="AJ23" s="210"/>
      <c r="AK23" s="210"/>
      <c r="AL23" s="210"/>
      <c r="AO23" t="s">
        <v>107</v>
      </c>
      <c r="AP23" t="s">
        <v>13</v>
      </c>
      <c r="AQ23">
        <v>34.937391705837335</v>
      </c>
      <c r="AR23">
        <v>34.922752548836534</v>
      </c>
      <c r="AS23">
        <v>35.226092181546797</v>
      </c>
      <c r="AT23">
        <v>36.2721362973137</v>
      </c>
      <c r="AU23">
        <v>37.036171504472286</v>
      </c>
      <c r="AV23">
        <v>37.799886711630869</v>
      </c>
      <c r="AW23">
        <v>38.632081918789446</v>
      </c>
      <c r="AX23">
        <v>39.463957125948035</v>
      </c>
      <c r="AY23">
        <v>40.296152333106619</v>
      </c>
      <c r="AZ23">
        <v>41.128027540265208</v>
      </c>
      <c r="BA23">
        <v>41.960222747423792</v>
      </c>
      <c r="BB23">
        <v>42.312920974898027</v>
      </c>
      <c r="BC23">
        <v>42.667430984647012</v>
      </c>
      <c r="BD23">
        <v>43.02441409449348</v>
      </c>
      <c r="BE23">
        <v>43.38357183543841</v>
      </c>
      <c r="BF23">
        <v>43.744605953792792</v>
      </c>
      <c r="BG23">
        <v>43.744605953792792</v>
      </c>
      <c r="BH23">
        <v>43.744605953792792</v>
      </c>
      <c r="BI23">
        <v>43.744605953792792</v>
      </c>
      <c r="BJ23">
        <v>43.744605953792792</v>
      </c>
      <c r="BK23">
        <v>43.865245953792794</v>
      </c>
      <c r="BL23">
        <v>43.865245953792794</v>
      </c>
      <c r="BM23">
        <v>43.865245953792794</v>
      </c>
      <c r="BN23">
        <v>43.865245953792794</v>
      </c>
      <c r="BO23">
        <v>43.865245953792794</v>
      </c>
      <c r="BP23">
        <v>43.865245953792794</v>
      </c>
      <c r="BQ23">
        <v>44.02524595379279</v>
      </c>
      <c r="BR23">
        <v>44.02524595379279</v>
      </c>
      <c r="BS23">
        <v>44.02524595379279</v>
      </c>
      <c r="BT23">
        <v>44.02524595379279</v>
      </c>
      <c r="BU23">
        <v>44.02524595379279</v>
      </c>
      <c r="BV23">
        <v>44.185245953792794</v>
      </c>
      <c r="BW23">
        <v>44.185245953792794</v>
      </c>
      <c r="BX23">
        <v>44.345245953792791</v>
      </c>
      <c r="BY23">
        <v>44.345245953792791</v>
      </c>
      <c r="BZ23">
        <v>44.505245953792794</v>
      </c>
    </row>
    <row r="27" spans="1:78" x14ac:dyDescent="0.3">
      <c r="E27" s="46" t="s">
        <v>146</v>
      </c>
    </row>
    <row r="28" spans="1:78" x14ac:dyDescent="0.3">
      <c r="A28" s="6" t="s">
        <v>3</v>
      </c>
      <c r="B28" t="s">
        <v>127</v>
      </c>
      <c r="E28" s="86" t="s">
        <v>124</v>
      </c>
      <c r="F28" s="86" t="s">
        <v>138</v>
      </c>
      <c r="G28" s="34" t="s">
        <v>125</v>
      </c>
      <c r="H28" s="34" t="s">
        <v>139</v>
      </c>
      <c r="I28" t="s">
        <v>128</v>
      </c>
      <c r="M28" t="s">
        <v>45</v>
      </c>
      <c r="O28" s="2"/>
      <c r="P28" t="s">
        <v>122</v>
      </c>
      <c r="Q28" s="2" t="s">
        <v>120</v>
      </c>
      <c r="R28" t="s">
        <v>121</v>
      </c>
      <c r="S28" s="2" t="s">
        <v>123</v>
      </c>
      <c r="T28" s="62" t="s">
        <v>49</v>
      </c>
    </row>
    <row r="29" spans="1:78" x14ac:dyDescent="0.3">
      <c r="A29" s="6" t="s">
        <v>4</v>
      </c>
      <c r="B29" s="3">
        <v>1</v>
      </c>
      <c r="E29" s="86">
        <v>1</v>
      </c>
      <c r="F29">
        <v>1</v>
      </c>
      <c r="G29">
        <v>1</v>
      </c>
      <c r="H29">
        <v>1</v>
      </c>
      <c r="I29">
        <v>1</v>
      </c>
      <c r="M29">
        <v>1</v>
      </c>
      <c r="O29" s="35"/>
      <c r="P29">
        <v>1</v>
      </c>
      <c r="Q29">
        <v>1</v>
      </c>
      <c r="R29">
        <v>1</v>
      </c>
      <c r="S29">
        <v>1</v>
      </c>
      <c r="T29" s="47">
        <v>1</v>
      </c>
    </row>
    <row r="30" spans="1:78" x14ac:dyDescent="0.3">
      <c r="A30" s="6" t="s">
        <v>1</v>
      </c>
      <c r="B30" s="22" t="s">
        <v>17</v>
      </c>
      <c r="E30" s="86" t="s">
        <v>73</v>
      </c>
      <c r="F30" s="86" t="s">
        <v>73</v>
      </c>
      <c r="G30" s="34" t="s">
        <v>126</v>
      </c>
      <c r="H30" s="34" t="s">
        <v>66</v>
      </c>
      <c r="I30" t="s">
        <v>6</v>
      </c>
      <c r="M30" s="3" t="s">
        <v>63</v>
      </c>
      <c r="O30" s="63"/>
      <c r="P30" t="s">
        <v>46</v>
      </c>
      <c r="Q30" t="s">
        <v>64</v>
      </c>
      <c r="R30" t="s">
        <v>46</v>
      </c>
      <c r="S30" t="s">
        <v>73</v>
      </c>
      <c r="T30" s="98" t="s">
        <v>50</v>
      </c>
    </row>
    <row r="31" spans="1:78" x14ac:dyDescent="0.3">
      <c r="A31" s="6" t="s">
        <v>5</v>
      </c>
      <c r="B31" s="26" t="s">
        <v>68</v>
      </c>
      <c r="E31" s="86" t="s">
        <v>62</v>
      </c>
      <c r="F31" s="86" t="s">
        <v>62</v>
      </c>
      <c r="G31" t="s">
        <v>62</v>
      </c>
      <c r="H31" t="s">
        <v>62</v>
      </c>
      <c r="I31" t="s">
        <v>62</v>
      </c>
      <c r="M31" s="27" t="s">
        <v>23</v>
      </c>
      <c r="O31" s="62"/>
      <c r="P31" t="s">
        <v>62</v>
      </c>
      <c r="Q31" t="s">
        <v>62</v>
      </c>
      <c r="R31" t="s">
        <v>62</v>
      </c>
      <c r="S31" t="s">
        <v>62</v>
      </c>
      <c r="T31" s="47" t="s">
        <v>62</v>
      </c>
    </row>
    <row r="32" spans="1:78" x14ac:dyDescent="0.3">
      <c r="E32" s="28"/>
      <c r="T32" s="47"/>
    </row>
    <row r="33" spans="1:20" x14ac:dyDescent="0.3">
      <c r="T33" s="47"/>
    </row>
    <row r="34" spans="1:20" x14ac:dyDescent="0.3">
      <c r="A34" s="6" t="s">
        <v>2</v>
      </c>
      <c r="B34" t="s">
        <v>9</v>
      </c>
      <c r="C34" s="9">
        <v>3510</v>
      </c>
      <c r="E34">
        <v>0.37</v>
      </c>
      <c r="F34">
        <v>0</v>
      </c>
      <c r="G34">
        <v>0</v>
      </c>
      <c r="H34">
        <v>0</v>
      </c>
      <c r="I34" s="17">
        <v>3</v>
      </c>
      <c r="M34" t="s">
        <v>9</v>
      </c>
      <c r="N34" s="53">
        <f>ROUND(R34*1000,2)</f>
        <v>4434547.79</v>
      </c>
      <c r="O34" s="64"/>
      <c r="P34" s="40">
        <v>3673</v>
      </c>
      <c r="Q34">
        <v>6</v>
      </c>
      <c r="R34" s="66">
        <f t="shared" ref="R34:R48" si="7">-FV(S34,Q34,P34/Q34)</f>
        <v>4434.5477859033172</v>
      </c>
      <c r="S34" s="74">
        <v>7.4999999999999997E-2</v>
      </c>
      <c r="T34" s="64">
        <f>-PMT(S34,TechFeat!D7,R34)</f>
        <v>341.78128615219805</v>
      </c>
    </row>
    <row r="35" spans="1:20" x14ac:dyDescent="0.3">
      <c r="B35" t="s">
        <v>29</v>
      </c>
      <c r="C35" s="9">
        <v>3356</v>
      </c>
      <c r="E35">
        <v>0.42200000000000004</v>
      </c>
      <c r="F35">
        <v>0</v>
      </c>
      <c r="G35">
        <v>0</v>
      </c>
      <c r="H35">
        <v>0</v>
      </c>
      <c r="I35" s="17">
        <v>2</v>
      </c>
      <c r="M35" t="s">
        <v>29</v>
      </c>
      <c r="N35" s="53">
        <f t="shared" ref="N35:N48" si="8">ROUND(R35*1000,2)</f>
        <v>1331825.1599999999</v>
      </c>
      <c r="O35" s="64"/>
      <c r="P35" s="42">
        <v>1236.75</v>
      </c>
      <c r="Q35">
        <v>3</v>
      </c>
      <c r="R35" s="66">
        <f t="shared" si="7"/>
        <v>1331.8251562499993</v>
      </c>
      <c r="S35" s="74">
        <v>7.4999999999999997E-2</v>
      </c>
      <c r="T35" s="64">
        <f>-PMT(S35,TechFeat!D8,R35)</f>
        <v>105.74733533694406</v>
      </c>
    </row>
    <row r="36" spans="1:20" x14ac:dyDescent="0.3">
      <c r="B36" s="22" t="s">
        <v>36</v>
      </c>
      <c r="C36" s="9">
        <v>3500</v>
      </c>
      <c r="E36">
        <v>0.36814999999999998</v>
      </c>
      <c r="F36">
        <v>0</v>
      </c>
      <c r="G36">
        <v>0</v>
      </c>
      <c r="H36">
        <v>0</v>
      </c>
      <c r="I36" s="51">
        <v>2.5</v>
      </c>
      <c r="M36" s="22" t="s">
        <v>36</v>
      </c>
      <c r="N36" s="53">
        <f t="shared" si="8"/>
        <v>1879633.59</v>
      </c>
      <c r="O36" s="64"/>
      <c r="P36" s="40">
        <v>1680.9</v>
      </c>
      <c r="Q36">
        <v>4</v>
      </c>
      <c r="R36" s="66">
        <f t="shared" si="7"/>
        <v>1879.6335949218746</v>
      </c>
      <c r="S36" s="74">
        <v>7.4999999999999997E-2</v>
      </c>
      <c r="T36" s="64">
        <f>-PMT(S36,TechFeat!D9,R36)</f>
        <v>149.24349727140788</v>
      </c>
    </row>
    <row r="37" spans="1:20" x14ac:dyDescent="0.3">
      <c r="B37" t="s">
        <v>30</v>
      </c>
      <c r="C37" s="9">
        <v>2226</v>
      </c>
      <c r="E37">
        <v>0.52739999999999998</v>
      </c>
      <c r="F37">
        <v>0</v>
      </c>
      <c r="G37">
        <v>0</v>
      </c>
      <c r="H37">
        <v>0</v>
      </c>
      <c r="I37" s="17">
        <v>2</v>
      </c>
      <c r="M37" t="s">
        <v>30</v>
      </c>
      <c r="N37" s="53">
        <f t="shared" si="8"/>
        <v>581297.13</v>
      </c>
      <c r="O37" s="64"/>
      <c r="P37" s="40">
        <v>539.79999999999995</v>
      </c>
      <c r="Q37">
        <v>3</v>
      </c>
      <c r="R37" s="66">
        <f t="shared" si="7"/>
        <v>581.2971249999996</v>
      </c>
      <c r="S37" s="74">
        <v>7.4999999999999997E-2</v>
      </c>
      <c r="T37" s="64">
        <f>-PMT(S37,TechFeat!D10,R37)</f>
        <v>46.155174137766238</v>
      </c>
    </row>
    <row r="38" spans="1:20" x14ac:dyDescent="0.3">
      <c r="B38" t="s">
        <v>31</v>
      </c>
      <c r="C38" s="9">
        <v>89</v>
      </c>
      <c r="E38">
        <v>0.39</v>
      </c>
      <c r="F38">
        <v>0</v>
      </c>
      <c r="G38">
        <v>0</v>
      </c>
      <c r="H38">
        <v>0</v>
      </c>
      <c r="I38" s="28">
        <v>5</v>
      </c>
      <c r="M38" t="s">
        <v>31</v>
      </c>
      <c r="N38" s="53">
        <f t="shared" si="8"/>
        <v>476212.5</v>
      </c>
      <c r="O38" s="64"/>
      <c r="P38" s="43">
        <v>459</v>
      </c>
      <c r="Q38">
        <v>2</v>
      </c>
      <c r="R38" s="66">
        <f t="shared" si="7"/>
        <v>476.21249999999975</v>
      </c>
      <c r="S38" s="74">
        <v>7.4999999999999997E-2</v>
      </c>
      <c r="T38" s="64">
        <f>-PMT(S38,TechFeat!D11,R38)</f>
        <v>37.811421936898462</v>
      </c>
    </row>
    <row r="39" spans="1:20" x14ac:dyDescent="0.3">
      <c r="B39" t="s">
        <v>32</v>
      </c>
      <c r="C39" s="9">
        <v>4228.5600000000004</v>
      </c>
      <c r="E39">
        <v>0.33600000000000002</v>
      </c>
      <c r="F39">
        <v>0.9</v>
      </c>
      <c r="G39">
        <v>0</v>
      </c>
      <c r="H39">
        <f>TechFeat!$I$38/(1-TechCost!$F39)*TechCost!$F39</f>
        <v>0.83700000000000019</v>
      </c>
      <c r="I39" s="17">
        <v>2.8</v>
      </c>
      <c r="M39" t="s">
        <v>32</v>
      </c>
      <c r="N39" s="53">
        <f t="shared" si="8"/>
        <v>2648417.04</v>
      </c>
      <c r="O39" s="64"/>
      <c r="P39" s="44">
        <v>2368.4</v>
      </c>
      <c r="Q39">
        <v>4</v>
      </c>
      <c r="R39" s="66">
        <f t="shared" si="7"/>
        <v>2648.4170421874996</v>
      </c>
      <c r="S39" s="74">
        <v>7.4999999999999997E-2</v>
      </c>
      <c r="T39" s="64">
        <f>-PMT(S39,TechFeat!D12,R39)</f>
        <v>210.28514423083018</v>
      </c>
    </row>
    <row r="40" spans="1:20" x14ac:dyDescent="0.3">
      <c r="B40" t="s">
        <v>33</v>
      </c>
      <c r="C40" s="9">
        <v>2337.3000000000002</v>
      </c>
      <c r="E40" s="8">
        <v>0.45539999999999997</v>
      </c>
      <c r="F40">
        <v>0.9</v>
      </c>
      <c r="G40">
        <v>0</v>
      </c>
      <c r="H40">
        <f>TechFeat!$I$39/(1-TechCost!$F40)*TechCost!$F40</f>
        <v>0.36900000000000011</v>
      </c>
      <c r="I40" s="17">
        <v>2.8</v>
      </c>
      <c r="M40" t="s">
        <v>33</v>
      </c>
      <c r="N40" s="53">
        <f t="shared" si="8"/>
        <v>1327663.8500000001</v>
      </c>
      <c r="O40" s="64"/>
      <c r="P40" s="44">
        <v>1187.29</v>
      </c>
      <c r="Q40">
        <v>4</v>
      </c>
      <c r="R40" s="66">
        <f t="shared" si="7"/>
        <v>1327.6638532421871</v>
      </c>
      <c r="S40" s="74">
        <v>7.4999999999999997E-2</v>
      </c>
      <c r="T40" s="64">
        <f>-PMT(S40,TechFeat!D13,R40)</f>
        <v>105.4169265722945</v>
      </c>
    </row>
    <row r="41" spans="1:20" x14ac:dyDescent="0.3">
      <c r="B41" t="s">
        <v>65</v>
      </c>
      <c r="C41" s="9">
        <v>4228.5600000000004</v>
      </c>
      <c r="E41" s="8">
        <v>0.28129999999999999</v>
      </c>
      <c r="F41">
        <v>0.9</v>
      </c>
      <c r="G41">
        <v>0.25</v>
      </c>
      <c r="H41">
        <v>0.87</v>
      </c>
      <c r="I41" s="28">
        <v>10</v>
      </c>
      <c r="M41" t="s">
        <v>65</v>
      </c>
      <c r="N41" s="53">
        <f t="shared" si="8"/>
        <v>2214096.33</v>
      </c>
      <c r="O41" s="64"/>
      <c r="P41" s="44">
        <v>1980</v>
      </c>
      <c r="Q41" s="44">
        <f>Q39</f>
        <v>4</v>
      </c>
      <c r="R41" s="66">
        <f t="shared" si="7"/>
        <v>2214.0963281249997</v>
      </c>
      <c r="S41" s="74">
        <v>7.4999999999999997E-2</v>
      </c>
      <c r="T41" s="64">
        <f>-PMT(S41,TechFeat!D14,R41)</f>
        <v>175.79994324313617</v>
      </c>
    </row>
    <row r="42" spans="1:20" x14ac:dyDescent="0.3">
      <c r="B42" t="s">
        <v>34</v>
      </c>
      <c r="C42" s="9">
        <v>0</v>
      </c>
      <c r="E42">
        <v>1</v>
      </c>
      <c r="F42" s="2">
        <v>0</v>
      </c>
      <c r="G42" s="2">
        <v>0</v>
      </c>
      <c r="H42">
        <v>0</v>
      </c>
      <c r="I42" s="17">
        <v>0</v>
      </c>
      <c r="M42" t="s">
        <v>34</v>
      </c>
      <c r="N42" s="53">
        <f t="shared" si="8"/>
        <v>1146437.5</v>
      </c>
      <c r="O42" s="64"/>
      <c r="P42" s="40">
        <v>1105</v>
      </c>
      <c r="Q42">
        <v>2</v>
      </c>
      <c r="R42" s="66">
        <f t="shared" si="7"/>
        <v>1146.4374999999993</v>
      </c>
      <c r="S42" s="74">
        <v>7.4999999999999997E-2</v>
      </c>
      <c r="T42" s="64">
        <f>-PMT(S42,TechFeat!D15,R42)</f>
        <v>97.070279855363509</v>
      </c>
    </row>
    <row r="43" spans="1:20" x14ac:dyDescent="0.3">
      <c r="B43" t="s">
        <v>35</v>
      </c>
      <c r="C43" s="9">
        <v>0</v>
      </c>
      <c r="E43">
        <v>1</v>
      </c>
      <c r="F43" s="2">
        <v>0</v>
      </c>
      <c r="G43" s="2">
        <v>0</v>
      </c>
      <c r="H43">
        <v>0</v>
      </c>
      <c r="I43" s="17">
        <v>0</v>
      </c>
      <c r="M43" t="s">
        <v>35</v>
      </c>
      <c r="N43" s="53">
        <f t="shared" si="8"/>
        <v>2799875</v>
      </c>
      <c r="O43" s="155"/>
      <c r="P43" s="40">
        <v>2600</v>
      </c>
      <c r="Q43">
        <v>3</v>
      </c>
      <c r="R43" s="66">
        <f t="shared" si="7"/>
        <v>2799.8749999999982</v>
      </c>
      <c r="S43" s="74">
        <v>7.4999999999999997E-2</v>
      </c>
      <c r="T43" s="64">
        <f>-PMT(S43,TechFeat!D16,R43)</f>
        <v>237.06887624492032</v>
      </c>
    </row>
    <row r="44" spans="1:20" x14ac:dyDescent="0.3">
      <c r="B44" t="s">
        <v>44</v>
      </c>
      <c r="C44" s="9">
        <v>0</v>
      </c>
      <c r="E44">
        <v>1</v>
      </c>
      <c r="F44">
        <v>0</v>
      </c>
      <c r="G44">
        <v>0</v>
      </c>
      <c r="H44">
        <v>0</v>
      </c>
      <c r="I44" s="136">
        <v>0</v>
      </c>
      <c r="M44" t="s">
        <v>44</v>
      </c>
      <c r="N44" s="53">
        <f t="shared" si="8"/>
        <v>1157000</v>
      </c>
      <c r="O44" s="64"/>
      <c r="P44" s="40">
        <v>1157</v>
      </c>
      <c r="Q44">
        <v>1</v>
      </c>
      <c r="R44" s="66">
        <f t="shared" si="7"/>
        <v>1156.9999999999993</v>
      </c>
      <c r="S44" s="74">
        <v>7.4999999999999997E-2</v>
      </c>
      <c r="T44" s="64">
        <f>-PMT(S44,TechFeat!D17,R44)</f>
        <v>97.964619783159208</v>
      </c>
    </row>
    <row r="45" spans="1:20" x14ac:dyDescent="0.3">
      <c r="B45" t="s">
        <v>104</v>
      </c>
      <c r="C45" s="9">
        <v>0</v>
      </c>
      <c r="E45" s="22">
        <v>0.52</v>
      </c>
      <c r="F45">
        <v>0</v>
      </c>
      <c r="G45">
        <v>0</v>
      </c>
      <c r="H45">
        <v>0</v>
      </c>
      <c r="I45" s="17">
        <v>0</v>
      </c>
      <c r="M45" t="s">
        <v>104</v>
      </c>
      <c r="N45" s="53">
        <f t="shared" si="8"/>
        <v>1001493.75</v>
      </c>
      <c r="O45" s="64"/>
      <c r="P45" s="41">
        <v>930</v>
      </c>
      <c r="Q45">
        <v>3</v>
      </c>
      <c r="R45" s="66">
        <f t="shared" si="7"/>
        <v>1001.4937499999994</v>
      </c>
      <c r="S45" s="74">
        <v>7.4999999999999997E-2</v>
      </c>
      <c r="T45" s="64">
        <f>-PMT(S45,TechFeat!D18,R45)</f>
        <v>77.187537145608403</v>
      </c>
    </row>
    <row r="46" spans="1:20" x14ac:dyDescent="0.3">
      <c r="B46" t="s">
        <v>105</v>
      </c>
      <c r="C46" s="9">
        <v>0</v>
      </c>
      <c r="E46" s="22">
        <v>0.52</v>
      </c>
      <c r="F46">
        <v>0</v>
      </c>
      <c r="G46">
        <v>0</v>
      </c>
      <c r="H46">
        <v>0</v>
      </c>
      <c r="I46" s="17">
        <v>3</v>
      </c>
      <c r="M46" t="s">
        <v>105</v>
      </c>
      <c r="N46" s="53">
        <f t="shared" si="8"/>
        <v>1001493.75</v>
      </c>
      <c r="O46" s="89"/>
      <c r="P46" s="41">
        <v>930</v>
      </c>
      <c r="Q46">
        <v>3</v>
      </c>
      <c r="R46" s="66">
        <f t="shared" si="7"/>
        <v>1001.4937499999994</v>
      </c>
      <c r="S46" s="74">
        <v>7.4999999999999997E-2</v>
      </c>
      <c r="T46" s="64">
        <f>-PMT(S46,TechFeat!D19,R46)</f>
        <v>77.187537145608403</v>
      </c>
    </row>
    <row r="47" spans="1:20" x14ac:dyDescent="0.3">
      <c r="B47" s="154" t="s">
        <v>168</v>
      </c>
      <c r="C47" s="9">
        <v>1</v>
      </c>
      <c r="D47" s="222"/>
      <c r="E47" s="4" t="s">
        <v>62</v>
      </c>
      <c r="F47">
        <v>0</v>
      </c>
      <c r="G47">
        <v>0</v>
      </c>
      <c r="H47">
        <v>0</v>
      </c>
      <c r="I47" s="28">
        <v>0</v>
      </c>
      <c r="M47" s="154" t="s">
        <v>168</v>
      </c>
      <c r="N47" s="53">
        <f>ROUND(R47*1000,2)</f>
        <v>2096682.13</v>
      </c>
      <c r="O47" s="89"/>
      <c r="P47" s="153">
        <v>1875</v>
      </c>
      <c r="Q47">
        <v>4</v>
      </c>
      <c r="R47" s="66">
        <f>-FV(S47,Q47,P47/Q47)</f>
        <v>2096.6821289062495</v>
      </c>
      <c r="S47" s="74">
        <v>7.4999999999999997E-2</v>
      </c>
      <c r="T47" s="64">
        <f>-PMT(S47,TechFeat!D20,R47)</f>
        <v>159.32984755588231</v>
      </c>
    </row>
    <row r="48" spans="1:20" x14ac:dyDescent="0.3">
      <c r="B48" s="22" t="s">
        <v>103</v>
      </c>
      <c r="C48" s="9">
        <v>0</v>
      </c>
      <c r="D48" s="221"/>
      <c r="E48" s="10" t="s">
        <v>62</v>
      </c>
      <c r="F48">
        <v>0</v>
      </c>
      <c r="G48">
        <v>0</v>
      </c>
      <c r="H48">
        <v>0</v>
      </c>
      <c r="I48" s="28">
        <v>3</v>
      </c>
      <c r="M48" s="22" t="s">
        <v>103</v>
      </c>
      <c r="N48" s="53">
        <f t="shared" si="8"/>
        <v>1000000</v>
      </c>
      <c r="O48" s="64"/>
      <c r="P48" s="96">
        <v>1000</v>
      </c>
      <c r="Q48">
        <v>1</v>
      </c>
      <c r="R48" s="66">
        <f t="shared" si="7"/>
        <v>999.99999999999943</v>
      </c>
      <c r="S48" s="74">
        <v>7.4999999999999997E-2</v>
      </c>
      <c r="T48" s="64">
        <f>-PMT(S48,TechFeat!D21,R48)</f>
        <v>113.28723625419029</v>
      </c>
    </row>
    <row r="49" spans="1:21" x14ac:dyDescent="0.3">
      <c r="A49" s="168"/>
      <c r="B49" s="168"/>
      <c r="C49" s="255"/>
      <c r="D49" s="168"/>
      <c r="E49" s="168"/>
      <c r="F49" s="168"/>
      <c r="G49" s="168"/>
      <c r="H49" s="168"/>
      <c r="I49" s="168"/>
      <c r="J49" s="168"/>
      <c r="K49" s="168"/>
      <c r="L49" s="168"/>
      <c r="M49" s="30"/>
      <c r="N49" s="256"/>
      <c r="O49" s="168"/>
      <c r="P49" s="168"/>
      <c r="Q49" s="168"/>
      <c r="R49" s="257"/>
      <c r="S49" s="258"/>
      <c r="T49" s="259"/>
      <c r="U49" s="168"/>
    </row>
    <row r="50" spans="1:21" x14ac:dyDescent="0.3">
      <c r="L50" s="66"/>
    </row>
    <row r="58" spans="1:21" x14ac:dyDescent="0.3">
      <c r="F58" s="187"/>
      <c r="G58" s="187"/>
      <c r="H58" s="187"/>
      <c r="I58" s="187"/>
      <c r="J58" s="187"/>
      <c r="K58" s="187"/>
      <c r="L58" s="187"/>
      <c r="M58" s="187"/>
    </row>
    <row r="59" spans="1:21" x14ac:dyDescent="0.3">
      <c r="F59" s="187"/>
      <c r="G59" s="187"/>
      <c r="H59" s="187"/>
      <c r="I59" s="187"/>
      <c r="J59" s="187"/>
      <c r="K59" s="187"/>
      <c r="L59" s="187"/>
      <c r="M59" s="187"/>
    </row>
    <row r="60" spans="1:21" x14ac:dyDescent="0.3">
      <c r="F60" s="187"/>
      <c r="G60" s="187"/>
      <c r="H60" s="187"/>
      <c r="I60" s="187"/>
      <c r="J60" s="187"/>
      <c r="K60" s="187"/>
      <c r="L60" s="187"/>
      <c r="M60" s="187"/>
    </row>
    <row r="61" spans="1:21" x14ac:dyDescent="0.3">
      <c r="F61" s="187"/>
      <c r="G61" s="187"/>
      <c r="H61" s="187"/>
      <c r="I61" s="187"/>
      <c r="J61" s="187"/>
      <c r="K61" s="187"/>
      <c r="L61" s="187"/>
      <c r="M61" s="187"/>
    </row>
    <row r="62" spans="1:21" x14ac:dyDescent="0.3">
      <c r="F62" s="187"/>
      <c r="G62" s="187"/>
      <c r="H62" s="187"/>
      <c r="I62" s="187"/>
      <c r="J62" s="187"/>
      <c r="K62" s="187"/>
      <c r="L62" s="187"/>
      <c r="M62" s="187"/>
    </row>
    <row r="63" spans="1:21" x14ac:dyDescent="0.3">
      <c r="F63" s="187"/>
      <c r="G63" s="187"/>
      <c r="H63" s="187"/>
      <c r="I63" s="187"/>
      <c r="J63" s="187"/>
      <c r="K63" s="187"/>
      <c r="L63" s="187"/>
      <c r="M63" s="187"/>
    </row>
    <row r="64" spans="1:21" x14ac:dyDescent="0.3">
      <c r="F64" s="187"/>
      <c r="G64" s="187"/>
      <c r="H64" s="187"/>
      <c r="I64" s="187"/>
      <c r="J64" s="187"/>
      <c r="K64" s="187"/>
      <c r="L64" s="187"/>
      <c r="M64" s="187"/>
    </row>
    <row r="65" spans="1:13" x14ac:dyDescent="0.3">
      <c r="F65" s="187"/>
      <c r="G65" s="187"/>
      <c r="H65" s="187"/>
      <c r="I65" s="187"/>
      <c r="J65" s="187"/>
      <c r="K65" s="187"/>
      <c r="L65" s="187"/>
      <c r="M65" s="187"/>
    </row>
    <row r="66" spans="1:13" x14ac:dyDescent="0.3">
      <c r="F66" s="187"/>
      <c r="G66" s="187"/>
      <c r="H66" s="187"/>
      <c r="I66" s="187"/>
      <c r="J66" s="187"/>
      <c r="K66" s="187"/>
      <c r="L66" s="187"/>
      <c r="M66" s="187"/>
    </row>
    <row r="67" spans="1:13" x14ac:dyDescent="0.3">
      <c r="F67" s="187"/>
      <c r="G67" s="187"/>
      <c r="H67" s="187"/>
      <c r="I67" s="187"/>
      <c r="J67" s="187"/>
      <c r="K67" s="187"/>
      <c r="L67" s="187"/>
      <c r="M67" s="187"/>
    </row>
    <row r="68" spans="1:13" x14ac:dyDescent="0.3">
      <c r="F68" s="187"/>
      <c r="G68" s="187"/>
      <c r="H68" s="187"/>
      <c r="I68" s="187"/>
      <c r="J68" s="187"/>
      <c r="K68" s="187"/>
      <c r="L68" s="187"/>
      <c r="M68" s="187"/>
    </row>
    <row r="69" spans="1:13" x14ac:dyDescent="0.3">
      <c r="F69" s="187"/>
      <c r="G69" s="187"/>
      <c r="H69" s="187"/>
      <c r="I69" s="187"/>
      <c r="J69" s="187"/>
      <c r="K69" s="187"/>
      <c r="L69" s="187"/>
      <c r="M69" s="187"/>
    </row>
    <row r="70" spans="1:13" x14ac:dyDescent="0.3">
      <c r="F70" s="187"/>
      <c r="G70" s="187"/>
      <c r="H70" s="187"/>
      <c r="I70" s="187"/>
      <c r="J70" s="187"/>
      <c r="K70" s="187"/>
      <c r="L70" s="187"/>
      <c r="M70" s="187"/>
    </row>
    <row r="71" spans="1:13" x14ac:dyDescent="0.3">
      <c r="F71" s="187"/>
      <c r="G71" s="187"/>
      <c r="H71" s="187"/>
      <c r="I71" s="187"/>
      <c r="J71" s="187"/>
      <c r="K71" s="187"/>
      <c r="L71" s="187"/>
      <c r="M71" s="187"/>
    </row>
    <row r="72" spans="1:13" x14ac:dyDescent="0.3">
      <c r="F72" s="187"/>
      <c r="G72" s="187"/>
      <c r="H72" s="187"/>
      <c r="I72" s="187"/>
      <c r="J72" s="187"/>
      <c r="K72" s="187"/>
      <c r="L72" s="187"/>
      <c r="M72" s="187"/>
    </row>
    <row r="73" spans="1:13" x14ac:dyDescent="0.3">
      <c r="F73" s="187"/>
      <c r="G73" s="187"/>
      <c r="H73" s="187"/>
      <c r="I73" s="187"/>
      <c r="J73" s="187"/>
      <c r="K73" s="187"/>
      <c r="L73" s="187"/>
      <c r="M73" s="187"/>
    </row>
    <row r="74" spans="1:13" x14ac:dyDescent="0.3">
      <c r="A74" s="172"/>
      <c r="B74" s="168"/>
      <c r="C74" s="260"/>
      <c r="F74" s="187"/>
    </row>
    <row r="75" spans="1:13" x14ac:dyDescent="0.3">
      <c r="F75" s="187"/>
    </row>
  </sheetData>
  <pageMargins left="0.7" right="0.7" top="0.75" bottom="0.75" header="0.3" footer="0.3"/>
  <pageSetup paperSize="9" orientation="portrait" r:id="rId1"/>
  <ignoredErrors>
    <ignoredError sqref="C20:J20" formula="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6" tint="0.59999389629810485"/>
  </sheetPr>
  <dimension ref="A1:AG118"/>
  <sheetViews>
    <sheetView topLeftCell="A10" zoomScale="80" zoomScaleNormal="80" workbookViewId="0">
      <selection activeCell="C31" sqref="C31"/>
    </sheetView>
  </sheetViews>
  <sheetFormatPr defaultColWidth="9" defaultRowHeight="16.5" x14ac:dyDescent="0.3"/>
  <cols>
    <col min="1" max="1" width="12.5" customWidth="1"/>
    <col min="3" max="3" width="15.125" customWidth="1"/>
    <col min="4" max="4" width="11.375" customWidth="1"/>
    <col min="5" max="5" width="12.375" customWidth="1"/>
    <col min="6" max="6" width="13.875" customWidth="1"/>
    <col min="7" max="7" width="12.375" customWidth="1"/>
    <col min="8" max="8" width="12.875" customWidth="1"/>
    <col min="9" max="9" width="16.25" bestFit="1" customWidth="1"/>
    <col min="10" max="10" width="10.25" customWidth="1"/>
    <col min="11" max="11" width="8.5" customWidth="1"/>
    <col min="12" max="12" width="14.75" bestFit="1" customWidth="1"/>
    <col min="13" max="13" width="10.5" customWidth="1"/>
    <col min="14" max="14" width="4.625" customWidth="1"/>
    <col min="15" max="15" width="13.375" bestFit="1" customWidth="1"/>
    <col min="16" max="16" width="8.375" customWidth="1"/>
    <col min="17" max="17" width="8.625" customWidth="1"/>
    <col min="18" max="18" width="12.75" customWidth="1"/>
    <col min="19" max="19" width="13.25" customWidth="1"/>
    <col min="20" max="21" width="8.25" customWidth="1"/>
    <col min="22" max="22" width="8.375" customWidth="1"/>
    <col min="23" max="24" width="8" customWidth="1"/>
  </cols>
  <sheetData>
    <row r="1" spans="1:33" x14ac:dyDescent="0.3">
      <c r="A1" s="39"/>
      <c r="K1" s="2"/>
      <c r="L1" s="67"/>
    </row>
    <row r="2" spans="1:33" x14ac:dyDescent="0.3">
      <c r="A2" s="6" t="s">
        <v>3</v>
      </c>
      <c r="C2" s="86" t="s">
        <v>116</v>
      </c>
      <c r="D2" s="28"/>
      <c r="E2" s="28"/>
      <c r="F2" s="86" t="s">
        <v>118</v>
      </c>
      <c r="G2" s="28"/>
      <c r="I2" t="s">
        <v>16</v>
      </c>
      <c r="L2" s="33" t="s">
        <v>113</v>
      </c>
      <c r="O2" s="103" t="s">
        <v>209</v>
      </c>
    </row>
    <row r="3" spans="1:33" x14ac:dyDescent="0.3">
      <c r="A3" s="6" t="s">
        <v>1</v>
      </c>
      <c r="C3" s="317">
        <v>1</v>
      </c>
      <c r="D3" s="28"/>
      <c r="E3" s="28"/>
      <c r="F3" s="317">
        <v>1</v>
      </c>
      <c r="G3" s="28"/>
      <c r="I3" s="3">
        <v>1</v>
      </c>
      <c r="L3" s="3">
        <v>1</v>
      </c>
      <c r="O3" s="104" t="s">
        <v>51</v>
      </c>
      <c r="Q3" s="11"/>
      <c r="R3" s="11"/>
      <c r="S3" s="11"/>
      <c r="T3" s="11"/>
      <c r="U3" s="11"/>
      <c r="V3" s="11"/>
      <c r="W3" s="168"/>
      <c r="X3" s="168"/>
      <c r="Y3" s="168"/>
    </row>
    <row r="4" spans="1:33" x14ac:dyDescent="0.3">
      <c r="A4" s="6" t="s">
        <v>5</v>
      </c>
      <c r="C4" s="86" t="s">
        <v>64</v>
      </c>
      <c r="D4" s="28"/>
      <c r="E4" s="28"/>
      <c r="F4" s="86" t="s">
        <v>150</v>
      </c>
      <c r="G4" s="142" t="s">
        <v>171</v>
      </c>
      <c r="I4" s="22" t="s">
        <v>18</v>
      </c>
      <c r="L4" t="s">
        <v>151</v>
      </c>
      <c r="O4" s="100" t="s">
        <v>78</v>
      </c>
      <c r="Q4" s="261"/>
      <c r="R4" s="168"/>
      <c r="S4" s="168"/>
      <c r="T4" s="262"/>
      <c r="U4" s="261"/>
      <c r="V4" s="261"/>
      <c r="W4" s="108"/>
      <c r="X4" s="263"/>
      <c r="Y4" s="168"/>
    </row>
    <row r="5" spans="1:33" x14ac:dyDescent="0.3">
      <c r="A5" s="6" t="s">
        <v>4</v>
      </c>
      <c r="C5" s="111" t="s">
        <v>117</v>
      </c>
      <c r="D5" s="48" t="s">
        <v>166</v>
      </c>
      <c r="E5" s="28" t="s">
        <v>167</v>
      </c>
      <c r="F5" s="111" t="s">
        <v>119</v>
      </c>
      <c r="G5" s="143" t="s">
        <v>165</v>
      </c>
      <c r="H5" s="93"/>
      <c r="I5" s="26" t="s">
        <v>22</v>
      </c>
      <c r="K5" s="47"/>
      <c r="L5" s="27" t="s">
        <v>112</v>
      </c>
      <c r="M5" s="45"/>
      <c r="O5" s="101"/>
      <c r="Q5" s="262"/>
      <c r="R5" s="168"/>
      <c r="S5" s="168"/>
      <c r="T5" s="262"/>
      <c r="U5" s="262"/>
      <c r="V5" s="262"/>
      <c r="W5" s="262"/>
      <c r="X5" s="108"/>
      <c r="Y5" s="168"/>
    </row>
    <row r="6" spans="1:33" x14ac:dyDescent="0.3">
      <c r="A6" s="6" t="s">
        <v>2</v>
      </c>
      <c r="B6" s="3" t="s">
        <v>195</v>
      </c>
      <c r="C6" s="102"/>
      <c r="D6" s="28"/>
      <c r="E6" s="28"/>
      <c r="F6" s="102"/>
      <c r="G6" s="28"/>
      <c r="H6" s="152" t="s">
        <v>78</v>
      </c>
      <c r="O6" s="101"/>
      <c r="Q6" s="245"/>
      <c r="R6" s="246" t="s">
        <v>215</v>
      </c>
      <c r="S6" s="247" t="s">
        <v>78</v>
      </c>
      <c r="T6" s="246" t="s">
        <v>216</v>
      </c>
      <c r="U6" s="248" t="s">
        <v>78</v>
      </c>
      <c r="V6" s="168"/>
      <c r="W6" s="168"/>
      <c r="X6" s="168"/>
      <c r="Y6" s="168"/>
    </row>
    <row r="7" spans="1:33" x14ac:dyDescent="0.3">
      <c r="A7" s="155"/>
      <c r="B7" s="35">
        <v>40</v>
      </c>
      <c r="C7" t="s">
        <v>9</v>
      </c>
      <c r="D7" s="136">
        <v>50</v>
      </c>
      <c r="E7" s="28">
        <v>50</v>
      </c>
      <c r="F7" t="s">
        <v>9</v>
      </c>
      <c r="G7" s="155">
        <f t="shared" ref="G7:G21" si="0">R7</f>
        <v>1</v>
      </c>
      <c r="H7" s="152">
        <f>G7*J7/1000</f>
        <v>0.6</v>
      </c>
      <c r="I7" t="s">
        <v>9</v>
      </c>
      <c r="J7" s="40">
        <v>600</v>
      </c>
      <c r="K7" s="4"/>
      <c r="L7" t="s">
        <v>9</v>
      </c>
      <c r="M7" s="4">
        <f>$O7*1000/$J7</f>
        <v>16</v>
      </c>
      <c r="O7" s="124">
        <v>9.6</v>
      </c>
      <c r="Q7" s="249" t="s">
        <v>9</v>
      </c>
      <c r="R7" s="51">
        <v>1</v>
      </c>
      <c r="S7" s="250">
        <f t="shared" ref="S7:S21" si="1">R7*J7/1000</f>
        <v>0.6</v>
      </c>
      <c r="T7" s="51">
        <v>5</v>
      </c>
      <c r="U7" s="251">
        <f t="shared" ref="U7:U21" si="2">T7*J7/1000</f>
        <v>3</v>
      </c>
      <c r="V7" s="264"/>
      <c r="W7" s="264"/>
      <c r="X7" s="107"/>
      <c r="Y7" s="168"/>
      <c r="Z7" s="168"/>
      <c r="AF7" s="168"/>
      <c r="AG7" s="168"/>
    </row>
    <row r="8" spans="1:33" x14ac:dyDescent="0.3">
      <c r="A8" s="155"/>
      <c r="B8" s="54">
        <v>30</v>
      </c>
      <c r="C8" t="s">
        <v>29</v>
      </c>
      <c r="D8" s="136">
        <v>40</v>
      </c>
      <c r="E8" s="28">
        <v>40</v>
      </c>
      <c r="F8" t="s">
        <v>29</v>
      </c>
      <c r="G8" s="155">
        <f t="shared" si="0"/>
        <v>0</v>
      </c>
      <c r="H8" s="152">
        <f t="shared" ref="H8:H21" si="3">G8*J8/1000</f>
        <v>0</v>
      </c>
      <c r="I8" t="s">
        <v>29</v>
      </c>
      <c r="J8" s="40">
        <v>500</v>
      </c>
      <c r="K8" s="4"/>
      <c r="L8" t="s">
        <v>29</v>
      </c>
      <c r="M8" s="4">
        <f t="shared" ref="M8:M21" si="4">$O8*1000/$J8</f>
        <v>42</v>
      </c>
      <c r="O8" s="124">
        <v>21</v>
      </c>
      <c r="Q8" s="249" t="s">
        <v>29</v>
      </c>
      <c r="R8" s="51">
        <v>0</v>
      </c>
      <c r="S8" s="250">
        <f t="shared" si="1"/>
        <v>0</v>
      </c>
      <c r="T8" s="51">
        <v>0</v>
      </c>
      <c r="U8" s="251">
        <f t="shared" si="2"/>
        <v>0</v>
      </c>
      <c r="V8" s="264"/>
      <c r="W8" s="264"/>
      <c r="X8" s="107"/>
      <c r="Y8" s="168"/>
      <c r="Z8" s="168"/>
      <c r="AF8" s="168"/>
      <c r="AG8" s="168"/>
    </row>
    <row r="9" spans="1:33" x14ac:dyDescent="0.3">
      <c r="A9" s="155"/>
      <c r="B9" s="3">
        <v>25</v>
      </c>
      <c r="C9" s="22" t="s">
        <v>36</v>
      </c>
      <c r="D9" s="136">
        <v>40</v>
      </c>
      <c r="E9" s="28">
        <v>40</v>
      </c>
      <c r="F9" s="22" t="s">
        <v>36</v>
      </c>
      <c r="G9" s="155">
        <f t="shared" si="0"/>
        <v>0.5</v>
      </c>
      <c r="H9" s="152">
        <f t="shared" si="3"/>
        <v>0.25</v>
      </c>
      <c r="I9" s="22" t="s">
        <v>36</v>
      </c>
      <c r="J9" s="40">
        <v>500</v>
      </c>
      <c r="K9" s="4"/>
      <c r="L9" s="22" t="s">
        <v>36</v>
      </c>
      <c r="M9" s="4">
        <f t="shared" si="4"/>
        <v>0</v>
      </c>
      <c r="O9" s="124">
        <v>0</v>
      </c>
      <c r="Q9" s="252" t="s">
        <v>36</v>
      </c>
      <c r="R9" s="51">
        <v>0.5</v>
      </c>
      <c r="S9" s="250">
        <f t="shared" si="1"/>
        <v>0.25</v>
      </c>
      <c r="T9" s="51">
        <v>1</v>
      </c>
      <c r="U9" s="251">
        <f t="shared" si="2"/>
        <v>0.5</v>
      </c>
      <c r="V9" s="264"/>
      <c r="W9" s="264"/>
      <c r="X9" s="107"/>
      <c r="Y9" s="30"/>
      <c r="Z9" s="168"/>
      <c r="AF9" s="168"/>
      <c r="AG9" s="169"/>
    </row>
    <row r="10" spans="1:33" x14ac:dyDescent="0.3">
      <c r="A10" s="155"/>
      <c r="B10" s="3">
        <v>25</v>
      </c>
      <c r="C10" t="s">
        <v>30</v>
      </c>
      <c r="D10" s="136">
        <v>40</v>
      </c>
      <c r="E10" s="136">
        <v>40</v>
      </c>
      <c r="F10" t="s">
        <v>30</v>
      </c>
      <c r="G10" s="155">
        <f t="shared" si="0"/>
        <v>1.2</v>
      </c>
      <c r="H10" s="152">
        <f t="shared" si="3"/>
        <v>0.9</v>
      </c>
      <c r="I10" t="s">
        <v>30</v>
      </c>
      <c r="J10" s="40">
        <v>750</v>
      </c>
      <c r="K10" s="4"/>
      <c r="L10" t="s">
        <v>30</v>
      </c>
      <c r="M10" s="4">
        <f t="shared" si="4"/>
        <v>42</v>
      </c>
      <c r="O10" s="124">
        <v>31.5</v>
      </c>
      <c r="Q10" s="249" t="s">
        <v>30</v>
      </c>
      <c r="R10" s="51">
        <v>1.2</v>
      </c>
      <c r="S10" s="250">
        <f t="shared" si="1"/>
        <v>0.9</v>
      </c>
      <c r="T10" s="51">
        <v>6</v>
      </c>
      <c r="U10" s="251">
        <f t="shared" si="2"/>
        <v>4.5</v>
      </c>
      <c r="V10" s="264"/>
      <c r="W10" s="264"/>
      <c r="X10" s="107"/>
      <c r="Y10" s="168"/>
      <c r="Z10" s="168"/>
      <c r="AF10" s="168"/>
      <c r="AG10" s="169"/>
    </row>
    <row r="11" spans="1:33" x14ac:dyDescent="0.3">
      <c r="A11" s="155"/>
      <c r="B11" s="3">
        <v>25</v>
      </c>
      <c r="C11" t="s">
        <v>31</v>
      </c>
      <c r="D11" s="136">
        <v>40</v>
      </c>
      <c r="E11" s="136">
        <v>40</v>
      </c>
      <c r="F11" t="s">
        <v>31</v>
      </c>
      <c r="G11" s="155">
        <f t="shared" si="0"/>
        <v>5</v>
      </c>
      <c r="H11" s="152">
        <f t="shared" si="3"/>
        <v>0.5</v>
      </c>
      <c r="I11" t="s">
        <v>31</v>
      </c>
      <c r="J11" s="41">
        <v>100</v>
      </c>
      <c r="K11" s="4"/>
      <c r="L11" t="s">
        <v>31</v>
      </c>
      <c r="M11" s="4">
        <f t="shared" si="4"/>
        <v>40</v>
      </c>
      <c r="O11" s="124">
        <v>4</v>
      </c>
      <c r="Q11" s="249" t="s">
        <v>31</v>
      </c>
      <c r="R11" s="51">
        <v>5</v>
      </c>
      <c r="S11" s="250">
        <f t="shared" si="1"/>
        <v>0.5</v>
      </c>
      <c r="T11" s="51">
        <v>5</v>
      </c>
      <c r="U11" s="251">
        <f t="shared" si="2"/>
        <v>0.5</v>
      </c>
      <c r="V11" s="264"/>
      <c r="W11" s="264"/>
      <c r="X11" s="107"/>
      <c r="Y11" s="168"/>
      <c r="Z11" s="168"/>
      <c r="AF11" s="168"/>
      <c r="AG11" s="169"/>
    </row>
    <row r="12" spans="1:33" x14ac:dyDescent="0.3">
      <c r="A12" s="155"/>
      <c r="B12" s="3">
        <v>25</v>
      </c>
      <c r="C12" t="s">
        <v>32</v>
      </c>
      <c r="D12" s="136">
        <v>40</v>
      </c>
      <c r="E12" s="136">
        <v>40</v>
      </c>
      <c r="F12" t="s">
        <v>32</v>
      </c>
      <c r="G12" s="155">
        <f t="shared" si="0"/>
        <v>0.5</v>
      </c>
      <c r="H12" s="152">
        <f t="shared" si="3"/>
        <v>0.25</v>
      </c>
      <c r="I12" t="s">
        <v>32</v>
      </c>
      <c r="J12" s="40">
        <v>500</v>
      </c>
      <c r="K12" s="4"/>
      <c r="L12" t="s">
        <v>32</v>
      </c>
      <c r="M12" s="4">
        <f t="shared" si="4"/>
        <v>0</v>
      </c>
      <c r="O12" s="124">
        <v>0</v>
      </c>
      <c r="Q12" s="249" t="s">
        <v>32</v>
      </c>
      <c r="R12" s="51">
        <v>0.5</v>
      </c>
      <c r="S12" s="250">
        <f t="shared" si="1"/>
        <v>0.25</v>
      </c>
      <c r="T12" s="51">
        <v>1</v>
      </c>
      <c r="U12" s="251">
        <f t="shared" si="2"/>
        <v>0.5</v>
      </c>
      <c r="V12" s="264"/>
      <c r="W12" s="264"/>
      <c r="X12" s="107"/>
      <c r="Y12" s="168"/>
      <c r="Z12" s="168"/>
      <c r="AF12" s="168"/>
      <c r="AG12" s="169"/>
    </row>
    <row r="13" spans="1:33" x14ac:dyDescent="0.3">
      <c r="A13" s="155"/>
      <c r="B13" s="3">
        <v>25</v>
      </c>
      <c r="C13" t="s">
        <v>33</v>
      </c>
      <c r="D13" s="137">
        <v>40</v>
      </c>
      <c r="E13" s="48">
        <v>40</v>
      </c>
      <c r="F13" t="s">
        <v>33</v>
      </c>
      <c r="G13" s="155">
        <f t="shared" si="0"/>
        <v>0.5</v>
      </c>
      <c r="H13" s="152">
        <f t="shared" si="3"/>
        <v>0.375</v>
      </c>
      <c r="I13" t="s">
        <v>33</v>
      </c>
      <c r="J13" s="40">
        <v>750</v>
      </c>
      <c r="K13" s="4"/>
      <c r="L13" t="s">
        <v>33</v>
      </c>
      <c r="M13" s="4">
        <f t="shared" si="4"/>
        <v>0</v>
      </c>
      <c r="O13" s="124">
        <v>0</v>
      </c>
      <c r="Q13" s="249" t="s">
        <v>33</v>
      </c>
      <c r="R13" s="51">
        <v>0.5</v>
      </c>
      <c r="S13" s="250">
        <f t="shared" si="1"/>
        <v>0.375</v>
      </c>
      <c r="T13" s="51">
        <v>1</v>
      </c>
      <c r="U13" s="251">
        <f t="shared" si="2"/>
        <v>0.75</v>
      </c>
      <c r="V13" s="264"/>
      <c r="W13" s="264"/>
      <c r="X13" s="107"/>
      <c r="Y13" s="168"/>
      <c r="Z13" s="168"/>
      <c r="AF13" s="168"/>
      <c r="AG13" s="169"/>
    </row>
    <row r="14" spans="1:33" x14ac:dyDescent="0.3">
      <c r="A14" s="155"/>
      <c r="B14" s="185">
        <v>30</v>
      </c>
      <c r="C14" t="s">
        <v>65</v>
      </c>
      <c r="D14" s="137">
        <v>40</v>
      </c>
      <c r="E14" s="48">
        <v>40</v>
      </c>
      <c r="F14" t="s">
        <v>65</v>
      </c>
      <c r="G14" s="155">
        <f t="shared" si="0"/>
        <v>0.5</v>
      </c>
      <c r="H14" s="152">
        <f t="shared" si="3"/>
        <v>0.25</v>
      </c>
      <c r="I14" t="s">
        <v>65</v>
      </c>
      <c r="J14" s="40">
        <v>500</v>
      </c>
      <c r="K14" s="4"/>
      <c r="L14" t="s">
        <v>65</v>
      </c>
      <c r="M14" s="4">
        <f t="shared" si="4"/>
        <v>0</v>
      </c>
      <c r="O14" s="124">
        <v>0</v>
      </c>
      <c r="Q14" s="249" t="s">
        <v>65</v>
      </c>
      <c r="R14" s="51">
        <v>0.5</v>
      </c>
      <c r="S14" s="250">
        <f t="shared" si="1"/>
        <v>0.25</v>
      </c>
      <c r="T14" s="51">
        <v>1</v>
      </c>
      <c r="U14" s="251">
        <f t="shared" si="2"/>
        <v>0.5</v>
      </c>
      <c r="V14" s="264"/>
      <c r="W14" s="264"/>
      <c r="X14" s="107"/>
      <c r="Y14" s="168"/>
      <c r="Z14" s="168"/>
      <c r="AF14" s="168"/>
      <c r="AG14" s="169"/>
    </row>
    <row r="15" spans="1:33" x14ac:dyDescent="0.3">
      <c r="A15" s="155"/>
      <c r="B15" s="3">
        <v>25</v>
      </c>
      <c r="C15" t="s">
        <v>34</v>
      </c>
      <c r="D15" s="137">
        <v>30</v>
      </c>
      <c r="E15" s="48">
        <v>30</v>
      </c>
      <c r="F15" t="s">
        <v>34</v>
      </c>
      <c r="G15" s="155">
        <f t="shared" si="0"/>
        <v>50</v>
      </c>
      <c r="H15" s="152">
        <f t="shared" si="3"/>
        <v>1</v>
      </c>
      <c r="I15" t="s">
        <v>34</v>
      </c>
      <c r="J15" s="40">
        <v>20</v>
      </c>
      <c r="K15" s="4"/>
      <c r="L15" t="s">
        <v>34</v>
      </c>
      <c r="M15" s="4">
        <f>$O15*1000/$J15</f>
        <v>500</v>
      </c>
      <c r="O15" s="124">
        <v>10</v>
      </c>
      <c r="Q15" s="249" t="s">
        <v>34</v>
      </c>
      <c r="R15" s="51">
        <v>50</v>
      </c>
      <c r="S15" s="250">
        <f t="shared" si="1"/>
        <v>1</v>
      </c>
      <c r="T15" s="51">
        <v>100</v>
      </c>
      <c r="U15" s="251">
        <f t="shared" si="2"/>
        <v>2</v>
      </c>
      <c r="V15" s="264"/>
      <c r="W15" s="264"/>
      <c r="X15" s="107"/>
      <c r="Y15" s="168"/>
      <c r="Z15" s="168"/>
      <c r="AF15" s="168"/>
      <c r="AG15" s="169"/>
    </row>
    <row r="16" spans="1:33" x14ac:dyDescent="0.3">
      <c r="A16" s="155"/>
      <c r="B16" s="3">
        <v>20</v>
      </c>
      <c r="C16" t="s">
        <v>35</v>
      </c>
      <c r="D16" s="137">
        <v>30</v>
      </c>
      <c r="E16" s="137">
        <v>30</v>
      </c>
      <c r="F16" t="s">
        <v>35</v>
      </c>
      <c r="G16" s="155">
        <f t="shared" si="0"/>
        <v>20</v>
      </c>
      <c r="H16" s="152">
        <f t="shared" si="3"/>
        <v>1</v>
      </c>
      <c r="I16" t="s">
        <v>35</v>
      </c>
      <c r="J16" s="40">
        <v>50</v>
      </c>
      <c r="K16" s="4"/>
      <c r="L16" t="s">
        <v>35</v>
      </c>
      <c r="M16" s="4">
        <f t="shared" si="4"/>
        <v>100</v>
      </c>
      <c r="O16" s="124">
        <v>5</v>
      </c>
      <c r="Q16" s="249" t="s">
        <v>35</v>
      </c>
      <c r="R16" s="51">
        <v>20</v>
      </c>
      <c r="S16" s="250">
        <f t="shared" si="1"/>
        <v>1</v>
      </c>
      <c r="T16" s="51">
        <v>40</v>
      </c>
      <c r="U16" s="251">
        <f t="shared" si="2"/>
        <v>2</v>
      </c>
      <c r="V16" s="264"/>
      <c r="W16" s="264"/>
      <c r="X16" s="107"/>
      <c r="Y16" s="168"/>
      <c r="Z16" s="168"/>
      <c r="AF16" s="168"/>
      <c r="AG16" s="169"/>
    </row>
    <row r="17" spans="1:33" x14ac:dyDescent="0.3">
      <c r="A17" s="155"/>
      <c r="B17" s="3">
        <v>25</v>
      </c>
      <c r="C17" t="s">
        <v>44</v>
      </c>
      <c r="D17" s="137">
        <v>30</v>
      </c>
      <c r="E17" s="137">
        <v>30</v>
      </c>
      <c r="F17" t="s">
        <v>44</v>
      </c>
      <c r="G17" s="155">
        <f t="shared" si="0"/>
        <v>100</v>
      </c>
      <c r="H17" s="152">
        <f t="shared" si="3"/>
        <v>1</v>
      </c>
      <c r="I17" t="s">
        <v>44</v>
      </c>
      <c r="J17" s="40">
        <v>10</v>
      </c>
      <c r="K17" s="4"/>
      <c r="L17" t="s">
        <v>44</v>
      </c>
      <c r="M17" s="4">
        <f t="shared" si="4"/>
        <v>950</v>
      </c>
      <c r="O17" s="124">
        <v>9.5</v>
      </c>
      <c r="Q17" s="249" t="s">
        <v>44</v>
      </c>
      <c r="R17" s="51">
        <v>100</v>
      </c>
      <c r="S17" s="250">
        <f t="shared" si="1"/>
        <v>1</v>
      </c>
      <c r="T17" s="51">
        <v>300</v>
      </c>
      <c r="U17" s="251">
        <f t="shared" si="2"/>
        <v>3</v>
      </c>
      <c r="V17" s="264"/>
      <c r="W17" s="264"/>
      <c r="X17" s="107"/>
      <c r="Y17" s="168"/>
      <c r="Z17" s="168"/>
      <c r="AF17" s="168"/>
      <c r="AG17" s="169"/>
    </row>
    <row r="18" spans="1:33" x14ac:dyDescent="0.3">
      <c r="A18" s="155"/>
      <c r="B18" s="3">
        <v>50</v>
      </c>
      <c r="C18" t="s">
        <v>104</v>
      </c>
      <c r="D18" s="137">
        <v>50</v>
      </c>
      <c r="E18" s="137">
        <v>50</v>
      </c>
      <c r="F18" t="s">
        <v>104</v>
      </c>
      <c r="G18" s="155">
        <f t="shared" si="0"/>
        <v>2</v>
      </c>
      <c r="H18" s="152">
        <f t="shared" si="3"/>
        <v>1</v>
      </c>
      <c r="I18" t="s">
        <v>104</v>
      </c>
      <c r="J18" s="40">
        <v>500</v>
      </c>
      <c r="K18" s="4"/>
      <c r="L18" t="s">
        <v>104</v>
      </c>
      <c r="M18" s="4">
        <f t="shared" si="4"/>
        <v>6</v>
      </c>
      <c r="O18" s="124">
        <v>3</v>
      </c>
      <c r="Q18" s="249" t="s">
        <v>104</v>
      </c>
      <c r="R18" s="51">
        <v>2</v>
      </c>
      <c r="S18" s="250">
        <f t="shared" si="1"/>
        <v>1</v>
      </c>
      <c r="T18" s="51">
        <v>4</v>
      </c>
      <c r="U18" s="251">
        <f t="shared" si="2"/>
        <v>2</v>
      </c>
      <c r="V18" s="107"/>
      <c r="W18" s="107"/>
      <c r="X18" s="107"/>
      <c r="Y18" s="168"/>
      <c r="Z18" s="168"/>
      <c r="AF18" s="168"/>
      <c r="AG18" s="169"/>
    </row>
    <row r="19" spans="1:33" x14ac:dyDescent="0.3">
      <c r="A19" s="155"/>
      <c r="B19" s="3">
        <v>50</v>
      </c>
      <c r="C19" t="s">
        <v>105</v>
      </c>
      <c r="D19" s="137">
        <v>50</v>
      </c>
      <c r="E19" s="137">
        <v>50</v>
      </c>
      <c r="F19" t="s">
        <v>105</v>
      </c>
      <c r="G19" s="155">
        <f t="shared" si="0"/>
        <v>2</v>
      </c>
      <c r="H19" s="152">
        <f t="shared" si="3"/>
        <v>1</v>
      </c>
      <c r="I19" t="s">
        <v>105</v>
      </c>
      <c r="J19" s="40">
        <v>500</v>
      </c>
      <c r="K19" s="22"/>
      <c r="L19" t="s">
        <v>105</v>
      </c>
      <c r="M19" s="4">
        <f t="shared" si="4"/>
        <v>2</v>
      </c>
      <c r="O19" s="125">
        <v>1</v>
      </c>
      <c r="Q19" s="249" t="s">
        <v>105</v>
      </c>
      <c r="R19" s="51">
        <v>2</v>
      </c>
      <c r="S19" s="250">
        <f t="shared" si="1"/>
        <v>1</v>
      </c>
      <c r="T19" s="51">
        <v>4</v>
      </c>
      <c r="U19" s="251">
        <f t="shared" si="2"/>
        <v>2</v>
      </c>
      <c r="V19" s="11"/>
      <c r="W19" s="11"/>
      <c r="X19" s="107"/>
      <c r="Y19" s="168"/>
      <c r="Z19" s="168"/>
      <c r="AF19" s="168"/>
      <c r="AG19" s="165"/>
    </row>
    <row r="20" spans="1:33" s="154" customFormat="1" x14ac:dyDescent="0.3">
      <c r="A20" s="155"/>
      <c r="B20" s="3">
        <v>60</v>
      </c>
      <c r="C20" s="154" t="s">
        <v>168</v>
      </c>
      <c r="D20" s="137">
        <v>60</v>
      </c>
      <c r="E20" s="137">
        <v>60</v>
      </c>
      <c r="F20" s="154" t="s">
        <v>168</v>
      </c>
      <c r="G20" s="155">
        <f t="shared" si="0"/>
        <v>2</v>
      </c>
      <c r="H20" s="152">
        <f t="shared" si="3"/>
        <v>0.6</v>
      </c>
      <c r="I20" s="154" t="s">
        <v>168</v>
      </c>
      <c r="J20" s="155">
        <v>300</v>
      </c>
      <c r="K20" s="156"/>
      <c r="L20" s="154" t="s">
        <v>168</v>
      </c>
      <c r="M20" s="150">
        <f>$O20*1000/$J20</f>
        <v>10</v>
      </c>
      <c r="O20" s="125">
        <v>3</v>
      </c>
      <c r="Q20" s="249" t="s">
        <v>168</v>
      </c>
      <c r="R20" s="51">
        <v>2</v>
      </c>
      <c r="S20" s="250">
        <f t="shared" si="1"/>
        <v>0.6</v>
      </c>
      <c r="T20" s="51">
        <v>5</v>
      </c>
      <c r="U20" s="251">
        <f t="shared" si="2"/>
        <v>1.5</v>
      </c>
      <c r="V20" s="107"/>
      <c r="W20" s="108"/>
      <c r="X20" s="107"/>
      <c r="Y20" s="168"/>
      <c r="Z20" s="168"/>
      <c r="AF20" s="168"/>
      <c r="AG20" s="169"/>
    </row>
    <row r="21" spans="1:33" x14ac:dyDescent="0.3">
      <c r="A21" s="155"/>
      <c r="B21" s="3">
        <v>25</v>
      </c>
      <c r="C21" s="22" t="s">
        <v>103</v>
      </c>
      <c r="D21" s="137">
        <v>15</v>
      </c>
      <c r="E21" s="137">
        <v>15</v>
      </c>
      <c r="F21" s="22" t="s">
        <v>103</v>
      </c>
      <c r="G21" s="155">
        <f t="shared" si="0"/>
        <v>5</v>
      </c>
      <c r="H21" s="152">
        <f t="shared" si="3"/>
        <v>0.5</v>
      </c>
      <c r="I21" s="22" t="s">
        <v>103</v>
      </c>
      <c r="J21" s="22">
        <v>100</v>
      </c>
      <c r="L21" s="22" t="s">
        <v>103</v>
      </c>
      <c r="M21" s="4">
        <f t="shared" si="4"/>
        <v>0</v>
      </c>
      <c r="O21" s="125">
        <v>0</v>
      </c>
      <c r="Q21" s="252" t="s">
        <v>103</v>
      </c>
      <c r="R21" s="51">
        <v>5</v>
      </c>
      <c r="S21" s="250">
        <f t="shared" si="1"/>
        <v>0.5</v>
      </c>
      <c r="T21" s="51">
        <v>5</v>
      </c>
      <c r="U21" s="251">
        <f t="shared" si="2"/>
        <v>0.5</v>
      </c>
      <c r="V21" s="107"/>
      <c r="W21" s="108"/>
      <c r="X21" s="107"/>
      <c r="Y21" s="30"/>
      <c r="Z21" s="168"/>
      <c r="AF21" s="168"/>
      <c r="AG21" s="169"/>
    </row>
    <row r="22" spans="1:33" x14ac:dyDescent="0.3">
      <c r="A22" s="155"/>
      <c r="B22" s="60"/>
      <c r="C22" s="22"/>
      <c r="D22" s="137"/>
      <c r="E22" s="137"/>
      <c r="F22" s="22"/>
      <c r="G22" s="155"/>
      <c r="H22" s="152"/>
      <c r="I22" s="22"/>
      <c r="J22" s="30"/>
      <c r="L22" s="22"/>
      <c r="M22" s="4"/>
      <c r="O22" s="223"/>
      <c r="Q22" s="253" t="s">
        <v>217</v>
      </c>
      <c r="R22" s="254"/>
      <c r="S22" s="282">
        <f>SUM(S7:S21)</f>
        <v>9.2249999999999996</v>
      </c>
      <c r="T22" s="282"/>
      <c r="U22" s="283">
        <f>SUM(U7:U21)</f>
        <v>23.25</v>
      </c>
      <c r="V22" s="11"/>
      <c r="W22" s="108"/>
      <c r="X22" s="107"/>
      <c r="Y22" s="136"/>
      <c r="Z22" s="168"/>
      <c r="AF22" s="168"/>
      <c r="AG22" s="165"/>
    </row>
    <row r="23" spans="1:33" x14ac:dyDescent="0.3">
      <c r="V23" s="11"/>
      <c r="W23" s="11"/>
      <c r="X23" s="109"/>
      <c r="Y23" s="136"/>
      <c r="Z23" s="168"/>
      <c r="AF23" s="168"/>
      <c r="AG23" s="168"/>
    </row>
    <row r="24" spans="1:33" x14ac:dyDescent="0.3">
      <c r="G24" s="47"/>
      <c r="H24" s="47"/>
      <c r="M24" s="47"/>
      <c r="O24" s="47"/>
      <c r="V24" s="47"/>
      <c r="W24" s="47"/>
      <c r="X24" s="47"/>
      <c r="Y24" s="28"/>
    </row>
    <row r="25" spans="1:33" x14ac:dyDescent="0.3">
      <c r="A25" s="17"/>
      <c r="B25" s="17"/>
      <c r="C25" s="17"/>
      <c r="D25" s="17"/>
      <c r="E25" s="17"/>
      <c r="F25" s="17"/>
      <c r="G25" s="17"/>
      <c r="H25" s="17"/>
      <c r="I25" s="17"/>
      <c r="J25" s="17"/>
      <c r="K25" s="17"/>
      <c r="L25" s="17"/>
      <c r="M25" s="17"/>
      <c r="N25" s="17"/>
      <c r="O25" s="17"/>
      <c r="Q25" s="17"/>
      <c r="R25" s="28"/>
      <c r="S25" s="65"/>
      <c r="T25" s="65"/>
      <c r="U25" s="65"/>
      <c r="V25" s="65"/>
      <c r="W25" s="28"/>
      <c r="X25" s="28"/>
      <c r="Y25" s="28"/>
    </row>
    <row r="26" spans="1:33" x14ac:dyDescent="0.3">
      <c r="A26" s="110"/>
      <c r="B26" s="17"/>
      <c r="C26" s="17"/>
      <c r="D26" s="17"/>
      <c r="E26" s="17"/>
      <c r="F26" s="17"/>
      <c r="G26" s="17"/>
      <c r="H26" s="17"/>
      <c r="I26" s="17"/>
      <c r="J26" s="17"/>
      <c r="K26" s="17"/>
      <c r="L26" s="17"/>
      <c r="M26" s="17"/>
      <c r="N26" s="17"/>
      <c r="O26" s="17"/>
      <c r="P26" s="17"/>
      <c r="R26" s="28"/>
      <c r="S26" s="65"/>
      <c r="T26" s="65"/>
      <c r="U26" s="65"/>
      <c r="V26" s="65"/>
      <c r="W26" s="28"/>
      <c r="X26" s="28"/>
      <c r="Y26" s="28"/>
    </row>
    <row r="27" spans="1:33" x14ac:dyDescent="0.3">
      <c r="A27" s="6" t="s">
        <v>3</v>
      </c>
      <c r="C27" t="s">
        <v>37</v>
      </c>
      <c r="I27" s="17"/>
      <c r="L27" t="s">
        <v>155</v>
      </c>
      <c r="S27" s="86" t="s">
        <v>194</v>
      </c>
      <c r="U27" s="65"/>
      <c r="V27" s="65"/>
      <c r="W27" s="28"/>
      <c r="X27" s="28"/>
      <c r="Y27" s="28"/>
    </row>
    <row r="28" spans="1:33" x14ac:dyDescent="0.3">
      <c r="A28" s="6" t="s">
        <v>1</v>
      </c>
      <c r="C28" s="3">
        <v>6</v>
      </c>
      <c r="I28" s="17"/>
      <c r="J28" s="45"/>
      <c r="K28" s="45"/>
      <c r="L28" s="3">
        <v>1</v>
      </c>
      <c r="S28" s="317">
        <v>1</v>
      </c>
      <c r="T28" s="136"/>
      <c r="X28" s="28"/>
      <c r="Y28" s="28"/>
    </row>
    <row r="29" spans="1:33" x14ac:dyDescent="0.3">
      <c r="A29" s="6" t="s">
        <v>5</v>
      </c>
      <c r="C29" t="s">
        <v>38</v>
      </c>
      <c r="I29" s="17"/>
      <c r="J29" s="45"/>
      <c r="L29" s="86" t="s">
        <v>156</v>
      </c>
      <c r="M29" s="28"/>
      <c r="O29" s="318" t="s">
        <v>78</v>
      </c>
      <c r="Q29" s="138"/>
      <c r="S29" s="86" t="s">
        <v>64</v>
      </c>
      <c r="T29" s="136"/>
      <c r="X29" s="65"/>
      <c r="Y29" s="28"/>
    </row>
    <row r="30" spans="1:33" x14ac:dyDescent="0.3">
      <c r="A30" s="6" t="s">
        <v>4</v>
      </c>
      <c r="C30" s="26" t="s">
        <v>227</v>
      </c>
      <c r="I30" s="17"/>
      <c r="L30" s="111" t="s">
        <v>157</v>
      </c>
      <c r="M30" s="28"/>
      <c r="O30" s="318"/>
      <c r="Q30" s="138"/>
      <c r="S30" s="111" t="s">
        <v>193</v>
      </c>
      <c r="T30" s="136"/>
      <c r="U30" s="86"/>
      <c r="V30" s="142"/>
      <c r="W30" s="154"/>
      <c r="X30" s="28"/>
      <c r="Y30" s="28"/>
    </row>
    <row r="31" spans="1:33" x14ac:dyDescent="0.3">
      <c r="A31" s="6" t="s">
        <v>2</v>
      </c>
      <c r="D31" s="22" t="s">
        <v>24</v>
      </c>
      <c r="E31" s="22" t="s">
        <v>24</v>
      </c>
      <c r="F31" s="177" t="s">
        <v>24</v>
      </c>
      <c r="G31" t="s">
        <v>67</v>
      </c>
      <c r="H31" s="22" t="s">
        <v>24</v>
      </c>
      <c r="I31" s="22" t="s">
        <v>66</v>
      </c>
      <c r="M31" s="28"/>
      <c r="N31" s="135"/>
      <c r="O31" s="263"/>
      <c r="Q31" s="138"/>
      <c r="T31" s="137"/>
      <c r="U31" s="86"/>
      <c r="V31" s="143"/>
      <c r="W31" s="154"/>
      <c r="X31" s="28"/>
      <c r="Y31" s="28"/>
    </row>
    <row r="32" spans="1:33" x14ac:dyDescent="0.3">
      <c r="D32" s="26" t="s">
        <v>20</v>
      </c>
      <c r="E32" s="26" t="s">
        <v>109</v>
      </c>
      <c r="F32" s="26" t="s">
        <v>192</v>
      </c>
      <c r="G32" s="26" t="s">
        <v>15</v>
      </c>
      <c r="H32" s="26" t="s">
        <v>14</v>
      </c>
      <c r="I32" s="31" t="s">
        <v>26</v>
      </c>
      <c r="M32" s="48"/>
      <c r="O32" s="318"/>
      <c r="Q32" s="138"/>
      <c r="S32" s="102"/>
      <c r="T32" s="136"/>
      <c r="U32" s="184"/>
      <c r="V32" s="136"/>
      <c r="W32" s="152"/>
      <c r="X32" s="28"/>
      <c r="Y32" s="28"/>
    </row>
    <row r="33" spans="1:25" x14ac:dyDescent="0.3">
      <c r="C33" s="17" t="s">
        <v>9</v>
      </c>
      <c r="D33" s="17">
        <v>0.75</v>
      </c>
      <c r="E33" s="51">
        <v>0.8</v>
      </c>
      <c r="F33" s="51">
        <v>0.8</v>
      </c>
      <c r="G33" s="17">
        <v>15</v>
      </c>
      <c r="H33" s="17">
        <v>1</v>
      </c>
      <c r="I33" s="49">
        <v>0</v>
      </c>
      <c r="L33" t="s">
        <v>9</v>
      </c>
      <c r="M33">
        <f t="shared" ref="M33:M47" si="5">O33*1000/J7</f>
        <v>35</v>
      </c>
      <c r="O33" s="319">
        <v>21</v>
      </c>
      <c r="P33" s="148"/>
      <c r="Q33" s="138"/>
      <c r="S33" s="180" t="s">
        <v>9</v>
      </c>
      <c r="T33" s="34">
        <v>20</v>
      </c>
      <c r="U33" s="154"/>
      <c r="V33" s="155"/>
      <c r="W33" s="152"/>
      <c r="X33" s="28"/>
      <c r="Y33" s="28"/>
    </row>
    <row r="34" spans="1:25" x14ac:dyDescent="0.3">
      <c r="C34" s="17" t="s">
        <v>29</v>
      </c>
      <c r="D34" s="17">
        <v>0.3</v>
      </c>
      <c r="E34" s="51">
        <v>0.88</v>
      </c>
      <c r="F34" s="51">
        <v>0.88</v>
      </c>
      <c r="G34" s="17">
        <v>10</v>
      </c>
      <c r="H34" s="17">
        <v>1</v>
      </c>
      <c r="I34" s="173">
        <v>0.74580000000000002</v>
      </c>
      <c r="L34" t="s">
        <v>29</v>
      </c>
      <c r="M34" s="149">
        <f t="shared" si="5"/>
        <v>42</v>
      </c>
      <c r="O34" s="320">
        <v>21</v>
      </c>
      <c r="P34" s="183"/>
      <c r="Q34" s="138"/>
      <c r="S34" s="180" t="s">
        <v>29</v>
      </c>
      <c r="T34" s="177">
        <v>10</v>
      </c>
      <c r="U34" s="180"/>
      <c r="V34" s="155"/>
      <c r="W34" s="152"/>
    </row>
    <row r="35" spans="1:25" x14ac:dyDescent="0.3">
      <c r="C35" s="50" t="s">
        <v>36</v>
      </c>
      <c r="D35" s="17">
        <v>0.7</v>
      </c>
      <c r="E35" s="51">
        <v>0.8</v>
      </c>
      <c r="F35" s="51">
        <v>0.8</v>
      </c>
      <c r="G35" s="17">
        <v>10</v>
      </c>
      <c r="H35" s="17">
        <v>1</v>
      </c>
      <c r="I35" s="174">
        <v>0.8407</v>
      </c>
      <c r="L35" s="22" t="s">
        <v>36</v>
      </c>
      <c r="M35" s="149">
        <f>O35*1000/J9</f>
        <v>20</v>
      </c>
      <c r="O35" s="320">
        <v>10</v>
      </c>
      <c r="P35" s="183"/>
      <c r="Q35" s="138"/>
      <c r="S35" s="177" t="s">
        <v>36</v>
      </c>
      <c r="T35" s="177">
        <v>0</v>
      </c>
      <c r="U35" s="180"/>
      <c r="V35" s="155"/>
      <c r="W35" s="152"/>
    </row>
    <row r="36" spans="1:25" x14ac:dyDescent="0.3">
      <c r="C36" s="17" t="s">
        <v>30</v>
      </c>
      <c r="D36" s="17">
        <v>0.5</v>
      </c>
      <c r="E36" s="51">
        <v>0.87</v>
      </c>
      <c r="F36" s="51">
        <v>0.87</v>
      </c>
      <c r="G36" s="17">
        <v>10</v>
      </c>
      <c r="H36" s="17">
        <v>1</v>
      </c>
      <c r="I36" s="173">
        <v>0.34799999999999998</v>
      </c>
      <c r="L36" t="s">
        <v>30</v>
      </c>
      <c r="M36" s="149">
        <f>O36*1000/J10</f>
        <v>56</v>
      </c>
      <c r="O36" s="320">
        <v>42</v>
      </c>
      <c r="P36" s="183"/>
      <c r="Q36" s="138"/>
      <c r="S36" s="180" t="s">
        <v>30</v>
      </c>
      <c r="T36" s="177">
        <v>15</v>
      </c>
      <c r="U36" s="180"/>
      <c r="V36" s="141"/>
      <c r="W36" s="152"/>
    </row>
    <row r="37" spans="1:25" x14ac:dyDescent="0.3">
      <c r="C37" s="17" t="s">
        <v>31</v>
      </c>
      <c r="D37" s="17">
        <v>0.1</v>
      </c>
      <c r="E37" s="51">
        <v>0.94</v>
      </c>
      <c r="F37" s="51">
        <v>0.94</v>
      </c>
      <c r="G37" s="17">
        <v>10</v>
      </c>
      <c r="H37" s="17">
        <v>1</v>
      </c>
      <c r="I37" s="174">
        <v>0.48</v>
      </c>
      <c r="L37" t="s">
        <v>31</v>
      </c>
      <c r="M37" s="149">
        <f t="shared" si="5"/>
        <v>200</v>
      </c>
      <c r="O37" s="319">
        <v>20</v>
      </c>
      <c r="P37" s="148"/>
      <c r="Q37" s="138"/>
      <c r="S37" s="180" t="s">
        <v>31</v>
      </c>
      <c r="T37" s="177">
        <v>10</v>
      </c>
      <c r="U37" s="180"/>
      <c r="V37" s="155"/>
      <c r="W37" s="152"/>
    </row>
    <row r="38" spans="1:25" x14ac:dyDescent="0.3">
      <c r="C38" s="17" t="s">
        <v>32</v>
      </c>
      <c r="D38" s="17">
        <v>0.7</v>
      </c>
      <c r="E38" s="51">
        <v>0.8</v>
      </c>
      <c r="F38" s="51">
        <v>0.8</v>
      </c>
      <c r="G38" s="17">
        <v>10</v>
      </c>
      <c r="H38" s="17">
        <v>1</v>
      </c>
      <c r="I38" s="173">
        <v>9.2999999999999999E-2</v>
      </c>
      <c r="L38" t="s">
        <v>32</v>
      </c>
      <c r="M38" s="149">
        <f t="shared" si="5"/>
        <v>30</v>
      </c>
      <c r="O38" s="319">
        <v>15</v>
      </c>
      <c r="P38" s="148"/>
      <c r="Q38" s="138"/>
      <c r="S38" s="180" t="s">
        <v>32</v>
      </c>
      <c r="T38" s="177">
        <v>5</v>
      </c>
      <c r="U38" s="180"/>
      <c r="V38" s="155"/>
      <c r="W38" s="152"/>
    </row>
    <row r="39" spans="1:25" x14ac:dyDescent="0.3">
      <c r="C39" s="17" t="s">
        <v>33</v>
      </c>
      <c r="D39" s="17">
        <v>0.7</v>
      </c>
      <c r="E39" s="51">
        <v>0.8</v>
      </c>
      <c r="F39" s="51">
        <v>0.8</v>
      </c>
      <c r="G39" s="17">
        <v>10</v>
      </c>
      <c r="H39" s="17">
        <v>1</v>
      </c>
      <c r="I39" s="173">
        <v>4.1000000000000002E-2</v>
      </c>
      <c r="L39" t="s">
        <v>33</v>
      </c>
      <c r="M39" s="149">
        <f t="shared" si="5"/>
        <v>20</v>
      </c>
      <c r="O39" s="319">
        <v>15</v>
      </c>
      <c r="P39" s="148"/>
      <c r="Q39" s="138"/>
      <c r="S39" s="180" t="s">
        <v>33</v>
      </c>
      <c r="T39" s="177">
        <v>5</v>
      </c>
      <c r="U39" s="180"/>
      <c r="V39" s="155"/>
      <c r="W39" s="152"/>
    </row>
    <row r="40" spans="1:25" x14ac:dyDescent="0.3">
      <c r="C40" s="136" t="s">
        <v>65</v>
      </c>
      <c r="D40" s="17">
        <v>0.7</v>
      </c>
      <c r="E40" s="51">
        <v>0.8</v>
      </c>
      <c r="F40" s="51">
        <v>0.8</v>
      </c>
      <c r="G40" s="17">
        <v>10</v>
      </c>
      <c r="H40" s="17">
        <v>1</v>
      </c>
      <c r="I40" s="49">
        <v>-0.10799</v>
      </c>
      <c r="L40" t="s">
        <v>65</v>
      </c>
      <c r="M40" s="149">
        <f t="shared" si="5"/>
        <v>30</v>
      </c>
      <c r="O40" s="319">
        <v>15</v>
      </c>
      <c r="P40" s="148"/>
      <c r="Q40" s="138"/>
      <c r="S40" s="180" t="s">
        <v>65</v>
      </c>
      <c r="T40" s="281">
        <v>5</v>
      </c>
      <c r="U40" s="180"/>
      <c r="V40" s="155"/>
      <c r="W40" s="152"/>
    </row>
    <row r="41" spans="1:25" x14ac:dyDescent="0.3">
      <c r="A41" s="17"/>
      <c r="C41" s="17" t="s">
        <v>34</v>
      </c>
      <c r="D41" s="17">
        <v>0.7</v>
      </c>
      <c r="E41" s="17">
        <v>1</v>
      </c>
      <c r="F41" s="17">
        <v>0.28999999999999998</v>
      </c>
      <c r="G41" s="17">
        <v>3</v>
      </c>
      <c r="H41" s="17">
        <v>0</v>
      </c>
      <c r="I41" s="49">
        <v>0</v>
      </c>
      <c r="L41" t="s">
        <v>34</v>
      </c>
      <c r="M41" s="149">
        <f t="shared" si="5"/>
        <v>5000</v>
      </c>
      <c r="O41" s="319">
        <v>100</v>
      </c>
      <c r="P41" s="148"/>
      <c r="Q41" s="138"/>
      <c r="S41" s="180" t="s">
        <v>34</v>
      </c>
      <c r="T41" s="177">
        <v>25</v>
      </c>
      <c r="U41" s="180"/>
      <c r="V41" s="155"/>
      <c r="W41" s="152"/>
    </row>
    <row r="42" spans="1:25" x14ac:dyDescent="0.3">
      <c r="A42" s="17"/>
      <c r="C42" s="17" t="s">
        <v>35</v>
      </c>
      <c r="D42" s="136">
        <v>0.7</v>
      </c>
      <c r="E42" s="17">
        <v>1</v>
      </c>
      <c r="F42" s="17">
        <v>0.34</v>
      </c>
      <c r="G42" s="17">
        <v>3</v>
      </c>
      <c r="H42" s="17">
        <v>0</v>
      </c>
      <c r="I42" s="49">
        <v>0</v>
      </c>
      <c r="L42" t="s">
        <v>35</v>
      </c>
      <c r="M42" s="149">
        <f t="shared" si="5"/>
        <v>2000</v>
      </c>
      <c r="O42" s="319">
        <v>100</v>
      </c>
      <c r="P42" s="148"/>
      <c r="Q42" s="138"/>
      <c r="S42" s="180" t="s">
        <v>35</v>
      </c>
      <c r="T42" s="177">
        <v>25</v>
      </c>
      <c r="U42" s="180"/>
      <c r="V42" s="155"/>
      <c r="W42" s="152"/>
    </row>
    <row r="43" spans="1:25" x14ac:dyDescent="0.3">
      <c r="A43" s="17"/>
      <c r="C43" s="136" t="s">
        <v>44</v>
      </c>
      <c r="D43" s="136">
        <v>0.7</v>
      </c>
      <c r="E43" s="17">
        <v>1</v>
      </c>
      <c r="F43" s="17">
        <v>0.09</v>
      </c>
      <c r="G43" s="17">
        <v>0</v>
      </c>
      <c r="H43" s="17">
        <v>0</v>
      </c>
      <c r="I43" s="49">
        <v>0</v>
      </c>
      <c r="L43" t="s">
        <v>44</v>
      </c>
      <c r="M43" s="149">
        <f t="shared" si="5"/>
        <v>10000</v>
      </c>
      <c r="O43" s="319">
        <v>100</v>
      </c>
      <c r="P43" s="148"/>
      <c r="Q43" s="138"/>
      <c r="S43" s="180" t="s">
        <v>44</v>
      </c>
      <c r="T43" s="177">
        <v>20</v>
      </c>
      <c r="U43" s="180"/>
      <c r="V43" s="155"/>
      <c r="W43" s="152"/>
    </row>
    <row r="44" spans="1:25" x14ac:dyDescent="0.3">
      <c r="A44" s="136"/>
      <c r="C44" s="17" t="s">
        <v>104</v>
      </c>
      <c r="D44" s="136">
        <v>0.01</v>
      </c>
      <c r="E44" s="136">
        <v>1</v>
      </c>
      <c r="F44" s="136">
        <v>0</v>
      </c>
      <c r="G44" s="136">
        <v>0</v>
      </c>
      <c r="H44" s="136">
        <v>0</v>
      </c>
      <c r="I44" s="224">
        <v>5.2999999999999999E-2</v>
      </c>
      <c r="L44" t="s">
        <v>104</v>
      </c>
      <c r="M44" s="149">
        <f t="shared" si="5"/>
        <v>14</v>
      </c>
      <c r="O44" s="318">
        <v>7</v>
      </c>
      <c r="P44" s="151"/>
      <c r="Q44" s="138"/>
      <c r="S44" s="180" t="s">
        <v>104</v>
      </c>
      <c r="T44" s="177">
        <v>50</v>
      </c>
      <c r="U44" s="180"/>
      <c r="V44" s="155"/>
      <c r="W44" s="152"/>
    </row>
    <row r="45" spans="1:25" x14ac:dyDescent="0.3">
      <c r="A45" s="136"/>
      <c r="C45" s="17" t="s">
        <v>105</v>
      </c>
      <c r="D45" s="136">
        <v>0.1</v>
      </c>
      <c r="E45" s="136">
        <v>1</v>
      </c>
      <c r="F45" s="136">
        <v>0</v>
      </c>
      <c r="G45" s="136">
        <v>0</v>
      </c>
      <c r="H45" s="136">
        <v>0</v>
      </c>
      <c r="I45" s="224">
        <v>0.47399999999999998</v>
      </c>
      <c r="L45" t="s">
        <v>105</v>
      </c>
      <c r="M45" s="149">
        <f t="shared" si="5"/>
        <v>16</v>
      </c>
      <c r="O45" s="318">
        <v>8</v>
      </c>
      <c r="P45" s="150"/>
      <c r="Q45" s="138"/>
      <c r="S45" s="180" t="s">
        <v>105</v>
      </c>
      <c r="T45" s="177">
        <v>50</v>
      </c>
      <c r="U45" s="180"/>
      <c r="V45" s="155"/>
      <c r="W45" s="152"/>
    </row>
    <row r="46" spans="1:25" x14ac:dyDescent="0.3">
      <c r="C46" s="17" t="s">
        <v>168</v>
      </c>
      <c r="D46" s="136">
        <v>0.1</v>
      </c>
      <c r="E46" s="136">
        <v>1</v>
      </c>
      <c r="F46" s="136">
        <v>1</v>
      </c>
      <c r="G46" s="136">
        <v>10</v>
      </c>
      <c r="H46" s="136">
        <v>1</v>
      </c>
      <c r="I46" s="224">
        <v>0</v>
      </c>
      <c r="L46" t="s">
        <v>168</v>
      </c>
      <c r="M46" s="149">
        <f>O46*1000/J20</f>
        <v>30</v>
      </c>
      <c r="O46" s="318">
        <v>9</v>
      </c>
      <c r="P46" s="150"/>
      <c r="Q46" s="138"/>
      <c r="S46" s="180" t="s">
        <v>168</v>
      </c>
      <c r="T46" s="177">
        <v>40</v>
      </c>
      <c r="U46" s="180"/>
      <c r="V46" s="155"/>
      <c r="W46" s="152"/>
    </row>
    <row r="47" spans="1:25" x14ac:dyDescent="0.3">
      <c r="C47" s="50" t="s">
        <v>103</v>
      </c>
      <c r="D47" s="136">
        <v>0.1</v>
      </c>
      <c r="E47" s="136">
        <v>1</v>
      </c>
      <c r="F47" s="136">
        <v>1</v>
      </c>
      <c r="G47" s="136">
        <v>0</v>
      </c>
      <c r="H47" s="136">
        <v>1</v>
      </c>
      <c r="I47" s="49">
        <v>0</v>
      </c>
      <c r="L47" s="22" t="s">
        <v>103</v>
      </c>
      <c r="M47" s="149">
        <f t="shared" si="5"/>
        <v>30</v>
      </c>
      <c r="O47" s="318">
        <v>3</v>
      </c>
      <c r="P47" s="150"/>
      <c r="Q47" s="138"/>
      <c r="S47" s="177" t="s">
        <v>103</v>
      </c>
      <c r="T47" s="177">
        <v>5</v>
      </c>
      <c r="U47" s="180"/>
      <c r="V47" s="155"/>
      <c r="W47" s="152"/>
    </row>
    <row r="48" spans="1:25" x14ac:dyDescent="0.3">
      <c r="C48" s="50"/>
      <c r="D48" s="136"/>
      <c r="E48" s="136"/>
      <c r="F48" s="136"/>
      <c r="G48" s="136"/>
      <c r="H48" s="136"/>
      <c r="I48" s="224"/>
      <c r="J48" s="17"/>
      <c r="L48" s="22"/>
      <c r="M48" s="149"/>
      <c r="O48" s="316"/>
      <c r="P48" s="316"/>
      <c r="Q48" s="138"/>
      <c r="R48" s="28"/>
      <c r="S48" s="177"/>
      <c r="T48" s="244"/>
      <c r="U48" s="180"/>
      <c r="V48" s="155"/>
      <c r="W48" s="152"/>
    </row>
    <row r="49" spans="3:15" x14ac:dyDescent="0.3">
      <c r="C49" s="18"/>
      <c r="D49" s="55"/>
      <c r="E49" s="17"/>
      <c r="F49" s="17"/>
      <c r="G49" s="17"/>
      <c r="H49" s="17"/>
    </row>
    <row r="50" spans="3:15" x14ac:dyDescent="0.3">
      <c r="C50" s="14"/>
      <c r="D50" s="55"/>
      <c r="M50" s="47"/>
      <c r="N50" s="172"/>
      <c r="O50" s="47"/>
    </row>
    <row r="51" spans="3:15" x14ac:dyDescent="0.3">
      <c r="C51" s="14"/>
      <c r="D51" s="56"/>
    </row>
    <row r="52" spans="3:15" x14ac:dyDescent="0.3">
      <c r="J52" s="41"/>
    </row>
    <row r="53" spans="3:15" x14ac:dyDescent="0.3">
      <c r="G53" s="17"/>
    </row>
    <row r="54" spans="3:15" x14ac:dyDescent="0.3">
      <c r="G54" s="17"/>
    </row>
    <row r="55" spans="3:15" x14ac:dyDescent="0.3">
      <c r="G55" s="17"/>
    </row>
    <row r="56" spans="3:15" x14ac:dyDescent="0.3">
      <c r="G56" s="17"/>
    </row>
    <row r="57" spans="3:15" x14ac:dyDescent="0.3">
      <c r="G57" s="17"/>
    </row>
    <row r="58" spans="3:15" x14ac:dyDescent="0.3">
      <c r="G58" s="17"/>
    </row>
    <row r="59" spans="3:15" x14ac:dyDescent="0.3">
      <c r="G59" s="17"/>
    </row>
    <row r="60" spans="3:15" x14ac:dyDescent="0.3">
      <c r="G60" s="17"/>
    </row>
    <row r="61" spans="3:15" x14ac:dyDescent="0.3">
      <c r="G61" s="17"/>
    </row>
    <row r="62" spans="3:15" x14ac:dyDescent="0.3">
      <c r="G62" s="17"/>
    </row>
    <row r="63" spans="3:15" x14ac:dyDescent="0.3">
      <c r="G63" s="17"/>
    </row>
    <row r="64" spans="3:15" x14ac:dyDescent="0.3">
      <c r="G64" s="17"/>
    </row>
    <row r="65" spans="7:7" x14ac:dyDescent="0.3">
      <c r="G65" s="17"/>
    </row>
    <row r="66" spans="7:7" x14ac:dyDescent="0.3">
      <c r="G66" s="17"/>
    </row>
    <row r="67" spans="7:7" x14ac:dyDescent="0.3">
      <c r="G67" s="17"/>
    </row>
    <row r="68" spans="7:7" x14ac:dyDescent="0.3">
      <c r="G68" s="17"/>
    </row>
    <row r="69" spans="7:7" x14ac:dyDescent="0.3">
      <c r="G69" s="17"/>
    </row>
    <row r="70" spans="7:7" x14ac:dyDescent="0.3">
      <c r="G70" s="17"/>
    </row>
    <row r="71" spans="7:7" x14ac:dyDescent="0.3">
      <c r="G71" s="17"/>
    </row>
    <row r="72" spans="7:7" x14ac:dyDescent="0.3">
      <c r="G72" s="17"/>
    </row>
    <row r="73" spans="7:7" x14ac:dyDescent="0.3">
      <c r="G73" s="17"/>
    </row>
    <row r="74" spans="7:7" x14ac:dyDescent="0.3">
      <c r="G74" s="17"/>
    </row>
    <row r="75" spans="7:7" x14ac:dyDescent="0.3">
      <c r="G75" s="17"/>
    </row>
    <row r="76" spans="7:7" x14ac:dyDescent="0.3">
      <c r="G76" s="17"/>
    </row>
    <row r="77" spans="7:7" x14ac:dyDescent="0.3">
      <c r="G77" s="17"/>
    </row>
    <row r="78" spans="7:7" x14ac:dyDescent="0.3">
      <c r="G78" s="17"/>
    </row>
    <row r="79" spans="7:7" x14ac:dyDescent="0.3">
      <c r="G79" s="17"/>
    </row>
    <row r="80" spans="7:7" x14ac:dyDescent="0.3">
      <c r="G80" s="17"/>
    </row>
    <row r="81" spans="7:7" x14ac:dyDescent="0.3">
      <c r="G81" s="17"/>
    </row>
    <row r="82" spans="7:7" x14ac:dyDescent="0.3">
      <c r="G82" s="17"/>
    </row>
    <row r="83" spans="7:7" x14ac:dyDescent="0.3">
      <c r="G83" s="17"/>
    </row>
    <row r="84" spans="7:7" x14ac:dyDescent="0.3">
      <c r="G84" s="17"/>
    </row>
    <row r="85" spans="7:7" x14ac:dyDescent="0.3">
      <c r="G85" s="17"/>
    </row>
    <row r="86" spans="7:7" x14ac:dyDescent="0.3">
      <c r="G86" s="17"/>
    </row>
    <row r="87" spans="7:7" x14ac:dyDescent="0.3">
      <c r="G87" s="17"/>
    </row>
    <row r="88" spans="7:7" x14ac:dyDescent="0.3">
      <c r="G88" s="17"/>
    </row>
    <row r="89" spans="7:7" x14ac:dyDescent="0.3">
      <c r="G89" s="17"/>
    </row>
    <row r="90" spans="7:7" x14ac:dyDescent="0.3">
      <c r="G90" s="17"/>
    </row>
    <row r="91" spans="7:7" x14ac:dyDescent="0.3">
      <c r="G91" s="17"/>
    </row>
    <row r="92" spans="7:7" x14ac:dyDescent="0.3">
      <c r="G92" s="17"/>
    </row>
    <row r="93" spans="7:7" x14ac:dyDescent="0.3">
      <c r="G93" s="17"/>
    </row>
    <row r="94" spans="7:7" x14ac:dyDescent="0.3">
      <c r="G94" s="17"/>
    </row>
    <row r="95" spans="7:7" x14ac:dyDescent="0.3">
      <c r="G95" s="17"/>
    </row>
    <row r="96" spans="7:7" x14ac:dyDescent="0.3">
      <c r="G96" s="17"/>
    </row>
    <row r="97" spans="7:7" x14ac:dyDescent="0.3">
      <c r="G97" s="17"/>
    </row>
    <row r="98" spans="7:7" x14ac:dyDescent="0.3">
      <c r="G98" s="17"/>
    </row>
    <row r="99" spans="7:7" x14ac:dyDescent="0.3">
      <c r="G99" s="17"/>
    </row>
    <row r="100" spans="7:7" x14ac:dyDescent="0.3">
      <c r="G100" s="17"/>
    </row>
    <row r="101" spans="7:7" x14ac:dyDescent="0.3">
      <c r="G101" s="17"/>
    </row>
    <row r="102" spans="7:7" x14ac:dyDescent="0.3">
      <c r="G102" s="17"/>
    </row>
    <row r="103" spans="7:7" x14ac:dyDescent="0.3">
      <c r="G103" s="17"/>
    </row>
    <row r="104" spans="7:7" x14ac:dyDescent="0.3">
      <c r="G104" s="17"/>
    </row>
    <row r="105" spans="7:7" x14ac:dyDescent="0.3">
      <c r="G105" s="17"/>
    </row>
    <row r="106" spans="7:7" x14ac:dyDescent="0.3">
      <c r="G106" s="17"/>
    </row>
    <row r="107" spans="7:7" x14ac:dyDescent="0.3">
      <c r="G107" s="17"/>
    </row>
    <row r="108" spans="7:7" x14ac:dyDescent="0.3">
      <c r="G108" s="17"/>
    </row>
    <row r="109" spans="7:7" x14ac:dyDescent="0.3">
      <c r="G109" s="17"/>
    </row>
    <row r="110" spans="7:7" x14ac:dyDescent="0.3">
      <c r="G110" s="17"/>
    </row>
    <row r="111" spans="7:7" x14ac:dyDescent="0.3">
      <c r="G111" s="17"/>
    </row>
    <row r="112" spans="7:7" x14ac:dyDescent="0.3">
      <c r="G112" s="17"/>
    </row>
    <row r="113" spans="7:7" x14ac:dyDescent="0.3">
      <c r="G113" s="17"/>
    </row>
    <row r="114" spans="7:7" x14ac:dyDescent="0.3">
      <c r="G114" s="17"/>
    </row>
    <row r="115" spans="7:7" x14ac:dyDescent="0.3">
      <c r="G115" s="17"/>
    </row>
    <row r="116" spans="7:7" x14ac:dyDescent="0.3">
      <c r="G116" s="17"/>
    </row>
    <row r="117" spans="7:7" x14ac:dyDescent="0.3">
      <c r="G117" s="17"/>
    </row>
    <row r="118" spans="7:7" x14ac:dyDescent="0.3">
      <c r="G118" s="17"/>
    </row>
  </sheetData>
  <conditionalFormatting sqref="D51">
    <cfRule type="cellIs" dxfId="4" priority="87" operator="equal">
      <formula>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A117"/>
  <sheetViews>
    <sheetView zoomScale="55" zoomScaleNormal="55" workbookViewId="0">
      <selection activeCell="W9" sqref="W9"/>
    </sheetView>
  </sheetViews>
  <sheetFormatPr defaultRowHeight="16.5" x14ac:dyDescent="0.3"/>
  <cols>
    <col min="1" max="1" width="16.75" customWidth="1"/>
    <col min="2" max="2" width="9.125" bestFit="1" customWidth="1"/>
    <col min="3" max="3" width="17.75" customWidth="1"/>
    <col min="4" max="6" width="9.125" bestFit="1" customWidth="1"/>
    <col min="7" max="7" width="14.625" customWidth="1"/>
    <col min="8" max="8" width="9.125" bestFit="1" customWidth="1"/>
    <col min="9" max="9" width="14.625" customWidth="1"/>
    <col min="17" max="17" width="14" bestFit="1" customWidth="1"/>
    <col min="19" max="19" width="16.25" customWidth="1"/>
    <col min="23" max="23" width="14.375" customWidth="1"/>
    <col min="24" max="24" width="16" customWidth="1"/>
    <col min="26" max="26" width="16.625" customWidth="1"/>
    <col min="27" max="27" width="13.125" bestFit="1" customWidth="1"/>
  </cols>
  <sheetData>
    <row r="1" spans="1:26" ht="17.25" x14ac:dyDescent="0.3">
      <c r="A1" s="92"/>
      <c r="B1" s="92"/>
      <c r="C1" s="341" t="s">
        <v>211</v>
      </c>
      <c r="D1" s="341"/>
      <c r="E1" s="341"/>
      <c r="F1" s="341"/>
      <c r="G1" s="341"/>
      <c r="H1" s="341"/>
      <c r="I1" s="341"/>
      <c r="L1" s="341" t="s">
        <v>212</v>
      </c>
      <c r="M1" s="341"/>
      <c r="N1" s="341"/>
      <c r="O1" s="341"/>
      <c r="P1" s="341"/>
      <c r="Q1" s="341"/>
      <c r="R1" s="341"/>
      <c r="S1" s="341"/>
      <c r="W1" s="168"/>
      <c r="X1" s="168"/>
      <c r="Y1" s="168"/>
      <c r="Z1" s="168"/>
    </row>
    <row r="2" spans="1:26" ht="132.75" x14ac:dyDescent="0.3">
      <c r="A2" s="127" t="s">
        <v>3</v>
      </c>
      <c r="B2" s="128"/>
      <c r="C2" s="158" t="s">
        <v>175</v>
      </c>
      <c r="D2" s="158"/>
      <c r="E2" s="158" t="s">
        <v>176</v>
      </c>
      <c r="F2" s="158"/>
      <c r="G2" s="158" t="s">
        <v>177</v>
      </c>
      <c r="H2" s="158"/>
      <c r="I2" s="158" t="s">
        <v>178</v>
      </c>
      <c r="J2" s="128"/>
      <c r="M2" s="158" t="s">
        <v>175</v>
      </c>
      <c r="N2" s="158"/>
      <c r="O2" s="158" t="s">
        <v>176</v>
      </c>
      <c r="P2" s="158"/>
      <c r="Q2" s="158" t="s">
        <v>177</v>
      </c>
      <c r="R2" s="158"/>
      <c r="S2" s="158" t="s">
        <v>178</v>
      </c>
      <c r="W2" s="168"/>
      <c r="X2" s="168"/>
      <c r="Y2" s="168"/>
      <c r="Z2" s="168"/>
    </row>
    <row r="3" spans="1:26" x14ac:dyDescent="0.3">
      <c r="A3" s="129" t="s">
        <v>1</v>
      </c>
      <c r="B3" s="128">
        <v>1</v>
      </c>
      <c r="C3" s="128">
        <v>1</v>
      </c>
      <c r="D3" s="128"/>
      <c r="E3" s="128">
        <v>1</v>
      </c>
      <c r="F3" s="128"/>
      <c r="G3" s="128">
        <v>1</v>
      </c>
      <c r="H3" s="128"/>
      <c r="I3" s="128">
        <v>1</v>
      </c>
      <c r="J3" s="128"/>
      <c r="W3" s="168"/>
      <c r="X3" s="168"/>
      <c r="Y3" s="168"/>
      <c r="Z3" s="168"/>
    </row>
    <row r="4" spans="1:26" x14ac:dyDescent="0.3">
      <c r="A4" s="129" t="s">
        <v>5</v>
      </c>
      <c r="B4" s="128"/>
      <c r="C4" s="128" t="s">
        <v>156</v>
      </c>
      <c r="D4" s="128"/>
      <c r="E4" s="157" t="s">
        <v>156</v>
      </c>
      <c r="F4" s="128"/>
      <c r="G4" s="128" t="s">
        <v>174</v>
      </c>
      <c r="H4" s="128"/>
      <c r="I4" s="128" t="s">
        <v>174</v>
      </c>
      <c r="J4" s="128"/>
      <c r="W4" s="168"/>
      <c r="X4" s="168"/>
      <c r="Y4" s="168"/>
      <c r="Z4" s="168"/>
    </row>
    <row r="5" spans="1:26" x14ac:dyDescent="0.3">
      <c r="A5" s="129" t="s">
        <v>4</v>
      </c>
      <c r="B5" s="17" t="s">
        <v>80</v>
      </c>
      <c r="C5" s="194" t="s">
        <v>158</v>
      </c>
      <c r="D5" s="17" t="s">
        <v>80</v>
      </c>
      <c r="E5" s="194" t="s">
        <v>206</v>
      </c>
      <c r="F5" s="17" t="s">
        <v>80</v>
      </c>
      <c r="G5" s="194" t="s">
        <v>160</v>
      </c>
      <c r="H5" s="17" t="s">
        <v>80</v>
      </c>
      <c r="I5" s="194" t="s">
        <v>161</v>
      </c>
      <c r="J5" s="17"/>
      <c r="L5" s="17" t="s">
        <v>80</v>
      </c>
      <c r="M5" s="194" t="s">
        <v>158</v>
      </c>
      <c r="N5" s="17" t="s">
        <v>80</v>
      </c>
      <c r="O5" s="194" t="s">
        <v>206</v>
      </c>
      <c r="P5" s="17" t="s">
        <v>80</v>
      </c>
      <c r="Q5" s="194" t="s">
        <v>160</v>
      </c>
      <c r="R5" s="17" t="s">
        <v>80</v>
      </c>
      <c r="S5" s="194" t="s">
        <v>161</v>
      </c>
      <c r="W5" s="168"/>
      <c r="X5" s="168"/>
      <c r="Y5" s="168"/>
      <c r="Z5" s="168"/>
    </row>
    <row r="6" spans="1:26" x14ac:dyDescent="0.3">
      <c r="A6" s="129" t="s">
        <v>2</v>
      </c>
      <c r="B6" s="17"/>
      <c r="C6" s="17"/>
      <c r="D6" s="17"/>
      <c r="E6" s="17"/>
      <c r="F6" s="17"/>
      <c r="G6" s="17"/>
      <c r="H6" s="17"/>
      <c r="I6" s="17"/>
      <c r="J6" s="50"/>
      <c r="L6" s="17"/>
      <c r="M6" s="17"/>
      <c r="N6" s="17"/>
      <c r="O6" s="17"/>
      <c r="P6" s="17"/>
      <c r="Q6" s="17"/>
      <c r="R6" s="17"/>
      <c r="S6" s="17"/>
      <c r="W6" s="168"/>
      <c r="X6" s="168"/>
      <c r="Y6" s="168"/>
      <c r="Z6" s="168"/>
    </row>
    <row r="7" spans="1:26" x14ac:dyDescent="0.3">
      <c r="B7" s="17">
        <v>1</v>
      </c>
      <c r="C7" s="197">
        <v>0</v>
      </c>
      <c r="D7" s="17">
        <v>1</v>
      </c>
      <c r="E7" s="197">
        <v>1</v>
      </c>
      <c r="F7" s="17">
        <v>1</v>
      </c>
      <c r="G7" s="198">
        <v>0</v>
      </c>
      <c r="H7" s="17">
        <v>1</v>
      </c>
      <c r="I7" s="198">
        <v>1324000000</v>
      </c>
      <c r="J7" s="198"/>
      <c r="L7" s="17">
        <v>1</v>
      </c>
      <c r="M7" s="197">
        <v>0</v>
      </c>
      <c r="N7" s="17">
        <v>1</v>
      </c>
      <c r="O7" s="197">
        <v>1</v>
      </c>
      <c r="P7" s="17">
        <v>1</v>
      </c>
      <c r="Q7" s="198">
        <v>0</v>
      </c>
      <c r="R7" s="17">
        <v>1</v>
      </c>
      <c r="S7" s="198">
        <v>1324000000</v>
      </c>
      <c r="W7" s="168"/>
      <c r="X7" s="168"/>
      <c r="Y7" s="168"/>
      <c r="Z7" s="168"/>
    </row>
    <row r="8" spans="1:26" x14ac:dyDescent="0.3">
      <c r="A8" s="236" t="s">
        <v>210</v>
      </c>
      <c r="B8" s="17">
        <v>2</v>
      </c>
      <c r="C8" s="197">
        <v>2</v>
      </c>
      <c r="D8" s="17">
        <v>2</v>
      </c>
      <c r="E8" s="197">
        <v>3</v>
      </c>
      <c r="F8" s="17">
        <v>2</v>
      </c>
      <c r="G8" s="198">
        <v>2608864209.8756008</v>
      </c>
      <c r="H8" s="17">
        <v>2</v>
      </c>
      <c r="I8" s="198">
        <v>3893728419.7512016</v>
      </c>
      <c r="J8" s="198"/>
      <c r="L8" s="17">
        <v>2</v>
      </c>
      <c r="M8" s="197">
        <v>2</v>
      </c>
      <c r="N8" s="17">
        <v>2</v>
      </c>
      <c r="O8" s="197">
        <v>3</v>
      </c>
      <c r="P8" s="17">
        <v>2</v>
      </c>
      <c r="Q8" s="198">
        <v>2367915343.432014</v>
      </c>
      <c r="R8" s="17">
        <v>2</v>
      </c>
      <c r="S8" s="198">
        <v>3411830686.864028</v>
      </c>
      <c r="W8" s="168"/>
      <c r="X8" s="168"/>
      <c r="Y8" s="168"/>
      <c r="Z8" s="168"/>
    </row>
    <row r="9" spans="1:26" x14ac:dyDescent="0.3">
      <c r="A9" s="86"/>
      <c r="B9" s="17">
        <v>3</v>
      </c>
      <c r="C9" s="197">
        <v>4</v>
      </c>
      <c r="D9" s="17">
        <v>3</v>
      </c>
      <c r="E9" s="197">
        <v>10</v>
      </c>
      <c r="F9" s="17">
        <v>3</v>
      </c>
      <c r="G9" s="198">
        <v>5069070282.1417484</v>
      </c>
      <c r="H9" s="17">
        <v>3</v>
      </c>
      <c r="I9" s="198">
        <v>12121121456.485027</v>
      </c>
      <c r="J9" s="198"/>
      <c r="L9" s="17">
        <v>3</v>
      </c>
      <c r="M9" s="197">
        <v>4</v>
      </c>
      <c r="N9" s="17">
        <v>3</v>
      </c>
      <c r="O9" s="197">
        <v>10</v>
      </c>
      <c r="P9" s="17">
        <v>3</v>
      </c>
      <c r="Q9" s="198">
        <v>4320434217.5015297</v>
      </c>
      <c r="R9" s="17">
        <v>3</v>
      </c>
      <c r="S9" s="198">
        <v>9772055401.3265419</v>
      </c>
      <c r="W9" s="168"/>
      <c r="X9" s="168"/>
      <c r="Y9" s="168"/>
      <c r="Z9" s="168"/>
    </row>
    <row r="10" spans="1:26" x14ac:dyDescent="0.3">
      <c r="A10" s="128"/>
      <c r="B10" s="17">
        <v>4</v>
      </c>
      <c r="C10" s="197">
        <v>11</v>
      </c>
      <c r="D10" s="17">
        <v>4</v>
      </c>
      <c r="E10" s="197">
        <v>15</v>
      </c>
      <c r="F10" s="17">
        <v>4</v>
      </c>
      <c r="G10" s="198">
        <v>13261721678.051603</v>
      </c>
      <c r="H10" s="17">
        <v>4</v>
      </c>
      <c r="I10" s="198">
        <v>17824122564.317905</v>
      </c>
      <c r="J10" s="198"/>
      <c r="L10" s="17">
        <v>4</v>
      </c>
      <c r="M10" s="197">
        <v>11</v>
      </c>
      <c r="N10" s="17">
        <v>4</v>
      </c>
      <c r="O10" s="197">
        <v>15</v>
      </c>
      <c r="P10" s="17">
        <v>4</v>
      </c>
      <c r="Q10" s="198">
        <v>10645785973.910412</v>
      </c>
      <c r="R10" s="17">
        <v>4</v>
      </c>
      <c r="S10" s="198">
        <v>14140708264.245893</v>
      </c>
      <c r="W10" s="168"/>
      <c r="X10" s="168"/>
      <c r="Y10" s="168"/>
      <c r="Z10" s="168"/>
    </row>
    <row r="11" spans="1:26" x14ac:dyDescent="0.3">
      <c r="A11" s="128"/>
      <c r="B11" s="17">
        <v>5</v>
      </c>
      <c r="C11" s="197">
        <v>16</v>
      </c>
      <c r="D11" s="17">
        <v>5</v>
      </c>
      <c r="E11" s="197">
        <v>24</v>
      </c>
      <c r="F11" s="17">
        <v>5</v>
      </c>
      <c r="G11" s="198">
        <v>18925734348.194145</v>
      </c>
      <c r="H11" s="17">
        <v>5</v>
      </c>
      <c r="I11" s="198">
        <v>27738628619.204056</v>
      </c>
      <c r="J11" s="198"/>
      <c r="L11" s="17">
        <v>5</v>
      </c>
      <c r="M11" s="197">
        <v>16</v>
      </c>
      <c r="N11" s="17">
        <v>5</v>
      </c>
      <c r="O11" s="197">
        <v>24</v>
      </c>
      <c r="P11" s="17">
        <v>5</v>
      </c>
      <c r="Q11" s="198">
        <v>14964957834.396891</v>
      </c>
      <c r="R11" s="17">
        <v>5</v>
      </c>
      <c r="S11" s="198">
        <v>21558954395.604874</v>
      </c>
      <c r="W11" s="168"/>
      <c r="X11" s="168"/>
      <c r="Y11" s="168"/>
      <c r="Z11" s="168"/>
    </row>
    <row r="12" spans="1:26" s="190" customFormat="1" x14ac:dyDescent="0.3">
      <c r="B12" s="17"/>
      <c r="C12" s="17"/>
      <c r="D12" s="17"/>
      <c r="E12" s="17"/>
      <c r="F12" s="17"/>
      <c r="G12" s="196"/>
      <c r="H12" s="193"/>
      <c r="I12" s="196"/>
      <c r="J12" s="17"/>
      <c r="W12" s="168"/>
      <c r="X12" s="168"/>
      <c r="Y12" s="168"/>
      <c r="Z12" s="168"/>
    </row>
    <row r="13" spans="1:26" x14ac:dyDescent="0.3">
      <c r="A13" s="128"/>
      <c r="B13" s="106"/>
      <c r="C13" s="106"/>
      <c r="D13" s="106"/>
      <c r="E13" s="106"/>
      <c r="F13" s="106"/>
      <c r="G13" s="195"/>
      <c r="H13" s="106"/>
      <c r="I13" s="106"/>
      <c r="J13" s="195"/>
      <c r="W13" s="168"/>
      <c r="X13" s="168"/>
      <c r="Y13" s="168"/>
      <c r="Z13" s="168"/>
    </row>
    <row r="14" spans="1:26" s="177" customFormat="1" x14ac:dyDescent="0.3">
      <c r="B14" s="50"/>
      <c r="C14" s="225" t="s">
        <v>201</v>
      </c>
      <c r="D14" s="50"/>
      <c r="E14" s="50"/>
      <c r="F14" s="50"/>
      <c r="G14" s="50"/>
      <c r="H14" s="50"/>
      <c r="I14" s="50"/>
      <c r="J14" s="50"/>
      <c r="W14" s="30"/>
      <c r="X14" s="30"/>
      <c r="Y14" s="30"/>
      <c r="Z14" s="30"/>
    </row>
    <row r="15" spans="1:26" s="177" customFormat="1" x14ac:dyDescent="0.3">
      <c r="B15" s="50"/>
      <c r="C15" s="50"/>
      <c r="D15" s="50"/>
      <c r="E15" s="50"/>
      <c r="F15" s="50"/>
      <c r="G15" s="50"/>
      <c r="H15" s="50"/>
      <c r="I15" s="50"/>
      <c r="J15" s="50"/>
      <c r="W15" s="30"/>
      <c r="X15" s="30"/>
      <c r="Y15" s="30"/>
      <c r="Z15" s="30"/>
    </row>
    <row r="16" spans="1:26" s="177" customFormat="1" x14ac:dyDescent="0.3">
      <c r="B16" s="50" t="s">
        <v>80</v>
      </c>
      <c r="C16" s="226" t="s">
        <v>197</v>
      </c>
      <c r="D16" s="50" t="s">
        <v>80</v>
      </c>
      <c r="E16" s="226" t="s">
        <v>198</v>
      </c>
      <c r="F16" s="50" t="s">
        <v>80</v>
      </c>
      <c r="G16" s="226" t="s">
        <v>199</v>
      </c>
      <c r="H16" s="50" t="s">
        <v>80</v>
      </c>
      <c r="I16" s="226" t="s">
        <v>200</v>
      </c>
      <c r="J16" s="50"/>
      <c r="L16" s="50" t="s">
        <v>80</v>
      </c>
      <c r="M16" s="226" t="s">
        <v>197</v>
      </c>
      <c r="N16" s="50" t="s">
        <v>80</v>
      </c>
      <c r="O16" s="226" t="s">
        <v>198</v>
      </c>
      <c r="P16" s="50" t="s">
        <v>80</v>
      </c>
      <c r="Q16" s="226" t="s">
        <v>199</v>
      </c>
      <c r="R16" s="50" t="s">
        <v>80</v>
      </c>
      <c r="S16" s="226" t="s">
        <v>200</v>
      </c>
      <c r="W16" s="30"/>
      <c r="X16" s="30"/>
      <c r="Y16" s="30"/>
      <c r="Z16" s="30"/>
    </row>
    <row r="17" spans="2:26" s="177" customFormat="1" x14ac:dyDescent="0.3">
      <c r="B17" s="50"/>
      <c r="C17" s="50"/>
      <c r="D17" s="50"/>
      <c r="E17" s="50"/>
      <c r="F17" s="50"/>
      <c r="G17" s="50"/>
      <c r="H17" s="50"/>
      <c r="I17" s="50"/>
      <c r="J17" s="50"/>
      <c r="L17" s="50"/>
      <c r="M17" s="50"/>
      <c r="N17" s="50"/>
      <c r="O17" s="50"/>
      <c r="P17" s="50"/>
      <c r="Q17" s="50"/>
      <c r="R17" s="50"/>
      <c r="S17" s="50"/>
      <c r="W17" s="30"/>
      <c r="X17" s="30"/>
      <c r="Y17" s="30"/>
      <c r="Z17" s="30"/>
    </row>
    <row r="18" spans="2:26" s="177" customFormat="1" x14ac:dyDescent="0.3">
      <c r="B18" s="50">
        <v>1</v>
      </c>
      <c r="C18" s="177">
        <v>0</v>
      </c>
      <c r="D18" s="50">
        <v>1</v>
      </c>
      <c r="E18" s="177">
        <v>1</v>
      </c>
      <c r="F18" s="50">
        <v>1</v>
      </c>
      <c r="G18" s="227">
        <v>0</v>
      </c>
      <c r="H18" s="50">
        <v>1</v>
      </c>
      <c r="I18" s="227">
        <v>995745000</v>
      </c>
      <c r="J18" s="50"/>
      <c r="L18" s="50">
        <v>1</v>
      </c>
      <c r="M18" s="177">
        <v>0</v>
      </c>
      <c r="N18" s="50">
        <v>1</v>
      </c>
      <c r="O18" s="177">
        <v>1</v>
      </c>
      <c r="P18" s="50">
        <v>1</v>
      </c>
      <c r="Q18" s="227">
        <v>0</v>
      </c>
      <c r="R18" s="50">
        <v>1</v>
      </c>
      <c r="S18" s="227">
        <v>995745000</v>
      </c>
      <c r="W18" s="30"/>
      <c r="X18" s="30"/>
      <c r="Y18" s="30"/>
      <c r="Z18" s="30"/>
    </row>
    <row r="19" spans="2:26" s="177" customFormat="1" x14ac:dyDescent="0.3">
      <c r="B19" s="50">
        <v>2</v>
      </c>
      <c r="C19" s="177">
        <v>2</v>
      </c>
      <c r="D19" s="50">
        <v>2</v>
      </c>
      <c r="E19" s="177">
        <v>3</v>
      </c>
      <c r="F19" s="50">
        <v>2</v>
      </c>
      <c r="G19" s="227">
        <v>1939291298.2498033</v>
      </c>
      <c r="H19" s="50">
        <v>2</v>
      </c>
      <c r="I19" s="227">
        <v>2882837596.4996066</v>
      </c>
      <c r="J19" s="50"/>
      <c r="L19" s="50">
        <v>2</v>
      </c>
      <c r="M19" s="177">
        <v>2</v>
      </c>
      <c r="N19" s="50">
        <v>2</v>
      </c>
      <c r="O19" s="177">
        <v>3</v>
      </c>
      <c r="P19" s="50">
        <v>2</v>
      </c>
      <c r="Q19" s="227">
        <v>1789382865.635293</v>
      </c>
      <c r="R19" s="50">
        <v>2</v>
      </c>
      <c r="S19" s="227">
        <v>2583020731.270586</v>
      </c>
      <c r="W19" s="30"/>
      <c r="X19" s="30"/>
      <c r="Y19" s="30"/>
      <c r="Z19" s="30"/>
    </row>
    <row r="20" spans="2:26" s="177" customFormat="1" x14ac:dyDescent="0.3">
      <c r="B20" s="50">
        <v>3</v>
      </c>
      <c r="C20" s="177">
        <v>4</v>
      </c>
      <c r="D20" s="50">
        <v>3</v>
      </c>
      <c r="E20" s="177">
        <v>6</v>
      </c>
      <c r="F20" s="50">
        <v>3</v>
      </c>
      <c r="G20" s="227">
        <v>3783941401.2415538</v>
      </c>
      <c r="H20" s="50">
        <v>3</v>
      </c>
      <c r="I20" s="227">
        <v>5586149010.7254486</v>
      </c>
      <c r="J20" s="50"/>
      <c r="L20" s="50">
        <v>3</v>
      </c>
      <c r="M20" s="177">
        <v>4</v>
      </c>
      <c r="N20" s="50">
        <v>3</v>
      </c>
      <c r="O20" s="177">
        <v>6</v>
      </c>
      <c r="P20" s="50">
        <v>3</v>
      </c>
      <c r="Q20" s="227">
        <v>3319561439.3242507</v>
      </c>
      <c r="R20" s="50">
        <v>3</v>
      </c>
      <c r="S20" s="227">
        <v>4792642855.4315805</v>
      </c>
      <c r="W20" s="30"/>
      <c r="X20" s="30"/>
      <c r="Y20" s="30"/>
      <c r="Z20" s="30"/>
    </row>
    <row r="21" spans="2:26" s="177" customFormat="1" x14ac:dyDescent="0.3">
      <c r="B21" s="50">
        <v>4</v>
      </c>
      <c r="C21" s="177">
        <v>7</v>
      </c>
      <c r="D21" s="50">
        <v>4</v>
      </c>
      <c r="E21" s="177">
        <v>12</v>
      </c>
      <c r="F21" s="50">
        <v>4</v>
      </c>
      <c r="G21" s="227">
        <v>6446719465.430831</v>
      </c>
      <c r="H21" s="50">
        <v>4</v>
      </c>
      <c r="I21" s="227">
        <v>10749571738.957741</v>
      </c>
      <c r="J21" s="50"/>
      <c r="L21" s="50">
        <v>4</v>
      </c>
      <c r="M21" s="177">
        <v>7</v>
      </c>
      <c r="N21" s="50">
        <v>4</v>
      </c>
      <c r="O21" s="177">
        <v>12</v>
      </c>
      <c r="P21" s="50">
        <v>4</v>
      </c>
      <c r="Q21" s="227">
        <v>5491741646.2079506</v>
      </c>
      <c r="R21" s="50">
        <v>4</v>
      </c>
      <c r="S21" s="227">
        <v>8987235600.089798</v>
      </c>
      <c r="W21" s="30"/>
      <c r="X21" s="30"/>
      <c r="Y21" s="30"/>
      <c r="Z21" s="30"/>
    </row>
    <row r="22" spans="2:26" s="177" customFormat="1" x14ac:dyDescent="0.3">
      <c r="B22" s="50">
        <v>5</v>
      </c>
      <c r="C22" s="177">
        <v>13</v>
      </c>
      <c r="D22" s="50">
        <v>5</v>
      </c>
      <c r="E22" s="177">
        <v>20</v>
      </c>
      <c r="F22" s="50">
        <v>5</v>
      </c>
      <c r="G22" s="227">
        <v>11581442145.527945</v>
      </c>
      <c r="H22" s="50">
        <v>5</v>
      </c>
      <c r="I22" s="227">
        <v>17404534991.519367</v>
      </c>
      <c r="J22" s="50"/>
      <c r="L22" s="50">
        <v>5</v>
      </c>
      <c r="M22" s="177">
        <v>13</v>
      </c>
      <c r="N22" s="50">
        <v>5</v>
      </c>
      <c r="O22" s="177">
        <v>20</v>
      </c>
      <c r="P22" s="50">
        <v>5</v>
      </c>
      <c r="Q22" s="227">
        <v>9642712979.6758919</v>
      </c>
      <c r="R22" s="50">
        <v>5</v>
      </c>
      <c r="S22" s="227">
        <v>14231054636.778551</v>
      </c>
      <c r="W22" s="30"/>
      <c r="X22" s="30"/>
      <c r="Y22" s="30"/>
      <c r="Z22" s="30"/>
    </row>
    <row r="23" spans="2:26" s="177" customFormat="1" x14ac:dyDescent="0.3">
      <c r="B23" s="50"/>
      <c r="C23" s="50"/>
      <c r="D23" s="50"/>
      <c r="E23" s="50"/>
      <c r="F23" s="50"/>
      <c r="G23" s="228"/>
      <c r="H23" s="229"/>
      <c r="J23" s="50"/>
      <c r="S23" s="227"/>
      <c r="W23" s="30"/>
      <c r="X23" s="30"/>
      <c r="Y23" s="30"/>
      <c r="Z23" s="30"/>
    </row>
    <row r="24" spans="2:26" s="177" customFormat="1" x14ac:dyDescent="0.3">
      <c r="B24" s="50"/>
      <c r="C24" s="50"/>
      <c r="D24" s="50"/>
      <c r="E24" s="50"/>
      <c r="F24" s="50"/>
      <c r="G24" s="228"/>
      <c r="H24" s="229"/>
      <c r="I24" s="228"/>
      <c r="J24" s="50"/>
      <c r="S24" s="227"/>
      <c r="W24" s="30"/>
      <c r="X24" s="30"/>
      <c r="Y24" s="30"/>
      <c r="Z24" s="30"/>
    </row>
    <row r="25" spans="2:26" s="177" customFormat="1" x14ac:dyDescent="0.3">
      <c r="B25" s="50"/>
      <c r="C25" s="230" t="s">
        <v>202</v>
      </c>
      <c r="D25" s="50"/>
      <c r="E25" s="50"/>
      <c r="F25" s="50"/>
      <c r="G25" s="50"/>
      <c r="H25" s="50"/>
      <c r="I25" s="50"/>
      <c r="J25" s="50"/>
      <c r="S25" s="227"/>
      <c r="W25" s="30"/>
      <c r="X25" s="30"/>
      <c r="Y25" s="30"/>
      <c r="Z25" s="30"/>
    </row>
    <row r="26" spans="2:26" s="177" customFormat="1" x14ac:dyDescent="0.3">
      <c r="B26" s="50"/>
      <c r="C26" s="50"/>
      <c r="D26" s="50"/>
      <c r="E26" s="50"/>
      <c r="F26" s="50"/>
      <c r="G26" s="50"/>
      <c r="H26" s="50"/>
      <c r="I26" s="50"/>
      <c r="J26" s="50"/>
      <c r="S26" s="227"/>
      <c r="W26" s="30"/>
      <c r="X26" s="30"/>
      <c r="Y26" s="30"/>
      <c r="Z26" s="30"/>
    </row>
    <row r="27" spans="2:26" s="177" customFormat="1" x14ac:dyDescent="0.3">
      <c r="B27" s="50" t="s">
        <v>80</v>
      </c>
      <c r="C27" s="226" t="s">
        <v>197</v>
      </c>
      <c r="D27" s="50" t="s">
        <v>80</v>
      </c>
      <c r="E27" s="226" t="s">
        <v>198</v>
      </c>
      <c r="F27" s="50" t="s">
        <v>80</v>
      </c>
      <c r="G27" s="226" t="s">
        <v>199</v>
      </c>
      <c r="H27" s="50" t="s">
        <v>80</v>
      </c>
      <c r="I27" s="226" t="s">
        <v>200</v>
      </c>
      <c r="J27" s="50"/>
      <c r="L27" s="50" t="s">
        <v>80</v>
      </c>
      <c r="M27" s="226" t="s">
        <v>197</v>
      </c>
      <c r="N27" s="50" t="s">
        <v>80</v>
      </c>
      <c r="O27" s="226" t="s">
        <v>198</v>
      </c>
      <c r="P27" s="50" t="s">
        <v>80</v>
      </c>
      <c r="Q27" s="226" t="s">
        <v>199</v>
      </c>
      <c r="R27" s="50" t="s">
        <v>80</v>
      </c>
      <c r="S27" s="284" t="s">
        <v>200</v>
      </c>
      <c r="W27" s="30"/>
      <c r="X27" s="30"/>
      <c r="Y27" s="30"/>
      <c r="Z27" s="30"/>
    </row>
    <row r="28" spans="2:26" s="177" customFormat="1" x14ac:dyDescent="0.3">
      <c r="B28" s="50"/>
      <c r="C28" s="50"/>
      <c r="D28" s="50"/>
      <c r="E28" s="50"/>
      <c r="F28" s="50"/>
      <c r="G28" s="50"/>
      <c r="H28" s="50"/>
      <c r="I28" s="50"/>
      <c r="J28" s="50"/>
      <c r="L28" s="50"/>
      <c r="M28" s="50"/>
      <c r="N28" s="50"/>
      <c r="O28" s="50"/>
      <c r="P28" s="50"/>
      <c r="Q28" s="50"/>
      <c r="R28" s="50"/>
      <c r="S28" s="228"/>
      <c r="W28" s="30"/>
      <c r="X28" s="30"/>
      <c r="Y28" s="30"/>
      <c r="Z28" s="30"/>
    </row>
    <row r="29" spans="2:26" s="177" customFormat="1" x14ac:dyDescent="0.3">
      <c r="B29" s="50">
        <v>1</v>
      </c>
      <c r="C29" s="177">
        <v>0</v>
      </c>
      <c r="D29" s="50">
        <v>1</v>
      </c>
      <c r="E29" s="177">
        <v>1</v>
      </c>
      <c r="F29" s="50">
        <v>1</v>
      </c>
      <c r="G29" s="227">
        <v>0</v>
      </c>
      <c r="H29" s="50">
        <v>1</v>
      </c>
      <c r="I29" s="227">
        <v>1107050000</v>
      </c>
      <c r="J29" s="50"/>
      <c r="K29" s="231"/>
      <c r="L29" s="50">
        <v>1</v>
      </c>
      <c r="M29" s="177">
        <v>0</v>
      </c>
      <c r="N29" s="50">
        <v>1</v>
      </c>
      <c r="O29" s="177">
        <v>1</v>
      </c>
      <c r="P29" s="50">
        <v>1</v>
      </c>
      <c r="Q29" s="227">
        <v>0</v>
      </c>
      <c r="R29" s="50">
        <v>1</v>
      </c>
      <c r="S29" s="227">
        <v>1107050000</v>
      </c>
      <c r="W29" s="30"/>
      <c r="X29" s="30"/>
      <c r="Y29" s="30"/>
      <c r="Z29" s="30"/>
    </row>
    <row r="30" spans="2:26" s="177" customFormat="1" x14ac:dyDescent="0.3">
      <c r="B30" s="50">
        <v>2</v>
      </c>
      <c r="C30" s="177">
        <v>2</v>
      </c>
      <c r="D30" s="50">
        <v>2</v>
      </c>
      <c r="E30" s="177">
        <v>3</v>
      </c>
      <c r="F30" s="50">
        <v>2</v>
      </c>
      <c r="G30" s="227">
        <v>2206941323.4886575</v>
      </c>
      <c r="H30" s="50">
        <v>2</v>
      </c>
      <c r="I30" s="227">
        <v>3306832646.9773149</v>
      </c>
      <c r="J30" s="50"/>
      <c r="L30" s="50">
        <v>2</v>
      </c>
      <c r="M30" s="177">
        <v>2</v>
      </c>
      <c r="N30" s="50">
        <v>2</v>
      </c>
      <c r="O30" s="177">
        <v>3</v>
      </c>
      <c r="P30" s="50">
        <v>2</v>
      </c>
      <c r="Q30" s="227">
        <v>2195328116.9595442</v>
      </c>
      <c r="R30" s="50">
        <v>2</v>
      </c>
      <c r="S30" s="227">
        <v>3283606233.9190884</v>
      </c>
      <c r="W30" s="30"/>
      <c r="X30" s="30"/>
      <c r="Y30" s="30"/>
      <c r="Z30" s="30"/>
    </row>
    <row r="31" spans="2:26" s="177" customFormat="1" x14ac:dyDescent="0.3">
      <c r="B31" s="50">
        <v>3</v>
      </c>
      <c r="C31" s="177">
        <v>4</v>
      </c>
      <c r="D31" s="50">
        <v>3</v>
      </c>
      <c r="E31" s="177">
        <v>5</v>
      </c>
      <c r="F31" s="50">
        <v>3</v>
      </c>
      <c r="G31" s="227">
        <v>4397770964.9599733</v>
      </c>
      <c r="H31" s="50">
        <v>3</v>
      </c>
      <c r="I31" s="227">
        <v>5488709282.9426317</v>
      </c>
      <c r="J31" s="50"/>
      <c r="L31" s="50">
        <v>3</v>
      </c>
      <c r="M31" s="177">
        <v>4</v>
      </c>
      <c r="N31" s="50">
        <v>3</v>
      </c>
      <c r="O31" s="177">
        <v>5</v>
      </c>
      <c r="P31" s="50">
        <v>3</v>
      </c>
      <c r="Q31" s="227">
        <v>4351459971.579936</v>
      </c>
      <c r="R31" s="50">
        <v>3</v>
      </c>
      <c r="S31" s="227">
        <v>5419313709.2407837</v>
      </c>
      <c r="W31" s="30"/>
      <c r="X31" s="30"/>
      <c r="Y31" s="30"/>
      <c r="Z31" s="30"/>
    </row>
    <row r="32" spans="2:26" s="177" customFormat="1" x14ac:dyDescent="0.3">
      <c r="B32" s="50">
        <v>4</v>
      </c>
      <c r="C32" s="177">
        <v>6</v>
      </c>
      <c r="D32" s="50">
        <v>4</v>
      </c>
      <c r="E32" s="177">
        <v>10</v>
      </c>
      <c r="F32" s="50">
        <v>4</v>
      </c>
      <c r="G32" s="227">
        <v>6567615550.9930134</v>
      </c>
      <c r="H32" s="50">
        <v>4</v>
      </c>
      <c r="I32" s="227">
        <v>10883240623.194538</v>
      </c>
      <c r="J32" s="50"/>
      <c r="L32" s="50">
        <v>4</v>
      </c>
      <c r="M32" s="177">
        <v>6</v>
      </c>
      <c r="N32" s="50">
        <v>4</v>
      </c>
      <c r="O32" s="177">
        <v>10</v>
      </c>
      <c r="P32" s="50">
        <v>4</v>
      </c>
      <c r="Q32" s="227">
        <v>6470853748.4059868</v>
      </c>
      <c r="R32" s="50">
        <v>4</v>
      </c>
      <c r="S32" s="227">
        <v>10677013905.066799</v>
      </c>
      <c r="W32" s="30"/>
      <c r="X32" s="30"/>
      <c r="Y32" s="30"/>
      <c r="Z32" s="30"/>
    </row>
    <row r="33" spans="2:26" s="177" customFormat="1" x14ac:dyDescent="0.3">
      <c r="B33" s="50">
        <v>5</v>
      </c>
      <c r="C33" s="177">
        <v>11</v>
      </c>
      <c r="D33" s="50">
        <v>5</v>
      </c>
      <c r="E33" s="177">
        <v>30</v>
      </c>
      <c r="F33" s="50">
        <v>5</v>
      </c>
      <c r="G33" s="227">
        <v>11943347803.605087</v>
      </c>
      <c r="H33" s="50">
        <v>5</v>
      </c>
      <c r="I33" s="227">
        <v>32085384231.405525</v>
      </c>
      <c r="L33" s="50">
        <v>5</v>
      </c>
      <c r="M33" s="177">
        <v>11</v>
      </c>
      <c r="N33" s="50">
        <v>5</v>
      </c>
      <c r="O33" s="177">
        <v>30</v>
      </c>
      <c r="P33" s="50">
        <v>5</v>
      </c>
      <c r="Q33" s="227">
        <v>11701345059.51848</v>
      </c>
      <c r="R33" s="50">
        <v>5</v>
      </c>
      <c r="S33" s="227">
        <v>31163636994.100426</v>
      </c>
      <c r="W33" s="30"/>
      <c r="X33" s="30"/>
      <c r="Y33" s="30"/>
      <c r="Z33" s="30"/>
    </row>
    <row r="34" spans="2:26" s="177" customFormat="1" x14ac:dyDescent="0.3">
      <c r="B34" s="50"/>
      <c r="C34" s="50"/>
      <c r="D34" s="50"/>
      <c r="E34" s="50"/>
      <c r="F34" s="50"/>
      <c r="G34" s="228"/>
      <c r="H34" s="229"/>
      <c r="I34" s="228"/>
      <c r="S34" s="227"/>
      <c r="W34" s="30"/>
      <c r="X34" s="30"/>
      <c r="Y34" s="30"/>
      <c r="Z34" s="30"/>
    </row>
    <row r="35" spans="2:26" s="177" customFormat="1" x14ac:dyDescent="0.3">
      <c r="B35" s="50"/>
      <c r="C35" s="50"/>
      <c r="D35" s="50"/>
      <c r="E35" s="50"/>
      <c r="F35" s="50"/>
      <c r="G35" s="228"/>
      <c r="H35" s="229"/>
      <c r="I35" s="228"/>
      <c r="S35" s="227"/>
      <c r="W35" s="30"/>
      <c r="X35" s="30"/>
      <c r="Y35" s="30"/>
      <c r="Z35" s="30"/>
    </row>
    <row r="36" spans="2:26" s="177" customFormat="1" x14ac:dyDescent="0.3">
      <c r="C36" s="232" t="s">
        <v>172</v>
      </c>
      <c r="S36" s="227"/>
      <c r="W36" s="30"/>
      <c r="X36" s="30"/>
      <c r="Y36" s="30"/>
      <c r="Z36" s="30"/>
    </row>
    <row r="37" spans="2:26" s="177" customFormat="1" x14ac:dyDescent="0.3">
      <c r="S37" s="227"/>
      <c r="W37" s="30"/>
      <c r="X37" s="30"/>
      <c r="Y37" s="30"/>
      <c r="Z37" s="30"/>
    </row>
    <row r="38" spans="2:26" s="177" customFormat="1" x14ac:dyDescent="0.3">
      <c r="B38" s="177" t="s">
        <v>80</v>
      </c>
      <c r="C38" s="233" t="s">
        <v>158</v>
      </c>
      <c r="D38" s="177" t="s">
        <v>80</v>
      </c>
      <c r="E38" s="233" t="s">
        <v>159</v>
      </c>
      <c r="F38" s="177" t="s">
        <v>80</v>
      </c>
      <c r="G38" s="233" t="s">
        <v>160</v>
      </c>
      <c r="H38" s="177" t="s">
        <v>80</v>
      </c>
      <c r="I38" s="233" t="s">
        <v>161</v>
      </c>
      <c r="L38" s="177" t="s">
        <v>80</v>
      </c>
      <c r="M38" s="233" t="s">
        <v>158</v>
      </c>
      <c r="N38" s="177" t="s">
        <v>80</v>
      </c>
      <c r="O38" s="233" t="s">
        <v>159</v>
      </c>
      <c r="P38" s="177" t="s">
        <v>80</v>
      </c>
      <c r="Q38" s="233" t="s">
        <v>160</v>
      </c>
      <c r="R38" s="177" t="s">
        <v>80</v>
      </c>
      <c r="S38" s="285" t="s">
        <v>161</v>
      </c>
      <c r="W38" s="30"/>
      <c r="X38" s="30"/>
      <c r="Y38" s="30"/>
      <c r="Z38" s="30"/>
    </row>
    <row r="39" spans="2:26" s="177" customFormat="1" x14ac:dyDescent="0.3">
      <c r="S39" s="227"/>
      <c r="W39" s="168"/>
      <c r="X39" s="168"/>
      <c r="Y39" s="30"/>
      <c r="Z39" s="30"/>
    </row>
    <row r="40" spans="2:26" s="177" customFormat="1" x14ac:dyDescent="0.3">
      <c r="B40" s="177">
        <v>1</v>
      </c>
      <c r="C40" s="177">
        <v>500</v>
      </c>
      <c r="D40" s="177">
        <v>1</v>
      </c>
      <c r="E40" s="177">
        <v>501</v>
      </c>
      <c r="F40" s="177">
        <v>1</v>
      </c>
      <c r="G40" s="227">
        <v>11464299573.592026</v>
      </c>
      <c r="H40" s="177">
        <v>1</v>
      </c>
      <c r="I40" s="227">
        <v>11487228172.73921</v>
      </c>
      <c r="L40" s="177">
        <v>1</v>
      </c>
      <c r="M40" s="177">
        <v>500</v>
      </c>
      <c r="N40" s="177">
        <v>1</v>
      </c>
      <c r="O40" s="177">
        <v>501</v>
      </c>
      <c r="P40" s="177">
        <v>1</v>
      </c>
      <c r="Q40" s="227">
        <v>11464400000</v>
      </c>
      <c r="R40" s="177">
        <v>1</v>
      </c>
      <c r="S40" s="227">
        <v>11487328800</v>
      </c>
      <c r="W40" s="265"/>
      <c r="X40" s="265"/>
      <c r="Y40" s="30"/>
      <c r="Z40" s="30"/>
    </row>
    <row r="41" spans="2:26" s="177" customFormat="1" x14ac:dyDescent="0.3">
      <c r="B41" s="177">
        <v>2</v>
      </c>
      <c r="C41" s="177">
        <v>502</v>
      </c>
      <c r="D41" s="177">
        <v>2</v>
      </c>
      <c r="E41" s="177">
        <v>600</v>
      </c>
      <c r="F41" s="177">
        <v>2</v>
      </c>
      <c r="G41" s="227">
        <v>11510136943.205378</v>
      </c>
      <c r="H41" s="177">
        <v>2</v>
      </c>
      <c r="I41" s="227">
        <v>13755196448.889835</v>
      </c>
      <c r="L41" s="177">
        <v>2</v>
      </c>
      <c r="M41" s="177">
        <v>502</v>
      </c>
      <c r="N41" s="177">
        <v>2</v>
      </c>
      <c r="O41" s="177">
        <v>600</v>
      </c>
      <c r="P41" s="177">
        <v>2</v>
      </c>
      <c r="Q41" s="227">
        <v>11510022605.392656</v>
      </c>
      <c r="R41" s="177">
        <v>2</v>
      </c>
      <c r="S41" s="227">
        <v>13734015533.872942</v>
      </c>
      <c r="W41" s="265"/>
      <c r="X41" s="265"/>
      <c r="Y41" s="30"/>
      <c r="Z41" s="30"/>
    </row>
    <row r="42" spans="2:26" s="177" customFormat="1" x14ac:dyDescent="0.3">
      <c r="B42" s="177">
        <v>3</v>
      </c>
      <c r="C42" s="177">
        <v>601</v>
      </c>
      <c r="D42" s="177">
        <v>3</v>
      </c>
      <c r="E42" s="177">
        <v>800</v>
      </c>
      <c r="F42" s="177">
        <v>3</v>
      </c>
      <c r="G42" s="227">
        <v>13778065494.699457</v>
      </c>
      <c r="H42" s="177">
        <v>3</v>
      </c>
      <c r="I42" s="227">
        <v>18329005610.814304</v>
      </c>
      <c r="L42" s="177">
        <v>3</v>
      </c>
      <c r="M42" s="177">
        <v>601</v>
      </c>
      <c r="N42" s="177">
        <v>3</v>
      </c>
      <c r="O42" s="177">
        <v>800</v>
      </c>
      <c r="P42" s="177">
        <v>3</v>
      </c>
      <c r="Q42" s="227">
        <v>13755769360.836222</v>
      </c>
      <c r="R42" s="177">
        <v>3</v>
      </c>
      <c r="S42" s="227">
        <v>18084780926.528915</v>
      </c>
      <c r="W42" s="265"/>
      <c r="X42" s="265"/>
      <c r="Y42" s="30"/>
      <c r="Z42" s="30"/>
    </row>
    <row r="43" spans="2:26" s="177" customFormat="1" x14ac:dyDescent="0.3">
      <c r="B43" s="177">
        <v>4</v>
      </c>
      <c r="C43" s="177">
        <v>801</v>
      </c>
      <c r="D43" s="177">
        <v>4</v>
      </c>
      <c r="E43" s="177">
        <v>1200</v>
      </c>
      <c r="F43" s="177">
        <v>4</v>
      </c>
      <c r="G43" s="227">
        <v>18351796513.440456</v>
      </c>
      <c r="H43" s="177">
        <v>4</v>
      </c>
      <c r="I43" s="227">
        <v>27445366661.274551</v>
      </c>
      <c r="L43" s="177">
        <v>4</v>
      </c>
      <c r="M43" s="177">
        <v>801</v>
      </c>
      <c r="N43" s="177">
        <v>4</v>
      </c>
      <c r="O43" s="177">
        <v>1200</v>
      </c>
      <c r="P43" s="177">
        <v>4</v>
      </c>
      <c r="Q43" s="227">
        <v>18105226913.116074</v>
      </c>
      <c r="R43" s="177">
        <v>4</v>
      </c>
      <c r="S43" s="227">
        <v>26263175561.39175</v>
      </c>
      <c r="W43" s="265"/>
      <c r="X43" s="265"/>
      <c r="Y43" s="30"/>
      <c r="Z43" s="30"/>
    </row>
    <row r="44" spans="2:26" s="177" customFormat="1" x14ac:dyDescent="0.3">
      <c r="B44" s="177">
        <v>5</v>
      </c>
      <c r="C44" s="177">
        <v>1201</v>
      </c>
      <c r="D44" s="177">
        <v>5</v>
      </c>
      <c r="E44" s="177">
        <v>1750</v>
      </c>
      <c r="F44" s="177">
        <v>5</v>
      </c>
      <c r="G44" s="227">
        <v>27468052852.925648</v>
      </c>
      <c r="H44" s="177">
        <v>5</v>
      </c>
      <c r="I44" s="227">
        <v>39922772069.377502</v>
      </c>
      <c r="L44" s="177">
        <v>5</v>
      </c>
      <c r="M44" s="177">
        <v>1201</v>
      </c>
      <c r="N44" s="177">
        <v>5</v>
      </c>
      <c r="O44" s="177">
        <v>1750</v>
      </c>
      <c r="P44" s="177">
        <v>5</v>
      </c>
      <c r="Q44" s="227">
        <v>26282403395.642887</v>
      </c>
      <c r="R44" s="177">
        <v>5</v>
      </c>
      <c r="S44" s="227">
        <v>36838484399.517921</v>
      </c>
      <c r="W44" s="265"/>
      <c r="X44" s="265"/>
      <c r="Y44" s="30"/>
      <c r="Z44" s="30"/>
    </row>
    <row r="45" spans="2:26" s="177" customFormat="1" x14ac:dyDescent="0.3">
      <c r="S45" s="227"/>
      <c r="W45" s="30"/>
      <c r="X45" s="30"/>
      <c r="Y45" s="30"/>
      <c r="Z45" s="30"/>
    </row>
    <row r="46" spans="2:26" s="177" customFormat="1" x14ac:dyDescent="0.3">
      <c r="S46" s="227"/>
      <c r="W46" s="30"/>
      <c r="X46" s="30"/>
      <c r="Y46" s="30"/>
      <c r="Z46" s="30"/>
    </row>
    <row r="47" spans="2:26" s="177" customFormat="1" x14ac:dyDescent="0.3">
      <c r="C47" s="237" t="s">
        <v>173</v>
      </c>
      <c r="S47" s="227"/>
      <c r="W47" s="30"/>
      <c r="X47" s="30"/>
      <c r="Y47" s="30"/>
      <c r="Z47" s="30"/>
    </row>
    <row r="48" spans="2:26" s="177" customFormat="1" x14ac:dyDescent="0.3">
      <c r="S48" s="227"/>
      <c r="W48" s="30"/>
      <c r="X48" s="30"/>
      <c r="Y48" s="30"/>
      <c r="Z48" s="30"/>
    </row>
    <row r="49" spans="2:26" s="177" customFormat="1" x14ac:dyDescent="0.3">
      <c r="B49" s="177" t="s">
        <v>80</v>
      </c>
      <c r="C49" s="233" t="s">
        <v>158</v>
      </c>
      <c r="D49" s="177" t="s">
        <v>80</v>
      </c>
      <c r="E49" s="233" t="s">
        <v>159</v>
      </c>
      <c r="F49" s="177" t="s">
        <v>80</v>
      </c>
      <c r="G49" s="233" t="s">
        <v>160</v>
      </c>
      <c r="H49" s="177" t="s">
        <v>80</v>
      </c>
      <c r="I49" s="233" t="s">
        <v>161</v>
      </c>
      <c r="L49" s="177" t="s">
        <v>80</v>
      </c>
      <c r="M49" s="233" t="s">
        <v>158</v>
      </c>
      <c r="N49" s="177" t="s">
        <v>80</v>
      </c>
      <c r="O49" s="233" t="s">
        <v>159</v>
      </c>
      <c r="P49" s="177" t="s">
        <v>80</v>
      </c>
      <c r="Q49" s="233" t="s">
        <v>160</v>
      </c>
      <c r="R49" s="177" t="s">
        <v>80</v>
      </c>
      <c r="S49" s="285" t="s">
        <v>161</v>
      </c>
      <c r="W49" s="30"/>
      <c r="X49" s="30"/>
      <c r="Y49" s="30"/>
      <c r="Z49" s="30"/>
    </row>
    <row r="50" spans="2:26" s="177" customFormat="1" x14ac:dyDescent="0.3">
      <c r="S50" s="227"/>
      <c r="W50" s="30"/>
      <c r="X50" s="30"/>
      <c r="Y50" s="30"/>
      <c r="Z50" s="30"/>
    </row>
    <row r="51" spans="2:26" s="177" customFormat="1" x14ac:dyDescent="0.3">
      <c r="B51" s="177">
        <v>1</v>
      </c>
      <c r="C51" s="177">
        <v>100</v>
      </c>
      <c r="D51" s="177">
        <v>1</v>
      </c>
      <c r="E51" s="177">
        <v>105</v>
      </c>
      <c r="F51" s="177">
        <v>1</v>
      </c>
      <c r="G51" s="227">
        <v>13999400000</v>
      </c>
      <c r="H51" s="177">
        <v>1</v>
      </c>
      <c r="I51" s="227">
        <v>14699370000</v>
      </c>
      <c r="L51" s="177">
        <v>1</v>
      </c>
      <c r="M51" s="177">
        <v>100</v>
      </c>
      <c r="N51" s="177">
        <v>1</v>
      </c>
      <c r="O51" s="177">
        <v>105</v>
      </c>
      <c r="P51" s="177">
        <v>1</v>
      </c>
      <c r="Q51" s="227">
        <v>13999400000</v>
      </c>
      <c r="R51" s="177">
        <v>1</v>
      </c>
      <c r="S51" s="227">
        <v>14699370000</v>
      </c>
      <c r="W51" s="265"/>
      <c r="X51" s="265"/>
      <c r="Y51" s="30"/>
      <c r="Z51" s="30"/>
    </row>
    <row r="52" spans="2:26" s="177" customFormat="1" x14ac:dyDescent="0.3">
      <c r="B52" s="177">
        <v>2</v>
      </c>
      <c r="C52" s="177">
        <v>106</v>
      </c>
      <c r="D52" s="177">
        <v>2</v>
      </c>
      <c r="E52" s="177">
        <v>140</v>
      </c>
      <c r="F52" s="177">
        <v>2</v>
      </c>
      <c r="G52" s="227">
        <v>14832641064.473236</v>
      </c>
      <c r="H52" s="177">
        <v>2</v>
      </c>
      <c r="I52" s="227">
        <v>19363857256.563251</v>
      </c>
      <c r="L52" s="177">
        <v>2</v>
      </c>
      <c r="M52" s="177">
        <v>106</v>
      </c>
      <c r="N52" s="177">
        <v>2</v>
      </c>
      <c r="O52" s="177">
        <v>140</v>
      </c>
      <c r="P52" s="177">
        <v>2</v>
      </c>
      <c r="Q52" s="227">
        <v>14822269896.517651</v>
      </c>
      <c r="R52" s="177">
        <v>2</v>
      </c>
      <c r="S52" s="227">
        <v>19000866378.117741</v>
      </c>
      <c r="W52" s="265"/>
      <c r="X52" s="265"/>
      <c r="Y52" s="30"/>
      <c r="Z52" s="30"/>
    </row>
    <row r="53" spans="2:26" s="177" customFormat="1" x14ac:dyDescent="0.3">
      <c r="B53" s="177">
        <v>3</v>
      </c>
      <c r="C53" s="177">
        <v>141</v>
      </c>
      <c r="D53" s="177">
        <v>3</v>
      </c>
      <c r="E53" s="177">
        <v>200</v>
      </c>
      <c r="F53" s="177">
        <v>3</v>
      </c>
      <c r="G53" s="227">
        <v>19489107973.834633</v>
      </c>
      <c r="H53" s="177">
        <v>3</v>
      </c>
      <c r="I53" s="227">
        <v>26878900292.846062</v>
      </c>
      <c r="L53" s="177">
        <v>3</v>
      </c>
      <c r="M53" s="177">
        <v>141</v>
      </c>
      <c r="N53" s="177">
        <v>3</v>
      </c>
      <c r="O53" s="177">
        <v>200</v>
      </c>
      <c r="P53" s="177">
        <v>3</v>
      </c>
      <c r="Q53" s="227">
        <v>19099004088.084171</v>
      </c>
      <c r="R53" s="177">
        <v>3</v>
      </c>
      <c r="S53" s="227">
        <v>24889128976.103672</v>
      </c>
      <c r="W53" s="265"/>
      <c r="X53" s="265"/>
      <c r="Y53" s="30"/>
      <c r="Z53" s="30"/>
    </row>
    <row r="54" spans="2:26" s="177" customFormat="1" x14ac:dyDescent="0.3">
      <c r="B54" s="177">
        <v>4</v>
      </c>
      <c r="C54" s="177">
        <v>201</v>
      </c>
      <c r="D54" s="177">
        <v>4</v>
      </c>
      <c r="E54" s="177">
        <v>350</v>
      </c>
      <c r="F54" s="177">
        <v>4</v>
      </c>
      <c r="G54" s="227">
        <v>26990318739.654305</v>
      </c>
      <c r="H54" s="177">
        <v>4</v>
      </c>
      <c r="I54" s="227">
        <v>43591667314.082321</v>
      </c>
      <c r="L54" s="177">
        <v>4</v>
      </c>
      <c r="M54" s="177">
        <v>201</v>
      </c>
      <c r="N54" s="177">
        <v>4</v>
      </c>
      <c r="O54" s="177">
        <v>350</v>
      </c>
      <c r="P54" s="177">
        <v>4</v>
      </c>
      <c r="Q54" s="227">
        <v>24971159377.79126</v>
      </c>
      <c r="R54" s="177">
        <v>4</v>
      </c>
      <c r="S54" s="227">
        <v>37193689229.241943</v>
      </c>
      <c r="W54" s="265"/>
      <c r="X54" s="265"/>
      <c r="Y54" s="30"/>
      <c r="Z54" s="30"/>
    </row>
    <row r="55" spans="2:26" s="177" customFormat="1" x14ac:dyDescent="0.3">
      <c r="B55" s="177">
        <v>5</v>
      </c>
      <c r="C55" s="177">
        <v>351</v>
      </c>
      <c r="D55" s="177">
        <v>5</v>
      </c>
      <c r="E55" s="177">
        <v>700</v>
      </c>
      <c r="F55" s="177">
        <v>5</v>
      </c>
      <c r="G55" s="227">
        <v>43685393131.421326</v>
      </c>
      <c r="H55" s="177">
        <v>5</v>
      </c>
      <c r="I55" s="227">
        <v>76395703382.733704</v>
      </c>
      <c r="L55" s="177">
        <v>5</v>
      </c>
      <c r="M55" s="177">
        <v>351</v>
      </c>
      <c r="N55" s="177">
        <v>5</v>
      </c>
      <c r="O55" s="177">
        <v>700</v>
      </c>
      <c r="P55" s="177">
        <v>5</v>
      </c>
      <c r="Q55" s="227">
        <v>37263074371.532715</v>
      </c>
      <c r="R55" s="177">
        <v>5</v>
      </c>
      <c r="S55" s="227">
        <v>61478489031.010643</v>
      </c>
      <c r="W55" s="265"/>
      <c r="X55" s="265"/>
      <c r="Y55" s="30"/>
      <c r="Z55" s="30"/>
    </row>
    <row r="56" spans="2:26" s="177" customFormat="1" x14ac:dyDescent="0.3">
      <c r="S56" s="227"/>
      <c r="W56" s="30"/>
      <c r="X56" s="30"/>
      <c r="Y56" s="30"/>
      <c r="Z56" s="30"/>
    </row>
    <row r="57" spans="2:26" s="177" customFormat="1" x14ac:dyDescent="0.3">
      <c r="S57" s="227"/>
      <c r="W57" s="30"/>
      <c r="X57" s="30"/>
      <c r="Y57" s="30"/>
      <c r="Z57" s="30"/>
    </row>
    <row r="58" spans="2:26" s="177" customFormat="1" x14ac:dyDescent="0.3">
      <c r="C58" s="234" t="s">
        <v>196</v>
      </c>
      <c r="S58" s="227"/>
      <c r="W58" s="30"/>
      <c r="X58" s="30"/>
      <c r="Y58" s="30"/>
      <c r="Z58" s="30"/>
    </row>
    <row r="59" spans="2:26" s="177" customFormat="1" x14ac:dyDescent="0.3">
      <c r="S59" s="227"/>
      <c r="W59" s="30"/>
      <c r="X59" s="30"/>
      <c r="Y59" s="30"/>
      <c r="Z59" s="30"/>
    </row>
    <row r="60" spans="2:26" s="177" customFormat="1" x14ac:dyDescent="0.3">
      <c r="B60" s="177" t="s">
        <v>80</v>
      </c>
      <c r="C60" s="233" t="s">
        <v>158</v>
      </c>
      <c r="D60" s="177" t="s">
        <v>80</v>
      </c>
      <c r="E60" s="233" t="s">
        <v>159</v>
      </c>
      <c r="F60" s="177" t="s">
        <v>80</v>
      </c>
      <c r="G60" s="233" t="s">
        <v>160</v>
      </c>
      <c r="H60" s="177" t="s">
        <v>80</v>
      </c>
      <c r="I60" s="233" t="s">
        <v>161</v>
      </c>
      <c r="L60" s="177" t="s">
        <v>80</v>
      </c>
      <c r="M60" s="233" t="s">
        <v>158</v>
      </c>
      <c r="N60" s="177" t="s">
        <v>80</v>
      </c>
      <c r="O60" s="233" t="s">
        <v>159</v>
      </c>
      <c r="P60" s="177" t="s">
        <v>80</v>
      </c>
      <c r="Q60" s="233" t="s">
        <v>160</v>
      </c>
      <c r="R60" s="177" t="s">
        <v>80</v>
      </c>
      <c r="S60" s="285" t="s">
        <v>161</v>
      </c>
      <c r="W60" s="30"/>
      <c r="X60" s="30"/>
      <c r="Y60" s="30"/>
      <c r="Z60" s="30"/>
    </row>
    <row r="61" spans="2:26" s="177" customFormat="1" x14ac:dyDescent="0.3">
      <c r="S61" s="227"/>
      <c r="W61" s="30"/>
      <c r="X61" s="30"/>
      <c r="Y61" s="30"/>
      <c r="Z61" s="30"/>
    </row>
    <row r="62" spans="2:26" s="177" customFormat="1" x14ac:dyDescent="0.3">
      <c r="B62" s="177">
        <v>1</v>
      </c>
      <c r="C62" s="177">
        <v>950</v>
      </c>
      <c r="D62" s="177">
        <v>1</v>
      </c>
      <c r="E62" s="177">
        <v>1000</v>
      </c>
      <c r="F62" s="177">
        <v>1</v>
      </c>
      <c r="G62" s="227">
        <v>10981155565.410292</v>
      </c>
      <c r="H62" s="177">
        <v>1</v>
      </c>
      <c r="I62" s="227">
        <v>11559111121.484518</v>
      </c>
      <c r="L62" s="177">
        <v>1</v>
      </c>
      <c r="M62" s="177">
        <v>950</v>
      </c>
      <c r="N62" s="177">
        <v>1</v>
      </c>
      <c r="O62" s="177">
        <v>1000</v>
      </c>
      <c r="P62" s="177">
        <v>1</v>
      </c>
      <c r="Q62" s="227">
        <v>10991500000</v>
      </c>
      <c r="R62" s="177">
        <v>1</v>
      </c>
      <c r="S62" s="227">
        <v>11570000000</v>
      </c>
      <c r="W62" s="265"/>
      <c r="X62" s="265"/>
      <c r="Y62" s="30"/>
      <c r="Z62" s="30"/>
    </row>
    <row r="63" spans="2:26" s="177" customFormat="1" x14ac:dyDescent="0.3">
      <c r="B63" s="177">
        <v>2</v>
      </c>
      <c r="C63" s="177">
        <v>1001</v>
      </c>
      <c r="D63" s="177">
        <v>2</v>
      </c>
      <c r="E63" s="177">
        <v>1200</v>
      </c>
      <c r="F63" s="177">
        <v>2</v>
      </c>
      <c r="G63" s="227">
        <v>11570627048.198818</v>
      </c>
      <c r="H63" s="177">
        <v>2</v>
      </c>
      <c r="I63" s="227">
        <v>13862296464.344542</v>
      </c>
      <c r="L63" s="177">
        <v>2</v>
      </c>
      <c r="M63" s="177">
        <v>1001</v>
      </c>
      <c r="N63" s="177">
        <v>2</v>
      </c>
      <c r="O63" s="177">
        <v>1200</v>
      </c>
      <c r="P63" s="177">
        <v>2</v>
      </c>
      <c r="Q63" s="227">
        <v>11580868297.221308</v>
      </c>
      <c r="R63" s="177">
        <v>2</v>
      </c>
      <c r="S63" s="227">
        <v>13743659444.261738</v>
      </c>
      <c r="W63" s="265"/>
      <c r="X63" s="265"/>
      <c r="Y63" s="30"/>
      <c r="Z63" s="30"/>
    </row>
    <row r="64" spans="2:26" s="177" customFormat="1" x14ac:dyDescent="0.3">
      <c r="B64" s="177">
        <v>3</v>
      </c>
      <c r="C64" s="177">
        <v>1201</v>
      </c>
      <c r="D64" s="177">
        <v>3</v>
      </c>
      <c r="E64" s="177">
        <v>1500</v>
      </c>
      <c r="F64" s="177">
        <v>3</v>
      </c>
      <c r="G64" s="227">
        <v>13873748704.077465</v>
      </c>
      <c r="H64" s="177">
        <v>3</v>
      </c>
      <c r="I64" s="227">
        <v>17297968384.221684</v>
      </c>
      <c r="L64" s="177">
        <v>3</v>
      </c>
      <c r="M64" s="177">
        <v>1201</v>
      </c>
      <c r="N64" s="177">
        <v>3</v>
      </c>
      <c r="O64" s="177">
        <v>1500</v>
      </c>
      <c r="P64" s="177">
        <v>3</v>
      </c>
      <c r="Q64" s="227">
        <v>13753307977.980656</v>
      </c>
      <c r="R64" s="177">
        <v>3</v>
      </c>
      <c r="S64" s="227">
        <v>16638219559.937279</v>
      </c>
      <c r="W64" s="265"/>
      <c r="X64" s="265"/>
      <c r="Y64" s="30"/>
      <c r="Z64" s="30"/>
    </row>
    <row r="65" spans="2:26" s="177" customFormat="1" x14ac:dyDescent="0.3">
      <c r="B65" s="177">
        <v>4</v>
      </c>
      <c r="C65" s="177">
        <v>1501</v>
      </c>
      <c r="D65" s="177">
        <v>4</v>
      </c>
      <c r="E65" s="177">
        <v>1800</v>
      </c>
      <c r="F65" s="177">
        <v>4</v>
      </c>
      <c r="G65" s="227">
        <v>17309358204.605312</v>
      </c>
      <c r="H65" s="177">
        <v>4</v>
      </c>
      <c r="I65" s="227">
        <v>20714914499.310303</v>
      </c>
      <c r="L65" s="177">
        <v>4</v>
      </c>
      <c r="M65" s="177">
        <v>1501</v>
      </c>
      <c r="N65" s="177">
        <v>4</v>
      </c>
      <c r="O65" s="177">
        <v>1800</v>
      </c>
      <c r="P65" s="177">
        <v>4</v>
      </c>
      <c r="Q65" s="227">
        <v>16647052825.126108</v>
      </c>
      <c r="R65" s="177">
        <v>4</v>
      </c>
      <c r="S65" s="227">
        <v>19288199116.585823</v>
      </c>
      <c r="W65" s="265"/>
      <c r="X65" s="265"/>
      <c r="Y65" s="30"/>
      <c r="Z65" s="30"/>
    </row>
    <row r="66" spans="2:26" s="177" customFormat="1" x14ac:dyDescent="0.3">
      <c r="B66" s="177">
        <v>5</v>
      </c>
      <c r="C66" s="177">
        <v>1801</v>
      </c>
      <c r="D66" s="177">
        <v>5</v>
      </c>
      <c r="E66" s="177">
        <v>2000</v>
      </c>
      <c r="F66" s="177">
        <v>5</v>
      </c>
      <c r="G66" s="227">
        <v>20726263389.747807</v>
      </c>
      <c r="H66" s="177">
        <v>5</v>
      </c>
      <c r="I66" s="227">
        <v>22984692586.81086</v>
      </c>
      <c r="L66" s="177">
        <v>5</v>
      </c>
      <c r="M66" s="177">
        <v>1801</v>
      </c>
      <c r="N66" s="177">
        <v>5</v>
      </c>
      <c r="O66" s="177">
        <v>2000</v>
      </c>
      <c r="P66" s="177">
        <v>5</v>
      </c>
      <c r="Q66" s="227">
        <v>19296614964.539993</v>
      </c>
      <c r="R66" s="177">
        <v>5</v>
      </c>
      <c r="S66" s="227">
        <v>20971368707.420155</v>
      </c>
      <c r="W66" s="265"/>
      <c r="X66" s="265"/>
      <c r="Y66" s="30"/>
      <c r="Z66" s="30"/>
    </row>
    <row r="67" spans="2:26" s="177" customFormat="1" x14ac:dyDescent="0.3">
      <c r="S67" s="227"/>
      <c r="W67" s="30"/>
      <c r="X67" s="30"/>
      <c r="Y67" s="30"/>
      <c r="Z67" s="30"/>
    </row>
    <row r="68" spans="2:26" s="177" customFormat="1" x14ac:dyDescent="0.3">
      <c r="S68" s="227"/>
      <c r="W68" s="30"/>
      <c r="X68" s="30"/>
      <c r="Y68" s="30"/>
      <c r="Z68" s="30"/>
    </row>
    <row r="69" spans="2:26" s="177" customFormat="1" x14ac:dyDescent="0.3">
      <c r="C69" s="238" t="s">
        <v>203</v>
      </c>
      <c r="S69" s="227"/>
      <c r="W69" s="30"/>
      <c r="X69" s="30"/>
      <c r="Y69" s="30"/>
      <c r="Z69" s="30"/>
    </row>
    <row r="70" spans="2:26" s="177" customFormat="1" x14ac:dyDescent="0.3">
      <c r="S70" s="227"/>
      <c r="W70" s="30"/>
      <c r="X70" s="30"/>
      <c r="Y70" s="30"/>
      <c r="Z70" s="30"/>
    </row>
    <row r="71" spans="2:26" s="177" customFormat="1" x14ac:dyDescent="0.3">
      <c r="B71" s="177" t="s">
        <v>80</v>
      </c>
      <c r="C71" s="233" t="s">
        <v>158</v>
      </c>
      <c r="D71" s="177" t="s">
        <v>80</v>
      </c>
      <c r="E71" s="233" t="s">
        <v>159</v>
      </c>
      <c r="F71" s="177" t="s">
        <v>80</v>
      </c>
      <c r="G71" s="233" t="s">
        <v>160</v>
      </c>
      <c r="H71" s="177" t="s">
        <v>80</v>
      </c>
      <c r="I71" s="233" t="s">
        <v>161</v>
      </c>
      <c r="L71" s="177" t="s">
        <v>80</v>
      </c>
      <c r="M71" s="233" t="s">
        <v>158</v>
      </c>
      <c r="N71" s="177" t="s">
        <v>80</v>
      </c>
      <c r="O71" s="233" t="s">
        <v>159</v>
      </c>
      <c r="P71" s="177" t="s">
        <v>80</v>
      </c>
      <c r="Q71" s="233" t="s">
        <v>160</v>
      </c>
      <c r="R71" s="177" t="s">
        <v>80</v>
      </c>
      <c r="S71" s="285" t="s">
        <v>161</v>
      </c>
      <c r="W71" s="30"/>
      <c r="X71" s="30"/>
      <c r="Y71" s="30"/>
      <c r="Z71" s="30"/>
    </row>
    <row r="72" spans="2:26" s="177" customFormat="1" x14ac:dyDescent="0.3">
      <c r="S72" s="227"/>
      <c r="W72" s="30"/>
      <c r="X72" s="30"/>
      <c r="Y72" s="30"/>
      <c r="Z72" s="30"/>
    </row>
    <row r="73" spans="2:26" s="177" customFormat="1" x14ac:dyDescent="0.3">
      <c r="B73" s="177">
        <v>1</v>
      </c>
      <c r="C73" s="177">
        <v>10</v>
      </c>
      <c r="D73" s="177">
        <v>1</v>
      </c>
      <c r="E73" s="177">
        <v>12</v>
      </c>
      <c r="F73" s="177">
        <v>1</v>
      </c>
      <c r="G73" s="227">
        <v>6287927425.9451466</v>
      </c>
      <c r="H73" s="177">
        <v>1</v>
      </c>
      <c r="I73" s="227">
        <v>7545512911.1341763</v>
      </c>
      <c r="L73" s="177">
        <v>1</v>
      </c>
      <c r="M73" s="177">
        <v>10</v>
      </c>
      <c r="N73" s="177">
        <v>1</v>
      </c>
      <c r="O73" s="177">
        <v>12</v>
      </c>
      <c r="P73" s="177">
        <v>1</v>
      </c>
      <c r="Q73" s="227">
        <v>6288000000</v>
      </c>
      <c r="R73" s="177">
        <v>1</v>
      </c>
      <c r="S73" s="227">
        <v>7545600000</v>
      </c>
      <c r="W73" s="265"/>
      <c r="X73" s="265"/>
      <c r="Y73" s="30"/>
      <c r="Z73" s="30"/>
    </row>
    <row r="74" spans="2:26" s="177" customFormat="1" x14ac:dyDescent="0.3">
      <c r="B74" s="177">
        <v>2</v>
      </c>
      <c r="C74" s="177">
        <v>13</v>
      </c>
      <c r="D74" s="177">
        <v>2</v>
      </c>
      <c r="E74" s="177">
        <v>15</v>
      </c>
      <c r="F74" s="177">
        <v>2</v>
      </c>
      <c r="G74" s="227">
        <v>8174294775.5082188</v>
      </c>
      <c r="H74" s="177">
        <v>2</v>
      </c>
      <c r="I74" s="227">
        <v>9431858504.2563038</v>
      </c>
      <c r="L74" s="177">
        <v>2</v>
      </c>
      <c r="M74" s="177">
        <v>13</v>
      </c>
      <c r="N74" s="177">
        <v>2</v>
      </c>
      <c r="O74" s="177">
        <v>15</v>
      </c>
      <c r="P74" s="177">
        <v>2</v>
      </c>
      <c r="Q74" s="227">
        <v>8172438733.1748543</v>
      </c>
      <c r="R74" s="177">
        <v>2</v>
      </c>
      <c r="S74" s="227">
        <v>9426116199.5245628</v>
      </c>
      <c r="W74" s="265"/>
      <c r="X74" s="265"/>
      <c r="Y74" s="30"/>
      <c r="Z74" s="30"/>
    </row>
    <row r="75" spans="2:26" s="177" customFormat="1" x14ac:dyDescent="0.3">
      <c r="B75" s="177">
        <v>3</v>
      </c>
      <c r="C75" s="177">
        <v>16</v>
      </c>
      <c r="D75" s="177">
        <v>3</v>
      </c>
      <c r="E75" s="177">
        <v>19</v>
      </c>
      <c r="F75" s="177">
        <v>3</v>
      </c>
      <c r="G75" s="227">
        <v>10060625879.03487</v>
      </c>
      <c r="H75" s="177">
        <v>3</v>
      </c>
      <c r="I75" s="227">
        <v>11946928003.370571</v>
      </c>
      <c r="L75" s="177">
        <v>3</v>
      </c>
      <c r="M75" s="177">
        <v>16</v>
      </c>
      <c r="N75" s="177">
        <v>3</v>
      </c>
      <c r="O75" s="177">
        <v>19</v>
      </c>
      <c r="P75" s="177">
        <v>3</v>
      </c>
      <c r="Q75" s="227">
        <v>10049202500.920391</v>
      </c>
      <c r="R75" s="177">
        <v>3</v>
      </c>
      <c r="S75" s="227">
        <v>11918461405.107876</v>
      </c>
      <c r="W75" s="265"/>
      <c r="X75" s="265"/>
      <c r="Y75" s="30"/>
      <c r="Z75" s="30"/>
    </row>
    <row r="76" spans="2:26" s="177" customFormat="1" x14ac:dyDescent="0.3">
      <c r="B76" s="177">
        <v>4</v>
      </c>
      <c r="C76" s="177">
        <v>20</v>
      </c>
      <c r="D76" s="177">
        <v>4</v>
      </c>
      <c r="E76" s="177">
        <v>22</v>
      </c>
      <c r="F76" s="177">
        <v>4</v>
      </c>
      <c r="G76" s="227">
        <v>12575684521.955349</v>
      </c>
      <c r="H76" s="177">
        <v>4</v>
      </c>
      <c r="I76" s="227">
        <v>13833197559.124905</v>
      </c>
      <c r="L76" s="177">
        <v>4</v>
      </c>
      <c r="M76" s="177">
        <v>20</v>
      </c>
      <c r="N76" s="177">
        <v>4</v>
      </c>
      <c r="O76" s="177">
        <v>22</v>
      </c>
      <c r="P76" s="177">
        <v>4</v>
      </c>
      <c r="Q76" s="227">
        <v>12539013177.935019</v>
      </c>
      <c r="R76" s="177">
        <v>4</v>
      </c>
      <c r="S76" s="227">
        <v>13780116723.589304</v>
      </c>
      <c r="W76" s="265"/>
      <c r="X76" s="265"/>
      <c r="Y76" s="30"/>
      <c r="Z76" s="30"/>
    </row>
    <row r="77" spans="2:26" s="177" customFormat="1" x14ac:dyDescent="0.3">
      <c r="B77" s="177">
        <v>5</v>
      </c>
      <c r="C77" s="177">
        <v>23</v>
      </c>
      <c r="D77" s="177">
        <v>5</v>
      </c>
      <c r="E77" s="177">
        <v>30</v>
      </c>
      <c r="F77" s="177">
        <v>5</v>
      </c>
      <c r="G77" s="227">
        <v>14461925173.834826</v>
      </c>
      <c r="H77" s="177">
        <v>5</v>
      </c>
      <c r="I77" s="227">
        <v>18863018476.804276</v>
      </c>
      <c r="L77" s="177">
        <v>5</v>
      </c>
      <c r="M77" s="177">
        <v>23</v>
      </c>
      <c r="N77" s="177">
        <v>5</v>
      </c>
      <c r="O77" s="177">
        <v>30</v>
      </c>
      <c r="P77" s="177">
        <v>5</v>
      </c>
      <c r="Q77" s="227">
        <v>14393909753.566618</v>
      </c>
      <c r="R77" s="177">
        <v>5</v>
      </c>
      <c r="S77" s="227">
        <v>18690460963.407814</v>
      </c>
      <c r="W77" s="265"/>
      <c r="X77" s="265"/>
      <c r="Y77" s="30"/>
      <c r="Z77" s="30"/>
    </row>
    <row r="78" spans="2:26" s="177" customFormat="1" x14ac:dyDescent="0.3">
      <c r="Q78" s="227"/>
      <c r="W78" s="30"/>
      <c r="X78" s="30"/>
      <c r="Y78" s="30"/>
      <c r="Z78" s="30"/>
    </row>
    <row r="79" spans="2:26" s="177" customFormat="1" x14ac:dyDescent="0.3">
      <c r="W79" s="30"/>
      <c r="X79" s="30"/>
      <c r="Y79" s="30"/>
      <c r="Z79" s="30"/>
    </row>
    <row r="80" spans="2:26" s="177" customFormat="1" x14ac:dyDescent="0.3">
      <c r="C80" s="235" t="s">
        <v>204</v>
      </c>
      <c r="W80" s="30"/>
      <c r="X80" s="30"/>
      <c r="Y80" s="30"/>
      <c r="Z80" s="30"/>
    </row>
    <row r="81" spans="2:27" s="177" customFormat="1" x14ac:dyDescent="0.3">
      <c r="W81" s="30"/>
      <c r="X81" s="30"/>
      <c r="Y81" s="30"/>
      <c r="Z81" s="30"/>
    </row>
    <row r="82" spans="2:27" s="177" customFormat="1" x14ac:dyDescent="0.3">
      <c r="B82" s="177" t="s">
        <v>80</v>
      </c>
      <c r="C82" s="233" t="s">
        <v>158</v>
      </c>
      <c r="D82" s="177" t="s">
        <v>80</v>
      </c>
      <c r="E82" s="233" t="s">
        <v>159</v>
      </c>
      <c r="F82" s="177" t="s">
        <v>80</v>
      </c>
      <c r="G82" s="233" t="s">
        <v>160</v>
      </c>
      <c r="H82" s="177" t="s">
        <v>80</v>
      </c>
      <c r="I82" s="233" t="s">
        <v>161</v>
      </c>
      <c r="L82" s="177" t="s">
        <v>80</v>
      </c>
      <c r="M82" s="233" t="s">
        <v>158</v>
      </c>
      <c r="N82" s="177" t="s">
        <v>80</v>
      </c>
      <c r="O82" s="233" t="s">
        <v>159</v>
      </c>
      <c r="P82" s="177" t="s">
        <v>80</v>
      </c>
      <c r="Q82" s="233" t="s">
        <v>160</v>
      </c>
      <c r="R82" s="177" t="s">
        <v>80</v>
      </c>
      <c r="S82" s="233" t="s">
        <v>161</v>
      </c>
      <c r="W82" s="30"/>
      <c r="X82" s="30"/>
      <c r="Y82" s="30"/>
      <c r="Z82" s="30"/>
    </row>
    <row r="83" spans="2:27" s="177" customFormat="1" x14ac:dyDescent="0.3">
      <c r="W83" s="30"/>
      <c r="X83" s="30"/>
      <c r="Y83" s="30"/>
      <c r="Z83" s="30"/>
    </row>
    <row r="84" spans="2:27" s="177" customFormat="1" x14ac:dyDescent="0.3">
      <c r="B84" s="177">
        <v>1</v>
      </c>
      <c r="C84" s="177">
        <v>0</v>
      </c>
      <c r="D84" s="177">
        <v>1</v>
      </c>
      <c r="E84" s="177">
        <v>1</v>
      </c>
      <c r="F84" s="177">
        <v>1</v>
      </c>
      <c r="G84" s="227">
        <v>0</v>
      </c>
      <c r="H84" s="177">
        <v>1</v>
      </c>
      <c r="I84" s="227">
        <v>200000000</v>
      </c>
      <c r="L84" s="177">
        <v>1</v>
      </c>
      <c r="M84" s="177">
        <v>0</v>
      </c>
      <c r="N84" s="177">
        <v>1</v>
      </c>
      <c r="O84" s="177">
        <v>1</v>
      </c>
      <c r="P84" s="177">
        <v>1</v>
      </c>
      <c r="Q84" s="227">
        <v>0</v>
      </c>
      <c r="R84" s="177">
        <v>1</v>
      </c>
      <c r="S84" s="177">
        <v>200000000</v>
      </c>
      <c r="W84" s="30"/>
      <c r="X84" s="30"/>
      <c r="Y84" s="30"/>
      <c r="Z84" s="30"/>
    </row>
    <row r="85" spans="2:27" s="177" customFormat="1" x14ac:dyDescent="0.3">
      <c r="B85" s="177">
        <v>2</v>
      </c>
      <c r="C85" s="177">
        <v>2</v>
      </c>
      <c r="D85" s="177">
        <v>2</v>
      </c>
      <c r="E85" s="177">
        <v>12</v>
      </c>
      <c r="F85" s="177">
        <v>2</v>
      </c>
      <c r="G85" s="227">
        <v>389216452.91633344</v>
      </c>
      <c r="H85" s="177">
        <v>2</v>
      </c>
      <c r="I85" s="227">
        <v>2281380982.079668</v>
      </c>
      <c r="L85" s="177">
        <v>2</v>
      </c>
      <c r="M85" s="177">
        <v>2</v>
      </c>
      <c r="N85" s="177">
        <v>2</v>
      </c>
      <c r="O85" s="177">
        <v>12</v>
      </c>
      <c r="P85" s="177">
        <v>2</v>
      </c>
      <c r="Q85" s="227">
        <v>367583815.93666065</v>
      </c>
      <c r="R85" s="177">
        <v>2</v>
      </c>
      <c r="S85" s="177">
        <v>2043421975.303267</v>
      </c>
      <c r="W85" s="30"/>
      <c r="X85" s="30"/>
      <c r="Y85" s="30"/>
      <c r="Z85" s="30"/>
    </row>
    <row r="86" spans="2:27" s="177" customFormat="1" x14ac:dyDescent="0.3">
      <c r="B86" s="177">
        <v>3</v>
      </c>
      <c r="C86" s="177">
        <v>13</v>
      </c>
      <c r="D86" s="177">
        <v>3</v>
      </c>
      <c r="E86" s="177">
        <v>15</v>
      </c>
      <c r="F86" s="177">
        <v>3</v>
      </c>
      <c r="G86" s="227">
        <v>2458187492.5907326</v>
      </c>
      <c r="H86" s="177">
        <v>3</v>
      </c>
      <c r="I86" s="227">
        <v>2811800513.6128616</v>
      </c>
      <c r="L86" s="177">
        <v>3</v>
      </c>
      <c r="M86" s="177">
        <v>13</v>
      </c>
      <c r="N86" s="177">
        <v>3</v>
      </c>
      <c r="O86" s="177">
        <v>15</v>
      </c>
      <c r="P86" s="177">
        <v>3</v>
      </c>
      <c r="Q86" s="227">
        <v>2183293354.520905</v>
      </c>
      <c r="R86" s="177">
        <v>3</v>
      </c>
      <c r="S86" s="177">
        <v>2463036112.9561806</v>
      </c>
      <c r="W86" s="30"/>
      <c r="X86" s="30"/>
      <c r="Y86" s="30"/>
      <c r="Z86" s="30"/>
    </row>
    <row r="87" spans="2:27" s="177" customFormat="1" x14ac:dyDescent="0.3">
      <c r="B87" s="177">
        <v>4</v>
      </c>
      <c r="C87" s="177">
        <v>16</v>
      </c>
      <c r="D87" s="177">
        <v>4</v>
      </c>
      <c r="E87" s="177">
        <v>20</v>
      </c>
      <c r="F87" s="177">
        <v>4</v>
      </c>
      <c r="G87" s="227">
        <v>2973801208.3392706</v>
      </c>
      <c r="H87" s="177">
        <v>4</v>
      </c>
      <c r="I87" s="227">
        <v>3621803987.2449074</v>
      </c>
      <c r="L87" s="177">
        <v>4</v>
      </c>
      <c r="M87" s="177">
        <v>16</v>
      </c>
      <c r="N87" s="177">
        <v>4</v>
      </c>
      <c r="O87" s="177">
        <v>20</v>
      </c>
      <c r="P87" s="177">
        <v>4</v>
      </c>
      <c r="Q87" s="227">
        <v>2579963242.1081638</v>
      </c>
      <c r="R87" s="177">
        <v>4</v>
      </c>
      <c r="S87" s="177">
        <v>3047671758.7160974</v>
      </c>
      <c r="W87" s="30"/>
      <c r="X87" s="30"/>
      <c r="Y87" s="30"/>
      <c r="Z87" s="30"/>
    </row>
    <row r="88" spans="2:27" s="177" customFormat="1" x14ac:dyDescent="0.3">
      <c r="B88" s="177">
        <v>5</v>
      </c>
      <c r="C88" s="177">
        <v>21</v>
      </c>
      <c r="D88" s="177">
        <v>5</v>
      </c>
      <c r="E88" s="177">
        <v>30</v>
      </c>
      <c r="F88" s="177">
        <v>5</v>
      </c>
      <c r="G88" s="227">
        <v>3765017874.9196305</v>
      </c>
      <c r="H88" s="177">
        <v>5</v>
      </c>
      <c r="I88" s="227">
        <v>5053942863.9921379</v>
      </c>
      <c r="L88" s="177">
        <v>5</v>
      </c>
      <c r="M88" s="177">
        <v>21</v>
      </c>
      <c r="N88" s="177">
        <v>5</v>
      </c>
      <c r="O88" s="177">
        <v>30</v>
      </c>
      <c r="P88" s="177">
        <v>5</v>
      </c>
      <c r="Q88" s="227">
        <v>3144384664.3401546</v>
      </c>
      <c r="R88" s="177">
        <v>5</v>
      </c>
      <c r="S88" s="177">
        <v>4014800814.9566708</v>
      </c>
      <c r="W88" s="30"/>
      <c r="X88" s="30"/>
      <c r="Y88" s="30"/>
      <c r="Z88" s="30"/>
    </row>
    <row r="89" spans="2:27" s="177" customFormat="1" x14ac:dyDescent="0.3">
      <c r="W89" s="30"/>
      <c r="X89" s="30"/>
      <c r="Y89" s="30"/>
      <c r="Z89" s="30"/>
    </row>
    <row r="90" spans="2:27" s="177" customFormat="1" x14ac:dyDescent="0.3">
      <c r="W90" s="30"/>
      <c r="X90" s="30"/>
      <c r="Y90" s="30"/>
      <c r="Z90" s="30"/>
    </row>
    <row r="91" spans="2:27" s="177" customFormat="1" x14ac:dyDescent="0.3">
      <c r="W91" s="30"/>
      <c r="X91" s="30"/>
      <c r="Y91" s="30"/>
      <c r="Z91" s="30"/>
    </row>
    <row r="92" spans="2:27" s="177" customFormat="1" x14ac:dyDescent="0.3">
      <c r="C92" s="239" t="s">
        <v>213</v>
      </c>
      <c r="W92" s="30"/>
      <c r="X92" s="30"/>
      <c r="Y92" s="30"/>
      <c r="Z92" s="30"/>
    </row>
    <row r="93" spans="2:27" s="177" customFormat="1" x14ac:dyDescent="0.3">
      <c r="W93" s="30"/>
      <c r="X93" s="30"/>
      <c r="Y93" s="30"/>
      <c r="Z93" s="30"/>
    </row>
    <row r="94" spans="2:27" s="177" customFormat="1" x14ac:dyDescent="0.3">
      <c r="B94" s="177" t="s">
        <v>80</v>
      </c>
      <c r="C94" s="233" t="s">
        <v>158</v>
      </c>
      <c r="D94" s="177" t="s">
        <v>80</v>
      </c>
      <c r="E94" s="233" t="s">
        <v>159</v>
      </c>
      <c r="F94" s="177" t="s">
        <v>80</v>
      </c>
      <c r="G94" s="233" t="s">
        <v>160</v>
      </c>
      <c r="H94" s="177" t="s">
        <v>80</v>
      </c>
      <c r="I94" s="233" t="s">
        <v>161</v>
      </c>
      <c r="L94" s="177" t="s">
        <v>80</v>
      </c>
      <c r="M94" s="233" t="s">
        <v>158</v>
      </c>
      <c r="N94" s="177" t="s">
        <v>80</v>
      </c>
      <c r="O94" s="233" t="s">
        <v>159</v>
      </c>
      <c r="P94" s="177" t="s">
        <v>80</v>
      </c>
      <c r="Q94" s="233" t="s">
        <v>160</v>
      </c>
      <c r="R94" s="177" t="s">
        <v>80</v>
      </c>
      <c r="S94" s="233" t="s">
        <v>161</v>
      </c>
      <c r="W94" s="30"/>
      <c r="X94" s="30"/>
      <c r="Y94" s="30"/>
      <c r="Z94" s="30"/>
    </row>
    <row r="95" spans="2:27" s="177" customFormat="1" x14ac:dyDescent="0.3">
      <c r="W95" s="168"/>
      <c r="X95" s="168"/>
      <c r="Y95" s="30"/>
      <c r="Z95" s="30"/>
    </row>
    <row r="96" spans="2:27" s="177" customFormat="1" x14ac:dyDescent="0.3">
      <c r="B96" s="177">
        <v>1</v>
      </c>
      <c r="C96" s="177">
        <v>16</v>
      </c>
      <c r="D96" s="177">
        <v>1</v>
      </c>
      <c r="E96" s="177">
        <v>18</v>
      </c>
      <c r="F96" s="177">
        <v>1</v>
      </c>
      <c r="G96" s="227">
        <v>42572160000</v>
      </c>
      <c r="H96" s="177">
        <v>1</v>
      </c>
      <c r="I96" s="227">
        <v>47893918480.291153</v>
      </c>
      <c r="L96" s="177">
        <v>1</v>
      </c>
      <c r="M96" s="177">
        <v>16</v>
      </c>
      <c r="N96" s="177">
        <v>1</v>
      </c>
      <c r="O96" s="177">
        <v>18</v>
      </c>
      <c r="P96" s="177">
        <v>1</v>
      </c>
      <c r="Q96" s="227">
        <v>42572160000</v>
      </c>
      <c r="R96" s="177">
        <v>1</v>
      </c>
      <c r="S96" s="177">
        <v>47896796735.086136</v>
      </c>
      <c r="W96" s="265"/>
      <c r="X96" s="265"/>
      <c r="Y96" s="30"/>
      <c r="Z96" s="265"/>
      <c r="AA96" s="242"/>
    </row>
    <row r="97" spans="2:27" s="177" customFormat="1" x14ac:dyDescent="0.3">
      <c r="B97" s="177">
        <v>2</v>
      </c>
      <c r="C97" s="177">
        <v>19</v>
      </c>
      <c r="D97" s="177">
        <v>2</v>
      </c>
      <c r="E97" s="177">
        <v>20</v>
      </c>
      <c r="F97" s="177">
        <v>2</v>
      </c>
      <c r="G97" s="227">
        <v>50554916595.972481</v>
      </c>
      <c r="H97" s="177">
        <v>2</v>
      </c>
      <c r="I97" s="227">
        <v>53215914711.653809</v>
      </c>
      <c r="L97" s="177">
        <v>2</v>
      </c>
      <c r="M97" s="177">
        <v>19</v>
      </c>
      <c r="N97" s="177">
        <v>2</v>
      </c>
      <c r="O97" s="177">
        <v>20</v>
      </c>
      <c r="P97" s="177">
        <v>2</v>
      </c>
      <c r="Q97" s="227">
        <v>50562860341.265068</v>
      </c>
      <c r="R97" s="177">
        <v>2</v>
      </c>
      <c r="S97" s="177">
        <v>53228923947.444</v>
      </c>
      <c r="W97" s="265"/>
      <c r="X97" s="265"/>
      <c r="Y97" s="30"/>
      <c r="Z97" s="265"/>
      <c r="AA97" s="242"/>
    </row>
    <row r="98" spans="2:27" s="177" customFormat="1" x14ac:dyDescent="0.3">
      <c r="B98" s="177">
        <v>3</v>
      </c>
      <c r="C98" s="177">
        <v>21</v>
      </c>
      <c r="D98" s="177">
        <v>3</v>
      </c>
      <c r="E98" s="177">
        <v>25</v>
      </c>
      <c r="F98" s="177">
        <v>3</v>
      </c>
      <c r="G98" s="227">
        <v>55877208435.650139</v>
      </c>
      <c r="H98" s="177">
        <v>3</v>
      </c>
      <c r="I98" s="227">
        <v>66522383331.635468</v>
      </c>
      <c r="L98" s="177">
        <v>3</v>
      </c>
      <c r="M98" s="177">
        <v>21</v>
      </c>
      <c r="N98" s="177">
        <v>3</v>
      </c>
      <c r="O98" s="177">
        <v>25</v>
      </c>
      <c r="P98" s="177">
        <v>3</v>
      </c>
      <c r="Q98" s="227">
        <v>55904350650.212585</v>
      </c>
      <c r="R98" s="177">
        <v>3</v>
      </c>
      <c r="S98" s="177">
        <v>66606057461.286926</v>
      </c>
      <c r="W98" s="265"/>
      <c r="X98" s="265"/>
      <c r="Y98" s="30"/>
      <c r="Z98" s="265"/>
      <c r="AA98" s="242"/>
    </row>
    <row r="99" spans="2:27" s="177" customFormat="1" x14ac:dyDescent="0.3">
      <c r="B99" s="177">
        <v>4</v>
      </c>
      <c r="C99" s="177">
        <v>26</v>
      </c>
      <c r="D99" s="177">
        <v>4</v>
      </c>
      <c r="E99" s="177">
        <v>30</v>
      </c>
      <c r="F99" s="177">
        <v>4</v>
      </c>
      <c r="G99" s="227">
        <v>69183970433.501602</v>
      </c>
      <c r="H99" s="177">
        <v>4</v>
      </c>
      <c r="I99" s="227">
        <v>79830318840.966156</v>
      </c>
      <c r="L99" s="177">
        <v>4</v>
      </c>
      <c r="M99" s="177">
        <v>26</v>
      </c>
      <c r="N99" s="177">
        <v>4</v>
      </c>
      <c r="O99" s="177">
        <v>30</v>
      </c>
      <c r="P99" s="177">
        <v>4</v>
      </c>
      <c r="Q99" s="227">
        <v>69290847260.645172</v>
      </c>
      <c r="R99" s="177">
        <v>4</v>
      </c>
      <c r="S99" s="177">
        <v>80030006458.07814</v>
      </c>
      <c r="W99" s="265"/>
      <c r="X99" s="265"/>
      <c r="Y99" s="30"/>
      <c r="Z99" s="265"/>
      <c r="AA99" s="242"/>
    </row>
    <row r="100" spans="2:27" s="177" customFormat="1" x14ac:dyDescent="0.3">
      <c r="B100" s="177">
        <v>5</v>
      </c>
      <c r="C100" s="177">
        <v>31</v>
      </c>
      <c r="D100" s="177">
        <v>5</v>
      </c>
      <c r="E100" s="177">
        <v>35</v>
      </c>
      <c r="F100" s="177">
        <v>5</v>
      </c>
      <c r="G100" s="227">
        <v>82492197123.903992</v>
      </c>
      <c r="H100" s="177">
        <v>5</v>
      </c>
      <c r="I100" s="227">
        <v>93139710255.65535</v>
      </c>
      <c r="L100" s="177">
        <v>5</v>
      </c>
      <c r="M100" s="177">
        <v>31</v>
      </c>
      <c r="N100" s="177">
        <v>5</v>
      </c>
      <c r="O100" s="177">
        <v>35</v>
      </c>
      <c r="P100" s="177">
        <v>5</v>
      </c>
      <c r="Q100" s="227">
        <v>82724159354.026031</v>
      </c>
      <c r="R100" s="177">
        <v>5</v>
      </c>
      <c r="S100" s="177">
        <v>93500770937.817627</v>
      </c>
      <c r="W100" s="265"/>
      <c r="X100" s="265"/>
      <c r="Y100" s="30"/>
      <c r="Z100" s="265"/>
      <c r="AA100" s="242"/>
    </row>
    <row r="101" spans="2:27" s="177" customFormat="1" x14ac:dyDescent="0.3">
      <c r="Q101" s="227"/>
    </row>
    <row r="102" spans="2:27" s="177" customFormat="1" x14ac:dyDescent="0.3"/>
    <row r="103" spans="2:27" s="177" customFormat="1" x14ac:dyDescent="0.3"/>
    <row r="104" spans="2:27" s="177" customFormat="1" x14ac:dyDescent="0.3"/>
    <row r="105" spans="2:27" s="177" customFormat="1" x14ac:dyDescent="0.3"/>
    <row r="106" spans="2:27" s="177" customFormat="1" x14ac:dyDescent="0.3"/>
    <row r="107" spans="2:27" s="177" customFormat="1" x14ac:dyDescent="0.3"/>
    <row r="108" spans="2:27" s="177" customFormat="1" x14ac:dyDescent="0.3">
      <c r="B108" s="30"/>
      <c r="C108" s="30"/>
      <c r="D108" s="30"/>
      <c r="E108" s="30"/>
      <c r="F108" s="30"/>
      <c r="G108" s="30"/>
      <c r="H108" s="30"/>
      <c r="I108" s="30"/>
      <c r="J108" s="30"/>
      <c r="K108" s="30"/>
      <c r="L108" s="30"/>
      <c r="M108" s="30"/>
      <c r="N108" s="30"/>
      <c r="O108" s="30"/>
      <c r="P108" s="30"/>
      <c r="Q108" s="30"/>
      <c r="R108" s="30"/>
      <c r="S108" s="30"/>
      <c r="T108" s="30"/>
      <c r="U108" s="30"/>
      <c r="V108" s="30"/>
    </row>
    <row r="109" spans="2:27" s="177" customFormat="1" x14ac:dyDescent="0.3">
      <c r="B109" s="30"/>
      <c r="C109" s="30"/>
      <c r="D109" s="30"/>
      <c r="E109" s="30"/>
      <c r="F109" s="30"/>
      <c r="G109" s="30"/>
      <c r="H109" s="30"/>
      <c r="I109" s="30"/>
      <c r="J109" s="30"/>
      <c r="K109" s="30"/>
      <c r="L109" s="30"/>
      <c r="M109" s="30"/>
      <c r="N109" s="30"/>
      <c r="O109" s="30"/>
      <c r="P109" s="30"/>
      <c r="Q109" s="30"/>
      <c r="R109" s="30"/>
      <c r="S109" s="30"/>
      <c r="T109" s="30"/>
      <c r="U109" s="30"/>
      <c r="V109" s="30"/>
    </row>
    <row r="110" spans="2:27" s="177" customFormat="1" x14ac:dyDescent="0.3">
      <c r="B110" s="30"/>
      <c r="C110" s="30"/>
      <c r="D110" s="30"/>
      <c r="E110" s="30"/>
      <c r="F110" s="30"/>
      <c r="G110" s="30"/>
      <c r="H110" s="30"/>
      <c r="I110" s="30"/>
      <c r="J110" s="30"/>
      <c r="K110" s="30"/>
      <c r="L110" s="30"/>
      <c r="M110" s="30"/>
      <c r="N110" s="30"/>
      <c r="O110" s="30"/>
      <c r="P110" s="30"/>
      <c r="Q110" s="30"/>
      <c r="R110" s="30"/>
      <c r="S110" s="30"/>
      <c r="T110" s="30"/>
      <c r="U110" s="30"/>
      <c r="V110" s="30"/>
    </row>
    <row r="111" spans="2:27" s="177" customFormat="1" x14ac:dyDescent="0.3">
      <c r="B111" s="30"/>
      <c r="C111" s="30"/>
      <c r="D111" s="30"/>
      <c r="E111" s="30"/>
      <c r="F111" s="30"/>
      <c r="G111" s="243"/>
      <c r="H111" s="30"/>
      <c r="I111" s="243"/>
      <c r="J111" s="30"/>
      <c r="K111" s="30"/>
      <c r="L111" s="30"/>
      <c r="M111" s="30"/>
      <c r="N111" s="30"/>
      <c r="O111" s="30"/>
      <c r="P111" s="30"/>
      <c r="Q111" s="243"/>
      <c r="R111" s="30"/>
      <c r="S111" s="30"/>
      <c r="T111" s="30"/>
      <c r="U111" s="30"/>
      <c r="V111" s="30"/>
    </row>
    <row r="112" spans="2:27" s="177" customFormat="1" x14ac:dyDescent="0.3">
      <c r="B112" s="30"/>
      <c r="C112" s="30"/>
      <c r="D112" s="30"/>
      <c r="E112" s="30"/>
      <c r="F112" s="30"/>
      <c r="G112" s="243"/>
      <c r="H112" s="30"/>
      <c r="I112" s="243"/>
      <c r="J112" s="30"/>
      <c r="K112" s="30"/>
      <c r="L112" s="30"/>
      <c r="M112" s="30"/>
      <c r="N112" s="30"/>
      <c r="O112" s="30"/>
      <c r="P112" s="30"/>
      <c r="Q112" s="243"/>
      <c r="R112" s="30"/>
      <c r="S112" s="30"/>
      <c r="T112" s="30"/>
      <c r="U112" s="30"/>
      <c r="V112" s="30"/>
    </row>
    <row r="113" spans="2:22" s="177" customFormat="1" x14ac:dyDescent="0.3">
      <c r="B113" s="30"/>
      <c r="C113" s="30"/>
      <c r="D113" s="30"/>
      <c r="E113" s="30"/>
      <c r="F113" s="30"/>
      <c r="G113" s="243"/>
      <c r="H113" s="30"/>
      <c r="I113" s="243"/>
      <c r="J113" s="30"/>
      <c r="K113" s="30"/>
      <c r="L113" s="30"/>
      <c r="M113" s="30"/>
      <c r="N113" s="30"/>
      <c r="O113" s="30"/>
      <c r="P113" s="30"/>
      <c r="Q113" s="243"/>
      <c r="R113" s="30"/>
      <c r="S113" s="30"/>
      <c r="T113" s="30"/>
      <c r="U113" s="30"/>
      <c r="V113" s="30"/>
    </row>
    <row r="114" spans="2:22" s="177" customFormat="1" x14ac:dyDescent="0.3">
      <c r="B114" s="30"/>
      <c r="C114" s="30"/>
      <c r="D114" s="30"/>
      <c r="E114" s="30"/>
      <c r="F114" s="30"/>
      <c r="G114" s="243"/>
      <c r="H114" s="30"/>
      <c r="I114" s="243"/>
      <c r="J114" s="30"/>
      <c r="K114" s="30"/>
      <c r="L114" s="30"/>
      <c r="M114" s="30"/>
      <c r="N114" s="30"/>
      <c r="O114" s="30"/>
      <c r="P114" s="30"/>
      <c r="Q114" s="243"/>
      <c r="R114" s="30"/>
      <c r="S114" s="30"/>
      <c r="T114" s="30"/>
      <c r="U114" s="30"/>
      <c r="V114" s="30"/>
    </row>
    <row r="115" spans="2:22" x14ac:dyDescent="0.3">
      <c r="B115" s="30"/>
      <c r="C115" s="30"/>
      <c r="D115" s="30"/>
      <c r="E115" s="30"/>
      <c r="F115" s="30"/>
      <c r="G115" s="243"/>
      <c r="H115" s="30"/>
      <c r="I115" s="243"/>
      <c r="J115" s="30"/>
      <c r="K115" s="30"/>
      <c r="L115" s="30"/>
      <c r="M115" s="30"/>
      <c r="N115" s="30"/>
      <c r="O115" s="30"/>
      <c r="P115" s="30"/>
      <c r="Q115" s="243"/>
      <c r="R115" s="30"/>
      <c r="S115" s="30"/>
      <c r="T115" s="168"/>
      <c r="U115" s="168"/>
      <c r="V115" s="168"/>
    </row>
    <row r="116" spans="2:22" x14ac:dyDescent="0.3">
      <c r="B116" s="168"/>
      <c r="C116" s="168"/>
      <c r="D116" s="168"/>
      <c r="E116" s="168"/>
      <c r="F116" s="168"/>
      <c r="G116" s="168"/>
      <c r="H116" s="168"/>
      <c r="I116" s="168"/>
      <c r="J116" s="168"/>
      <c r="K116" s="168"/>
      <c r="L116" s="168"/>
      <c r="M116" s="168"/>
      <c r="N116" s="168"/>
      <c r="O116" s="168"/>
      <c r="P116" s="168"/>
      <c r="Q116" s="168"/>
      <c r="R116" s="168"/>
      <c r="S116" s="168"/>
      <c r="T116" s="168"/>
      <c r="U116" s="168"/>
      <c r="V116" s="168"/>
    </row>
    <row r="117" spans="2:22" x14ac:dyDescent="0.3">
      <c r="B117" s="168"/>
      <c r="C117" s="168"/>
      <c r="D117" s="168"/>
      <c r="E117" s="168"/>
      <c r="F117" s="168"/>
      <c r="G117" s="168"/>
      <c r="H117" s="168"/>
      <c r="I117" s="168"/>
      <c r="J117" s="168"/>
      <c r="K117" s="168"/>
      <c r="L117" s="168"/>
      <c r="M117" s="168"/>
      <c r="N117" s="168"/>
      <c r="O117" s="168"/>
      <c r="P117" s="168"/>
      <c r="Q117" s="168"/>
      <c r="R117" s="168"/>
      <c r="S117" s="168"/>
      <c r="T117" s="168"/>
      <c r="U117" s="168"/>
      <c r="V117" s="168"/>
    </row>
  </sheetData>
  <mergeCells count="2">
    <mergeCell ref="C1:I1"/>
    <mergeCell ref="L1:S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N8"/>
  <sheetViews>
    <sheetView zoomScale="85" zoomScaleNormal="85" workbookViewId="0">
      <selection activeCell="K8" sqref="K8"/>
    </sheetView>
  </sheetViews>
  <sheetFormatPr defaultColWidth="9" defaultRowHeight="16.5" x14ac:dyDescent="0.3"/>
  <sheetData>
    <row r="1" spans="1:14" ht="159.75" customHeight="1" x14ac:dyDescent="0.3">
      <c r="A1" s="6" t="s">
        <v>3</v>
      </c>
      <c r="C1" s="16" t="s">
        <v>71</v>
      </c>
      <c r="D1" s="16"/>
      <c r="E1" s="72" t="s">
        <v>72</v>
      </c>
      <c r="F1" s="72"/>
      <c r="G1" s="72" t="s">
        <v>114</v>
      </c>
      <c r="H1" s="72"/>
      <c r="I1" s="121" t="s">
        <v>145</v>
      </c>
      <c r="J1" s="16"/>
      <c r="K1" s="72" t="s">
        <v>170</v>
      </c>
    </row>
    <row r="2" spans="1:14" x14ac:dyDescent="0.3">
      <c r="A2" s="6" t="s">
        <v>1</v>
      </c>
      <c r="C2">
        <v>1</v>
      </c>
      <c r="E2">
        <v>1</v>
      </c>
      <c r="J2" s="154"/>
      <c r="K2" s="154">
        <v>1</v>
      </c>
    </row>
    <row r="3" spans="1:14" x14ac:dyDescent="0.3">
      <c r="A3" s="6" t="s">
        <v>5</v>
      </c>
      <c r="C3" s="2" t="s">
        <v>73</v>
      </c>
      <c r="D3" s="2"/>
      <c r="E3" s="2" t="s">
        <v>73</v>
      </c>
      <c r="F3" s="2"/>
      <c r="G3" s="2" t="s">
        <v>19</v>
      </c>
      <c r="H3" s="2"/>
      <c r="I3" s="2" t="s">
        <v>19</v>
      </c>
      <c r="J3" s="134"/>
      <c r="K3" s="134" t="s">
        <v>73</v>
      </c>
    </row>
    <row r="4" spans="1:14" x14ac:dyDescent="0.3">
      <c r="A4" s="6" t="s">
        <v>4</v>
      </c>
      <c r="J4" s="154"/>
      <c r="K4" s="154"/>
    </row>
    <row r="5" spans="1:14" x14ac:dyDescent="0.3">
      <c r="A5" s="6" t="s">
        <v>2</v>
      </c>
      <c r="B5" s="3"/>
      <c r="C5" s="27" t="s">
        <v>75</v>
      </c>
      <c r="D5" s="8"/>
      <c r="E5" s="27" t="s">
        <v>74</v>
      </c>
      <c r="F5" s="8"/>
      <c r="G5" s="27" t="s">
        <v>115</v>
      </c>
      <c r="H5" s="8"/>
      <c r="I5" s="27" t="s">
        <v>79</v>
      </c>
      <c r="J5" s="135"/>
      <c r="K5" s="130" t="s">
        <v>169</v>
      </c>
    </row>
    <row r="6" spans="1:14" x14ac:dyDescent="0.3">
      <c r="B6" t="s">
        <v>105</v>
      </c>
      <c r="C6" s="3">
        <v>0.52</v>
      </c>
      <c r="D6" s="3" t="s">
        <v>105</v>
      </c>
      <c r="E6" s="3">
        <v>1</v>
      </c>
      <c r="F6" s="3" t="s">
        <v>105</v>
      </c>
      <c r="G6" s="3">
        <v>0</v>
      </c>
      <c r="H6" s="3" t="s">
        <v>105</v>
      </c>
      <c r="I6" s="3">
        <v>24</v>
      </c>
      <c r="J6" s="3" t="s">
        <v>105</v>
      </c>
      <c r="K6" s="3">
        <v>0</v>
      </c>
      <c r="N6" s="3"/>
    </row>
    <row r="7" spans="1:14" x14ac:dyDescent="0.3">
      <c r="B7" s="154" t="s">
        <v>168</v>
      </c>
      <c r="C7" s="3">
        <v>0.81</v>
      </c>
      <c r="D7" s="154" t="s">
        <v>168</v>
      </c>
      <c r="E7" s="3">
        <v>1</v>
      </c>
      <c r="F7" s="154" t="s">
        <v>168</v>
      </c>
      <c r="G7" s="3">
        <v>0</v>
      </c>
      <c r="H7" s="154" t="s">
        <v>168</v>
      </c>
      <c r="I7" s="3">
        <v>8</v>
      </c>
      <c r="J7" s="154" t="s">
        <v>168</v>
      </c>
      <c r="K7" s="3">
        <v>0</v>
      </c>
      <c r="N7" s="3"/>
    </row>
    <row r="8" spans="1:14" x14ac:dyDescent="0.3">
      <c r="B8" s="22" t="s">
        <v>103</v>
      </c>
      <c r="C8" s="3">
        <v>0.89</v>
      </c>
      <c r="D8" s="54" t="s">
        <v>103</v>
      </c>
      <c r="E8" s="3">
        <v>1</v>
      </c>
      <c r="F8" s="54" t="s">
        <v>103</v>
      </c>
      <c r="G8" s="3">
        <v>0.5</v>
      </c>
      <c r="H8" s="54" t="s">
        <v>103</v>
      </c>
      <c r="I8" s="3">
        <v>5</v>
      </c>
      <c r="J8" s="54" t="s">
        <v>103</v>
      </c>
      <c r="K8" s="3">
        <v>0</v>
      </c>
      <c r="N8" s="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59999389629810485"/>
  </sheetPr>
  <dimension ref="A1:G32"/>
  <sheetViews>
    <sheetView zoomScale="70" zoomScaleNormal="70" workbookViewId="0">
      <selection activeCell="H34" sqref="H34"/>
    </sheetView>
  </sheetViews>
  <sheetFormatPr defaultColWidth="9" defaultRowHeight="16.5" x14ac:dyDescent="0.3"/>
  <cols>
    <col min="1" max="1" width="11.125" bestFit="1" customWidth="1"/>
    <col min="2" max="2" width="14.75" bestFit="1" customWidth="1"/>
  </cols>
  <sheetData>
    <row r="1" spans="1:7" ht="123" customHeight="1" x14ac:dyDescent="0.3">
      <c r="A1" s="25" t="s">
        <v>3</v>
      </c>
      <c r="B1" s="158"/>
      <c r="C1" s="158" t="s">
        <v>185</v>
      </c>
      <c r="D1" s="158"/>
      <c r="E1" s="158"/>
      <c r="F1" s="158" t="s">
        <v>184</v>
      </c>
      <c r="G1" s="16"/>
    </row>
    <row r="2" spans="1:7" x14ac:dyDescent="0.3">
      <c r="A2" s="25" t="s">
        <v>1</v>
      </c>
      <c r="C2">
        <v>1</v>
      </c>
      <c r="F2">
        <v>1</v>
      </c>
    </row>
    <row r="3" spans="1:7" x14ac:dyDescent="0.3">
      <c r="A3" s="25" t="s">
        <v>5</v>
      </c>
      <c r="C3" t="s">
        <v>19</v>
      </c>
      <c r="E3" s="172"/>
      <c r="F3" s="172" t="s">
        <v>19</v>
      </c>
    </row>
    <row r="4" spans="1:7" x14ac:dyDescent="0.3">
      <c r="A4" s="25" t="s">
        <v>4</v>
      </c>
      <c r="C4" s="130" t="s">
        <v>182</v>
      </c>
      <c r="E4" s="172"/>
      <c r="F4" s="130" t="s">
        <v>183</v>
      </c>
    </row>
    <row r="5" spans="1:7" x14ac:dyDescent="0.3">
      <c r="A5" s="25" t="s">
        <v>2</v>
      </c>
      <c r="E5" s="172"/>
      <c r="F5" s="172"/>
    </row>
    <row r="6" spans="1:7" x14ac:dyDescent="0.3">
      <c r="B6" s="17" t="s">
        <v>9</v>
      </c>
      <c r="C6" s="172">
        <v>24</v>
      </c>
      <c r="D6" s="172"/>
      <c r="E6" s="17" t="s">
        <v>9</v>
      </c>
      <c r="F6" s="172">
        <v>6</v>
      </c>
    </row>
    <row r="7" spans="1:7" x14ac:dyDescent="0.3">
      <c r="B7" s="17" t="s">
        <v>29</v>
      </c>
      <c r="C7" s="172">
        <v>4</v>
      </c>
      <c r="D7" s="172"/>
      <c r="E7" s="17" t="s">
        <v>29</v>
      </c>
      <c r="F7" s="172">
        <v>1</v>
      </c>
    </row>
    <row r="8" spans="1:7" x14ac:dyDescent="0.3">
      <c r="B8" s="50" t="s">
        <v>36</v>
      </c>
      <c r="C8" s="172">
        <v>8</v>
      </c>
      <c r="D8" s="172"/>
      <c r="E8" s="50" t="s">
        <v>36</v>
      </c>
      <c r="F8" s="172">
        <v>4</v>
      </c>
    </row>
    <row r="9" spans="1:7" x14ac:dyDescent="0.3">
      <c r="B9" s="17" t="s">
        <v>30</v>
      </c>
      <c r="C9" s="172">
        <v>2</v>
      </c>
      <c r="D9" s="172"/>
      <c r="E9" s="17" t="s">
        <v>30</v>
      </c>
      <c r="F9" s="172">
        <v>1</v>
      </c>
    </row>
    <row r="10" spans="1:7" x14ac:dyDescent="0.3">
      <c r="B10" s="17" t="s">
        <v>31</v>
      </c>
      <c r="C10" s="172">
        <v>1</v>
      </c>
      <c r="D10" s="172"/>
      <c r="E10" s="17" t="s">
        <v>31</v>
      </c>
      <c r="F10" s="172">
        <v>1</v>
      </c>
    </row>
    <row r="11" spans="1:7" x14ac:dyDescent="0.3">
      <c r="B11" s="17" t="s">
        <v>32</v>
      </c>
      <c r="C11" s="172">
        <v>4</v>
      </c>
      <c r="D11" s="172"/>
      <c r="E11" s="17" t="s">
        <v>32</v>
      </c>
      <c r="F11" s="172">
        <v>2</v>
      </c>
    </row>
    <row r="12" spans="1:7" x14ac:dyDescent="0.3">
      <c r="B12" s="17" t="s">
        <v>33</v>
      </c>
      <c r="C12" s="172">
        <v>4</v>
      </c>
      <c r="D12" s="172"/>
      <c r="E12" s="17" t="s">
        <v>33</v>
      </c>
      <c r="F12" s="172">
        <v>2</v>
      </c>
    </row>
    <row r="13" spans="1:7" x14ac:dyDescent="0.3">
      <c r="B13" s="136" t="s">
        <v>65</v>
      </c>
      <c r="C13" s="172">
        <v>8</v>
      </c>
      <c r="D13" s="172"/>
      <c r="E13" s="136" t="s">
        <v>65</v>
      </c>
      <c r="F13" s="172">
        <v>4</v>
      </c>
    </row>
    <row r="14" spans="1:7" x14ac:dyDescent="0.3">
      <c r="B14" s="17" t="s">
        <v>34</v>
      </c>
      <c r="C14" s="172">
        <v>1</v>
      </c>
      <c r="D14" s="172"/>
      <c r="E14" s="17" t="s">
        <v>34</v>
      </c>
      <c r="F14" s="172">
        <v>1</v>
      </c>
    </row>
    <row r="15" spans="1:7" x14ac:dyDescent="0.3">
      <c r="B15" s="17" t="s">
        <v>35</v>
      </c>
      <c r="C15" s="172">
        <v>1</v>
      </c>
      <c r="D15" s="172"/>
      <c r="E15" s="17" t="s">
        <v>35</v>
      </c>
      <c r="F15" s="172">
        <v>1</v>
      </c>
    </row>
    <row r="16" spans="1:7" x14ac:dyDescent="0.3">
      <c r="B16" s="136" t="s">
        <v>44</v>
      </c>
      <c r="C16" s="172">
        <v>1</v>
      </c>
      <c r="D16" s="172"/>
      <c r="E16" s="136" t="s">
        <v>44</v>
      </c>
      <c r="F16" s="172">
        <v>1</v>
      </c>
    </row>
    <row r="17" spans="1:7" x14ac:dyDescent="0.3">
      <c r="B17" s="17" t="s">
        <v>104</v>
      </c>
      <c r="C17" s="172">
        <v>1</v>
      </c>
      <c r="D17" s="172"/>
      <c r="E17" s="17" t="s">
        <v>104</v>
      </c>
      <c r="F17" s="172">
        <v>1</v>
      </c>
    </row>
    <row r="18" spans="1:7" x14ac:dyDescent="0.3">
      <c r="A18" s="17"/>
      <c r="B18" s="136"/>
      <c r="C18" s="136"/>
      <c r="D18" s="136"/>
      <c r="E18" s="136"/>
      <c r="F18" s="136"/>
    </row>
    <row r="19" spans="1:7" x14ac:dyDescent="0.3">
      <c r="B19" s="17"/>
      <c r="C19" s="172"/>
      <c r="D19" s="172"/>
      <c r="E19" s="17"/>
      <c r="F19" s="172"/>
    </row>
    <row r="20" spans="1:7" x14ac:dyDescent="0.3">
      <c r="B20" s="50"/>
      <c r="C20" s="172"/>
      <c r="D20" s="172"/>
      <c r="E20" s="50"/>
      <c r="F20" s="172"/>
    </row>
    <row r="21" spans="1:7" x14ac:dyDescent="0.3">
      <c r="B21" s="137"/>
      <c r="C21" s="172"/>
      <c r="D21" s="172"/>
      <c r="E21" s="137"/>
      <c r="F21" s="172"/>
    </row>
    <row r="23" spans="1:7" x14ac:dyDescent="0.3">
      <c r="B23" s="17"/>
      <c r="C23" s="17"/>
    </row>
    <row r="26" spans="1:7" x14ac:dyDescent="0.3">
      <c r="G26" s="186"/>
    </row>
    <row r="27" spans="1:7" x14ac:dyDescent="0.3">
      <c r="G27" s="186"/>
    </row>
    <row r="28" spans="1:7" x14ac:dyDescent="0.3">
      <c r="G28" s="186"/>
    </row>
    <row r="29" spans="1:7" x14ac:dyDescent="0.3">
      <c r="G29" s="186"/>
    </row>
    <row r="30" spans="1:7" x14ac:dyDescent="0.3">
      <c r="G30" s="186"/>
    </row>
    <row r="31" spans="1:7" x14ac:dyDescent="0.3">
      <c r="G31" s="186"/>
    </row>
    <row r="32" spans="1:7" x14ac:dyDescent="0.3">
      <c r="G32" s="18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4" tint="0.59999389629810485"/>
  </sheetPr>
  <dimension ref="A1:LYA486"/>
  <sheetViews>
    <sheetView zoomScale="70" zoomScaleNormal="70" workbookViewId="0">
      <selection activeCell="L35" sqref="L35"/>
    </sheetView>
  </sheetViews>
  <sheetFormatPr defaultColWidth="9" defaultRowHeight="16.5" x14ac:dyDescent="0.3"/>
  <cols>
    <col min="1" max="1" width="12.75" bestFit="1" customWidth="1"/>
    <col min="2" max="2" width="8.125" customWidth="1"/>
    <col min="3" max="3" width="15.75" customWidth="1"/>
    <col min="4" max="28" width="9.125" bestFit="1" customWidth="1"/>
    <col min="29" max="29" width="9.125" style="8" bestFit="1" customWidth="1"/>
    <col min="30" max="30" width="9.125" bestFit="1" customWidth="1"/>
    <col min="31" max="31" width="7.5" bestFit="1" customWidth="1"/>
    <col min="32" max="33" width="5" bestFit="1" customWidth="1"/>
    <col min="34" max="505" width="9.125" bestFit="1" customWidth="1"/>
    <col min="506" max="508" width="9.125" style="17" bestFit="1" customWidth="1"/>
    <col min="509" max="8763" width="9.125" bestFit="1" customWidth="1"/>
  </cols>
  <sheetData>
    <row r="1" spans="1:8763" ht="60.75" x14ac:dyDescent="0.3">
      <c r="A1" s="6" t="s">
        <v>3</v>
      </c>
      <c r="B1" s="79" t="s">
        <v>54</v>
      </c>
      <c r="C1" s="16"/>
      <c r="D1" s="16"/>
      <c r="E1" s="80"/>
      <c r="F1" s="80"/>
      <c r="G1" s="80"/>
      <c r="AA1" s="80"/>
      <c r="AB1" s="80"/>
      <c r="AC1" s="83"/>
      <c r="AD1" s="80"/>
      <c r="AE1" s="91"/>
      <c r="AF1" s="83"/>
      <c r="AG1" s="16"/>
      <c r="AH1" s="16"/>
      <c r="AI1" s="16"/>
      <c r="AJ1" s="16"/>
      <c r="AK1" s="16"/>
      <c r="AL1" s="16"/>
      <c r="AM1" s="16"/>
      <c r="AN1" s="16"/>
      <c r="AO1" s="16"/>
      <c r="AP1" s="80"/>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c r="ANG1" s="17"/>
      <c r="ANH1" s="17"/>
      <c r="ANI1" s="17"/>
      <c r="ANJ1" s="17"/>
      <c r="ANK1" s="17"/>
      <c r="ANL1" s="17"/>
      <c r="ANM1" s="17"/>
      <c r="ANN1" s="17"/>
      <c r="ANO1" s="17"/>
      <c r="ANP1" s="17"/>
      <c r="ANQ1" s="17"/>
      <c r="ANR1" s="17"/>
      <c r="ANS1" s="17"/>
      <c r="ANT1" s="17"/>
      <c r="ANU1" s="17"/>
      <c r="ANV1" s="17"/>
      <c r="ANW1" s="17"/>
      <c r="ANX1" s="17"/>
      <c r="ANY1" s="17"/>
      <c r="ANZ1" s="17"/>
      <c r="AOA1" s="17"/>
      <c r="AOB1" s="17"/>
      <c r="AOC1" s="17"/>
      <c r="AOD1" s="17"/>
      <c r="AOE1" s="17"/>
      <c r="AOF1" s="17"/>
      <c r="AOG1" s="17"/>
      <c r="AOH1" s="17"/>
      <c r="AOI1" s="17"/>
      <c r="AOJ1" s="17"/>
      <c r="AOK1" s="17"/>
      <c r="AOL1" s="17"/>
      <c r="AOM1" s="17"/>
      <c r="AON1" s="17"/>
      <c r="AOO1" s="17"/>
      <c r="AOP1" s="17"/>
      <c r="AOQ1" s="17"/>
      <c r="AOR1" s="17"/>
      <c r="AOS1" s="17"/>
      <c r="AOT1" s="17"/>
      <c r="AOU1" s="17"/>
      <c r="AOV1" s="17"/>
      <c r="AOW1" s="17"/>
      <c r="AOX1" s="17"/>
      <c r="AOY1" s="17"/>
      <c r="AOZ1" s="17"/>
      <c r="APA1" s="17"/>
      <c r="APB1" s="17"/>
      <c r="APC1" s="17"/>
      <c r="APD1" s="17"/>
      <c r="APE1" s="17"/>
      <c r="APF1" s="17"/>
      <c r="APG1" s="17"/>
      <c r="APH1" s="17"/>
      <c r="API1" s="17"/>
      <c r="APJ1" s="17"/>
      <c r="APK1" s="17"/>
      <c r="APL1" s="17"/>
      <c r="APM1" s="17"/>
      <c r="APN1" s="17"/>
      <c r="APO1" s="17"/>
      <c r="APP1" s="17"/>
      <c r="APQ1" s="17"/>
      <c r="APR1" s="17"/>
      <c r="APS1" s="17"/>
      <c r="APT1" s="17"/>
      <c r="APU1" s="17"/>
      <c r="APV1" s="17"/>
      <c r="APW1" s="17"/>
      <c r="APX1" s="17"/>
      <c r="APY1" s="17"/>
      <c r="APZ1" s="17"/>
      <c r="AQA1" s="17"/>
      <c r="AQB1" s="17"/>
      <c r="AQC1" s="17"/>
      <c r="AQD1" s="17"/>
      <c r="AQE1" s="17"/>
      <c r="AQF1" s="17"/>
      <c r="AQG1" s="17"/>
      <c r="AQH1" s="17"/>
      <c r="AQI1" s="17"/>
      <c r="AQJ1" s="17"/>
      <c r="AQK1" s="17"/>
      <c r="AQL1" s="17"/>
      <c r="AQM1" s="17"/>
      <c r="AQN1" s="17"/>
      <c r="AQO1" s="17"/>
      <c r="AQP1" s="17"/>
      <c r="AQQ1" s="17"/>
      <c r="AQR1" s="17"/>
      <c r="AQS1" s="17"/>
      <c r="AQT1" s="17"/>
      <c r="AQU1" s="17"/>
      <c r="AQV1" s="17"/>
      <c r="AQW1" s="17"/>
      <c r="AQX1" s="17"/>
      <c r="AQY1" s="17"/>
      <c r="AQZ1" s="17"/>
      <c r="ARA1" s="17"/>
      <c r="ARB1" s="17"/>
      <c r="ARC1" s="17"/>
      <c r="ARD1" s="17"/>
      <c r="ARE1" s="17"/>
      <c r="ARF1" s="17"/>
      <c r="ARG1" s="17"/>
      <c r="ARH1" s="17"/>
      <c r="ARI1" s="17"/>
      <c r="ARJ1" s="17"/>
      <c r="ARK1" s="17"/>
      <c r="ARL1" s="17"/>
      <c r="ARM1" s="17"/>
      <c r="ARN1" s="17"/>
      <c r="ARO1" s="17"/>
      <c r="ARP1" s="17"/>
      <c r="ARQ1" s="17"/>
      <c r="ARR1" s="17"/>
      <c r="ARS1" s="17"/>
      <c r="ART1" s="17"/>
      <c r="ARU1" s="17"/>
      <c r="ARV1" s="17"/>
      <c r="ARW1" s="17"/>
      <c r="ARX1" s="17"/>
      <c r="ARY1" s="17"/>
      <c r="ARZ1" s="17"/>
      <c r="ASA1" s="17"/>
      <c r="ASB1" s="17"/>
      <c r="ASC1" s="17"/>
      <c r="ASD1" s="17"/>
      <c r="ASE1" s="17"/>
      <c r="ASF1" s="17"/>
      <c r="ASG1" s="17"/>
      <c r="ASH1" s="17"/>
      <c r="ASI1" s="17"/>
      <c r="ASJ1" s="17"/>
      <c r="ASK1" s="17"/>
      <c r="ASL1" s="17"/>
      <c r="ASM1" s="17"/>
      <c r="ASN1" s="17"/>
      <c r="ASO1" s="17"/>
      <c r="ASP1" s="17"/>
      <c r="ASQ1" s="17"/>
      <c r="ASR1" s="17"/>
      <c r="ASS1" s="17"/>
      <c r="AST1" s="17"/>
      <c r="ASU1" s="17"/>
      <c r="ASV1" s="17"/>
      <c r="ASW1" s="17"/>
      <c r="ASX1" s="17"/>
      <c r="ASY1" s="17"/>
      <c r="ASZ1" s="17"/>
      <c r="ATA1" s="17"/>
      <c r="ATB1" s="17"/>
      <c r="ATC1" s="17"/>
      <c r="ATD1" s="17"/>
      <c r="ATE1" s="17"/>
      <c r="ATF1" s="17"/>
      <c r="ATG1" s="17"/>
      <c r="ATH1" s="17"/>
      <c r="ATI1" s="17"/>
      <c r="ATJ1" s="17"/>
      <c r="ATK1" s="17"/>
      <c r="ATL1" s="17"/>
      <c r="ATM1" s="17"/>
      <c r="ATN1" s="17"/>
      <c r="ATO1" s="17"/>
      <c r="ATP1" s="17"/>
      <c r="ATQ1" s="17"/>
      <c r="ATR1" s="17"/>
      <c r="ATS1" s="17"/>
      <c r="ATT1" s="17"/>
      <c r="ATU1" s="17"/>
      <c r="ATV1" s="17"/>
      <c r="ATW1" s="17"/>
      <c r="ATX1" s="17"/>
      <c r="ATY1" s="17"/>
      <c r="ATZ1" s="17"/>
      <c r="AUA1" s="17"/>
      <c r="AUB1" s="17"/>
      <c r="AUC1" s="17"/>
      <c r="AUD1" s="17"/>
      <c r="AUE1" s="17"/>
      <c r="AUF1" s="17"/>
      <c r="AUG1" s="17"/>
      <c r="AUH1" s="17"/>
      <c r="AUI1" s="17"/>
      <c r="AUJ1" s="17"/>
      <c r="AUK1" s="17"/>
      <c r="AUL1" s="17"/>
      <c r="AUM1" s="17"/>
      <c r="AUN1" s="17"/>
      <c r="AUO1" s="17"/>
      <c r="AUP1" s="17"/>
      <c r="AUQ1" s="17"/>
      <c r="AUR1" s="17"/>
      <c r="AUS1" s="17"/>
      <c r="AUT1" s="17"/>
      <c r="AUU1" s="17"/>
      <c r="AUV1" s="17"/>
      <c r="AUW1" s="17"/>
      <c r="AUX1" s="17"/>
      <c r="AUY1" s="17"/>
      <c r="AUZ1" s="17"/>
      <c r="AVA1" s="17"/>
      <c r="AVB1" s="17"/>
      <c r="AVC1" s="17"/>
      <c r="AVD1" s="17"/>
      <c r="AVE1" s="17"/>
      <c r="AVF1" s="17"/>
      <c r="AVG1" s="17"/>
      <c r="AVH1" s="17"/>
      <c r="AVI1" s="17"/>
      <c r="AVJ1" s="17"/>
      <c r="AVK1" s="17"/>
      <c r="AVL1" s="17"/>
      <c r="AVM1" s="17"/>
      <c r="AVN1" s="17"/>
      <c r="AVO1" s="17"/>
      <c r="AVP1" s="17"/>
      <c r="AVQ1" s="17"/>
      <c r="AVR1" s="17"/>
      <c r="AVS1" s="17"/>
      <c r="AVT1" s="17"/>
      <c r="AVU1" s="17"/>
      <c r="AVV1" s="17"/>
      <c r="AVW1" s="17"/>
      <c r="AVX1" s="17"/>
      <c r="AVY1" s="17"/>
      <c r="AVZ1" s="17"/>
      <c r="AWA1" s="17"/>
      <c r="AWB1" s="17"/>
      <c r="AWC1" s="17"/>
      <c r="AWD1" s="17"/>
      <c r="AWE1" s="17"/>
      <c r="AWF1" s="17"/>
      <c r="AWG1" s="17"/>
      <c r="AWH1" s="17"/>
      <c r="AWI1" s="17"/>
      <c r="AWJ1" s="17"/>
      <c r="AWK1" s="17"/>
      <c r="AWL1" s="17"/>
      <c r="AWM1" s="17"/>
      <c r="AWN1" s="17"/>
      <c r="AWO1" s="17"/>
      <c r="AWP1" s="17"/>
      <c r="AWQ1" s="17"/>
      <c r="AWR1" s="17"/>
      <c r="AWS1" s="17"/>
      <c r="AWT1" s="17"/>
      <c r="AWU1" s="17"/>
      <c r="AWV1" s="17"/>
      <c r="AWW1" s="17"/>
      <c r="AWX1" s="17"/>
      <c r="AWY1" s="17"/>
      <c r="AWZ1" s="17"/>
      <c r="AXA1" s="17"/>
      <c r="AXB1" s="17"/>
      <c r="AXC1" s="17"/>
      <c r="AXD1" s="17"/>
      <c r="AXE1" s="17"/>
      <c r="AXF1" s="17"/>
      <c r="AXG1" s="17"/>
      <c r="AXH1" s="17"/>
      <c r="AXI1" s="17"/>
      <c r="AXJ1" s="17"/>
      <c r="AXK1" s="17"/>
      <c r="AXL1" s="17"/>
      <c r="AXM1" s="17"/>
      <c r="AXN1" s="17"/>
      <c r="AXO1" s="17"/>
      <c r="AXP1" s="17"/>
      <c r="AXQ1" s="17"/>
      <c r="AXR1" s="17"/>
      <c r="AXS1" s="17"/>
      <c r="AXT1" s="17"/>
      <c r="AXU1" s="17"/>
      <c r="AXV1" s="17"/>
      <c r="AXW1" s="17"/>
      <c r="AXX1" s="17"/>
      <c r="AXY1" s="17"/>
      <c r="AXZ1" s="17"/>
      <c r="AYA1" s="17"/>
      <c r="AYB1" s="17"/>
      <c r="AYC1" s="17"/>
      <c r="AYD1" s="17"/>
      <c r="AYE1" s="17"/>
      <c r="AYF1" s="17"/>
      <c r="AYG1" s="17"/>
      <c r="AYH1" s="17"/>
      <c r="AYI1" s="17"/>
      <c r="AYJ1" s="17"/>
      <c r="AYK1" s="17"/>
      <c r="AYL1" s="17"/>
      <c r="AYM1" s="17"/>
      <c r="AYN1" s="17"/>
      <c r="AYO1" s="17"/>
      <c r="AYP1" s="17"/>
      <c r="AYQ1" s="17"/>
      <c r="AYR1" s="17"/>
      <c r="AYS1" s="17"/>
      <c r="AYT1" s="17"/>
      <c r="AYU1" s="17"/>
      <c r="AYV1" s="17"/>
      <c r="AYW1" s="17"/>
      <c r="AYX1" s="17"/>
      <c r="AYY1" s="17"/>
      <c r="AYZ1" s="17"/>
      <c r="AZA1" s="17"/>
      <c r="AZB1" s="17"/>
      <c r="AZC1" s="17"/>
      <c r="AZD1" s="17"/>
      <c r="AZE1" s="17"/>
      <c r="AZF1" s="17"/>
      <c r="AZG1" s="17"/>
      <c r="AZH1" s="17"/>
      <c r="AZI1" s="17"/>
      <c r="AZJ1" s="17"/>
      <c r="AZK1" s="17"/>
      <c r="AZL1" s="17"/>
      <c r="AZM1" s="17"/>
      <c r="AZN1" s="17"/>
      <c r="AZO1" s="17"/>
      <c r="AZP1" s="17"/>
      <c r="AZQ1" s="17"/>
      <c r="AZR1" s="17"/>
      <c r="AZS1" s="17"/>
      <c r="AZT1" s="17"/>
      <c r="AZU1" s="17"/>
      <c r="AZV1" s="17"/>
      <c r="AZW1" s="17"/>
      <c r="AZX1" s="17"/>
      <c r="AZY1" s="17"/>
      <c r="AZZ1" s="17"/>
      <c r="BAA1" s="17"/>
      <c r="BAB1" s="17"/>
      <c r="BAC1" s="17"/>
      <c r="BAD1" s="17"/>
      <c r="BAE1" s="17"/>
      <c r="BAF1" s="17"/>
      <c r="BAG1" s="17"/>
      <c r="BAH1" s="17"/>
      <c r="BAI1" s="17"/>
      <c r="BAJ1" s="17"/>
      <c r="BAK1" s="17"/>
      <c r="BAL1" s="17"/>
      <c r="BAM1" s="17"/>
      <c r="BAN1" s="17"/>
      <c r="BAO1" s="17"/>
      <c r="BAP1" s="17"/>
      <c r="BAQ1" s="17"/>
      <c r="BAR1" s="17"/>
      <c r="BAS1" s="17"/>
      <c r="BAT1" s="17"/>
      <c r="BAU1" s="17"/>
      <c r="BAV1" s="17"/>
      <c r="BAW1" s="17"/>
      <c r="BAX1" s="17"/>
      <c r="BAY1" s="17"/>
      <c r="BAZ1" s="17"/>
      <c r="BBA1" s="17"/>
      <c r="BBB1" s="17"/>
      <c r="BBC1" s="17"/>
      <c r="BBD1" s="17"/>
      <c r="BBE1" s="17"/>
      <c r="BBF1" s="17"/>
      <c r="BBG1" s="17"/>
      <c r="BBH1" s="17"/>
      <c r="BBI1" s="17"/>
      <c r="BBJ1" s="17"/>
      <c r="BBK1" s="17"/>
      <c r="BBL1" s="17"/>
      <c r="BBM1" s="17"/>
      <c r="BBN1" s="17"/>
      <c r="BBO1" s="17"/>
      <c r="BBP1" s="17"/>
      <c r="BBQ1" s="17"/>
      <c r="BBR1" s="17"/>
      <c r="BBS1" s="17"/>
      <c r="BBT1" s="17"/>
      <c r="BBU1" s="17"/>
      <c r="BBV1" s="17"/>
      <c r="BBW1" s="17"/>
      <c r="BBX1" s="17"/>
      <c r="BBY1" s="17"/>
      <c r="BBZ1" s="17"/>
      <c r="BCA1" s="17"/>
      <c r="BCB1" s="17"/>
      <c r="BCC1" s="17"/>
      <c r="BCD1" s="17"/>
      <c r="BCE1" s="17"/>
      <c r="BCF1" s="17"/>
      <c r="BCG1" s="17"/>
      <c r="BCH1" s="17"/>
      <c r="BCI1" s="17"/>
      <c r="BCJ1" s="17"/>
      <c r="BCK1" s="17"/>
      <c r="BCL1" s="17"/>
      <c r="BCM1" s="17"/>
      <c r="BCN1" s="17"/>
      <c r="BCO1" s="17"/>
      <c r="BCP1" s="17"/>
      <c r="BCQ1" s="17"/>
      <c r="BCR1" s="17"/>
      <c r="BCS1" s="17"/>
      <c r="BCT1" s="17"/>
      <c r="BCU1" s="17"/>
      <c r="BCV1" s="17"/>
      <c r="BCW1" s="17"/>
      <c r="BCX1" s="17"/>
      <c r="BCY1" s="17"/>
      <c r="BCZ1" s="17"/>
      <c r="BDA1" s="17"/>
      <c r="BDB1" s="17"/>
      <c r="BDC1" s="17"/>
      <c r="BDD1" s="17"/>
      <c r="BDE1" s="17"/>
      <c r="BDF1" s="17"/>
      <c r="BDG1" s="17"/>
      <c r="BDH1" s="17"/>
      <c r="BDI1" s="17"/>
      <c r="BDJ1" s="17"/>
      <c r="BDK1" s="17"/>
      <c r="BDL1" s="17"/>
      <c r="BDM1" s="17"/>
      <c r="BDN1" s="17"/>
      <c r="BDO1" s="17"/>
      <c r="BDP1" s="17"/>
      <c r="BDQ1" s="17"/>
      <c r="BDR1" s="17"/>
      <c r="BDS1" s="17"/>
      <c r="BDT1" s="17"/>
      <c r="BDU1" s="17"/>
      <c r="BDV1" s="17"/>
      <c r="BDW1" s="17"/>
      <c r="BDX1" s="17"/>
      <c r="BDY1" s="17"/>
      <c r="BDZ1" s="17"/>
      <c r="BEA1" s="17"/>
      <c r="BEB1" s="17"/>
      <c r="BEC1" s="17"/>
      <c r="BED1" s="17"/>
      <c r="BEE1" s="17"/>
      <c r="BEF1" s="17"/>
      <c r="BEG1" s="17"/>
      <c r="BEH1" s="17"/>
      <c r="BEI1" s="17"/>
      <c r="BEJ1" s="17"/>
      <c r="BEK1" s="17"/>
      <c r="BEL1" s="17"/>
      <c r="BEM1" s="17"/>
      <c r="BEN1" s="17"/>
      <c r="BEO1" s="17"/>
      <c r="BEP1" s="17"/>
      <c r="BEQ1" s="17"/>
      <c r="BER1" s="17"/>
      <c r="BES1" s="17"/>
      <c r="BET1" s="17"/>
      <c r="BEU1" s="17"/>
      <c r="BEV1" s="17"/>
      <c r="BEW1" s="17"/>
      <c r="BEX1" s="17"/>
      <c r="BEY1" s="17"/>
      <c r="BEZ1" s="17"/>
      <c r="BFA1" s="17"/>
      <c r="BFB1" s="17"/>
      <c r="BFC1" s="17"/>
      <c r="BFD1" s="17"/>
      <c r="BFE1" s="17"/>
      <c r="BFF1" s="17"/>
      <c r="BFG1" s="17"/>
      <c r="BFH1" s="17"/>
      <c r="BFI1" s="17"/>
      <c r="BFJ1" s="17"/>
      <c r="BFK1" s="17"/>
      <c r="BFL1" s="17"/>
      <c r="BFM1" s="17"/>
      <c r="BFN1" s="17"/>
      <c r="BFO1" s="17"/>
      <c r="BFP1" s="17"/>
      <c r="BFQ1" s="17"/>
      <c r="BFR1" s="17"/>
      <c r="BFS1" s="17"/>
      <c r="BFT1" s="17"/>
      <c r="BFU1" s="17"/>
      <c r="BFV1" s="17"/>
      <c r="BFW1" s="17"/>
      <c r="BFX1" s="17"/>
      <c r="BFY1" s="17"/>
      <c r="BFZ1" s="17"/>
      <c r="BGA1" s="17"/>
      <c r="BGB1" s="17"/>
      <c r="BGC1" s="17"/>
      <c r="BGD1" s="17"/>
      <c r="BGE1" s="17"/>
      <c r="BGF1" s="17"/>
      <c r="BGG1" s="17"/>
      <c r="BGH1" s="17"/>
      <c r="BGI1" s="17"/>
      <c r="BGJ1" s="17"/>
      <c r="BGK1" s="17"/>
      <c r="BGL1" s="17"/>
      <c r="BGM1" s="17"/>
      <c r="BGN1" s="17"/>
      <c r="BGO1" s="17"/>
      <c r="BGP1" s="17"/>
      <c r="BGQ1" s="17"/>
      <c r="BGR1" s="17"/>
      <c r="BGS1" s="17"/>
      <c r="BGT1" s="17"/>
      <c r="BGU1" s="17"/>
      <c r="BGV1" s="17"/>
      <c r="BGW1" s="17"/>
      <c r="BGX1" s="17"/>
      <c r="BGY1" s="17"/>
      <c r="BGZ1" s="17"/>
      <c r="BHA1" s="17"/>
      <c r="BHB1" s="17"/>
      <c r="BHC1" s="17"/>
      <c r="BHD1" s="17"/>
      <c r="BHE1" s="17"/>
      <c r="BHF1" s="17"/>
      <c r="BHG1" s="17"/>
      <c r="BHH1" s="17"/>
      <c r="BHI1" s="17"/>
      <c r="BHJ1" s="17"/>
      <c r="BHK1" s="17"/>
      <c r="BHL1" s="17"/>
      <c r="BHM1" s="17"/>
      <c r="BHN1" s="17"/>
      <c r="BHO1" s="17"/>
      <c r="BHP1" s="17"/>
      <c r="BHQ1" s="17"/>
      <c r="BHR1" s="17"/>
      <c r="BHS1" s="17"/>
      <c r="BHT1" s="17"/>
      <c r="BHU1" s="17"/>
      <c r="BHV1" s="17"/>
      <c r="BHW1" s="17"/>
      <c r="BHX1" s="17"/>
      <c r="BHY1" s="17"/>
      <c r="BHZ1" s="17"/>
      <c r="BIA1" s="17"/>
      <c r="BIB1" s="17"/>
      <c r="BIC1" s="17"/>
      <c r="BID1" s="17"/>
      <c r="BIE1" s="17"/>
      <c r="BIF1" s="17"/>
      <c r="BIG1" s="17"/>
      <c r="BIH1" s="17"/>
      <c r="BII1" s="17"/>
      <c r="BIJ1" s="17"/>
      <c r="BIK1" s="17"/>
      <c r="BIL1" s="17"/>
      <c r="BIM1" s="17"/>
      <c r="BIN1" s="17"/>
      <c r="BIO1" s="17"/>
      <c r="BIP1" s="17"/>
      <c r="BIQ1" s="17"/>
      <c r="BIR1" s="17"/>
      <c r="BIS1" s="17"/>
      <c r="BIT1" s="17"/>
      <c r="BIU1" s="17"/>
      <c r="BIV1" s="17"/>
      <c r="BIW1" s="17"/>
      <c r="BIX1" s="17"/>
      <c r="BIY1" s="17"/>
      <c r="BIZ1" s="17"/>
      <c r="BJA1" s="17"/>
      <c r="BJB1" s="17"/>
      <c r="BJC1" s="17"/>
      <c r="BJD1" s="17"/>
      <c r="BJE1" s="17"/>
      <c r="BJF1" s="17"/>
      <c r="BJG1" s="17"/>
      <c r="BJH1" s="17"/>
      <c r="BJI1" s="17"/>
      <c r="BJJ1" s="17"/>
      <c r="BJK1" s="17"/>
      <c r="BJL1" s="17"/>
      <c r="BJM1" s="17"/>
      <c r="BJN1" s="17"/>
      <c r="BJO1" s="17"/>
      <c r="BJP1" s="17"/>
      <c r="BJQ1" s="17"/>
      <c r="BJR1" s="17"/>
      <c r="BJS1" s="17"/>
      <c r="BJT1" s="17"/>
      <c r="BJU1" s="17"/>
      <c r="BJV1" s="17"/>
      <c r="BJW1" s="17"/>
      <c r="BJX1" s="17"/>
      <c r="BJY1" s="17"/>
      <c r="BJZ1" s="17"/>
      <c r="BKA1" s="17"/>
      <c r="BKB1" s="17"/>
      <c r="BKC1" s="17"/>
      <c r="BKD1" s="17"/>
      <c r="BKE1" s="17"/>
      <c r="BKF1" s="17"/>
      <c r="BKG1" s="17"/>
      <c r="BKH1" s="17"/>
      <c r="BKI1" s="17"/>
      <c r="BKJ1" s="17"/>
      <c r="BKK1" s="17"/>
      <c r="BKL1" s="17"/>
      <c r="BKM1" s="17"/>
      <c r="BKN1" s="17"/>
      <c r="BKO1" s="17"/>
      <c r="BKP1" s="17"/>
      <c r="BKQ1" s="17"/>
      <c r="BKR1" s="17"/>
      <c r="BKS1" s="17"/>
      <c r="BKT1" s="17"/>
      <c r="BKU1" s="17"/>
      <c r="BKV1" s="17"/>
      <c r="BKW1" s="17"/>
      <c r="BKX1" s="17"/>
      <c r="BKY1" s="17"/>
      <c r="BKZ1" s="17"/>
      <c r="BLA1" s="17"/>
      <c r="BLB1" s="17"/>
      <c r="BLC1" s="17"/>
      <c r="BLD1" s="17"/>
      <c r="BLE1" s="17"/>
      <c r="BLF1" s="17"/>
      <c r="BLG1" s="17"/>
      <c r="BLH1" s="17"/>
      <c r="BLI1" s="17"/>
      <c r="BLJ1" s="17"/>
      <c r="BLK1" s="17"/>
      <c r="BLL1" s="17"/>
      <c r="BLM1" s="17"/>
      <c r="BLN1" s="17"/>
      <c r="BLO1" s="17"/>
      <c r="BLP1" s="17"/>
      <c r="BLQ1" s="17"/>
      <c r="BLR1" s="17"/>
      <c r="BLS1" s="17"/>
      <c r="BLT1" s="17"/>
      <c r="BLU1" s="17"/>
      <c r="BLV1" s="17"/>
      <c r="BLW1" s="17"/>
      <c r="BLX1" s="17"/>
      <c r="BLY1" s="17"/>
      <c r="BLZ1" s="17"/>
      <c r="BMA1" s="17"/>
      <c r="BMB1" s="17"/>
      <c r="BMC1" s="17"/>
      <c r="BMD1" s="17"/>
      <c r="BME1" s="17"/>
      <c r="BMF1" s="17"/>
      <c r="BMG1" s="17"/>
      <c r="BMH1" s="17"/>
      <c r="BMI1" s="17"/>
      <c r="BMJ1" s="17"/>
      <c r="BMK1" s="17"/>
      <c r="BML1" s="17"/>
      <c r="BMM1" s="17"/>
      <c r="BMN1" s="17"/>
      <c r="BMO1" s="17"/>
      <c r="BMP1" s="17"/>
      <c r="BMQ1" s="17"/>
      <c r="BMR1" s="17"/>
      <c r="BMS1" s="17"/>
      <c r="BMT1" s="17"/>
      <c r="BMU1" s="17"/>
      <c r="BMV1" s="17"/>
      <c r="BMW1" s="17"/>
      <c r="BMX1" s="17"/>
      <c r="BMY1" s="17"/>
      <c r="BMZ1" s="17"/>
      <c r="BNA1" s="17"/>
      <c r="BNB1" s="17"/>
      <c r="BNC1" s="17"/>
      <c r="BND1" s="17"/>
      <c r="BNE1" s="17"/>
      <c r="BNF1" s="17"/>
      <c r="BNG1" s="17"/>
      <c r="BNH1" s="17"/>
      <c r="BNI1" s="17"/>
      <c r="BNJ1" s="17"/>
      <c r="BNK1" s="17"/>
      <c r="BNL1" s="17"/>
      <c r="BNM1" s="17"/>
      <c r="BNN1" s="17"/>
      <c r="BNO1" s="17"/>
      <c r="BNP1" s="17"/>
      <c r="BNQ1" s="17"/>
      <c r="BNR1" s="17"/>
      <c r="BNS1" s="17"/>
      <c r="BNT1" s="17"/>
      <c r="BNU1" s="17"/>
      <c r="BNV1" s="17"/>
      <c r="BNW1" s="17"/>
      <c r="BNX1" s="17"/>
      <c r="BNY1" s="17"/>
      <c r="BNZ1" s="17"/>
      <c r="BOA1" s="17"/>
      <c r="BOB1" s="17"/>
      <c r="BOC1" s="17"/>
      <c r="BOD1" s="17"/>
      <c r="BOE1" s="17"/>
      <c r="BOF1" s="17"/>
      <c r="BOG1" s="17"/>
      <c r="BOH1" s="17"/>
      <c r="BOI1" s="17"/>
      <c r="BOJ1" s="17"/>
      <c r="BOK1" s="17"/>
      <c r="BOL1" s="17"/>
      <c r="BOM1" s="17"/>
      <c r="BON1" s="17"/>
      <c r="BOO1" s="17"/>
      <c r="BOP1" s="17"/>
      <c r="BOQ1" s="17"/>
      <c r="BOR1" s="17"/>
      <c r="BOS1" s="17"/>
      <c r="BOT1" s="17"/>
      <c r="BOU1" s="17"/>
      <c r="BOV1" s="17"/>
      <c r="BOW1" s="17"/>
      <c r="BOX1" s="17"/>
      <c r="BOY1" s="17"/>
      <c r="BOZ1" s="17"/>
      <c r="BPA1" s="17"/>
      <c r="BPB1" s="17"/>
      <c r="BPC1" s="17"/>
      <c r="BPD1" s="17"/>
      <c r="BPE1" s="17"/>
      <c r="BPF1" s="17"/>
      <c r="BPG1" s="17"/>
      <c r="BPH1" s="17"/>
      <c r="BPI1" s="17"/>
      <c r="BPJ1" s="17"/>
      <c r="BPK1" s="17"/>
      <c r="BPL1" s="17"/>
      <c r="BPM1" s="17"/>
      <c r="BPN1" s="17"/>
      <c r="BPO1" s="17"/>
      <c r="BPP1" s="17"/>
      <c r="BPQ1" s="17"/>
      <c r="BPR1" s="17"/>
      <c r="BPS1" s="17"/>
      <c r="BPT1" s="17"/>
      <c r="BPU1" s="17"/>
      <c r="BPV1" s="17"/>
      <c r="BPW1" s="17"/>
      <c r="BPX1" s="17"/>
      <c r="BPY1" s="17"/>
      <c r="BPZ1" s="17"/>
      <c r="BQA1" s="17"/>
      <c r="BQB1" s="17"/>
      <c r="BQC1" s="17"/>
      <c r="BQD1" s="17"/>
      <c r="BQE1" s="17"/>
      <c r="BQF1" s="17"/>
      <c r="BQG1" s="17"/>
      <c r="BQH1" s="17"/>
      <c r="BQI1" s="17"/>
      <c r="BQJ1" s="17"/>
      <c r="BQK1" s="17"/>
      <c r="BQL1" s="17"/>
      <c r="BQM1" s="17"/>
      <c r="BQN1" s="17"/>
      <c r="BQO1" s="17"/>
      <c r="BQP1" s="17"/>
      <c r="BQQ1" s="17"/>
      <c r="BQR1" s="17"/>
      <c r="BQS1" s="17"/>
      <c r="BQT1" s="17"/>
      <c r="BQU1" s="17"/>
      <c r="BQV1" s="17"/>
      <c r="BQW1" s="17"/>
      <c r="BQX1" s="17"/>
      <c r="BQY1" s="17"/>
      <c r="BQZ1" s="17"/>
      <c r="BRA1" s="17"/>
      <c r="BRB1" s="17"/>
      <c r="BRC1" s="17"/>
      <c r="BRD1" s="17"/>
      <c r="BRE1" s="17"/>
      <c r="BRF1" s="17"/>
      <c r="BRG1" s="17"/>
      <c r="BRH1" s="17"/>
      <c r="BRI1" s="17"/>
      <c r="BRJ1" s="17"/>
      <c r="BRK1" s="17"/>
      <c r="BRL1" s="17"/>
      <c r="BRM1" s="17"/>
      <c r="BRN1" s="17"/>
      <c r="BRO1" s="17"/>
      <c r="BRP1" s="17"/>
      <c r="BRQ1" s="17"/>
      <c r="BRR1" s="17"/>
      <c r="BRS1" s="17"/>
      <c r="BRT1" s="17"/>
      <c r="BRU1" s="17"/>
      <c r="BRV1" s="17"/>
      <c r="BRW1" s="17"/>
      <c r="BRX1" s="17"/>
      <c r="BRY1" s="17"/>
      <c r="BRZ1" s="17"/>
      <c r="BSA1" s="17"/>
      <c r="BSB1" s="17"/>
      <c r="BSC1" s="17"/>
      <c r="BSD1" s="17"/>
      <c r="BSE1" s="17"/>
      <c r="BSF1" s="17"/>
      <c r="BSG1" s="17"/>
      <c r="BSH1" s="17"/>
      <c r="BSI1" s="17"/>
      <c r="BSJ1" s="17"/>
      <c r="BSK1" s="17"/>
      <c r="BSL1" s="17"/>
      <c r="BSM1" s="17"/>
      <c r="BSN1" s="17"/>
      <c r="BSO1" s="17"/>
      <c r="BSP1" s="17"/>
      <c r="BSQ1" s="17"/>
      <c r="BSR1" s="17"/>
      <c r="BSS1" s="17"/>
      <c r="BST1" s="17"/>
      <c r="BSU1" s="17"/>
      <c r="BSV1" s="17"/>
      <c r="BSW1" s="17"/>
      <c r="BSX1" s="17"/>
      <c r="BSY1" s="17"/>
      <c r="BSZ1" s="17"/>
      <c r="BTA1" s="17"/>
      <c r="BTB1" s="17"/>
      <c r="BTC1" s="17"/>
      <c r="BTD1" s="17"/>
      <c r="BTE1" s="17"/>
      <c r="BTF1" s="17"/>
      <c r="BTG1" s="17"/>
      <c r="BTH1" s="17"/>
      <c r="BTI1" s="17"/>
      <c r="BTJ1" s="17"/>
      <c r="BTK1" s="17"/>
      <c r="BTL1" s="17"/>
      <c r="BTM1" s="17"/>
      <c r="BTN1" s="17"/>
      <c r="BTO1" s="17"/>
      <c r="BTP1" s="17"/>
      <c r="BTQ1" s="17"/>
      <c r="BTR1" s="17"/>
      <c r="BTS1" s="17"/>
      <c r="BTT1" s="17"/>
      <c r="BTU1" s="17"/>
      <c r="BTV1" s="17"/>
      <c r="BTW1" s="17"/>
      <c r="BTX1" s="17"/>
      <c r="BTY1" s="17"/>
      <c r="BTZ1" s="17"/>
      <c r="BUA1" s="17"/>
      <c r="BUB1" s="17"/>
      <c r="BUC1" s="17"/>
      <c r="BUD1" s="17"/>
      <c r="BUE1" s="17"/>
      <c r="BUF1" s="17"/>
      <c r="BUG1" s="17"/>
      <c r="BUH1" s="17"/>
      <c r="BUI1" s="17"/>
      <c r="BUJ1" s="17"/>
      <c r="BUK1" s="17"/>
      <c r="BUL1" s="17"/>
      <c r="BUM1" s="17"/>
      <c r="BUN1" s="17"/>
      <c r="BUO1" s="17"/>
      <c r="BUP1" s="17"/>
      <c r="BUQ1" s="17"/>
      <c r="BUR1" s="17"/>
      <c r="BUS1" s="17"/>
      <c r="BUT1" s="17"/>
      <c r="BUU1" s="17"/>
      <c r="BUV1" s="17"/>
      <c r="BUW1" s="17"/>
      <c r="BUX1" s="17"/>
      <c r="BUY1" s="17"/>
      <c r="BUZ1" s="17"/>
      <c r="BVA1" s="17"/>
      <c r="BVB1" s="17"/>
      <c r="BVC1" s="17"/>
      <c r="BVD1" s="17"/>
      <c r="BVE1" s="17"/>
      <c r="BVF1" s="17"/>
      <c r="BVG1" s="17"/>
      <c r="BVH1" s="17"/>
      <c r="BVI1" s="17"/>
      <c r="BVJ1" s="17"/>
      <c r="BVK1" s="17"/>
      <c r="BVL1" s="17"/>
      <c r="BVM1" s="17"/>
      <c r="BVN1" s="17"/>
      <c r="BVO1" s="17"/>
      <c r="BVP1" s="17"/>
      <c r="BVQ1" s="17"/>
      <c r="BVR1" s="17"/>
      <c r="BVS1" s="17"/>
      <c r="BVT1" s="17"/>
      <c r="BVU1" s="17"/>
      <c r="BVV1" s="17"/>
      <c r="BVW1" s="17"/>
      <c r="BVX1" s="17"/>
      <c r="BVY1" s="17"/>
      <c r="BVZ1" s="17"/>
      <c r="BWA1" s="17"/>
      <c r="BWB1" s="17"/>
      <c r="BWC1" s="17"/>
      <c r="BWD1" s="17"/>
      <c r="BWE1" s="17"/>
      <c r="BWF1" s="17"/>
      <c r="BWG1" s="17"/>
      <c r="BWH1" s="17"/>
      <c r="BWI1" s="17"/>
      <c r="BWJ1" s="17"/>
      <c r="BWK1" s="17"/>
      <c r="BWL1" s="17"/>
      <c r="BWM1" s="17"/>
      <c r="BWN1" s="17"/>
      <c r="BWO1" s="17"/>
      <c r="BWP1" s="17"/>
      <c r="BWQ1" s="17"/>
      <c r="BWR1" s="17"/>
      <c r="BWS1" s="17"/>
      <c r="BWT1" s="17"/>
      <c r="BWU1" s="17"/>
      <c r="BWV1" s="17"/>
      <c r="BWW1" s="17"/>
      <c r="BWX1" s="17"/>
      <c r="BWY1" s="17"/>
      <c r="BWZ1" s="17"/>
      <c r="BXA1" s="17"/>
      <c r="BXB1" s="17"/>
      <c r="BXC1" s="17"/>
      <c r="BXD1" s="17"/>
      <c r="BXE1" s="17"/>
      <c r="BXF1" s="17"/>
      <c r="BXG1" s="17"/>
      <c r="BXH1" s="17"/>
      <c r="BXI1" s="17"/>
      <c r="BXJ1" s="17"/>
      <c r="BXK1" s="17"/>
      <c r="BXL1" s="17"/>
      <c r="BXM1" s="17"/>
      <c r="BXN1" s="17"/>
      <c r="BXO1" s="17"/>
      <c r="BXP1" s="17"/>
      <c r="BXQ1" s="17"/>
      <c r="BXR1" s="17"/>
      <c r="BXS1" s="17"/>
      <c r="BXT1" s="17"/>
      <c r="BXU1" s="17"/>
      <c r="BXV1" s="17"/>
      <c r="BXW1" s="17"/>
      <c r="BXX1" s="17"/>
      <c r="BXY1" s="17"/>
      <c r="BXZ1" s="17"/>
      <c r="BYA1" s="17"/>
      <c r="BYB1" s="17"/>
      <c r="BYC1" s="17"/>
      <c r="BYD1" s="17"/>
      <c r="BYE1" s="17"/>
      <c r="BYF1" s="17"/>
      <c r="BYG1" s="17"/>
      <c r="BYH1" s="17"/>
      <c r="BYI1" s="17"/>
      <c r="BYJ1" s="17"/>
      <c r="BYK1" s="17"/>
      <c r="BYL1" s="17"/>
      <c r="BYM1" s="17"/>
      <c r="BYN1" s="17"/>
      <c r="BYO1" s="17"/>
      <c r="BYP1" s="17"/>
      <c r="BYQ1" s="17"/>
      <c r="BYR1" s="17"/>
      <c r="BYS1" s="17"/>
      <c r="BYT1" s="17"/>
      <c r="BYU1" s="17"/>
      <c r="BYV1" s="17"/>
      <c r="BYW1" s="17"/>
      <c r="BYX1" s="17"/>
      <c r="BYY1" s="17"/>
      <c r="BYZ1" s="17"/>
      <c r="BZA1" s="17"/>
      <c r="BZB1" s="17"/>
      <c r="BZC1" s="17"/>
      <c r="BZD1" s="17"/>
      <c r="BZE1" s="17"/>
      <c r="BZF1" s="17"/>
      <c r="BZG1" s="17"/>
      <c r="BZH1" s="17"/>
      <c r="BZI1" s="17"/>
      <c r="BZJ1" s="17"/>
      <c r="BZK1" s="17"/>
      <c r="BZL1" s="17"/>
      <c r="BZM1" s="17"/>
      <c r="BZN1" s="17"/>
      <c r="BZO1" s="17"/>
      <c r="BZP1" s="17"/>
      <c r="BZQ1" s="17"/>
      <c r="BZR1" s="17"/>
      <c r="BZS1" s="17"/>
      <c r="BZT1" s="17"/>
      <c r="BZU1" s="17"/>
      <c r="BZV1" s="17"/>
      <c r="BZW1" s="17"/>
      <c r="BZX1" s="17"/>
      <c r="BZY1" s="17"/>
      <c r="BZZ1" s="17"/>
      <c r="CAA1" s="17"/>
      <c r="CAB1" s="17"/>
      <c r="CAC1" s="17"/>
      <c r="CAD1" s="17"/>
      <c r="CAE1" s="17"/>
      <c r="CAF1" s="17"/>
      <c r="CAG1" s="17"/>
      <c r="CAH1" s="17"/>
      <c r="CAI1" s="17"/>
      <c r="CAJ1" s="17"/>
      <c r="CAK1" s="17"/>
      <c r="CAL1" s="17"/>
      <c r="CAM1" s="17"/>
      <c r="CAN1" s="17"/>
      <c r="CAO1" s="17"/>
      <c r="CAP1" s="17"/>
      <c r="CAQ1" s="17"/>
      <c r="CAR1" s="17"/>
      <c r="CAS1" s="17"/>
      <c r="CAT1" s="17"/>
      <c r="CAU1" s="17"/>
      <c r="CAV1" s="17"/>
      <c r="CAW1" s="17"/>
      <c r="CAX1" s="17"/>
      <c r="CAY1" s="17"/>
      <c r="CAZ1" s="17"/>
      <c r="CBA1" s="17"/>
      <c r="CBB1" s="17"/>
      <c r="CBC1" s="17"/>
      <c r="CBD1" s="17"/>
      <c r="CBE1" s="17"/>
      <c r="CBF1" s="17"/>
      <c r="CBG1" s="17"/>
      <c r="CBH1" s="17"/>
      <c r="CBI1" s="17"/>
      <c r="CBJ1" s="17"/>
      <c r="CBK1" s="17"/>
      <c r="CBL1" s="17"/>
      <c r="CBM1" s="17"/>
      <c r="CBN1" s="17"/>
      <c r="CBO1" s="17"/>
      <c r="CBP1" s="17"/>
      <c r="CBQ1" s="17"/>
      <c r="CBR1" s="17"/>
      <c r="CBS1" s="17"/>
      <c r="CBT1" s="17"/>
      <c r="CBU1" s="17"/>
      <c r="CBV1" s="17"/>
      <c r="CBW1" s="17"/>
      <c r="CBX1" s="17"/>
      <c r="CBY1" s="17"/>
      <c r="CBZ1" s="17"/>
      <c r="CCA1" s="17"/>
      <c r="CCB1" s="17"/>
      <c r="CCC1" s="17"/>
      <c r="CCD1" s="17"/>
      <c r="CCE1" s="17"/>
      <c r="CCF1" s="17"/>
      <c r="CCG1" s="17"/>
      <c r="CCH1" s="17"/>
      <c r="CCI1" s="17"/>
      <c r="CCJ1" s="17"/>
      <c r="CCK1" s="17"/>
      <c r="CCL1" s="17"/>
      <c r="CCM1" s="17"/>
      <c r="CCN1" s="17"/>
      <c r="CCO1" s="17"/>
      <c r="CCP1" s="17"/>
      <c r="CCQ1" s="17"/>
      <c r="CCR1" s="17"/>
      <c r="CCS1" s="17"/>
      <c r="CCT1" s="17"/>
      <c r="CCU1" s="17"/>
      <c r="CCV1" s="17"/>
      <c r="CCW1" s="17"/>
      <c r="CCX1" s="17"/>
      <c r="CCY1" s="17"/>
      <c r="CCZ1" s="17"/>
      <c r="CDA1" s="17"/>
      <c r="CDB1" s="17"/>
      <c r="CDC1" s="17"/>
      <c r="CDD1" s="17"/>
      <c r="CDE1" s="17"/>
      <c r="CDF1" s="17"/>
      <c r="CDG1" s="17"/>
      <c r="CDH1" s="17"/>
      <c r="CDI1" s="17"/>
      <c r="CDJ1" s="17"/>
      <c r="CDK1" s="17"/>
      <c r="CDL1" s="17"/>
      <c r="CDM1" s="17"/>
      <c r="CDN1" s="17"/>
      <c r="CDO1" s="17"/>
      <c r="CDP1" s="17"/>
      <c r="CDQ1" s="17"/>
      <c r="CDR1" s="17"/>
      <c r="CDS1" s="17"/>
      <c r="CDT1" s="17"/>
      <c r="CDU1" s="17"/>
      <c r="CDV1" s="17"/>
      <c r="CDW1" s="17"/>
      <c r="CDX1" s="17"/>
      <c r="CDY1" s="17"/>
      <c r="CDZ1" s="17"/>
      <c r="CEA1" s="17"/>
      <c r="CEB1" s="17"/>
      <c r="CEC1" s="17"/>
      <c r="CED1" s="17"/>
      <c r="CEE1" s="17"/>
      <c r="CEF1" s="17"/>
      <c r="CEG1" s="17"/>
      <c r="CEH1" s="17"/>
      <c r="CEI1" s="17"/>
      <c r="CEJ1" s="17"/>
      <c r="CEK1" s="17"/>
      <c r="CEL1" s="17"/>
      <c r="CEM1" s="17"/>
      <c r="CEN1" s="17"/>
      <c r="CEO1" s="17"/>
      <c r="CEP1" s="17"/>
      <c r="CEQ1" s="17"/>
      <c r="CER1" s="17"/>
      <c r="CES1" s="17"/>
      <c r="CET1" s="17"/>
      <c r="CEU1" s="17"/>
      <c r="CEV1" s="17"/>
      <c r="CEW1" s="17"/>
      <c r="CEX1" s="17"/>
      <c r="CEY1" s="17"/>
      <c r="CEZ1" s="17"/>
      <c r="CFA1" s="17"/>
      <c r="CFB1" s="17"/>
      <c r="CFC1" s="17"/>
      <c r="CFD1" s="17"/>
      <c r="CFE1" s="17"/>
      <c r="CFF1" s="17"/>
      <c r="CFG1" s="17"/>
      <c r="CFH1" s="17"/>
      <c r="CFI1" s="17"/>
      <c r="CFJ1" s="17"/>
      <c r="CFK1" s="17"/>
      <c r="CFL1" s="17"/>
      <c r="CFM1" s="17"/>
      <c r="CFN1" s="17"/>
      <c r="CFO1" s="17"/>
      <c r="CFP1" s="17"/>
      <c r="CFQ1" s="17"/>
      <c r="CFR1" s="17"/>
      <c r="CFS1" s="17"/>
      <c r="CFT1" s="17"/>
      <c r="CFU1" s="17"/>
      <c r="CFV1" s="17"/>
      <c r="CFW1" s="17"/>
      <c r="CFX1" s="17"/>
      <c r="CFY1" s="17"/>
      <c r="CFZ1" s="17"/>
      <c r="CGA1" s="17"/>
      <c r="CGB1" s="17"/>
      <c r="CGC1" s="17"/>
      <c r="CGD1" s="17"/>
      <c r="CGE1" s="17"/>
      <c r="CGF1" s="17"/>
      <c r="CGG1" s="17"/>
      <c r="CGH1" s="17"/>
      <c r="CGI1" s="17"/>
      <c r="CGJ1" s="17"/>
      <c r="CGK1" s="17"/>
      <c r="CGL1" s="17"/>
      <c r="CGM1" s="17"/>
      <c r="CGN1" s="17"/>
      <c r="CGO1" s="17"/>
      <c r="CGP1" s="17"/>
      <c r="CGQ1" s="17"/>
      <c r="CGR1" s="17"/>
      <c r="CGS1" s="17"/>
      <c r="CGT1" s="17"/>
      <c r="CGU1" s="17"/>
      <c r="CGV1" s="17"/>
      <c r="CGW1" s="17"/>
      <c r="CGX1" s="17"/>
      <c r="CGY1" s="17"/>
      <c r="CGZ1" s="17"/>
      <c r="CHA1" s="17"/>
      <c r="CHB1" s="17"/>
      <c r="CHC1" s="17"/>
      <c r="CHD1" s="17"/>
      <c r="CHE1" s="17"/>
      <c r="CHF1" s="17"/>
      <c r="CHG1" s="17"/>
      <c r="CHH1" s="17"/>
      <c r="CHI1" s="17"/>
      <c r="CHJ1" s="17"/>
      <c r="CHK1" s="17"/>
      <c r="CHL1" s="17"/>
      <c r="CHM1" s="17"/>
      <c r="CHN1" s="17"/>
      <c r="CHO1" s="17"/>
      <c r="CHP1" s="17"/>
      <c r="CHQ1" s="17"/>
      <c r="CHR1" s="17"/>
      <c r="CHS1" s="17"/>
      <c r="CHT1" s="17"/>
      <c r="CHU1" s="17"/>
      <c r="CHV1" s="17"/>
      <c r="CHW1" s="17"/>
      <c r="CHX1" s="17"/>
      <c r="CHY1" s="17"/>
      <c r="CHZ1" s="17"/>
      <c r="CIA1" s="17"/>
      <c r="CIB1" s="17"/>
      <c r="CIC1" s="17"/>
      <c r="CID1" s="17"/>
      <c r="CIE1" s="17"/>
      <c r="CIF1" s="17"/>
      <c r="CIG1" s="17"/>
      <c r="CIH1" s="17"/>
      <c r="CII1" s="17"/>
      <c r="CIJ1" s="17"/>
      <c r="CIK1" s="17"/>
      <c r="CIL1" s="17"/>
      <c r="CIM1" s="17"/>
      <c r="CIN1" s="17"/>
      <c r="CIO1" s="17"/>
      <c r="CIP1" s="17"/>
      <c r="CIQ1" s="17"/>
      <c r="CIR1" s="17"/>
      <c r="CIS1" s="17"/>
      <c r="CIT1" s="17"/>
      <c r="CIU1" s="17"/>
      <c r="CIV1" s="17"/>
      <c r="CIW1" s="17"/>
      <c r="CIX1" s="17"/>
      <c r="CIY1" s="17"/>
      <c r="CIZ1" s="17"/>
      <c r="CJA1" s="17"/>
      <c r="CJB1" s="17"/>
      <c r="CJC1" s="17"/>
      <c r="CJD1" s="17"/>
      <c r="CJE1" s="17"/>
      <c r="CJF1" s="17"/>
      <c r="CJG1" s="17"/>
      <c r="CJH1" s="17"/>
      <c r="CJI1" s="17"/>
      <c r="CJJ1" s="17"/>
      <c r="CJK1" s="17"/>
      <c r="CJL1" s="17"/>
      <c r="CJM1" s="17"/>
      <c r="CJN1" s="17"/>
      <c r="CJO1" s="17"/>
      <c r="CJP1" s="17"/>
      <c r="CJQ1" s="17"/>
      <c r="CJR1" s="17"/>
      <c r="CJS1" s="17"/>
      <c r="CJT1" s="17"/>
      <c r="CJU1" s="17"/>
      <c r="CJV1" s="17"/>
      <c r="CJW1" s="17"/>
      <c r="CJX1" s="17"/>
      <c r="CJY1" s="17"/>
      <c r="CJZ1" s="17"/>
      <c r="CKA1" s="17"/>
      <c r="CKB1" s="17"/>
      <c r="CKC1" s="17"/>
      <c r="CKD1" s="17"/>
      <c r="CKE1" s="17"/>
      <c r="CKF1" s="17"/>
      <c r="CKG1" s="17"/>
      <c r="CKH1" s="17"/>
      <c r="CKI1" s="17"/>
      <c r="CKJ1" s="17"/>
      <c r="CKK1" s="17"/>
      <c r="CKL1" s="17"/>
      <c r="CKM1" s="17"/>
      <c r="CKN1" s="17"/>
      <c r="CKO1" s="17"/>
      <c r="CKP1" s="17"/>
      <c r="CKQ1" s="17"/>
      <c r="CKR1" s="17"/>
      <c r="CKS1" s="17"/>
      <c r="CKT1" s="17"/>
      <c r="CKU1" s="17"/>
      <c r="CKV1" s="17"/>
      <c r="CKW1" s="17"/>
      <c r="CKX1" s="17"/>
      <c r="CKY1" s="17"/>
      <c r="CKZ1" s="17"/>
      <c r="CLA1" s="17"/>
      <c r="CLB1" s="17"/>
      <c r="CLC1" s="17"/>
      <c r="CLD1" s="17"/>
      <c r="CLE1" s="17"/>
      <c r="CLF1" s="17"/>
      <c r="CLG1" s="17"/>
      <c r="CLH1" s="17"/>
      <c r="CLI1" s="17"/>
      <c r="CLJ1" s="17"/>
      <c r="CLK1" s="17"/>
      <c r="CLL1" s="17"/>
      <c r="CLM1" s="17"/>
      <c r="CLN1" s="17"/>
      <c r="CLO1" s="17"/>
      <c r="CLP1" s="17"/>
      <c r="CLQ1" s="17"/>
      <c r="CLR1" s="17"/>
      <c r="CLS1" s="17"/>
      <c r="CLT1" s="17"/>
      <c r="CLU1" s="17"/>
      <c r="CLV1" s="17"/>
      <c r="CLW1" s="17"/>
      <c r="CLX1" s="17"/>
      <c r="CLY1" s="17"/>
      <c r="CLZ1" s="17"/>
      <c r="CMA1" s="17"/>
      <c r="CMB1" s="17"/>
      <c r="CMC1" s="17"/>
      <c r="CMD1" s="17"/>
      <c r="CME1" s="17"/>
      <c r="CMF1" s="17"/>
      <c r="CMG1" s="17"/>
      <c r="CMH1" s="17"/>
      <c r="CMI1" s="17"/>
      <c r="CMJ1" s="17"/>
      <c r="CMK1" s="17"/>
      <c r="CML1" s="17"/>
      <c r="CMM1" s="17"/>
      <c r="CMN1" s="17"/>
      <c r="CMO1" s="17"/>
      <c r="CMP1" s="17"/>
      <c r="CMQ1" s="17"/>
      <c r="CMR1" s="17"/>
      <c r="CMS1" s="17"/>
      <c r="CMT1" s="17"/>
      <c r="CMU1" s="17"/>
      <c r="CMV1" s="17"/>
      <c r="CMW1" s="17"/>
      <c r="CMX1" s="17"/>
      <c r="CMY1" s="17"/>
      <c r="CMZ1" s="17"/>
      <c r="CNA1" s="17"/>
      <c r="CNB1" s="17"/>
      <c r="CNC1" s="17"/>
      <c r="CND1" s="17"/>
      <c r="CNE1" s="17"/>
      <c r="CNF1" s="17"/>
      <c r="CNG1" s="17"/>
      <c r="CNH1" s="17"/>
      <c r="CNI1" s="17"/>
      <c r="CNJ1" s="17"/>
      <c r="CNK1" s="17"/>
      <c r="CNL1" s="17"/>
      <c r="CNM1" s="17"/>
      <c r="CNN1" s="17"/>
      <c r="CNO1" s="17"/>
      <c r="CNP1" s="17"/>
      <c r="CNQ1" s="17"/>
      <c r="CNR1" s="17"/>
      <c r="CNS1" s="17"/>
      <c r="CNT1" s="17"/>
      <c r="CNU1" s="17"/>
      <c r="CNV1" s="17"/>
      <c r="CNW1" s="17"/>
      <c r="CNX1" s="17"/>
      <c r="CNY1" s="17"/>
      <c r="CNZ1" s="17"/>
      <c r="COA1" s="17"/>
      <c r="COB1" s="17"/>
      <c r="COC1" s="17"/>
      <c r="COD1" s="17"/>
      <c r="COE1" s="17"/>
      <c r="COF1" s="17"/>
      <c r="COG1" s="17"/>
      <c r="COH1" s="17"/>
      <c r="COI1" s="17"/>
      <c r="COJ1" s="17"/>
      <c r="COK1" s="17"/>
      <c r="COL1" s="17"/>
      <c r="COM1" s="17"/>
      <c r="CON1" s="17"/>
      <c r="COO1" s="17"/>
      <c r="COP1" s="17"/>
      <c r="COQ1" s="17"/>
      <c r="COR1" s="17"/>
      <c r="COS1" s="17"/>
      <c r="COT1" s="17"/>
      <c r="COU1" s="17"/>
      <c r="COV1" s="17"/>
      <c r="COW1" s="17"/>
      <c r="COX1" s="17"/>
      <c r="COY1" s="17"/>
      <c r="COZ1" s="17"/>
      <c r="CPA1" s="17"/>
      <c r="CPB1" s="17"/>
      <c r="CPC1" s="17"/>
      <c r="CPD1" s="17"/>
      <c r="CPE1" s="17"/>
      <c r="CPF1" s="17"/>
      <c r="CPG1" s="17"/>
      <c r="CPH1" s="17"/>
      <c r="CPI1" s="17"/>
      <c r="CPJ1" s="17"/>
      <c r="CPK1" s="17"/>
      <c r="CPL1" s="17"/>
      <c r="CPM1" s="17"/>
      <c r="CPN1" s="17"/>
      <c r="CPO1" s="17"/>
      <c r="CPP1" s="17"/>
      <c r="CPQ1" s="17"/>
      <c r="CPR1" s="17"/>
      <c r="CPS1" s="17"/>
      <c r="CPT1" s="17"/>
      <c r="CPU1" s="17"/>
      <c r="CPV1" s="17"/>
      <c r="CPW1" s="17"/>
      <c r="CPX1" s="17"/>
      <c r="CPY1" s="17"/>
      <c r="CPZ1" s="17"/>
      <c r="CQA1" s="17"/>
      <c r="CQB1" s="17"/>
      <c r="CQC1" s="17"/>
      <c r="CQD1" s="17"/>
      <c r="CQE1" s="17"/>
      <c r="CQF1" s="17"/>
      <c r="CQG1" s="17"/>
      <c r="CQH1" s="17"/>
      <c r="CQI1" s="17"/>
      <c r="CQJ1" s="17"/>
      <c r="CQK1" s="17"/>
      <c r="CQL1" s="17"/>
      <c r="CQM1" s="17"/>
      <c r="CQN1" s="17"/>
      <c r="CQO1" s="17"/>
      <c r="CQP1" s="17"/>
      <c r="CQQ1" s="17"/>
      <c r="CQR1" s="17"/>
      <c r="CQS1" s="17"/>
      <c r="CQT1" s="17"/>
      <c r="CQU1" s="17"/>
      <c r="CQV1" s="17"/>
      <c r="CQW1" s="17"/>
      <c r="CQX1" s="17"/>
      <c r="CQY1" s="17"/>
      <c r="CQZ1" s="17"/>
      <c r="CRA1" s="17"/>
      <c r="CRB1" s="17"/>
      <c r="CRC1" s="17"/>
      <c r="CRD1" s="17"/>
      <c r="CRE1" s="17"/>
      <c r="CRF1" s="17"/>
      <c r="CRG1" s="17"/>
      <c r="CRH1" s="17"/>
      <c r="CRI1" s="17"/>
      <c r="CRJ1" s="17"/>
      <c r="CRK1" s="17"/>
      <c r="CRL1" s="17"/>
      <c r="CRM1" s="17"/>
      <c r="CRN1" s="17"/>
      <c r="CRO1" s="17"/>
      <c r="CRP1" s="17"/>
      <c r="CRQ1" s="17"/>
      <c r="CRR1" s="17"/>
      <c r="CRS1" s="17"/>
      <c r="CRT1" s="17"/>
      <c r="CRU1" s="17"/>
      <c r="CRV1" s="17"/>
      <c r="CRW1" s="17"/>
      <c r="CRX1" s="17"/>
      <c r="CRY1" s="17"/>
      <c r="CRZ1" s="17"/>
      <c r="CSA1" s="17"/>
      <c r="CSB1" s="17"/>
      <c r="CSC1" s="17"/>
      <c r="CSD1" s="17"/>
      <c r="CSE1" s="17"/>
      <c r="CSF1" s="17"/>
      <c r="CSG1" s="17"/>
      <c r="CSH1" s="17"/>
      <c r="CSI1" s="17"/>
      <c r="CSJ1" s="17"/>
      <c r="CSK1" s="17"/>
      <c r="CSL1" s="17"/>
      <c r="CSM1" s="17"/>
      <c r="CSN1" s="17"/>
      <c r="CSO1" s="17"/>
      <c r="CSP1" s="17"/>
      <c r="CSQ1" s="17"/>
      <c r="CSR1" s="17"/>
      <c r="CSS1" s="17"/>
      <c r="CST1" s="17"/>
      <c r="CSU1" s="17"/>
      <c r="CSV1" s="17"/>
      <c r="CSW1" s="17"/>
      <c r="CSX1" s="17"/>
      <c r="CSY1" s="17"/>
      <c r="CSZ1" s="17"/>
      <c r="CTA1" s="17"/>
      <c r="CTB1" s="17"/>
      <c r="CTC1" s="17"/>
      <c r="CTD1" s="17"/>
      <c r="CTE1" s="17"/>
      <c r="CTF1" s="17"/>
      <c r="CTG1" s="17"/>
      <c r="CTH1" s="17"/>
      <c r="CTI1" s="17"/>
      <c r="CTJ1" s="17"/>
      <c r="CTK1" s="17"/>
      <c r="CTL1" s="17"/>
      <c r="CTM1" s="17"/>
      <c r="CTN1" s="17"/>
      <c r="CTO1" s="17"/>
      <c r="CTP1" s="17"/>
      <c r="CTQ1" s="17"/>
      <c r="CTR1" s="17"/>
      <c r="CTS1" s="17"/>
      <c r="CTT1" s="17"/>
      <c r="CTU1" s="17"/>
      <c r="CTV1" s="17"/>
      <c r="CTW1" s="17"/>
      <c r="CTX1" s="17"/>
      <c r="CTY1" s="17"/>
      <c r="CTZ1" s="17"/>
      <c r="CUA1" s="17"/>
      <c r="CUB1" s="17"/>
      <c r="CUC1" s="17"/>
      <c r="CUD1" s="17"/>
      <c r="CUE1" s="17"/>
      <c r="CUF1" s="17"/>
      <c r="CUG1" s="17"/>
      <c r="CUH1" s="17"/>
      <c r="CUI1" s="17"/>
      <c r="CUJ1" s="17"/>
      <c r="CUK1" s="17"/>
      <c r="CUL1" s="17"/>
      <c r="CUM1" s="17"/>
      <c r="CUN1" s="17"/>
      <c r="CUO1" s="17"/>
      <c r="CUP1" s="17"/>
      <c r="CUQ1" s="17"/>
      <c r="CUR1" s="17"/>
      <c r="CUS1" s="17"/>
      <c r="CUT1" s="17"/>
      <c r="CUU1" s="17"/>
      <c r="CUV1" s="17"/>
      <c r="CUW1" s="17"/>
      <c r="CUX1" s="17"/>
      <c r="CUY1" s="17"/>
      <c r="CUZ1" s="17"/>
      <c r="CVA1" s="17"/>
      <c r="CVB1" s="17"/>
      <c r="CVC1" s="17"/>
      <c r="CVD1" s="17"/>
      <c r="CVE1" s="17"/>
      <c r="CVF1" s="17"/>
      <c r="CVG1" s="17"/>
      <c r="CVH1" s="17"/>
      <c r="CVI1" s="17"/>
      <c r="CVJ1" s="17"/>
      <c r="CVK1" s="17"/>
      <c r="CVL1" s="17"/>
      <c r="CVM1" s="17"/>
      <c r="CVN1" s="17"/>
      <c r="CVO1" s="17"/>
      <c r="CVP1" s="17"/>
      <c r="CVQ1" s="17"/>
      <c r="CVR1" s="17"/>
      <c r="CVS1" s="17"/>
      <c r="CVT1" s="17"/>
      <c r="CVU1" s="17"/>
      <c r="CVV1" s="17"/>
      <c r="CVW1" s="17"/>
      <c r="CVX1" s="17"/>
      <c r="CVY1" s="17"/>
      <c r="CVZ1" s="17"/>
      <c r="CWA1" s="17"/>
      <c r="CWB1" s="17"/>
      <c r="CWC1" s="17"/>
      <c r="CWD1" s="17"/>
      <c r="CWE1" s="17"/>
      <c r="CWF1" s="17"/>
      <c r="CWG1" s="17"/>
      <c r="CWH1" s="17"/>
      <c r="CWI1" s="17"/>
      <c r="CWJ1" s="17"/>
      <c r="CWK1" s="17"/>
      <c r="CWL1" s="17"/>
      <c r="CWM1" s="17"/>
      <c r="CWN1" s="17"/>
      <c r="CWO1" s="17"/>
      <c r="CWP1" s="17"/>
      <c r="CWQ1" s="17"/>
      <c r="CWR1" s="17"/>
      <c r="CWS1" s="17"/>
      <c r="CWT1" s="17"/>
      <c r="CWU1" s="17"/>
      <c r="CWV1" s="17"/>
      <c r="CWW1" s="17"/>
      <c r="CWX1" s="17"/>
      <c r="CWY1" s="17"/>
      <c r="CWZ1" s="17"/>
      <c r="CXA1" s="17"/>
      <c r="CXB1" s="17"/>
      <c r="CXC1" s="17"/>
      <c r="CXD1" s="17"/>
      <c r="CXE1" s="17"/>
      <c r="CXF1" s="17"/>
      <c r="CXG1" s="17"/>
      <c r="CXH1" s="17"/>
      <c r="CXI1" s="17"/>
      <c r="CXJ1" s="17"/>
      <c r="CXK1" s="17"/>
      <c r="CXL1" s="17"/>
      <c r="CXM1" s="17"/>
      <c r="CXN1" s="17"/>
      <c r="CXO1" s="17"/>
      <c r="CXP1" s="17"/>
      <c r="CXQ1" s="17"/>
      <c r="CXR1" s="17"/>
      <c r="CXS1" s="17"/>
      <c r="CXT1" s="17"/>
      <c r="CXU1" s="17"/>
      <c r="CXV1" s="17"/>
      <c r="CXW1" s="17"/>
      <c r="CXX1" s="17"/>
      <c r="CXY1" s="17"/>
      <c r="CXZ1" s="17"/>
      <c r="CYA1" s="17"/>
      <c r="CYB1" s="17"/>
      <c r="CYC1" s="17"/>
      <c r="CYD1" s="17"/>
      <c r="CYE1" s="17"/>
      <c r="CYF1" s="17"/>
      <c r="CYG1" s="17"/>
      <c r="CYH1" s="17"/>
      <c r="CYI1" s="17"/>
      <c r="CYJ1" s="17"/>
      <c r="CYK1" s="17"/>
      <c r="CYL1" s="17"/>
      <c r="CYM1" s="17"/>
      <c r="CYN1" s="17"/>
      <c r="CYO1" s="17"/>
      <c r="CYP1" s="17"/>
      <c r="CYQ1" s="17"/>
      <c r="CYR1" s="17"/>
      <c r="CYS1" s="17"/>
      <c r="CYT1" s="17"/>
      <c r="CYU1" s="17"/>
      <c r="CYV1" s="17"/>
      <c r="CYW1" s="17"/>
      <c r="CYX1" s="17"/>
      <c r="CYY1" s="17"/>
      <c r="CYZ1" s="17"/>
      <c r="CZA1" s="17"/>
      <c r="CZB1" s="17"/>
      <c r="CZC1" s="17"/>
      <c r="CZD1" s="17"/>
      <c r="CZE1" s="17"/>
      <c r="CZF1" s="17"/>
      <c r="CZG1" s="17"/>
      <c r="CZH1" s="17"/>
      <c r="CZI1" s="17"/>
      <c r="CZJ1" s="17"/>
      <c r="CZK1" s="17"/>
      <c r="CZL1" s="17"/>
      <c r="CZM1" s="17"/>
      <c r="CZN1" s="17"/>
      <c r="CZO1" s="17"/>
      <c r="CZP1" s="17"/>
      <c r="CZQ1" s="17"/>
      <c r="CZR1" s="17"/>
      <c r="CZS1" s="17"/>
      <c r="CZT1" s="17"/>
      <c r="CZU1" s="17"/>
      <c r="CZV1" s="17"/>
      <c r="CZW1" s="17"/>
      <c r="CZX1" s="17"/>
      <c r="CZY1" s="17"/>
      <c r="CZZ1" s="17"/>
      <c r="DAA1" s="17"/>
      <c r="DAB1" s="17"/>
      <c r="DAC1" s="17"/>
      <c r="DAD1" s="17"/>
      <c r="DAE1" s="17"/>
      <c r="DAF1" s="17"/>
      <c r="DAG1" s="17"/>
      <c r="DAH1" s="17"/>
      <c r="DAI1" s="17"/>
      <c r="DAJ1" s="17"/>
      <c r="DAK1" s="17"/>
      <c r="DAL1" s="17"/>
      <c r="DAM1" s="17"/>
      <c r="DAN1" s="17"/>
      <c r="DAO1" s="17"/>
      <c r="DAP1" s="17"/>
      <c r="DAQ1" s="17"/>
      <c r="DAR1" s="17"/>
      <c r="DAS1" s="17"/>
      <c r="DAT1" s="17"/>
      <c r="DAU1" s="17"/>
      <c r="DAV1" s="17"/>
      <c r="DAW1" s="17"/>
      <c r="DAX1" s="17"/>
      <c r="DAY1" s="17"/>
      <c r="DAZ1" s="17"/>
      <c r="DBA1" s="17"/>
      <c r="DBB1" s="17"/>
      <c r="DBC1" s="17"/>
      <c r="DBD1" s="17"/>
      <c r="DBE1" s="17"/>
      <c r="DBF1" s="17"/>
      <c r="DBG1" s="17"/>
      <c r="DBH1" s="17"/>
      <c r="DBI1" s="17"/>
      <c r="DBJ1" s="17"/>
      <c r="DBK1" s="17"/>
      <c r="DBL1" s="17"/>
      <c r="DBM1" s="17"/>
      <c r="DBN1" s="17"/>
      <c r="DBO1" s="17"/>
      <c r="DBP1" s="17"/>
      <c r="DBQ1" s="17"/>
      <c r="DBR1" s="17"/>
      <c r="DBS1" s="17"/>
      <c r="DBT1" s="17"/>
      <c r="DBU1" s="17"/>
      <c r="DBV1" s="17"/>
      <c r="DBW1" s="17"/>
      <c r="DBX1" s="17"/>
      <c r="DBY1" s="17"/>
      <c r="DBZ1" s="17"/>
      <c r="DCA1" s="17"/>
      <c r="DCB1" s="17"/>
      <c r="DCC1" s="17"/>
      <c r="DCD1" s="17"/>
      <c r="DCE1" s="17"/>
      <c r="DCF1" s="17"/>
      <c r="DCG1" s="17"/>
      <c r="DCH1" s="17"/>
      <c r="DCI1" s="17"/>
      <c r="DCJ1" s="17"/>
      <c r="DCK1" s="17"/>
      <c r="DCL1" s="17"/>
      <c r="DCM1" s="17"/>
      <c r="DCN1" s="17"/>
      <c r="DCO1" s="17"/>
      <c r="DCP1" s="17"/>
      <c r="DCQ1" s="17"/>
      <c r="DCR1" s="17"/>
      <c r="DCS1" s="17"/>
      <c r="DCT1" s="17"/>
      <c r="DCU1" s="17"/>
      <c r="DCV1" s="17"/>
      <c r="DCW1" s="17"/>
      <c r="DCX1" s="17"/>
      <c r="DCY1" s="17"/>
      <c r="DCZ1" s="17"/>
      <c r="DDA1" s="17"/>
      <c r="DDB1" s="17"/>
      <c r="DDC1" s="17"/>
      <c r="DDD1" s="17"/>
      <c r="DDE1" s="17"/>
      <c r="DDF1" s="17"/>
      <c r="DDG1" s="17"/>
      <c r="DDH1" s="17"/>
      <c r="DDI1" s="17"/>
      <c r="DDJ1" s="17"/>
      <c r="DDK1" s="17"/>
      <c r="DDL1" s="17"/>
      <c r="DDM1" s="17"/>
      <c r="DDN1" s="17"/>
      <c r="DDO1" s="17"/>
      <c r="DDP1" s="17"/>
      <c r="DDQ1" s="17"/>
      <c r="DDR1" s="17"/>
      <c r="DDS1" s="17"/>
      <c r="DDT1" s="17"/>
      <c r="DDU1" s="17"/>
      <c r="DDV1" s="17"/>
      <c r="DDW1" s="17"/>
      <c r="DDX1" s="17"/>
      <c r="DDY1" s="17"/>
      <c r="DDZ1" s="17"/>
      <c r="DEA1" s="17"/>
      <c r="DEB1" s="17"/>
      <c r="DEC1" s="17"/>
      <c r="DED1" s="17"/>
      <c r="DEE1" s="17"/>
      <c r="DEF1" s="17"/>
      <c r="DEG1" s="17"/>
      <c r="DEH1" s="17"/>
      <c r="DEI1" s="17"/>
      <c r="DEJ1" s="17"/>
      <c r="DEK1" s="17"/>
      <c r="DEL1" s="17"/>
      <c r="DEM1" s="17"/>
      <c r="DEN1" s="17"/>
      <c r="DEO1" s="17"/>
      <c r="DEP1" s="17"/>
      <c r="DEQ1" s="17"/>
      <c r="DER1" s="17"/>
      <c r="DES1" s="17"/>
      <c r="DET1" s="17"/>
      <c r="DEU1" s="17"/>
      <c r="DEV1" s="17"/>
      <c r="DEW1" s="17"/>
      <c r="DEX1" s="17"/>
      <c r="DEY1" s="17"/>
      <c r="DEZ1" s="17"/>
      <c r="DFA1" s="17"/>
      <c r="DFB1" s="17"/>
      <c r="DFC1" s="17"/>
      <c r="DFD1" s="17"/>
      <c r="DFE1" s="17"/>
      <c r="DFF1" s="17"/>
      <c r="DFG1" s="17"/>
      <c r="DFH1" s="17"/>
      <c r="DFI1" s="17"/>
      <c r="DFJ1" s="17"/>
      <c r="DFK1" s="17"/>
      <c r="DFL1" s="17"/>
      <c r="DFM1" s="17"/>
      <c r="DFN1" s="17"/>
      <c r="DFO1" s="17"/>
      <c r="DFP1" s="17"/>
      <c r="DFQ1" s="17"/>
      <c r="DFR1" s="17"/>
      <c r="DFS1" s="17"/>
      <c r="DFT1" s="17"/>
      <c r="DFU1" s="17"/>
      <c r="DFV1" s="17"/>
      <c r="DFW1" s="17"/>
      <c r="DFX1" s="17"/>
      <c r="DFY1" s="17"/>
      <c r="DFZ1" s="17"/>
      <c r="DGA1" s="17"/>
      <c r="DGB1" s="17"/>
      <c r="DGC1" s="17"/>
      <c r="DGD1" s="17"/>
      <c r="DGE1" s="17"/>
      <c r="DGF1" s="17"/>
      <c r="DGG1" s="17"/>
      <c r="DGH1" s="17"/>
      <c r="DGI1" s="17"/>
      <c r="DGJ1" s="17"/>
      <c r="DGK1" s="17"/>
      <c r="DGL1" s="17"/>
      <c r="DGM1" s="17"/>
      <c r="DGN1" s="17"/>
      <c r="DGO1" s="17"/>
      <c r="DGP1" s="17"/>
      <c r="DGQ1" s="17"/>
      <c r="DGR1" s="17"/>
      <c r="DGS1" s="17"/>
      <c r="DGT1" s="17"/>
      <c r="DGU1" s="17"/>
      <c r="DGV1" s="17"/>
      <c r="DGW1" s="17"/>
      <c r="DGX1" s="17"/>
      <c r="DGY1" s="17"/>
      <c r="DGZ1" s="17"/>
      <c r="DHA1" s="17"/>
      <c r="DHB1" s="17"/>
      <c r="DHC1" s="17"/>
      <c r="DHD1" s="17"/>
      <c r="DHE1" s="17"/>
      <c r="DHF1" s="17"/>
      <c r="DHG1" s="17"/>
      <c r="DHH1" s="17"/>
      <c r="DHI1" s="17"/>
      <c r="DHJ1" s="17"/>
      <c r="DHK1" s="17"/>
      <c r="DHL1" s="17"/>
      <c r="DHM1" s="17"/>
      <c r="DHN1" s="17"/>
      <c r="DHO1" s="17"/>
      <c r="DHP1" s="17"/>
      <c r="DHQ1" s="17"/>
      <c r="DHR1" s="17"/>
      <c r="DHS1" s="17"/>
      <c r="DHT1" s="17"/>
      <c r="DHU1" s="17"/>
      <c r="DHV1" s="17"/>
      <c r="DHW1" s="17"/>
      <c r="DHX1" s="17"/>
      <c r="DHY1" s="17"/>
      <c r="DHZ1" s="17"/>
      <c r="DIA1" s="17"/>
      <c r="DIB1" s="17"/>
      <c r="DIC1" s="17"/>
      <c r="DID1" s="17"/>
      <c r="DIE1" s="17"/>
      <c r="DIF1" s="17"/>
      <c r="DIG1" s="17"/>
      <c r="DIH1" s="17"/>
      <c r="DII1" s="17"/>
      <c r="DIJ1" s="17"/>
      <c r="DIK1" s="17"/>
      <c r="DIL1" s="17"/>
      <c r="DIM1" s="17"/>
      <c r="DIN1" s="17"/>
      <c r="DIO1" s="17"/>
      <c r="DIP1" s="17"/>
      <c r="DIQ1" s="17"/>
      <c r="DIR1" s="17"/>
      <c r="DIS1" s="17"/>
      <c r="DIT1" s="17"/>
      <c r="DIU1" s="17"/>
      <c r="DIV1" s="17"/>
      <c r="DIW1" s="17"/>
      <c r="DIX1" s="17"/>
      <c r="DIY1" s="17"/>
      <c r="DIZ1" s="17"/>
      <c r="DJA1" s="17"/>
      <c r="DJB1" s="17"/>
      <c r="DJC1" s="17"/>
      <c r="DJD1" s="17"/>
      <c r="DJE1" s="17"/>
      <c r="DJF1" s="17"/>
      <c r="DJG1" s="17"/>
      <c r="DJH1" s="17"/>
      <c r="DJI1" s="17"/>
      <c r="DJJ1" s="17"/>
      <c r="DJK1" s="17"/>
      <c r="DJL1" s="17"/>
      <c r="DJM1" s="17"/>
      <c r="DJN1" s="17"/>
      <c r="DJO1" s="17"/>
      <c r="DJP1" s="17"/>
      <c r="DJQ1" s="17"/>
      <c r="DJR1" s="17"/>
      <c r="DJS1" s="17"/>
      <c r="DJT1" s="17"/>
      <c r="DJU1" s="17"/>
      <c r="DJV1" s="17"/>
      <c r="DJW1" s="17"/>
      <c r="DJX1" s="17"/>
      <c r="DJY1" s="17"/>
      <c r="DJZ1" s="17"/>
      <c r="DKA1" s="17"/>
      <c r="DKB1" s="17"/>
      <c r="DKC1" s="17"/>
      <c r="DKD1" s="17"/>
      <c r="DKE1" s="17"/>
      <c r="DKF1" s="17"/>
      <c r="DKG1" s="17"/>
      <c r="DKH1" s="17"/>
      <c r="DKI1" s="17"/>
      <c r="DKJ1" s="17"/>
      <c r="DKK1" s="17"/>
      <c r="DKL1" s="17"/>
      <c r="DKM1" s="17"/>
      <c r="DKN1" s="17"/>
      <c r="DKO1" s="17"/>
      <c r="DKP1" s="17"/>
      <c r="DKQ1" s="17"/>
      <c r="DKR1" s="17"/>
      <c r="DKS1" s="17"/>
      <c r="DKT1" s="17"/>
      <c r="DKU1" s="17"/>
      <c r="DKV1" s="17"/>
      <c r="DKW1" s="17"/>
      <c r="DKX1" s="17"/>
      <c r="DKY1" s="17"/>
      <c r="DKZ1" s="17"/>
      <c r="DLA1" s="17"/>
      <c r="DLB1" s="17"/>
      <c r="DLC1" s="17"/>
      <c r="DLD1" s="17"/>
      <c r="DLE1" s="17"/>
      <c r="DLF1" s="17"/>
      <c r="DLG1" s="17"/>
      <c r="DLH1" s="17"/>
      <c r="DLI1" s="17"/>
      <c r="DLJ1" s="17"/>
      <c r="DLK1" s="17"/>
      <c r="DLL1" s="17"/>
      <c r="DLM1" s="17"/>
      <c r="DLN1" s="17"/>
      <c r="DLO1" s="17"/>
      <c r="DLP1" s="17"/>
      <c r="DLQ1" s="17"/>
      <c r="DLR1" s="17"/>
      <c r="DLS1" s="17"/>
      <c r="DLT1" s="17"/>
      <c r="DLU1" s="17"/>
      <c r="DLV1" s="17"/>
      <c r="DLW1" s="17"/>
      <c r="DLX1" s="17"/>
      <c r="DLY1" s="17"/>
      <c r="DLZ1" s="17"/>
      <c r="DMA1" s="17"/>
      <c r="DMB1" s="17"/>
      <c r="DMC1" s="17"/>
      <c r="DMD1" s="17"/>
      <c r="DME1" s="17"/>
      <c r="DMF1" s="17"/>
      <c r="DMG1" s="17"/>
      <c r="DMH1" s="17"/>
      <c r="DMI1" s="17"/>
      <c r="DMJ1" s="17"/>
      <c r="DMK1" s="17"/>
      <c r="DML1" s="17"/>
      <c r="DMM1" s="17"/>
      <c r="DMN1" s="17"/>
      <c r="DMO1" s="17"/>
      <c r="DMP1" s="17"/>
      <c r="DMQ1" s="17"/>
      <c r="DMR1" s="17"/>
      <c r="DMS1" s="17"/>
      <c r="DMT1" s="17"/>
      <c r="DMU1" s="17"/>
      <c r="DMV1" s="17"/>
      <c r="DMW1" s="17"/>
      <c r="DMX1" s="17"/>
      <c r="DMY1" s="17"/>
      <c r="DMZ1" s="17"/>
      <c r="DNA1" s="17"/>
      <c r="DNB1" s="17"/>
      <c r="DNC1" s="17"/>
      <c r="DND1" s="17"/>
      <c r="DNE1" s="17"/>
      <c r="DNF1" s="17"/>
      <c r="DNG1" s="17"/>
      <c r="DNH1" s="17"/>
      <c r="DNI1" s="17"/>
      <c r="DNJ1" s="17"/>
      <c r="DNK1" s="17"/>
      <c r="DNL1" s="17"/>
      <c r="DNM1" s="17"/>
      <c r="DNN1" s="17"/>
      <c r="DNO1" s="17"/>
      <c r="DNP1" s="17"/>
      <c r="DNQ1" s="17"/>
      <c r="DNR1" s="17"/>
      <c r="DNS1" s="17"/>
      <c r="DNT1" s="17"/>
      <c r="DNU1" s="17"/>
      <c r="DNV1" s="17"/>
      <c r="DNW1" s="17"/>
      <c r="DNX1" s="17"/>
      <c r="DNY1" s="17"/>
      <c r="DNZ1" s="17"/>
      <c r="DOA1" s="17"/>
      <c r="DOB1" s="17"/>
      <c r="DOC1" s="17"/>
      <c r="DOD1" s="17"/>
      <c r="DOE1" s="17"/>
      <c r="DOF1" s="17"/>
      <c r="DOG1" s="17"/>
      <c r="DOH1" s="17"/>
      <c r="DOI1" s="17"/>
      <c r="DOJ1" s="17"/>
      <c r="DOK1" s="17"/>
      <c r="DOL1" s="17"/>
      <c r="DOM1" s="17"/>
      <c r="DON1" s="17"/>
      <c r="DOO1" s="17"/>
      <c r="DOP1" s="17"/>
      <c r="DOQ1" s="17"/>
      <c r="DOR1" s="17"/>
      <c r="DOS1" s="17"/>
      <c r="DOT1" s="17"/>
      <c r="DOU1" s="17"/>
      <c r="DOV1" s="17"/>
      <c r="DOW1" s="17"/>
      <c r="DOX1" s="17"/>
      <c r="DOY1" s="17"/>
      <c r="DOZ1" s="17"/>
      <c r="DPA1" s="17"/>
      <c r="DPB1" s="17"/>
      <c r="DPC1" s="17"/>
      <c r="DPD1" s="17"/>
      <c r="DPE1" s="17"/>
      <c r="DPF1" s="17"/>
      <c r="DPG1" s="17"/>
      <c r="DPH1" s="17"/>
      <c r="DPI1" s="17"/>
      <c r="DPJ1" s="17"/>
      <c r="DPK1" s="17"/>
      <c r="DPL1" s="17"/>
      <c r="DPM1" s="17"/>
      <c r="DPN1" s="17"/>
      <c r="DPO1" s="17"/>
      <c r="DPP1" s="17"/>
      <c r="DPQ1" s="17"/>
      <c r="DPR1" s="17"/>
      <c r="DPS1" s="17"/>
      <c r="DPT1" s="17"/>
      <c r="DPU1" s="17"/>
      <c r="DPV1" s="17"/>
      <c r="DPW1" s="17"/>
      <c r="DPX1" s="17"/>
      <c r="DPY1" s="17"/>
      <c r="DPZ1" s="17"/>
      <c r="DQA1" s="17"/>
      <c r="DQB1" s="17"/>
      <c r="DQC1" s="17"/>
      <c r="DQD1" s="17"/>
      <c r="DQE1" s="17"/>
      <c r="DQF1" s="17"/>
      <c r="DQG1" s="17"/>
      <c r="DQH1" s="17"/>
      <c r="DQI1" s="17"/>
      <c r="DQJ1" s="17"/>
      <c r="DQK1" s="17"/>
      <c r="DQL1" s="17"/>
      <c r="DQM1" s="17"/>
      <c r="DQN1" s="17"/>
      <c r="DQO1" s="17"/>
      <c r="DQP1" s="17"/>
      <c r="DQQ1" s="17"/>
      <c r="DQR1" s="17"/>
      <c r="DQS1" s="17"/>
      <c r="DQT1" s="17"/>
      <c r="DQU1" s="17"/>
      <c r="DQV1" s="17"/>
      <c r="DQW1" s="17"/>
      <c r="DQX1" s="17"/>
      <c r="DQY1" s="17"/>
      <c r="DQZ1" s="17"/>
      <c r="DRA1" s="17"/>
      <c r="DRB1" s="17"/>
      <c r="DRC1" s="17"/>
      <c r="DRD1" s="17"/>
      <c r="DRE1" s="17"/>
      <c r="DRF1" s="17"/>
      <c r="DRG1" s="17"/>
      <c r="DRH1" s="17"/>
      <c r="DRI1" s="17"/>
      <c r="DRJ1" s="17"/>
      <c r="DRK1" s="17"/>
      <c r="DRL1" s="17"/>
      <c r="DRM1" s="17"/>
      <c r="DRN1" s="17"/>
      <c r="DRO1" s="17"/>
      <c r="DRP1" s="17"/>
      <c r="DRQ1" s="17"/>
      <c r="DRR1" s="17"/>
      <c r="DRS1" s="17"/>
      <c r="DRT1" s="17"/>
      <c r="DRU1" s="17"/>
      <c r="DRV1" s="17"/>
      <c r="DRW1" s="17"/>
      <c r="DRX1" s="17"/>
      <c r="DRY1" s="17"/>
      <c r="DRZ1" s="17"/>
      <c r="DSA1" s="17"/>
      <c r="DSB1" s="17"/>
      <c r="DSC1" s="17"/>
      <c r="DSD1" s="17"/>
      <c r="DSE1" s="17"/>
      <c r="DSF1" s="17"/>
      <c r="DSG1" s="17"/>
      <c r="DSH1" s="17"/>
      <c r="DSI1" s="17"/>
      <c r="DSJ1" s="17"/>
      <c r="DSK1" s="17"/>
      <c r="DSL1" s="17"/>
      <c r="DSM1" s="17"/>
      <c r="DSN1" s="17"/>
      <c r="DSO1" s="17"/>
      <c r="DSP1" s="17"/>
      <c r="DSQ1" s="17"/>
      <c r="DSR1" s="17"/>
      <c r="DSS1" s="17"/>
      <c r="DST1" s="17"/>
      <c r="DSU1" s="17"/>
      <c r="DSV1" s="17"/>
      <c r="DSW1" s="17"/>
      <c r="DSX1" s="17"/>
      <c r="DSY1" s="17"/>
      <c r="DSZ1" s="17"/>
      <c r="DTA1" s="17"/>
      <c r="DTB1" s="17"/>
      <c r="DTC1" s="17"/>
      <c r="DTD1" s="17"/>
      <c r="DTE1" s="17"/>
      <c r="DTF1" s="17"/>
      <c r="DTG1" s="17"/>
      <c r="DTH1" s="17"/>
      <c r="DTI1" s="17"/>
      <c r="DTJ1" s="17"/>
      <c r="DTK1" s="17"/>
      <c r="DTL1" s="17"/>
      <c r="DTM1" s="17"/>
      <c r="DTN1" s="17"/>
      <c r="DTO1" s="17"/>
      <c r="DTP1" s="17"/>
      <c r="DTQ1" s="17"/>
      <c r="DTR1" s="17"/>
      <c r="DTS1" s="17"/>
      <c r="DTT1" s="17"/>
      <c r="DTU1" s="17"/>
      <c r="DTV1" s="17"/>
      <c r="DTW1" s="17"/>
      <c r="DTX1" s="17"/>
      <c r="DTY1" s="17"/>
      <c r="DTZ1" s="17"/>
      <c r="DUA1" s="17"/>
      <c r="DUB1" s="17"/>
      <c r="DUC1" s="17"/>
      <c r="DUD1" s="17"/>
      <c r="DUE1" s="17"/>
      <c r="DUF1" s="17"/>
      <c r="DUG1" s="17"/>
      <c r="DUH1" s="17"/>
      <c r="DUI1" s="17"/>
      <c r="DUJ1" s="17"/>
      <c r="DUK1" s="17"/>
      <c r="DUL1" s="17"/>
      <c r="DUM1" s="17"/>
      <c r="DUN1" s="17"/>
      <c r="DUO1" s="17"/>
      <c r="DUP1" s="17"/>
      <c r="DUQ1" s="17"/>
      <c r="DUR1" s="17"/>
      <c r="DUS1" s="17"/>
      <c r="DUT1" s="17"/>
      <c r="DUU1" s="17"/>
      <c r="DUV1" s="17"/>
      <c r="DUW1" s="17"/>
      <c r="DUX1" s="17"/>
      <c r="DUY1" s="17"/>
      <c r="DUZ1" s="17"/>
      <c r="DVA1" s="17"/>
      <c r="DVB1" s="17"/>
      <c r="DVC1" s="17"/>
      <c r="DVD1" s="17"/>
      <c r="DVE1" s="17"/>
      <c r="DVF1" s="17"/>
      <c r="DVG1" s="17"/>
      <c r="DVH1" s="17"/>
      <c r="DVI1" s="17"/>
      <c r="DVJ1" s="17"/>
      <c r="DVK1" s="17"/>
      <c r="DVL1" s="17"/>
      <c r="DVM1" s="17"/>
      <c r="DVN1" s="17"/>
      <c r="DVO1" s="17"/>
      <c r="DVP1" s="17"/>
      <c r="DVQ1" s="17"/>
      <c r="DVR1" s="17"/>
      <c r="DVS1" s="17"/>
      <c r="DVT1" s="17"/>
      <c r="DVU1" s="17"/>
      <c r="DVV1" s="17"/>
      <c r="DVW1" s="17"/>
      <c r="DVX1" s="17"/>
      <c r="DVY1" s="17"/>
      <c r="DVZ1" s="17"/>
      <c r="DWA1" s="17"/>
      <c r="DWB1" s="17"/>
      <c r="DWC1" s="17"/>
      <c r="DWD1" s="17"/>
      <c r="DWE1" s="17"/>
      <c r="DWF1" s="17"/>
      <c r="DWG1" s="17"/>
      <c r="DWH1" s="17"/>
      <c r="DWI1" s="17"/>
      <c r="DWJ1" s="17"/>
      <c r="DWK1" s="17"/>
      <c r="DWL1" s="17"/>
      <c r="DWM1" s="17"/>
      <c r="DWN1" s="17"/>
      <c r="DWO1" s="17"/>
      <c r="DWP1" s="17"/>
      <c r="DWQ1" s="17"/>
      <c r="DWR1" s="17"/>
      <c r="DWS1" s="17"/>
      <c r="DWT1" s="17"/>
      <c r="DWU1" s="17"/>
      <c r="DWV1" s="17"/>
      <c r="DWW1" s="17"/>
      <c r="DWX1" s="17"/>
      <c r="DWY1" s="17"/>
      <c r="DWZ1" s="17"/>
      <c r="DXA1" s="17"/>
      <c r="DXB1" s="17"/>
      <c r="DXC1" s="17"/>
      <c r="DXD1" s="17"/>
      <c r="DXE1" s="17"/>
      <c r="DXF1" s="17"/>
      <c r="DXG1" s="17"/>
      <c r="DXH1" s="17"/>
      <c r="DXI1" s="17"/>
      <c r="DXJ1" s="17"/>
      <c r="DXK1" s="17"/>
      <c r="DXL1" s="17"/>
      <c r="DXM1" s="17"/>
      <c r="DXN1" s="17"/>
      <c r="DXO1" s="17"/>
      <c r="DXP1" s="17"/>
      <c r="DXQ1" s="17"/>
      <c r="DXR1" s="17"/>
      <c r="DXS1" s="17"/>
      <c r="DXT1" s="17"/>
      <c r="DXU1" s="17"/>
      <c r="DXV1" s="17"/>
      <c r="DXW1" s="17"/>
      <c r="DXX1" s="17"/>
      <c r="DXY1" s="17"/>
      <c r="DXZ1" s="17"/>
      <c r="DYA1" s="17"/>
      <c r="DYB1" s="17"/>
      <c r="DYC1" s="17"/>
      <c r="DYD1" s="17"/>
      <c r="DYE1" s="17"/>
      <c r="DYF1" s="17"/>
      <c r="DYG1" s="17"/>
      <c r="DYH1" s="17"/>
      <c r="DYI1" s="17"/>
      <c r="DYJ1" s="17"/>
      <c r="DYK1" s="17"/>
      <c r="DYL1" s="17"/>
      <c r="DYM1" s="17"/>
      <c r="DYN1" s="17"/>
      <c r="DYO1" s="17"/>
      <c r="DYP1" s="17"/>
      <c r="DYQ1" s="17"/>
      <c r="DYR1" s="17"/>
      <c r="DYS1" s="17"/>
      <c r="DYT1" s="17"/>
      <c r="DYU1" s="17"/>
      <c r="DYV1" s="17"/>
      <c r="DYW1" s="17"/>
      <c r="DYX1" s="17"/>
      <c r="DYY1" s="17"/>
      <c r="DYZ1" s="17"/>
      <c r="DZA1" s="17"/>
      <c r="DZB1" s="17"/>
      <c r="DZC1" s="17"/>
      <c r="DZD1" s="17"/>
      <c r="DZE1" s="17"/>
      <c r="DZF1" s="17"/>
      <c r="DZG1" s="17"/>
      <c r="DZH1" s="17"/>
      <c r="DZI1" s="17"/>
      <c r="DZJ1" s="17"/>
      <c r="DZK1" s="17"/>
      <c r="DZL1" s="17"/>
      <c r="DZM1" s="17"/>
      <c r="DZN1" s="17"/>
      <c r="DZO1" s="17"/>
      <c r="DZP1" s="17"/>
      <c r="DZQ1" s="17"/>
      <c r="DZR1" s="17"/>
      <c r="DZS1" s="17"/>
      <c r="DZT1" s="17"/>
      <c r="DZU1" s="17"/>
      <c r="DZV1" s="17"/>
      <c r="DZW1" s="17"/>
      <c r="DZX1" s="17"/>
      <c r="DZY1" s="17"/>
      <c r="DZZ1" s="17"/>
      <c r="EAA1" s="17"/>
      <c r="EAB1" s="17"/>
      <c r="EAC1" s="17"/>
      <c r="EAD1" s="17"/>
      <c r="EAE1" s="17"/>
      <c r="EAF1" s="17"/>
      <c r="EAG1" s="17"/>
      <c r="EAH1" s="17"/>
      <c r="EAI1" s="17"/>
      <c r="EAJ1" s="17"/>
      <c r="EAK1" s="17"/>
      <c r="EAL1" s="17"/>
      <c r="EAM1" s="17"/>
      <c r="EAN1" s="17"/>
      <c r="EAO1" s="17"/>
      <c r="EAP1" s="17"/>
      <c r="EAQ1" s="17"/>
      <c r="EAR1" s="17"/>
      <c r="EAS1" s="17"/>
      <c r="EAT1" s="17"/>
      <c r="EAU1" s="17"/>
      <c r="EAV1" s="17"/>
      <c r="EAW1" s="17"/>
      <c r="EAX1" s="17"/>
      <c r="EAY1" s="17"/>
      <c r="EAZ1" s="17"/>
      <c r="EBA1" s="17"/>
      <c r="EBB1" s="17"/>
      <c r="EBC1" s="17"/>
      <c r="EBD1" s="17"/>
      <c r="EBE1" s="17"/>
      <c r="EBF1" s="17"/>
      <c r="EBG1" s="17"/>
      <c r="EBH1" s="17"/>
      <c r="EBI1" s="17"/>
      <c r="EBJ1" s="17"/>
      <c r="EBK1" s="17"/>
      <c r="EBL1" s="17"/>
      <c r="EBM1" s="17"/>
      <c r="EBN1" s="17"/>
      <c r="EBO1" s="17"/>
      <c r="EBP1" s="17"/>
      <c r="EBQ1" s="17"/>
      <c r="EBR1" s="17"/>
      <c r="EBS1" s="17"/>
      <c r="EBT1" s="17"/>
      <c r="EBU1" s="17"/>
      <c r="EBV1" s="17"/>
      <c r="EBW1" s="17"/>
      <c r="EBX1" s="17"/>
      <c r="EBY1" s="17"/>
      <c r="EBZ1" s="17"/>
      <c r="ECA1" s="17"/>
      <c r="ECB1" s="17"/>
      <c r="ECC1" s="17"/>
      <c r="ECD1" s="17"/>
      <c r="ECE1" s="17"/>
      <c r="ECF1" s="17"/>
      <c r="ECG1" s="17"/>
      <c r="ECH1" s="17"/>
      <c r="ECI1" s="17"/>
      <c r="ECJ1" s="17"/>
      <c r="ECK1" s="17"/>
      <c r="ECL1" s="17"/>
      <c r="ECM1" s="17"/>
      <c r="ECN1" s="17"/>
      <c r="ECO1" s="17"/>
      <c r="ECP1" s="17"/>
      <c r="ECQ1" s="17"/>
      <c r="ECR1" s="17"/>
      <c r="ECS1" s="17"/>
      <c r="ECT1" s="17"/>
      <c r="ECU1" s="17"/>
      <c r="ECV1" s="17"/>
      <c r="ECW1" s="17"/>
      <c r="ECX1" s="17"/>
      <c r="ECY1" s="17"/>
      <c r="ECZ1" s="17"/>
      <c r="EDA1" s="17"/>
      <c r="EDB1" s="17"/>
      <c r="EDC1" s="17"/>
      <c r="EDD1" s="17"/>
      <c r="EDE1" s="17"/>
      <c r="EDF1" s="17"/>
      <c r="EDG1" s="17"/>
      <c r="EDH1" s="17"/>
      <c r="EDI1" s="17"/>
      <c r="EDJ1" s="17"/>
      <c r="EDK1" s="17"/>
      <c r="EDL1" s="17"/>
      <c r="EDM1" s="17"/>
      <c r="EDN1" s="17"/>
      <c r="EDO1" s="17"/>
      <c r="EDP1" s="17"/>
      <c r="EDQ1" s="17"/>
      <c r="EDR1" s="17"/>
      <c r="EDS1" s="17"/>
      <c r="EDT1" s="17"/>
      <c r="EDU1" s="17"/>
      <c r="EDV1" s="17"/>
      <c r="EDW1" s="17"/>
      <c r="EDX1" s="17"/>
      <c r="EDY1" s="17"/>
      <c r="EDZ1" s="17"/>
      <c r="EEA1" s="17"/>
      <c r="EEB1" s="17"/>
      <c r="EEC1" s="17"/>
      <c r="EED1" s="17"/>
      <c r="EEE1" s="17"/>
      <c r="EEF1" s="17"/>
      <c r="EEG1" s="17"/>
      <c r="EEH1" s="17"/>
      <c r="EEI1" s="17"/>
      <c r="EEJ1" s="17"/>
      <c r="EEK1" s="17"/>
      <c r="EEL1" s="17"/>
      <c r="EEM1" s="17"/>
      <c r="EEN1" s="17"/>
      <c r="EEO1" s="17"/>
      <c r="EEP1" s="17"/>
      <c r="EEQ1" s="17"/>
      <c r="EER1" s="17"/>
      <c r="EES1" s="17"/>
      <c r="EET1" s="17"/>
      <c r="EEU1" s="17"/>
      <c r="EEV1" s="17"/>
      <c r="EEW1" s="17"/>
      <c r="EEX1" s="17"/>
      <c r="EEY1" s="17"/>
      <c r="EEZ1" s="17"/>
      <c r="EFA1" s="17"/>
      <c r="EFB1" s="17"/>
      <c r="EFC1" s="17"/>
      <c r="EFD1" s="17"/>
      <c r="EFE1" s="17"/>
      <c r="EFF1" s="17"/>
      <c r="EFG1" s="17"/>
      <c r="EFH1" s="17"/>
      <c r="EFI1" s="17"/>
      <c r="EFJ1" s="17"/>
      <c r="EFK1" s="17"/>
      <c r="EFL1" s="17"/>
      <c r="EFM1" s="17"/>
      <c r="EFN1" s="17"/>
      <c r="EFO1" s="17"/>
      <c r="EFP1" s="17"/>
      <c r="EFQ1" s="17"/>
      <c r="EFR1" s="17"/>
      <c r="EFS1" s="17"/>
      <c r="EFT1" s="17"/>
      <c r="EFU1" s="17"/>
      <c r="EFV1" s="17"/>
      <c r="EFW1" s="17"/>
      <c r="EFX1" s="17"/>
      <c r="EFY1" s="17"/>
      <c r="EFZ1" s="17"/>
      <c r="EGA1" s="17"/>
      <c r="EGB1" s="17"/>
      <c r="EGC1" s="17"/>
      <c r="EGD1" s="17"/>
      <c r="EGE1" s="17"/>
      <c r="EGF1" s="17"/>
      <c r="EGG1" s="17"/>
      <c r="EGH1" s="17"/>
      <c r="EGI1" s="17"/>
      <c r="EGJ1" s="17"/>
      <c r="EGK1" s="17"/>
      <c r="EGL1" s="17"/>
      <c r="EGM1" s="17"/>
      <c r="EGN1" s="17"/>
      <c r="EGO1" s="17"/>
      <c r="EGP1" s="17"/>
      <c r="EGQ1" s="17"/>
      <c r="EGR1" s="17"/>
      <c r="EGS1" s="17"/>
      <c r="EGT1" s="17"/>
      <c r="EGU1" s="17"/>
      <c r="EGV1" s="17"/>
      <c r="EGW1" s="17"/>
      <c r="EGX1" s="17"/>
      <c r="EGY1" s="17"/>
      <c r="EGZ1" s="17"/>
      <c r="EHA1" s="17"/>
      <c r="EHB1" s="17"/>
      <c r="EHC1" s="17"/>
      <c r="EHD1" s="17"/>
      <c r="EHE1" s="17"/>
      <c r="EHF1" s="17"/>
      <c r="EHG1" s="17"/>
      <c r="EHH1" s="17"/>
      <c r="EHI1" s="17"/>
      <c r="EHJ1" s="17"/>
      <c r="EHK1" s="17"/>
      <c r="EHL1" s="17"/>
      <c r="EHM1" s="17"/>
      <c r="EHN1" s="17"/>
      <c r="EHO1" s="17"/>
      <c r="EHP1" s="17"/>
      <c r="EHQ1" s="17"/>
      <c r="EHR1" s="17"/>
      <c r="EHS1" s="17"/>
      <c r="EHT1" s="17"/>
      <c r="EHU1" s="17"/>
      <c r="EHV1" s="17"/>
      <c r="EHW1" s="17"/>
      <c r="EHX1" s="17"/>
      <c r="EHY1" s="17"/>
      <c r="EHZ1" s="17"/>
      <c r="EIA1" s="17"/>
      <c r="EIB1" s="17"/>
      <c r="EIC1" s="17"/>
      <c r="EID1" s="17"/>
      <c r="EIE1" s="17"/>
      <c r="EIF1" s="17"/>
      <c r="EIG1" s="17"/>
      <c r="EIH1" s="17"/>
      <c r="EII1" s="17"/>
      <c r="EIJ1" s="17"/>
      <c r="EIK1" s="17"/>
      <c r="EIL1" s="17"/>
      <c r="EIM1" s="17"/>
      <c r="EIN1" s="17"/>
      <c r="EIO1" s="17"/>
      <c r="EIP1" s="17"/>
      <c r="EIQ1" s="17"/>
      <c r="EIR1" s="17"/>
      <c r="EIS1" s="17"/>
      <c r="EIT1" s="17"/>
      <c r="EIU1" s="17"/>
      <c r="EIV1" s="17"/>
      <c r="EIW1" s="17"/>
      <c r="EIX1" s="17"/>
      <c r="EIY1" s="17"/>
      <c r="EIZ1" s="17"/>
      <c r="EJA1" s="17"/>
      <c r="EJB1" s="17"/>
      <c r="EJC1" s="17"/>
      <c r="EJD1" s="17"/>
      <c r="EJE1" s="17"/>
      <c r="EJF1" s="17"/>
      <c r="EJG1" s="17"/>
      <c r="EJH1" s="17"/>
      <c r="EJI1" s="17"/>
      <c r="EJJ1" s="17"/>
      <c r="EJK1" s="17"/>
      <c r="EJL1" s="17"/>
      <c r="EJM1" s="17"/>
      <c r="EJN1" s="17"/>
      <c r="EJO1" s="17"/>
      <c r="EJP1" s="17"/>
      <c r="EJQ1" s="17"/>
      <c r="EJR1" s="17"/>
      <c r="EJS1" s="17"/>
      <c r="EJT1" s="17"/>
      <c r="EJU1" s="17"/>
      <c r="EJV1" s="17"/>
      <c r="EJW1" s="17"/>
      <c r="EJX1" s="17"/>
      <c r="EJY1" s="17"/>
      <c r="EJZ1" s="17"/>
      <c r="EKA1" s="17"/>
      <c r="EKB1" s="17"/>
      <c r="EKC1" s="17"/>
      <c r="EKD1" s="17"/>
      <c r="EKE1" s="17"/>
      <c r="EKF1" s="17"/>
      <c r="EKG1" s="17"/>
      <c r="EKH1" s="17"/>
      <c r="EKI1" s="17"/>
      <c r="EKJ1" s="17"/>
      <c r="EKK1" s="17"/>
      <c r="EKL1" s="17"/>
      <c r="EKM1" s="17"/>
      <c r="EKN1" s="17"/>
      <c r="EKO1" s="17"/>
      <c r="EKP1" s="17"/>
      <c r="EKQ1" s="17"/>
      <c r="EKR1" s="17"/>
      <c r="EKS1" s="17"/>
      <c r="EKT1" s="17"/>
      <c r="EKU1" s="17"/>
      <c r="EKV1" s="17"/>
      <c r="EKW1" s="17"/>
      <c r="EKX1" s="17"/>
      <c r="EKY1" s="17"/>
      <c r="EKZ1" s="17"/>
      <c r="ELA1" s="17"/>
      <c r="ELB1" s="17"/>
      <c r="ELC1" s="17"/>
      <c r="ELD1" s="17"/>
      <c r="ELE1" s="17"/>
      <c r="ELF1" s="17"/>
      <c r="ELG1" s="17"/>
      <c r="ELH1" s="17"/>
      <c r="ELI1" s="17"/>
      <c r="ELJ1" s="17"/>
      <c r="ELK1" s="17"/>
      <c r="ELL1" s="17"/>
      <c r="ELM1" s="17"/>
      <c r="ELN1" s="17"/>
      <c r="ELO1" s="17"/>
      <c r="ELP1" s="17"/>
      <c r="ELQ1" s="17"/>
      <c r="ELR1" s="17"/>
      <c r="ELS1" s="17"/>
      <c r="ELT1" s="17"/>
      <c r="ELU1" s="17"/>
      <c r="ELV1" s="17"/>
      <c r="ELW1" s="17"/>
      <c r="ELX1" s="17"/>
      <c r="ELY1" s="17"/>
      <c r="ELZ1" s="17"/>
      <c r="EMA1" s="17"/>
      <c r="EMB1" s="17"/>
      <c r="EMC1" s="17"/>
      <c r="EMD1" s="17"/>
      <c r="EME1" s="17"/>
      <c r="EMF1" s="17"/>
      <c r="EMG1" s="17"/>
      <c r="EMH1" s="17"/>
      <c r="EMI1" s="17"/>
      <c r="EMJ1" s="17"/>
      <c r="EMK1" s="17"/>
      <c r="EML1" s="17"/>
      <c r="EMM1" s="17"/>
      <c r="EMN1" s="17"/>
      <c r="EMO1" s="17"/>
      <c r="EMP1" s="17"/>
      <c r="EMQ1" s="17"/>
      <c r="EMR1" s="17"/>
      <c r="EMS1" s="17"/>
      <c r="EMT1" s="17"/>
      <c r="EMU1" s="17"/>
      <c r="EMV1" s="17"/>
      <c r="EMW1" s="17"/>
      <c r="EMX1" s="17"/>
      <c r="EMY1" s="17"/>
      <c r="EMZ1" s="17"/>
      <c r="ENA1" s="17"/>
      <c r="ENB1" s="17"/>
      <c r="ENC1" s="17"/>
      <c r="END1" s="17"/>
      <c r="ENE1" s="17"/>
      <c r="ENF1" s="17"/>
      <c r="ENG1" s="17"/>
      <c r="ENH1" s="17"/>
      <c r="ENI1" s="17"/>
      <c r="ENJ1" s="17"/>
      <c r="ENK1" s="17"/>
      <c r="ENL1" s="17"/>
      <c r="ENM1" s="17"/>
      <c r="ENN1" s="17"/>
      <c r="ENO1" s="17"/>
      <c r="ENP1" s="17"/>
      <c r="ENQ1" s="17"/>
      <c r="ENR1" s="17"/>
      <c r="ENS1" s="17"/>
      <c r="ENT1" s="17"/>
      <c r="ENU1" s="17"/>
      <c r="ENV1" s="17"/>
      <c r="ENW1" s="17"/>
      <c r="ENX1" s="17"/>
      <c r="ENY1" s="17"/>
      <c r="ENZ1" s="17"/>
      <c r="EOA1" s="17"/>
      <c r="EOB1" s="17"/>
      <c r="EOC1" s="17"/>
      <c r="EOD1" s="17"/>
      <c r="EOE1" s="17"/>
      <c r="EOF1" s="17"/>
      <c r="EOG1" s="17"/>
      <c r="EOH1" s="17"/>
      <c r="EOI1" s="17"/>
      <c r="EOJ1" s="17"/>
      <c r="EOK1" s="17"/>
      <c r="EOL1" s="17"/>
      <c r="EOM1" s="17"/>
      <c r="EON1" s="17"/>
      <c r="EOO1" s="17"/>
      <c r="EOP1" s="17"/>
      <c r="EOQ1" s="17"/>
      <c r="EOR1" s="17"/>
      <c r="EOS1" s="17"/>
      <c r="EOT1" s="17"/>
      <c r="EOU1" s="17"/>
      <c r="EOV1" s="17"/>
      <c r="EOW1" s="17"/>
      <c r="EOX1" s="17"/>
      <c r="EOY1" s="17"/>
      <c r="EOZ1" s="17"/>
      <c r="EPA1" s="17"/>
      <c r="EPB1" s="17"/>
      <c r="EPC1" s="17"/>
      <c r="EPD1" s="17"/>
      <c r="EPE1" s="17"/>
      <c r="EPF1" s="17"/>
      <c r="EPG1" s="17"/>
      <c r="EPH1" s="17"/>
      <c r="EPI1" s="17"/>
      <c r="EPJ1" s="17"/>
      <c r="EPK1" s="17"/>
      <c r="EPL1" s="17"/>
      <c r="EPM1" s="17"/>
      <c r="EPN1" s="17"/>
      <c r="EPO1" s="17"/>
      <c r="EPP1" s="17"/>
      <c r="EPQ1" s="17"/>
      <c r="EPR1" s="17"/>
      <c r="EPS1" s="17"/>
      <c r="EPT1" s="17"/>
      <c r="EPU1" s="17"/>
      <c r="EPV1" s="17"/>
      <c r="EPW1" s="17"/>
      <c r="EPX1" s="17"/>
      <c r="EPY1" s="17"/>
      <c r="EPZ1" s="17"/>
      <c r="EQA1" s="17"/>
      <c r="EQB1" s="17"/>
      <c r="EQC1" s="17"/>
      <c r="EQD1" s="17"/>
      <c r="EQE1" s="17"/>
      <c r="EQF1" s="17"/>
      <c r="EQG1" s="17"/>
      <c r="EQH1" s="17"/>
      <c r="EQI1" s="17"/>
      <c r="EQJ1" s="17"/>
      <c r="EQK1" s="17"/>
      <c r="EQL1" s="17"/>
      <c r="EQM1" s="17"/>
      <c r="EQN1" s="17"/>
      <c r="EQO1" s="17"/>
      <c r="EQP1" s="17"/>
      <c r="EQQ1" s="17"/>
      <c r="EQR1" s="17"/>
      <c r="EQS1" s="17"/>
      <c r="EQT1" s="17"/>
      <c r="EQU1" s="17"/>
      <c r="EQV1" s="17"/>
      <c r="EQW1" s="17"/>
      <c r="EQX1" s="17"/>
      <c r="EQY1" s="17"/>
      <c r="EQZ1" s="17"/>
      <c r="ERA1" s="17"/>
      <c r="ERB1" s="17"/>
      <c r="ERC1" s="17"/>
      <c r="ERD1" s="17"/>
      <c r="ERE1" s="17"/>
      <c r="ERF1" s="17"/>
      <c r="ERG1" s="17"/>
      <c r="ERH1" s="17"/>
      <c r="ERI1" s="17"/>
      <c r="ERJ1" s="17"/>
      <c r="ERK1" s="17"/>
      <c r="ERL1" s="17"/>
      <c r="ERM1" s="17"/>
      <c r="ERN1" s="17"/>
      <c r="ERO1" s="17"/>
      <c r="ERP1" s="17"/>
      <c r="ERQ1" s="17"/>
      <c r="ERR1" s="17"/>
      <c r="ERS1" s="17"/>
      <c r="ERT1" s="17"/>
      <c r="ERU1" s="17"/>
      <c r="ERV1" s="17"/>
      <c r="ERW1" s="17"/>
      <c r="ERX1" s="17"/>
      <c r="ERY1" s="17"/>
      <c r="ERZ1" s="17"/>
      <c r="ESA1" s="17"/>
      <c r="ESB1" s="17"/>
      <c r="ESC1" s="17"/>
      <c r="ESD1" s="17"/>
      <c r="ESE1" s="17"/>
      <c r="ESF1" s="17"/>
      <c r="ESG1" s="17"/>
      <c r="ESH1" s="17"/>
      <c r="ESI1" s="17"/>
      <c r="ESJ1" s="17"/>
      <c r="ESK1" s="17"/>
      <c r="ESL1" s="17"/>
      <c r="ESM1" s="17"/>
      <c r="ESN1" s="17"/>
      <c r="ESO1" s="17"/>
      <c r="ESP1" s="17"/>
      <c r="ESQ1" s="17"/>
      <c r="ESR1" s="17"/>
      <c r="ESS1" s="17"/>
      <c r="EST1" s="17"/>
      <c r="ESU1" s="17"/>
      <c r="ESV1" s="17"/>
      <c r="ESW1" s="17"/>
      <c r="ESX1" s="17"/>
      <c r="ESY1" s="17"/>
      <c r="ESZ1" s="17"/>
      <c r="ETA1" s="17"/>
      <c r="ETB1" s="17"/>
      <c r="ETC1" s="17"/>
      <c r="ETD1" s="17"/>
      <c r="ETE1" s="17"/>
      <c r="ETF1" s="17"/>
      <c r="ETG1" s="17"/>
      <c r="ETH1" s="17"/>
      <c r="ETI1" s="17"/>
      <c r="ETJ1" s="17"/>
      <c r="ETK1" s="17"/>
      <c r="ETL1" s="17"/>
      <c r="ETM1" s="17"/>
      <c r="ETN1" s="17"/>
      <c r="ETO1" s="17"/>
      <c r="ETP1" s="17"/>
      <c r="ETQ1" s="17"/>
      <c r="ETR1" s="17"/>
      <c r="ETS1" s="17"/>
      <c r="ETT1" s="17"/>
      <c r="ETU1" s="17"/>
      <c r="ETV1" s="17"/>
      <c r="ETW1" s="17"/>
      <c r="ETX1" s="17"/>
      <c r="ETY1" s="17"/>
      <c r="ETZ1" s="17"/>
      <c r="EUA1" s="17"/>
      <c r="EUB1" s="17"/>
      <c r="EUC1" s="17"/>
      <c r="EUD1" s="17"/>
      <c r="EUE1" s="17"/>
      <c r="EUF1" s="17"/>
      <c r="EUG1" s="17"/>
      <c r="EUH1" s="17"/>
      <c r="EUI1" s="17"/>
      <c r="EUJ1" s="17"/>
      <c r="EUK1" s="17"/>
      <c r="EUL1" s="17"/>
      <c r="EUM1" s="17"/>
      <c r="EUN1" s="17"/>
      <c r="EUO1" s="17"/>
      <c r="EUP1" s="17"/>
      <c r="EUQ1" s="17"/>
      <c r="EUR1" s="17"/>
      <c r="EUS1" s="17"/>
      <c r="EUT1" s="17"/>
      <c r="EUU1" s="17"/>
      <c r="EUV1" s="17"/>
      <c r="EUW1" s="17"/>
      <c r="EUX1" s="17"/>
      <c r="EUY1" s="17"/>
      <c r="EUZ1" s="17"/>
      <c r="EVA1" s="17"/>
      <c r="EVB1" s="17"/>
      <c r="EVC1" s="17"/>
      <c r="EVD1" s="17"/>
      <c r="EVE1" s="17"/>
      <c r="EVF1" s="17"/>
      <c r="EVG1" s="17"/>
      <c r="EVH1" s="17"/>
      <c r="EVI1" s="17"/>
      <c r="EVJ1" s="17"/>
      <c r="EVK1" s="17"/>
      <c r="EVL1" s="17"/>
      <c r="EVM1" s="17"/>
      <c r="EVN1" s="17"/>
      <c r="EVO1" s="17"/>
      <c r="EVP1" s="17"/>
      <c r="EVQ1" s="17"/>
      <c r="EVR1" s="17"/>
      <c r="EVS1" s="17"/>
      <c r="EVT1" s="17"/>
      <c r="EVU1" s="17"/>
      <c r="EVV1" s="17"/>
      <c r="EVW1" s="17"/>
      <c r="EVX1" s="17"/>
      <c r="EVY1" s="17"/>
      <c r="EVZ1" s="17"/>
      <c r="EWA1" s="17"/>
      <c r="EWB1" s="17"/>
      <c r="EWC1" s="17"/>
      <c r="EWD1" s="17"/>
      <c r="EWE1" s="17"/>
      <c r="EWF1" s="17"/>
      <c r="EWG1" s="17"/>
      <c r="EWH1" s="17"/>
      <c r="EWI1" s="17"/>
      <c r="EWJ1" s="17"/>
      <c r="EWK1" s="17"/>
      <c r="EWL1" s="17"/>
      <c r="EWM1" s="17"/>
      <c r="EWN1" s="17"/>
      <c r="EWO1" s="17"/>
      <c r="EWP1" s="17"/>
      <c r="EWQ1" s="17"/>
      <c r="EWR1" s="17"/>
      <c r="EWS1" s="17"/>
      <c r="EWT1" s="17"/>
      <c r="EWU1" s="17"/>
      <c r="EWV1" s="17"/>
      <c r="EWW1" s="17"/>
      <c r="EWX1" s="17"/>
      <c r="EWY1" s="17"/>
      <c r="EWZ1" s="17"/>
      <c r="EXA1" s="17"/>
      <c r="EXB1" s="17"/>
      <c r="EXC1" s="17"/>
      <c r="EXD1" s="17"/>
      <c r="EXE1" s="17"/>
      <c r="EXF1" s="17"/>
      <c r="EXG1" s="17"/>
      <c r="EXH1" s="17"/>
      <c r="EXI1" s="17"/>
      <c r="EXJ1" s="17"/>
      <c r="EXK1" s="17"/>
      <c r="EXL1" s="17"/>
      <c r="EXM1" s="17"/>
      <c r="EXN1" s="17"/>
      <c r="EXO1" s="17"/>
      <c r="EXP1" s="17"/>
      <c r="EXQ1" s="17"/>
      <c r="EXR1" s="17"/>
      <c r="EXS1" s="17"/>
      <c r="EXT1" s="17"/>
      <c r="EXU1" s="17"/>
      <c r="EXV1" s="17"/>
      <c r="EXW1" s="17"/>
      <c r="EXX1" s="17"/>
      <c r="EXY1" s="17"/>
      <c r="EXZ1" s="17"/>
      <c r="EYA1" s="17"/>
      <c r="EYB1" s="17"/>
      <c r="EYC1" s="17"/>
      <c r="EYD1" s="17"/>
      <c r="EYE1" s="17"/>
      <c r="EYF1" s="17"/>
      <c r="EYG1" s="17"/>
      <c r="EYH1" s="17"/>
      <c r="EYI1" s="17"/>
      <c r="EYJ1" s="17"/>
      <c r="EYK1" s="17"/>
      <c r="EYL1" s="17"/>
      <c r="EYM1" s="17"/>
      <c r="EYN1" s="17"/>
      <c r="EYO1" s="17"/>
      <c r="EYP1" s="17"/>
      <c r="EYQ1" s="17"/>
      <c r="EYR1" s="17"/>
      <c r="EYS1" s="17"/>
      <c r="EYT1" s="17"/>
      <c r="EYU1" s="17"/>
      <c r="EYV1" s="17"/>
      <c r="EYW1" s="17"/>
      <c r="EYX1" s="17"/>
      <c r="EYY1" s="17"/>
      <c r="EYZ1" s="17"/>
      <c r="EZA1" s="17"/>
      <c r="EZB1" s="17"/>
      <c r="EZC1" s="17"/>
      <c r="EZD1" s="17"/>
      <c r="EZE1" s="17"/>
      <c r="EZF1" s="17"/>
      <c r="EZG1" s="17"/>
      <c r="EZH1" s="17"/>
      <c r="EZI1" s="17"/>
      <c r="EZJ1" s="17"/>
      <c r="EZK1" s="17"/>
      <c r="EZL1" s="17"/>
      <c r="EZM1" s="17"/>
      <c r="EZN1" s="17"/>
      <c r="EZO1" s="17"/>
      <c r="EZP1" s="17"/>
      <c r="EZQ1" s="17"/>
      <c r="EZR1" s="17"/>
      <c r="EZS1" s="17"/>
      <c r="EZT1" s="17"/>
      <c r="EZU1" s="17"/>
      <c r="EZV1" s="17"/>
      <c r="EZW1" s="17"/>
      <c r="EZX1" s="17"/>
      <c r="EZY1" s="17"/>
      <c r="EZZ1" s="17"/>
      <c r="FAA1" s="17"/>
      <c r="FAB1" s="17"/>
      <c r="FAC1" s="17"/>
      <c r="FAD1" s="17"/>
      <c r="FAE1" s="17"/>
      <c r="FAF1" s="17"/>
      <c r="FAG1" s="17"/>
      <c r="FAH1" s="17"/>
      <c r="FAI1" s="17"/>
      <c r="FAJ1" s="17"/>
      <c r="FAK1" s="17"/>
      <c r="FAL1" s="17"/>
      <c r="FAM1" s="17"/>
      <c r="FAN1" s="17"/>
      <c r="FAO1" s="17"/>
      <c r="FAP1" s="17"/>
      <c r="FAQ1" s="17"/>
      <c r="FAR1" s="17"/>
      <c r="FAS1" s="17"/>
      <c r="FAT1" s="17"/>
      <c r="FAU1" s="17"/>
      <c r="FAV1" s="17"/>
      <c r="FAW1" s="17"/>
      <c r="FAX1" s="17"/>
      <c r="FAY1" s="17"/>
      <c r="FAZ1" s="17"/>
      <c r="FBA1" s="17"/>
      <c r="FBB1" s="17"/>
      <c r="FBC1" s="17"/>
      <c r="FBD1" s="17"/>
      <c r="FBE1" s="17"/>
      <c r="FBF1" s="17"/>
      <c r="FBG1" s="17"/>
      <c r="FBH1" s="17"/>
      <c r="FBI1" s="17"/>
      <c r="FBJ1" s="17"/>
      <c r="FBK1" s="17"/>
      <c r="FBL1" s="17"/>
      <c r="FBM1" s="17"/>
      <c r="FBN1" s="17"/>
      <c r="FBO1" s="17"/>
      <c r="FBP1" s="17"/>
      <c r="FBQ1" s="17"/>
      <c r="FBR1" s="17"/>
      <c r="FBS1" s="17"/>
      <c r="FBT1" s="17"/>
      <c r="FBU1" s="17"/>
      <c r="FBV1" s="17"/>
      <c r="FBW1" s="17"/>
      <c r="FBX1" s="17"/>
      <c r="FBY1" s="17"/>
      <c r="FBZ1" s="17"/>
      <c r="FCA1" s="17"/>
      <c r="FCB1" s="17"/>
      <c r="FCC1" s="17"/>
      <c r="FCD1" s="17"/>
      <c r="FCE1" s="17"/>
      <c r="FCF1" s="17"/>
      <c r="FCG1" s="17"/>
      <c r="FCH1" s="17"/>
      <c r="FCI1" s="17"/>
      <c r="FCJ1" s="17"/>
      <c r="FCK1" s="17"/>
      <c r="FCL1" s="17"/>
      <c r="FCM1" s="17"/>
      <c r="FCN1" s="17"/>
      <c r="FCO1" s="17"/>
      <c r="FCP1" s="17"/>
      <c r="FCQ1" s="17"/>
      <c r="FCR1" s="17"/>
      <c r="FCS1" s="17"/>
      <c r="FCT1" s="17"/>
      <c r="FCU1" s="17"/>
      <c r="FCV1" s="17"/>
      <c r="FCW1" s="17"/>
      <c r="FCX1" s="17"/>
      <c r="FCY1" s="17"/>
      <c r="FCZ1" s="17"/>
      <c r="FDA1" s="17"/>
      <c r="FDB1" s="17"/>
      <c r="FDC1" s="17"/>
      <c r="FDD1" s="17"/>
      <c r="FDE1" s="17"/>
      <c r="FDF1" s="17"/>
      <c r="FDG1" s="17"/>
      <c r="FDH1" s="17"/>
      <c r="FDI1" s="17"/>
      <c r="FDJ1" s="17"/>
      <c r="FDK1" s="17"/>
      <c r="FDL1" s="17"/>
      <c r="FDM1" s="17"/>
      <c r="FDN1" s="17"/>
      <c r="FDO1" s="17"/>
      <c r="FDP1" s="17"/>
      <c r="FDQ1" s="17"/>
      <c r="FDR1" s="17"/>
      <c r="FDS1" s="17"/>
      <c r="FDT1" s="17"/>
      <c r="FDU1" s="17"/>
      <c r="FDV1" s="17"/>
      <c r="FDW1" s="17"/>
      <c r="FDX1" s="17"/>
      <c r="FDY1" s="17"/>
      <c r="FDZ1" s="17"/>
      <c r="FEA1" s="17"/>
      <c r="FEB1" s="17"/>
      <c r="FEC1" s="17"/>
      <c r="FED1" s="17"/>
      <c r="FEE1" s="17"/>
      <c r="FEF1" s="17"/>
      <c r="FEG1" s="17"/>
      <c r="FEH1" s="17"/>
      <c r="FEI1" s="17"/>
      <c r="FEJ1" s="17"/>
      <c r="FEK1" s="17"/>
      <c r="FEL1" s="17"/>
      <c r="FEM1" s="17"/>
      <c r="FEN1" s="17"/>
      <c r="FEO1" s="17"/>
      <c r="FEP1" s="17"/>
      <c r="FEQ1" s="17"/>
      <c r="FER1" s="17"/>
      <c r="FES1" s="17"/>
      <c r="FET1" s="17"/>
      <c r="FEU1" s="17"/>
      <c r="FEV1" s="17"/>
      <c r="FEW1" s="17"/>
      <c r="FEX1" s="17"/>
      <c r="FEY1" s="17"/>
      <c r="FEZ1" s="17"/>
      <c r="FFA1" s="17"/>
      <c r="FFB1" s="17"/>
      <c r="FFC1" s="17"/>
      <c r="FFD1" s="17"/>
      <c r="FFE1" s="17"/>
      <c r="FFF1" s="17"/>
      <c r="FFG1" s="17"/>
      <c r="FFH1" s="17"/>
      <c r="FFI1" s="17"/>
      <c r="FFJ1" s="17"/>
      <c r="FFK1" s="17"/>
      <c r="FFL1" s="17"/>
      <c r="FFM1" s="17"/>
      <c r="FFN1" s="17"/>
      <c r="FFO1" s="17"/>
      <c r="FFP1" s="17"/>
      <c r="FFQ1" s="17"/>
      <c r="FFR1" s="17"/>
      <c r="FFS1" s="17"/>
      <c r="FFT1" s="17"/>
      <c r="FFU1" s="17"/>
      <c r="FFV1" s="17"/>
      <c r="FFW1" s="17"/>
      <c r="FFX1" s="17"/>
      <c r="FFY1" s="17"/>
      <c r="FFZ1" s="17"/>
      <c r="FGA1" s="17"/>
      <c r="FGB1" s="17"/>
      <c r="FGC1" s="17"/>
      <c r="FGD1" s="17"/>
      <c r="FGE1" s="17"/>
      <c r="FGF1" s="17"/>
      <c r="FGG1" s="17"/>
      <c r="FGH1" s="17"/>
      <c r="FGI1" s="17"/>
      <c r="FGJ1" s="17"/>
      <c r="FGK1" s="17"/>
      <c r="FGL1" s="17"/>
      <c r="FGM1" s="17"/>
      <c r="FGN1" s="17"/>
      <c r="FGO1" s="17"/>
      <c r="FGP1" s="17"/>
      <c r="FGQ1" s="17"/>
      <c r="FGR1" s="17"/>
      <c r="FGS1" s="17"/>
      <c r="FGT1" s="17"/>
      <c r="FGU1" s="17"/>
      <c r="FGV1" s="17"/>
      <c r="FGW1" s="17"/>
      <c r="FGX1" s="17"/>
      <c r="FGY1" s="17"/>
      <c r="FGZ1" s="17"/>
      <c r="FHA1" s="17"/>
      <c r="FHB1" s="17"/>
      <c r="FHC1" s="17"/>
      <c r="FHD1" s="17"/>
      <c r="FHE1" s="17"/>
      <c r="FHF1" s="17"/>
      <c r="FHG1" s="17"/>
      <c r="FHH1" s="17"/>
      <c r="FHI1" s="17"/>
      <c r="FHJ1" s="17"/>
      <c r="FHK1" s="17"/>
      <c r="FHL1" s="17"/>
      <c r="FHM1" s="17"/>
      <c r="FHN1" s="17"/>
      <c r="FHO1" s="17"/>
      <c r="FHP1" s="17"/>
      <c r="FHQ1" s="17"/>
      <c r="FHR1" s="17"/>
      <c r="FHS1" s="17"/>
      <c r="FHT1" s="17"/>
      <c r="FHU1" s="17"/>
      <c r="FHV1" s="17"/>
      <c r="FHW1" s="17"/>
      <c r="FHX1" s="17"/>
      <c r="FHY1" s="17"/>
      <c r="FHZ1" s="17"/>
      <c r="FIA1" s="17"/>
      <c r="FIB1" s="17"/>
      <c r="FIC1" s="17"/>
      <c r="FID1" s="17"/>
      <c r="FIE1" s="17"/>
      <c r="FIF1" s="17"/>
      <c r="FIG1" s="17"/>
      <c r="FIH1" s="17"/>
      <c r="FII1" s="17"/>
      <c r="FIJ1" s="17"/>
      <c r="FIK1" s="17"/>
      <c r="FIL1" s="17"/>
      <c r="FIM1" s="17"/>
      <c r="FIN1" s="17"/>
      <c r="FIO1" s="17"/>
      <c r="FIP1" s="17"/>
      <c r="FIQ1" s="17"/>
      <c r="FIR1" s="17"/>
      <c r="FIS1" s="17"/>
      <c r="FIT1" s="17"/>
      <c r="FIU1" s="17"/>
      <c r="FIV1" s="17"/>
      <c r="FIW1" s="17"/>
      <c r="FIX1" s="17"/>
      <c r="FIY1" s="17"/>
      <c r="FIZ1" s="17"/>
      <c r="FJA1" s="17"/>
      <c r="FJB1" s="17"/>
      <c r="FJC1" s="17"/>
      <c r="FJD1" s="17"/>
      <c r="FJE1" s="17"/>
      <c r="FJF1" s="17"/>
      <c r="FJG1" s="17"/>
      <c r="FJH1" s="17"/>
      <c r="FJI1" s="17"/>
      <c r="FJJ1" s="17"/>
      <c r="FJK1" s="17"/>
      <c r="FJL1" s="17"/>
      <c r="FJM1" s="17"/>
      <c r="FJN1" s="17"/>
      <c r="FJO1" s="17"/>
      <c r="FJP1" s="17"/>
      <c r="FJQ1" s="17"/>
      <c r="FJR1" s="17"/>
      <c r="FJS1" s="17"/>
      <c r="FJT1" s="17"/>
      <c r="FJU1" s="17"/>
      <c r="FJV1" s="17"/>
      <c r="FJW1" s="17"/>
      <c r="FJX1" s="17"/>
      <c r="FJY1" s="17"/>
      <c r="FJZ1" s="17"/>
      <c r="FKA1" s="17"/>
      <c r="FKB1" s="17"/>
      <c r="FKC1" s="17"/>
      <c r="FKD1" s="17"/>
      <c r="FKE1" s="17"/>
      <c r="FKF1" s="17"/>
      <c r="FKG1" s="17"/>
      <c r="FKH1" s="17"/>
      <c r="FKI1" s="17"/>
      <c r="FKJ1" s="17"/>
      <c r="FKK1" s="17"/>
      <c r="FKL1" s="17"/>
      <c r="FKM1" s="17"/>
      <c r="FKN1" s="17"/>
      <c r="FKO1" s="17"/>
      <c r="FKP1" s="17"/>
      <c r="FKQ1" s="17"/>
      <c r="FKR1" s="17"/>
      <c r="FKS1" s="17"/>
      <c r="FKT1" s="17"/>
      <c r="FKU1" s="17"/>
      <c r="FKV1" s="17"/>
      <c r="FKW1" s="17"/>
      <c r="FKX1" s="17"/>
      <c r="FKY1" s="17"/>
      <c r="FKZ1" s="17"/>
      <c r="FLA1" s="17"/>
      <c r="FLB1" s="17"/>
      <c r="FLC1" s="17"/>
      <c r="FLD1" s="17"/>
      <c r="FLE1" s="17"/>
      <c r="FLF1" s="17"/>
      <c r="FLG1" s="17"/>
      <c r="FLH1" s="17"/>
      <c r="FLI1" s="17"/>
      <c r="FLJ1" s="17"/>
      <c r="FLK1" s="17"/>
      <c r="FLL1" s="17"/>
      <c r="FLM1" s="17"/>
      <c r="FLN1" s="17"/>
      <c r="FLO1" s="17"/>
      <c r="FLP1" s="17"/>
      <c r="FLQ1" s="17"/>
      <c r="FLR1" s="17"/>
      <c r="FLS1" s="17"/>
      <c r="FLT1" s="17"/>
      <c r="FLU1" s="17"/>
      <c r="FLV1" s="17"/>
      <c r="FLW1" s="17"/>
      <c r="FLX1" s="17"/>
      <c r="FLY1" s="17"/>
      <c r="FLZ1" s="17"/>
      <c r="FMA1" s="17"/>
      <c r="FMB1" s="17"/>
      <c r="FMC1" s="17"/>
      <c r="FMD1" s="17"/>
      <c r="FME1" s="17"/>
      <c r="FMF1" s="17"/>
      <c r="FMG1" s="17"/>
      <c r="FMH1" s="17"/>
      <c r="FMI1" s="17"/>
      <c r="FMJ1" s="17"/>
      <c r="FMK1" s="17"/>
      <c r="FML1" s="17"/>
      <c r="FMM1" s="17"/>
      <c r="FMN1" s="17"/>
      <c r="FMO1" s="17"/>
      <c r="FMP1" s="17"/>
      <c r="FMQ1" s="17"/>
      <c r="FMR1" s="17"/>
      <c r="FMS1" s="17"/>
      <c r="FMT1" s="17"/>
      <c r="FMU1" s="17"/>
      <c r="FMV1" s="17"/>
      <c r="FMW1" s="17"/>
      <c r="FMX1" s="17"/>
      <c r="FMY1" s="17"/>
      <c r="FMZ1" s="17"/>
      <c r="FNA1" s="17"/>
      <c r="FNB1" s="17"/>
      <c r="FNC1" s="17"/>
      <c r="FND1" s="17"/>
      <c r="FNE1" s="17"/>
      <c r="FNF1" s="17"/>
      <c r="FNG1" s="17"/>
      <c r="FNH1" s="17"/>
      <c r="FNI1" s="17"/>
      <c r="FNJ1" s="17"/>
      <c r="FNK1" s="17"/>
      <c r="FNL1" s="17"/>
      <c r="FNM1" s="17"/>
      <c r="FNN1" s="17"/>
      <c r="FNO1" s="17"/>
      <c r="FNP1" s="17"/>
      <c r="FNQ1" s="17"/>
      <c r="FNR1" s="17"/>
      <c r="FNS1" s="17"/>
      <c r="FNT1" s="17"/>
      <c r="FNU1" s="17"/>
      <c r="FNV1" s="17"/>
      <c r="FNW1" s="17"/>
      <c r="FNX1" s="17"/>
      <c r="FNY1" s="17"/>
      <c r="FNZ1" s="17"/>
      <c r="FOA1" s="17"/>
      <c r="FOB1" s="17"/>
      <c r="FOC1" s="17"/>
      <c r="FOD1" s="17"/>
      <c r="FOE1" s="17"/>
      <c r="FOF1" s="17"/>
      <c r="FOG1" s="17"/>
      <c r="FOH1" s="17"/>
      <c r="FOI1" s="17"/>
      <c r="FOJ1" s="17"/>
      <c r="FOK1" s="17"/>
      <c r="FOL1" s="17"/>
      <c r="FOM1" s="17"/>
      <c r="FON1" s="17"/>
      <c r="FOO1" s="17"/>
      <c r="FOP1" s="17"/>
      <c r="FOQ1" s="17"/>
      <c r="FOR1" s="17"/>
      <c r="FOS1" s="17"/>
      <c r="FOT1" s="17"/>
      <c r="FOU1" s="17"/>
      <c r="FOV1" s="17"/>
      <c r="FOW1" s="17"/>
      <c r="FOX1" s="17"/>
      <c r="FOY1" s="17"/>
      <c r="FOZ1" s="17"/>
      <c r="FPA1" s="17"/>
      <c r="FPB1" s="17"/>
      <c r="FPC1" s="17"/>
      <c r="FPD1" s="17"/>
      <c r="FPE1" s="17"/>
      <c r="FPF1" s="17"/>
      <c r="FPG1" s="17"/>
      <c r="FPH1" s="17"/>
      <c r="FPI1" s="17"/>
      <c r="FPJ1" s="17"/>
      <c r="FPK1" s="17"/>
      <c r="FPL1" s="17"/>
      <c r="FPM1" s="17"/>
      <c r="FPN1" s="17"/>
      <c r="FPO1" s="17"/>
      <c r="FPP1" s="17"/>
      <c r="FPQ1" s="17"/>
      <c r="FPR1" s="17"/>
      <c r="FPS1" s="17"/>
      <c r="FPT1" s="17"/>
      <c r="FPU1" s="17"/>
      <c r="FPV1" s="17"/>
      <c r="FPW1" s="17"/>
      <c r="FPX1" s="17"/>
      <c r="FPY1" s="17"/>
      <c r="FPZ1" s="17"/>
      <c r="FQA1" s="17"/>
      <c r="FQB1" s="17"/>
      <c r="FQC1" s="17"/>
      <c r="FQD1" s="17"/>
      <c r="FQE1" s="17"/>
      <c r="FQF1" s="17"/>
      <c r="FQG1" s="17"/>
      <c r="FQH1" s="17"/>
      <c r="FQI1" s="17"/>
      <c r="FQJ1" s="17"/>
      <c r="FQK1" s="17"/>
      <c r="FQL1" s="17"/>
      <c r="FQM1" s="17"/>
      <c r="FQN1" s="17"/>
      <c r="FQO1" s="17"/>
      <c r="FQP1" s="17"/>
      <c r="FQQ1" s="17"/>
      <c r="FQR1" s="17"/>
      <c r="FQS1" s="17"/>
      <c r="FQT1" s="17"/>
      <c r="FQU1" s="17"/>
      <c r="FQV1" s="17"/>
      <c r="FQW1" s="17"/>
      <c r="FQX1" s="17"/>
      <c r="FQY1" s="17"/>
      <c r="FQZ1" s="17"/>
      <c r="FRA1" s="17"/>
      <c r="FRB1" s="17"/>
      <c r="FRC1" s="17"/>
      <c r="FRD1" s="17"/>
      <c r="FRE1" s="17"/>
      <c r="FRF1" s="17"/>
      <c r="FRG1" s="17"/>
      <c r="FRH1" s="17"/>
      <c r="FRI1" s="17"/>
      <c r="FRJ1" s="17"/>
      <c r="FRK1" s="17"/>
      <c r="FRL1" s="17"/>
      <c r="FRM1" s="17"/>
      <c r="FRN1" s="17"/>
      <c r="FRO1" s="17"/>
      <c r="FRP1" s="17"/>
      <c r="FRQ1" s="17"/>
      <c r="FRR1" s="17"/>
      <c r="FRS1" s="17"/>
      <c r="FRT1" s="17"/>
      <c r="FRU1" s="17"/>
      <c r="FRV1" s="17"/>
      <c r="FRW1" s="17"/>
      <c r="FRX1" s="17"/>
      <c r="FRY1" s="17"/>
      <c r="FRZ1" s="17"/>
      <c r="FSA1" s="17"/>
      <c r="FSB1" s="17"/>
      <c r="FSC1" s="17"/>
      <c r="FSD1" s="17"/>
      <c r="FSE1" s="17"/>
      <c r="FSF1" s="17"/>
      <c r="FSG1" s="17"/>
      <c r="FSH1" s="17"/>
      <c r="FSI1" s="17"/>
      <c r="FSJ1" s="17"/>
      <c r="FSK1" s="17"/>
      <c r="FSL1" s="17"/>
      <c r="FSM1" s="17"/>
      <c r="FSN1" s="17"/>
      <c r="FSO1" s="17"/>
      <c r="FSP1" s="17"/>
      <c r="FSQ1" s="17"/>
      <c r="FSR1" s="17"/>
      <c r="FSS1" s="17"/>
      <c r="FST1" s="17"/>
      <c r="FSU1" s="17"/>
      <c r="FSV1" s="17"/>
      <c r="FSW1" s="17"/>
      <c r="FSX1" s="17"/>
      <c r="FSY1" s="17"/>
      <c r="FSZ1" s="17"/>
      <c r="FTA1" s="17"/>
      <c r="FTB1" s="17"/>
      <c r="FTC1" s="17"/>
      <c r="FTD1" s="17"/>
      <c r="FTE1" s="17"/>
      <c r="FTF1" s="17"/>
      <c r="FTG1" s="17"/>
      <c r="FTH1" s="17"/>
      <c r="FTI1" s="17"/>
      <c r="FTJ1" s="17"/>
      <c r="FTK1" s="17"/>
      <c r="FTL1" s="17"/>
      <c r="FTM1" s="17"/>
      <c r="FTN1" s="17"/>
      <c r="FTO1" s="17"/>
      <c r="FTP1" s="17"/>
      <c r="FTQ1" s="17"/>
      <c r="FTR1" s="17"/>
      <c r="FTS1" s="17"/>
      <c r="FTT1" s="17"/>
      <c r="FTU1" s="17"/>
      <c r="FTV1" s="17"/>
      <c r="FTW1" s="17"/>
      <c r="FTX1" s="17"/>
      <c r="FTY1" s="17"/>
      <c r="FTZ1" s="17"/>
      <c r="FUA1" s="17"/>
      <c r="FUB1" s="17"/>
      <c r="FUC1" s="17"/>
      <c r="FUD1" s="17"/>
      <c r="FUE1" s="17"/>
      <c r="FUF1" s="17"/>
      <c r="FUG1" s="17"/>
      <c r="FUH1" s="17"/>
      <c r="FUI1" s="17"/>
      <c r="FUJ1" s="17"/>
      <c r="FUK1" s="17"/>
      <c r="FUL1" s="17"/>
      <c r="FUM1" s="17"/>
      <c r="FUN1" s="17"/>
      <c r="FUO1" s="17"/>
      <c r="FUP1" s="17"/>
      <c r="FUQ1" s="17"/>
      <c r="FUR1" s="17"/>
      <c r="FUS1" s="17"/>
      <c r="FUT1" s="17"/>
      <c r="FUU1" s="17"/>
      <c r="FUV1" s="17"/>
      <c r="FUW1" s="17"/>
      <c r="FUX1" s="17"/>
      <c r="FUY1" s="17"/>
      <c r="FUZ1" s="17"/>
      <c r="FVA1" s="17"/>
      <c r="FVB1" s="17"/>
      <c r="FVC1" s="17"/>
      <c r="FVD1" s="17"/>
      <c r="FVE1" s="17"/>
      <c r="FVF1" s="17"/>
      <c r="FVG1" s="17"/>
      <c r="FVH1" s="17"/>
      <c r="FVI1" s="17"/>
      <c r="FVJ1" s="17"/>
      <c r="FVK1" s="17"/>
      <c r="FVL1" s="17"/>
      <c r="FVM1" s="17"/>
      <c r="FVN1" s="17"/>
      <c r="FVO1" s="17"/>
      <c r="FVP1" s="17"/>
      <c r="FVQ1" s="17"/>
      <c r="FVR1" s="17"/>
      <c r="FVS1" s="17"/>
      <c r="FVT1" s="17"/>
      <c r="FVU1" s="17"/>
      <c r="FVV1" s="17"/>
      <c r="FVW1" s="17"/>
      <c r="FVX1" s="17"/>
      <c r="FVY1" s="17"/>
      <c r="FVZ1" s="17"/>
      <c r="FWA1" s="17"/>
      <c r="FWB1" s="17"/>
      <c r="FWC1" s="17"/>
      <c r="FWD1" s="17"/>
      <c r="FWE1" s="17"/>
      <c r="FWF1" s="17"/>
      <c r="FWG1" s="17"/>
      <c r="FWH1" s="17"/>
      <c r="FWI1" s="17"/>
      <c r="FWJ1" s="17"/>
      <c r="FWK1" s="17"/>
      <c r="FWL1" s="17"/>
      <c r="FWM1" s="17"/>
      <c r="FWN1" s="17"/>
      <c r="FWO1" s="17"/>
      <c r="FWP1" s="17"/>
      <c r="FWQ1" s="17"/>
      <c r="FWR1" s="17"/>
      <c r="FWS1" s="17"/>
      <c r="FWT1" s="17"/>
      <c r="FWU1" s="17"/>
      <c r="FWV1" s="17"/>
      <c r="FWW1" s="17"/>
      <c r="FWX1" s="17"/>
      <c r="FWY1" s="17"/>
      <c r="FWZ1" s="17"/>
      <c r="FXA1" s="17"/>
      <c r="FXB1" s="17"/>
      <c r="FXC1" s="17"/>
      <c r="FXD1" s="17"/>
      <c r="FXE1" s="17"/>
      <c r="FXF1" s="17"/>
      <c r="FXG1" s="17"/>
      <c r="FXH1" s="17"/>
      <c r="FXI1" s="17"/>
      <c r="FXJ1" s="17"/>
      <c r="FXK1" s="17"/>
      <c r="FXL1" s="17"/>
      <c r="FXM1" s="17"/>
      <c r="FXN1" s="17"/>
      <c r="FXO1" s="17"/>
      <c r="FXP1" s="17"/>
      <c r="FXQ1" s="17"/>
      <c r="FXR1" s="17"/>
      <c r="FXS1" s="17"/>
      <c r="FXT1" s="17"/>
      <c r="FXU1" s="17"/>
      <c r="FXV1" s="17"/>
      <c r="FXW1" s="17"/>
      <c r="FXX1" s="17"/>
      <c r="FXY1" s="17"/>
      <c r="FXZ1" s="17"/>
      <c r="FYA1" s="17"/>
      <c r="FYB1" s="17"/>
      <c r="FYC1" s="17"/>
      <c r="FYD1" s="17"/>
      <c r="FYE1" s="17"/>
      <c r="FYF1" s="17"/>
      <c r="FYG1" s="17"/>
      <c r="FYH1" s="17"/>
      <c r="FYI1" s="17"/>
      <c r="FYJ1" s="17"/>
      <c r="FYK1" s="17"/>
      <c r="FYL1" s="17"/>
      <c r="FYM1" s="17"/>
      <c r="FYN1" s="17"/>
      <c r="FYO1" s="17"/>
      <c r="FYP1" s="17"/>
      <c r="FYQ1" s="17"/>
      <c r="FYR1" s="17"/>
      <c r="FYS1" s="17"/>
      <c r="FYT1" s="17"/>
      <c r="FYU1" s="17"/>
      <c r="FYV1" s="17"/>
      <c r="FYW1" s="17"/>
      <c r="FYX1" s="17"/>
      <c r="FYY1" s="17"/>
      <c r="FYZ1" s="17"/>
      <c r="FZA1" s="17"/>
      <c r="FZB1" s="17"/>
      <c r="FZC1" s="17"/>
      <c r="FZD1" s="17"/>
      <c r="FZE1" s="17"/>
      <c r="FZF1" s="17"/>
      <c r="FZG1" s="17"/>
      <c r="FZH1" s="17"/>
      <c r="FZI1" s="17"/>
      <c r="FZJ1" s="17"/>
      <c r="FZK1" s="17"/>
      <c r="FZL1" s="17"/>
      <c r="FZM1" s="17"/>
      <c r="FZN1" s="17"/>
      <c r="FZO1" s="17"/>
      <c r="FZP1" s="17"/>
      <c r="FZQ1" s="17"/>
      <c r="FZR1" s="17"/>
      <c r="FZS1" s="17"/>
      <c r="FZT1" s="17"/>
      <c r="FZU1" s="17"/>
      <c r="FZV1" s="17"/>
      <c r="FZW1" s="17"/>
      <c r="FZX1" s="17"/>
      <c r="FZY1" s="17"/>
      <c r="FZZ1" s="17"/>
      <c r="GAA1" s="17"/>
      <c r="GAB1" s="17"/>
      <c r="GAC1" s="17"/>
      <c r="GAD1" s="17"/>
      <c r="GAE1" s="17"/>
      <c r="GAF1" s="17"/>
      <c r="GAG1" s="17"/>
      <c r="GAH1" s="17"/>
      <c r="GAI1" s="17"/>
      <c r="GAJ1" s="17"/>
      <c r="GAK1" s="17"/>
      <c r="GAL1" s="17"/>
      <c r="GAM1" s="17"/>
      <c r="GAN1" s="17"/>
      <c r="GAO1" s="17"/>
      <c r="GAP1" s="17"/>
      <c r="GAQ1" s="17"/>
      <c r="GAR1" s="17"/>
      <c r="GAS1" s="17"/>
      <c r="GAT1" s="17"/>
      <c r="GAU1" s="17"/>
      <c r="GAV1" s="17"/>
      <c r="GAW1" s="17"/>
      <c r="GAX1" s="17"/>
      <c r="GAY1" s="17"/>
      <c r="GAZ1" s="17"/>
      <c r="GBA1" s="17"/>
      <c r="GBB1" s="17"/>
      <c r="GBC1" s="17"/>
      <c r="GBD1" s="17"/>
      <c r="GBE1" s="17"/>
      <c r="GBF1" s="17"/>
      <c r="GBG1" s="17"/>
      <c r="GBH1" s="17"/>
      <c r="GBI1" s="17"/>
      <c r="GBJ1" s="17"/>
      <c r="GBK1" s="17"/>
      <c r="GBL1" s="17"/>
      <c r="GBM1" s="17"/>
      <c r="GBN1" s="17"/>
      <c r="GBO1" s="17"/>
      <c r="GBP1" s="17"/>
      <c r="GBQ1" s="17"/>
      <c r="GBR1" s="17"/>
      <c r="GBS1" s="17"/>
      <c r="GBT1" s="17"/>
      <c r="GBU1" s="17"/>
      <c r="GBV1" s="17"/>
      <c r="GBW1" s="17"/>
      <c r="GBX1" s="17"/>
      <c r="GBY1" s="17"/>
      <c r="GBZ1" s="17"/>
      <c r="GCA1" s="17"/>
      <c r="GCB1" s="17"/>
      <c r="GCC1" s="17"/>
      <c r="GCD1" s="17"/>
      <c r="GCE1" s="17"/>
      <c r="GCF1" s="17"/>
      <c r="GCG1" s="17"/>
      <c r="GCH1" s="17"/>
      <c r="GCI1" s="17"/>
      <c r="GCJ1" s="17"/>
      <c r="GCK1" s="17"/>
      <c r="GCL1" s="17"/>
      <c r="GCM1" s="17"/>
      <c r="GCN1" s="17"/>
      <c r="GCO1" s="17"/>
      <c r="GCP1" s="17"/>
      <c r="GCQ1" s="17"/>
      <c r="GCR1" s="17"/>
      <c r="GCS1" s="17"/>
      <c r="GCT1" s="17"/>
      <c r="GCU1" s="17"/>
      <c r="GCV1" s="17"/>
      <c r="GCW1" s="17"/>
      <c r="GCX1" s="17"/>
      <c r="GCY1" s="17"/>
      <c r="GCZ1" s="17"/>
      <c r="GDA1" s="17"/>
      <c r="GDB1" s="17"/>
      <c r="GDC1" s="17"/>
      <c r="GDD1" s="17"/>
      <c r="GDE1" s="17"/>
      <c r="GDF1" s="17"/>
      <c r="GDG1" s="17"/>
      <c r="GDH1" s="17"/>
      <c r="GDI1" s="17"/>
      <c r="GDJ1" s="17"/>
      <c r="GDK1" s="17"/>
      <c r="GDL1" s="17"/>
      <c r="GDM1" s="17"/>
      <c r="GDN1" s="17"/>
      <c r="GDO1" s="17"/>
      <c r="GDP1" s="17"/>
      <c r="GDQ1" s="17"/>
      <c r="GDR1" s="17"/>
      <c r="GDS1" s="17"/>
      <c r="GDT1" s="17"/>
      <c r="GDU1" s="17"/>
      <c r="GDV1" s="17"/>
      <c r="GDW1" s="17"/>
      <c r="GDX1" s="17"/>
      <c r="GDY1" s="17"/>
      <c r="GDZ1" s="17"/>
      <c r="GEA1" s="17"/>
      <c r="GEB1" s="17"/>
      <c r="GEC1" s="17"/>
      <c r="GED1" s="17"/>
      <c r="GEE1" s="17"/>
      <c r="GEF1" s="17"/>
      <c r="GEG1" s="17"/>
      <c r="GEH1" s="17"/>
      <c r="GEI1" s="17"/>
      <c r="GEJ1" s="17"/>
      <c r="GEK1" s="17"/>
      <c r="GEL1" s="17"/>
      <c r="GEM1" s="17"/>
      <c r="GEN1" s="17"/>
      <c r="GEO1" s="17"/>
      <c r="GEP1" s="17"/>
      <c r="GEQ1" s="17"/>
      <c r="GER1" s="17"/>
      <c r="GES1" s="17"/>
      <c r="GET1" s="17"/>
      <c r="GEU1" s="17"/>
      <c r="GEV1" s="17"/>
      <c r="GEW1" s="17"/>
      <c r="GEX1" s="17"/>
      <c r="GEY1" s="17"/>
      <c r="GEZ1" s="17"/>
      <c r="GFA1" s="17"/>
      <c r="GFB1" s="17"/>
      <c r="GFC1" s="17"/>
      <c r="GFD1" s="17"/>
      <c r="GFE1" s="17"/>
      <c r="GFF1" s="17"/>
      <c r="GFG1" s="17"/>
      <c r="GFH1" s="17"/>
      <c r="GFI1" s="17"/>
      <c r="GFJ1" s="17"/>
      <c r="GFK1" s="17"/>
      <c r="GFL1" s="17"/>
      <c r="GFM1" s="17"/>
      <c r="GFN1" s="17"/>
      <c r="GFO1" s="17"/>
      <c r="GFP1" s="17"/>
      <c r="GFQ1" s="17"/>
      <c r="GFR1" s="17"/>
      <c r="GFS1" s="17"/>
      <c r="GFT1" s="17"/>
      <c r="GFU1" s="17"/>
      <c r="GFV1" s="17"/>
      <c r="GFW1" s="17"/>
      <c r="GFX1" s="17"/>
      <c r="GFY1" s="17"/>
      <c r="GFZ1" s="17"/>
      <c r="GGA1" s="17"/>
      <c r="GGB1" s="17"/>
      <c r="GGC1" s="17"/>
      <c r="GGD1" s="17"/>
      <c r="GGE1" s="17"/>
      <c r="GGF1" s="17"/>
      <c r="GGG1" s="17"/>
      <c r="GGH1" s="17"/>
      <c r="GGI1" s="17"/>
      <c r="GGJ1" s="17"/>
      <c r="GGK1" s="17"/>
      <c r="GGL1" s="17"/>
      <c r="GGM1" s="17"/>
      <c r="GGN1" s="17"/>
      <c r="GGO1" s="17"/>
      <c r="GGP1" s="17"/>
      <c r="GGQ1" s="17"/>
      <c r="GGR1" s="17"/>
      <c r="GGS1" s="17"/>
      <c r="GGT1" s="17"/>
      <c r="GGU1" s="17"/>
      <c r="GGV1" s="17"/>
      <c r="GGW1" s="17"/>
      <c r="GGX1" s="17"/>
      <c r="GGY1" s="17"/>
      <c r="GGZ1" s="17"/>
      <c r="GHA1" s="17"/>
      <c r="GHB1" s="17"/>
      <c r="GHC1" s="17"/>
      <c r="GHD1" s="17"/>
      <c r="GHE1" s="17"/>
      <c r="GHF1" s="17"/>
      <c r="GHG1" s="17"/>
      <c r="GHH1" s="17"/>
      <c r="GHI1" s="17"/>
      <c r="GHJ1" s="17"/>
      <c r="GHK1" s="17"/>
      <c r="GHL1" s="17"/>
      <c r="GHM1" s="17"/>
      <c r="GHN1" s="17"/>
      <c r="GHO1" s="17"/>
      <c r="GHP1" s="17"/>
      <c r="GHQ1" s="17"/>
      <c r="GHR1" s="17"/>
      <c r="GHS1" s="17"/>
      <c r="GHT1" s="17"/>
      <c r="GHU1" s="17"/>
      <c r="GHV1" s="17"/>
      <c r="GHW1" s="17"/>
      <c r="GHX1" s="17"/>
      <c r="GHY1" s="17"/>
      <c r="GHZ1" s="17"/>
      <c r="GIA1" s="17"/>
      <c r="GIB1" s="17"/>
      <c r="GIC1" s="17"/>
      <c r="GID1" s="17"/>
      <c r="GIE1" s="17"/>
      <c r="GIF1" s="17"/>
      <c r="GIG1" s="17"/>
      <c r="GIH1" s="17"/>
      <c r="GII1" s="17"/>
      <c r="GIJ1" s="17"/>
      <c r="GIK1" s="17"/>
      <c r="GIL1" s="17"/>
      <c r="GIM1" s="17"/>
      <c r="GIN1" s="17"/>
      <c r="GIO1" s="17"/>
      <c r="GIP1" s="17"/>
      <c r="GIQ1" s="17"/>
      <c r="GIR1" s="17"/>
      <c r="GIS1" s="17"/>
      <c r="GIT1" s="17"/>
      <c r="GIU1" s="17"/>
      <c r="GIV1" s="17"/>
      <c r="GIW1" s="17"/>
      <c r="GIX1" s="17"/>
      <c r="GIY1" s="17"/>
      <c r="GIZ1" s="17"/>
      <c r="GJA1" s="17"/>
      <c r="GJB1" s="17"/>
      <c r="GJC1" s="17"/>
      <c r="GJD1" s="17"/>
      <c r="GJE1" s="17"/>
      <c r="GJF1" s="17"/>
      <c r="GJG1" s="17"/>
      <c r="GJH1" s="17"/>
      <c r="GJI1" s="17"/>
      <c r="GJJ1" s="17"/>
      <c r="GJK1" s="17"/>
      <c r="GJL1" s="17"/>
      <c r="GJM1" s="17"/>
      <c r="GJN1" s="17"/>
      <c r="GJO1" s="17"/>
      <c r="GJP1" s="17"/>
      <c r="GJQ1" s="17"/>
      <c r="GJR1" s="17"/>
      <c r="GJS1" s="17"/>
      <c r="GJT1" s="17"/>
      <c r="GJU1" s="17"/>
      <c r="GJV1" s="17"/>
      <c r="GJW1" s="17"/>
      <c r="GJX1" s="17"/>
      <c r="GJY1" s="17"/>
      <c r="GJZ1" s="17"/>
      <c r="GKA1" s="17"/>
      <c r="GKB1" s="17"/>
      <c r="GKC1" s="17"/>
      <c r="GKD1" s="17"/>
      <c r="GKE1" s="17"/>
      <c r="GKF1" s="17"/>
      <c r="GKG1" s="17"/>
      <c r="GKH1" s="17"/>
      <c r="GKI1" s="17"/>
      <c r="GKJ1" s="17"/>
      <c r="GKK1" s="17"/>
      <c r="GKL1" s="17"/>
      <c r="GKM1" s="17"/>
      <c r="GKN1" s="17"/>
      <c r="GKO1" s="17"/>
      <c r="GKP1" s="17"/>
      <c r="GKQ1" s="17"/>
      <c r="GKR1" s="17"/>
      <c r="GKS1" s="17"/>
      <c r="GKT1" s="17"/>
      <c r="GKU1" s="17"/>
      <c r="GKV1" s="17"/>
      <c r="GKW1" s="17"/>
      <c r="GKX1" s="17"/>
      <c r="GKY1" s="17"/>
      <c r="GKZ1" s="17"/>
      <c r="GLA1" s="17"/>
      <c r="GLB1" s="17"/>
      <c r="GLC1" s="17"/>
      <c r="GLD1" s="17"/>
      <c r="GLE1" s="17"/>
      <c r="GLF1" s="17"/>
      <c r="GLG1" s="17"/>
      <c r="GLH1" s="17"/>
      <c r="GLI1" s="17"/>
      <c r="GLJ1" s="17"/>
      <c r="GLK1" s="17"/>
      <c r="GLL1" s="17"/>
      <c r="GLM1" s="17"/>
      <c r="GLN1" s="17"/>
      <c r="GLO1" s="17"/>
      <c r="GLP1" s="17"/>
      <c r="GLQ1" s="17"/>
      <c r="GLR1" s="17"/>
      <c r="GLS1" s="17"/>
      <c r="GLT1" s="17"/>
      <c r="GLU1" s="17"/>
      <c r="GLV1" s="17"/>
      <c r="GLW1" s="17"/>
      <c r="GLX1" s="17"/>
      <c r="GLY1" s="17"/>
      <c r="GLZ1" s="17"/>
      <c r="GMA1" s="17"/>
      <c r="GMB1" s="17"/>
      <c r="GMC1" s="17"/>
      <c r="GMD1" s="17"/>
      <c r="GME1" s="17"/>
      <c r="GMF1" s="17"/>
      <c r="GMG1" s="17"/>
      <c r="GMH1" s="17"/>
      <c r="GMI1" s="17"/>
      <c r="GMJ1" s="17"/>
      <c r="GMK1" s="17"/>
      <c r="GML1" s="17"/>
      <c r="GMM1" s="17"/>
      <c r="GMN1" s="17"/>
      <c r="GMO1" s="17"/>
      <c r="GMP1" s="17"/>
      <c r="GMQ1" s="17"/>
      <c r="GMR1" s="17"/>
      <c r="GMS1" s="17"/>
      <c r="GMT1" s="17"/>
      <c r="GMU1" s="17"/>
      <c r="GMV1" s="17"/>
      <c r="GMW1" s="17"/>
      <c r="GMX1" s="17"/>
      <c r="GMY1" s="17"/>
      <c r="GMZ1" s="17"/>
      <c r="GNA1" s="17"/>
      <c r="GNB1" s="17"/>
      <c r="GNC1" s="17"/>
      <c r="GND1" s="17"/>
      <c r="GNE1" s="17"/>
      <c r="GNF1" s="17"/>
      <c r="GNG1" s="17"/>
      <c r="GNH1" s="17"/>
      <c r="GNI1" s="17"/>
      <c r="GNJ1" s="17"/>
      <c r="GNK1" s="17"/>
      <c r="GNL1" s="17"/>
      <c r="GNM1" s="17"/>
      <c r="GNN1" s="17"/>
      <c r="GNO1" s="17"/>
      <c r="GNP1" s="17"/>
      <c r="GNQ1" s="17"/>
      <c r="GNR1" s="17"/>
      <c r="GNS1" s="17"/>
      <c r="GNT1" s="17"/>
      <c r="GNU1" s="17"/>
      <c r="GNV1" s="17"/>
      <c r="GNW1" s="17"/>
      <c r="GNX1" s="17"/>
      <c r="GNY1" s="17"/>
      <c r="GNZ1" s="17"/>
      <c r="GOA1" s="17"/>
      <c r="GOB1" s="17"/>
      <c r="GOC1" s="17"/>
      <c r="GOD1" s="17"/>
      <c r="GOE1" s="17"/>
      <c r="GOF1" s="17"/>
      <c r="GOG1" s="17"/>
      <c r="GOH1" s="17"/>
      <c r="GOI1" s="17"/>
      <c r="GOJ1" s="17"/>
      <c r="GOK1" s="17"/>
      <c r="GOL1" s="17"/>
      <c r="GOM1" s="17"/>
      <c r="GON1" s="17"/>
      <c r="GOO1" s="17"/>
      <c r="GOP1" s="17"/>
      <c r="GOQ1" s="17"/>
      <c r="GOR1" s="17"/>
      <c r="GOS1" s="17"/>
      <c r="GOT1" s="17"/>
      <c r="GOU1" s="17"/>
      <c r="GOV1" s="17"/>
      <c r="GOW1" s="17"/>
      <c r="GOX1" s="17"/>
      <c r="GOY1" s="17"/>
      <c r="GOZ1" s="17"/>
      <c r="GPA1" s="17"/>
      <c r="GPB1" s="17"/>
      <c r="GPC1" s="17"/>
      <c r="GPD1" s="17"/>
      <c r="GPE1" s="17"/>
      <c r="GPF1" s="17"/>
      <c r="GPG1" s="17"/>
      <c r="GPH1" s="17"/>
      <c r="GPI1" s="17"/>
      <c r="GPJ1" s="17"/>
      <c r="GPK1" s="17"/>
      <c r="GPL1" s="17"/>
      <c r="GPM1" s="17"/>
      <c r="GPN1" s="17"/>
      <c r="GPO1" s="17"/>
      <c r="GPP1" s="17"/>
      <c r="GPQ1" s="17"/>
      <c r="GPR1" s="17"/>
      <c r="GPS1" s="17"/>
      <c r="GPT1" s="17"/>
      <c r="GPU1" s="17"/>
      <c r="GPV1" s="17"/>
      <c r="GPW1" s="17"/>
      <c r="GPX1" s="17"/>
      <c r="GPY1" s="17"/>
      <c r="GPZ1" s="17"/>
      <c r="GQA1" s="17"/>
      <c r="GQB1" s="17"/>
      <c r="GQC1" s="17"/>
      <c r="GQD1" s="17"/>
      <c r="GQE1" s="17"/>
      <c r="GQF1" s="17"/>
      <c r="GQG1" s="17"/>
      <c r="GQH1" s="17"/>
      <c r="GQI1" s="17"/>
      <c r="GQJ1" s="17"/>
      <c r="GQK1" s="17"/>
      <c r="GQL1" s="17"/>
      <c r="GQM1" s="17"/>
      <c r="GQN1" s="17"/>
      <c r="GQO1" s="17"/>
      <c r="GQP1" s="17"/>
      <c r="GQQ1" s="17"/>
      <c r="GQR1" s="17"/>
      <c r="GQS1" s="17"/>
      <c r="GQT1" s="17"/>
      <c r="GQU1" s="17"/>
      <c r="GQV1" s="17"/>
      <c r="GQW1" s="17"/>
      <c r="GQX1" s="17"/>
      <c r="GQY1" s="17"/>
      <c r="GQZ1" s="17"/>
      <c r="GRA1" s="17"/>
      <c r="GRB1" s="17"/>
      <c r="GRC1" s="17"/>
      <c r="GRD1" s="17"/>
      <c r="GRE1" s="17"/>
      <c r="GRF1" s="17"/>
      <c r="GRG1" s="17"/>
      <c r="GRH1" s="17"/>
      <c r="GRI1" s="17"/>
      <c r="GRJ1" s="17"/>
      <c r="GRK1" s="17"/>
      <c r="GRL1" s="17"/>
      <c r="GRM1" s="17"/>
      <c r="GRN1" s="17"/>
      <c r="GRO1" s="17"/>
      <c r="GRP1" s="17"/>
      <c r="GRQ1" s="17"/>
      <c r="GRR1" s="17"/>
      <c r="GRS1" s="17"/>
      <c r="GRT1" s="17"/>
      <c r="GRU1" s="17"/>
      <c r="GRV1" s="17"/>
      <c r="GRW1" s="17"/>
      <c r="GRX1" s="17"/>
      <c r="GRY1" s="17"/>
      <c r="GRZ1" s="17"/>
      <c r="GSA1" s="17"/>
      <c r="GSB1" s="17"/>
      <c r="GSC1" s="17"/>
      <c r="GSD1" s="17"/>
      <c r="GSE1" s="17"/>
      <c r="GSF1" s="17"/>
      <c r="GSG1" s="17"/>
      <c r="GSH1" s="17"/>
      <c r="GSI1" s="17"/>
      <c r="GSJ1" s="17"/>
      <c r="GSK1" s="17"/>
      <c r="GSL1" s="17"/>
      <c r="GSM1" s="17"/>
      <c r="GSN1" s="17"/>
      <c r="GSO1" s="17"/>
      <c r="GSP1" s="17"/>
      <c r="GSQ1" s="17"/>
      <c r="GSR1" s="17"/>
      <c r="GSS1" s="17"/>
      <c r="GST1" s="17"/>
      <c r="GSU1" s="17"/>
      <c r="GSV1" s="17"/>
      <c r="GSW1" s="17"/>
      <c r="GSX1" s="17"/>
      <c r="GSY1" s="17"/>
      <c r="GSZ1" s="17"/>
      <c r="GTA1" s="17"/>
      <c r="GTB1" s="17"/>
      <c r="GTC1" s="17"/>
      <c r="GTD1" s="17"/>
      <c r="GTE1" s="17"/>
      <c r="GTF1" s="17"/>
      <c r="GTG1" s="17"/>
      <c r="GTH1" s="17"/>
      <c r="GTI1" s="17"/>
      <c r="GTJ1" s="17"/>
      <c r="GTK1" s="17"/>
      <c r="GTL1" s="17"/>
      <c r="GTM1" s="17"/>
      <c r="GTN1" s="17"/>
      <c r="GTO1" s="17"/>
      <c r="GTP1" s="17"/>
      <c r="GTQ1" s="17"/>
      <c r="GTR1" s="17"/>
      <c r="GTS1" s="17"/>
      <c r="GTT1" s="17"/>
      <c r="GTU1" s="17"/>
      <c r="GTV1" s="17"/>
      <c r="GTW1" s="17"/>
      <c r="GTX1" s="17"/>
      <c r="GTY1" s="17"/>
      <c r="GTZ1" s="17"/>
      <c r="GUA1" s="17"/>
      <c r="GUB1" s="17"/>
      <c r="GUC1" s="17"/>
      <c r="GUD1" s="17"/>
      <c r="GUE1" s="17"/>
      <c r="GUF1" s="17"/>
      <c r="GUG1" s="17"/>
      <c r="GUH1" s="17"/>
      <c r="GUI1" s="17"/>
      <c r="GUJ1" s="17"/>
      <c r="GUK1" s="17"/>
      <c r="GUL1" s="17"/>
      <c r="GUM1" s="17"/>
      <c r="GUN1" s="17"/>
      <c r="GUO1" s="17"/>
      <c r="GUP1" s="17"/>
      <c r="GUQ1" s="17"/>
      <c r="GUR1" s="17"/>
      <c r="GUS1" s="17"/>
      <c r="GUT1" s="17"/>
      <c r="GUU1" s="17"/>
      <c r="GUV1" s="17"/>
      <c r="GUW1" s="17"/>
      <c r="GUX1" s="17"/>
      <c r="GUY1" s="17"/>
      <c r="GUZ1" s="17"/>
      <c r="GVA1" s="17"/>
      <c r="GVB1" s="17"/>
      <c r="GVC1" s="17"/>
      <c r="GVD1" s="17"/>
      <c r="GVE1" s="17"/>
      <c r="GVF1" s="17"/>
      <c r="GVG1" s="17"/>
      <c r="GVH1" s="17"/>
      <c r="GVI1" s="17"/>
      <c r="GVJ1" s="17"/>
      <c r="GVK1" s="17"/>
      <c r="GVL1" s="17"/>
      <c r="GVM1" s="17"/>
      <c r="GVN1" s="17"/>
      <c r="GVO1" s="17"/>
      <c r="GVP1" s="17"/>
      <c r="GVQ1" s="17"/>
      <c r="GVR1" s="17"/>
      <c r="GVS1" s="17"/>
      <c r="GVT1" s="17"/>
      <c r="GVU1" s="17"/>
      <c r="GVV1" s="17"/>
      <c r="GVW1" s="17"/>
      <c r="GVX1" s="17"/>
      <c r="GVY1" s="17"/>
      <c r="GVZ1" s="17"/>
      <c r="GWA1" s="17"/>
      <c r="GWB1" s="17"/>
      <c r="GWC1" s="17"/>
      <c r="GWD1" s="17"/>
      <c r="GWE1" s="17"/>
      <c r="GWF1" s="17"/>
      <c r="GWG1" s="17"/>
      <c r="GWH1" s="17"/>
      <c r="GWI1" s="17"/>
      <c r="GWJ1" s="17"/>
      <c r="GWK1" s="17"/>
      <c r="GWL1" s="17"/>
      <c r="GWM1" s="17"/>
      <c r="GWN1" s="17"/>
      <c r="GWO1" s="17"/>
      <c r="GWP1" s="17"/>
      <c r="GWQ1" s="17"/>
      <c r="GWR1" s="17"/>
      <c r="GWS1" s="17"/>
      <c r="GWT1" s="17"/>
      <c r="GWU1" s="17"/>
      <c r="GWV1" s="17"/>
      <c r="GWW1" s="17"/>
      <c r="GWX1" s="17"/>
      <c r="GWY1" s="17"/>
      <c r="GWZ1" s="17"/>
      <c r="GXA1" s="17"/>
      <c r="GXB1" s="17"/>
      <c r="GXC1" s="17"/>
      <c r="GXD1" s="17"/>
      <c r="GXE1" s="17"/>
      <c r="GXF1" s="17"/>
      <c r="GXG1" s="17"/>
      <c r="GXH1" s="17"/>
      <c r="GXI1" s="17"/>
      <c r="GXJ1" s="17"/>
      <c r="GXK1" s="17"/>
      <c r="GXL1" s="17"/>
      <c r="GXM1" s="17"/>
      <c r="GXN1" s="17"/>
      <c r="GXO1" s="17"/>
      <c r="GXP1" s="17"/>
      <c r="GXQ1" s="17"/>
      <c r="GXR1" s="17"/>
      <c r="GXS1" s="17"/>
      <c r="GXT1" s="17"/>
      <c r="GXU1" s="17"/>
      <c r="GXV1" s="17"/>
      <c r="GXW1" s="17"/>
      <c r="GXX1" s="17"/>
      <c r="GXY1" s="17"/>
      <c r="GXZ1" s="17"/>
      <c r="GYA1" s="17"/>
      <c r="GYB1" s="17"/>
      <c r="GYC1" s="17"/>
      <c r="GYD1" s="17"/>
      <c r="GYE1" s="17"/>
      <c r="GYF1" s="17"/>
      <c r="GYG1" s="17"/>
      <c r="GYH1" s="17"/>
      <c r="GYI1" s="17"/>
      <c r="GYJ1" s="17"/>
      <c r="GYK1" s="17"/>
      <c r="GYL1" s="17"/>
      <c r="GYM1" s="17"/>
      <c r="GYN1" s="17"/>
      <c r="GYO1" s="17"/>
      <c r="GYP1" s="17"/>
      <c r="GYQ1" s="17"/>
      <c r="GYR1" s="17"/>
      <c r="GYS1" s="17"/>
      <c r="GYT1" s="17"/>
      <c r="GYU1" s="17"/>
      <c r="GYV1" s="17"/>
      <c r="GYW1" s="17"/>
      <c r="GYX1" s="17"/>
      <c r="GYY1" s="17"/>
      <c r="GYZ1" s="17"/>
      <c r="GZA1" s="17"/>
      <c r="GZB1" s="17"/>
      <c r="GZC1" s="17"/>
      <c r="GZD1" s="17"/>
      <c r="GZE1" s="17"/>
      <c r="GZF1" s="17"/>
      <c r="GZG1" s="17"/>
      <c r="GZH1" s="17"/>
      <c r="GZI1" s="17"/>
      <c r="GZJ1" s="17"/>
      <c r="GZK1" s="17"/>
      <c r="GZL1" s="17"/>
      <c r="GZM1" s="17"/>
      <c r="GZN1" s="17"/>
      <c r="GZO1" s="17"/>
      <c r="GZP1" s="17"/>
      <c r="GZQ1" s="17"/>
      <c r="GZR1" s="17"/>
      <c r="GZS1" s="17"/>
      <c r="GZT1" s="17"/>
      <c r="GZU1" s="17"/>
      <c r="GZV1" s="17"/>
      <c r="GZW1" s="17"/>
      <c r="GZX1" s="17"/>
      <c r="GZY1" s="17"/>
      <c r="GZZ1" s="17"/>
      <c r="HAA1" s="17"/>
      <c r="HAB1" s="17"/>
      <c r="HAC1" s="17"/>
      <c r="HAD1" s="17"/>
      <c r="HAE1" s="17"/>
      <c r="HAF1" s="17"/>
      <c r="HAG1" s="17"/>
      <c r="HAH1" s="17"/>
      <c r="HAI1" s="17"/>
      <c r="HAJ1" s="17"/>
      <c r="HAK1" s="17"/>
      <c r="HAL1" s="17"/>
      <c r="HAM1" s="17"/>
      <c r="HAN1" s="17"/>
      <c r="HAO1" s="17"/>
      <c r="HAP1" s="17"/>
      <c r="HAQ1" s="17"/>
      <c r="HAR1" s="17"/>
      <c r="HAS1" s="17"/>
      <c r="HAT1" s="17"/>
      <c r="HAU1" s="17"/>
      <c r="HAV1" s="17"/>
      <c r="HAW1" s="17"/>
      <c r="HAX1" s="17"/>
      <c r="HAY1" s="17"/>
      <c r="HAZ1" s="17"/>
      <c r="HBA1" s="17"/>
      <c r="HBB1" s="17"/>
      <c r="HBC1" s="17"/>
      <c r="HBD1" s="17"/>
      <c r="HBE1" s="17"/>
      <c r="HBF1" s="17"/>
      <c r="HBG1" s="17"/>
      <c r="HBH1" s="17"/>
      <c r="HBI1" s="17"/>
      <c r="HBJ1" s="17"/>
      <c r="HBK1" s="17"/>
      <c r="HBL1" s="17"/>
      <c r="HBM1" s="17"/>
      <c r="HBN1" s="17"/>
      <c r="HBO1" s="17"/>
      <c r="HBP1" s="17"/>
      <c r="HBQ1" s="17"/>
      <c r="HBR1" s="17"/>
      <c r="HBS1" s="17"/>
      <c r="HBT1" s="17"/>
      <c r="HBU1" s="17"/>
      <c r="HBV1" s="17"/>
      <c r="HBW1" s="17"/>
      <c r="HBX1" s="17"/>
      <c r="HBY1" s="17"/>
      <c r="HBZ1" s="17"/>
      <c r="HCA1" s="17"/>
      <c r="HCB1" s="17"/>
      <c r="HCC1" s="17"/>
      <c r="HCD1" s="17"/>
      <c r="HCE1" s="17"/>
      <c r="HCF1" s="17"/>
      <c r="HCG1" s="17"/>
      <c r="HCH1" s="17"/>
      <c r="HCI1" s="17"/>
      <c r="HCJ1" s="17"/>
      <c r="HCK1" s="17"/>
      <c r="HCL1" s="17"/>
      <c r="HCM1" s="17"/>
      <c r="HCN1" s="17"/>
      <c r="HCO1" s="17"/>
      <c r="HCP1" s="17"/>
      <c r="HCQ1" s="17"/>
      <c r="HCR1" s="17"/>
      <c r="HCS1" s="17"/>
      <c r="HCT1" s="17"/>
      <c r="HCU1" s="17"/>
      <c r="HCV1" s="17"/>
      <c r="HCW1" s="17"/>
      <c r="HCX1" s="17"/>
      <c r="HCY1" s="17"/>
      <c r="HCZ1" s="17"/>
      <c r="HDA1" s="17"/>
      <c r="HDB1" s="17"/>
      <c r="HDC1" s="17"/>
      <c r="HDD1" s="17"/>
      <c r="HDE1" s="17"/>
      <c r="HDF1" s="17"/>
      <c r="HDG1" s="17"/>
      <c r="HDH1" s="17"/>
      <c r="HDI1" s="17"/>
      <c r="HDJ1" s="17"/>
      <c r="HDK1" s="17"/>
      <c r="HDL1" s="17"/>
      <c r="HDM1" s="17"/>
      <c r="HDN1" s="17"/>
      <c r="HDO1" s="17"/>
      <c r="HDP1" s="17"/>
      <c r="HDQ1" s="17"/>
      <c r="HDR1" s="17"/>
      <c r="HDS1" s="17"/>
      <c r="HDT1" s="17"/>
      <c r="HDU1" s="17"/>
      <c r="HDV1" s="17"/>
      <c r="HDW1" s="17"/>
      <c r="HDX1" s="17"/>
      <c r="HDY1" s="17"/>
      <c r="HDZ1" s="17"/>
      <c r="HEA1" s="17"/>
      <c r="HEB1" s="17"/>
      <c r="HEC1" s="17"/>
      <c r="HED1" s="17"/>
      <c r="HEE1" s="17"/>
      <c r="HEF1" s="17"/>
      <c r="HEG1" s="17"/>
      <c r="HEH1" s="17"/>
      <c r="HEI1" s="17"/>
      <c r="HEJ1" s="17"/>
      <c r="HEK1" s="17"/>
      <c r="HEL1" s="17"/>
      <c r="HEM1" s="17"/>
      <c r="HEN1" s="17"/>
      <c r="HEO1" s="17"/>
      <c r="HEP1" s="17"/>
      <c r="HEQ1" s="17"/>
      <c r="HER1" s="17"/>
      <c r="HES1" s="17"/>
      <c r="HET1" s="17"/>
      <c r="HEU1" s="17"/>
      <c r="HEV1" s="17"/>
      <c r="HEW1" s="17"/>
      <c r="HEX1" s="17"/>
      <c r="HEY1" s="17"/>
      <c r="HEZ1" s="17"/>
      <c r="HFA1" s="17"/>
      <c r="HFB1" s="17"/>
      <c r="HFC1" s="17"/>
      <c r="HFD1" s="17"/>
      <c r="HFE1" s="17"/>
      <c r="HFF1" s="17"/>
      <c r="HFG1" s="17"/>
      <c r="HFH1" s="17"/>
      <c r="HFI1" s="17"/>
      <c r="HFJ1" s="17"/>
      <c r="HFK1" s="17"/>
      <c r="HFL1" s="17"/>
      <c r="HFM1" s="17"/>
      <c r="HFN1" s="17"/>
      <c r="HFO1" s="17"/>
      <c r="HFP1" s="17"/>
      <c r="HFQ1" s="17"/>
      <c r="HFR1" s="17"/>
      <c r="HFS1" s="17"/>
      <c r="HFT1" s="17"/>
      <c r="HFU1" s="17"/>
      <c r="HFV1" s="17"/>
      <c r="HFW1" s="17"/>
      <c r="HFX1" s="17"/>
      <c r="HFY1" s="17"/>
      <c r="HFZ1" s="17"/>
      <c r="HGA1" s="17"/>
      <c r="HGB1" s="17"/>
      <c r="HGC1" s="17"/>
      <c r="HGD1" s="17"/>
      <c r="HGE1" s="17"/>
      <c r="HGF1" s="17"/>
      <c r="HGG1" s="17"/>
      <c r="HGH1" s="17"/>
      <c r="HGI1" s="17"/>
      <c r="HGJ1" s="17"/>
      <c r="HGK1" s="17"/>
      <c r="HGL1" s="17"/>
      <c r="HGM1" s="17"/>
      <c r="HGN1" s="17"/>
      <c r="HGO1" s="17"/>
      <c r="HGP1" s="17"/>
      <c r="HGQ1" s="17"/>
      <c r="HGR1" s="17"/>
      <c r="HGS1" s="17"/>
      <c r="HGT1" s="17"/>
      <c r="HGU1" s="17"/>
      <c r="HGV1" s="17"/>
      <c r="HGW1" s="17"/>
      <c r="HGX1" s="17"/>
      <c r="HGY1" s="17"/>
      <c r="HGZ1" s="17"/>
      <c r="HHA1" s="17"/>
      <c r="HHB1" s="17"/>
      <c r="HHC1" s="17"/>
      <c r="HHD1" s="17"/>
      <c r="HHE1" s="17"/>
      <c r="HHF1" s="17"/>
      <c r="HHG1" s="17"/>
      <c r="HHH1" s="17"/>
      <c r="HHI1" s="17"/>
      <c r="HHJ1" s="17"/>
      <c r="HHK1" s="17"/>
      <c r="HHL1" s="17"/>
      <c r="HHM1" s="17"/>
      <c r="HHN1" s="17"/>
      <c r="HHO1" s="17"/>
      <c r="HHP1" s="17"/>
      <c r="HHQ1" s="17"/>
      <c r="HHR1" s="17"/>
      <c r="HHS1" s="17"/>
      <c r="HHT1" s="17"/>
      <c r="HHU1" s="17"/>
      <c r="HHV1" s="17"/>
      <c r="HHW1" s="17"/>
      <c r="HHX1" s="17"/>
      <c r="HHY1" s="17"/>
      <c r="HHZ1" s="17"/>
      <c r="HIA1" s="17"/>
      <c r="HIB1" s="17"/>
      <c r="HIC1" s="17"/>
      <c r="HID1" s="17"/>
      <c r="HIE1" s="17"/>
      <c r="HIF1" s="17"/>
      <c r="HIG1" s="17"/>
      <c r="HIH1" s="17"/>
      <c r="HII1" s="17"/>
      <c r="HIJ1" s="17"/>
      <c r="HIK1" s="17"/>
      <c r="HIL1" s="17"/>
      <c r="HIM1" s="17"/>
      <c r="HIN1" s="17"/>
      <c r="HIO1" s="17"/>
      <c r="HIP1" s="17"/>
      <c r="HIQ1" s="17"/>
      <c r="HIR1" s="17"/>
      <c r="HIS1" s="17"/>
      <c r="HIT1" s="17"/>
      <c r="HIU1" s="17"/>
      <c r="HIV1" s="17"/>
      <c r="HIW1" s="17"/>
      <c r="HIX1" s="17"/>
      <c r="HIY1" s="17"/>
      <c r="HIZ1" s="17"/>
      <c r="HJA1" s="17"/>
      <c r="HJB1" s="17"/>
      <c r="HJC1" s="17"/>
      <c r="HJD1" s="17"/>
      <c r="HJE1" s="17"/>
      <c r="HJF1" s="17"/>
      <c r="HJG1" s="17"/>
      <c r="HJH1" s="17"/>
      <c r="HJI1" s="17"/>
      <c r="HJJ1" s="17"/>
      <c r="HJK1" s="17"/>
      <c r="HJL1" s="17"/>
      <c r="HJM1" s="17"/>
      <c r="HJN1" s="17"/>
      <c r="HJO1" s="17"/>
      <c r="HJP1" s="17"/>
      <c r="HJQ1" s="17"/>
      <c r="HJR1" s="17"/>
      <c r="HJS1" s="17"/>
      <c r="HJT1" s="17"/>
      <c r="HJU1" s="17"/>
      <c r="HJV1" s="17"/>
      <c r="HJW1" s="17"/>
      <c r="HJX1" s="17"/>
      <c r="HJY1" s="17"/>
      <c r="HJZ1" s="17"/>
      <c r="HKA1" s="17"/>
      <c r="HKB1" s="17"/>
      <c r="HKC1" s="17"/>
      <c r="HKD1" s="17"/>
      <c r="HKE1" s="17"/>
      <c r="HKF1" s="17"/>
      <c r="HKG1" s="17"/>
      <c r="HKH1" s="17"/>
      <c r="HKI1" s="17"/>
      <c r="HKJ1" s="17"/>
      <c r="HKK1" s="17"/>
      <c r="HKL1" s="17"/>
      <c r="HKM1" s="17"/>
      <c r="HKN1" s="17"/>
      <c r="HKO1" s="17"/>
      <c r="HKP1" s="17"/>
      <c r="HKQ1" s="17"/>
      <c r="HKR1" s="17"/>
      <c r="HKS1" s="17"/>
      <c r="HKT1" s="17"/>
      <c r="HKU1" s="17"/>
      <c r="HKV1" s="17"/>
      <c r="HKW1" s="17"/>
      <c r="HKX1" s="17"/>
      <c r="HKY1" s="17"/>
      <c r="HKZ1" s="17"/>
      <c r="HLA1" s="17"/>
      <c r="HLB1" s="17"/>
      <c r="HLC1" s="17"/>
      <c r="HLD1" s="17"/>
      <c r="HLE1" s="17"/>
      <c r="HLF1" s="17"/>
      <c r="HLG1" s="17"/>
      <c r="HLH1" s="17"/>
      <c r="HLI1" s="17"/>
      <c r="HLJ1" s="17"/>
      <c r="HLK1" s="17"/>
      <c r="HLL1" s="17"/>
      <c r="HLM1" s="17"/>
      <c r="HLN1" s="17"/>
      <c r="HLO1" s="17"/>
      <c r="HLP1" s="17"/>
      <c r="HLQ1" s="17"/>
      <c r="HLR1" s="17"/>
      <c r="HLS1" s="17"/>
      <c r="HLT1" s="17"/>
      <c r="HLU1" s="17"/>
      <c r="HLV1" s="17"/>
      <c r="HLW1" s="17"/>
      <c r="HLX1" s="17"/>
      <c r="HLY1" s="17"/>
      <c r="HLZ1" s="17"/>
      <c r="HMA1" s="17"/>
      <c r="HMB1" s="17"/>
      <c r="HMC1" s="17"/>
      <c r="HMD1" s="17"/>
      <c r="HME1" s="17"/>
      <c r="HMF1" s="17"/>
      <c r="HMG1" s="17"/>
      <c r="HMH1" s="17"/>
      <c r="HMI1" s="17"/>
      <c r="HMJ1" s="17"/>
      <c r="HMK1" s="17"/>
      <c r="HML1" s="17"/>
      <c r="HMM1" s="17"/>
      <c r="HMN1" s="17"/>
      <c r="HMO1" s="17"/>
      <c r="HMP1" s="17"/>
      <c r="HMQ1" s="17"/>
      <c r="HMR1" s="17"/>
      <c r="HMS1" s="17"/>
      <c r="HMT1" s="17"/>
      <c r="HMU1" s="17"/>
      <c r="HMV1" s="17"/>
      <c r="HMW1" s="17"/>
      <c r="HMX1" s="17"/>
      <c r="HMY1" s="17"/>
      <c r="HMZ1" s="17"/>
      <c r="HNA1" s="17"/>
      <c r="HNB1" s="17"/>
      <c r="HNC1" s="17"/>
      <c r="HND1" s="17"/>
      <c r="HNE1" s="17"/>
      <c r="HNF1" s="17"/>
      <c r="HNG1" s="17"/>
      <c r="HNH1" s="17"/>
      <c r="HNI1" s="17"/>
      <c r="HNJ1" s="17"/>
      <c r="HNK1" s="17"/>
      <c r="HNL1" s="17"/>
      <c r="HNM1" s="17"/>
      <c r="HNN1" s="17"/>
      <c r="HNO1" s="17"/>
      <c r="HNP1" s="17"/>
      <c r="HNQ1" s="17"/>
      <c r="HNR1" s="17"/>
      <c r="HNS1" s="17"/>
      <c r="HNT1" s="17"/>
      <c r="HNU1" s="17"/>
      <c r="HNV1" s="17"/>
      <c r="HNW1" s="17"/>
      <c r="HNX1" s="17"/>
      <c r="HNY1" s="17"/>
      <c r="HNZ1" s="17"/>
      <c r="HOA1" s="17"/>
      <c r="HOB1" s="17"/>
      <c r="HOC1" s="17"/>
      <c r="HOD1" s="17"/>
      <c r="HOE1" s="17"/>
      <c r="HOF1" s="17"/>
      <c r="HOG1" s="17"/>
      <c r="HOH1" s="17"/>
      <c r="HOI1" s="17"/>
      <c r="HOJ1" s="17"/>
      <c r="HOK1" s="17"/>
      <c r="HOL1" s="17"/>
      <c r="HOM1" s="17"/>
      <c r="HON1" s="17"/>
      <c r="HOO1" s="17"/>
      <c r="HOP1" s="17"/>
      <c r="HOQ1" s="17"/>
      <c r="HOR1" s="17"/>
      <c r="HOS1" s="17"/>
      <c r="HOT1" s="17"/>
      <c r="HOU1" s="17"/>
      <c r="HOV1" s="17"/>
      <c r="HOW1" s="17"/>
      <c r="HOX1" s="17"/>
      <c r="HOY1" s="17"/>
      <c r="HOZ1" s="17"/>
      <c r="HPA1" s="17"/>
      <c r="HPB1" s="17"/>
      <c r="HPC1" s="17"/>
      <c r="HPD1" s="17"/>
      <c r="HPE1" s="17"/>
      <c r="HPF1" s="17"/>
      <c r="HPG1" s="17"/>
      <c r="HPH1" s="17"/>
      <c r="HPI1" s="17"/>
      <c r="HPJ1" s="17"/>
      <c r="HPK1" s="17"/>
      <c r="HPL1" s="17"/>
      <c r="HPM1" s="17"/>
      <c r="HPN1" s="17"/>
      <c r="HPO1" s="17"/>
      <c r="HPP1" s="17"/>
      <c r="HPQ1" s="17"/>
      <c r="HPR1" s="17"/>
      <c r="HPS1" s="17"/>
      <c r="HPT1" s="17"/>
      <c r="HPU1" s="17"/>
      <c r="HPV1" s="17"/>
      <c r="HPW1" s="17"/>
      <c r="HPX1" s="17"/>
      <c r="HPY1" s="17"/>
      <c r="HPZ1" s="17"/>
      <c r="HQA1" s="17"/>
      <c r="HQB1" s="17"/>
      <c r="HQC1" s="17"/>
      <c r="HQD1" s="17"/>
      <c r="HQE1" s="17"/>
      <c r="HQF1" s="17"/>
      <c r="HQG1" s="17"/>
      <c r="HQH1" s="17"/>
      <c r="HQI1" s="17"/>
      <c r="HQJ1" s="17"/>
      <c r="HQK1" s="17"/>
      <c r="HQL1" s="17"/>
      <c r="HQM1" s="17"/>
      <c r="HQN1" s="17"/>
      <c r="HQO1" s="17"/>
      <c r="HQP1" s="17"/>
      <c r="HQQ1" s="17"/>
      <c r="HQR1" s="17"/>
      <c r="HQS1" s="17"/>
      <c r="HQT1" s="17"/>
      <c r="HQU1" s="17"/>
      <c r="HQV1" s="17"/>
      <c r="HQW1" s="17"/>
      <c r="HQX1" s="17"/>
      <c r="HQY1" s="17"/>
      <c r="HQZ1" s="17"/>
      <c r="HRA1" s="17"/>
      <c r="HRB1" s="17"/>
      <c r="HRC1" s="17"/>
      <c r="HRD1" s="17"/>
      <c r="HRE1" s="17"/>
      <c r="HRF1" s="17"/>
      <c r="HRG1" s="17"/>
      <c r="HRH1" s="17"/>
      <c r="HRI1" s="17"/>
      <c r="HRJ1" s="17"/>
      <c r="HRK1" s="17"/>
      <c r="HRL1" s="17"/>
      <c r="HRM1" s="17"/>
      <c r="HRN1" s="17"/>
      <c r="HRO1" s="17"/>
      <c r="HRP1" s="17"/>
      <c r="HRQ1" s="17"/>
      <c r="HRR1" s="17"/>
      <c r="HRS1" s="17"/>
      <c r="HRT1" s="17"/>
      <c r="HRU1" s="17"/>
      <c r="HRV1" s="17"/>
      <c r="HRW1" s="17"/>
      <c r="HRX1" s="17"/>
      <c r="HRY1" s="17"/>
      <c r="HRZ1" s="17"/>
      <c r="HSA1" s="17"/>
      <c r="HSB1" s="17"/>
      <c r="HSC1" s="17"/>
      <c r="HSD1" s="17"/>
      <c r="HSE1" s="17"/>
      <c r="HSF1" s="17"/>
      <c r="HSG1" s="17"/>
      <c r="HSH1" s="17"/>
      <c r="HSI1" s="17"/>
      <c r="HSJ1" s="17"/>
      <c r="HSK1" s="17"/>
      <c r="HSL1" s="17"/>
      <c r="HSM1" s="17"/>
      <c r="HSN1" s="17"/>
      <c r="HSO1" s="17"/>
      <c r="HSP1" s="17"/>
      <c r="HSQ1" s="17"/>
      <c r="HSR1" s="17"/>
      <c r="HSS1" s="17"/>
      <c r="HST1" s="17"/>
      <c r="HSU1" s="17"/>
      <c r="HSV1" s="17"/>
      <c r="HSW1" s="17"/>
      <c r="HSX1" s="17"/>
      <c r="HSY1" s="17"/>
      <c r="HSZ1" s="17"/>
      <c r="HTA1" s="17"/>
      <c r="HTB1" s="17"/>
      <c r="HTC1" s="17"/>
      <c r="HTD1" s="17"/>
      <c r="HTE1" s="17"/>
      <c r="HTF1" s="17"/>
      <c r="HTG1" s="17"/>
      <c r="HTH1" s="17"/>
      <c r="HTI1" s="17"/>
      <c r="HTJ1" s="17"/>
      <c r="HTK1" s="17"/>
      <c r="HTL1" s="17"/>
      <c r="HTM1" s="17"/>
      <c r="HTN1" s="17"/>
      <c r="HTO1" s="17"/>
      <c r="HTP1" s="17"/>
      <c r="HTQ1" s="17"/>
      <c r="HTR1" s="17"/>
      <c r="HTS1" s="17"/>
      <c r="HTT1" s="17"/>
      <c r="HTU1" s="17"/>
      <c r="HTV1" s="17"/>
      <c r="HTW1" s="17"/>
      <c r="HTX1" s="17"/>
      <c r="HTY1" s="17"/>
      <c r="HTZ1" s="17"/>
      <c r="HUA1" s="17"/>
      <c r="HUB1" s="17"/>
      <c r="HUC1" s="17"/>
      <c r="HUD1" s="17"/>
      <c r="HUE1" s="17"/>
      <c r="HUF1" s="17"/>
      <c r="HUG1" s="17"/>
      <c r="HUH1" s="17"/>
      <c r="HUI1" s="17"/>
      <c r="HUJ1" s="17"/>
      <c r="HUK1" s="17"/>
      <c r="HUL1" s="17"/>
      <c r="HUM1" s="17"/>
      <c r="HUN1" s="17"/>
      <c r="HUO1" s="17"/>
      <c r="HUP1" s="17"/>
      <c r="HUQ1" s="17"/>
      <c r="HUR1" s="17"/>
      <c r="HUS1" s="17"/>
      <c r="HUT1" s="17"/>
      <c r="HUU1" s="17"/>
      <c r="HUV1" s="17"/>
      <c r="HUW1" s="17"/>
      <c r="HUX1" s="17"/>
      <c r="HUY1" s="17"/>
      <c r="HUZ1" s="17"/>
      <c r="HVA1" s="17"/>
      <c r="HVB1" s="17"/>
      <c r="HVC1" s="17"/>
      <c r="HVD1" s="17"/>
      <c r="HVE1" s="17"/>
      <c r="HVF1" s="17"/>
      <c r="HVG1" s="17"/>
      <c r="HVH1" s="17"/>
      <c r="HVI1" s="17"/>
      <c r="HVJ1" s="17"/>
      <c r="HVK1" s="17"/>
      <c r="HVL1" s="17"/>
      <c r="HVM1" s="17"/>
      <c r="HVN1" s="17"/>
      <c r="HVO1" s="17"/>
      <c r="HVP1" s="17"/>
      <c r="HVQ1" s="17"/>
      <c r="HVR1" s="17"/>
      <c r="HVS1" s="17"/>
      <c r="HVT1" s="17"/>
      <c r="HVU1" s="17"/>
      <c r="HVV1" s="17"/>
      <c r="HVW1" s="17"/>
      <c r="HVX1" s="17"/>
      <c r="HVY1" s="17"/>
      <c r="HVZ1" s="17"/>
      <c r="HWA1" s="17"/>
      <c r="HWB1" s="17"/>
      <c r="HWC1" s="17"/>
      <c r="HWD1" s="17"/>
      <c r="HWE1" s="17"/>
      <c r="HWF1" s="17"/>
      <c r="HWG1" s="17"/>
      <c r="HWH1" s="17"/>
      <c r="HWI1" s="17"/>
      <c r="HWJ1" s="17"/>
      <c r="HWK1" s="17"/>
      <c r="HWL1" s="17"/>
      <c r="HWM1" s="17"/>
      <c r="HWN1" s="17"/>
      <c r="HWO1" s="17"/>
      <c r="HWP1" s="17"/>
      <c r="HWQ1" s="17"/>
      <c r="HWR1" s="17"/>
      <c r="HWS1" s="17"/>
      <c r="HWT1" s="17"/>
      <c r="HWU1" s="17"/>
      <c r="HWV1" s="17"/>
      <c r="HWW1" s="17"/>
      <c r="HWX1" s="17"/>
      <c r="HWY1" s="17"/>
      <c r="HWZ1" s="17"/>
      <c r="HXA1" s="17"/>
      <c r="HXB1" s="17"/>
      <c r="HXC1" s="17"/>
      <c r="HXD1" s="17"/>
      <c r="HXE1" s="17"/>
      <c r="HXF1" s="17"/>
      <c r="HXG1" s="17"/>
      <c r="HXH1" s="17"/>
      <c r="HXI1" s="17"/>
      <c r="HXJ1" s="17"/>
      <c r="HXK1" s="17"/>
      <c r="HXL1" s="17"/>
      <c r="HXM1" s="17"/>
      <c r="HXN1" s="17"/>
      <c r="HXO1" s="17"/>
      <c r="HXP1" s="17"/>
      <c r="HXQ1" s="17"/>
      <c r="HXR1" s="17"/>
      <c r="HXS1" s="17"/>
      <c r="HXT1" s="17"/>
      <c r="HXU1" s="17"/>
      <c r="HXV1" s="17"/>
      <c r="HXW1" s="17"/>
      <c r="HXX1" s="17"/>
      <c r="HXY1" s="17"/>
      <c r="HXZ1" s="17"/>
      <c r="HYA1" s="17"/>
      <c r="HYB1" s="17"/>
      <c r="HYC1" s="17"/>
      <c r="HYD1" s="17"/>
      <c r="HYE1" s="17"/>
      <c r="HYF1" s="17"/>
      <c r="HYG1" s="17"/>
      <c r="HYH1" s="17"/>
      <c r="HYI1" s="17"/>
      <c r="HYJ1" s="17"/>
      <c r="HYK1" s="17"/>
      <c r="HYL1" s="17"/>
      <c r="HYM1" s="17"/>
      <c r="HYN1" s="17"/>
      <c r="HYO1" s="17"/>
      <c r="HYP1" s="17"/>
      <c r="HYQ1" s="17"/>
      <c r="HYR1" s="17"/>
      <c r="HYS1" s="17"/>
      <c r="HYT1" s="17"/>
      <c r="HYU1" s="17"/>
      <c r="HYV1" s="17"/>
      <c r="HYW1" s="17"/>
      <c r="HYX1" s="17"/>
      <c r="HYY1" s="17"/>
      <c r="HYZ1" s="17"/>
      <c r="HZA1" s="17"/>
      <c r="HZB1" s="17"/>
      <c r="HZC1" s="17"/>
      <c r="HZD1" s="17"/>
      <c r="HZE1" s="17"/>
      <c r="HZF1" s="17"/>
      <c r="HZG1" s="17"/>
      <c r="HZH1" s="17"/>
      <c r="HZI1" s="17"/>
      <c r="HZJ1" s="17"/>
      <c r="HZK1" s="17"/>
      <c r="HZL1" s="17"/>
      <c r="HZM1" s="17"/>
      <c r="HZN1" s="17"/>
      <c r="HZO1" s="17"/>
      <c r="HZP1" s="17"/>
      <c r="HZQ1" s="17"/>
      <c r="HZR1" s="17"/>
      <c r="HZS1" s="17"/>
      <c r="HZT1" s="17"/>
      <c r="HZU1" s="17"/>
      <c r="HZV1" s="17"/>
      <c r="HZW1" s="17"/>
      <c r="HZX1" s="17"/>
      <c r="HZY1" s="17"/>
      <c r="HZZ1" s="17"/>
      <c r="IAA1" s="17"/>
      <c r="IAB1" s="17"/>
      <c r="IAC1" s="17"/>
      <c r="IAD1" s="17"/>
      <c r="IAE1" s="17"/>
      <c r="IAF1" s="17"/>
      <c r="IAG1" s="17"/>
      <c r="IAH1" s="17"/>
      <c r="IAI1" s="17"/>
      <c r="IAJ1" s="17"/>
      <c r="IAK1" s="17"/>
      <c r="IAL1" s="17"/>
      <c r="IAM1" s="17"/>
      <c r="IAN1" s="17"/>
      <c r="IAO1" s="17"/>
      <c r="IAP1" s="17"/>
      <c r="IAQ1" s="17"/>
      <c r="IAR1" s="17"/>
      <c r="IAS1" s="17"/>
      <c r="IAT1" s="17"/>
      <c r="IAU1" s="17"/>
      <c r="IAV1" s="17"/>
      <c r="IAW1" s="17"/>
      <c r="IAX1" s="17"/>
      <c r="IAY1" s="17"/>
      <c r="IAZ1" s="17"/>
      <c r="IBA1" s="17"/>
      <c r="IBB1" s="17"/>
      <c r="IBC1" s="17"/>
      <c r="IBD1" s="17"/>
      <c r="IBE1" s="17"/>
      <c r="IBF1" s="17"/>
      <c r="IBG1" s="17"/>
      <c r="IBH1" s="17"/>
      <c r="IBI1" s="17"/>
      <c r="IBJ1" s="17"/>
      <c r="IBK1" s="17"/>
      <c r="IBL1" s="17"/>
      <c r="IBM1" s="17"/>
      <c r="IBN1" s="17"/>
      <c r="IBO1" s="17"/>
      <c r="IBP1" s="17"/>
      <c r="IBQ1" s="17"/>
      <c r="IBR1" s="17"/>
      <c r="IBS1" s="17"/>
      <c r="IBT1" s="17"/>
      <c r="IBU1" s="17"/>
      <c r="IBV1" s="17"/>
      <c r="IBW1" s="17"/>
      <c r="IBX1" s="17"/>
      <c r="IBY1" s="17"/>
      <c r="IBZ1" s="17"/>
      <c r="ICA1" s="17"/>
      <c r="ICB1" s="17"/>
      <c r="ICC1" s="17"/>
      <c r="ICD1" s="17"/>
      <c r="ICE1" s="17"/>
      <c r="ICF1" s="17"/>
      <c r="ICG1" s="17"/>
      <c r="ICH1" s="17"/>
      <c r="ICI1" s="17"/>
      <c r="ICJ1" s="17"/>
      <c r="ICK1" s="17"/>
      <c r="ICL1" s="17"/>
      <c r="ICM1" s="17"/>
      <c r="ICN1" s="17"/>
      <c r="ICO1" s="17"/>
      <c r="ICP1" s="17"/>
      <c r="ICQ1" s="17"/>
      <c r="ICR1" s="17"/>
      <c r="ICS1" s="17"/>
      <c r="ICT1" s="17"/>
      <c r="ICU1" s="17"/>
      <c r="ICV1" s="17"/>
      <c r="ICW1" s="17"/>
      <c r="ICX1" s="17"/>
      <c r="ICY1" s="17"/>
      <c r="ICZ1" s="17"/>
      <c r="IDA1" s="17"/>
      <c r="IDB1" s="17"/>
      <c r="IDC1" s="17"/>
      <c r="IDD1" s="17"/>
      <c r="IDE1" s="17"/>
      <c r="IDF1" s="17"/>
      <c r="IDG1" s="17"/>
      <c r="IDH1" s="17"/>
      <c r="IDI1" s="17"/>
      <c r="IDJ1" s="17"/>
      <c r="IDK1" s="17"/>
      <c r="IDL1" s="17"/>
      <c r="IDM1" s="17"/>
      <c r="IDN1" s="17"/>
      <c r="IDO1" s="17"/>
      <c r="IDP1" s="17"/>
      <c r="IDQ1" s="17"/>
      <c r="IDR1" s="17"/>
      <c r="IDS1" s="17"/>
      <c r="IDT1" s="17"/>
      <c r="IDU1" s="17"/>
      <c r="IDV1" s="17"/>
      <c r="IDW1" s="17"/>
      <c r="IDX1" s="17"/>
      <c r="IDY1" s="17"/>
      <c r="IDZ1" s="17"/>
      <c r="IEA1" s="17"/>
      <c r="IEB1" s="17"/>
      <c r="IEC1" s="17"/>
      <c r="IED1" s="17"/>
      <c r="IEE1" s="17"/>
      <c r="IEF1" s="17"/>
      <c r="IEG1" s="17"/>
      <c r="IEH1" s="17"/>
      <c r="IEI1" s="17"/>
      <c r="IEJ1" s="17"/>
      <c r="IEK1" s="17"/>
      <c r="IEL1" s="17"/>
      <c r="IEM1" s="17"/>
      <c r="IEN1" s="17"/>
      <c r="IEO1" s="17"/>
      <c r="IEP1" s="17"/>
      <c r="IEQ1" s="17"/>
      <c r="IER1" s="17"/>
      <c r="IES1" s="17"/>
      <c r="IET1" s="17"/>
      <c r="IEU1" s="17"/>
      <c r="IEV1" s="17"/>
      <c r="IEW1" s="17"/>
      <c r="IEX1" s="17"/>
      <c r="IEY1" s="17"/>
      <c r="IEZ1" s="17"/>
      <c r="IFA1" s="17"/>
      <c r="IFB1" s="17"/>
      <c r="IFC1" s="17"/>
      <c r="IFD1" s="17"/>
      <c r="IFE1" s="17"/>
      <c r="IFF1" s="17"/>
      <c r="IFG1" s="17"/>
      <c r="IFH1" s="17"/>
      <c r="IFI1" s="17"/>
      <c r="IFJ1" s="17"/>
      <c r="IFK1" s="17"/>
      <c r="IFL1" s="17"/>
      <c r="IFM1" s="17"/>
      <c r="IFN1" s="17"/>
      <c r="IFO1" s="17"/>
      <c r="IFP1" s="17"/>
      <c r="IFQ1" s="17"/>
      <c r="IFR1" s="17"/>
      <c r="IFS1" s="17"/>
      <c r="IFT1" s="17"/>
      <c r="IFU1" s="17"/>
      <c r="IFV1" s="17"/>
      <c r="IFW1" s="17"/>
      <c r="IFX1" s="17"/>
      <c r="IFY1" s="17"/>
      <c r="IFZ1" s="17"/>
      <c r="IGA1" s="17"/>
      <c r="IGB1" s="17"/>
      <c r="IGC1" s="17"/>
      <c r="IGD1" s="17"/>
      <c r="IGE1" s="17"/>
      <c r="IGF1" s="17"/>
      <c r="IGG1" s="17"/>
      <c r="IGH1" s="17"/>
      <c r="IGI1" s="17"/>
      <c r="IGJ1" s="17"/>
      <c r="IGK1" s="17"/>
      <c r="IGL1" s="17"/>
      <c r="IGM1" s="17"/>
      <c r="IGN1" s="17"/>
      <c r="IGO1" s="17"/>
      <c r="IGP1" s="17"/>
      <c r="IGQ1" s="17"/>
      <c r="IGR1" s="17"/>
      <c r="IGS1" s="17"/>
      <c r="IGT1" s="17"/>
      <c r="IGU1" s="17"/>
      <c r="IGV1" s="17"/>
      <c r="IGW1" s="17"/>
      <c r="IGX1" s="17"/>
      <c r="IGY1" s="17"/>
      <c r="IGZ1" s="17"/>
      <c r="IHA1" s="17"/>
      <c r="IHB1" s="17"/>
      <c r="IHC1" s="17"/>
      <c r="IHD1" s="17"/>
      <c r="IHE1" s="17"/>
      <c r="IHF1" s="17"/>
      <c r="IHG1" s="17"/>
      <c r="IHH1" s="17"/>
      <c r="IHI1" s="17"/>
      <c r="IHJ1" s="17"/>
      <c r="IHK1" s="17"/>
      <c r="IHL1" s="17"/>
      <c r="IHM1" s="17"/>
      <c r="IHN1" s="17"/>
      <c r="IHO1" s="17"/>
      <c r="IHP1" s="17"/>
      <c r="IHQ1" s="17"/>
      <c r="IHR1" s="17"/>
      <c r="IHS1" s="17"/>
      <c r="IHT1" s="17"/>
      <c r="IHU1" s="17"/>
      <c r="IHV1" s="17"/>
      <c r="IHW1" s="17"/>
      <c r="IHX1" s="17"/>
      <c r="IHY1" s="17"/>
      <c r="IHZ1" s="17"/>
      <c r="IIA1" s="17"/>
      <c r="IIB1" s="17"/>
      <c r="IIC1" s="17"/>
      <c r="IID1" s="17"/>
      <c r="IIE1" s="17"/>
      <c r="IIF1" s="17"/>
      <c r="IIG1" s="17"/>
      <c r="IIH1" s="17"/>
      <c r="III1" s="17"/>
      <c r="IIJ1" s="17"/>
      <c r="IIK1" s="17"/>
      <c r="IIL1" s="17"/>
      <c r="IIM1" s="17"/>
      <c r="IIN1" s="17"/>
      <c r="IIO1" s="17"/>
      <c r="IIP1" s="17"/>
      <c r="IIQ1" s="17"/>
      <c r="IIR1" s="17"/>
      <c r="IIS1" s="17"/>
      <c r="IIT1" s="17"/>
      <c r="IIU1" s="17"/>
      <c r="IIV1" s="17"/>
      <c r="IIW1" s="17"/>
      <c r="IIX1" s="17"/>
      <c r="IIY1" s="17"/>
      <c r="IIZ1" s="17"/>
      <c r="IJA1" s="17"/>
      <c r="IJB1" s="17"/>
      <c r="IJC1" s="17"/>
      <c r="IJD1" s="17"/>
      <c r="IJE1" s="17"/>
      <c r="IJF1" s="17"/>
      <c r="IJG1" s="17"/>
      <c r="IJH1" s="17"/>
      <c r="IJI1" s="17"/>
      <c r="IJJ1" s="17"/>
      <c r="IJK1" s="17"/>
      <c r="IJL1" s="17"/>
      <c r="IJM1" s="17"/>
      <c r="IJN1" s="17"/>
      <c r="IJO1" s="17"/>
      <c r="IJP1" s="17"/>
      <c r="IJQ1" s="17"/>
      <c r="IJR1" s="17"/>
      <c r="IJS1" s="17"/>
      <c r="IJT1" s="17"/>
      <c r="IJU1" s="17"/>
      <c r="IJV1" s="17"/>
      <c r="IJW1" s="17"/>
      <c r="IJX1" s="17"/>
      <c r="IJY1" s="17"/>
      <c r="IJZ1" s="17"/>
      <c r="IKA1" s="17"/>
      <c r="IKB1" s="17"/>
      <c r="IKC1" s="17"/>
      <c r="IKD1" s="17"/>
      <c r="IKE1" s="17"/>
      <c r="IKF1" s="17"/>
      <c r="IKG1" s="17"/>
      <c r="IKH1" s="17"/>
      <c r="IKI1" s="17"/>
      <c r="IKJ1" s="17"/>
      <c r="IKK1" s="17"/>
      <c r="IKL1" s="17"/>
      <c r="IKM1" s="17"/>
      <c r="IKN1" s="17"/>
      <c r="IKO1" s="17"/>
      <c r="IKP1" s="17"/>
      <c r="IKQ1" s="17"/>
      <c r="IKR1" s="17"/>
      <c r="IKS1" s="17"/>
      <c r="IKT1" s="17"/>
      <c r="IKU1" s="17"/>
      <c r="IKV1" s="17"/>
      <c r="IKW1" s="17"/>
      <c r="IKX1" s="17"/>
      <c r="IKY1" s="17"/>
      <c r="IKZ1" s="17"/>
      <c r="ILA1" s="17"/>
      <c r="ILB1" s="17"/>
      <c r="ILC1" s="17"/>
      <c r="ILD1" s="17"/>
      <c r="ILE1" s="17"/>
      <c r="ILF1" s="17"/>
      <c r="ILG1" s="17"/>
      <c r="ILH1" s="17"/>
      <c r="ILI1" s="17"/>
      <c r="ILJ1" s="17"/>
      <c r="ILK1" s="17"/>
      <c r="ILL1" s="17"/>
      <c r="ILM1" s="17"/>
      <c r="ILN1" s="17"/>
      <c r="ILO1" s="17"/>
      <c r="ILP1" s="17"/>
      <c r="ILQ1" s="17"/>
      <c r="ILR1" s="17"/>
      <c r="ILS1" s="17"/>
      <c r="ILT1" s="17"/>
      <c r="ILU1" s="17"/>
      <c r="ILV1" s="17"/>
      <c r="ILW1" s="17"/>
      <c r="ILX1" s="17"/>
      <c r="ILY1" s="17"/>
      <c r="ILZ1" s="17"/>
      <c r="IMA1" s="17"/>
      <c r="IMB1" s="17"/>
      <c r="IMC1" s="17"/>
      <c r="IMD1" s="17"/>
      <c r="IME1" s="17"/>
      <c r="IMF1" s="17"/>
      <c r="IMG1" s="17"/>
      <c r="IMH1" s="17"/>
      <c r="IMI1" s="17"/>
      <c r="IMJ1" s="17"/>
      <c r="IMK1" s="17"/>
      <c r="IML1" s="17"/>
      <c r="IMM1" s="17"/>
      <c r="IMN1" s="17"/>
      <c r="IMO1" s="17"/>
      <c r="IMP1" s="17"/>
      <c r="IMQ1" s="17"/>
      <c r="IMR1" s="17"/>
      <c r="IMS1" s="17"/>
      <c r="IMT1" s="17"/>
      <c r="IMU1" s="17"/>
      <c r="IMV1" s="17"/>
      <c r="IMW1" s="17"/>
      <c r="IMX1" s="17"/>
      <c r="IMY1" s="17"/>
      <c r="IMZ1" s="17"/>
      <c r="INA1" s="17"/>
      <c r="INB1" s="17"/>
      <c r="INC1" s="17"/>
      <c r="IND1" s="17"/>
      <c r="INE1" s="17"/>
      <c r="INF1" s="17"/>
      <c r="ING1" s="17"/>
      <c r="INH1" s="17"/>
      <c r="INI1" s="17"/>
      <c r="INJ1" s="17"/>
      <c r="INK1" s="17"/>
      <c r="INL1" s="17"/>
      <c r="INM1" s="17"/>
      <c r="INN1" s="17"/>
      <c r="INO1" s="17"/>
      <c r="INP1" s="17"/>
      <c r="INQ1" s="17"/>
      <c r="INR1" s="17"/>
      <c r="INS1" s="17"/>
      <c r="INT1" s="17"/>
      <c r="INU1" s="17"/>
      <c r="INV1" s="17"/>
      <c r="INW1" s="17"/>
      <c r="INX1" s="17"/>
      <c r="INY1" s="17"/>
      <c r="INZ1" s="17"/>
      <c r="IOA1" s="17"/>
      <c r="IOB1" s="17"/>
      <c r="IOC1" s="17"/>
      <c r="IOD1" s="17"/>
      <c r="IOE1" s="17"/>
      <c r="IOF1" s="17"/>
      <c r="IOG1" s="17"/>
      <c r="IOH1" s="17"/>
      <c r="IOI1" s="17"/>
      <c r="IOJ1" s="17"/>
      <c r="IOK1" s="17"/>
      <c r="IOL1" s="17"/>
      <c r="IOM1" s="17"/>
      <c r="ION1" s="17"/>
      <c r="IOO1" s="17"/>
      <c r="IOP1" s="17"/>
      <c r="IOQ1" s="17"/>
      <c r="IOR1" s="17"/>
      <c r="IOS1" s="17"/>
      <c r="IOT1" s="17"/>
      <c r="IOU1" s="17"/>
      <c r="IOV1" s="17"/>
      <c r="IOW1" s="17"/>
      <c r="IOX1" s="17"/>
      <c r="IOY1" s="17"/>
      <c r="IOZ1" s="17"/>
      <c r="IPA1" s="17"/>
      <c r="IPB1" s="17"/>
      <c r="IPC1" s="17"/>
      <c r="IPD1" s="17"/>
      <c r="IPE1" s="17"/>
      <c r="IPF1" s="17"/>
      <c r="IPG1" s="17"/>
      <c r="IPH1" s="17"/>
      <c r="IPI1" s="17"/>
      <c r="IPJ1" s="17"/>
      <c r="IPK1" s="17"/>
      <c r="IPL1" s="17"/>
      <c r="IPM1" s="17"/>
      <c r="IPN1" s="17"/>
      <c r="IPO1" s="17"/>
      <c r="IPP1" s="17"/>
      <c r="IPQ1" s="17"/>
      <c r="IPR1" s="17"/>
      <c r="IPS1" s="17"/>
      <c r="IPT1" s="17"/>
      <c r="IPU1" s="17"/>
      <c r="IPV1" s="17"/>
      <c r="IPW1" s="17"/>
      <c r="IPX1" s="17"/>
      <c r="IPY1" s="17"/>
      <c r="IPZ1" s="17"/>
      <c r="IQA1" s="17"/>
      <c r="IQB1" s="17"/>
      <c r="IQC1" s="17"/>
      <c r="IQD1" s="17"/>
      <c r="IQE1" s="17"/>
      <c r="IQF1" s="17"/>
      <c r="IQG1" s="17"/>
      <c r="IQH1" s="17"/>
      <c r="IQI1" s="17"/>
      <c r="IQJ1" s="17"/>
      <c r="IQK1" s="17"/>
      <c r="IQL1" s="17"/>
      <c r="IQM1" s="17"/>
      <c r="IQN1" s="17"/>
      <c r="IQO1" s="17"/>
      <c r="IQP1" s="17"/>
      <c r="IQQ1" s="17"/>
      <c r="IQR1" s="17"/>
      <c r="IQS1" s="17"/>
      <c r="IQT1" s="17"/>
      <c r="IQU1" s="17"/>
      <c r="IQV1" s="17"/>
      <c r="IQW1" s="17"/>
      <c r="IQX1" s="17"/>
      <c r="IQY1" s="17"/>
      <c r="IQZ1" s="17"/>
      <c r="IRA1" s="17"/>
      <c r="IRB1" s="17"/>
      <c r="IRC1" s="17"/>
      <c r="IRD1" s="17"/>
      <c r="IRE1" s="17"/>
      <c r="IRF1" s="17"/>
      <c r="IRG1" s="17"/>
      <c r="IRH1" s="17"/>
      <c r="IRI1" s="17"/>
      <c r="IRJ1" s="17"/>
      <c r="IRK1" s="17"/>
      <c r="IRL1" s="17"/>
      <c r="IRM1" s="17"/>
      <c r="IRN1" s="17"/>
      <c r="IRO1" s="17"/>
      <c r="IRP1" s="17"/>
      <c r="IRQ1" s="17"/>
      <c r="IRR1" s="17"/>
      <c r="IRS1" s="17"/>
      <c r="IRT1" s="17"/>
      <c r="IRU1" s="17"/>
      <c r="IRV1" s="17"/>
      <c r="IRW1" s="17"/>
      <c r="IRX1" s="17"/>
      <c r="IRY1" s="17"/>
      <c r="IRZ1" s="17"/>
      <c r="ISA1" s="17"/>
      <c r="ISB1" s="17"/>
      <c r="ISC1" s="17"/>
      <c r="ISD1" s="17"/>
      <c r="ISE1" s="17"/>
      <c r="ISF1" s="17"/>
      <c r="ISG1" s="17"/>
      <c r="ISH1" s="17"/>
      <c r="ISI1" s="17"/>
      <c r="ISJ1" s="17"/>
      <c r="ISK1" s="17"/>
      <c r="ISL1" s="17"/>
      <c r="ISM1" s="17"/>
      <c r="ISN1" s="17"/>
      <c r="ISO1" s="17"/>
      <c r="ISP1" s="17"/>
      <c r="ISQ1" s="17"/>
      <c r="ISR1" s="17"/>
      <c r="ISS1" s="17"/>
      <c r="IST1" s="17"/>
      <c r="ISU1" s="17"/>
      <c r="ISV1" s="17"/>
      <c r="ISW1" s="17"/>
      <c r="ISX1" s="17"/>
      <c r="ISY1" s="17"/>
      <c r="ISZ1" s="17"/>
      <c r="ITA1" s="17"/>
      <c r="ITB1" s="17"/>
      <c r="ITC1" s="17"/>
      <c r="ITD1" s="17"/>
      <c r="ITE1" s="17"/>
      <c r="ITF1" s="17"/>
      <c r="ITG1" s="17"/>
      <c r="ITH1" s="17"/>
      <c r="ITI1" s="17"/>
      <c r="ITJ1" s="17"/>
      <c r="ITK1" s="17"/>
      <c r="ITL1" s="17"/>
      <c r="ITM1" s="17"/>
      <c r="ITN1" s="17"/>
      <c r="ITO1" s="17"/>
      <c r="ITP1" s="17"/>
      <c r="ITQ1" s="17"/>
      <c r="ITR1" s="17"/>
      <c r="ITS1" s="17"/>
      <c r="ITT1" s="17"/>
      <c r="ITU1" s="17"/>
      <c r="ITV1" s="17"/>
      <c r="ITW1" s="17"/>
      <c r="ITX1" s="17"/>
      <c r="ITY1" s="17"/>
      <c r="ITZ1" s="17"/>
      <c r="IUA1" s="17"/>
      <c r="IUB1" s="17"/>
      <c r="IUC1" s="17"/>
      <c r="IUD1" s="17"/>
      <c r="IUE1" s="17"/>
      <c r="IUF1" s="17"/>
      <c r="IUG1" s="17"/>
      <c r="IUH1" s="17"/>
      <c r="IUI1" s="17"/>
      <c r="IUJ1" s="17"/>
      <c r="IUK1" s="17"/>
      <c r="IUL1" s="17"/>
      <c r="IUM1" s="17"/>
      <c r="IUN1" s="17"/>
      <c r="IUO1" s="17"/>
      <c r="IUP1" s="17"/>
      <c r="IUQ1" s="17"/>
      <c r="IUR1" s="17"/>
      <c r="IUS1" s="17"/>
      <c r="IUT1" s="17"/>
      <c r="IUU1" s="17"/>
      <c r="IUV1" s="17"/>
      <c r="IUW1" s="17"/>
      <c r="IUX1" s="17"/>
      <c r="IUY1" s="17"/>
      <c r="IUZ1" s="17"/>
      <c r="IVA1" s="17"/>
      <c r="IVB1" s="17"/>
      <c r="IVC1" s="17"/>
      <c r="IVD1" s="17"/>
      <c r="IVE1" s="17"/>
      <c r="IVF1" s="17"/>
      <c r="IVG1" s="17"/>
      <c r="IVH1" s="17"/>
      <c r="IVI1" s="17"/>
      <c r="IVJ1" s="17"/>
      <c r="IVK1" s="17"/>
      <c r="IVL1" s="17"/>
      <c r="IVM1" s="17"/>
      <c r="IVN1" s="17"/>
      <c r="IVO1" s="17"/>
      <c r="IVP1" s="17"/>
      <c r="IVQ1" s="17"/>
      <c r="IVR1" s="17"/>
      <c r="IVS1" s="17"/>
      <c r="IVT1" s="17"/>
      <c r="IVU1" s="17"/>
      <c r="IVV1" s="17"/>
      <c r="IVW1" s="17"/>
      <c r="IVX1" s="17"/>
      <c r="IVY1" s="17"/>
      <c r="IVZ1" s="17"/>
      <c r="IWA1" s="17"/>
      <c r="IWB1" s="17"/>
      <c r="IWC1" s="17"/>
      <c r="IWD1" s="17"/>
      <c r="IWE1" s="17"/>
      <c r="IWF1" s="17"/>
      <c r="IWG1" s="17"/>
      <c r="IWH1" s="17"/>
      <c r="IWI1" s="17"/>
      <c r="IWJ1" s="17"/>
      <c r="IWK1" s="17"/>
      <c r="IWL1" s="17"/>
      <c r="IWM1" s="17"/>
      <c r="IWN1" s="17"/>
      <c r="IWO1" s="17"/>
      <c r="IWP1" s="17"/>
      <c r="IWQ1" s="17"/>
      <c r="IWR1" s="17"/>
      <c r="IWS1" s="17"/>
      <c r="IWT1" s="17"/>
      <c r="IWU1" s="17"/>
      <c r="IWV1" s="17"/>
      <c r="IWW1" s="17"/>
      <c r="IWX1" s="17"/>
      <c r="IWY1" s="17"/>
      <c r="IWZ1" s="17"/>
      <c r="IXA1" s="17"/>
      <c r="IXB1" s="17"/>
      <c r="IXC1" s="17"/>
      <c r="IXD1" s="17"/>
      <c r="IXE1" s="17"/>
      <c r="IXF1" s="17"/>
      <c r="IXG1" s="17"/>
      <c r="IXH1" s="17"/>
      <c r="IXI1" s="17"/>
      <c r="IXJ1" s="17"/>
      <c r="IXK1" s="17"/>
      <c r="IXL1" s="17"/>
      <c r="IXM1" s="17"/>
      <c r="IXN1" s="17"/>
      <c r="IXO1" s="17"/>
      <c r="IXP1" s="17"/>
      <c r="IXQ1" s="17"/>
      <c r="IXR1" s="17"/>
      <c r="IXS1" s="17"/>
      <c r="IXT1" s="17"/>
      <c r="IXU1" s="17"/>
      <c r="IXV1" s="17"/>
      <c r="IXW1" s="17"/>
      <c r="IXX1" s="17"/>
      <c r="IXY1" s="17"/>
      <c r="IXZ1" s="17"/>
      <c r="IYA1" s="17"/>
      <c r="IYB1" s="17"/>
      <c r="IYC1" s="17"/>
      <c r="IYD1" s="17"/>
      <c r="IYE1" s="17"/>
      <c r="IYF1" s="17"/>
      <c r="IYG1" s="17"/>
      <c r="IYH1" s="17"/>
      <c r="IYI1" s="17"/>
      <c r="IYJ1" s="17"/>
      <c r="IYK1" s="17"/>
      <c r="IYL1" s="17"/>
      <c r="IYM1" s="17"/>
      <c r="IYN1" s="17"/>
      <c r="IYO1" s="17"/>
      <c r="IYP1" s="17"/>
      <c r="IYQ1" s="17"/>
      <c r="IYR1" s="17"/>
      <c r="IYS1" s="17"/>
      <c r="IYT1" s="17"/>
      <c r="IYU1" s="17"/>
      <c r="IYV1" s="17"/>
      <c r="IYW1" s="17"/>
      <c r="IYX1" s="17"/>
      <c r="IYY1" s="17"/>
      <c r="IYZ1" s="17"/>
      <c r="IZA1" s="17"/>
      <c r="IZB1" s="17"/>
      <c r="IZC1" s="17"/>
      <c r="IZD1" s="17"/>
      <c r="IZE1" s="17"/>
      <c r="IZF1" s="17"/>
      <c r="IZG1" s="17"/>
      <c r="IZH1" s="17"/>
      <c r="IZI1" s="17"/>
      <c r="IZJ1" s="17"/>
      <c r="IZK1" s="17"/>
      <c r="IZL1" s="17"/>
      <c r="IZM1" s="17"/>
      <c r="IZN1" s="17"/>
      <c r="IZO1" s="17"/>
      <c r="IZP1" s="17"/>
      <c r="IZQ1" s="17"/>
      <c r="IZR1" s="17"/>
      <c r="IZS1" s="17"/>
      <c r="IZT1" s="17"/>
      <c r="IZU1" s="17"/>
      <c r="IZV1" s="17"/>
      <c r="IZW1" s="17"/>
      <c r="IZX1" s="17"/>
      <c r="IZY1" s="17"/>
      <c r="IZZ1" s="17"/>
      <c r="JAA1" s="17"/>
      <c r="JAB1" s="17"/>
      <c r="JAC1" s="17"/>
      <c r="JAD1" s="17"/>
      <c r="JAE1" s="17"/>
      <c r="JAF1" s="17"/>
      <c r="JAG1" s="17"/>
      <c r="JAH1" s="17"/>
      <c r="JAI1" s="17"/>
      <c r="JAJ1" s="17"/>
      <c r="JAK1" s="17"/>
      <c r="JAL1" s="17"/>
      <c r="JAM1" s="17"/>
      <c r="JAN1" s="17"/>
      <c r="JAO1" s="17"/>
      <c r="JAP1" s="17"/>
      <c r="JAQ1" s="17"/>
      <c r="JAR1" s="17"/>
      <c r="JAS1" s="17"/>
      <c r="JAT1" s="17"/>
      <c r="JAU1" s="17"/>
      <c r="JAV1" s="17"/>
      <c r="JAW1" s="17"/>
      <c r="JAX1" s="17"/>
      <c r="JAY1" s="17"/>
      <c r="JAZ1" s="17"/>
      <c r="JBA1" s="17"/>
      <c r="JBB1" s="17"/>
      <c r="JBC1" s="17"/>
      <c r="JBD1" s="17"/>
      <c r="JBE1" s="17"/>
      <c r="JBF1" s="17"/>
      <c r="JBG1" s="17"/>
      <c r="JBH1" s="17"/>
      <c r="JBI1" s="17"/>
      <c r="JBJ1" s="17"/>
      <c r="JBK1" s="17"/>
      <c r="JBL1" s="17"/>
      <c r="JBM1" s="17"/>
      <c r="JBN1" s="17"/>
      <c r="JBO1" s="17"/>
      <c r="JBP1" s="17"/>
      <c r="JBQ1" s="17"/>
      <c r="JBR1" s="17"/>
      <c r="JBS1" s="17"/>
      <c r="JBT1" s="17"/>
      <c r="JBU1" s="17"/>
      <c r="JBV1" s="17"/>
      <c r="JBW1" s="17"/>
      <c r="JBX1" s="17"/>
      <c r="JBY1" s="17"/>
      <c r="JBZ1" s="17"/>
      <c r="JCA1" s="17"/>
      <c r="JCB1" s="17"/>
      <c r="JCC1" s="17"/>
      <c r="JCD1" s="17"/>
      <c r="JCE1" s="17"/>
      <c r="JCF1" s="17"/>
      <c r="JCG1" s="17"/>
      <c r="JCH1" s="17"/>
      <c r="JCI1" s="17"/>
      <c r="JCJ1" s="17"/>
      <c r="JCK1" s="17"/>
      <c r="JCL1" s="17"/>
      <c r="JCM1" s="17"/>
      <c r="JCN1" s="17"/>
      <c r="JCO1" s="17"/>
      <c r="JCP1" s="17"/>
      <c r="JCQ1" s="17"/>
      <c r="JCR1" s="17"/>
      <c r="JCS1" s="17"/>
      <c r="JCT1" s="17"/>
      <c r="JCU1" s="17"/>
      <c r="JCV1" s="17"/>
      <c r="JCW1" s="17"/>
      <c r="JCX1" s="17"/>
      <c r="JCY1" s="17"/>
      <c r="JCZ1" s="17"/>
      <c r="JDA1" s="17"/>
      <c r="JDB1" s="17"/>
      <c r="JDC1" s="17"/>
      <c r="JDD1" s="17"/>
      <c r="JDE1" s="17"/>
      <c r="JDF1" s="17"/>
      <c r="JDG1" s="17"/>
      <c r="JDH1" s="17"/>
      <c r="JDI1" s="17"/>
      <c r="JDJ1" s="17"/>
      <c r="JDK1" s="17"/>
      <c r="JDL1" s="17"/>
      <c r="JDM1" s="17"/>
      <c r="JDN1" s="17"/>
      <c r="JDO1" s="17"/>
      <c r="JDP1" s="17"/>
      <c r="JDQ1" s="17"/>
      <c r="JDR1" s="17"/>
      <c r="JDS1" s="17"/>
      <c r="JDT1" s="17"/>
      <c r="JDU1" s="17"/>
      <c r="JDV1" s="17"/>
      <c r="JDW1" s="17"/>
      <c r="JDX1" s="17"/>
      <c r="JDY1" s="17"/>
      <c r="JDZ1" s="17"/>
      <c r="JEA1" s="17"/>
      <c r="JEB1" s="17"/>
      <c r="JEC1" s="17"/>
      <c r="JED1" s="17"/>
      <c r="JEE1" s="17"/>
      <c r="JEF1" s="17"/>
      <c r="JEG1" s="17"/>
      <c r="JEH1" s="17"/>
      <c r="JEI1" s="17"/>
      <c r="JEJ1" s="17"/>
      <c r="JEK1" s="17"/>
      <c r="JEL1" s="17"/>
      <c r="JEM1" s="17"/>
      <c r="JEN1" s="17"/>
      <c r="JEO1" s="17"/>
      <c r="JEP1" s="17"/>
      <c r="JEQ1" s="17"/>
      <c r="JER1" s="17"/>
      <c r="JES1" s="17"/>
      <c r="JET1" s="17"/>
      <c r="JEU1" s="17"/>
      <c r="JEV1" s="17"/>
      <c r="JEW1" s="17"/>
      <c r="JEX1" s="17"/>
      <c r="JEY1" s="17"/>
      <c r="JEZ1" s="17"/>
      <c r="JFA1" s="17"/>
      <c r="JFB1" s="17"/>
      <c r="JFC1" s="17"/>
      <c r="JFD1" s="17"/>
      <c r="JFE1" s="17"/>
      <c r="JFF1" s="17"/>
      <c r="JFG1" s="17"/>
      <c r="JFH1" s="17"/>
      <c r="JFI1" s="17"/>
      <c r="JFJ1" s="17"/>
      <c r="JFK1" s="17"/>
      <c r="JFL1" s="17"/>
      <c r="JFM1" s="17"/>
      <c r="JFN1" s="17"/>
      <c r="JFO1" s="17"/>
      <c r="JFP1" s="17"/>
      <c r="JFQ1" s="17"/>
      <c r="JFR1" s="17"/>
      <c r="JFS1" s="17"/>
      <c r="JFT1" s="17"/>
      <c r="JFU1" s="17"/>
      <c r="JFV1" s="17"/>
      <c r="JFW1" s="17"/>
      <c r="JFX1" s="17"/>
      <c r="JFY1" s="17"/>
      <c r="JFZ1" s="17"/>
      <c r="JGA1" s="17"/>
      <c r="JGB1" s="17"/>
      <c r="JGC1" s="17"/>
      <c r="JGD1" s="17"/>
      <c r="JGE1" s="17"/>
      <c r="JGF1" s="17"/>
      <c r="JGG1" s="17"/>
      <c r="JGH1" s="17"/>
      <c r="JGI1" s="17"/>
      <c r="JGJ1" s="17"/>
      <c r="JGK1" s="17"/>
      <c r="JGL1" s="17"/>
      <c r="JGM1" s="17"/>
      <c r="JGN1" s="17"/>
      <c r="JGO1" s="17"/>
      <c r="JGP1" s="17"/>
      <c r="JGQ1" s="17"/>
      <c r="JGR1" s="17"/>
      <c r="JGS1" s="17"/>
      <c r="JGT1" s="17"/>
      <c r="JGU1" s="17"/>
      <c r="JGV1" s="17"/>
      <c r="JGW1" s="17"/>
      <c r="JGX1" s="17"/>
      <c r="JGY1" s="17"/>
      <c r="JGZ1" s="17"/>
      <c r="JHA1" s="17"/>
      <c r="JHB1" s="17"/>
      <c r="JHC1" s="17"/>
      <c r="JHD1" s="17"/>
      <c r="JHE1" s="17"/>
      <c r="JHF1" s="17"/>
      <c r="JHG1" s="17"/>
      <c r="JHH1" s="17"/>
      <c r="JHI1" s="17"/>
      <c r="JHJ1" s="17"/>
      <c r="JHK1" s="17"/>
      <c r="JHL1" s="17"/>
      <c r="JHM1" s="17"/>
      <c r="JHN1" s="17"/>
      <c r="JHO1" s="17"/>
      <c r="JHP1" s="17"/>
      <c r="JHQ1" s="17"/>
      <c r="JHR1" s="17"/>
      <c r="JHS1" s="17"/>
      <c r="JHT1" s="17"/>
      <c r="JHU1" s="17"/>
      <c r="JHV1" s="17"/>
      <c r="JHW1" s="17"/>
      <c r="JHX1" s="17"/>
      <c r="JHY1" s="17"/>
      <c r="JHZ1" s="17"/>
      <c r="JIA1" s="17"/>
      <c r="JIB1" s="17"/>
      <c r="JIC1" s="17"/>
      <c r="JID1" s="17"/>
      <c r="JIE1" s="17"/>
      <c r="JIF1" s="17"/>
      <c r="JIG1" s="17"/>
      <c r="JIH1" s="17"/>
      <c r="JII1" s="17"/>
      <c r="JIJ1" s="17"/>
      <c r="JIK1" s="17"/>
      <c r="JIL1" s="17"/>
      <c r="JIM1" s="17"/>
      <c r="JIN1" s="17"/>
      <c r="JIO1" s="17"/>
      <c r="JIP1" s="17"/>
      <c r="JIQ1" s="17"/>
      <c r="JIR1" s="17"/>
      <c r="JIS1" s="17"/>
      <c r="JIT1" s="17"/>
      <c r="JIU1" s="17"/>
      <c r="JIV1" s="17"/>
      <c r="JIW1" s="17"/>
      <c r="JIX1" s="17"/>
      <c r="JIY1" s="17"/>
      <c r="JIZ1" s="17"/>
      <c r="JJA1" s="17"/>
      <c r="JJB1" s="17"/>
      <c r="JJC1" s="17"/>
      <c r="JJD1" s="17"/>
      <c r="JJE1" s="17"/>
      <c r="JJF1" s="17"/>
      <c r="JJG1" s="17"/>
      <c r="JJH1" s="17"/>
      <c r="JJI1" s="17"/>
      <c r="JJJ1" s="17"/>
      <c r="JJK1" s="17"/>
      <c r="JJL1" s="17"/>
      <c r="JJM1" s="17"/>
      <c r="JJN1" s="17"/>
      <c r="JJO1" s="17"/>
      <c r="JJP1" s="17"/>
      <c r="JJQ1" s="17"/>
      <c r="JJR1" s="17"/>
      <c r="JJS1" s="17"/>
      <c r="JJT1" s="17"/>
      <c r="JJU1" s="17"/>
      <c r="JJV1" s="17"/>
      <c r="JJW1" s="17"/>
      <c r="JJX1" s="17"/>
      <c r="JJY1" s="17"/>
      <c r="JJZ1" s="17"/>
      <c r="JKA1" s="17"/>
      <c r="JKB1" s="17"/>
      <c r="JKC1" s="17"/>
      <c r="JKD1" s="17"/>
      <c r="JKE1" s="17"/>
      <c r="JKF1" s="17"/>
      <c r="JKG1" s="17"/>
      <c r="JKH1" s="17"/>
      <c r="JKI1" s="17"/>
      <c r="JKJ1" s="17"/>
      <c r="JKK1" s="17"/>
      <c r="JKL1" s="17"/>
      <c r="JKM1" s="17"/>
      <c r="JKN1" s="17"/>
      <c r="JKO1" s="17"/>
      <c r="JKP1" s="17"/>
      <c r="JKQ1" s="17"/>
      <c r="JKR1" s="17"/>
      <c r="JKS1" s="17"/>
      <c r="JKT1" s="17"/>
      <c r="JKU1" s="17"/>
      <c r="JKV1" s="17"/>
      <c r="JKW1" s="17"/>
      <c r="JKX1" s="17"/>
      <c r="JKY1" s="17"/>
      <c r="JKZ1" s="17"/>
      <c r="JLA1" s="17"/>
      <c r="JLB1" s="17"/>
      <c r="JLC1" s="17"/>
      <c r="JLD1" s="17"/>
      <c r="JLE1" s="17"/>
      <c r="JLF1" s="17"/>
      <c r="JLG1" s="17"/>
      <c r="JLH1" s="17"/>
      <c r="JLI1" s="17"/>
      <c r="JLJ1" s="17"/>
      <c r="JLK1" s="17"/>
      <c r="JLL1" s="17"/>
      <c r="JLM1" s="17"/>
      <c r="JLN1" s="17"/>
      <c r="JLO1" s="17"/>
      <c r="JLP1" s="17"/>
      <c r="JLQ1" s="17"/>
      <c r="JLR1" s="17"/>
      <c r="JLS1" s="17"/>
      <c r="JLT1" s="17"/>
      <c r="JLU1" s="17"/>
      <c r="JLV1" s="17"/>
      <c r="JLW1" s="17"/>
      <c r="JLX1" s="17"/>
      <c r="JLY1" s="17"/>
      <c r="JLZ1" s="17"/>
      <c r="JMA1" s="17"/>
      <c r="JMB1" s="17"/>
      <c r="JMC1" s="17"/>
      <c r="JMD1" s="17"/>
      <c r="JME1" s="17"/>
      <c r="JMF1" s="17"/>
      <c r="JMG1" s="17"/>
      <c r="JMH1" s="17"/>
      <c r="JMI1" s="17"/>
      <c r="JMJ1" s="17"/>
      <c r="JMK1" s="17"/>
      <c r="JML1" s="17"/>
      <c r="JMM1" s="17"/>
      <c r="JMN1" s="17"/>
      <c r="JMO1" s="17"/>
      <c r="JMP1" s="17"/>
      <c r="JMQ1" s="17"/>
      <c r="JMR1" s="17"/>
      <c r="JMS1" s="17"/>
      <c r="JMT1" s="17"/>
      <c r="JMU1" s="17"/>
      <c r="JMV1" s="17"/>
      <c r="JMW1" s="17"/>
      <c r="JMX1" s="17"/>
      <c r="JMY1" s="17"/>
      <c r="JMZ1" s="17"/>
      <c r="JNA1" s="17"/>
      <c r="JNB1" s="17"/>
      <c r="JNC1" s="17"/>
      <c r="JND1" s="17"/>
      <c r="JNE1" s="17"/>
      <c r="JNF1" s="17"/>
      <c r="JNG1" s="17"/>
      <c r="JNH1" s="17"/>
      <c r="JNI1" s="17"/>
      <c r="JNJ1" s="17"/>
      <c r="JNK1" s="17"/>
      <c r="JNL1" s="17"/>
      <c r="JNM1" s="17"/>
      <c r="JNN1" s="17"/>
      <c r="JNO1" s="17"/>
      <c r="JNP1" s="17"/>
      <c r="JNQ1" s="17"/>
      <c r="JNR1" s="17"/>
      <c r="JNS1" s="17"/>
      <c r="JNT1" s="17"/>
      <c r="JNU1" s="17"/>
      <c r="JNV1" s="17"/>
      <c r="JNW1" s="17"/>
      <c r="JNX1" s="17"/>
      <c r="JNY1" s="17"/>
      <c r="JNZ1" s="17"/>
      <c r="JOA1" s="17"/>
      <c r="JOB1" s="17"/>
      <c r="JOC1" s="17"/>
      <c r="JOD1" s="17"/>
      <c r="JOE1" s="17"/>
      <c r="JOF1" s="17"/>
      <c r="JOG1" s="17"/>
      <c r="JOH1" s="17"/>
      <c r="JOI1" s="17"/>
      <c r="JOJ1" s="17"/>
      <c r="JOK1" s="17"/>
      <c r="JOL1" s="17"/>
      <c r="JOM1" s="17"/>
      <c r="JON1" s="17"/>
      <c r="JOO1" s="17"/>
      <c r="JOP1" s="17"/>
      <c r="JOQ1" s="17"/>
      <c r="JOR1" s="17"/>
      <c r="JOS1" s="17"/>
      <c r="JOT1" s="17"/>
      <c r="JOU1" s="17"/>
      <c r="JOV1" s="17"/>
      <c r="JOW1" s="17"/>
      <c r="JOX1" s="17"/>
      <c r="JOY1" s="17"/>
      <c r="JOZ1" s="17"/>
      <c r="JPA1" s="17"/>
      <c r="JPB1" s="17"/>
      <c r="JPC1" s="17"/>
      <c r="JPD1" s="17"/>
      <c r="JPE1" s="17"/>
      <c r="JPF1" s="17"/>
      <c r="JPG1" s="17"/>
      <c r="JPH1" s="17"/>
      <c r="JPI1" s="17"/>
      <c r="JPJ1" s="17"/>
      <c r="JPK1" s="17"/>
      <c r="JPL1" s="17"/>
      <c r="JPM1" s="17"/>
      <c r="JPN1" s="17"/>
      <c r="JPO1" s="17"/>
      <c r="JPP1" s="17"/>
      <c r="JPQ1" s="17"/>
      <c r="JPR1" s="17"/>
      <c r="JPS1" s="17"/>
      <c r="JPT1" s="17"/>
      <c r="JPU1" s="17"/>
      <c r="JPV1" s="17"/>
      <c r="JPW1" s="17"/>
      <c r="JPX1" s="17"/>
      <c r="JPY1" s="17"/>
      <c r="JPZ1" s="17"/>
      <c r="JQA1" s="17"/>
      <c r="JQB1" s="17"/>
      <c r="JQC1" s="17"/>
      <c r="JQD1" s="17"/>
      <c r="JQE1" s="17"/>
      <c r="JQF1" s="17"/>
      <c r="JQG1" s="17"/>
      <c r="JQH1" s="17"/>
      <c r="JQI1" s="17"/>
      <c r="JQJ1" s="17"/>
      <c r="JQK1" s="17"/>
      <c r="JQL1" s="17"/>
      <c r="JQM1" s="17"/>
      <c r="JQN1" s="17"/>
      <c r="JQO1" s="17"/>
      <c r="JQP1" s="17"/>
      <c r="JQQ1" s="17"/>
      <c r="JQR1" s="17"/>
      <c r="JQS1" s="17"/>
      <c r="JQT1" s="17"/>
      <c r="JQU1" s="17"/>
      <c r="JQV1" s="17"/>
      <c r="JQW1" s="17"/>
      <c r="JQX1" s="17"/>
      <c r="JQY1" s="17"/>
      <c r="JQZ1" s="17"/>
      <c r="JRA1" s="17"/>
      <c r="JRB1" s="17"/>
      <c r="JRC1" s="17"/>
      <c r="JRD1" s="17"/>
      <c r="JRE1" s="17"/>
      <c r="JRF1" s="17"/>
      <c r="JRG1" s="17"/>
      <c r="JRH1" s="17"/>
      <c r="JRI1" s="17"/>
      <c r="JRJ1" s="17"/>
      <c r="JRK1" s="17"/>
      <c r="JRL1" s="17"/>
      <c r="JRM1" s="17"/>
      <c r="JRN1" s="17"/>
      <c r="JRO1" s="17"/>
      <c r="JRP1" s="17"/>
      <c r="JRQ1" s="17"/>
      <c r="JRR1" s="17"/>
      <c r="JRS1" s="17"/>
      <c r="JRT1" s="17"/>
      <c r="JRU1" s="17"/>
      <c r="JRV1" s="17"/>
      <c r="JRW1" s="17"/>
      <c r="JRX1" s="17"/>
      <c r="JRY1" s="17"/>
      <c r="JRZ1" s="17"/>
      <c r="JSA1" s="17"/>
      <c r="JSB1" s="17"/>
      <c r="JSC1" s="17"/>
      <c r="JSD1" s="17"/>
      <c r="JSE1" s="17"/>
      <c r="JSF1" s="17"/>
      <c r="JSG1" s="17"/>
      <c r="JSH1" s="17"/>
      <c r="JSI1" s="17"/>
      <c r="JSJ1" s="17"/>
      <c r="JSK1" s="17"/>
      <c r="JSL1" s="17"/>
      <c r="JSM1" s="17"/>
      <c r="JSN1" s="17"/>
      <c r="JSO1" s="17"/>
      <c r="JSP1" s="17"/>
      <c r="JSQ1" s="17"/>
      <c r="JSR1" s="17"/>
      <c r="JSS1" s="17"/>
      <c r="JST1" s="17"/>
      <c r="JSU1" s="17"/>
      <c r="JSV1" s="17"/>
      <c r="JSW1" s="17"/>
      <c r="JSX1" s="17"/>
      <c r="JSY1" s="17"/>
      <c r="JSZ1" s="17"/>
      <c r="JTA1" s="17"/>
      <c r="JTB1" s="17"/>
      <c r="JTC1" s="17"/>
      <c r="JTD1" s="17"/>
      <c r="JTE1" s="17"/>
      <c r="JTF1" s="17"/>
      <c r="JTG1" s="17"/>
      <c r="JTH1" s="17"/>
      <c r="JTI1" s="17"/>
      <c r="JTJ1" s="17"/>
      <c r="JTK1" s="17"/>
      <c r="JTL1" s="17"/>
      <c r="JTM1" s="17"/>
      <c r="JTN1" s="17"/>
      <c r="JTO1" s="17"/>
      <c r="JTP1" s="17"/>
      <c r="JTQ1" s="17"/>
      <c r="JTR1" s="17"/>
      <c r="JTS1" s="17"/>
      <c r="JTT1" s="17"/>
      <c r="JTU1" s="17"/>
      <c r="JTV1" s="17"/>
      <c r="JTW1" s="17"/>
      <c r="JTX1" s="17"/>
      <c r="JTY1" s="17"/>
      <c r="JTZ1" s="17"/>
      <c r="JUA1" s="17"/>
      <c r="JUB1" s="17"/>
      <c r="JUC1" s="17"/>
      <c r="JUD1" s="17"/>
      <c r="JUE1" s="17"/>
      <c r="JUF1" s="17"/>
      <c r="JUG1" s="17"/>
      <c r="JUH1" s="17"/>
      <c r="JUI1" s="17"/>
      <c r="JUJ1" s="17"/>
      <c r="JUK1" s="17"/>
      <c r="JUL1" s="17"/>
      <c r="JUM1" s="17"/>
      <c r="JUN1" s="17"/>
      <c r="JUO1" s="17"/>
      <c r="JUP1" s="17"/>
      <c r="JUQ1" s="17"/>
      <c r="JUR1" s="17"/>
      <c r="JUS1" s="17"/>
      <c r="JUT1" s="17"/>
      <c r="JUU1" s="17"/>
      <c r="JUV1" s="17"/>
      <c r="JUW1" s="17"/>
      <c r="JUX1" s="17"/>
      <c r="JUY1" s="17"/>
      <c r="JUZ1" s="17"/>
      <c r="JVA1" s="17"/>
      <c r="JVB1" s="17"/>
      <c r="JVC1" s="17"/>
      <c r="JVD1" s="17"/>
      <c r="JVE1" s="17"/>
      <c r="JVF1" s="17"/>
      <c r="JVG1" s="17"/>
      <c r="JVH1" s="17"/>
      <c r="JVI1" s="17"/>
      <c r="JVJ1" s="17"/>
      <c r="JVK1" s="17"/>
      <c r="JVL1" s="17"/>
      <c r="JVM1" s="17"/>
      <c r="JVN1" s="17"/>
      <c r="JVO1" s="17"/>
      <c r="JVP1" s="17"/>
      <c r="JVQ1" s="17"/>
      <c r="JVR1" s="17"/>
      <c r="JVS1" s="17"/>
      <c r="JVT1" s="17"/>
      <c r="JVU1" s="17"/>
      <c r="JVV1" s="17"/>
      <c r="JVW1" s="17"/>
      <c r="JVX1" s="17"/>
      <c r="JVY1" s="17"/>
      <c r="JVZ1" s="17"/>
      <c r="JWA1" s="17"/>
      <c r="JWB1" s="17"/>
      <c r="JWC1" s="17"/>
      <c r="JWD1" s="17"/>
      <c r="JWE1" s="17"/>
      <c r="JWF1" s="17"/>
      <c r="JWG1" s="17"/>
      <c r="JWH1" s="17"/>
      <c r="JWI1" s="17"/>
      <c r="JWJ1" s="17"/>
      <c r="JWK1" s="17"/>
      <c r="JWL1" s="17"/>
      <c r="JWM1" s="17"/>
      <c r="JWN1" s="17"/>
      <c r="JWO1" s="17"/>
      <c r="JWP1" s="17"/>
      <c r="JWQ1" s="17"/>
      <c r="JWR1" s="17"/>
      <c r="JWS1" s="17"/>
      <c r="JWT1" s="17"/>
      <c r="JWU1" s="17"/>
      <c r="JWV1" s="17"/>
      <c r="JWW1" s="17"/>
      <c r="JWX1" s="17"/>
      <c r="JWY1" s="17"/>
      <c r="JWZ1" s="17"/>
      <c r="JXA1" s="17"/>
      <c r="JXB1" s="17"/>
      <c r="JXC1" s="17"/>
      <c r="JXD1" s="17"/>
      <c r="JXE1" s="17"/>
      <c r="JXF1" s="17"/>
      <c r="JXG1" s="17"/>
      <c r="JXH1" s="17"/>
      <c r="JXI1" s="17"/>
      <c r="JXJ1" s="17"/>
      <c r="JXK1" s="17"/>
      <c r="JXL1" s="17"/>
      <c r="JXM1" s="17"/>
      <c r="JXN1" s="17"/>
      <c r="JXO1" s="17"/>
      <c r="JXP1" s="17"/>
      <c r="JXQ1" s="17"/>
      <c r="JXR1" s="17"/>
      <c r="JXS1" s="17"/>
      <c r="JXT1" s="17"/>
      <c r="JXU1" s="17"/>
      <c r="JXV1" s="17"/>
      <c r="JXW1" s="17"/>
      <c r="JXX1" s="17"/>
      <c r="JXY1" s="17"/>
      <c r="JXZ1" s="17"/>
      <c r="JYA1" s="17"/>
      <c r="JYB1" s="17"/>
      <c r="JYC1" s="17"/>
      <c r="JYD1" s="17"/>
      <c r="JYE1" s="17"/>
      <c r="JYF1" s="17"/>
      <c r="JYG1" s="17"/>
      <c r="JYH1" s="17"/>
      <c r="JYI1" s="17"/>
      <c r="JYJ1" s="17"/>
      <c r="JYK1" s="17"/>
      <c r="JYL1" s="17"/>
      <c r="JYM1" s="17"/>
      <c r="JYN1" s="17"/>
      <c r="JYO1" s="17"/>
      <c r="JYP1" s="17"/>
      <c r="JYQ1" s="17"/>
      <c r="JYR1" s="17"/>
      <c r="JYS1" s="17"/>
      <c r="JYT1" s="17"/>
      <c r="JYU1" s="17"/>
      <c r="JYV1" s="17"/>
      <c r="JYW1" s="17"/>
      <c r="JYX1" s="17"/>
      <c r="JYY1" s="17"/>
      <c r="JYZ1" s="17"/>
      <c r="JZA1" s="17"/>
      <c r="JZB1" s="17"/>
      <c r="JZC1" s="17"/>
      <c r="JZD1" s="17"/>
      <c r="JZE1" s="17"/>
      <c r="JZF1" s="17"/>
      <c r="JZG1" s="17"/>
      <c r="JZH1" s="17"/>
      <c r="JZI1" s="17"/>
      <c r="JZJ1" s="17"/>
      <c r="JZK1" s="17"/>
      <c r="JZL1" s="17"/>
      <c r="JZM1" s="17"/>
      <c r="JZN1" s="17"/>
      <c r="JZO1" s="17"/>
      <c r="JZP1" s="17"/>
      <c r="JZQ1" s="17"/>
      <c r="JZR1" s="17"/>
      <c r="JZS1" s="17"/>
      <c r="JZT1" s="17"/>
      <c r="JZU1" s="17"/>
      <c r="JZV1" s="17"/>
      <c r="JZW1" s="17"/>
      <c r="JZX1" s="17"/>
      <c r="JZY1" s="17"/>
      <c r="JZZ1" s="17"/>
      <c r="KAA1" s="17"/>
      <c r="KAB1" s="17"/>
      <c r="KAC1" s="17"/>
      <c r="KAD1" s="17"/>
      <c r="KAE1" s="17"/>
      <c r="KAF1" s="17"/>
      <c r="KAG1" s="17"/>
      <c r="KAH1" s="17"/>
      <c r="KAI1" s="17"/>
      <c r="KAJ1" s="17"/>
      <c r="KAK1" s="17"/>
      <c r="KAL1" s="17"/>
      <c r="KAM1" s="17"/>
      <c r="KAN1" s="17"/>
      <c r="KAO1" s="17"/>
      <c r="KAP1" s="17"/>
      <c r="KAQ1" s="17"/>
      <c r="KAR1" s="17"/>
      <c r="KAS1" s="17"/>
      <c r="KAT1" s="17"/>
      <c r="KAU1" s="17"/>
      <c r="KAV1" s="17"/>
      <c r="KAW1" s="17"/>
      <c r="KAX1" s="17"/>
      <c r="KAY1" s="17"/>
      <c r="KAZ1" s="17"/>
      <c r="KBA1" s="17"/>
      <c r="KBB1" s="17"/>
      <c r="KBC1" s="17"/>
      <c r="KBD1" s="17"/>
      <c r="KBE1" s="17"/>
      <c r="KBF1" s="17"/>
      <c r="KBG1" s="17"/>
      <c r="KBH1" s="17"/>
      <c r="KBI1" s="17"/>
      <c r="KBJ1" s="17"/>
      <c r="KBK1" s="17"/>
      <c r="KBL1" s="17"/>
      <c r="KBM1" s="17"/>
      <c r="KBN1" s="17"/>
      <c r="KBO1" s="17"/>
      <c r="KBP1" s="17"/>
      <c r="KBQ1" s="17"/>
      <c r="KBR1" s="17"/>
      <c r="KBS1" s="17"/>
      <c r="KBT1" s="17"/>
      <c r="KBU1" s="17"/>
      <c r="KBV1" s="17"/>
      <c r="KBW1" s="17"/>
      <c r="KBX1" s="17"/>
      <c r="KBY1" s="17"/>
      <c r="KBZ1" s="17"/>
      <c r="KCA1" s="17"/>
      <c r="KCB1" s="17"/>
      <c r="KCC1" s="17"/>
      <c r="KCD1" s="17"/>
      <c r="KCE1" s="17"/>
      <c r="KCF1" s="17"/>
      <c r="KCG1" s="17"/>
      <c r="KCH1" s="17"/>
      <c r="KCI1" s="17"/>
      <c r="KCJ1" s="17"/>
      <c r="KCK1" s="17"/>
      <c r="KCL1" s="17"/>
      <c r="KCM1" s="17"/>
      <c r="KCN1" s="17"/>
      <c r="KCO1" s="17"/>
      <c r="KCP1" s="17"/>
      <c r="KCQ1" s="17"/>
      <c r="KCR1" s="17"/>
      <c r="KCS1" s="17"/>
      <c r="KCT1" s="17"/>
      <c r="KCU1" s="17"/>
      <c r="KCV1" s="17"/>
      <c r="KCW1" s="17"/>
      <c r="KCX1" s="17"/>
      <c r="KCY1" s="17"/>
      <c r="KCZ1" s="17"/>
      <c r="KDA1" s="17"/>
      <c r="KDB1" s="17"/>
      <c r="KDC1" s="17"/>
      <c r="KDD1" s="17"/>
      <c r="KDE1" s="17"/>
      <c r="KDF1" s="17"/>
      <c r="KDG1" s="17"/>
      <c r="KDH1" s="17"/>
      <c r="KDI1" s="17"/>
      <c r="KDJ1" s="17"/>
      <c r="KDK1" s="17"/>
      <c r="KDL1" s="17"/>
      <c r="KDM1" s="17"/>
      <c r="KDN1" s="17"/>
      <c r="KDO1" s="17"/>
      <c r="KDP1" s="17"/>
      <c r="KDQ1" s="17"/>
      <c r="KDR1" s="17"/>
      <c r="KDS1" s="17"/>
      <c r="KDT1" s="17"/>
      <c r="KDU1" s="17"/>
      <c r="KDV1" s="17"/>
      <c r="KDW1" s="17"/>
      <c r="KDX1" s="17"/>
      <c r="KDY1" s="17"/>
      <c r="KDZ1" s="17"/>
      <c r="KEA1" s="17"/>
      <c r="KEB1" s="17"/>
      <c r="KEC1" s="17"/>
      <c r="KED1" s="17"/>
      <c r="KEE1" s="17"/>
      <c r="KEF1" s="17"/>
      <c r="KEG1" s="17"/>
      <c r="KEH1" s="17"/>
      <c r="KEI1" s="17"/>
      <c r="KEJ1" s="17"/>
      <c r="KEK1" s="17"/>
      <c r="KEL1" s="17"/>
      <c r="KEM1" s="17"/>
      <c r="KEN1" s="17"/>
      <c r="KEO1" s="17"/>
      <c r="KEP1" s="17"/>
      <c r="KEQ1" s="17"/>
      <c r="KER1" s="17"/>
      <c r="KES1" s="17"/>
      <c r="KET1" s="17"/>
      <c r="KEU1" s="17"/>
      <c r="KEV1" s="17"/>
      <c r="KEW1" s="17"/>
      <c r="KEX1" s="17"/>
      <c r="KEY1" s="17"/>
      <c r="KEZ1" s="17"/>
      <c r="KFA1" s="17"/>
      <c r="KFB1" s="17"/>
      <c r="KFC1" s="17"/>
      <c r="KFD1" s="17"/>
      <c r="KFE1" s="17"/>
      <c r="KFF1" s="17"/>
      <c r="KFG1" s="17"/>
      <c r="KFH1" s="17"/>
      <c r="KFI1" s="17"/>
      <c r="KFJ1" s="17"/>
      <c r="KFK1" s="17"/>
      <c r="KFL1" s="17"/>
      <c r="KFM1" s="17"/>
      <c r="KFN1" s="17"/>
      <c r="KFO1" s="17"/>
      <c r="KFP1" s="17"/>
      <c r="KFQ1" s="17"/>
      <c r="KFR1" s="17"/>
      <c r="KFS1" s="17"/>
      <c r="KFT1" s="17"/>
      <c r="KFU1" s="17"/>
      <c r="KFV1" s="17"/>
      <c r="KFW1" s="17"/>
      <c r="KFX1" s="17"/>
      <c r="KFY1" s="17"/>
      <c r="KFZ1" s="17"/>
      <c r="KGA1" s="17"/>
      <c r="KGB1" s="17"/>
      <c r="KGC1" s="17"/>
      <c r="KGD1" s="17"/>
      <c r="KGE1" s="17"/>
      <c r="KGF1" s="17"/>
      <c r="KGG1" s="17"/>
      <c r="KGH1" s="17"/>
      <c r="KGI1" s="17"/>
      <c r="KGJ1" s="17"/>
      <c r="KGK1" s="17"/>
      <c r="KGL1" s="17"/>
      <c r="KGM1" s="17"/>
      <c r="KGN1" s="17"/>
      <c r="KGO1" s="17"/>
      <c r="KGP1" s="17"/>
      <c r="KGQ1" s="17"/>
      <c r="KGR1" s="17"/>
      <c r="KGS1" s="17"/>
      <c r="KGT1" s="17"/>
      <c r="KGU1" s="17"/>
      <c r="KGV1" s="17"/>
      <c r="KGW1" s="17"/>
      <c r="KGX1" s="17"/>
      <c r="KGY1" s="17"/>
      <c r="KGZ1" s="17"/>
      <c r="KHA1" s="17"/>
      <c r="KHB1" s="17"/>
      <c r="KHC1" s="17"/>
      <c r="KHD1" s="17"/>
      <c r="KHE1" s="17"/>
      <c r="KHF1" s="17"/>
      <c r="KHG1" s="17"/>
      <c r="KHH1" s="17"/>
      <c r="KHI1" s="17"/>
      <c r="KHJ1" s="17"/>
      <c r="KHK1" s="17"/>
      <c r="KHL1" s="17"/>
      <c r="KHM1" s="17"/>
      <c r="KHN1" s="17"/>
      <c r="KHO1" s="17"/>
      <c r="KHP1" s="17"/>
      <c r="KHQ1" s="17"/>
      <c r="KHR1" s="17"/>
      <c r="KHS1" s="17"/>
      <c r="KHT1" s="17"/>
      <c r="KHU1" s="17"/>
      <c r="KHV1" s="17"/>
      <c r="KHW1" s="17"/>
      <c r="KHX1" s="17"/>
      <c r="KHY1" s="17"/>
      <c r="KHZ1" s="17"/>
      <c r="KIA1" s="17"/>
      <c r="KIB1" s="17"/>
      <c r="KIC1" s="17"/>
      <c r="KID1" s="17"/>
      <c r="KIE1" s="17"/>
      <c r="KIF1" s="17"/>
      <c r="KIG1" s="17"/>
      <c r="KIH1" s="17"/>
      <c r="KII1" s="17"/>
      <c r="KIJ1" s="17"/>
      <c r="KIK1" s="17"/>
      <c r="KIL1" s="17"/>
      <c r="KIM1" s="17"/>
      <c r="KIN1" s="17"/>
      <c r="KIO1" s="17"/>
      <c r="KIP1" s="17"/>
      <c r="KIQ1" s="17"/>
      <c r="KIR1" s="17"/>
      <c r="KIS1" s="17"/>
      <c r="KIT1" s="17"/>
      <c r="KIU1" s="17"/>
      <c r="KIV1" s="17"/>
      <c r="KIW1" s="17"/>
      <c r="KIX1" s="17"/>
      <c r="KIY1" s="17"/>
      <c r="KIZ1" s="17"/>
      <c r="KJA1" s="17"/>
      <c r="KJB1" s="17"/>
      <c r="KJC1" s="17"/>
      <c r="KJD1" s="17"/>
      <c r="KJE1" s="17"/>
      <c r="KJF1" s="17"/>
      <c r="KJG1" s="17"/>
      <c r="KJH1" s="17"/>
      <c r="KJI1" s="17"/>
      <c r="KJJ1" s="17"/>
      <c r="KJK1" s="17"/>
      <c r="KJL1" s="17"/>
      <c r="KJM1" s="17"/>
      <c r="KJN1" s="17"/>
      <c r="KJO1" s="17"/>
      <c r="KJP1" s="17"/>
      <c r="KJQ1" s="17"/>
      <c r="KJR1" s="17"/>
      <c r="KJS1" s="17"/>
      <c r="KJT1" s="17"/>
      <c r="KJU1" s="17"/>
      <c r="KJV1" s="17"/>
      <c r="KJW1" s="17"/>
      <c r="KJX1" s="17"/>
      <c r="KJY1" s="17"/>
      <c r="KJZ1" s="17"/>
      <c r="KKA1" s="17"/>
      <c r="KKB1" s="17"/>
      <c r="KKC1" s="17"/>
      <c r="KKD1" s="17"/>
      <c r="KKE1" s="17"/>
      <c r="KKF1" s="17"/>
      <c r="KKG1" s="17"/>
      <c r="KKH1" s="17"/>
      <c r="KKI1" s="17"/>
      <c r="KKJ1" s="17"/>
      <c r="KKK1" s="17"/>
      <c r="KKL1" s="17"/>
      <c r="KKM1" s="17"/>
      <c r="KKN1" s="17"/>
      <c r="KKO1" s="17"/>
      <c r="KKP1" s="17"/>
      <c r="KKQ1" s="17"/>
      <c r="KKR1" s="17"/>
      <c r="KKS1" s="17"/>
      <c r="KKT1" s="17"/>
      <c r="KKU1" s="17"/>
      <c r="KKV1" s="17"/>
      <c r="KKW1" s="17"/>
      <c r="KKX1" s="17"/>
      <c r="KKY1" s="17"/>
      <c r="KKZ1" s="17"/>
      <c r="KLA1" s="17"/>
      <c r="KLB1" s="17"/>
      <c r="KLC1" s="17"/>
      <c r="KLD1" s="17"/>
      <c r="KLE1" s="17"/>
      <c r="KLF1" s="17"/>
      <c r="KLG1" s="17"/>
      <c r="KLH1" s="17"/>
      <c r="KLI1" s="17"/>
      <c r="KLJ1" s="17"/>
      <c r="KLK1" s="17"/>
      <c r="KLL1" s="17"/>
      <c r="KLM1" s="17"/>
      <c r="KLN1" s="17"/>
      <c r="KLO1" s="17"/>
      <c r="KLP1" s="17"/>
      <c r="KLQ1" s="17"/>
      <c r="KLR1" s="17"/>
      <c r="KLS1" s="17"/>
      <c r="KLT1" s="17"/>
      <c r="KLU1" s="17"/>
      <c r="KLV1" s="17"/>
      <c r="KLW1" s="17"/>
      <c r="KLX1" s="17"/>
      <c r="KLY1" s="17"/>
      <c r="KLZ1" s="17"/>
      <c r="KMA1" s="17"/>
      <c r="KMB1" s="17"/>
      <c r="KMC1" s="17"/>
      <c r="KMD1" s="17"/>
      <c r="KME1" s="17"/>
      <c r="KMF1" s="17"/>
      <c r="KMG1" s="17"/>
      <c r="KMH1" s="17"/>
      <c r="KMI1" s="17"/>
      <c r="KMJ1" s="17"/>
      <c r="KMK1" s="17"/>
      <c r="KML1" s="17"/>
      <c r="KMM1" s="17"/>
      <c r="KMN1" s="17"/>
      <c r="KMO1" s="17"/>
      <c r="KMP1" s="17"/>
      <c r="KMQ1" s="17"/>
      <c r="KMR1" s="17"/>
      <c r="KMS1" s="17"/>
      <c r="KMT1" s="17"/>
      <c r="KMU1" s="17"/>
      <c r="KMV1" s="17"/>
      <c r="KMW1" s="17"/>
      <c r="KMX1" s="17"/>
      <c r="KMY1" s="17"/>
      <c r="KMZ1" s="17"/>
      <c r="KNA1" s="17"/>
      <c r="KNB1" s="17"/>
      <c r="KNC1" s="17"/>
      <c r="KND1" s="17"/>
      <c r="KNE1" s="17"/>
      <c r="KNF1" s="17"/>
      <c r="KNG1" s="17"/>
      <c r="KNH1" s="17"/>
      <c r="KNI1" s="17"/>
      <c r="KNJ1" s="17"/>
      <c r="KNK1" s="17"/>
      <c r="KNL1" s="17"/>
      <c r="KNM1" s="17"/>
      <c r="KNN1" s="17"/>
      <c r="KNO1" s="17"/>
      <c r="KNP1" s="17"/>
      <c r="KNQ1" s="17"/>
      <c r="KNR1" s="17"/>
      <c r="KNS1" s="17"/>
      <c r="KNT1" s="17"/>
      <c r="KNU1" s="17"/>
      <c r="KNV1" s="17"/>
      <c r="KNW1" s="17"/>
      <c r="KNX1" s="17"/>
      <c r="KNY1" s="17"/>
      <c r="KNZ1" s="17"/>
      <c r="KOA1" s="17"/>
      <c r="KOB1" s="17"/>
      <c r="KOC1" s="17"/>
      <c r="KOD1" s="17"/>
      <c r="KOE1" s="17"/>
      <c r="KOF1" s="17"/>
      <c r="KOG1" s="17"/>
      <c r="KOH1" s="17"/>
      <c r="KOI1" s="17"/>
      <c r="KOJ1" s="17"/>
      <c r="KOK1" s="17"/>
      <c r="KOL1" s="17"/>
      <c r="KOM1" s="17"/>
      <c r="KON1" s="17"/>
      <c r="KOO1" s="17"/>
      <c r="KOP1" s="17"/>
      <c r="KOQ1" s="17"/>
      <c r="KOR1" s="17"/>
      <c r="KOS1" s="17"/>
      <c r="KOT1" s="17"/>
      <c r="KOU1" s="17"/>
      <c r="KOV1" s="17"/>
      <c r="KOW1" s="17"/>
      <c r="KOX1" s="17"/>
      <c r="KOY1" s="17"/>
      <c r="KOZ1" s="17"/>
      <c r="KPA1" s="17"/>
      <c r="KPB1" s="17"/>
      <c r="KPC1" s="17"/>
      <c r="KPD1" s="17"/>
      <c r="KPE1" s="17"/>
      <c r="KPF1" s="17"/>
      <c r="KPG1" s="17"/>
      <c r="KPH1" s="17"/>
      <c r="KPI1" s="17"/>
      <c r="KPJ1" s="17"/>
      <c r="KPK1" s="17"/>
      <c r="KPL1" s="17"/>
      <c r="KPM1" s="17"/>
      <c r="KPN1" s="17"/>
      <c r="KPO1" s="17"/>
      <c r="KPP1" s="17"/>
      <c r="KPQ1" s="17"/>
      <c r="KPR1" s="17"/>
      <c r="KPS1" s="17"/>
      <c r="KPT1" s="17"/>
      <c r="KPU1" s="17"/>
      <c r="KPV1" s="17"/>
      <c r="KPW1" s="17"/>
      <c r="KPX1" s="17"/>
      <c r="KPY1" s="17"/>
      <c r="KPZ1" s="17"/>
      <c r="KQA1" s="17"/>
      <c r="KQB1" s="17"/>
      <c r="KQC1" s="17"/>
      <c r="KQD1" s="17"/>
      <c r="KQE1" s="17"/>
      <c r="KQF1" s="17"/>
      <c r="KQG1" s="17"/>
      <c r="KQH1" s="17"/>
      <c r="KQI1" s="17"/>
      <c r="KQJ1" s="17"/>
      <c r="KQK1" s="17"/>
      <c r="KQL1" s="17"/>
      <c r="KQM1" s="17"/>
      <c r="KQN1" s="17"/>
      <c r="KQO1" s="17"/>
      <c r="KQP1" s="17"/>
      <c r="KQQ1" s="17"/>
      <c r="KQR1" s="17"/>
      <c r="KQS1" s="17"/>
      <c r="KQT1" s="17"/>
      <c r="KQU1" s="17"/>
      <c r="KQV1" s="17"/>
      <c r="KQW1" s="17"/>
      <c r="KQX1" s="17"/>
      <c r="KQY1" s="17"/>
      <c r="KQZ1" s="17"/>
      <c r="KRA1" s="17"/>
      <c r="KRB1" s="17"/>
      <c r="KRC1" s="17"/>
      <c r="KRD1" s="17"/>
      <c r="KRE1" s="17"/>
      <c r="KRF1" s="17"/>
      <c r="KRG1" s="17"/>
      <c r="KRH1" s="17"/>
      <c r="KRI1" s="17"/>
      <c r="KRJ1" s="17"/>
      <c r="KRK1" s="17"/>
      <c r="KRL1" s="17"/>
      <c r="KRM1" s="17"/>
      <c r="KRN1" s="17"/>
      <c r="KRO1" s="17"/>
      <c r="KRP1" s="17"/>
      <c r="KRQ1" s="17"/>
      <c r="KRR1" s="17"/>
      <c r="KRS1" s="17"/>
      <c r="KRT1" s="17"/>
      <c r="KRU1" s="17"/>
      <c r="KRV1" s="17"/>
      <c r="KRW1" s="17"/>
      <c r="KRX1" s="17"/>
      <c r="KRY1" s="17"/>
      <c r="KRZ1" s="17"/>
      <c r="KSA1" s="17"/>
      <c r="KSB1" s="17"/>
      <c r="KSC1" s="17"/>
      <c r="KSD1" s="17"/>
      <c r="KSE1" s="17"/>
      <c r="KSF1" s="17"/>
      <c r="KSG1" s="17"/>
      <c r="KSH1" s="17"/>
      <c r="KSI1" s="17"/>
      <c r="KSJ1" s="17"/>
      <c r="KSK1" s="17"/>
      <c r="KSL1" s="17"/>
      <c r="KSM1" s="17"/>
      <c r="KSN1" s="17"/>
      <c r="KSO1" s="17"/>
      <c r="KSP1" s="17"/>
      <c r="KSQ1" s="17"/>
      <c r="KSR1" s="17"/>
      <c r="KSS1" s="17"/>
      <c r="KST1" s="17"/>
      <c r="KSU1" s="17"/>
      <c r="KSV1" s="17"/>
      <c r="KSW1" s="17"/>
      <c r="KSX1" s="17"/>
      <c r="KSY1" s="17"/>
      <c r="KSZ1" s="17"/>
      <c r="KTA1" s="17"/>
      <c r="KTB1" s="17"/>
      <c r="KTC1" s="17"/>
      <c r="KTD1" s="17"/>
      <c r="KTE1" s="17"/>
      <c r="KTF1" s="17"/>
      <c r="KTG1" s="17"/>
      <c r="KTH1" s="17"/>
      <c r="KTI1" s="17"/>
      <c r="KTJ1" s="17"/>
      <c r="KTK1" s="17"/>
      <c r="KTL1" s="17"/>
      <c r="KTM1" s="17"/>
      <c r="KTN1" s="17"/>
      <c r="KTO1" s="17"/>
      <c r="KTP1" s="17"/>
      <c r="KTQ1" s="17"/>
      <c r="KTR1" s="17"/>
      <c r="KTS1" s="17"/>
      <c r="KTT1" s="17"/>
      <c r="KTU1" s="17"/>
      <c r="KTV1" s="17"/>
      <c r="KTW1" s="17"/>
      <c r="KTX1" s="17"/>
      <c r="KTY1" s="17"/>
      <c r="KTZ1" s="17"/>
      <c r="KUA1" s="17"/>
      <c r="KUB1" s="17"/>
      <c r="KUC1" s="17"/>
      <c r="KUD1" s="17"/>
      <c r="KUE1" s="17"/>
      <c r="KUF1" s="17"/>
      <c r="KUG1" s="17"/>
      <c r="KUH1" s="17"/>
      <c r="KUI1" s="17"/>
      <c r="KUJ1" s="17"/>
      <c r="KUK1" s="17"/>
      <c r="KUL1" s="17"/>
      <c r="KUM1" s="17"/>
      <c r="KUN1" s="17"/>
      <c r="KUO1" s="17"/>
      <c r="KUP1" s="17"/>
      <c r="KUQ1" s="17"/>
      <c r="KUR1" s="17"/>
      <c r="KUS1" s="17"/>
      <c r="KUT1" s="17"/>
      <c r="KUU1" s="17"/>
      <c r="KUV1" s="17"/>
      <c r="KUW1" s="17"/>
      <c r="KUX1" s="17"/>
      <c r="KUY1" s="17"/>
      <c r="KUZ1" s="17"/>
      <c r="KVA1" s="17"/>
      <c r="KVB1" s="17"/>
      <c r="KVC1" s="17"/>
      <c r="KVD1" s="17"/>
      <c r="KVE1" s="17"/>
      <c r="KVF1" s="17"/>
      <c r="KVG1" s="17"/>
      <c r="KVH1" s="17"/>
      <c r="KVI1" s="17"/>
      <c r="KVJ1" s="17"/>
      <c r="KVK1" s="17"/>
      <c r="KVL1" s="17"/>
      <c r="KVM1" s="17"/>
      <c r="KVN1" s="17"/>
      <c r="KVO1" s="17"/>
      <c r="KVP1" s="17"/>
      <c r="KVQ1" s="17"/>
      <c r="KVR1" s="17"/>
      <c r="KVS1" s="17"/>
      <c r="KVT1" s="17"/>
      <c r="KVU1" s="17"/>
      <c r="KVV1" s="17"/>
      <c r="KVW1" s="17"/>
      <c r="KVX1" s="17"/>
      <c r="KVY1" s="17"/>
      <c r="KVZ1" s="17"/>
      <c r="KWA1" s="17"/>
      <c r="KWB1" s="17"/>
      <c r="KWC1" s="17"/>
      <c r="KWD1" s="17"/>
      <c r="KWE1" s="17"/>
      <c r="KWF1" s="17"/>
      <c r="KWG1" s="17"/>
      <c r="KWH1" s="17"/>
      <c r="KWI1" s="17"/>
      <c r="KWJ1" s="17"/>
      <c r="KWK1" s="17"/>
      <c r="KWL1" s="17"/>
      <c r="KWM1" s="17"/>
      <c r="KWN1" s="17"/>
      <c r="KWO1" s="17"/>
      <c r="KWP1" s="17"/>
      <c r="KWQ1" s="17"/>
      <c r="KWR1" s="17"/>
      <c r="KWS1" s="17"/>
      <c r="KWT1" s="17"/>
      <c r="KWU1" s="17"/>
      <c r="KWV1" s="17"/>
      <c r="KWW1" s="17"/>
      <c r="KWX1" s="17"/>
      <c r="KWY1" s="17"/>
      <c r="KWZ1" s="17"/>
      <c r="KXA1" s="17"/>
      <c r="KXB1" s="17"/>
      <c r="KXC1" s="17"/>
      <c r="KXD1" s="17"/>
      <c r="KXE1" s="17"/>
      <c r="KXF1" s="17"/>
      <c r="KXG1" s="17"/>
      <c r="KXH1" s="17"/>
      <c r="KXI1" s="17"/>
      <c r="KXJ1" s="17"/>
      <c r="KXK1" s="17"/>
      <c r="KXL1" s="17"/>
      <c r="KXM1" s="17"/>
      <c r="KXN1" s="17"/>
      <c r="KXO1" s="17"/>
      <c r="KXP1" s="17"/>
      <c r="KXQ1" s="17"/>
      <c r="KXR1" s="17"/>
      <c r="KXS1" s="17"/>
      <c r="KXT1" s="17"/>
      <c r="KXU1" s="17"/>
      <c r="KXV1" s="17"/>
      <c r="KXW1" s="17"/>
      <c r="KXX1" s="17"/>
      <c r="KXY1" s="17"/>
      <c r="KXZ1" s="17"/>
      <c r="KYA1" s="17"/>
      <c r="KYB1" s="17"/>
      <c r="KYC1" s="17"/>
      <c r="KYD1" s="17"/>
      <c r="KYE1" s="17"/>
      <c r="KYF1" s="17"/>
      <c r="KYG1" s="17"/>
      <c r="KYH1" s="17"/>
      <c r="KYI1" s="17"/>
      <c r="KYJ1" s="17"/>
      <c r="KYK1" s="17"/>
      <c r="KYL1" s="17"/>
      <c r="KYM1" s="17"/>
      <c r="KYN1" s="17"/>
      <c r="KYO1" s="17"/>
      <c r="KYP1" s="17"/>
      <c r="KYQ1" s="17"/>
      <c r="KYR1" s="17"/>
      <c r="KYS1" s="17"/>
      <c r="KYT1" s="17"/>
      <c r="KYU1" s="17"/>
      <c r="KYV1" s="17"/>
      <c r="KYW1" s="17"/>
      <c r="KYX1" s="17"/>
      <c r="KYY1" s="17"/>
      <c r="KYZ1" s="17"/>
      <c r="KZA1" s="17"/>
      <c r="KZB1" s="17"/>
      <c r="KZC1" s="17"/>
      <c r="KZD1" s="17"/>
      <c r="KZE1" s="17"/>
      <c r="KZF1" s="17"/>
      <c r="KZG1" s="17"/>
      <c r="KZH1" s="17"/>
      <c r="KZI1" s="17"/>
      <c r="KZJ1" s="17"/>
      <c r="KZK1" s="17"/>
      <c r="KZL1" s="17"/>
      <c r="KZM1" s="17"/>
      <c r="KZN1" s="17"/>
      <c r="KZO1" s="17"/>
      <c r="KZP1" s="17"/>
      <c r="KZQ1" s="17"/>
      <c r="KZR1" s="17"/>
      <c r="KZS1" s="17"/>
      <c r="KZT1" s="17"/>
      <c r="KZU1" s="17"/>
      <c r="KZV1" s="17"/>
      <c r="KZW1" s="17"/>
      <c r="KZX1" s="17"/>
      <c r="KZY1" s="17"/>
      <c r="KZZ1" s="17"/>
      <c r="LAA1" s="17"/>
      <c r="LAB1" s="17"/>
      <c r="LAC1" s="17"/>
      <c r="LAD1" s="17"/>
      <c r="LAE1" s="17"/>
      <c r="LAF1" s="17"/>
      <c r="LAG1" s="17"/>
      <c r="LAH1" s="17"/>
      <c r="LAI1" s="17"/>
      <c r="LAJ1" s="17"/>
      <c r="LAK1" s="17"/>
      <c r="LAL1" s="17"/>
      <c r="LAM1" s="17"/>
      <c r="LAN1" s="17"/>
      <c r="LAO1" s="17"/>
      <c r="LAP1" s="17"/>
      <c r="LAQ1" s="17"/>
      <c r="LAR1" s="17"/>
      <c r="LAS1" s="17"/>
      <c r="LAT1" s="17"/>
      <c r="LAU1" s="17"/>
      <c r="LAV1" s="17"/>
      <c r="LAW1" s="17"/>
      <c r="LAX1" s="17"/>
      <c r="LAY1" s="17"/>
      <c r="LAZ1" s="17"/>
      <c r="LBA1" s="17"/>
      <c r="LBB1" s="17"/>
      <c r="LBC1" s="17"/>
      <c r="LBD1" s="17"/>
      <c r="LBE1" s="17"/>
      <c r="LBF1" s="17"/>
      <c r="LBG1" s="17"/>
      <c r="LBH1" s="17"/>
      <c r="LBI1" s="17"/>
      <c r="LBJ1" s="17"/>
      <c r="LBK1" s="17"/>
      <c r="LBL1" s="17"/>
      <c r="LBM1" s="17"/>
      <c r="LBN1" s="17"/>
      <c r="LBO1" s="17"/>
      <c r="LBP1" s="17"/>
      <c r="LBQ1" s="17"/>
      <c r="LBR1" s="17"/>
      <c r="LBS1" s="17"/>
      <c r="LBT1" s="17"/>
      <c r="LBU1" s="17"/>
      <c r="LBV1" s="17"/>
      <c r="LBW1" s="17"/>
      <c r="LBX1" s="17"/>
      <c r="LBY1" s="17"/>
      <c r="LBZ1" s="17"/>
      <c r="LCA1" s="17"/>
      <c r="LCB1" s="17"/>
      <c r="LCC1" s="17"/>
      <c r="LCD1" s="17"/>
      <c r="LCE1" s="17"/>
      <c r="LCF1" s="17"/>
      <c r="LCG1" s="17"/>
      <c r="LCH1" s="17"/>
      <c r="LCI1" s="17"/>
      <c r="LCJ1" s="17"/>
      <c r="LCK1" s="17"/>
      <c r="LCL1" s="17"/>
      <c r="LCM1" s="17"/>
      <c r="LCN1" s="17"/>
      <c r="LCO1" s="17"/>
      <c r="LCP1" s="17"/>
      <c r="LCQ1" s="17"/>
      <c r="LCR1" s="17"/>
      <c r="LCS1" s="17"/>
      <c r="LCT1" s="17"/>
      <c r="LCU1" s="17"/>
      <c r="LCV1" s="17"/>
      <c r="LCW1" s="17"/>
      <c r="LCX1" s="17"/>
      <c r="LCY1" s="17"/>
      <c r="LCZ1" s="17"/>
      <c r="LDA1" s="17"/>
      <c r="LDB1" s="17"/>
      <c r="LDC1" s="17"/>
      <c r="LDD1" s="17"/>
      <c r="LDE1" s="17"/>
      <c r="LDF1" s="17"/>
      <c r="LDG1" s="17"/>
      <c r="LDH1" s="17"/>
      <c r="LDI1" s="17"/>
      <c r="LDJ1" s="17"/>
      <c r="LDK1" s="17"/>
      <c r="LDL1" s="17"/>
      <c r="LDM1" s="17"/>
      <c r="LDN1" s="17"/>
      <c r="LDO1" s="17"/>
      <c r="LDP1" s="17"/>
      <c r="LDQ1" s="17"/>
      <c r="LDR1" s="17"/>
      <c r="LDS1" s="17"/>
      <c r="LDT1" s="17"/>
      <c r="LDU1" s="17"/>
      <c r="LDV1" s="17"/>
      <c r="LDW1" s="17"/>
      <c r="LDX1" s="17"/>
      <c r="LDY1" s="17"/>
      <c r="LDZ1" s="17"/>
      <c r="LEA1" s="17"/>
      <c r="LEB1" s="17"/>
      <c r="LEC1" s="17"/>
      <c r="LED1" s="17"/>
      <c r="LEE1" s="17"/>
      <c r="LEF1" s="17"/>
      <c r="LEG1" s="17"/>
      <c r="LEH1" s="17"/>
      <c r="LEI1" s="17"/>
      <c r="LEJ1" s="17"/>
      <c r="LEK1" s="17"/>
      <c r="LEL1" s="17"/>
      <c r="LEM1" s="17"/>
      <c r="LEN1" s="17"/>
      <c r="LEO1" s="17"/>
      <c r="LEP1" s="17"/>
      <c r="LEQ1" s="17"/>
      <c r="LER1" s="17"/>
      <c r="LES1" s="17"/>
      <c r="LET1" s="17"/>
      <c r="LEU1" s="17"/>
      <c r="LEV1" s="17"/>
      <c r="LEW1" s="17"/>
      <c r="LEX1" s="17"/>
      <c r="LEY1" s="17"/>
      <c r="LEZ1" s="17"/>
      <c r="LFA1" s="17"/>
      <c r="LFB1" s="17"/>
      <c r="LFC1" s="17"/>
      <c r="LFD1" s="17"/>
      <c r="LFE1" s="17"/>
      <c r="LFF1" s="17"/>
      <c r="LFG1" s="17"/>
      <c r="LFH1" s="17"/>
      <c r="LFI1" s="17"/>
      <c r="LFJ1" s="17"/>
      <c r="LFK1" s="17"/>
      <c r="LFL1" s="17"/>
      <c r="LFM1" s="17"/>
      <c r="LFN1" s="17"/>
      <c r="LFO1" s="17"/>
      <c r="LFP1" s="17"/>
      <c r="LFQ1" s="17"/>
      <c r="LFR1" s="17"/>
      <c r="LFS1" s="17"/>
      <c r="LFT1" s="17"/>
      <c r="LFU1" s="17"/>
      <c r="LFV1" s="17"/>
      <c r="LFW1" s="17"/>
      <c r="LFX1" s="17"/>
      <c r="LFY1" s="17"/>
      <c r="LFZ1" s="17"/>
      <c r="LGA1" s="17"/>
      <c r="LGB1" s="17"/>
      <c r="LGC1" s="17"/>
      <c r="LGD1" s="17"/>
      <c r="LGE1" s="17"/>
      <c r="LGF1" s="17"/>
      <c r="LGG1" s="17"/>
      <c r="LGH1" s="17"/>
      <c r="LGI1" s="17"/>
      <c r="LGJ1" s="17"/>
      <c r="LGK1" s="17"/>
      <c r="LGL1" s="17"/>
      <c r="LGM1" s="17"/>
      <c r="LGN1" s="17"/>
      <c r="LGO1" s="17"/>
      <c r="LGP1" s="17"/>
      <c r="LGQ1" s="17"/>
      <c r="LGR1" s="17"/>
      <c r="LGS1" s="17"/>
      <c r="LGT1" s="17"/>
      <c r="LGU1" s="17"/>
      <c r="LGV1" s="17"/>
      <c r="LGW1" s="17"/>
      <c r="LGX1" s="17"/>
      <c r="LGY1" s="17"/>
      <c r="LGZ1" s="17"/>
      <c r="LHA1" s="17"/>
      <c r="LHB1" s="17"/>
      <c r="LHC1" s="17"/>
      <c r="LHD1" s="17"/>
      <c r="LHE1" s="17"/>
      <c r="LHF1" s="17"/>
      <c r="LHG1" s="17"/>
      <c r="LHH1" s="17"/>
      <c r="LHI1" s="17"/>
      <c r="LHJ1" s="17"/>
      <c r="LHK1" s="17"/>
      <c r="LHL1" s="17"/>
      <c r="LHM1" s="17"/>
      <c r="LHN1" s="17"/>
      <c r="LHO1" s="17"/>
      <c r="LHP1" s="17"/>
      <c r="LHQ1" s="17"/>
      <c r="LHR1" s="17"/>
      <c r="LHS1" s="17"/>
      <c r="LHT1" s="17"/>
      <c r="LHU1" s="17"/>
      <c r="LHV1" s="17"/>
      <c r="LHW1" s="17"/>
      <c r="LHX1" s="17"/>
      <c r="LHY1" s="17"/>
      <c r="LHZ1" s="17"/>
      <c r="LIA1" s="17"/>
      <c r="LIB1" s="17"/>
      <c r="LIC1" s="17"/>
      <c r="LID1" s="17"/>
      <c r="LIE1" s="17"/>
      <c r="LIF1" s="17"/>
      <c r="LIG1" s="17"/>
      <c r="LIH1" s="17"/>
      <c r="LII1" s="17"/>
      <c r="LIJ1" s="17"/>
      <c r="LIK1" s="17"/>
      <c r="LIL1" s="17"/>
      <c r="LIM1" s="17"/>
      <c r="LIN1" s="17"/>
      <c r="LIO1" s="17"/>
      <c r="LIP1" s="17"/>
      <c r="LIQ1" s="17"/>
      <c r="LIR1" s="17"/>
      <c r="LIS1" s="17"/>
      <c r="LIT1" s="17"/>
      <c r="LIU1" s="17"/>
      <c r="LIV1" s="17"/>
      <c r="LIW1" s="17"/>
      <c r="LIX1" s="17"/>
      <c r="LIY1" s="17"/>
      <c r="LIZ1" s="17"/>
      <c r="LJA1" s="17"/>
      <c r="LJB1" s="17"/>
      <c r="LJC1" s="17"/>
      <c r="LJD1" s="17"/>
      <c r="LJE1" s="17"/>
      <c r="LJF1" s="17"/>
      <c r="LJG1" s="17"/>
      <c r="LJH1" s="17"/>
      <c r="LJI1" s="17"/>
      <c r="LJJ1" s="17"/>
      <c r="LJK1" s="17"/>
      <c r="LJL1" s="17"/>
      <c r="LJM1" s="17"/>
      <c r="LJN1" s="17"/>
      <c r="LJO1" s="17"/>
      <c r="LJP1" s="17"/>
      <c r="LJQ1" s="17"/>
      <c r="LJR1" s="17"/>
      <c r="LJS1" s="17"/>
      <c r="LJT1" s="17"/>
      <c r="LJU1" s="17"/>
      <c r="LJV1" s="17"/>
      <c r="LJW1" s="17"/>
      <c r="LJX1" s="17"/>
      <c r="LJY1" s="17"/>
      <c r="LJZ1" s="17"/>
      <c r="LKA1" s="17"/>
      <c r="LKB1" s="17"/>
      <c r="LKC1" s="17"/>
      <c r="LKD1" s="17"/>
      <c r="LKE1" s="17"/>
      <c r="LKF1" s="17"/>
      <c r="LKG1" s="17"/>
      <c r="LKH1" s="17"/>
      <c r="LKI1" s="17"/>
      <c r="LKJ1" s="17"/>
      <c r="LKK1" s="17"/>
      <c r="LKL1" s="17"/>
      <c r="LKM1" s="17"/>
      <c r="LKN1" s="17"/>
      <c r="LKO1" s="17"/>
      <c r="LKP1" s="17"/>
      <c r="LKQ1" s="17"/>
      <c r="LKR1" s="17"/>
      <c r="LKS1" s="17"/>
      <c r="LKT1" s="17"/>
      <c r="LKU1" s="17"/>
      <c r="LKV1" s="17"/>
      <c r="LKW1" s="17"/>
      <c r="LKX1" s="17"/>
      <c r="LKY1" s="17"/>
      <c r="LKZ1" s="17"/>
      <c r="LLA1" s="17"/>
      <c r="LLB1" s="17"/>
      <c r="LLC1" s="17"/>
      <c r="LLD1" s="17"/>
      <c r="LLE1" s="17"/>
      <c r="LLF1" s="17"/>
      <c r="LLG1" s="17"/>
      <c r="LLH1" s="17"/>
      <c r="LLI1" s="17"/>
      <c r="LLJ1" s="17"/>
      <c r="LLK1" s="17"/>
      <c r="LLL1" s="17"/>
      <c r="LLM1" s="17"/>
      <c r="LLN1" s="17"/>
      <c r="LLO1" s="17"/>
      <c r="LLP1" s="17"/>
      <c r="LLQ1" s="17"/>
      <c r="LLR1" s="17"/>
      <c r="LLS1" s="17"/>
      <c r="LLT1" s="17"/>
      <c r="LLU1" s="17"/>
      <c r="LLV1" s="17"/>
      <c r="LLW1" s="17"/>
      <c r="LLX1" s="17"/>
      <c r="LLY1" s="17"/>
      <c r="LLZ1" s="17"/>
      <c r="LMA1" s="17"/>
      <c r="LMB1" s="17"/>
      <c r="LMC1" s="17"/>
      <c r="LMD1" s="17"/>
      <c r="LME1" s="17"/>
      <c r="LMF1" s="17"/>
      <c r="LMG1" s="17"/>
      <c r="LMH1" s="17"/>
      <c r="LMI1" s="17"/>
      <c r="LMJ1" s="17"/>
      <c r="LMK1" s="17"/>
      <c r="LML1" s="17"/>
      <c r="LMM1" s="17"/>
      <c r="LMN1" s="17"/>
      <c r="LMO1" s="17"/>
      <c r="LMP1" s="17"/>
      <c r="LMQ1" s="17"/>
      <c r="LMR1" s="17"/>
      <c r="LMS1" s="17"/>
      <c r="LMT1" s="17"/>
      <c r="LMU1" s="17"/>
      <c r="LMV1" s="17"/>
      <c r="LMW1" s="17"/>
      <c r="LMX1" s="17"/>
      <c r="LMY1" s="17"/>
      <c r="LMZ1" s="17"/>
      <c r="LNA1" s="17"/>
      <c r="LNB1" s="17"/>
      <c r="LNC1" s="17"/>
      <c r="LND1" s="17"/>
      <c r="LNE1" s="17"/>
      <c r="LNF1" s="17"/>
      <c r="LNG1" s="17"/>
      <c r="LNH1" s="17"/>
      <c r="LNI1" s="17"/>
      <c r="LNJ1" s="17"/>
      <c r="LNK1" s="17"/>
      <c r="LNL1" s="17"/>
      <c r="LNM1" s="17"/>
      <c r="LNN1" s="17"/>
      <c r="LNO1" s="17"/>
      <c r="LNP1" s="17"/>
      <c r="LNQ1" s="17"/>
      <c r="LNR1" s="17"/>
      <c r="LNS1" s="17"/>
      <c r="LNT1" s="17"/>
      <c r="LNU1" s="17"/>
      <c r="LNV1" s="17"/>
      <c r="LNW1" s="17"/>
      <c r="LNX1" s="17"/>
      <c r="LNY1" s="17"/>
      <c r="LNZ1" s="17"/>
      <c r="LOA1" s="17"/>
      <c r="LOB1" s="17"/>
      <c r="LOC1" s="17"/>
      <c r="LOD1" s="17"/>
      <c r="LOE1" s="17"/>
      <c r="LOF1" s="17"/>
      <c r="LOG1" s="17"/>
      <c r="LOH1" s="17"/>
      <c r="LOI1" s="17"/>
      <c r="LOJ1" s="17"/>
      <c r="LOK1" s="17"/>
      <c r="LOL1" s="17"/>
      <c r="LOM1" s="17"/>
      <c r="LON1" s="17"/>
      <c r="LOO1" s="17"/>
      <c r="LOP1" s="17"/>
      <c r="LOQ1" s="17"/>
      <c r="LOR1" s="17"/>
      <c r="LOS1" s="17"/>
      <c r="LOT1" s="17"/>
      <c r="LOU1" s="17"/>
      <c r="LOV1" s="17"/>
      <c r="LOW1" s="17"/>
      <c r="LOX1" s="17"/>
      <c r="LOY1" s="17"/>
      <c r="LOZ1" s="17"/>
      <c r="LPA1" s="17"/>
      <c r="LPB1" s="17"/>
      <c r="LPC1" s="17"/>
      <c r="LPD1" s="17"/>
      <c r="LPE1" s="17"/>
      <c r="LPF1" s="17"/>
      <c r="LPG1" s="17"/>
      <c r="LPH1" s="17"/>
      <c r="LPI1" s="17"/>
      <c r="LPJ1" s="17"/>
      <c r="LPK1" s="17"/>
      <c r="LPL1" s="17"/>
      <c r="LPM1" s="17"/>
      <c r="LPN1" s="17"/>
      <c r="LPO1" s="17"/>
      <c r="LPP1" s="17"/>
      <c r="LPQ1" s="17"/>
      <c r="LPR1" s="17"/>
      <c r="LPS1" s="17"/>
      <c r="LPT1" s="17"/>
      <c r="LPU1" s="17"/>
      <c r="LPV1" s="17"/>
      <c r="LPW1" s="17"/>
      <c r="LPX1" s="17"/>
      <c r="LPY1" s="17"/>
      <c r="LPZ1" s="17"/>
      <c r="LQA1" s="17"/>
      <c r="LQB1" s="17"/>
      <c r="LQC1" s="17"/>
      <c r="LQD1" s="17"/>
      <c r="LQE1" s="17"/>
      <c r="LQF1" s="17"/>
      <c r="LQG1" s="17"/>
      <c r="LQH1" s="17"/>
      <c r="LQI1" s="17"/>
      <c r="LQJ1" s="17"/>
      <c r="LQK1" s="17"/>
      <c r="LQL1" s="17"/>
      <c r="LQM1" s="17"/>
      <c r="LQN1" s="17"/>
      <c r="LQO1" s="17"/>
      <c r="LQP1" s="17"/>
      <c r="LQQ1" s="17"/>
      <c r="LQR1" s="17"/>
      <c r="LQS1" s="17"/>
      <c r="LQT1" s="17"/>
      <c r="LQU1" s="17"/>
      <c r="LQV1" s="17"/>
      <c r="LQW1" s="17"/>
      <c r="LQX1" s="17"/>
      <c r="LQY1" s="17"/>
      <c r="LQZ1" s="17"/>
      <c r="LRA1" s="17"/>
      <c r="LRB1" s="17"/>
      <c r="LRC1" s="17"/>
      <c r="LRD1" s="17"/>
      <c r="LRE1" s="17"/>
      <c r="LRF1" s="17"/>
      <c r="LRG1" s="17"/>
      <c r="LRH1" s="17"/>
      <c r="LRI1" s="17"/>
      <c r="LRJ1" s="17"/>
      <c r="LRK1" s="17"/>
      <c r="LRL1" s="17"/>
      <c r="LRM1" s="17"/>
      <c r="LRN1" s="17"/>
      <c r="LRO1" s="17"/>
      <c r="LRP1" s="17"/>
      <c r="LRQ1" s="17"/>
      <c r="LRR1" s="17"/>
      <c r="LRS1" s="17"/>
      <c r="LRT1" s="17"/>
      <c r="LRU1" s="17"/>
      <c r="LRV1" s="17"/>
      <c r="LRW1" s="17"/>
      <c r="LRX1" s="17"/>
      <c r="LRY1" s="17"/>
      <c r="LRZ1" s="17"/>
      <c r="LSA1" s="17"/>
      <c r="LSB1" s="17"/>
      <c r="LSC1" s="17"/>
      <c r="LSD1" s="17"/>
      <c r="LSE1" s="17"/>
      <c r="LSF1" s="17"/>
      <c r="LSG1" s="17"/>
      <c r="LSH1" s="17"/>
      <c r="LSI1" s="17"/>
      <c r="LSJ1" s="17"/>
      <c r="LSK1" s="17"/>
      <c r="LSL1" s="17"/>
      <c r="LSM1" s="17"/>
      <c r="LSN1" s="17"/>
      <c r="LSO1" s="17"/>
      <c r="LSP1" s="17"/>
      <c r="LSQ1" s="17"/>
      <c r="LSR1" s="17"/>
      <c r="LSS1" s="17"/>
      <c r="LST1" s="17"/>
      <c r="LSU1" s="17"/>
      <c r="LSV1" s="17"/>
      <c r="LSW1" s="17"/>
      <c r="LSX1" s="17"/>
      <c r="LSY1" s="17"/>
      <c r="LSZ1" s="17"/>
      <c r="LTA1" s="17"/>
      <c r="LTB1" s="17"/>
      <c r="LTC1" s="17"/>
      <c r="LTD1" s="17"/>
      <c r="LTE1" s="17"/>
      <c r="LTF1" s="17"/>
      <c r="LTG1" s="17"/>
      <c r="LTH1" s="17"/>
      <c r="LTI1" s="17"/>
      <c r="LTJ1" s="17"/>
      <c r="LTK1" s="17"/>
      <c r="LTL1" s="17"/>
      <c r="LTM1" s="17"/>
      <c r="LTN1" s="17"/>
      <c r="LTO1" s="17"/>
      <c r="LTP1" s="17"/>
      <c r="LTQ1" s="17"/>
      <c r="LTR1" s="17"/>
      <c r="LTS1" s="17"/>
      <c r="LTT1" s="17"/>
      <c r="LTU1" s="17"/>
      <c r="LTV1" s="17"/>
      <c r="LTW1" s="17"/>
      <c r="LTX1" s="17"/>
      <c r="LTY1" s="17"/>
      <c r="LTZ1" s="17"/>
      <c r="LUA1" s="17"/>
      <c r="LUB1" s="17"/>
      <c r="LUC1" s="17"/>
      <c r="LUD1" s="17"/>
      <c r="LUE1" s="17"/>
      <c r="LUF1" s="17"/>
      <c r="LUG1" s="17"/>
      <c r="LUH1" s="17"/>
      <c r="LUI1" s="17"/>
      <c r="LUJ1" s="17"/>
      <c r="LUK1" s="17"/>
      <c r="LUL1" s="17"/>
      <c r="LUM1" s="17"/>
      <c r="LUN1" s="17"/>
      <c r="LUO1" s="17"/>
      <c r="LUP1" s="17"/>
      <c r="LUQ1" s="17"/>
      <c r="LUR1" s="17"/>
      <c r="LUS1" s="17"/>
      <c r="LUT1" s="17"/>
      <c r="LUU1" s="17"/>
      <c r="LUV1" s="17"/>
      <c r="LUW1" s="17"/>
      <c r="LUX1" s="17"/>
      <c r="LUY1" s="17"/>
      <c r="LUZ1" s="17"/>
      <c r="LVA1" s="17"/>
      <c r="LVB1" s="17"/>
      <c r="LVC1" s="17"/>
      <c r="LVD1" s="17"/>
      <c r="LVE1" s="17"/>
      <c r="LVF1" s="17"/>
      <c r="LVG1" s="17"/>
      <c r="LVH1" s="17"/>
      <c r="LVI1" s="17"/>
      <c r="LVJ1" s="17"/>
      <c r="LVK1" s="17"/>
      <c r="LVL1" s="17"/>
      <c r="LVM1" s="17"/>
      <c r="LVN1" s="17"/>
      <c r="LVO1" s="17"/>
      <c r="LVP1" s="17"/>
      <c r="LVQ1" s="17"/>
      <c r="LVR1" s="17"/>
      <c r="LVS1" s="17"/>
      <c r="LVT1" s="17"/>
      <c r="LVU1" s="17"/>
      <c r="LVV1" s="17"/>
      <c r="LVW1" s="17"/>
      <c r="LVX1" s="17"/>
      <c r="LVY1" s="17"/>
      <c r="LVZ1" s="17"/>
      <c r="LWA1" s="17"/>
      <c r="LWB1" s="17"/>
      <c r="LWC1" s="17"/>
      <c r="LWD1" s="17"/>
      <c r="LWE1" s="17"/>
      <c r="LWF1" s="17"/>
      <c r="LWG1" s="17"/>
      <c r="LWH1" s="17"/>
      <c r="LWI1" s="17"/>
      <c r="LWJ1" s="17"/>
      <c r="LWK1" s="17"/>
      <c r="LWL1" s="17"/>
      <c r="LWM1" s="17"/>
      <c r="LWN1" s="17"/>
      <c r="LWO1" s="17"/>
      <c r="LWP1" s="17"/>
      <c r="LWQ1" s="17"/>
      <c r="LWR1" s="17"/>
      <c r="LWS1" s="17"/>
      <c r="LWT1" s="17"/>
      <c r="LWU1" s="17"/>
      <c r="LWV1" s="17"/>
      <c r="LWW1" s="17"/>
      <c r="LWX1" s="17"/>
      <c r="LWY1" s="17"/>
      <c r="LWZ1" s="17"/>
      <c r="LXA1" s="17"/>
      <c r="LXB1" s="17"/>
      <c r="LXC1" s="17"/>
      <c r="LXD1" s="17"/>
      <c r="LXE1" s="17"/>
      <c r="LXF1" s="17"/>
      <c r="LXG1" s="17"/>
      <c r="LXH1" s="17"/>
      <c r="LXI1" s="17"/>
      <c r="LXJ1" s="17"/>
      <c r="LXK1" s="17"/>
      <c r="LXL1" s="17"/>
      <c r="LXM1" s="17"/>
      <c r="LXN1" s="17"/>
      <c r="LXO1" s="17"/>
      <c r="LXP1" s="17"/>
      <c r="LXQ1" s="17"/>
      <c r="LXR1" s="17"/>
      <c r="LXS1" s="17"/>
      <c r="LXT1" s="17"/>
      <c r="LXU1" s="17"/>
      <c r="LXV1" s="17"/>
      <c r="LXW1" s="17"/>
      <c r="LXX1" s="17"/>
      <c r="LXY1" s="17"/>
      <c r="LXZ1" s="17"/>
    </row>
    <row r="2" spans="1:8763" x14ac:dyDescent="0.3">
      <c r="A2" s="6" t="s">
        <v>4</v>
      </c>
      <c r="B2" s="36" t="s">
        <v>140</v>
      </c>
      <c r="E2" s="17"/>
      <c r="F2" s="17"/>
      <c r="G2" s="17"/>
      <c r="AA2" s="17"/>
      <c r="AB2" s="17"/>
      <c r="AC2" s="28"/>
      <c r="AD2" s="17"/>
      <c r="AE2" s="92"/>
      <c r="AF2" s="92"/>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c r="AMK2" s="17"/>
      <c r="AML2" s="17"/>
      <c r="AMM2" s="17"/>
      <c r="AMN2" s="17"/>
      <c r="AMO2" s="17"/>
      <c r="AMP2" s="17"/>
      <c r="AMQ2" s="17"/>
      <c r="AMR2" s="17"/>
      <c r="AMS2" s="17"/>
      <c r="AMT2" s="17"/>
      <c r="AMU2" s="17"/>
      <c r="AMV2" s="17"/>
      <c r="AMW2" s="17"/>
      <c r="AMX2" s="17"/>
      <c r="AMY2" s="17"/>
      <c r="AMZ2" s="17"/>
      <c r="ANA2" s="17"/>
      <c r="ANB2" s="17"/>
      <c r="ANC2" s="17"/>
      <c r="AND2" s="17"/>
      <c r="ANE2" s="17"/>
      <c r="ANF2" s="17"/>
      <c r="ANG2" s="17"/>
      <c r="ANH2" s="17"/>
      <c r="ANI2" s="17"/>
      <c r="ANJ2" s="17"/>
      <c r="ANK2" s="17"/>
      <c r="ANL2" s="17"/>
      <c r="ANM2" s="17"/>
      <c r="ANN2" s="17"/>
      <c r="ANO2" s="17"/>
      <c r="ANP2" s="17"/>
      <c r="ANQ2" s="17"/>
      <c r="ANR2" s="17"/>
      <c r="ANS2" s="17"/>
      <c r="ANT2" s="17"/>
      <c r="ANU2" s="17"/>
      <c r="ANV2" s="17"/>
      <c r="ANW2" s="17"/>
      <c r="ANX2" s="17"/>
      <c r="ANY2" s="17"/>
      <c r="ANZ2" s="17"/>
      <c r="AOA2" s="17"/>
      <c r="AOB2" s="17"/>
      <c r="AOC2" s="17"/>
      <c r="AOD2" s="17"/>
      <c r="AOE2" s="17"/>
      <c r="AOF2" s="17"/>
      <c r="AOG2" s="17"/>
      <c r="AOH2" s="17"/>
      <c r="AOI2" s="17"/>
      <c r="AOJ2" s="17"/>
      <c r="AOK2" s="17"/>
      <c r="AOL2" s="17"/>
      <c r="AOM2" s="17"/>
      <c r="AON2" s="17"/>
      <c r="AOO2" s="17"/>
      <c r="AOP2" s="17"/>
      <c r="AOQ2" s="17"/>
      <c r="AOR2" s="17"/>
      <c r="AOS2" s="17"/>
      <c r="AOT2" s="17"/>
      <c r="AOU2" s="17"/>
      <c r="AOV2" s="17"/>
      <c r="AOW2" s="17"/>
      <c r="AOX2" s="17"/>
      <c r="AOY2" s="17"/>
      <c r="AOZ2" s="17"/>
      <c r="APA2" s="17"/>
      <c r="APB2" s="17"/>
      <c r="APC2" s="17"/>
      <c r="APD2" s="17"/>
      <c r="APE2" s="17"/>
      <c r="APF2" s="17"/>
      <c r="APG2" s="17"/>
      <c r="APH2" s="17"/>
      <c r="API2" s="17"/>
      <c r="APJ2" s="17"/>
      <c r="APK2" s="17"/>
      <c r="APL2" s="17"/>
      <c r="APM2" s="17"/>
      <c r="APN2" s="17"/>
      <c r="APO2" s="17"/>
      <c r="APP2" s="17"/>
      <c r="APQ2" s="17"/>
      <c r="APR2" s="17"/>
      <c r="APS2" s="17"/>
      <c r="APT2" s="17"/>
      <c r="APU2" s="17"/>
      <c r="APV2" s="17"/>
      <c r="APW2" s="17"/>
      <c r="APX2" s="17"/>
      <c r="APY2" s="17"/>
      <c r="APZ2" s="17"/>
      <c r="AQA2" s="17"/>
      <c r="AQB2" s="17"/>
      <c r="AQC2" s="17"/>
      <c r="AQD2" s="17"/>
      <c r="AQE2" s="17"/>
      <c r="AQF2" s="17"/>
      <c r="AQG2" s="17"/>
      <c r="AQH2" s="17"/>
      <c r="AQI2" s="17"/>
      <c r="AQJ2" s="17"/>
      <c r="AQK2" s="17"/>
      <c r="AQL2" s="17"/>
      <c r="AQM2" s="17"/>
      <c r="AQN2" s="17"/>
      <c r="AQO2" s="17"/>
      <c r="AQP2" s="17"/>
      <c r="AQQ2" s="17"/>
      <c r="AQR2" s="17"/>
      <c r="AQS2" s="17"/>
      <c r="AQT2" s="17"/>
      <c r="AQU2" s="17"/>
      <c r="AQV2" s="17"/>
      <c r="AQW2" s="17"/>
      <c r="AQX2" s="17"/>
      <c r="AQY2" s="17"/>
      <c r="AQZ2" s="17"/>
      <c r="ARA2" s="17"/>
      <c r="ARB2" s="17"/>
      <c r="ARC2" s="17"/>
      <c r="ARD2" s="17"/>
      <c r="ARE2" s="17"/>
      <c r="ARF2" s="17"/>
      <c r="ARG2" s="17"/>
      <c r="ARH2" s="17"/>
      <c r="ARI2" s="17"/>
      <c r="ARJ2" s="17"/>
      <c r="ARK2" s="17"/>
      <c r="ARL2" s="17"/>
      <c r="ARM2" s="17"/>
      <c r="ARN2" s="17"/>
      <c r="ARO2" s="17"/>
      <c r="ARP2" s="17"/>
      <c r="ARQ2" s="17"/>
      <c r="ARR2" s="17"/>
      <c r="ARS2" s="17"/>
      <c r="ART2" s="17"/>
      <c r="ARU2" s="17"/>
      <c r="ARV2" s="17"/>
      <c r="ARW2" s="17"/>
      <c r="ARX2" s="17"/>
      <c r="ARY2" s="17"/>
      <c r="ARZ2" s="17"/>
      <c r="ASA2" s="17"/>
      <c r="ASB2" s="17"/>
      <c r="ASC2" s="17"/>
      <c r="ASD2" s="17"/>
      <c r="ASE2" s="17"/>
      <c r="ASF2" s="17"/>
      <c r="ASG2" s="17"/>
      <c r="ASH2" s="17"/>
      <c r="ASI2" s="17"/>
      <c r="ASJ2" s="17"/>
      <c r="ASK2" s="17"/>
      <c r="ASL2" s="17"/>
      <c r="ASM2" s="17"/>
      <c r="ASN2" s="17"/>
      <c r="ASO2" s="17"/>
      <c r="ASP2" s="17"/>
      <c r="ASQ2" s="17"/>
      <c r="ASR2" s="17"/>
      <c r="ASS2" s="17"/>
      <c r="AST2" s="17"/>
      <c r="ASU2" s="17"/>
      <c r="ASV2" s="17"/>
      <c r="ASW2" s="17"/>
      <c r="ASX2" s="17"/>
      <c r="ASY2" s="17"/>
      <c r="ASZ2" s="17"/>
      <c r="ATA2" s="17"/>
      <c r="ATB2" s="17"/>
      <c r="ATC2" s="17"/>
      <c r="ATD2" s="17"/>
      <c r="ATE2" s="17"/>
      <c r="ATF2" s="17"/>
      <c r="ATG2" s="17"/>
      <c r="ATH2" s="17"/>
      <c r="ATI2" s="17"/>
      <c r="ATJ2" s="17"/>
      <c r="ATK2" s="17"/>
      <c r="ATL2" s="17"/>
      <c r="ATM2" s="17"/>
      <c r="ATN2" s="17"/>
      <c r="ATO2" s="17"/>
      <c r="ATP2" s="17"/>
      <c r="ATQ2" s="17"/>
      <c r="ATR2" s="17"/>
      <c r="ATS2" s="17"/>
      <c r="ATT2" s="17"/>
      <c r="ATU2" s="17"/>
      <c r="ATV2" s="17"/>
      <c r="ATW2" s="17"/>
      <c r="ATX2" s="17"/>
      <c r="ATY2" s="17"/>
      <c r="ATZ2" s="17"/>
      <c r="AUA2" s="17"/>
      <c r="AUB2" s="17"/>
      <c r="AUC2" s="17"/>
      <c r="AUD2" s="17"/>
      <c r="AUE2" s="17"/>
      <c r="AUF2" s="17"/>
      <c r="AUG2" s="17"/>
      <c r="AUH2" s="17"/>
      <c r="AUI2" s="17"/>
      <c r="AUJ2" s="17"/>
      <c r="AUK2" s="17"/>
      <c r="AUL2" s="17"/>
      <c r="AUM2" s="17"/>
      <c r="AUN2" s="17"/>
      <c r="AUO2" s="17"/>
      <c r="AUP2" s="17"/>
      <c r="AUQ2" s="17"/>
      <c r="AUR2" s="17"/>
      <c r="AUS2" s="17"/>
      <c r="AUT2" s="17"/>
      <c r="AUU2" s="17"/>
      <c r="AUV2" s="17"/>
      <c r="AUW2" s="17"/>
      <c r="AUX2" s="17"/>
      <c r="AUY2" s="17"/>
      <c r="AUZ2" s="17"/>
      <c r="AVA2" s="17"/>
      <c r="AVB2" s="17"/>
      <c r="AVC2" s="17"/>
      <c r="AVD2" s="17"/>
      <c r="AVE2" s="17"/>
      <c r="AVF2" s="17"/>
      <c r="AVG2" s="17"/>
      <c r="AVH2" s="17"/>
      <c r="AVI2" s="17"/>
      <c r="AVJ2" s="17"/>
      <c r="AVK2" s="17"/>
      <c r="AVL2" s="17"/>
      <c r="AVM2" s="17"/>
      <c r="AVN2" s="17"/>
      <c r="AVO2" s="17"/>
      <c r="AVP2" s="17"/>
      <c r="AVQ2" s="17"/>
      <c r="AVR2" s="17"/>
      <c r="AVS2" s="17"/>
      <c r="AVT2" s="17"/>
      <c r="AVU2" s="17"/>
      <c r="AVV2" s="17"/>
      <c r="AVW2" s="17"/>
      <c r="AVX2" s="17"/>
      <c r="AVY2" s="17"/>
      <c r="AVZ2" s="17"/>
      <c r="AWA2" s="17"/>
      <c r="AWB2" s="17"/>
      <c r="AWC2" s="17"/>
      <c r="AWD2" s="17"/>
      <c r="AWE2" s="17"/>
      <c r="AWF2" s="17"/>
      <c r="AWG2" s="17"/>
      <c r="AWH2" s="17"/>
      <c r="AWI2" s="17"/>
      <c r="AWJ2" s="17"/>
      <c r="AWK2" s="17"/>
      <c r="AWL2" s="17"/>
      <c r="AWM2" s="17"/>
      <c r="AWN2" s="17"/>
      <c r="AWO2" s="17"/>
      <c r="AWP2" s="17"/>
      <c r="AWQ2" s="17"/>
      <c r="AWR2" s="17"/>
      <c r="AWS2" s="17"/>
      <c r="AWT2" s="17"/>
      <c r="AWU2" s="17"/>
      <c r="AWV2" s="17"/>
      <c r="AWW2" s="17"/>
      <c r="AWX2" s="17"/>
      <c r="AWY2" s="17"/>
      <c r="AWZ2" s="17"/>
      <c r="AXA2" s="17"/>
      <c r="AXB2" s="17"/>
      <c r="AXC2" s="17"/>
      <c r="AXD2" s="17"/>
      <c r="AXE2" s="17"/>
      <c r="AXF2" s="17"/>
      <c r="AXG2" s="17"/>
      <c r="AXH2" s="17"/>
      <c r="AXI2" s="17"/>
      <c r="AXJ2" s="17"/>
      <c r="AXK2" s="17"/>
      <c r="AXL2" s="17"/>
      <c r="AXM2" s="17"/>
      <c r="AXN2" s="17"/>
      <c r="AXO2" s="17"/>
      <c r="AXP2" s="17"/>
      <c r="AXQ2" s="17"/>
      <c r="AXR2" s="17"/>
      <c r="AXS2" s="17"/>
      <c r="AXT2" s="17"/>
      <c r="AXU2" s="17"/>
      <c r="AXV2" s="17"/>
      <c r="AXW2" s="17"/>
      <c r="AXX2" s="17"/>
      <c r="AXY2" s="17"/>
      <c r="AXZ2" s="17"/>
      <c r="AYA2" s="17"/>
      <c r="AYB2" s="17"/>
      <c r="AYC2" s="17"/>
      <c r="AYD2" s="17"/>
      <c r="AYE2" s="17"/>
      <c r="AYF2" s="17"/>
      <c r="AYG2" s="17"/>
      <c r="AYH2" s="17"/>
      <c r="AYI2" s="17"/>
      <c r="AYJ2" s="17"/>
      <c r="AYK2" s="17"/>
      <c r="AYL2" s="17"/>
      <c r="AYM2" s="17"/>
      <c r="AYN2" s="17"/>
      <c r="AYO2" s="17"/>
      <c r="AYP2" s="17"/>
      <c r="AYQ2" s="17"/>
      <c r="AYR2" s="17"/>
      <c r="AYS2" s="17"/>
      <c r="AYT2" s="17"/>
      <c r="AYU2" s="17"/>
      <c r="AYV2" s="17"/>
      <c r="AYW2" s="17"/>
      <c r="AYX2" s="17"/>
      <c r="AYY2" s="17"/>
      <c r="AYZ2" s="17"/>
      <c r="AZA2" s="17"/>
      <c r="AZB2" s="17"/>
      <c r="AZC2" s="17"/>
      <c r="AZD2" s="17"/>
      <c r="AZE2" s="17"/>
      <c r="AZF2" s="17"/>
      <c r="AZG2" s="17"/>
      <c r="AZH2" s="17"/>
      <c r="AZI2" s="17"/>
      <c r="AZJ2" s="17"/>
      <c r="AZK2" s="17"/>
      <c r="AZL2" s="17"/>
      <c r="AZM2" s="17"/>
      <c r="AZN2" s="17"/>
      <c r="AZO2" s="17"/>
      <c r="AZP2" s="17"/>
      <c r="AZQ2" s="17"/>
      <c r="AZR2" s="17"/>
      <c r="AZS2" s="17"/>
      <c r="AZT2" s="17"/>
      <c r="AZU2" s="17"/>
      <c r="AZV2" s="17"/>
      <c r="AZW2" s="17"/>
      <c r="AZX2" s="17"/>
      <c r="AZY2" s="17"/>
      <c r="AZZ2" s="17"/>
      <c r="BAA2" s="17"/>
      <c r="BAB2" s="17"/>
      <c r="BAC2" s="17"/>
      <c r="BAD2" s="17"/>
      <c r="BAE2" s="17"/>
      <c r="BAF2" s="17"/>
      <c r="BAG2" s="17"/>
      <c r="BAH2" s="17"/>
      <c r="BAI2" s="17"/>
      <c r="BAJ2" s="17"/>
      <c r="BAK2" s="17"/>
      <c r="BAL2" s="17"/>
      <c r="BAM2" s="17"/>
      <c r="BAN2" s="17"/>
      <c r="BAO2" s="17"/>
      <c r="BAP2" s="17"/>
      <c r="BAQ2" s="17"/>
      <c r="BAR2" s="17"/>
      <c r="BAS2" s="17"/>
      <c r="BAT2" s="17"/>
      <c r="BAU2" s="17"/>
      <c r="BAV2" s="17"/>
      <c r="BAW2" s="17"/>
      <c r="BAX2" s="17"/>
      <c r="BAY2" s="17"/>
      <c r="BAZ2" s="17"/>
      <c r="BBA2" s="17"/>
      <c r="BBB2" s="17"/>
      <c r="BBC2" s="17"/>
      <c r="BBD2" s="17"/>
      <c r="BBE2" s="17"/>
      <c r="BBF2" s="17"/>
      <c r="BBG2" s="17"/>
      <c r="BBH2" s="17"/>
      <c r="BBI2" s="17"/>
      <c r="BBJ2" s="17"/>
      <c r="BBK2" s="17"/>
      <c r="BBL2" s="17"/>
      <c r="BBM2" s="17"/>
      <c r="BBN2" s="17"/>
      <c r="BBO2" s="17"/>
      <c r="BBP2" s="17"/>
      <c r="BBQ2" s="17"/>
      <c r="BBR2" s="17"/>
      <c r="BBS2" s="17"/>
      <c r="BBT2" s="17"/>
      <c r="BBU2" s="17"/>
      <c r="BBV2" s="17"/>
      <c r="BBW2" s="17"/>
      <c r="BBX2" s="17"/>
      <c r="BBY2" s="17"/>
      <c r="BBZ2" s="17"/>
      <c r="BCA2" s="17"/>
      <c r="BCB2" s="17"/>
      <c r="BCC2" s="17"/>
      <c r="BCD2" s="17"/>
      <c r="BCE2" s="17"/>
      <c r="BCF2" s="17"/>
      <c r="BCG2" s="17"/>
      <c r="BCH2" s="17"/>
      <c r="BCI2" s="17"/>
      <c r="BCJ2" s="17"/>
      <c r="BCK2" s="17"/>
      <c r="BCL2" s="17"/>
      <c r="BCM2" s="17"/>
      <c r="BCN2" s="17"/>
      <c r="BCO2" s="17"/>
      <c r="BCP2" s="17"/>
      <c r="BCQ2" s="17"/>
      <c r="BCR2" s="17"/>
      <c r="BCS2" s="17"/>
      <c r="BCT2" s="17"/>
      <c r="BCU2" s="17"/>
      <c r="BCV2" s="17"/>
      <c r="BCW2" s="17"/>
      <c r="BCX2" s="17"/>
      <c r="BCY2" s="17"/>
      <c r="BCZ2" s="17"/>
      <c r="BDA2" s="17"/>
      <c r="BDB2" s="17"/>
      <c r="BDC2" s="17"/>
      <c r="BDD2" s="17"/>
      <c r="BDE2" s="17"/>
      <c r="BDF2" s="17"/>
      <c r="BDG2" s="17"/>
      <c r="BDH2" s="17"/>
      <c r="BDI2" s="17"/>
      <c r="BDJ2" s="17"/>
      <c r="BDK2" s="17"/>
      <c r="BDL2" s="17"/>
      <c r="BDM2" s="17"/>
      <c r="BDN2" s="17"/>
      <c r="BDO2" s="17"/>
      <c r="BDP2" s="17"/>
      <c r="BDQ2" s="17"/>
      <c r="BDR2" s="17"/>
      <c r="BDS2" s="17"/>
      <c r="BDT2" s="17"/>
      <c r="BDU2" s="17"/>
      <c r="BDV2" s="17"/>
      <c r="BDW2" s="17"/>
      <c r="BDX2" s="17"/>
      <c r="BDY2" s="17"/>
      <c r="BDZ2" s="17"/>
      <c r="BEA2" s="17"/>
      <c r="BEB2" s="17"/>
      <c r="BEC2" s="17"/>
      <c r="BED2" s="17"/>
      <c r="BEE2" s="17"/>
      <c r="BEF2" s="17"/>
      <c r="BEG2" s="17"/>
      <c r="BEH2" s="17"/>
      <c r="BEI2" s="17"/>
      <c r="BEJ2" s="17"/>
      <c r="BEK2" s="17"/>
      <c r="BEL2" s="17"/>
      <c r="BEM2" s="17"/>
      <c r="BEN2" s="17"/>
      <c r="BEO2" s="17"/>
      <c r="BEP2" s="17"/>
      <c r="BEQ2" s="17"/>
      <c r="BER2" s="17"/>
      <c r="BES2" s="17"/>
      <c r="BET2" s="17"/>
      <c r="BEU2" s="17"/>
      <c r="BEV2" s="17"/>
      <c r="BEW2" s="17"/>
      <c r="BEX2" s="17"/>
      <c r="BEY2" s="17"/>
      <c r="BEZ2" s="17"/>
      <c r="BFA2" s="17"/>
      <c r="BFB2" s="17"/>
      <c r="BFC2" s="17"/>
      <c r="BFD2" s="17"/>
      <c r="BFE2" s="17"/>
      <c r="BFF2" s="17"/>
      <c r="BFG2" s="17"/>
      <c r="BFH2" s="17"/>
      <c r="BFI2" s="17"/>
      <c r="BFJ2" s="17"/>
      <c r="BFK2" s="17"/>
      <c r="BFL2" s="17"/>
      <c r="BFM2" s="17"/>
      <c r="BFN2" s="17"/>
      <c r="BFO2" s="17"/>
      <c r="BFP2" s="17"/>
      <c r="BFQ2" s="17"/>
      <c r="BFR2" s="17"/>
      <c r="BFS2" s="17"/>
      <c r="BFT2" s="17"/>
      <c r="BFU2" s="17"/>
      <c r="BFV2" s="17"/>
      <c r="BFW2" s="17"/>
      <c r="BFX2" s="17"/>
      <c r="BFY2" s="17"/>
      <c r="BFZ2" s="17"/>
      <c r="BGA2" s="17"/>
      <c r="BGB2" s="17"/>
      <c r="BGC2" s="17"/>
      <c r="BGD2" s="17"/>
      <c r="BGE2" s="17"/>
      <c r="BGF2" s="17"/>
      <c r="BGG2" s="17"/>
      <c r="BGH2" s="17"/>
      <c r="BGI2" s="17"/>
      <c r="BGJ2" s="17"/>
      <c r="BGK2" s="17"/>
      <c r="BGL2" s="17"/>
      <c r="BGM2" s="17"/>
      <c r="BGN2" s="17"/>
      <c r="BGO2" s="17"/>
      <c r="BGP2" s="17"/>
      <c r="BGQ2" s="17"/>
      <c r="BGR2" s="17"/>
      <c r="BGS2" s="17"/>
      <c r="BGT2" s="17"/>
      <c r="BGU2" s="17"/>
      <c r="BGV2" s="17"/>
      <c r="BGW2" s="17"/>
      <c r="BGX2" s="17"/>
      <c r="BGY2" s="17"/>
      <c r="BGZ2" s="17"/>
      <c r="BHA2" s="17"/>
      <c r="BHB2" s="17"/>
      <c r="BHC2" s="17"/>
      <c r="BHD2" s="17"/>
      <c r="BHE2" s="17"/>
      <c r="BHF2" s="17"/>
      <c r="BHG2" s="17"/>
      <c r="BHH2" s="17"/>
      <c r="BHI2" s="17"/>
      <c r="BHJ2" s="17"/>
      <c r="BHK2" s="17"/>
      <c r="BHL2" s="17"/>
      <c r="BHM2" s="17"/>
      <c r="BHN2" s="17"/>
      <c r="BHO2" s="17"/>
      <c r="BHP2" s="17"/>
      <c r="BHQ2" s="17"/>
      <c r="BHR2" s="17"/>
      <c r="BHS2" s="17"/>
      <c r="BHT2" s="17"/>
      <c r="BHU2" s="17"/>
      <c r="BHV2" s="17"/>
      <c r="BHW2" s="17"/>
      <c r="BHX2" s="17"/>
      <c r="BHY2" s="17"/>
      <c r="BHZ2" s="17"/>
      <c r="BIA2" s="17"/>
      <c r="BIB2" s="17"/>
      <c r="BIC2" s="17"/>
      <c r="BID2" s="17"/>
      <c r="BIE2" s="17"/>
      <c r="BIF2" s="17"/>
      <c r="BIG2" s="17"/>
      <c r="BIH2" s="17"/>
      <c r="BII2" s="17"/>
      <c r="BIJ2" s="17"/>
      <c r="BIK2" s="17"/>
      <c r="BIL2" s="17"/>
      <c r="BIM2" s="17"/>
      <c r="BIN2" s="17"/>
      <c r="BIO2" s="17"/>
      <c r="BIP2" s="17"/>
      <c r="BIQ2" s="17"/>
      <c r="BIR2" s="17"/>
      <c r="BIS2" s="17"/>
      <c r="BIT2" s="17"/>
      <c r="BIU2" s="17"/>
      <c r="BIV2" s="17"/>
      <c r="BIW2" s="17"/>
      <c r="BIX2" s="17"/>
      <c r="BIY2" s="17"/>
      <c r="BIZ2" s="17"/>
      <c r="BJA2" s="17"/>
      <c r="BJB2" s="17"/>
      <c r="BJC2" s="17"/>
      <c r="BJD2" s="17"/>
      <c r="BJE2" s="17"/>
      <c r="BJF2" s="17"/>
      <c r="BJG2" s="17"/>
      <c r="BJH2" s="17"/>
      <c r="BJI2" s="17"/>
      <c r="BJJ2" s="17"/>
      <c r="BJK2" s="17"/>
      <c r="BJL2" s="17"/>
      <c r="BJM2" s="17"/>
      <c r="BJN2" s="17"/>
      <c r="BJO2" s="17"/>
      <c r="BJP2" s="17"/>
      <c r="BJQ2" s="17"/>
      <c r="BJR2" s="17"/>
      <c r="BJS2" s="17"/>
      <c r="BJT2" s="17"/>
      <c r="BJU2" s="17"/>
      <c r="BJV2" s="17"/>
      <c r="BJW2" s="17"/>
      <c r="BJX2" s="17"/>
      <c r="BJY2" s="17"/>
      <c r="BJZ2" s="17"/>
      <c r="BKA2" s="17"/>
      <c r="BKB2" s="17"/>
      <c r="BKC2" s="17"/>
      <c r="BKD2" s="17"/>
      <c r="BKE2" s="17"/>
      <c r="BKF2" s="17"/>
      <c r="BKG2" s="17"/>
      <c r="BKH2" s="17"/>
      <c r="BKI2" s="17"/>
      <c r="BKJ2" s="17"/>
      <c r="BKK2" s="17"/>
      <c r="BKL2" s="17"/>
      <c r="BKM2" s="17"/>
      <c r="BKN2" s="17"/>
      <c r="BKO2" s="17"/>
      <c r="BKP2" s="17"/>
      <c r="BKQ2" s="17"/>
      <c r="BKR2" s="17"/>
      <c r="BKS2" s="17"/>
      <c r="BKT2" s="17"/>
      <c r="BKU2" s="17"/>
      <c r="BKV2" s="17"/>
      <c r="BKW2" s="17"/>
      <c r="BKX2" s="17"/>
      <c r="BKY2" s="17"/>
      <c r="BKZ2" s="17"/>
      <c r="BLA2" s="17"/>
      <c r="BLB2" s="17"/>
      <c r="BLC2" s="17"/>
      <c r="BLD2" s="17"/>
      <c r="BLE2" s="17"/>
      <c r="BLF2" s="17"/>
      <c r="BLG2" s="17"/>
      <c r="BLH2" s="17"/>
      <c r="BLI2" s="17"/>
      <c r="BLJ2" s="17"/>
      <c r="BLK2" s="17"/>
      <c r="BLL2" s="17"/>
      <c r="BLM2" s="17"/>
      <c r="BLN2" s="17"/>
      <c r="BLO2" s="17"/>
      <c r="BLP2" s="17"/>
      <c r="BLQ2" s="17"/>
      <c r="BLR2" s="17"/>
      <c r="BLS2" s="17"/>
      <c r="BLT2" s="17"/>
      <c r="BLU2" s="17"/>
      <c r="BLV2" s="17"/>
      <c r="BLW2" s="17"/>
      <c r="BLX2" s="17"/>
      <c r="BLY2" s="17"/>
      <c r="BLZ2" s="17"/>
      <c r="BMA2" s="17"/>
      <c r="BMB2" s="17"/>
      <c r="BMC2" s="17"/>
      <c r="BMD2" s="17"/>
      <c r="BME2" s="17"/>
      <c r="BMF2" s="17"/>
      <c r="BMG2" s="17"/>
      <c r="BMH2" s="17"/>
      <c r="BMI2" s="17"/>
      <c r="BMJ2" s="17"/>
      <c r="BMK2" s="17"/>
      <c r="BML2" s="17"/>
      <c r="BMM2" s="17"/>
      <c r="BMN2" s="17"/>
      <c r="BMO2" s="17"/>
      <c r="BMP2" s="17"/>
      <c r="BMQ2" s="17"/>
      <c r="BMR2" s="17"/>
      <c r="BMS2" s="17"/>
      <c r="BMT2" s="17"/>
      <c r="BMU2" s="17"/>
      <c r="BMV2" s="17"/>
      <c r="BMW2" s="17"/>
      <c r="BMX2" s="17"/>
      <c r="BMY2" s="17"/>
      <c r="BMZ2" s="17"/>
      <c r="BNA2" s="17"/>
      <c r="BNB2" s="17"/>
      <c r="BNC2" s="17"/>
      <c r="BND2" s="17"/>
      <c r="BNE2" s="17"/>
      <c r="BNF2" s="17"/>
      <c r="BNG2" s="17"/>
      <c r="BNH2" s="17"/>
      <c r="BNI2" s="17"/>
      <c r="BNJ2" s="17"/>
      <c r="BNK2" s="17"/>
      <c r="BNL2" s="17"/>
      <c r="BNM2" s="17"/>
      <c r="BNN2" s="17"/>
      <c r="BNO2" s="17"/>
      <c r="BNP2" s="17"/>
      <c r="BNQ2" s="17"/>
      <c r="BNR2" s="17"/>
      <c r="BNS2" s="17"/>
      <c r="BNT2" s="17"/>
      <c r="BNU2" s="17"/>
      <c r="BNV2" s="17"/>
      <c r="BNW2" s="17"/>
      <c r="BNX2" s="17"/>
      <c r="BNY2" s="17"/>
      <c r="BNZ2" s="17"/>
      <c r="BOA2" s="17"/>
      <c r="BOB2" s="17"/>
      <c r="BOC2" s="17"/>
      <c r="BOD2" s="17"/>
      <c r="BOE2" s="17"/>
      <c r="BOF2" s="17"/>
      <c r="BOG2" s="17"/>
      <c r="BOH2" s="17"/>
      <c r="BOI2" s="17"/>
      <c r="BOJ2" s="17"/>
      <c r="BOK2" s="17"/>
      <c r="BOL2" s="17"/>
      <c r="BOM2" s="17"/>
      <c r="BON2" s="17"/>
      <c r="BOO2" s="17"/>
      <c r="BOP2" s="17"/>
      <c r="BOQ2" s="17"/>
      <c r="BOR2" s="17"/>
      <c r="BOS2" s="17"/>
      <c r="BOT2" s="17"/>
      <c r="BOU2" s="17"/>
      <c r="BOV2" s="17"/>
      <c r="BOW2" s="17"/>
      <c r="BOX2" s="17"/>
      <c r="BOY2" s="17"/>
      <c r="BOZ2" s="17"/>
      <c r="BPA2" s="17"/>
      <c r="BPB2" s="17"/>
      <c r="BPC2" s="17"/>
      <c r="BPD2" s="17"/>
      <c r="BPE2" s="17"/>
      <c r="BPF2" s="17"/>
      <c r="BPG2" s="17"/>
      <c r="BPH2" s="17"/>
      <c r="BPI2" s="17"/>
      <c r="BPJ2" s="17"/>
      <c r="BPK2" s="17"/>
      <c r="BPL2" s="17"/>
      <c r="BPM2" s="17"/>
      <c r="BPN2" s="17"/>
      <c r="BPO2" s="17"/>
      <c r="BPP2" s="17"/>
      <c r="BPQ2" s="17"/>
      <c r="BPR2" s="17"/>
      <c r="BPS2" s="17"/>
      <c r="BPT2" s="17"/>
      <c r="BPU2" s="17"/>
      <c r="BPV2" s="17"/>
      <c r="BPW2" s="17"/>
      <c r="BPX2" s="17"/>
      <c r="BPY2" s="17"/>
      <c r="BPZ2" s="17"/>
      <c r="BQA2" s="17"/>
      <c r="BQB2" s="17"/>
      <c r="BQC2" s="17"/>
      <c r="BQD2" s="17"/>
      <c r="BQE2" s="17"/>
      <c r="BQF2" s="17"/>
      <c r="BQG2" s="17"/>
      <c r="BQH2" s="17"/>
      <c r="BQI2" s="17"/>
      <c r="BQJ2" s="17"/>
      <c r="BQK2" s="17"/>
      <c r="BQL2" s="17"/>
      <c r="BQM2" s="17"/>
      <c r="BQN2" s="17"/>
      <c r="BQO2" s="17"/>
      <c r="BQP2" s="17"/>
      <c r="BQQ2" s="17"/>
      <c r="BQR2" s="17"/>
      <c r="BQS2" s="17"/>
      <c r="BQT2" s="17"/>
      <c r="BQU2" s="17"/>
      <c r="BQV2" s="17"/>
      <c r="BQW2" s="17"/>
      <c r="BQX2" s="17"/>
      <c r="BQY2" s="17"/>
      <c r="BQZ2" s="17"/>
      <c r="BRA2" s="17"/>
      <c r="BRB2" s="17"/>
      <c r="BRC2" s="17"/>
      <c r="BRD2" s="17"/>
      <c r="BRE2" s="17"/>
      <c r="BRF2" s="17"/>
      <c r="BRG2" s="17"/>
      <c r="BRH2" s="17"/>
      <c r="BRI2" s="17"/>
      <c r="BRJ2" s="17"/>
      <c r="BRK2" s="17"/>
      <c r="BRL2" s="17"/>
      <c r="BRM2" s="17"/>
      <c r="BRN2" s="17"/>
      <c r="BRO2" s="17"/>
      <c r="BRP2" s="17"/>
      <c r="BRQ2" s="17"/>
      <c r="BRR2" s="17"/>
      <c r="BRS2" s="17"/>
      <c r="BRT2" s="17"/>
      <c r="BRU2" s="17"/>
      <c r="BRV2" s="17"/>
      <c r="BRW2" s="17"/>
      <c r="BRX2" s="17"/>
      <c r="BRY2" s="17"/>
      <c r="BRZ2" s="17"/>
      <c r="BSA2" s="17"/>
      <c r="BSB2" s="17"/>
      <c r="BSC2" s="17"/>
      <c r="BSD2" s="17"/>
      <c r="BSE2" s="17"/>
      <c r="BSF2" s="17"/>
      <c r="BSG2" s="17"/>
      <c r="BSH2" s="17"/>
      <c r="BSI2" s="17"/>
      <c r="BSJ2" s="17"/>
      <c r="BSK2" s="17"/>
      <c r="BSL2" s="17"/>
      <c r="BSM2" s="17"/>
      <c r="BSN2" s="17"/>
      <c r="BSO2" s="17"/>
      <c r="BSP2" s="17"/>
      <c r="BSQ2" s="17"/>
      <c r="BSR2" s="17"/>
      <c r="BSS2" s="17"/>
      <c r="BST2" s="17"/>
      <c r="BSU2" s="17"/>
      <c r="BSV2" s="17"/>
      <c r="BSW2" s="17"/>
      <c r="BSX2" s="17"/>
      <c r="BSY2" s="17"/>
      <c r="BSZ2" s="17"/>
      <c r="BTA2" s="17"/>
      <c r="BTB2" s="17"/>
      <c r="BTC2" s="17"/>
      <c r="BTD2" s="17"/>
      <c r="BTE2" s="17"/>
      <c r="BTF2" s="17"/>
      <c r="BTG2" s="17"/>
      <c r="BTH2" s="17"/>
      <c r="BTI2" s="17"/>
      <c r="BTJ2" s="17"/>
      <c r="BTK2" s="17"/>
      <c r="BTL2" s="17"/>
      <c r="BTM2" s="17"/>
      <c r="BTN2" s="17"/>
      <c r="BTO2" s="17"/>
      <c r="BTP2" s="17"/>
      <c r="BTQ2" s="17"/>
      <c r="BTR2" s="17"/>
      <c r="BTS2" s="17"/>
      <c r="BTT2" s="17"/>
      <c r="BTU2" s="17"/>
      <c r="BTV2" s="17"/>
      <c r="BTW2" s="17"/>
      <c r="BTX2" s="17"/>
      <c r="BTY2" s="17"/>
      <c r="BTZ2" s="17"/>
      <c r="BUA2" s="17"/>
      <c r="BUB2" s="17"/>
      <c r="BUC2" s="17"/>
      <c r="BUD2" s="17"/>
      <c r="BUE2" s="17"/>
      <c r="BUF2" s="17"/>
      <c r="BUG2" s="17"/>
      <c r="BUH2" s="17"/>
      <c r="BUI2" s="17"/>
      <c r="BUJ2" s="17"/>
      <c r="BUK2" s="17"/>
      <c r="BUL2" s="17"/>
      <c r="BUM2" s="17"/>
      <c r="BUN2" s="17"/>
      <c r="BUO2" s="17"/>
      <c r="BUP2" s="17"/>
      <c r="BUQ2" s="17"/>
      <c r="BUR2" s="17"/>
      <c r="BUS2" s="17"/>
      <c r="BUT2" s="17"/>
      <c r="BUU2" s="17"/>
      <c r="BUV2" s="17"/>
      <c r="BUW2" s="17"/>
      <c r="BUX2" s="17"/>
      <c r="BUY2" s="17"/>
      <c r="BUZ2" s="17"/>
      <c r="BVA2" s="17"/>
      <c r="BVB2" s="17"/>
      <c r="BVC2" s="17"/>
      <c r="BVD2" s="17"/>
      <c r="BVE2" s="17"/>
      <c r="BVF2" s="17"/>
      <c r="BVG2" s="17"/>
      <c r="BVH2" s="17"/>
      <c r="BVI2" s="17"/>
      <c r="BVJ2" s="17"/>
      <c r="BVK2" s="17"/>
      <c r="BVL2" s="17"/>
      <c r="BVM2" s="17"/>
      <c r="BVN2" s="17"/>
      <c r="BVO2" s="17"/>
      <c r="BVP2" s="17"/>
      <c r="BVQ2" s="17"/>
      <c r="BVR2" s="17"/>
      <c r="BVS2" s="17"/>
      <c r="BVT2" s="17"/>
      <c r="BVU2" s="17"/>
      <c r="BVV2" s="17"/>
      <c r="BVW2" s="17"/>
      <c r="BVX2" s="17"/>
      <c r="BVY2" s="17"/>
      <c r="BVZ2" s="17"/>
      <c r="BWA2" s="17"/>
      <c r="BWB2" s="17"/>
      <c r="BWC2" s="17"/>
      <c r="BWD2" s="17"/>
      <c r="BWE2" s="17"/>
      <c r="BWF2" s="17"/>
      <c r="BWG2" s="17"/>
      <c r="BWH2" s="17"/>
      <c r="BWI2" s="17"/>
      <c r="BWJ2" s="17"/>
      <c r="BWK2" s="17"/>
      <c r="BWL2" s="17"/>
      <c r="BWM2" s="17"/>
      <c r="BWN2" s="17"/>
      <c r="BWO2" s="17"/>
      <c r="BWP2" s="17"/>
      <c r="BWQ2" s="17"/>
      <c r="BWR2" s="17"/>
      <c r="BWS2" s="17"/>
      <c r="BWT2" s="17"/>
      <c r="BWU2" s="17"/>
      <c r="BWV2" s="17"/>
      <c r="BWW2" s="17"/>
      <c r="BWX2" s="17"/>
      <c r="BWY2" s="17"/>
      <c r="BWZ2" s="17"/>
      <c r="BXA2" s="17"/>
      <c r="BXB2" s="17"/>
      <c r="BXC2" s="17"/>
      <c r="BXD2" s="17"/>
      <c r="BXE2" s="17"/>
      <c r="BXF2" s="17"/>
      <c r="BXG2" s="17"/>
      <c r="BXH2" s="17"/>
      <c r="BXI2" s="17"/>
      <c r="BXJ2" s="17"/>
      <c r="BXK2" s="17"/>
      <c r="BXL2" s="17"/>
      <c r="BXM2" s="17"/>
      <c r="BXN2" s="17"/>
      <c r="BXO2" s="17"/>
      <c r="BXP2" s="17"/>
      <c r="BXQ2" s="17"/>
      <c r="BXR2" s="17"/>
      <c r="BXS2" s="17"/>
      <c r="BXT2" s="17"/>
      <c r="BXU2" s="17"/>
      <c r="BXV2" s="17"/>
      <c r="BXW2" s="17"/>
      <c r="BXX2" s="17"/>
      <c r="BXY2" s="17"/>
      <c r="BXZ2" s="17"/>
      <c r="BYA2" s="17"/>
      <c r="BYB2" s="17"/>
      <c r="BYC2" s="17"/>
      <c r="BYD2" s="17"/>
      <c r="BYE2" s="17"/>
      <c r="BYF2" s="17"/>
      <c r="BYG2" s="17"/>
      <c r="BYH2" s="17"/>
      <c r="BYI2" s="17"/>
      <c r="BYJ2" s="17"/>
      <c r="BYK2" s="17"/>
      <c r="BYL2" s="17"/>
      <c r="BYM2" s="17"/>
      <c r="BYN2" s="17"/>
      <c r="BYO2" s="17"/>
      <c r="BYP2" s="17"/>
      <c r="BYQ2" s="17"/>
      <c r="BYR2" s="17"/>
      <c r="BYS2" s="17"/>
      <c r="BYT2" s="17"/>
      <c r="BYU2" s="17"/>
      <c r="BYV2" s="17"/>
      <c r="BYW2" s="17"/>
      <c r="BYX2" s="17"/>
      <c r="BYY2" s="17"/>
      <c r="BYZ2" s="17"/>
      <c r="BZA2" s="17"/>
      <c r="BZB2" s="17"/>
      <c r="BZC2" s="17"/>
      <c r="BZD2" s="17"/>
      <c r="BZE2" s="17"/>
      <c r="BZF2" s="17"/>
      <c r="BZG2" s="17"/>
      <c r="BZH2" s="17"/>
      <c r="BZI2" s="17"/>
      <c r="BZJ2" s="17"/>
      <c r="BZK2" s="17"/>
      <c r="BZL2" s="17"/>
      <c r="BZM2" s="17"/>
      <c r="BZN2" s="17"/>
      <c r="BZO2" s="17"/>
      <c r="BZP2" s="17"/>
      <c r="BZQ2" s="17"/>
      <c r="BZR2" s="17"/>
      <c r="BZS2" s="17"/>
      <c r="BZT2" s="17"/>
      <c r="BZU2" s="17"/>
      <c r="BZV2" s="17"/>
      <c r="BZW2" s="17"/>
      <c r="BZX2" s="17"/>
      <c r="BZY2" s="17"/>
      <c r="BZZ2" s="17"/>
      <c r="CAA2" s="17"/>
      <c r="CAB2" s="17"/>
      <c r="CAC2" s="17"/>
      <c r="CAD2" s="17"/>
      <c r="CAE2" s="17"/>
      <c r="CAF2" s="17"/>
      <c r="CAG2" s="17"/>
      <c r="CAH2" s="17"/>
      <c r="CAI2" s="17"/>
      <c r="CAJ2" s="17"/>
      <c r="CAK2" s="17"/>
      <c r="CAL2" s="17"/>
      <c r="CAM2" s="17"/>
      <c r="CAN2" s="17"/>
      <c r="CAO2" s="17"/>
      <c r="CAP2" s="17"/>
      <c r="CAQ2" s="17"/>
      <c r="CAR2" s="17"/>
      <c r="CAS2" s="17"/>
      <c r="CAT2" s="17"/>
      <c r="CAU2" s="17"/>
      <c r="CAV2" s="17"/>
      <c r="CAW2" s="17"/>
      <c r="CAX2" s="17"/>
      <c r="CAY2" s="17"/>
      <c r="CAZ2" s="17"/>
      <c r="CBA2" s="17"/>
      <c r="CBB2" s="17"/>
      <c r="CBC2" s="17"/>
      <c r="CBD2" s="17"/>
      <c r="CBE2" s="17"/>
      <c r="CBF2" s="17"/>
      <c r="CBG2" s="17"/>
      <c r="CBH2" s="17"/>
      <c r="CBI2" s="17"/>
      <c r="CBJ2" s="17"/>
      <c r="CBK2" s="17"/>
      <c r="CBL2" s="17"/>
      <c r="CBM2" s="17"/>
      <c r="CBN2" s="17"/>
      <c r="CBO2" s="17"/>
      <c r="CBP2" s="17"/>
      <c r="CBQ2" s="17"/>
      <c r="CBR2" s="17"/>
      <c r="CBS2" s="17"/>
      <c r="CBT2" s="17"/>
      <c r="CBU2" s="17"/>
      <c r="CBV2" s="17"/>
      <c r="CBW2" s="17"/>
      <c r="CBX2" s="17"/>
      <c r="CBY2" s="17"/>
      <c r="CBZ2" s="17"/>
      <c r="CCA2" s="17"/>
      <c r="CCB2" s="17"/>
      <c r="CCC2" s="17"/>
      <c r="CCD2" s="17"/>
      <c r="CCE2" s="17"/>
      <c r="CCF2" s="17"/>
      <c r="CCG2" s="17"/>
      <c r="CCH2" s="17"/>
      <c r="CCI2" s="17"/>
      <c r="CCJ2" s="17"/>
      <c r="CCK2" s="17"/>
      <c r="CCL2" s="17"/>
      <c r="CCM2" s="17"/>
      <c r="CCN2" s="17"/>
      <c r="CCO2" s="17"/>
      <c r="CCP2" s="17"/>
      <c r="CCQ2" s="17"/>
      <c r="CCR2" s="17"/>
      <c r="CCS2" s="17"/>
      <c r="CCT2" s="17"/>
      <c r="CCU2" s="17"/>
      <c r="CCV2" s="17"/>
      <c r="CCW2" s="17"/>
      <c r="CCX2" s="17"/>
      <c r="CCY2" s="17"/>
      <c r="CCZ2" s="17"/>
      <c r="CDA2" s="17"/>
      <c r="CDB2" s="17"/>
      <c r="CDC2" s="17"/>
      <c r="CDD2" s="17"/>
      <c r="CDE2" s="17"/>
      <c r="CDF2" s="17"/>
      <c r="CDG2" s="17"/>
      <c r="CDH2" s="17"/>
      <c r="CDI2" s="17"/>
      <c r="CDJ2" s="17"/>
      <c r="CDK2" s="17"/>
      <c r="CDL2" s="17"/>
      <c r="CDM2" s="17"/>
      <c r="CDN2" s="17"/>
      <c r="CDO2" s="17"/>
      <c r="CDP2" s="17"/>
      <c r="CDQ2" s="17"/>
      <c r="CDR2" s="17"/>
      <c r="CDS2" s="17"/>
      <c r="CDT2" s="17"/>
      <c r="CDU2" s="17"/>
      <c r="CDV2" s="17"/>
      <c r="CDW2" s="17"/>
      <c r="CDX2" s="17"/>
      <c r="CDY2" s="17"/>
      <c r="CDZ2" s="17"/>
      <c r="CEA2" s="17"/>
      <c r="CEB2" s="17"/>
      <c r="CEC2" s="17"/>
      <c r="CED2" s="17"/>
      <c r="CEE2" s="17"/>
      <c r="CEF2" s="17"/>
      <c r="CEG2" s="17"/>
      <c r="CEH2" s="17"/>
      <c r="CEI2" s="17"/>
      <c r="CEJ2" s="17"/>
      <c r="CEK2" s="17"/>
      <c r="CEL2" s="17"/>
      <c r="CEM2" s="17"/>
      <c r="CEN2" s="17"/>
      <c r="CEO2" s="17"/>
      <c r="CEP2" s="17"/>
      <c r="CEQ2" s="17"/>
      <c r="CER2" s="17"/>
      <c r="CES2" s="17"/>
      <c r="CET2" s="17"/>
      <c r="CEU2" s="17"/>
      <c r="CEV2" s="17"/>
      <c r="CEW2" s="17"/>
      <c r="CEX2" s="17"/>
      <c r="CEY2" s="17"/>
      <c r="CEZ2" s="17"/>
      <c r="CFA2" s="17"/>
      <c r="CFB2" s="17"/>
      <c r="CFC2" s="17"/>
      <c r="CFD2" s="17"/>
      <c r="CFE2" s="17"/>
      <c r="CFF2" s="17"/>
      <c r="CFG2" s="17"/>
      <c r="CFH2" s="17"/>
      <c r="CFI2" s="17"/>
      <c r="CFJ2" s="17"/>
      <c r="CFK2" s="17"/>
      <c r="CFL2" s="17"/>
      <c r="CFM2" s="17"/>
      <c r="CFN2" s="17"/>
      <c r="CFO2" s="17"/>
      <c r="CFP2" s="17"/>
      <c r="CFQ2" s="17"/>
      <c r="CFR2" s="17"/>
      <c r="CFS2" s="17"/>
      <c r="CFT2" s="17"/>
      <c r="CFU2" s="17"/>
      <c r="CFV2" s="17"/>
      <c r="CFW2" s="17"/>
      <c r="CFX2" s="17"/>
      <c r="CFY2" s="17"/>
      <c r="CFZ2" s="17"/>
      <c r="CGA2" s="17"/>
      <c r="CGB2" s="17"/>
      <c r="CGC2" s="17"/>
      <c r="CGD2" s="17"/>
      <c r="CGE2" s="17"/>
      <c r="CGF2" s="17"/>
      <c r="CGG2" s="17"/>
      <c r="CGH2" s="17"/>
      <c r="CGI2" s="17"/>
      <c r="CGJ2" s="17"/>
      <c r="CGK2" s="17"/>
      <c r="CGL2" s="17"/>
      <c r="CGM2" s="17"/>
      <c r="CGN2" s="17"/>
      <c r="CGO2" s="17"/>
      <c r="CGP2" s="17"/>
      <c r="CGQ2" s="17"/>
      <c r="CGR2" s="17"/>
      <c r="CGS2" s="17"/>
      <c r="CGT2" s="17"/>
      <c r="CGU2" s="17"/>
      <c r="CGV2" s="17"/>
      <c r="CGW2" s="17"/>
      <c r="CGX2" s="17"/>
      <c r="CGY2" s="17"/>
      <c r="CGZ2" s="17"/>
      <c r="CHA2" s="17"/>
      <c r="CHB2" s="17"/>
      <c r="CHC2" s="17"/>
      <c r="CHD2" s="17"/>
      <c r="CHE2" s="17"/>
      <c r="CHF2" s="17"/>
      <c r="CHG2" s="17"/>
      <c r="CHH2" s="17"/>
      <c r="CHI2" s="17"/>
      <c r="CHJ2" s="17"/>
      <c r="CHK2" s="17"/>
      <c r="CHL2" s="17"/>
      <c r="CHM2" s="17"/>
      <c r="CHN2" s="17"/>
      <c r="CHO2" s="17"/>
      <c r="CHP2" s="17"/>
      <c r="CHQ2" s="17"/>
      <c r="CHR2" s="17"/>
      <c r="CHS2" s="17"/>
      <c r="CHT2" s="17"/>
      <c r="CHU2" s="17"/>
      <c r="CHV2" s="17"/>
      <c r="CHW2" s="17"/>
      <c r="CHX2" s="17"/>
      <c r="CHY2" s="17"/>
      <c r="CHZ2" s="17"/>
      <c r="CIA2" s="17"/>
      <c r="CIB2" s="17"/>
      <c r="CIC2" s="17"/>
      <c r="CID2" s="17"/>
      <c r="CIE2" s="17"/>
      <c r="CIF2" s="17"/>
      <c r="CIG2" s="17"/>
      <c r="CIH2" s="17"/>
      <c r="CII2" s="17"/>
      <c r="CIJ2" s="17"/>
      <c r="CIK2" s="17"/>
      <c r="CIL2" s="17"/>
      <c r="CIM2" s="17"/>
      <c r="CIN2" s="17"/>
      <c r="CIO2" s="17"/>
      <c r="CIP2" s="17"/>
      <c r="CIQ2" s="17"/>
      <c r="CIR2" s="17"/>
      <c r="CIS2" s="17"/>
      <c r="CIT2" s="17"/>
      <c r="CIU2" s="17"/>
      <c r="CIV2" s="17"/>
      <c r="CIW2" s="17"/>
      <c r="CIX2" s="17"/>
      <c r="CIY2" s="17"/>
      <c r="CIZ2" s="17"/>
      <c r="CJA2" s="17"/>
      <c r="CJB2" s="17"/>
      <c r="CJC2" s="17"/>
      <c r="CJD2" s="17"/>
      <c r="CJE2" s="17"/>
      <c r="CJF2" s="17"/>
      <c r="CJG2" s="17"/>
      <c r="CJH2" s="17"/>
      <c r="CJI2" s="17"/>
      <c r="CJJ2" s="17"/>
      <c r="CJK2" s="17"/>
      <c r="CJL2" s="17"/>
      <c r="CJM2" s="17"/>
      <c r="CJN2" s="17"/>
      <c r="CJO2" s="17"/>
      <c r="CJP2" s="17"/>
      <c r="CJQ2" s="17"/>
      <c r="CJR2" s="17"/>
      <c r="CJS2" s="17"/>
      <c r="CJT2" s="17"/>
      <c r="CJU2" s="17"/>
      <c r="CJV2" s="17"/>
      <c r="CJW2" s="17"/>
      <c r="CJX2" s="17"/>
      <c r="CJY2" s="17"/>
      <c r="CJZ2" s="17"/>
      <c r="CKA2" s="17"/>
      <c r="CKB2" s="17"/>
      <c r="CKC2" s="17"/>
      <c r="CKD2" s="17"/>
      <c r="CKE2" s="17"/>
      <c r="CKF2" s="17"/>
      <c r="CKG2" s="17"/>
      <c r="CKH2" s="17"/>
      <c r="CKI2" s="17"/>
      <c r="CKJ2" s="17"/>
      <c r="CKK2" s="17"/>
      <c r="CKL2" s="17"/>
      <c r="CKM2" s="17"/>
      <c r="CKN2" s="17"/>
      <c r="CKO2" s="17"/>
      <c r="CKP2" s="17"/>
      <c r="CKQ2" s="17"/>
      <c r="CKR2" s="17"/>
      <c r="CKS2" s="17"/>
      <c r="CKT2" s="17"/>
      <c r="CKU2" s="17"/>
      <c r="CKV2" s="17"/>
      <c r="CKW2" s="17"/>
      <c r="CKX2" s="17"/>
      <c r="CKY2" s="17"/>
      <c r="CKZ2" s="17"/>
      <c r="CLA2" s="17"/>
      <c r="CLB2" s="17"/>
      <c r="CLC2" s="17"/>
      <c r="CLD2" s="17"/>
      <c r="CLE2" s="17"/>
      <c r="CLF2" s="17"/>
      <c r="CLG2" s="17"/>
      <c r="CLH2" s="17"/>
      <c r="CLI2" s="17"/>
      <c r="CLJ2" s="17"/>
      <c r="CLK2" s="17"/>
      <c r="CLL2" s="17"/>
      <c r="CLM2" s="17"/>
      <c r="CLN2" s="17"/>
      <c r="CLO2" s="17"/>
      <c r="CLP2" s="17"/>
      <c r="CLQ2" s="17"/>
      <c r="CLR2" s="17"/>
      <c r="CLS2" s="17"/>
      <c r="CLT2" s="17"/>
      <c r="CLU2" s="17"/>
      <c r="CLV2" s="17"/>
      <c r="CLW2" s="17"/>
      <c r="CLX2" s="17"/>
      <c r="CLY2" s="17"/>
      <c r="CLZ2" s="17"/>
      <c r="CMA2" s="17"/>
      <c r="CMB2" s="17"/>
      <c r="CMC2" s="17"/>
      <c r="CMD2" s="17"/>
      <c r="CME2" s="17"/>
      <c r="CMF2" s="17"/>
      <c r="CMG2" s="17"/>
      <c r="CMH2" s="17"/>
      <c r="CMI2" s="17"/>
      <c r="CMJ2" s="17"/>
      <c r="CMK2" s="17"/>
      <c r="CML2" s="17"/>
      <c r="CMM2" s="17"/>
      <c r="CMN2" s="17"/>
      <c r="CMO2" s="17"/>
      <c r="CMP2" s="17"/>
      <c r="CMQ2" s="17"/>
      <c r="CMR2" s="17"/>
      <c r="CMS2" s="17"/>
      <c r="CMT2" s="17"/>
      <c r="CMU2" s="17"/>
      <c r="CMV2" s="17"/>
      <c r="CMW2" s="17"/>
      <c r="CMX2" s="17"/>
      <c r="CMY2" s="17"/>
      <c r="CMZ2" s="17"/>
      <c r="CNA2" s="17"/>
      <c r="CNB2" s="17"/>
      <c r="CNC2" s="17"/>
      <c r="CND2" s="17"/>
      <c r="CNE2" s="17"/>
      <c r="CNF2" s="17"/>
      <c r="CNG2" s="17"/>
      <c r="CNH2" s="17"/>
      <c r="CNI2" s="17"/>
      <c r="CNJ2" s="17"/>
      <c r="CNK2" s="17"/>
      <c r="CNL2" s="17"/>
      <c r="CNM2" s="17"/>
      <c r="CNN2" s="17"/>
      <c r="CNO2" s="17"/>
      <c r="CNP2" s="17"/>
      <c r="CNQ2" s="17"/>
      <c r="CNR2" s="17"/>
      <c r="CNS2" s="17"/>
      <c r="CNT2" s="17"/>
      <c r="CNU2" s="17"/>
      <c r="CNV2" s="17"/>
      <c r="CNW2" s="17"/>
      <c r="CNX2" s="17"/>
      <c r="CNY2" s="17"/>
      <c r="CNZ2" s="17"/>
      <c r="COA2" s="17"/>
      <c r="COB2" s="17"/>
      <c r="COC2" s="17"/>
      <c r="COD2" s="17"/>
      <c r="COE2" s="17"/>
      <c r="COF2" s="17"/>
      <c r="COG2" s="17"/>
      <c r="COH2" s="17"/>
      <c r="COI2" s="17"/>
      <c r="COJ2" s="17"/>
      <c r="COK2" s="17"/>
      <c r="COL2" s="17"/>
      <c r="COM2" s="17"/>
      <c r="CON2" s="17"/>
      <c r="COO2" s="17"/>
      <c r="COP2" s="17"/>
      <c r="COQ2" s="17"/>
      <c r="COR2" s="17"/>
      <c r="COS2" s="17"/>
      <c r="COT2" s="17"/>
      <c r="COU2" s="17"/>
      <c r="COV2" s="17"/>
      <c r="COW2" s="17"/>
      <c r="COX2" s="17"/>
      <c r="COY2" s="17"/>
      <c r="COZ2" s="17"/>
      <c r="CPA2" s="17"/>
      <c r="CPB2" s="17"/>
      <c r="CPC2" s="17"/>
      <c r="CPD2" s="17"/>
      <c r="CPE2" s="17"/>
      <c r="CPF2" s="17"/>
      <c r="CPG2" s="17"/>
      <c r="CPH2" s="17"/>
      <c r="CPI2" s="17"/>
      <c r="CPJ2" s="17"/>
      <c r="CPK2" s="17"/>
      <c r="CPL2" s="17"/>
      <c r="CPM2" s="17"/>
      <c r="CPN2" s="17"/>
      <c r="CPO2" s="17"/>
      <c r="CPP2" s="17"/>
      <c r="CPQ2" s="17"/>
      <c r="CPR2" s="17"/>
      <c r="CPS2" s="17"/>
      <c r="CPT2" s="17"/>
      <c r="CPU2" s="17"/>
      <c r="CPV2" s="17"/>
      <c r="CPW2" s="17"/>
      <c r="CPX2" s="17"/>
      <c r="CPY2" s="17"/>
      <c r="CPZ2" s="17"/>
      <c r="CQA2" s="17"/>
      <c r="CQB2" s="17"/>
      <c r="CQC2" s="17"/>
      <c r="CQD2" s="17"/>
      <c r="CQE2" s="17"/>
      <c r="CQF2" s="17"/>
      <c r="CQG2" s="17"/>
      <c r="CQH2" s="17"/>
      <c r="CQI2" s="17"/>
      <c r="CQJ2" s="17"/>
      <c r="CQK2" s="17"/>
      <c r="CQL2" s="17"/>
      <c r="CQM2" s="17"/>
      <c r="CQN2" s="17"/>
      <c r="CQO2" s="17"/>
      <c r="CQP2" s="17"/>
      <c r="CQQ2" s="17"/>
      <c r="CQR2" s="17"/>
      <c r="CQS2" s="17"/>
      <c r="CQT2" s="17"/>
      <c r="CQU2" s="17"/>
      <c r="CQV2" s="17"/>
      <c r="CQW2" s="17"/>
      <c r="CQX2" s="17"/>
      <c r="CQY2" s="17"/>
      <c r="CQZ2" s="17"/>
      <c r="CRA2" s="17"/>
      <c r="CRB2" s="17"/>
      <c r="CRC2" s="17"/>
      <c r="CRD2" s="17"/>
      <c r="CRE2" s="17"/>
      <c r="CRF2" s="17"/>
      <c r="CRG2" s="17"/>
      <c r="CRH2" s="17"/>
      <c r="CRI2" s="17"/>
      <c r="CRJ2" s="17"/>
      <c r="CRK2" s="17"/>
      <c r="CRL2" s="17"/>
      <c r="CRM2" s="17"/>
      <c r="CRN2" s="17"/>
      <c r="CRO2" s="17"/>
      <c r="CRP2" s="17"/>
      <c r="CRQ2" s="17"/>
      <c r="CRR2" s="17"/>
      <c r="CRS2" s="17"/>
      <c r="CRT2" s="17"/>
      <c r="CRU2" s="17"/>
      <c r="CRV2" s="17"/>
      <c r="CRW2" s="17"/>
      <c r="CRX2" s="17"/>
      <c r="CRY2" s="17"/>
      <c r="CRZ2" s="17"/>
      <c r="CSA2" s="17"/>
      <c r="CSB2" s="17"/>
      <c r="CSC2" s="17"/>
      <c r="CSD2" s="17"/>
      <c r="CSE2" s="17"/>
      <c r="CSF2" s="17"/>
      <c r="CSG2" s="17"/>
      <c r="CSH2" s="17"/>
      <c r="CSI2" s="17"/>
      <c r="CSJ2" s="17"/>
      <c r="CSK2" s="17"/>
      <c r="CSL2" s="17"/>
      <c r="CSM2" s="17"/>
      <c r="CSN2" s="17"/>
      <c r="CSO2" s="17"/>
      <c r="CSP2" s="17"/>
      <c r="CSQ2" s="17"/>
      <c r="CSR2" s="17"/>
      <c r="CSS2" s="17"/>
      <c r="CST2" s="17"/>
      <c r="CSU2" s="17"/>
      <c r="CSV2" s="17"/>
      <c r="CSW2" s="17"/>
      <c r="CSX2" s="17"/>
      <c r="CSY2" s="17"/>
      <c r="CSZ2" s="17"/>
      <c r="CTA2" s="17"/>
      <c r="CTB2" s="17"/>
      <c r="CTC2" s="17"/>
      <c r="CTD2" s="17"/>
      <c r="CTE2" s="17"/>
      <c r="CTF2" s="17"/>
      <c r="CTG2" s="17"/>
      <c r="CTH2" s="17"/>
      <c r="CTI2" s="17"/>
      <c r="CTJ2" s="17"/>
      <c r="CTK2" s="17"/>
      <c r="CTL2" s="17"/>
      <c r="CTM2" s="17"/>
      <c r="CTN2" s="17"/>
      <c r="CTO2" s="17"/>
      <c r="CTP2" s="17"/>
      <c r="CTQ2" s="17"/>
      <c r="CTR2" s="17"/>
      <c r="CTS2" s="17"/>
      <c r="CTT2" s="17"/>
      <c r="CTU2" s="17"/>
      <c r="CTV2" s="17"/>
      <c r="CTW2" s="17"/>
      <c r="CTX2" s="17"/>
      <c r="CTY2" s="17"/>
      <c r="CTZ2" s="17"/>
      <c r="CUA2" s="17"/>
      <c r="CUB2" s="17"/>
      <c r="CUC2" s="17"/>
      <c r="CUD2" s="17"/>
      <c r="CUE2" s="17"/>
      <c r="CUF2" s="17"/>
      <c r="CUG2" s="17"/>
      <c r="CUH2" s="17"/>
      <c r="CUI2" s="17"/>
      <c r="CUJ2" s="17"/>
      <c r="CUK2" s="17"/>
      <c r="CUL2" s="17"/>
      <c r="CUM2" s="17"/>
      <c r="CUN2" s="17"/>
      <c r="CUO2" s="17"/>
      <c r="CUP2" s="17"/>
      <c r="CUQ2" s="17"/>
      <c r="CUR2" s="17"/>
      <c r="CUS2" s="17"/>
      <c r="CUT2" s="17"/>
      <c r="CUU2" s="17"/>
      <c r="CUV2" s="17"/>
      <c r="CUW2" s="17"/>
      <c r="CUX2" s="17"/>
      <c r="CUY2" s="17"/>
      <c r="CUZ2" s="17"/>
      <c r="CVA2" s="17"/>
      <c r="CVB2" s="17"/>
      <c r="CVC2" s="17"/>
      <c r="CVD2" s="17"/>
      <c r="CVE2" s="17"/>
      <c r="CVF2" s="17"/>
      <c r="CVG2" s="17"/>
      <c r="CVH2" s="17"/>
      <c r="CVI2" s="17"/>
      <c r="CVJ2" s="17"/>
      <c r="CVK2" s="17"/>
      <c r="CVL2" s="17"/>
      <c r="CVM2" s="17"/>
      <c r="CVN2" s="17"/>
      <c r="CVO2" s="17"/>
      <c r="CVP2" s="17"/>
      <c r="CVQ2" s="17"/>
      <c r="CVR2" s="17"/>
      <c r="CVS2" s="17"/>
      <c r="CVT2" s="17"/>
      <c r="CVU2" s="17"/>
      <c r="CVV2" s="17"/>
      <c r="CVW2" s="17"/>
      <c r="CVX2" s="17"/>
      <c r="CVY2" s="17"/>
      <c r="CVZ2" s="17"/>
      <c r="CWA2" s="17"/>
      <c r="CWB2" s="17"/>
      <c r="CWC2" s="17"/>
      <c r="CWD2" s="17"/>
      <c r="CWE2" s="17"/>
      <c r="CWF2" s="17"/>
      <c r="CWG2" s="17"/>
      <c r="CWH2" s="17"/>
      <c r="CWI2" s="17"/>
      <c r="CWJ2" s="17"/>
      <c r="CWK2" s="17"/>
      <c r="CWL2" s="17"/>
      <c r="CWM2" s="17"/>
      <c r="CWN2" s="17"/>
      <c r="CWO2" s="17"/>
      <c r="CWP2" s="17"/>
      <c r="CWQ2" s="17"/>
      <c r="CWR2" s="17"/>
      <c r="CWS2" s="17"/>
      <c r="CWT2" s="17"/>
      <c r="CWU2" s="17"/>
      <c r="CWV2" s="17"/>
      <c r="CWW2" s="17"/>
      <c r="CWX2" s="17"/>
      <c r="CWY2" s="17"/>
      <c r="CWZ2" s="17"/>
      <c r="CXA2" s="17"/>
      <c r="CXB2" s="17"/>
      <c r="CXC2" s="17"/>
      <c r="CXD2" s="17"/>
      <c r="CXE2" s="17"/>
      <c r="CXF2" s="17"/>
      <c r="CXG2" s="17"/>
      <c r="CXH2" s="17"/>
      <c r="CXI2" s="17"/>
      <c r="CXJ2" s="17"/>
      <c r="CXK2" s="17"/>
      <c r="CXL2" s="17"/>
      <c r="CXM2" s="17"/>
      <c r="CXN2" s="17"/>
      <c r="CXO2" s="17"/>
      <c r="CXP2" s="17"/>
      <c r="CXQ2" s="17"/>
      <c r="CXR2" s="17"/>
      <c r="CXS2" s="17"/>
      <c r="CXT2" s="17"/>
      <c r="CXU2" s="17"/>
      <c r="CXV2" s="17"/>
      <c r="CXW2" s="17"/>
      <c r="CXX2" s="17"/>
      <c r="CXY2" s="17"/>
      <c r="CXZ2" s="17"/>
      <c r="CYA2" s="17"/>
      <c r="CYB2" s="17"/>
      <c r="CYC2" s="17"/>
      <c r="CYD2" s="17"/>
      <c r="CYE2" s="17"/>
      <c r="CYF2" s="17"/>
      <c r="CYG2" s="17"/>
      <c r="CYH2" s="17"/>
      <c r="CYI2" s="17"/>
      <c r="CYJ2" s="17"/>
      <c r="CYK2" s="17"/>
      <c r="CYL2" s="17"/>
      <c r="CYM2" s="17"/>
      <c r="CYN2" s="17"/>
      <c r="CYO2" s="17"/>
      <c r="CYP2" s="17"/>
      <c r="CYQ2" s="17"/>
      <c r="CYR2" s="17"/>
      <c r="CYS2" s="17"/>
      <c r="CYT2" s="17"/>
      <c r="CYU2" s="17"/>
      <c r="CYV2" s="17"/>
      <c r="CYW2" s="17"/>
      <c r="CYX2" s="17"/>
      <c r="CYY2" s="17"/>
      <c r="CYZ2" s="17"/>
      <c r="CZA2" s="17"/>
      <c r="CZB2" s="17"/>
      <c r="CZC2" s="17"/>
      <c r="CZD2" s="17"/>
      <c r="CZE2" s="17"/>
      <c r="CZF2" s="17"/>
      <c r="CZG2" s="17"/>
      <c r="CZH2" s="17"/>
      <c r="CZI2" s="17"/>
      <c r="CZJ2" s="17"/>
      <c r="CZK2" s="17"/>
      <c r="CZL2" s="17"/>
      <c r="CZM2" s="17"/>
      <c r="CZN2" s="17"/>
      <c r="CZO2" s="17"/>
      <c r="CZP2" s="17"/>
      <c r="CZQ2" s="17"/>
      <c r="CZR2" s="17"/>
      <c r="CZS2" s="17"/>
      <c r="CZT2" s="17"/>
      <c r="CZU2" s="17"/>
      <c r="CZV2" s="17"/>
      <c r="CZW2" s="17"/>
      <c r="CZX2" s="17"/>
      <c r="CZY2" s="17"/>
      <c r="CZZ2" s="17"/>
      <c r="DAA2" s="17"/>
      <c r="DAB2" s="17"/>
      <c r="DAC2" s="17"/>
      <c r="DAD2" s="17"/>
      <c r="DAE2" s="17"/>
      <c r="DAF2" s="17"/>
      <c r="DAG2" s="17"/>
      <c r="DAH2" s="17"/>
      <c r="DAI2" s="17"/>
      <c r="DAJ2" s="17"/>
      <c r="DAK2" s="17"/>
      <c r="DAL2" s="17"/>
      <c r="DAM2" s="17"/>
      <c r="DAN2" s="17"/>
      <c r="DAO2" s="17"/>
      <c r="DAP2" s="17"/>
      <c r="DAQ2" s="17"/>
      <c r="DAR2" s="17"/>
      <c r="DAS2" s="17"/>
      <c r="DAT2" s="17"/>
      <c r="DAU2" s="17"/>
      <c r="DAV2" s="17"/>
      <c r="DAW2" s="17"/>
      <c r="DAX2" s="17"/>
      <c r="DAY2" s="17"/>
      <c r="DAZ2" s="17"/>
      <c r="DBA2" s="17"/>
      <c r="DBB2" s="17"/>
      <c r="DBC2" s="17"/>
      <c r="DBD2" s="17"/>
      <c r="DBE2" s="17"/>
      <c r="DBF2" s="17"/>
      <c r="DBG2" s="17"/>
      <c r="DBH2" s="17"/>
      <c r="DBI2" s="17"/>
      <c r="DBJ2" s="17"/>
      <c r="DBK2" s="17"/>
      <c r="DBL2" s="17"/>
      <c r="DBM2" s="17"/>
      <c r="DBN2" s="17"/>
      <c r="DBO2" s="17"/>
      <c r="DBP2" s="17"/>
      <c r="DBQ2" s="17"/>
      <c r="DBR2" s="17"/>
      <c r="DBS2" s="17"/>
      <c r="DBT2" s="17"/>
      <c r="DBU2" s="17"/>
      <c r="DBV2" s="17"/>
      <c r="DBW2" s="17"/>
      <c r="DBX2" s="17"/>
      <c r="DBY2" s="17"/>
      <c r="DBZ2" s="17"/>
      <c r="DCA2" s="17"/>
      <c r="DCB2" s="17"/>
      <c r="DCC2" s="17"/>
      <c r="DCD2" s="17"/>
      <c r="DCE2" s="17"/>
      <c r="DCF2" s="17"/>
      <c r="DCG2" s="17"/>
      <c r="DCH2" s="17"/>
      <c r="DCI2" s="17"/>
      <c r="DCJ2" s="17"/>
      <c r="DCK2" s="17"/>
      <c r="DCL2" s="17"/>
      <c r="DCM2" s="17"/>
      <c r="DCN2" s="17"/>
      <c r="DCO2" s="17"/>
      <c r="DCP2" s="17"/>
      <c r="DCQ2" s="17"/>
      <c r="DCR2" s="17"/>
      <c r="DCS2" s="17"/>
      <c r="DCT2" s="17"/>
      <c r="DCU2" s="17"/>
      <c r="DCV2" s="17"/>
      <c r="DCW2" s="17"/>
      <c r="DCX2" s="17"/>
      <c r="DCY2" s="17"/>
      <c r="DCZ2" s="17"/>
      <c r="DDA2" s="17"/>
      <c r="DDB2" s="17"/>
      <c r="DDC2" s="17"/>
      <c r="DDD2" s="17"/>
      <c r="DDE2" s="17"/>
      <c r="DDF2" s="17"/>
      <c r="DDG2" s="17"/>
      <c r="DDH2" s="17"/>
      <c r="DDI2" s="17"/>
      <c r="DDJ2" s="17"/>
      <c r="DDK2" s="17"/>
      <c r="DDL2" s="17"/>
      <c r="DDM2" s="17"/>
      <c r="DDN2" s="17"/>
      <c r="DDO2" s="17"/>
      <c r="DDP2" s="17"/>
      <c r="DDQ2" s="17"/>
      <c r="DDR2" s="17"/>
      <c r="DDS2" s="17"/>
      <c r="DDT2" s="17"/>
      <c r="DDU2" s="17"/>
      <c r="DDV2" s="17"/>
      <c r="DDW2" s="17"/>
      <c r="DDX2" s="17"/>
      <c r="DDY2" s="17"/>
      <c r="DDZ2" s="17"/>
      <c r="DEA2" s="17"/>
      <c r="DEB2" s="17"/>
      <c r="DEC2" s="17"/>
      <c r="DED2" s="17"/>
      <c r="DEE2" s="17"/>
      <c r="DEF2" s="17"/>
      <c r="DEG2" s="17"/>
      <c r="DEH2" s="17"/>
      <c r="DEI2" s="17"/>
      <c r="DEJ2" s="17"/>
      <c r="DEK2" s="17"/>
      <c r="DEL2" s="17"/>
      <c r="DEM2" s="17"/>
      <c r="DEN2" s="17"/>
      <c r="DEO2" s="17"/>
      <c r="DEP2" s="17"/>
      <c r="DEQ2" s="17"/>
      <c r="DER2" s="17"/>
      <c r="DES2" s="17"/>
      <c r="DET2" s="17"/>
      <c r="DEU2" s="17"/>
      <c r="DEV2" s="17"/>
      <c r="DEW2" s="17"/>
      <c r="DEX2" s="17"/>
      <c r="DEY2" s="17"/>
      <c r="DEZ2" s="17"/>
      <c r="DFA2" s="17"/>
      <c r="DFB2" s="17"/>
      <c r="DFC2" s="17"/>
      <c r="DFD2" s="17"/>
      <c r="DFE2" s="17"/>
      <c r="DFF2" s="17"/>
      <c r="DFG2" s="17"/>
      <c r="DFH2" s="17"/>
      <c r="DFI2" s="17"/>
      <c r="DFJ2" s="17"/>
      <c r="DFK2" s="17"/>
      <c r="DFL2" s="17"/>
      <c r="DFM2" s="17"/>
      <c r="DFN2" s="17"/>
      <c r="DFO2" s="17"/>
      <c r="DFP2" s="17"/>
      <c r="DFQ2" s="17"/>
      <c r="DFR2" s="17"/>
      <c r="DFS2" s="17"/>
      <c r="DFT2" s="17"/>
      <c r="DFU2" s="17"/>
      <c r="DFV2" s="17"/>
      <c r="DFW2" s="17"/>
      <c r="DFX2" s="17"/>
      <c r="DFY2" s="17"/>
      <c r="DFZ2" s="17"/>
      <c r="DGA2" s="17"/>
      <c r="DGB2" s="17"/>
      <c r="DGC2" s="17"/>
      <c r="DGD2" s="17"/>
      <c r="DGE2" s="17"/>
      <c r="DGF2" s="17"/>
      <c r="DGG2" s="17"/>
      <c r="DGH2" s="17"/>
      <c r="DGI2" s="17"/>
      <c r="DGJ2" s="17"/>
      <c r="DGK2" s="17"/>
      <c r="DGL2" s="17"/>
      <c r="DGM2" s="17"/>
      <c r="DGN2" s="17"/>
      <c r="DGO2" s="17"/>
      <c r="DGP2" s="17"/>
      <c r="DGQ2" s="17"/>
      <c r="DGR2" s="17"/>
      <c r="DGS2" s="17"/>
      <c r="DGT2" s="17"/>
      <c r="DGU2" s="17"/>
      <c r="DGV2" s="17"/>
      <c r="DGW2" s="17"/>
      <c r="DGX2" s="17"/>
      <c r="DGY2" s="17"/>
      <c r="DGZ2" s="17"/>
      <c r="DHA2" s="17"/>
      <c r="DHB2" s="17"/>
      <c r="DHC2" s="17"/>
      <c r="DHD2" s="17"/>
      <c r="DHE2" s="17"/>
      <c r="DHF2" s="17"/>
      <c r="DHG2" s="17"/>
      <c r="DHH2" s="17"/>
      <c r="DHI2" s="17"/>
      <c r="DHJ2" s="17"/>
      <c r="DHK2" s="17"/>
      <c r="DHL2" s="17"/>
      <c r="DHM2" s="17"/>
      <c r="DHN2" s="17"/>
      <c r="DHO2" s="17"/>
      <c r="DHP2" s="17"/>
      <c r="DHQ2" s="17"/>
      <c r="DHR2" s="17"/>
      <c r="DHS2" s="17"/>
      <c r="DHT2" s="17"/>
      <c r="DHU2" s="17"/>
      <c r="DHV2" s="17"/>
      <c r="DHW2" s="17"/>
      <c r="DHX2" s="17"/>
      <c r="DHY2" s="17"/>
      <c r="DHZ2" s="17"/>
      <c r="DIA2" s="17"/>
      <c r="DIB2" s="17"/>
      <c r="DIC2" s="17"/>
      <c r="DID2" s="17"/>
      <c r="DIE2" s="17"/>
      <c r="DIF2" s="17"/>
      <c r="DIG2" s="17"/>
      <c r="DIH2" s="17"/>
      <c r="DII2" s="17"/>
      <c r="DIJ2" s="17"/>
      <c r="DIK2" s="17"/>
      <c r="DIL2" s="17"/>
      <c r="DIM2" s="17"/>
      <c r="DIN2" s="17"/>
      <c r="DIO2" s="17"/>
      <c r="DIP2" s="17"/>
      <c r="DIQ2" s="17"/>
      <c r="DIR2" s="17"/>
      <c r="DIS2" s="17"/>
      <c r="DIT2" s="17"/>
      <c r="DIU2" s="17"/>
      <c r="DIV2" s="17"/>
      <c r="DIW2" s="17"/>
      <c r="DIX2" s="17"/>
      <c r="DIY2" s="17"/>
      <c r="DIZ2" s="17"/>
      <c r="DJA2" s="17"/>
      <c r="DJB2" s="17"/>
      <c r="DJC2" s="17"/>
      <c r="DJD2" s="17"/>
      <c r="DJE2" s="17"/>
      <c r="DJF2" s="17"/>
      <c r="DJG2" s="17"/>
      <c r="DJH2" s="17"/>
      <c r="DJI2" s="17"/>
      <c r="DJJ2" s="17"/>
      <c r="DJK2" s="17"/>
      <c r="DJL2" s="17"/>
      <c r="DJM2" s="17"/>
      <c r="DJN2" s="17"/>
      <c r="DJO2" s="17"/>
      <c r="DJP2" s="17"/>
      <c r="DJQ2" s="17"/>
      <c r="DJR2" s="17"/>
      <c r="DJS2" s="17"/>
      <c r="DJT2" s="17"/>
      <c r="DJU2" s="17"/>
      <c r="DJV2" s="17"/>
      <c r="DJW2" s="17"/>
      <c r="DJX2" s="17"/>
      <c r="DJY2" s="17"/>
      <c r="DJZ2" s="17"/>
      <c r="DKA2" s="17"/>
      <c r="DKB2" s="17"/>
      <c r="DKC2" s="17"/>
      <c r="DKD2" s="17"/>
      <c r="DKE2" s="17"/>
      <c r="DKF2" s="17"/>
      <c r="DKG2" s="17"/>
      <c r="DKH2" s="17"/>
      <c r="DKI2" s="17"/>
      <c r="DKJ2" s="17"/>
      <c r="DKK2" s="17"/>
      <c r="DKL2" s="17"/>
      <c r="DKM2" s="17"/>
      <c r="DKN2" s="17"/>
      <c r="DKO2" s="17"/>
      <c r="DKP2" s="17"/>
      <c r="DKQ2" s="17"/>
      <c r="DKR2" s="17"/>
      <c r="DKS2" s="17"/>
      <c r="DKT2" s="17"/>
      <c r="DKU2" s="17"/>
      <c r="DKV2" s="17"/>
      <c r="DKW2" s="17"/>
      <c r="DKX2" s="17"/>
      <c r="DKY2" s="17"/>
      <c r="DKZ2" s="17"/>
      <c r="DLA2" s="17"/>
      <c r="DLB2" s="17"/>
      <c r="DLC2" s="17"/>
      <c r="DLD2" s="17"/>
      <c r="DLE2" s="17"/>
      <c r="DLF2" s="17"/>
      <c r="DLG2" s="17"/>
      <c r="DLH2" s="17"/>
      <c r="DLI2" s="17"/>
      <c r="DLJ2" s="17"/>
      <c r="DLK2" s="17"/>
      <c r="DLL2" s="17"/>
      <c r="DLM2" s="17"/>
      <c r="DLN2" s="17"/>
      <c r="DLO2" s="17"/>
      <c r="DLP2" s="17"/>
      <c r="DLQ2" s="17"/>
      <c r="DLR2" s="17"/>
      <c r="DLS2" s="17"/>
      <c r="DLT2" s="17"/>
      <c r="DLU2" s="17"/>
      <c r="DLV2" s="17"/>
      <c r="DLW2" s="17"/>
      <c r="DLX2" s="17"/>
      <c r="DLY2" s="17"/>
      <c r="DLZ2" s="17"/>
      <c r="DMA2" s="17"/>
      <c r="DMB2" s="17"/>
      <c r="DMC2" s="17"/>
      <c r="DMD2" s="17"/>
      <c r="DME2" s="17"/>
      <c r="DMF2" s="17"/>
      <c r="DMG2" s="17"/>
      <c r="DMH2" s="17"/>
      <c r="DMI2" s="17"/>
      <c r="DMJ2" s="17"/>
      <c r="DMK2" s="17"/>
      <c r="DML2" s="17"/>
      <c r="DMM2" s="17"/>
      <c r="DMN2" s="17"/>
      <c r="DMO2" s="17"/>
      <c r="DMP2" s="17"/>
      <c r="DMQ2" s="17"/>
      <c r="DMR2" s="17"/>
      <c r="DMS2" s="17"/>
      <c r="DMT2" s="17"/>
      <c r="DMU2" s="17"/>
      <c r="DMV2" s="17"/>
      <c r="DMW2" s="17"/>
      <c r="DMX2" s="17"/>
      <c r="DMY2" s="17"/>
      <c r="DMZ2" s="17"/>
      <c r="DNA2" s="17"/>
      <c r="DNB2" s="17"/>
      <c r="DNC2" s="17"/>
      <c r="DND2" s="17"/>
      <c r="DNE2" s="17"/>
      <c r="DNF2" s="17"/>
      <c r="DNG2" s="17"/>
      <c r="DNH2" s="17"/>
      <c r="DNI2" s="17"/>
      <c r="DNJ2" s="17"/>
      <c r="DNK2" s="17"/>
      <c r="DNL2" s="17"/>
      <c r="DNM2" s="17"/>
      <c r="DNN2" s="17"/>
      <c r="DNO2" s="17"/>
      <c r="DNP2" s="17"/>
      <c r="DNQ2" s="17"/>
      <c r="DNR2" s="17"/>
      <c r="DNS2" s="17"/>
      <c r="DNT2" s="17"/>
      <c r="DNU2" s="17"/>
      <c r="DNV2" s="17"/>
      <c r="DNW2" s="17"/>
      <c r="DNX2" s="17"/>
      <c r="DNY2" s="17"/>
      <c r="DNZ2" s="17"/>
      <c r="DOA2" s="17"/>
      <c r="DOB2" s="17"/>
      <c r="DOC2" s="17"/>
      <c r="DOD2" s="17"/>
      <c r="DOE2" s="17"/>
      <c r="DOF2" s="17"/>
      <c r="DOG2" s="17"/>
      <c r="DOH2" s="17"/>
      <c r="DOI2" s="17"/>
      <c r="DOJ2" s="17"/>
      <c r="DOK2" s="17"/>
      <c r="DOL2" s="17"/>
      <c r="DOM2" s="17"/>
      <c r="DON2" s="17"/>
      <c r="DOO2" s="17"/>
      <c r="DOP2" s="17"/>
      <c r="DOQ2" s="17"/>
      <c r="DOR2" s="17"/>
      <c r="DOS2" s="17"/>
      <c r="DOT2" s="17"/>
      <c r="DOU2" s="17"/>
      <c r="DOV2" s="17"/>
      <c r="DOW2" s="17"/>
      <c r="DOX2" s="17"/>
      <c r="DOY2" s="17"/>
      <c r="DOZ2" s="17"/>
      <c r="DPA2" s="17"/>
      <c r="DPB2" s="17"/>
      <c r="DPC2" s="17"/>
      <c r="DPD2" s="17"/>
      <c r="DPE2" s="17"/>
      <c r="DPF2" s="17"/>
      <c r="DPG2" s="17"/>
      <c r="DPH2" s="17"/>
      <c r="DPI2" s="17"/>
      <c r="DPJ2" s="17"/>
      <c r="DPK2" s="17"/>
      <c r="DPL2" s="17"/>
      <c r="DPM2" s="17"/>
      <c r="DPN2" s="17"/>
      <c r="DPO2" s="17"/>
      <c r="DPP2" s="17"/>
      <c r="DPQ2" s="17"/>
      <c r="DPR2" s="17"/>
      <c r="DPS2" s="17"/>
      <c r="DPT2" s="17"/>
      <c r="DPU2" s="17"/>
      <c r="DPV2" s="17"/>
      <c r="DPW2" s="17"/>
      <c r="DPX2" s="17"/>
      <c r="DPY2" s="17"/>
      <c r="DPZ2" s="17"/>
      <c r="DQA2" s="17"/>
      <c r="DQB2" s="17"/>
      <c r="DQC2" s="17"/>
      <c r="DQD2" s="17"/>
      <c r="DQE2" s="17"/>
      <c r="DQF2" s="17"/>
      <c r="DQG2" s="17"/>
      <c r="DQH2" s="17"/>
      <c r="DQI2" s="17"/>
      <c r="DQJ2" s="17"/>
      <c r="DQK2" s="17"/>
      <c r="DQL2" s="17"/>
      <c r="DQM2" s="17"/>
      <c r="DQN2" s="17"/>
      <c r="DQO2" s="17"/>
      <c r="DQP2" s="17"/>
      <c r="DQQ2" s="17"/>
      <c r="DQR2" s="17"/>
      <c r="DQS2" s="17"/>
      <c r="DQT2" s="17"/>
      <c r="DQU2" s="17"/>
      <c r="DQV2" s="17"/>
      <c r="DQW2" s="17"/>
      <c r="DQX2" s="17"/>
      <c r="DQY2" s="17"/>
      <c r="DQZ2" s="17"/>
      <c r="DRA2" s="17"/>
      <c r="DRB2" s="17"/>
      <c r="DRC2" s="17"/>
      <c r="DRD2" s="17"/>
      <c r="DRE2" s="17"/>
      <c r="DRF2" s="17"/>
      <c r="DRG2" s="17"/>
      <c r="DRH2" s="17"/>
      <c r="DRI2" s="17"/>
      <c r="DRJ2" s="17"/>
      <c r="DRK2" s="17"/>
      <c r="DRL2" s="17"/>
      <c r="DRM2" s="17"/>
      <c r="DRN2" s="17"/>
      <c r="DRO2" s="17"/>
      <c r="DRP2" s="17"/>
      <c r="DRQ2" s="17"/>
      <c r="DRR2" s="17"/>
      <c r="DRS2" s="17"/>
      <c r="DRT2" s="17"/>
      <c r="DRU2" s="17"/>
      <c r="DRV2" s="17"/>
      <c r="DRW2" s="17"/>
      <c r="DRX2" s="17"/>
      <c r="DRY2" s="17"/>
      <c r="DRZ2" s="17"/>
      <c r="DSA2" s="17"/>
      <c r="DSB2" s="17"/>
      <c r="DSC2" s="17"/>
      <c r="DSD2" s="17"/>
      <c r="DSE2" s="17"/>
      <c r="DSF2" s="17"/>
      <c r="DSG2" s="17"/>
      <c r="DSH2" s="17"/>
      <c r="DSI2" s="17"/>
      <c r="DSJ2" s="17"/>
      <c r="DSK2" s="17"/>
      <c r="DSL2" s="17"/>
      <c r="DSM2" s="17"/>
      <c r="DSN2" s="17"/>
      <c r="DSO2" s="17"/>
      <c r="DSP2" s="17"/>
      <c r="DSQ2" s="17"/>
      <c r="DSR2" s="17"/>
      <c r="DSS2" s="17"/>
      <c r="DST2" s="17"/>
      <c r="DSU2" s="17"/>
      <c r="DSV2" s="17"/>
      <c r="DSW2" s="17"/>
      <c r="DSX2" s="17"/>
      <c r="DSY2" s="17"/>
      <c r="DSZ2" s="17"/>
      <c r="DTA2" s="17"/>
      <c r="DTB2" s="17"/>
      <c r="DTC2" s="17"/>
      <c r="DTD2" s="17"/>
      <c r="DTE2" s="17"/>
      <c r="DTF2" s="17"/>
      <c r="DTG2" s="17"/>
      <c r="DTH2" s="17"/>
      <c r="DTI2" s="17"/>
      <c r="DTJ2" s="17"/>
      <c r="DTK2" s="17"/>
      <c r="DTL2" s="17"/>
      <c r="DTM2" s="17"/>
      <c r="DTN2" s="17"/>
      <c r="DTO2" s="17"/>
      <c r="DTP2" s="17"/>
      <c r="DTQ2" s="17"/>
      <c r="DTR2" s="17"/>
      <c r="DTS2" s="17"/>
      <c r="DTT2" s="17"/>
      <c r="DTU2" s="17"/>
      <c r="DTV2" s="17"/>
      <c r="DTW2" s="17"/>
      <c r="DTX2" s="17"/>
      <c r="DTY2" s="17"/>
      <c r="DTZ2" s="17"/>
      <c r="DUA2" s="17"/>
      <c r="DUB2" s="17"/>
      <c r="DUC2" s="17"/>
      <c r="DUD2" s="17"/>
      <c r="DUE2" s="17"/>
      <c r="DUF2" s="17"/>
      <c r="DUG2" s="17"/>
      <c r="DUH2" s="17"/>
      <c r="DUI2" s="17"/>
      <c r="DUJ2" s="17"/>
      <c r="DUK2" s="17"/>
      <c r="DUL2" s="17"/>
      <c r="DUM2" s="17"/>
      <c r="DUN2" s="17"/>
      <c r="DUO2" s="17"/>
      <c r="DUP2" s="17"/>
      <c r="DUQ2" s="17"/>
      <c r="DUR2" s="17"/>
      <c r="DUS2" s="17"/>
      <c r="DUT2" s="17"/>
      <c r="DUU2" s="17"/>
      <c r="DUV2" s="17"/>
      <c r="DUW2" s="17"/>
      <c r="DUX2" s="17"/>
      <c r="DUY2" s="17"/>
      <c r="DUZ2" s="17"/>
      <c r="DVA2" s="17"/>
      <c r="DVB2" s="17"/>
      <c r="DVC2" s="17"/>
      <c r="DVD2" s="17"/>
      <c r="DVE2" s="17"/>
      <c r="DVF2" s="17"/>
      <c r="DVG2" s="17"/>
      <c r="DVH2" s="17"/>
      <c r="DVI2" s="17"/>
      <c r="DVJ2" s="17"/>
      <c r="DVK2" s="17"/>
      <c r="DVL2" s="17"/>
      <c r="DVM2" s="17"/>
      <c r="DVN2" s="17"/>
      <c r="DVO2" s="17"/>
      <c r="DVP2" s="17"/>
      <c r="DVQ2" s="17"/>
      <c r="DVR2" s="17"/>
      <c r="DVS2" s="17"/>
      <c r="DVT2" s="17"/>
      <c r="DVU2" s="17"/>
      <c r="DVV2" s="17"/>
      <c r="DVW2" s="17"/>
      <c r="DVX2" s="17"/>
      <c r="DVY2" s="17"/>
      <c r="DVZ2" s="17"/>
      <c r="DWA2" s="17"/>
      <c r="DWB2" s="17"/>
      <c r="DWC2" s="17"/>
      <c r="DWD2" s="17"/>
      <c r="DWE2" s="17"/>
      <c r="DWF2" s="17"/>
      <c r="DWG2" s="17"/>
      <c r="DWH2" s="17"/>
      <c r="DWI2" s="17"/>
      <c r="DWJ2" s="17"/>
      <c r="DWK2" s="17"/>
      <c r="DWL2" s="17"/>
      <c r="DWM2" s="17"/>
      <c r="DWN2" s="17"/>
      <c r="DWO2" s="17"/>
      <c r="DWP2" s="17"/>
      <c r="DWQ2" s="17"/>
      <c r="DWR2" s="17"/>
      <c r="DWS2" s="17"/>
      <c r="DWT2" s="17"/>
      <c r="DWU2" s="17"/>
      <c r="DWV2" s="17"/>
      <c r="DWW2" s="17"/>
      <c r="DWX2" s="17"/>
      <c r="DWY2" s="17"/>
      <c r="DWZ2" s="17"/>
      <c r="DXA2" s="17"/>
      <c r="DXB2" s="17"/>
      <c r="DXC2" s="17"/>
      <c r="DXD2" s="17"/>
      <c r="DXE2" s="17"/>
      <c r="DXF2" s="17"/>
      <c r="DXG2" s="17"/>
      <c r="DXH2" s="17"/>
      <c r="DXI2" s="17"/>
      <c r="DXJ2" s="17"/>
      <c r="DXK2" s="17"/>
      <c r="DXL2" s="17"/>
      <c r="DXM2" s="17"/>
      <c r="DXN2" s="17"/>
      <c r="DXO2" s="17"/>
      <c r="DXP2" s="17"/>
      <c r="DXQ2" s="17"/>
      <c r="DXR2" s="17"/>
      <c r="DXS2" s="17"/>
      <c r="DXT2" s="17"/>
      <c r="DXU2" s="17"/>
      <c r="DXV2" s="17"/>
      <c r="DXW2" s="17"/>
      <c r="DXX2" s="17"/>
      <c r="DXY2" s="17"/>
      <c r="DXZ2" s="17"/>
      <c r="DYA2" s="17"/>
      <c r="DYB2" s="17"/>
      <c r="DYC2" s="17"/>
      <c r="DYD2" s="17"/>
      <c r="DYE2" s="17"/>
      <c r="DYF2" s="17"/>
      <c r="DYG2" s="17"/>
      <c r="DYH2" s="17"/>
      <c r="DYI2" s="17"/>
      <c r="DYJ2" s="17"/>
      <c r="DYK2" s="17"/>
      <c r="DYL2" s="17"/>
      <c r="DYM2" s="17"/>
      <c r="DYN2" s="17"/>
      <c r="DYO2" s="17"/>
      <c r="DYP2" s="17"/>
      <c r="DYQ2" s="17"/>
      <c r="DYR2" s="17"/>
      <c r="DYS2" s="17"/>
      <c r="DYT2" s="17"/>
      <c r="DYU2" s="17"/>
      <c r="DYV2" s="17"/>
      <c r="DYW2" s="17"/>
      <c r="DYX2" s="17"/>
      <c r="DYY2" s="17"/>
      <c r="DYZ2" s="17"/>
      <c r="DZA2" s="17"/>
      <c r="DZB2" s="17"/>
      <c r="DZC2" s="17"/>
      <c r="DZD2" s="17"/>
      <c r="DZE2" s="17"/>
      <c r="DZF2" s="17"/>
      <c r="DZG2" s="17"/>
      <c r="DZH2" s="17"/>
      <c r="DZI2" s="17"/>
      <c r="DZJ2" s="17"/>
      <c r="DZK2" s="17"/>
      <c r="DZL2" s="17"/>
      <c r="DZM2" s="17"/>
      <c r="DZN2" s="17"/>
      <c r="DZO2" s="17"/>
      <c r="DZP2" s="17"/>
      <c r="DZQ2" s="17"/>
      <c r="DZR2" s="17"/>
      <c r="DZS2" s="17"/>
      <c r="DZT2" s="17"/>
      <c r="DZU2" s="17"/>
      <c r="DZV2" s="17"/>
      <c r="DZW2" s="17"/>
      <c r="DZX2" s="17"/>
      <c r="DZY2" s="17"/>
      <c r="DZZ2" s="17"/>
      <c r="EAA2" s="17"/>
      <c r="EAB2" s="17"/>
      <c r="EAC2" s="17"/>
      <c r="EAD2" s="17"/>
      <c r="EAE2" s="17"/>
      <c r="EAF2" s="17"/>
      <c r="EAG2" s="17"/>
      <c r="EAH2" s="17"/>
      <c r="EAI2" s="17"/>
      <c r="EAJ2" s="17"/>
      <c r="EAK2" s="17"/>
      <c r="EAL2" s="17"/>
      <c r="EAM2" s="17"/>
      <c r="EAN2" s="17"/>
      <c r="EAO2" s="17"/>
      <c r="EAP2" s="17"/>
      <c r="EAQ2" s="17"/>
      <c r="EAR2" s="17"/>
      <c r="EAS2" s="17"/>
      <c r="EAT2" s="17"/>
      <c r="EAU2" s="17"/>
      <c r="EAV2" s="17"/>
      <c r="EAW2" s="17"/>
      <c r="EAX2" s="17"/>
      <c r="EAY2" s="17"/>
      <c r="EAZ2" s="17"/>
      <c r="EBA2" s="17"/>
      <c r="EBB2" s="17"/>
      <c r="EBC2" s="17"/>
      <c r="EBD2" s="17"/>
      <c r="EBE2" s="17"/>
      <c r="EBF2" s="17"/>
      <c r="EBG2" s="17"/>
      <c r="EBH2" s="17"/>
      <c r="EBI2" s="17"/>
      <c r="EBJ2" s="17"/>
      <c r="EBK2" s="17"/>
      <c r="EBL2" s="17"/>
      <c r="EBM2" s="17"/>
      <c r="EBN2" s="17"/>
      <c r="EBO2" s="17"/>
      <c r="EBP2" s="17"/>
      <c r="EBQ2" s="17"/>
      <c r="EBR2" s="17"/>
      <c r="EBS2" s="17"/>
      <c r="EBT2" s="17"/>
      <c r="EBU2" s="17"/>
      <c r="EBV2" s="17"/>
      <c r="EBW2" s="17"/>
      <c r="EBX2" s="17"/>
      <c r="EBY2" s="17"/>
      <c r="EBZ2" s="17"/>
      <c r="ECA2" s="17"/>
      <c r="ECB2" s="17"/>
      <c r="ECC2" s="17"/>
      <c r="ECD2" s="17"/>
      <c r="ECE2" s="17"/>
      <c r="ECF2" s="17"/>
      <c r="ECG2" s="17"/>
      <c r="ECH2" s="17"/>
      <c r="ECI2" s="17"/>
      <c r="ECJ2" s="17"/>
      <c r="ECK2" s="17"/>
      <c r="ECL2" s="17"/>
      <c r="ECM2" s="17"/>
      <c r="ECN2" s="17"/>
      <c r="ECO2" s="17"/>
      <c r="ECP2" s="17"/>
      <c r="ECQ2" s="17"/>
      <c r="ECR2" s="17"/>
      <c r="ECS2" s="17"/>
      <c r="ECT2" s="17"/>
      <c r="ECU2" s="17"/>
      <c r="ECV2" s="17"/>
      <c r="ECW2" s="17"/>
      <c r="ECX2" s="17"/>
      <c r="ECY2" s="17"/>
      <c r="ECZ2" s="17"/>
      <c r="EDA2" s="17"/>
      <c r="EDB2" s="17"/>
      <c r="EDC2" s="17"/>
      <c r="EDD2" s="17"/>
      <c r="EDE2" s="17"/>
      <c r="EDF2" s="17"/>
      <c r="EDG2" s="17"/>
      <c r="EDH2" s="17"/>
      <c r="EDI2" s="17"/>
      <c r="EDJ2" s="17"/>
      <c r="EDK2" s="17"/>
      <c r="EDL2" s="17"/>
      <c r="EDM2" s="17"/>
      <c r="EDN2" s="17"/>
      <c r="EDO2" s="17"/>
      <c r="EDP2" s="17"/>
      <c r="EDQ2" s="17"/>
      <c r="EDR2" s="17"/>
      <c r="EDS2" s="17"/>
      <c r="EDT2" s="17"/>
      <c r="EDU2" s="17"/>
      <c r="EDV2" s="17"/>
      <c r="EDW2" s="17"/>
      <c r="EDX2" s="17"/>
      <c r="EDY2" s="17"/>
      <c r="EDZ2" s="17"/>
      <c r="EEA2" s="17"/>
      <c r="EEB2" s="17"/>
      <c r="EEC2" s="17"/>
      <c r="EED2" s="17"/>
      <c r="EEE2" s="17"/>
      <c r="EEF2" s="17"/>
      <c r="EEG2" s="17"/>
      <c r="EEH2" s="17"/>
      <c r="EEI2" s="17"/>
      <c r="EEJ2" s="17"/>
      <c r="EEK2" s="17"/>
      <c r="EEL2" s="17"/>
      <c r="EEM2" s="17"/>
      <c r="EEN2" s="17"/>
      <c r="EEO2" s="17"/>
      <c r="EEP2" s="17"/>
      <c r="EEQ2" s="17"/>
      <c r="EER2" s="17"/>
      <c r="EES2" s="17"/>
      <c r="EET2" s="17"/>
      <c r="EEU2" s="17"/>
      <c r="EEV2" s="17"/>
      <c r="EEW2" s="17"/>
      <c r="EEX2" s="17"/>
      <c r="EEY2" s="17"/>
      <c r="EEZ2" s="17"/>
      <c r="EFA2" s="17"/>
      <c r="EFB2" s="17"/>
      <c r="EFC2" s="17"/>
      <c r="EFD2" s="17"/>
      <c r="EFE2" s="17"/>
      <c r="EFF2" s="17"/>
      <c r="EFG2" s="17"/>
      <c r="EFH2" s="17"/>
      <c r="EFI2" s="17"/>
      <c r="EFJ2" s="17"/>
      <c r="EFK2" s="17"/>
      <c r="EFL2" s="17"/>
      <c r="EFM2" s="17"/>
      <c r="EFN2" s="17"/>
      <c r="EFO2" s="17"/>
      <c r="EFP2" s="17"/>
      <c r="EFQ2" s="17"/>
      <c r="EFR2" s="17"/>
      <c r="EFS2" s="17"/>
      <c r="EFT2" s="17"/>
      <c r="EFU2" s="17"/>
      <c r="EFV2" s="17"/>
      <c r="EFW2" s="17"/>
      <c r="EFX2" s="17"/>
      <c r="EFY2" s="17"/>
      <c r="EFZ2" s="17"/>
      <c r="EGA2" s="17"/>
      <c r="EGB2" s="17"/>
      <c r="EGC2" s="17"/>
      <c r="EGD2" s="17"/>
      <c r="EGE2" s="17"/>
      <c r="EGF2" s="17"/>
      <c r="EGG2" s="17"/>
      <c r="EGH2" s="17"/>
      <c r="EGI2" s="17"/>
      <c r="EGJ2" s="17"/>
      <c r="EGK2" s="17"/>
      <c r="EGL2" s="17"/>
      <c r="EGM2" s="17"/>
      <c r="EGN2" s="17"/>
      <c r="EGO2" s="17"/>
      <c r="EGP2" s="17"/>
      <c r="EGQ2" s="17"/>
      <c r="EGR2" s="17"/>
      <c r="EGS2" s="17"/>
      <c r="EGT2" s="17"/>
      <c r="EGU2" s="17"/>
      <c r="EGV2" s="17"/>
      <c r="EGW2" s="17"/>
      <c r="EGX2" s="17"/>
      <c r="EGY2" s="17"/>
      <c r="EGZ2" s="17"/>
      <c r="EHA2" s="17"/>
      <c r="EHB2" s="17"/>
      <c r="EHC2" s="17"/>
      <c r="EHD2" s="17"/>
      <c r="EHE2" s="17"/>
      <c r="EHF2" s="17"/>
      <c r="EHG2" s="17"/>
      <c r="EHH2" s="17"/>
      <c r="EHI2" s="17"/>
      <c r="EHJ2" s="17"/>
      <c r="EHK2" s="17"/>
      <c r="EHL2" s="17"/>
      <c r="EHM2" s="17"/>
      <c r="EHN2" s="17"/>
      <c r="EHO2" s="17"/>
      <c r="EHP2" s="17"/>
      <c r="EHQ2" s="17"/>
      <c r="EHR2" s="17"/>
      <c r="EHS2" s="17"/>
      <c r="EHT2" s="17"/>
      <c r="EHU2" s="17"/>
      <c r="EHV2" s="17"/>
      <c r="EHW2" s="17"/>
      <c r="EHX2" s="17"/>
      <c r="EHY2" s="17"/>
      <c r="EHZ2" s="17"/>
      <c r="EIA2" s="17"/>
      <c r="EIB2" s="17"/>
      <c r="EIC2" s="17"/>
      <c r="EID2" s="17"/>
      <c r="EIE2" s="17"/>
      <c r="EIF2" s="17"/>
      <c r="EIG2" s="17"/>
      <c r="EIH2" s="17"/>
      <c r="EII2" s="17"/>
      <c r="EIJ2" s="17"/>
      <c r="EIK2" s="17"/>
      <c r="EIL2" s="17"/>
      <c r="EIM2" s="17"/>
      <c r="EIN2" s="17"/>
      <c r="EIO2" s="17"/>
      <c r="EIP2" s="17"/>
      <c r="EIQ2" s="17"/>
      <c r="EIR2" s="17"/>
      <c r="EIS2" s="17"/>
      <c r="EIT2" s="17"/>
      <c r="EIU2" s="17"/>
      <c r="EIV2" s="17"/>
      <c r="EIW2" s="17"/>
      <c r="EIX2" s="17"/>
      <c r="EIY2" s="17"/>
      <c r="EIZ2" s="17"/>
      <c r="EJA2" s="17"/>
      <c r="EJB2" s="17"/>
      <c r="EJC2" s="17"/>
      <c r="EJD2" s="17"/>
      <c r="EJE2" s="17"/>
      <c r="EJF2" s="17"/>
      <c r="EJG2" s="17"/>
      <c r="EJH2" s="17"/>
      <c r="EJI2" s="17"/>
      <c r="EJJ2" s="17"/>
      <c r="EJK2" s="17"/>
      <c r="EJL2" s="17"/>
      <c r="EJM2" s="17"/>
      <c r="EJN2" s="17"/>
      <c r="EJO2" s="17"/>
      <c r="EJP2" s="17"/>
      <c r="EJQ2" s="17"/>
      <c r="EJR2" s="17"/>
      <c r="EJS2" s="17"/>
      <c r="EJT2" s="17"/>
      <c r="EJU2" s="17"/>
      <c r="EJV2" s="17"/>
      <c r="EJW2" s="17"/>
      <c r="EJX2" s="17"/>
      <c r="EJY2" s="17"/>
      <c r="EJZ2" s="17"/>
      <c r="EKA2" s="17"/>
      <c r="EKB2" s="17"/>
      <c r="EKC2" s="17"/>
      <c r="EKD2" s="17"/>
      <c r="EKE2" s="17"/>
      <c r="EKF2" s="17"/>
      <c r="EKG2" s="17"/>
      <c r="EKH2" s="17"/>
      <c r="EKI2" s="17"/>
      <c r="EKJ2" s="17"/>
      <c r="EKK2" s="17"/>
      <c r="EKL2" s="17"/>
      <c r="EKM2" s="17"/>
      <c r="EKN2" s="17"/>
      <c r="EKO2" s="17"/>
      <c r="EKP2" s="17"/>
      <c r="EKQ2" s="17"/>
      <c r="EKR2" s="17"/>
      <c r="EKS2" s="17"/>
      <c r="EKT2" s="17"/>
      <c r="EKU2" s="17"/>
      <c r="EKV2" s="17"/>
      <c r="EKW2" s="17"/>
      <c r="EKX2" s="17"/>
      <c r="EKY2" s="17"/>
      <c r="EKZ2" s="17"/>
      <c r="ELA2" s="17"/>
      <c r="ELB2" s="17"/>
      <c r="ELC2" s="17"/>
      <c r="ELD2" s="17"/>
      <c r="ELE2" s="17"/>
      <c r="ELF2" s="17"/>
      <c r="ELG2" s="17"/>
      <c r="ELH2" s="17"/>
      <c r="ELI2" s="17"/>
      <c r="ELJ2" s="17"/>
      <c r="ELK2" s="17"/>
      <c r="ELL2" s="17"/>
      <c r="ELM2" s="17"/>
      <c r="ELN2" s="17"/>
      <c r="ELO2" s="17"/>
      <c r="ELP2" s="17"/>
      <c r="ELQ2" s="17"/>
      <c r="ELR2" s="17"/>
      <c r="ELS2" s="17"/>
      <c r="ELT2" s="17"/>
      <c r="ELU2" s="17"/>
      <c r="ELV2" s="17"/>
      <c r="ELW2" s="17"/>
      <c r="ELX2" s="17"/>
      <c r="ELY2" s="17"/>
      <c r="ELZ2" s="17"/>
      <c r="EMA2" s="17"/>
      <c r="EMB2" s="17"/>
      <c r="EMC2" s="17"/>
      <c r="EMD2" s="17"/>
      <c r="EME2" s="17"/>
      <c r="EMF2" s="17"/>
      <c r="EMG2" s="17"/>
      <c r="EMH2" s="17"/>
      <c r="EMI2" s="17"/>
      <c r="EMJ2" s="17"/>
      <c r="EMK2" s="17"/>
      <c r="EML2" s="17"/>
      <c r="EMM2" s="17"/>
      <c r="EMN2" s="17"/>
      <c r="EMO2" s="17"/>
      <c r="EMP2" s="17"/>
      <c r="EMQ2" s="17"/>
      <c r="EMR2" s="17"/>
      <c r="EMS2" s="17"/>
      <c r="EMT2" s="17"/>
      <c r="EMU2" s="17"/>
      <c r="EMV2" s="17"/>
      <c r="EMW2" s="17"/>
      <c r="EMX2" s="17"/>
      <c r="EMY2" s="17"/>
      <c r="EMZ2" s="17"/>
      <c r="ENA2" s="17"/>
      <c r="ENB2" s="17"/>
      <c r="ENC2" s="17"/>
      <c r="END2" s="17"/>
      <c r="ENE2" s="17"/>
      <c r="ENF2" s="17"/>
      <c r="ENG2" s="17"/>
      <c r="ENH2" s="17"/>
      <c r="ENI2" s="17"/>
      <c r="ENJ2" s="17"/>
      <c r="ENK2" s="17"/>
      <c r="ENL2" s="17"/>
      <c r="ENM2" s="17"/>
      <c r="ENN2" s="17"/>
      <c r="ENO2" s="17"/>
      <c r="ENP2" s="17"/>
      <c r="ENQ2" s="17"/>
      <c r="ENR2" s="17"/>
      <c r="ENS2" s="17"/>
      <c r="ENT2" s="17"/>
      <c r="ENU2" s="17"/>
      <c r="ENV2" s="17"/>
      <c r="ENW2" s="17"/>
      <c r="ENX2" s="17"/>
      <c r="ENY2" s="17"/>
      <c r="ENZ2" s="17"/>
      <c r="EOA2" s="17"/>
      <c r="EOB2" s="17"/>
      <c r="EOC2" s="17"/>
      <c r="EOD2" s="17"/>
      <c r="EOE2" s="17"/>
      <c r="EOF2" s="17"/>
      <c r="EOG2" s="17"/>
      <c r="EOH2" s="17"/>
      <c r="EOI2" s="17"/>
      <c r="EOJ2" s="17"/>
      <c r="EOK2" s="17"/>
      <c r="EOL2" s="17"/>
      <c r="EOM2" s="17"/>
      <c r="EON2" s="17"/>
      <c r="EOO2" s="17"/>
      <c r="EOP2" s="17"/>
      <c r="EOQ2" s="17"/>
      <c r="EOR2" s="17"/>
      <c r="EOS2" s="17"/>
      <c r="EOT2" s="17"/>
      <c r="EOU2" s="17"/>
      <c r="EOV2" s="17"/>
      <c r="EOW2" s="17"/>
      <c r="EOX2" s="17"/>
      <c r="EOY2" s="17"/>
      <c r="EOZ2" s="17"/>
      <c r="EPA2" s="17"/>
      <c r="EPB2" s="17"/>
      <c r="EPC2" s="17"/>
      <c r="EPD2" s="17"/>
      <c r="EPE2" s="17"/>
      <c r="EPF2" s="17"/>
      <c r="EPG2" s="17"/>
      <c r="EPH2" s="17"/>
      <c r="EPI2" s="17"/>
      <c r="EPJ2" s="17"/>
      <c r="EPK2" s="17"/>
      <c r="EPL2" s="17"/>
      <c r="EPM2" s="17"/>
      <c r="EPN2" s="17"/>
      <c r="EPO2" s="17"/>
      <c r="EPP2" s="17"/>
      <c r="EPQ2" s="17"/>
      <c r="EPR2" s="17"/>
      <c r="EPS2" s="17"/>
      <c r="EPT2" s="17"/>
      <c r="EPU2" s="17"/>
      <c r="EPV2" s="17"/>
      <c r="EPW2" s="17"/>
      <c r="EPX2" s="17"/>
      <c r="EPY2" s="17"/>
      <c r="EPZ2" s="17"/>
      <c r="EQA2" s="17"/>
      <c r="EQB2" s="17"/>
      <c r="EQC2" s="17"/>
      <c r="EQD2" s="17"/>
      <c r="EQE2" s="17"/>
      <c r="EQF2" s="17"/>
      <c r="EQG2" s="17"/>
      <c r="EQH2" s="17"/>
      <c r="EQI2" s="17"/>
      <c r="EQJ2" s="17"/>
      <c r="EQK2" s="17"/>
      <c r="EQL2" s="17"/>
      <c r="EQM2" s="17"/>
      <c r="EQN2" s="17"/>
      <c r="EQO2" s="17"/>
      <c r="EQP2" s="17"/>
      <c r="EQQ2" s="17"/>
      <c r="EQR2" s="17"/>
      <c r="EQS2" s="17"/>
      <c r="EQT2" s="17"/>
      <c r="EQU2" s="17"/>
      <c r="EQV2" s="17"/>
      <c r="EQW2" s="17"/>
      <c r="EQX2" s="17"/>
      <c r="EQY2" s="17"/>
      <c r="EQZ2" s="17"/>
      <c r="ERA2" s="17"/>
      <c r="ERB2" s="17"/>
      <c r="ERC2" s="17"/>
      <c r="ERD2" s="17"/>
      <c r="ERE2" s="17"/>
      <c r="ERF2" s="17"/>
      <c r="ERG2" s="17"/>
      <c r="ERH2" s="17"/>
      <c r="ERI2" s="17"/>
      <c r="ERJ2" s="17"/>
      <c r="ERK2" s="17"/>
      <c r="ERL2" s="17"/>
      <c r="ERM2" s="17"/>
      <c r="ERN2" s="17"/>
      <c r="ERO2" s="17"/>
      <c r="ERP2" s="17"/>
      <c r="ERQ2" s="17"/>
      <c r="ERR2" s="17"/>
      <c r="ERS2" s="17"/>
      <c r="ERT2" s="17"/>
      <c r="ERU2" s="17"/>
      <c r="ERV2" s="17"/>
      <c r="ERW2" s="17"/>
      <c r="ERX2" s="17"/>
      <c r="ERY2" s="17"/>
      <c r="ERZ2" s="17"/>
      <c r="ESA2" s="17"/>
      <c r="ESB2" s="17"/>
      <c r="ESC2" s="17"/>
      <c r="ESD2" s="17"/>
      <c r="ESE2" s="17"/>
      <c r="ESF2" s="17"/>
      <c r="ESG2" s="17"/>
      <c r="ESH2" s="17"/>
      <c r="ESI2" s="17"/>
      <c r="ESJ2" s="17"/>
      <c r="ESK2" s="17"/>
      <c r="ESL2" s="17"/>
      <c r="ESM2" s="17"/>
      <c r="ESN2" s="17"/>
      <c r="ESO2" s="17"/>
      <c r="ESP2" s="17"/>
      <c r="ESQ2" s="17"/>
      <c r="ESR2" s="17"/>
      <c r="ESS2" s="17"/>
      <c r="EST2" s="17"/>
      <c r="ESU2" s="17"/>
      <c r="ESV2" s="17"/>
      <c r="ESW2" s="17"/>
      <c r="ESX2" s="17"/>
      <c r="ESY2" s="17"/>
      <c r="ESZ2" s="17"/>
      <c r="ETA2" s="17"/>
      <c r="ETB2" s="17"/>
      <c r="ETC2" s="17"/>
      <c r="ETD2" s="17"/>
      <c r="ETE2" s="17"/>
      <c r="ETF2" s="17"/>
      <c r="ETG2" s="17"/>
      <c r="ETH2" s="17"/>
      <c r="ETI2" s="17"/>
      <c r="ETJ2" s="17"/>
      <c r="ETK2" s="17"/>
      <c r="ETL2" s="17"/>
      <c r="ETM2" s="17"/>
      <c r="ETN2" s="17"/>
      <c r="ETO2" s="17"/>
      <c r="ETP2" s="17"/>
      <c r="ETQ2" s="17"/>
      <c r="ETR2" s="17"/>
      <c r="ETS2" s="17"/>
      <c r="ETT2" s="17"/>
      <c r="ETU2" s="17"/>
      <c r="ETV2" s="17"/>
      <c r="ETW2" s="17"/>
      <c r="ETX2" s="17"/>
      <c r="ETY2" s="17"/>
      <c r="ETZ2" s="17"/>
      <c r="EUA2" s="17"/>
      <c r="EUB2" s="17"/>
      <c r="EUC2" s="17"/>
      <c r="EUD2" s="17"/>
      <c r="EUE2" s="17"/>
      <c r="EUF2" s="17"/>
      <c r="EUG2" s="17"/>
      <c r="EUH2" s="17"/>
      <c r="EUI2" s="17"/>
      <c r="EUJ2" s="17"/>
      <c r="EUK2" s="17"/>
      <c r="EUL2" s="17"/>
      <c r="EUM2" s="17"/>
      <c r="EUN2" s="17"/>
      <c r="EUO2" s="17"/>
      <c r="EUP2" s="17"/>
      <c r="EUQ2" s="17"/>
      <c r="EUR2" s="17"/>
      <c r="EUS2" s="17"/>
      <c r="EUT2" s="17"/>
      <c r="EUU2" s="17"/>
      <c r="EUV2" s="17"/>
      <c r="EUW2" s="17"/>
      <c r="EUX2" s="17"/>
      <c r="EUY2" s="17"/>
      <c r="EUZ2" s="17"/>
      <c r="EVA2" s="17"/>
      <c r="EVB2" s="17"/>
      <c r="EVC2" s="17"/>
      <c r="EVD2" s="17"/>
      <c r="EVE2" s="17"/>
      <c r="EVF2" s="17"/>
      <c r="EVG2" s="17"/>
      <c r="EVH2" s="17"/>
      <c r="EVI2" s="17"/>
      <c r="EVJ2" s="17"/>
      <c r="EVK2" s="17"/>
      <c r="EVL2" s="17"/>
      <c r="EVM2" s="17"/>
      <c r="EVN2" s="17"/>
      <c r="EVO2" s="17"/>
      <c r="EVP2" s="17"/>
      <c r="EVQ2" s="17"/>
      <c r="EVR2" s="17"/>
      <c r="EVS2" s="17"/>
      <c r="EVT2" s="17"/>
      <c r="EVU2" s="17"/>
      <c r="EVV2" s="17"/>
      <c r="EVW2" s="17"/>
      <c r="EVX2" s="17"/>
      <c r="EVY2" s="17"/>
      <c r="EVZ2" s="17"/>
      <c r="EWA2" s="17"/>
      <c r="EWB2" s="17"/>
      <c r="EWC2" s="17"/>
      <c r="EWD2" s="17"/>
      <c r="EWE2" s="17"/>
      <c r="EWF2" s="17"/>
      <c r="EWG2" s="17"/>
      <c r="EWH2" s="17"/>
      <c r="EWI2" s="17"/>
      <c r="EWJ2" s="17"/>
      <c r="EWK2" s="17"/>
      <c r="EWL2" s="17"/>
      <c r="EWM2" s="17"/>
      <c r="EWN2" s="17"/>
      <c r="EWO2" s="17"/>
      <c r="EWP2" s="17"/>
      <c r="EWQ2" s="17"/>
      <c r="EWR2" s="17"/>
      <c r="EWS2" s="17"/>
      <c r="EWT2" s="17"/>
      <c r="EWU2" s="17"/>
      <c r="EWV2" s="17"/>
      <c r="EWW2" s="17"/>
      <c r="EWX2" s="17"/>
      <c r="EWY2" s="17"/>
      <c r="EWZ2" s="17"/>
      <c r="EXA2" s="17"/>
      <c r="EXB2" s="17"/>
      <c r="EXC2" s="17"/>
      <c r="EXD2" s="17"/>
      <c r="EXE2" s="17"/>
      <c r="EXF2" s="17"/>
      <c r="EXG2" s="17"/>
      <c r="EXH2" s="17"/>
      <c r="EXI2" s="17"/>
      <c r="EXJ2" s="17"/>
      <c r="EXK2" s="17"/>
      <c r="EXL2" s="17"/>
      <c r="EXM2" s="17"/>
      <c r="EXN2" s="17"/>
      <c r="EXO2" s="17"/>
      <c r="EXP2" s="17"/>
      <c r="EXQ2" s="17"/>
      <c r="EXR2" s="17"/>
      <c r="EXS2" s="17"/>
      <c r="EXT2" s="17"/>
      <c r="EXU2" s="17"/>
      <c r="EXV2" s="17"/>
      <c r="EXW2" s="17"/>
      <c r="EXX2" s="17"/>
      <c r="EXY2" s="17"/>
      <c r="EXZ2" s="17"/>
      <c r="EYA2" s="17"/>
      <c r="EYB2" s="17"/>
      <c r="EYC2" s="17"/>
      <c r="EYD2" s="17"/>
      <c r="EYE2" s="17"/>
      <c r="EYF2" s="17"/>
      <c r="EYG2" s="17"/>
      <c r="EYH2" s="17"/>
      <c r="EYI2" s="17"/>
      <c r="EYJ2" s="17"/>
      <c r="EYK2" s="17"/>
      <c r="EYL2" s="17"/>
      <c r="EYM2" s="17"/>
      <c r="EYN2" s="17"/>
      <c r="EYO2" s="17"/>
      <c r="EYP2" s="17"/>
      <c r="EYQ2" s="17"/>
      <c r="EYR2" s="17"/>
      <c r="EYS2" s="17"/>
      <c r="EYT2" s="17"/>
      <c r="EYU2" s="17"/>
      <c r="EYV2" s="17"/>
      <c r="EYW2" s="17"/>
      <c r="EYX2" s="17"/>
      <c r="EYY2" s="17"/>
      <c r="EYZ2" s="17"/>
      <c r="EZA2" s="17"/>
      <c r="EZB2" s="17"/>
      <c r="EZC2" s="17"/>
      <c r="EZD2" s="17"/>
      <c r="EZE2" s="17"/>
      <c r="EZF2" s="17"/>
      <c r="EZG2" s="17"/>
      <c r="EZH2" s="17"/>
      <c r="EZI2" s="17"/>
      <c r="EZJ2" s="17"/>
      <c r="EZK2" s="17"/>
      <c r="EZL2" s="17"/>
      <c r="EZM2" s="17"/>
      <c r="EZN2" s="17"/>
      <c r="EZO2" s="17"/>
      <c r="EZP2" s="17"/>
      <c r="EZQ2" s="17"/>
      <c r="EZR2" s="17"/>
      <c r="EZS2" s="17"/>
      <c r="EZT2" s="17"/>
      <c r="EZU2" s="17"/>
      <c r="EZV2" s="17"/>
      <c r="EZW2" s="17"/>
      <c r="EZX2" s="17"/>
      <c r="EZY2" s="17"/>
      <c r="EZZ2" s="17"/>
      <c r="FAA2" s="17"/>
      <c r="FAB2" s="17"/>
      <c r="FAC2" s="17"/>
      <c r="FAD2" s="17"/>
      <c r="FAE2" s="17"/>
      <c r="FAF2" s="17"/>
      <c r="FAG2" s="17"/>
      <c r="FAH2" s="17"/>
      <c r="FAI2" s="17"/>
      <c r="FAJ2" s="17"/>
      <c r="FAK2" s="17"/>
      <c r="FAL2" s="17"/>
      <c r="FAM2" s="17"/>
      <c r="FAN2" s="17"/>
      <c r="FAO2" s="17"/>
      <c r="FAP2" s="17"/>
      <c r="FAQ2" s="17"/>
      <c r="FAR2" s="17"/>
      <c r="FAS2" s="17"/>
      <c r="FAT2" s="17"/>
      <c r="FAU2" s="17"/>
      <c r="FAV2" s="17"/>
      <c r="FAW2" s="17"/>
      <c r="FAX2" s="17"/>
      <c r="FAY2" s="17"/>
      <c r="FAZ2" s="17"/>
      <c r="FBA2" s="17"/>
      <c r="FBB2" s="17"/>
      <c r="FBC2" s="17"/>
      <c r="FBD2" s="17"/>
      <c r="FBE2" s="17"/>
      <c r="FBF2" s="17"/>
      <c r="FBG2" s="17"/>
      <c r="FBH2" s="17"/>
      <c r="FBI2" s="17"/>
      <c r="FBJ2" s="17"/>
      <c r="FBK2" s="17"/>
      <c r="FBL2" s="17"/>
      <c r="FBM2" s="17"/>
      <c r="FBN2" s="17"/>
      <c r="FBO2" s="17"/>
      <c r="FBP2" s="17"/>
      <c r="FBQ2" s="17"/>
      <c r="FBR2" s="17"/>
      <c r="FBS2" s="17"/>
      <c r="FBT2" s="17"/>
      <c r="FBU2" s="17"/>
      <c r="FBV2" s="17"/>
      <c r="FBW2" s="17"/>
      <c r="FBX2" s="17"/>
      <c r="FBY2" s="17"/>
      <c r="FBZ2" s="17"/>
      <c r="FCA2" s="17"/>
      <c r="FCB2" s="17"/>
      <c r="FCC2" s="17"/>
      <c r="FCD2" s="17"/>
      <c r="FCE2" s="17"/>
      <c r="FCF2" s="17"/>
      <c r="FCG2" s="17"/>
      <c r="FCH2" s="17"/>
      <c r="FCI2" s="17"/>
      <c r="FCJ2" s="17"/>
      <c r="FCK2" s="17"/>
      <c r="FCL2" s="17"/>
      <c r="FCM2" s="17"/>
      <c r="FCN2" s="17"/>
      <c r="FCO2" s="17"/>
      <c r="FCP2" s="17"/>
      <c r="FCQ2" s="17"/>
      <c r="FCR2" s="17"/>
      <c r="FCS2" s="17"/>
      <c r="FCT2" s="17"/>
      <c r="FCU2" s="17"/>
      <c r="FCV2" s="17"/>
      <c r="FCW2" s="17"/>
      <c r="FCX2" s="17"/>
      <c r="FCY2" s="17"/>
      <c r="FCZ2" s="17"/>
      <c r="FDA2" s="17"/>
      <c r="FDB2" s="17"/>
      <c r="FDC2" s="17"/>
      <c r="FDD2" s="17"/>
      <c r="FDE2" s="17"/>
      <c r="FDF2" s="17"/>
      <c r="FDG2" s="17"/>
      <c r="FDH2" s="17"/>
      <c r="FDI2" s="17"/>
      <c r="FDJ2" s="17"/>
      <c r="FDK2" s="17"/>
      <c r="FDL2" s="17"/>
      <c r="FDM2" s="17"/>
      <c r="FDN2" s="17"/>
      <c r="FDO2" s="17"/>
      <c r="FDP2" s="17"/>
      <c r="FDQ2" s="17"/>
      <c r="FDR2" s="17"/>
      <c r="FDS2" s="17"/>
      <c r="FDT2" s="17"/>
      <c r="FDU2" s="17"/>
      <c r="FDV2" s="17"/>
      <c r="FDW2" s="17"/>
      <c r="FDX2" s="17"/>
      <c r="FDY2" s="17"/>
      <c r="FDZ2" s="17"/>
      <c r="FEA2" s="17"/>
      <c r="FEB2" s="17"/>
      <c r="FEC2" s="17"/>
      <c r="FED2" s="17"/>
      <c r="FEE2" s="17"/>
      <c r="FEF2" s="17"/>
      <c r="FEG2" s="17"/>
      <c r="FEH2" s="17"/>
      <c r="FEI2" s="17"/>
      <c r="FEJ2" s="17"/>
      <c r="FEK2" s="17"/>
      <c r="FEL2" s="17"/>
      <c r="FEM2" s="17"/>
      <c r="FEN2" s="17"/>
      <c r="FEO2" s="17"/>
      <c r="FEP2" s="17"/>
      <c r="FEQ2" s="17"/>
      <c r="FER2" s="17"/>
      <c r="FES2" s="17"/>
      <c r="FET2" s="17"/>
      <c r="FEU2" s="17"/>
      <c r="FEV2" s="17"/>
      <c r="FEW2" s="17"/>
      <c r="FEX2" s="17"/>
      <c r="FEY2" s="17"/>
      <c r="FEZ2" s="17"/>
      <c r="FFA2" s="17"/>
      <c r="FFB2" s="17"/>
      <c r="FFC2" s="17"/>
      <c r="FFD2" s="17"/>
      <c r="FFE2" s="17"/>
      <c r="FFF2" s="17"/>
      <c r="FFG2" s="17"/>
      <c r="FFH2" s="17"/>
      <c r="FFI2" s="17"/>
      <c r="FFJ2" s="17"/>
      <c r="FFK2" s="17"/>
      <c r="FFL2" s="17"/>
      <c r="FFM2" s="17"/>
      <c r="FFN2" s="17"/>
      <c r="FFO2" s="17"/>
      <c r="FFP2" s="17"/>
      <c r="FFQ2" s="17"/>
      <c r="FFR2" s="17"/>
      <c r="FFS2" s="17"/>
      <c r="FFT2" s="17"/>
      <c r="FFU2" s="17"/>
      <c r="FFV2" s="17"/>
      <c r="FFW2" s="17"/>
      <c r="FFX2" s="17"/>
      <c r="FFY2" s="17"/>
      <c r="FFZ2" s="17"/>
      <c r="FGA2" s="17"/>
      <c r="FGB2" s="17"/>
      <c r="FGC2" s="17"/>
      <c r="FGD2" s="17"/>
      <c r="FGE2" s="17"/>
      <c r="FGF2" s="17"/>
      <c r="FGG2" s="17"/>
      <c r="FGH2" s="17"/>
      <c r="FGI2" s="17"/>
      <c r="FGJ2" s="17"/>
      <c r="FGK2" s="17"/>
      <c r="FGL2" s="17"/>
      <c r="FGM2" s="17"/>
      <c r="FGN2" s="17"/>
      <c r="FGO2" s="17"/>
      <c r="FGP2" s="17"/>
      <c r="FGQ2" s="17"/>
      <c r="FGR2" s="17"/>
      <c r="FGS2" s="17"/>
      <c r="FGT2" s="17"/>
      <c r="FGU2" s="17"/>
      <c r="FGV2" s="17"/>
      <c r="FGW2" s="17"/>
      <c r="FGX2" s="17"/>
      <c r="FGY2" s="17"/>
      <c r="FGZ2" s="17"/>
      <c r="FHA2" s="17"/>
      <c r="FHB2" s="17"/>
      <c r="FHC2" s="17"/>
      <c r="FHD2" s="17"/>
      <c r="FHE2" s="17"/>
      <c r="FHF2" s="17"/>
      <c r="FHG2" s="17"/>
      <c r="FHH2" s="17"/>
      <c r="FHI2" s="17"/>
      <c r="FHJ2" s="17"/>
      <c r="FHK2" s="17"/>
      <c r="FHL2" s="17"/>
      <c r="FHM2" s="17"/>
      <c r="FHN2" s="17"/>
      <c r="FHO2" s="17"/>
      <c r="FHP2" s="17"/>
      <c r="FHQ2" s="17"/>
      <c r="FHR2" s="17"/>
      <c r="FHS2" s="17"/>
      <c r="FHT2" s="17"/>
      <c r="FHU2" s="17"/>
      <c r="FHV2" s="17"/>
      <c r="FHW2" s="17"/>
      <c r="FHX2" s="17"/>
      <c r="FHY2" s="17"/>
      <c r="FHZ2" s="17"/>
      <c r="FIA2" s="17"/>
      <c r="FIB2" s="17"/>
      <c r="FIC2" s="17"/>
      <c r="FID2" s="17"/>
      <c r="FIE2" s="17"/>
      <c r="FIF2" s="17"/>
      <c r="FIG2" s="17"/>
      <c r="FIH2" s="17"/>
      <c r="FII2" s="17"/>
      <c r="FIJ2" s="17"/>
      <c r="FIK2" s="17"/>
      <c r="FIL2" s="17"/>
      <c r="FIM2" s="17"/>
      <c r="FIN2" s="17"/>
      <c r="FIO2" s="17"/>
      <c r="FIP2" s="17"/>
      <c r="FIQ2" s="17"/>
      <c r="FIR2" s="17"/>
      <c r="FIS2" s="17"/>
      <c r="FIT2" s="17"/>
      <c r="FIU2" s="17"/>
      <c r="FIV2" s="17"/>
      <c r="FIW2" s="17"/>
      <c r="FIX2" s="17"/>
      <c r="FIY2" s="17"/>
      <c r="FIZ2" s="17"/>
      <c r="FJA2" s="17"/>
      <c r="FJB2" s="17"/>
      <c r="FJC2" s="17"/>
      <c r="FJD2" s="17"/>
      <c r="FJE2" s="17"/>
      <c r="FJF2" s="17"/>
      <c r="FJG2" s="17"/>
      <c r="FJH2" s="17"/>
      <c r="FJI2" s="17"/>
      <c r="FJJ2" s="17"/>
      <c r="FJK2" s="17"/>
      <c r="FJL2" s="17"/>
      <c r="FJM2" s="17"/>
      <c r="FJN2" s="17"/>
      <c r="FJO2" s="17"/>
      <c r="FJP2" s="17"/>
      <c r="FJQ2" s="17"/>
      <c r="FJR2" s="17"/>
      <c r="FJS2" s="17"/>
      <c r="FJT2" s="17"/>
      <c r="FJU2" s="17"/>
      <c r="FJV2" s="17"/>
      <c r="FJW2" s="17"/>
      <c r="FJX2" s="17"/>
      <c r="FJY2" s="17"/>
      <c r="FJZ2" s="17"/>
      <c r="FKA2" s="17"/>
      <c r="FKB2" s="17"/>
      <c r="FKC2" s="17"/>
      <c r="FKD2" s="17"/>
      <c r="FKE2" s="17"/>
      <c r="FKF2" s="17"/>
      <c r="FKG2" s="17"/>
      <c r="FKH2" s="17"/>
      <c r="FKI2" s="17"/>
      <c r="FKJ2" s="17"/>
      <c r="FKK2" s="17"/>
      <c r="FKL2" s="17"/>
      <c r="FKM2" s="17"/>
      <c r="FKN2" s="17"/>
      <c r="FKO2" s="17"/>
      <c r="FKP2" s="17"/>
      <c r="FKQ2" s="17"/>
      <c r="FKR2" s="17"/>
      <c r="FKS2" s="17"/>
      <c r="FKT2" s="17"/>
      <c r="FKU2" s="17"/>
      <c r="FKV2" s="17"/>
      <c r="FKW2" s="17"/>
      <c r="FKX2" s="17"/>
      <c r="FKY2" s="17"/>
      <c r="FKZ2" s="17"/>
      <c r="FLA2" s="17"/>
      <c r="FLB2" s="17"/>
      <c r="FLC2" s="17"/>
      <c r="FLD2" s="17"/>
      <c r="FLE2" s="17"/>
      <c r="FLF2" s="17"/>
      <c r="FLG2" s="17"/>
      <c r="FLH2" s="17"/>
      <c r="FLI2" s="17"/>
      <c r="FLJ2" s="17"/>
      <c r="FLK2" s="17"/>
      <c r="FLL2" s="17"/>
      <c r="FLM2" s="17"/>
      <c r="FLN2" s="17"/>
      <c r="FLO2" s="17"/>
      <c r="FLP2" s="17"/>
      <c r="FLQ2" s="17"/>
      <c r="FLR2" s="17"/>
      <c r="FLS2" s="17"/>
      <c r="FLT2" s="17"/>
      <c r="FLU2" s="17"/>
      <c r="FLV2" s="17"/>
      <c r="FLW2" s="17"/>
      <c r="FLX2" s="17"/>
      <c r="FLY2" s="17"/>
      <c r="FLZ2" s="17"/>
      <c r="FMA2" s="17"/>
      <c r="FMB2" s="17"/>
      <c r="FMC2" s="17"/>
      <c r="FMD2" s="17"/>
      <c r="FME2" s="17"/>
      <c r="FMF2" s="17"/>
      <c r="FMG2" s="17"/>
      <c r="FMH2" s="17"/>
      <c r="FMI2" s="17"/>
      <c r="FMJ2" s="17"/>
      <c r="FMK2" s="17"/>
      <c r="FML2" s="17"/>
      <c r="FMM2" s="17"/>
      <c r="FMN2" s="17"/>
      <c r="FMO2" s="17"/>
      <c r="FMP2" s="17"/>
      <c r="FMQ2" s="17"/>
      <c r="FMR2" s="17"/>
      <c r="FMS2" s="17"/>
      <c r="FMT2" s="17"/>
      <c r="FMU2" s="17"/>
      <c r="FMV2" s="17"/>
      <c r="FMW2" s="17"/>
      <c r="FMX2" s="17"/>
      <c r="FMY2" s="17"/>
      <c r="FMZ2" s="17"/>
      <c r="FNA2" s="17"/>
      <c r="FNB2" s="17"/>
      <c r="FNC2" s="17"/>
      <c r="FND2" s="17"/>
      <c r="FNE2" s="17"/>
      <c r="FNF2" s="17"/>
      <c r="FNG2" s="17"/>
      <c r="FNH2" s="17"/>
      <c r="FNI2" s="17"/>
      <c r="FNJ2" s="17"/>
      <c r="FNK2" s="17"/>
      <c r="FNL2" s="17"/>
      <c r="FNM2" s="17"/>
      <c r="FNN2" s="17"/>
      <c r="FNO2" s="17"/>
      <c r="FNP2" s="17"/>
      <c r="FNQ2" s="17"/>
      <c r="FNR2" s="17"/>
      <c r="FNS2" s="17"/>
      <c r="FNT2" s="17"/>
      <c r="FNU2" s="17"/>
      <c r="FNV2" s="17"/>
      <c r="FNW2" s="17"/>
      <c r="FNX2" s="17"/>
      <c r="FNY2" s="17"/>
      <c r="FNZ2" s="17"/>
      <c r="FOA2" s="17"/>
      <c r="FOB2" s="17"/>
      <c r="FOC2" s="17"/>
      <c r="FOD2" s="17"/>
      <c r="FOE2" s="17"/>
      <c r="FOF2" s="17"/>
      <c r="FOG2" s="17"/>
      <c r="FOH2" s="17"/>
      <c r="FOI2" s="17"/>
      <c r="FOJ2" s="17"/>
      <c r="FOK2" s="17"/>
      <c r="FOL2" s="17"/>
      <c r="FOM2" s="17"/>
      <c r="FON2" s="17"/>
      <c r="FOO2" s="17"/>
      <c r="FOP2" s="17"/>
      <c r="FOQ2" s="17"/>
      <c r="FOR2" s="17"/>
      <c r="FOS2" s="17"/>
      <c r="FOT2" s="17"/>
      <c r="FOU2" s="17"/>
      <c r="FOV2" s="17"/>
      <c r="FOW2" s="17"/>
      <c r="FOX2" s="17"/>
      <c r="FOY2" s="17"/>
      <c r="FOZ2" s="17"/>
      <c r="FPA2" s="17"/>
      <c r="FPB2" s="17"/>
      <c r="FPC2" s="17"/>
      <c r="FPD2" s="17"/>
      <c r="FPE2" s="17"/>
      <c r="FPF2" s="17"/>
      <c r="FPG2" s="17"/>
      <c r="FPH2" s="17"/>
      <c r="FPI2" s="17"/>
      <c r="FPJ2" s="17"/>
      <c r="FPK2" s="17"/>
      <c r="FPL2" s="17"/>
      <c r="FPM2" s="17"/>
      <c r="FPN2" s="17"/>
      <c r="FPO2" s="17"/>
      <c r="FPP2" s="17"/>
      <c r="FPQ2" s="17"/>
      <c r="FPR2" s="17"/>
      <c r="FPS2" s="17"/>
      <c r="FPT2" s="17"/>
      <c r="FPU2" s="17"/>
      <c r="FPV2" s="17"/>
      <c r="FPW2" s="17"/>
      <c r="FPX2" s="17"/>
      <c r="FPY2" s="17"/>
      <c r="FPZ2" s="17"/>
      <c r="FQA2" s="17"/>
      <c r="FQB2" s="17"/>
      <c r="FQC2" s="17"/>
      <c r="FQD2" s="17"/>
      <c r="FQE2" s="17"/>
      <c r="FQF2" s="17"/>
      <c r="FQG2" s="17"/>
      <c r="FQH2" s="17"/>
      <c r="FQI2" s="17"/>
      <c r="FQJ2" s="17"/>
      <c r="FQK2" s="17"/>
      <c r="FQL2" s="17"/>
      <c r="FQM2" s="17"/>
      <c r="FQN2" s="17"/>
      <c r="FQO2" s="17"/>
      <c r="FQP2" s="17"/>
      <c r="FQQ2" s="17"/>
      <c r="FQR2" s="17"/>
      <c r="FQS2" s="17"/>
      <c r="FQT2" s="17"/>
      <c r="FQU2" s="17"/>
      <c r="FQV2" s="17"/>
      <c r="FQW2" s="17"/>
      <c r="FQX2" s="17"/>
      <c r="FQY2" s="17"/>
      <c r="FQZ2" s="17"/>
      <c r="FRA2" s="17"/>
      <c r="FRB2" s="17"/>
      <c r="FRC2" s="17"/>
      <c r="FRD2" s="17"/>
      <c r="FRE2" s="17"/>
      <c r="FRF2" s="17"/>
      <c r="FRG2" s="17"/>
      <c r="FRH2" s="17"/>
      <c r="FRI2" s="17"/>
      <c r="FRJ2" s="17"/>
      <c r="FRK2" s="17"/>
      <c r="FRL2" s="17"/>
      <c r="FRM2" s="17"/>
      <c r="FRN2" s="17"/>
      <c r="FRO2" s="17"/>
      <c r="FRP2" s="17"/>
      <c r="FRQ2" s="17"/>
      <c r="FRR2" s="17"/>
      <c r="FRS2" s="17"/>
      <c r="FRT2" s="17"/>
      <c r="FRU2" s="17"/>
      <c r="FRV2" s="17"/>
      <c r="FRW2" s="17"/>
      <c r="FRX2" s="17"/>
      <c r="FRY2" s="17"/>
      <c r="FRZ2" s="17"/>
      <c r="FSA2" s="17"/>
      <c r="FSB2" s="17"/>
      <c r="FSC2" s="17"/>
      <c r="FSD2" s="17"/>
      <c r="FSE2" s="17"/>
      <c r="FSF2" s="17"/>
      <c r="FSG2" s="17"/>
      <c r="FSH2" s="17"/>
      <c r="FSI2" s="17"/>
      <c r="FSJ2" s="17"/>
      <c r="FSK2" s="17"/>
      <c r="FSL2" s="17"/>
      <c r="FSM2" s="17"/>
      <c r="FSN2" s="17"/>
      <c r="FSO2" s="17"/>
      <c r="FSP2" s="17"/>
      <c r="FSQ2" s="17"/>
      <c r="FSR2" s="17"/>
      <c r="FSS2" s="17"/>
      <c r="FST2" s="17"/>
      <c r="FSU2" s="17"/>
      <c r="FSV2" s="17"/>
      <c r="FSW2" s="17"/>
      <c r="FSX2" s="17"/>
      <c r="FSY2" s="17"/>
      <c r="FSZ2" s="17"/>
      <c r="FTA2" s="17"/>
      <c r="FTB2" s="17"/>
      <c r="FTC2" s="17"/>
      <c r="FTD2" s="17"/>
      <c r="FTE2" s="17"/>
      <c r="FTF2" s="17"/>
      <c r="FTG2" s="17"/>
      <c r="FTH2" s="17"/>
      <c r="FTI2" s="17"/>
      <c r="FTJ2" s="17"/>
      <c r="FTK2" s="17"/>
      <c r="FTL2" s="17"/>
      <c r="FTM2" s="17"/>
      <c r="FTN2" s="17"/>
      <c r="FTO2" s="17"/>
      <c r="FTP2" s="17"/>
      <c r="FTQ2" s="17"/>
      <c r="FTR2" s="17"/>
      <c r="FTS2" s="17"/>
      <c r="FTT2" s="17"/>
      <c r="FTU2" s="17"/>
      <c r="FTV2" s="17"/>
      <c r="FTW2" s="17"/>
      <c r="FTX2" s="17"/>
      <c r="FTY2" s="17"/>
      <c r="FTZ2" s="17"/>
      <c r="FUA2" s="17"/>
      <c r="FUB2" s="17"/>
      <c r="FUC2" s="17"/>
      <c r="FUD2" s="17"/>
      <c r="FUE2" s="17"/>
      <c r="FUF2" s="17"/>
      <c r="FUG2" s="17"/>
      <c r="FUH2" s="17"/>
      <c r="FUI2" s="17"/>
      <c r="FUJ2" s="17"/>
      <c r="FUK2" s="17"/>
      <c r="FUL2" s="17"/>
      <c r="FUM2" s="17"/>
      <c r="FUN2" s="17"/>
      <c r="FUO2" s="17"/>
      <c r="FUP2" s="17"/>
      <c r="FUQ2" s="17"/>
      <c r="FUR2" s="17"/>
      <c r="FUS2" s="17"/>
      <c r="FUT2" s="17"/>
      <c r="FUU2" s="17"/>
      <c r="FUV2" s="17"/>
      <c r="FUW2" s="17"/>
      <c r="FUX2" s="17"/>
      <c r="FUY2" s="17"/>
      <c r="FUZ2" s="17"/>
      <c r="FVA2" s="17"/>
      <c r="FVB2" s="17"/>
      <c r="FVC2" s="17"/>
      <c r="FVD2" s="17"/>
      <c r="FVE2" s="17"/>
      <c r="FVF2" s="17"/>
      <c r="FVG2" s="17"/>
      <c r="FVH2" s="17"/>
      <c r="FVI2" s="17"/>
      <c r="FVJ2" s="17"/>
      <c r="FVK2" s="17"/>
      <c r="FVL2" s="17"/>
      <c r="FVM2" s="17"/>
      <c r="FVN2" s="17"/>
      <c r="FVO2" s="17"/>
      <c r="FVP2" s="17"/>
      <c r="FVQ2" s="17"/>
      <c r="FVR2" s="17"/>
      <c r="FVS2" s="17"/>
      <c r="FVT2" s="17"/>
      <c r="FVU2" s="17"/>
      <c r="FVV2" s="17"/>
      <c r="FVW2" s="17"/>
      <c r="FVX2" s="17"/>
      <c r="FVY2" s="17"/>
      <c r="FVZ2" s="17"/>
      <c r="FWA2" s="17"/>
      <c r="FWB2" s="17"/>
      <c r="FWC2" s="17"/>
      <c r="FWD2" s="17"/>
      <c r="FWE2" s="17"/>
      <c r="FWF2" s="17"/>
      <c r="FWG2" s="17"/>
      <c r="FWH2" s="17"/>
      <c r="FWI2" s="17"/>
      <c r="FWJ2" s="17"/>
      <c r="FWK2" s="17"/>
      <c r="FWL2" s="17"/>
      <c r="FWM2" s="17"/>
      <c r="FWN2" s="17"/>
      <c r="FWO2" s="17"/>
      <c r="FWP2" s="17"/>
      <c r="FWQ2" s="17"/>
      <c r="FWR2" s="17"/>
      <c r="FWS2" s="17"/>
      <c r="FWT2" s="17"/>
      <c r="FWU2" s="17"/>
      <c r="FWV2" s="17"/>
      <c r="FWW2" s="17"/>
      <c r="FWX2" s="17"/>
      <c r="FWY2" s="17"/>
      <c r="FWZ2" s="17"/>
      <c r="FXA2" s="17"/>
      <c r="FXB2" s="17"/>
      <c r="FXC2" s="17"/>
      <c r="FXD2" s="17"/>
      <c r="FXE2" s="17"/>
      <c r="FXF2" s="17"/>
      <c r="FXG2" s="17"/>
      <c r="FXH2" s="17"/>
      <c r="FXI2" s="17"/>
      <c r="FXJ2" s="17"/>
      <c r="FXK2" s="17"/>
      <c r="FXL2" s="17"/>
      <c r="FXM2" s="17"/>
      <c r="FXN2" s="17"/>
      <c r="FXO2" s="17"/>
      <c r="FXP2" s="17"/>
      <c r="FXQ2" s="17"/>
      <c r="FXR2" s="17"/>
      <c r="FXS2" s="17"/>
      <c r="FXT2" s="17"/>
      <c r="FXU2" s="17"/>
      <c r="FXV2" s="17"/>
      <c r="FXW2" s="17"/>
      <c r="FXX2" s="17"/>
      <c r="FXY2" s="17"/>
      <c r="FXZ2" s="17"/>
      <c r="FYA2" s="17"/>
      <c r="FYB2" s="17"/>
      <c r="FYC2" s="17"/>
      <c r="FYD2" s="17"/>
      <c r="FYE2" s="17"/>
      <c r="FYF2" s="17"/>
      <c r="FYG2" s="17"/>
      <c r="FYH2" s="17"/>
      <c r="FYI2" s="17"/>
      <c r="FYJ2" s="17"/>
      <c r="FYK2" s="17"/>
      <c r="FYL2" s="17"/>
      <c r="FYM2" s="17"/>
      <c r="FYN2" s="17"/>
      <c r="FYO2" s="17"/>
      <c r="FYP2" s="17"/>
      <c r="FYQ2" s="17"/>
      <c r="FYR2" s="17"/>
      <c r="FYS2" s="17"/>
      <c r="FYT2" s="17"/>
      <c r="FYU2" s="17"/>
      <c r="FYV2" s="17"/>
      <c r="FYW2" s="17"/>
      <c r="FYX2" s="17"/>
      <c r="FYY2" s="17"/>
      <c r="FYZ2" s="17"/>
      <c r="FZA2" s="17"/>
      <c r="FZB2" s="17"/>
      <c r="FZC2" s="17"/>
      <c r="FZD2" s="17"/>
      <c r="FZE2" s="17"/>
      <c r="FZF2" s="17"/>
      <c r="FZG2" s="17"/>
      <c r="FZH2" s="17"/>
      <c r="FZI2" s="17"/>
      <c r="FZJ2" s="17"/>
      <c r="FZK2" s="17"/>
      <c r="FZL2" s="17"/>
      <c r="FZM2" s="17"/>
      <c r="FZN2" s="17"/>
      <c r="FZO2" s="17"/>
      <c r="FZP2" s="17"/>
      <c r="FZQ2" s="17"/>
      <c r="FZR2" s="17"/>
      <c r="FZS2" s="17"/>
      <c r="FZT2" s="17"/>
      <c r="FZU2" s="17"/>
      <c r="FZV2" s="17"/>
      <c r="FZW2" s="17"/>
      <c r="FZX2" s="17"/>
      <c r="FZY2" s="17"/>
      <c r="FZZ2" s="17"/>
      <c r="GAA2" s="17"/>
      <c r="GAB2" s="17"/>
      <c r="GAC2" s="17"/>
      <c r="GAD2" s="17"/>
      <c r="GAE2" s="17"/>
      <c r="GAF2" s="17"/>
      <c r="GAG2" s="17"/>
      <c r="GAH2" s="17"/>
      <c r="GAI2" s="17"/>
      <c r="GAJ2" s="17"/>
      <c r="GAK2" s="17"/>
      <c r="GAL2" s="17"/>
      <c r="GAM2" s="17"/>
      <c r="GAN2" s="17"/>
      <c r="GAO2" s="17"/>
      <c r="GAP2" s="17"/>
      <c r="GAQ2" s="17"/>
      <c r="GAR2" s="17"/>
      <c r="GAS2" s="17"/>
      <c r="GAT2" s="17"/>
      <c r="GAU2" s="17"/>
      <c r="GAV2" s="17"/>
      <c r="GAW2" s="17"/>
      <c r="GAX2" s="17"/>
      <c r="GAY2" s="17"/>
      <c r="GAZ2" s="17"/>
      <c r="GBA2" s="17"/>
      <c r="GBB2" s="17"/>
      <c r="GBC2" s="17"/>
      <c r="GBD2" s="17"/>
      <c r="GBE2" s="17"/>
      <c r="GBF2" s="17"/>
      <c r="GBG2" s="17"/>
      <c r="GBH2" s="17"/>
      <c r="GBI2" s="17"/>
      <c r="GBJ2" s="17"/>
      <c r="GBK2" s="17"/>
      <c r="GBL2" s="17"/>
      <c r="GBM2" s="17"/>
      <c r="GBN2" s="17"/>
      <c r="GBO2" s="17"/>
      <c r="GBP2" s="17"/>
      <c r="GBQ2" s="17"/>
      <c r="GBR2" s="17"/>
      <c r="GBS2" s="17"/>
      <c r="GBT2" s="17"/>
      <c r="GBU2" s="17"/>
      <c r="GBV2" s="17"/>
      <c r="GBW2" s="17"/>
      <c r="GBX2" s="17"/>
      <c r="GBY2" s="17"/>
      <c r="GBZ2" s="17"/>
      <c r="GCA2" s="17"/>
      <c r="GCB2" s="17"/>
      <c r="GCC2" s="17"/>
      <c r="GCD2" s="17"/>
      <c r="GCE2" s="17"/>
      <c r="GCF2" s="17"/>
      <c r="GCG2" s="17"/>
      <c r="GCH2" s="17"/>
      <c r="GCI2" s="17"/>
      <c r="GCJ2" s="17"/>
      <c r="GCK2" s="17"/>
      <c r="GCL2" s="17"/>
      <c r="GCM2" s="17"/>
      <c r="GCN2" s="17"/>
      <c r="GCO2" s="17"/>
      <c r="GCP2" s="17"/>
      <c r="GCQ2" s="17"/>
      <c r="GCR2" s="17"/>
      <c r="GCS2" s="17"/>
      <c r="GCT2" s="17"/>
      <c r="GCU2" s="17"/>
      <c r="GCV2" s="17"/>
      <c r="GCW2" s="17"/>
      <c r="GCX2" s="17"/>
      <c r="GCY2" s="17"/>
      <c r="GCZ2" s="17"/>
      <c r="GDA2" s="17"/>
      <c r="GDB2" s="17"/>
      <c r="GDC2" s="17"/>
      <c r="GDD2" s="17"/>
      <c r="GDE2" s="17"/>
      <c r="GDF2" s="17"/>
      <c r="GDG2" s="17"/>
      <c r="GDH2" s="17"/>
      <c r="GDI2" s="17"/>
      <c r="GDJ2" s="17"/>
      <c r="GDK2" s="17"/>
      <c r="GDL2" s="17"/>
      <c r="GDM2" s="17"/>
      <c r="GDN2" s="17"/>
      <c r="GDO2" s="17"/>
      <c r="GDP2" s="17"/>
      <c r="GDQ2" s="17"/>
      <c r="GDR2" s="17"/>
      <c r="GDS2" s="17"/>
      <c r="GDT2" s="17"/>
      <c r="GDU2" s="17"/>
      <c r="GDV2" s="17"/>
      <c r="GDW2" s="17"/>
      <c r="GDX2" s="17"/>
      <c r="GDY2" s="17"/>
      <c r="GDZ2" s="17"/>
      <c r="GEA2" s="17"/>
      <c r="GEB2" s="17"/>
      <c r="GEC2" s="17"/>
      <c r="GED2" s="17"/>
      <c r="GEE2" s="17"/>
      <c r="GEF2" s="17"/>
      <c r="GEG2" s="17"/>
      <c r="GEH2" s="17"/>
      <c r="GEI2" s="17"/>
      <c r="GEJ2" s="17"/>
      <c r="GEK2" s="17"/>
      <c r="GEL2" s="17"/>
      <c r="GEM2" s="17"/>
      <c r="GEN2" s="17"/>
      <c r="GEO2" s="17"/>
      <c r="GEP2" s="17"/>
      <c r="GEQ2" s="17"/>
      <c r="GER2" s="17"/>
      <c r="GES2" s="17"/>
      <c r="GET2" s="17"/>
      <c r="GEU2" s="17"/>
      <c r="GEV2" s="17"/>
      <c r="GEW2" s="17"/>
      <c r="GEX2" s="17"/>
      <c r="GEY2" s="17"/>
      <c r="GEZ2" s="17"/>
      <c r="GFA2" s="17"/>
      <c r="GFB2" s="17"/>
      <c r="GFC2" s="17"/>
      <c r="GFD2" s="17"/>
      <c r="GFE2" s="17"/>
      <c r="GFF2" s="17"/>
      <c r="GFG2" s="17"/>
      <c r="GFH2" s="17"/>
      <c r="GFI2" s="17"/>
      <c r="GFJ2" s="17"/>
      <c r="GFK2" s="17"/>
      <c r="GFL2" s="17"/>
      <c r="GFM2" s="17"/>
      <c r="GFN2" s="17"/>
      <c r="GFO2" s="17"/>
      <c r="GFP2" s="17"/>
      <c r="GFQ2" s="17"/>
      <c r="GFR2" s="17"/>
      <c r="GFS2" s="17"/>
      <c r="GFT2" s="17"/>
      <c r="GFU2" s="17"/>
      <c r="GFV2" s="17"/>
      <c r="GFW2" s="17"/>
      <c r="GFX2" s="17"/>
      <c r="GFY2" s="17"/>
      <c r="GFZ2" s="17"/>
      <c r="GGA2" s="17"/>
      <c r="GGB2" s="17"/>
      <c r="GGC2" s="17"/>
      <c r="GGD2" s="17"/>
      <c r="GGE2" s="17"/>
      <c r="GGF2" s="17"/>
      <c r="GGG2" s="17"/>
      <c r="GGH2" s="17"/>
      <c r="GGI2" s="17"/>
      <c r="GGJ2" s="17"/>
      <c r="GGK2" s="17"/>
      <c r="GGL2" s="17"/>
      <c r="GGM2" s="17"/>
      <c r="GGN2" s="17"/>
      <c r="GGO2" s="17"/>
      <c r="GGP2" s="17"/>
      <c r="GGQ2" s="17"/>
      <c r="GGR2" s="17"/>
      <c r="GGS2" s="17"/>
      <c r="GGT2" s="17"/>
      <c r="GGU2" s="17"/>
      <c r="GGV2" s="17"/>
      <c r="GGW2" s="17"/>
      <c r="GGX2" s="17"/>
      <c r="GGY2" s="17"/>
      <c r="GGZ2" s="17"/>
      <c r="GHA2" s="17"/>
      <c r="GHB2" s="17"/>
      <c r="GHC2" s="17"/>
      <c r="GHD2" s="17"/>
      <c r="GHE2" s="17"/>
      <c r="GHF2" s="17"/>
      <c r="GHG2" s="17"/>
      <c r="GHH2" s="17"/>
      <c r="GHI2" s="17"/>
      <c r="GHJ2" s="17"/>
      <c r="GHK2" s="17"/>
      <c r="GHL2" s="17"/>
      <c r="GHM2" s="17"/>
      <c r="GHN2" s="17"/>
      <c r="GHO2" s="17"/>
      <c r="GHP2" s="17"/>
      <c r="GHQ2" s="17"/>
      <c r="GHR2" s="17"/>
      <c r="GHS2" s="17"/>
      <c r="GHT2" s="17"/>
      <c r="GHU2" s="17"/>
      <c r="GHV2" s="17"/>
      <c r="GHW2" s="17"/>
      <c r="GHX2" s="17"/>
      <c r="GHY2" s="17"/>
      <c r="GHZ2" s="17"/>
      <c r="GIA2" s="17"/>
      <c r="GIB2" s="17"/>
      <c r="GIC2" s="17"/>
      <c r="GID2" s="17"/>
      <c r="GIE2" s="17"/>
      <c r="GIF2" s="17"/>
      <c r="GIG2" s="17"/>
      <c r="GIH2" s="17"/>
      <c r="GII2" s="17"/>
      <c r="GIJ2" s="17"/>
      <c r="GIK2" s="17"/>
      <c r="GIL2" s="17"/>
      <c r="GIM2" s="17"/>
      <c r="GIN2" s="17"/>
      <c r="GIO2" s="17"/>
      <c r="GIP2" s="17"/>
      <c r="GIQ2" s="17"/>
      <c r="GIR2" s="17"/>
      <c r="GIS2" s="17"/>
      <c r="GIT2" s="17"/>
      <c r="GIU2" s="17"/>
      <c r="GIV2" s="17"/>
      <c r="GIW2" s="17"/>
      <c r="GIX2" s="17"/>
      <c r="GIY2" s="17"/>
      <c r="GIZ2" s="17"/>
      <c r="GJA2" s="17"/>
      <c r="GJB2" s="17"/>
      <c r="GJC2" s="17"/>
      <c r="GJD2" s="17"/>
      <c r="GJE2" s="17"/>
      <c r="GJF2" s="17"/>
      <c r="GJG2" s="17"/>
      <c r="GJH2" s="17"/>
      <c r="GJI2" s="17"/>
      <c r="GJJ2" s="17"/>
      <c r="GJK2" s="17"/>
      <c r="GJL2" s="17"/>
      <c r="GJM2" s="17"/>
      <c r="GJN2" s="17"/>
      <c r="GJO2" s="17"/>
      <c r="GJP2" s="17"/>
      <c r="GJQ2" s="17"/>
      <c r="GJR2" s="17"/>
      <c r="GJS2" s="17"/>
      <c r="GJT2" s="17"/>
      <c r="GJU2" s="17"/>
      <c r="GJV2" s="17"/>
      <c r="GJW2" s="17"/>
      <c r="GJX2" s="17"/>
      <c r="GJY2" s="17"/>
      <c r="GJZ2" s="17"/>
      <c r="GKA2" s="17"/>
      <c r="GKB2" s="17"/>
      <c r="GKC2" s="17"/>
      <c r="GKD2" s="17"/>
      <c r="GKE2" s="17"/>
      <c r="GKF2" s="17"/>
      <c r="GKG2" s="17"/>
      <c r="GKH2" s="17"/>
      <c r="GKI2" s="17"/>
      <c r="GKJ2" s="17"/>
      <c r="GKK2" s="17"/>
      <c r="GKL2" s="17"/>
      <c r="GKM2" s="17"/>
      <c r="GKN2" s="17"/>
      <c r="GKO2" s="17"/>
      <c r="GKP2" s="17"/>
      <c r="GKQ2" s="17"/>
      <c r="GKR2" s="17"/>
      <c r="GKS2" s="17"/>
      <c r="GKT2" s="17"/>
      <c r="GKU2" s="17"/>
      <c r="GKV2" s="17"/>
      <c r="GKW2" s="17"/>
      <c r="GKX2" s="17"/>
      <c r="GKY2" s="17"/>
      <c r="GKZ2" s="17"/>
      <c r="GLA2" s="17"/>
      <c r="GLB2" s="17"/>
      <c r="GLC2" s="17"/>
      <c r="GLD2" s="17"/>
      <c r="GLE2" s="17"/>
      <c r="GLF2" s="17"/>
      <c r="GLG2" s="17"/>
      <c r="GLH2" s="17"/>
      <c r="GLI2" s="17"/>
      <c r="GLJ2" s="17"/>
      <c r="GLK2" s="17"/>
      <c r="GLL2" s="17"/>
      <c r="GLM2" s="17"/>
      <c r="GLN2" s="17"/>
      <c r="GLO2" s="17"/>
      <c r="GLP2" s="17"/>
      <c r="GLQ2" s="17"/>
      <c r="GLR2" s="17"/>
      <c r="GLS2" s="17"/>
      <c r="GLT2" s="17"/>
      <c r="GLU2" s="17"/>
      <c r="GLV2" s="17"/>
      <c r="GLW2" s="17"/>
      <c r="GLX2" s="17"/>
      <c r="GLY2" s="17"/>
      <c r="GLZ2" s="17"/>
      <c r="GMA2" s="17"/>
      <c r="GMB2" s="17"/>
      <c r="GMC2" s="17"/>
      <c r="GMD2" s="17"/>
      <c r="GME2" s="17"/>
      <c r="GMF2" s="17"/>
      <c r="GMG2" s="17"/>
      <c r="GMH2" s="17"/>
      <c r="GMI2" s="17"/>
      <c r="GMJ2" s="17"/>
      <c r="GMK2" s="17"/>
      <c r="GML2" s="17"/>
      <c r="GMM2" s="17"/>
      <c r="GMN2" s="17"/>
      <c r="GMO2" s="17"/>
      <c r="GMP2" s="17"/>
      <c r="GMQ2" s="17"/>
      <c r="GMR2" s="17"/>
      <c r="GMS2" s="17"/>
      <c r="GMT2" s="17"/>
      <c r="GMU2" s="17"/>
      <c r="GMV2" s="17"/>
      <c r="GMW2" s="17"/>
      <c r="GMX2" s="17"/>
      <c r="GMY2" s="17"/>
      <c r="GMZ2" s="17"/>
      <c r="GNA2" s="17"/>
      <c r="GNB2" s="17"/>
      <c r="GNC2" s="17"/>
      <c r="GND2" s="17"/>
      <c r="GNE2" s="17"/>
      <c r="GNF2" s="17"/>
      <c r="GNG2" s="17"/>
      <c r="GNH2" s="17"/>
      <c r="GNI2" s="17"/>
      <c r="GNJ2" s="17"/>
      <c r="GNK2" s="17"/>
      <c r="GNL2" s="17"/>
      <c r="GNM2" s="17"/>
      <c r="GNN2" s="17"/>
      <c r="GNO2" s="17"/>
      <c r="GNP2" s="17"/>
      <c r="GNQ2" s="17"/>
      <c r="GNR2" s="17"/>
      <c r="GNS2" s="17"/>
      <c r="GNT2" s="17"/>
      <c r="GNU2" s="17"/>
      <c r="GNV2" s="17"/>
      <c r="GNW2" s="17"/>
      <c r="GNX2" s="17"/>
      <c r="GNY2" s="17"/>
      <c r="GNZ2" s="17"/>
      <c r="GOA2" s="17"/>
      <c r="GOB2" s="17"/>
      <c r="GOC2" s="17"/>
      <c r="GOD2" s="17"/>
      <c r="GOE2" s="17"/>
      <c r="GOF2" s="17"/>
      <c r="GOG2" s="17"/>
      <c r="GOH2" s="17"/>
      <c r="GOI2" s="17"/>
      <c r="GOJ2" s="17"/>
      <c r="GOK2" s="17"/>
      <c r="GOL2" s="17"/>
      <c r="GOM2" s="17"/>
      <c r="GON2" s="17"/>
      <c r="GOO2" s="17"/>
      <c r="GOP2" s="17"/>
      <c r="GOQ2" s="17"/>
      <c r="GOR2" s="17"/>
      <c r="GOS2" s="17"/>
      <c r="GOT2" s="17"/>
      <c r="GOU2" s="17"/>
      <c r="GOV2" s="17"/>
      <c r="GOW2" s="17"/>
      <c r="GOX2" s="17"/>
      <c r="GOY2" s="17"/>
      <c r="GOZ2" s="17"/>
      <c r="GPA2" s="17"/>
      <c r="GPB2" s="17"/>
      <c r="GPC2" s="17"/>
      <c r="GPD2" s="17"/>
      <c r="GPE2" s="17"/>
      <c r="GPF2" s="17"/>
      <c r="GPG2" s="17"/>
      <c r="GPH2" s="17"/>
      <c r="GPI2" s="17"/>
      <c r="GPJ2" s="17"/>
      <c r="GPK2" s="17"/>
      <c r="GPL2" s="17"/>
      <c r="GPM2" s="17"/>
      <c r="GPN2" s="17"/>
      <c r="GPO2" s="17"/>
      <c r="GPP2" s="17"/>
      <c r="GPQ2" s="17"/>
      <c r="GPR2" s="17"/>
      <c r="GPS2" s="17"/>
      <c r="GPT2" s="17"/>
      <c r="GPU2" s="17"/>
      <c r="GPV2" s="17"/>
      <c r="GPW2" s="17"/>
      <c r="GPX2" s="17"/>
      <c r="GPY2" s="17"/>
      <c r="GPZ2" s="17"/>
      <c r="GQA2" s="17"/>
      <c r="GQB2" s="17"/>
      <c r="GQC2" s="17"/>
      <c r="GQD2" s="17"/>
      <c r="GQE2" s="17"/>
      <c r="GQF2" s="17"/>
      <c r="GQG2" s="17"/>
      <c r="GQH2" s="17"/>
      <c r="GQI2" s="17"/>
      <c r="GQJ2" s="17"/>
      <c r="GQK2" s="17"/>
      <c r="GQL2" s="17"/>
      <c r="GQM2" s="17"/>
      <c r="GQN2" s="17"/>
      <c r="GQO2" s="17"/>
      <c r="GQP2" s="17"/>
      <c r="GQQ2" s="17"/>
      <c r="GQR2" s="17"/>
      <c r="GQS2" s="17"/>
      <c r="GQT2" s="17"/>
      <c r="GQU2" s="17"/>
      <c r="GQV2" s="17"/>
      <c r="GQW2" s="17"/>
      <c r="GQX2" s="17"/>
      <c r="GQY2" s="17"/>
      <c r="GQZ2" s="17"/>
      <c r="GRA2" s="17"/>
      <c r="GRB2" s="17"/>
      <c r="GRC2" s="17"/>
      <c r="GRD2" s="17"/>
      <c r="GRE2" s="17"/>
      <c r="GRF2" s="17"/>
      <c r="GRG2" s="17"/>
      <c r="GRH2" s="17"/>
      <c r="GRI2" s="17"/>
      <c r="GRJ2" s="17"/>
      <c r="GRK2" s="17"/>
      <c r="GRL2" s="17"/>
      <c r="GRM2" s="17"/>
      <c r="GRN2" s="17"/>
      <c r="GRO2" s="17"/>
      <c r="GRP2" s="17"/>
      <c r="GRQ2" s="17"/>
      <c r="GRR2" s="17"/>
      <c r="GRS2" s="17"/>
      <c r="GRT2" s="17"/>
      <c r="GRU2" s="17"/>
      <c r="GRV2" s="17"/>
      <c r="GRW2" s="17"/>
      <c r="GRX2" s="17"/>
      <c r="GRY2" s="17"/>
      <c r="GRZ2" s="17"/>
      <c r="GSA2" s="17"/>
      <c r="GSB2" s="17"/>
      <c r="GSC2" s="17"/>
      <c r="GSD2" s="17"/>
      <c r="GSE2" s="17"/>
      <c r="GSF2" s="17"/>
      <c r="GSG2" s="17"/>
      <c r="GSH2" s="17"/>
      <c r="GSI2" s="17"/>
      <c r="GSJ2" s="17"/>
      <c r="GSK2" s="17"/>
      <c r="GSL2" s="17"/>
      <c r="GSM2" s="17"/>
      <c r="GSN2" s="17"/>
      <c r="GSO2" s="17"/>
      <c r="GSP2" s="17"/>
      <c r="GSQ2" s="17"/>
      <c r="GSR2" s="17"/>
      <c r="GSS2" s="17"/>
      <c r="GST2" s="17"/>
      <c r="GSU2" s="17"/>
      <c r="GSV2" s="17"/>
      <c r="GSW2" s="17"/>
      <c r="GSX2" s="17"/>
      <c r="GSY2" s="17"/>
      <c r="GSZ2" s="17"/>
      <c r="GTA2" s="17"/>
      <c r="GTB2" s="17"/>
      <c r="GTC2" s="17"/>
      <c r="GTD2" s="17"/>
      <c r="GTE2" s="17"/>
      <c r="GTF2" s="17"/>
      <c r="GTG2" s="17"/>
      <c r="GTH2" s="17"/>
      <c r="GTI2" s="17"/>
      <c r="GTJ2" s="17"/>
      <c r="GTK2" s="17"/>
      <c r="GTL2" s="17"/>
      <c r="GTM2" s="17"/>
      <c r="GTN2" s="17"/>
      <c r="GTO2" s="17"/>
      <c r="GTP2" s="17"/>
      <c r="GTQ2" s="17"/>
      <c r="GTR2" s="17"/>
      <c r="GTS2" s="17"/>
      <c r="GTT2" s="17"/>
      <c r="GTU2" s="17"/>
      <c r="GTV2" s="17"/>
      <c r="GTW2" s="17"/>
      <c r="GTX2" s="17"/>
      <c r="GTY2" s="17"/>
      <c r="GTZ2" s="17"/>
      <c r="GUA2" s="17"/>
      <c r="GUB2" s="17"/>
      <c r="GUC2" s="17"/>
      <c r="GUD2" s="17"/>
      <c r="GUE2" s="17"/>
      <c r="GUF2" s="17"/>
      <c r="GUG2" s="17"/>
      <c r="GUH2" s="17"/>
      <c r="GUI2" s="17"/>
      <c r="GUJ2" s="17"/>
      <c r="GUK2" s="17"/>
      <c r="GUL2" s="17"/>
      <c r="GUM2" s="17"/>
      <c r="GUN2" s="17"/>
      <c r="GUO2" s="17"/>
      <c r="GUP2" s="17"/>
      <c r="GUQ2" s="17"/>
      <c r="GUR2" s="17"/>
      <c r="GUS2" s="17"/>
      <c r="GUT2" s="17"/>
      <c r="GUU2" s="17"/>
      <c r="GUV2" s="17"/>
      <c r="GUW2" s="17"/>
      <c r="GUX2" s="17"/>
      <c r="GUY2" s="17"/>
      <c r="GUZ2" s="17"/>
      <c r="GVA2" s="17"/>
      <c r="GVB2" s="17"/>
      <c r="GVC2" s="17"/>
      <c r="GVD2" s="17"/>
      <c r="GVE2" s="17"/>
      <c r="GVF2" s="17"/>
      <c r="GVG2" s="17"/>
      <c r="GVH2" s="17"/>
      <c r="GVI2" s="17"/>
      <c r="GVJ2" s="17"/>
      <c r="GVK2" s="17"/>
      <c r="GVL2" s="17"/>
      <c r="GVM2" s="17"/>
      <c r="GVN2" s="17"/>
      <c r="GVO2" s="17"/>
      <c r="GVP2" s="17"/>
      <c r="GVQ2" s="17"/>
      <c r="GVR2" s="17"/>
      <c r="GVS2" s="17"/>
      <c r="GVT2" s="17"/>
      <c r="GVU2" s="17"/>
      <c r="GVV2" s="17"/>
      <c r="GVW2" s="17"/>
      <c r="GVX2" s="17"/>
      <c r="GVY2" s="17"/>
      <c r="GVZ2" s="17"/>
      <c r="GWA2" s="17"/>
      <c r="GWB2" s="17"/>
      <c r="GWC2" s="17"/>
      <c r="GWD2" s="17"/>
      <c r="GWE2" s="17"/>
      <c r="GWF2" s="17"/>
      <c r="GWG2" s="17"/>
      <c r="GWH2" s="17"/>
      <c r="GWI2" s="17"/>
      <c r="GWJ2" s="17"/>
      <c r="GWK2" s="17"/>
      <c r="GWL2" s="17"/>
      <c r="GWM2" s="17"/>
      <c r="GWN2" s="17"/>
      <c r="GWO2" s="17"/>
      <c r="GWP2" s="17"/>
      <c r="GWQ2" s="17"/>
      <c r="GWR2" s="17"/>
      <c r="GWS2" s="17"/>
      <c r="GWT2" s="17"/>
      <c r="GWU2" s="17"/>
      <c r="GWV2" s="17"/>
      <c r="GWW2" s="17"/>
      <c r="GWX2" s="17"/>
      <c r="GWY2" s="17"/>
      <c r="GWZ2" s="17"/>
      <c r="GXA2" s="17"/>
      <c r="GXB2" s="17"/>
      <c r="GXC2" s="17"/>
      <c r="GXD2" s="17"/>
      <c r="GXE2" s="17"/>
      <c r="GXF2" s="17"/>
      <c r="GXG2" s="17"/>
      <c r="GXH2" s="17"/>
      <c r="GXI2" s="17"/>
      <c r="GXJ2" s="17"/>
      <c r="GXK2" s="17"/>
      <c r="GXL2" s="17"/>
      <c r="GXM2" s="17"/>
      <c r="GXN2" s="17"/>
      <c r="GXO2" s="17"/>
      <c r="GXP2" s="17"/>
      <c r="GXQ2" s="17"/>
      <c r="GXR2" s="17"/>
      <c r="GXS2" s="17"/>
      <c r="GXT2" s="17"/>
      <c r="GXU2" s="17"/>
      <c r="GXV2" s="17"/>
      <c r="GXW2" s="17"/>
      <c r="GXX2" s="17"/>
      <c r="GXY2" s="17"/>
      <c r="GXZ2" s="17"/>
      <c r="GYA2" s="17"/>
      <c r="GYB2" s="17"/>
      <c r="GYC2" s="17"/>
      <c r="GYD2" s="17"/>
      <c r="GYE2" s="17"/>
      <c r="GYF2" s="17"/>
      <c r="GYG2" s="17"/>
      <c r="GYH2" s="17"/>
      <c r="GYI2" s="17"/>
      <c r="GYJ2" s="17"/>
      <c r="GYK2" s="17"/>
      <c r="GYL2" s="17"/>
      <c r="GYM2" s="17"/>
      <c r="GYN2" s="17"/>
      <c r="GYO2" s="17"/>
      <c r="GYP2" s="17"/>
      <c r="GYQ2" s="17"/>
      <c r="GYR2" s="17"/>
      <c r="GYS2" s="17"/>
      <c r="GYT2" s="17"/>
      <c r="GYU2" s="17"/>
      <c r="GYV2" s="17"/>
      <c r="GYW2" s="17"/>
      <c r="GYX2" s="17"/>
      <c r="GYY2" s="17"/>
      <c r="GYZ2" s="17"/>
      <c r="GZA2" s="17"/>
      <c r="GZB2" s="17"/>
      <c r="GZC2" s="17"/>
      <c r="GZD2" s="17"/>
      <c r="GZE2" s="17"/>
      <c r="GZF2" s="17"/>
      <c r="GZG2" s="17"/>
      <c r="GZH2" s="17"/>
      <c r="GZI2" s="17"/>
      <c r="GZJ2" s="17"/>
      <c r="GZK2" s="17"/>
      <c r="GZL2" s="17"/>
      <c r="GZM2" s="17"/>
      <c r="GZN2" s="17"/>
      <c r="GZO2" s="17"/>
      <c r="GZP2" s="17"/>
      <c r="GZQ2" s="17"/>
      <c r="GZR2" s="17"/>
      <c r="GZS2" s="17"/>
      <c r="GZT2" s="17"/>
      <c r="GZU2" s="17"/>
      <c r="GZV2" s="17"/>
      <c r="GZW2" s="17"/>
      <c r="GZX2" s="17"/>
      <c r="GZY2" s="17"/>
      <c r="GZZ2" s="17"/>
      <c r="HAA2" s="17"/>
      <c r="HAB2" s="17"/>
      <c r="HAC2" s="17"/>
      <c r="HAD2" s="17"/>
      <c r="HAE2" s="17"/>
      <c r="HAF2" s="17"/>
      <c r="HAG2" s="17"/>
      <c r="HAH2" s="17"/>
      <c r="HAI2" s="17"/>
      <c r="HAJ2" s="17"/>
      <c r="HAK2" s="17"/>
      <c r="HAL2" s="17"/>
      <c r="HAM2" s="17"/>
      <c r="HAN2" s="17"/>
      <c r="HAO2" s="17"/>
      <c r="HAP2" s="17"/>
      <c r="HAQ2" s="17"/>
      <c r="HAR2" s="17"/>
      <c r="HAS2" s="17"/>
      <c r="HAT2" s="17"/>
      <c r="HAU2" s="17"/>
      <c r="HAV2" s="17"/>
      <c r="HAW2" s="17"/>
      <c r="HAX2" s="17"/>
      <c r="HAY2" s="17"/>
      <c r="HAZ2" s="17"/>
      <c r="HBA2" s="17"/>
      <c r="HBB2" s="17"/>
      <c r="HBC2" s="17"/>
      <c r="HBD2" s="17"/>
      <c r="HBE2" s="17"/>
      <c r="HBF2" s="17"/>
      <c r="HBG2" s="17"/>
      <c r="HBH2" s="17"/>
      <c r="HBI2" s="17"/>
      <c r="HBJ2" s="17"/>
      <c r="HBK2" s="17"/>
      <c r="HBL2" s="17"/>
      <c r="HBM2" s="17"/>
      <c r="HBN2" s="17"/>
      <c r="HBO2" s="17"/>
      <c r="HBP2" s="17"/>
      <c r="HBQ2" s="17"/>
      <c r="HBR2" s="17"/>
      <c r="HBS2" s="17"/>
      <c r="HBT2" s="17"/>
      <c r="HBU2" s="17"/>
      <c r="HBV2" s="17"/>
      <c r="HBW2" s="17"/>
      <c r="HBX2" s="17"/>
      <c r="HBY2" s="17"/>
      <c r="HBZ2" s="17"/>
      <c r="HCA2" s="17"/>
      <c r="HCB2" s="17"/>
      <c r="HCC2" s="17"/>
      <c r="HCD2" s="17"/>
      <c r="HCE2" s="17"/>
      <c r="HCF2" s="17"/>
      <c r="HCG2" s="17"/>
      <c r="HCH2" s="17"/>
      <c r="HCI2" s="17"/>
      <c r="HCJ2" s="17"/>
      <c r="HCK2" s="17"/>
      <c r="HCL2" s="17"/>
      <c r="HCM2" s="17"/>
      <c r="HCN2" s="17"/>
      <c r="HCO2" s="17"/>
      <c r="HCP2" s="17"/>
      <c r="HCQ2" s="17"/>
      <c r="HCR2" s="17"/>
      <c r="HCS2" s="17"/>
      <c r="HCT2" s="17"/>
      <c r="HCU2" s="17"/>
      <c r="HCV2" s="17"/>
      <c r="HCW2" s="17"/>
      <c r="HCX2" s="17"/>
      <c r="HCY2" s="17"/>
      <c r="HCZ2" s="17"/>
      <c r="HDA2" s="17"/>
      <c r="HDB2" s="17"/>
      <c r="HDC2" s="17"/>
      <c r="HDD2" s="17"/>
      <c r="HDE2" s="17"/>
      <c r="HDF2" s="17"/>
      <c r="HDG2" s="17"/>
      <c r="HDH2" s="17"/>
      <c r="HDI2" s="17"/>
      <c r="HDJ2" s="17"/>
      <c r="HDK2" s="17"/>
      <c r="HDL2" s="17"/>
      <c r="HDM2" s="17"/>
      <c r="HDN2" s="17"/>
      <c r="HDO2" s="17"/>
      <c r="HDP2" s="17"/>
      <c r="HDQ2" s="17"/>
      <c r="HDR2" s="17"/>
      <c r="HDS2" s="17"/>
      <c r="HDT2" s="17"/>
      <c r="HDU2" s="17"/>
      <c r="HDV2" s="17"/>
      <c r="HDW2" s="17"/>
      <c r="HDX2" s="17"/>
      <c r="HDY2" s="17"/>
      <c r="HDZ2" s="17"/>
      <c r="HEA2" s="17"/>
      <c r="HEB2" s="17"/>
      <c r="HEC2" s="17"/>
      <c r="HED2" s="17"/>
      <c r="HEE2" s="17"/>
      <c r="HEF2" s="17"/>
      <c r="HEG2" s="17"/>
      <c r="HEH2" s="17"/>
      <c r="HEI2" s="17"/>
      <c r="HEJ2" s="17"/>
      <c r="HEK2" s="17"/>
      <c r="HEL2" s="17"/>
      <c r="HEM2" s="17"/>
      <c r="HEN2" s="17"/>
      <c r="HEO2" s="17"/>
      <c r="HEP2" s="17"/>
      <c r="HEQ2" s="17"/>
      <c r="HER2" s="17"/>
      <c r="HES2" s="17"/>
      <c r="HET2" s="17"/>
      <c r="HEU2" s="17"/>
      <c r="HEV2" s="17"/>
      <c r="HEW2" s="17"/>
      <c r="HEX2" s="17"/>
      <c r="HEY2" s="17"/>
      <c r="HEZ2" s="17"/>
      <c r="HFA2" s="17"/>
      <c r="HFB2" s="17"/>
      <c r="HFC2" s="17"/>
      <c r="HFD2" s="17"/>
      <c r="HFE2" s="17"/>
      <c r="HFF2" s="17"/>
      <c r="HFG2" s="17"/>
      <c r="HFH2" s="17"/>
      <c r="HFI2" s="17"/>
      <c r="HFJ2" s="17"/>
      <c r="HFK2" s="17"/>
      <c r="HFL2" s="17"/>
      <c r="HFM2" s="17"/>
      <c r="HFN2" s="17"/>
      <c r="HFO2" s="17"/>
      <c r="HFP2" s="17"/>
      <c r="HFQ2" s="17"/>
      <c r="HFR2" s="17"/>
      <c r="HFS2" s="17"/>
      <c r="HFT2" s="17"/>
      <c r="HFU2" s="17"/>
      <c r="HFV2" s="17"/>
      <c r="HFW2" s="17"/>
      <c r="HFX2" s="17"/>
      <c r="HFY2" s="17"/>
      <c r="HFZ2" s="17"/>
      <c r="HGA2" s="17"/>
      <c r="HGB2" s="17"/>
      <c r="HGC2" s="17"/>
      <c r="HGD2" s="17"/>
      <c r="HGE2" s="17"/>
      <c r="HGF2" s="17"/>
      <c r="HGG2" s="17"/>
      <c r="HGH2" s="17"/>
      <c r="HGI2" s="17"/>
      <c r="HGJ2" s="17"/>
      <c r="HGK2" s="17"/>
      <c r="HGL2" s="17"/>
      <c r="HGM2" s="17"/>
      <c r="HGN2" s="17"/>
      <c r="HGO2" s="17"/>
      <c r="HGP2" s="17"/>
      <c r="HGQ2" s="17"/>
      <c r="HGR2" s="17"/>
      <c r="HGS2" s="17"/>
      <c r="HGT2" s="17"/>
      <c r="HGU2" s="17"/>
      <c r="HGV2" s="17"/>
      <c r="HGW2" s="17"/>
      <c r="HGX2" s="17"/>
      <c r="HGY2" s="17"/>
      <c r="HGZ2" s="17"/>
      <c r="HHA2" s="17"/>
      <c r="HHB2" s="17"/>
      <c r="HHC2" s="17"/>
      <c r="HHD2" s="17"/>
      <c r="HHE2" s="17"/>
      <c r="HHF2" s="17"/>
      <c r="HHG2" s="17"/>
      <c r="HHH2" s="17"/>
      <c r="HHI2" s="17"/>
      <c r="HHJ2" s="17"/>
      <c r="HHK2" s="17"/>
      <c r="HHL2" s="17"/>
      <c r="HHM2" s="17"/>
      <c r="HHN2" s="17"/>
      <c r="HHO2" s="17"/>
      <c r="HHP2" s="17"/>
      <c r="HHQ2" s="17"/>
      <c r="HHR2" s="17"/>
      <c r="HHS2" s="17"/>
      <c r="HHT2" s="17"/>
      <c r="HHU2" s="17"/>
      <c r="HHV2" s="17"/>
      <c r="HHW2" s="17"/>
      <c r="HHX2" s="17"/>
      <c r="HHY2" s="17"/>
      <c r="HHZ2" s="17"/>
      <c r="HIA2" s="17"/>
      <c r="HIB2" s="17"/>
      <c r="HIC2" s="17"/>
      <c r="HID2" s="17"/>
      <c r="HIE2" s="17"/>
      <c r="HIF2" s="17"/>
      <c r="HIG2" s="17"/>
      <c r="HIH2" s="17"/>
      <c r="HII2" s="17"/>
      <c r="HIJ2" s="17"/>
      <c r="HIK2" s="17"/>
      <c r="HIL2" s="17"/>
      <c r="HIM2" s="17"/>
      <c r="HIN2" s="17"/>
      <c r="HIO2" s="17"/>
      <c r="HIP2" s="17"/>
      <c r="HIQ2" s="17"/>
      <c r="HIR2" s="17"/>
      <c r="HIS2" s="17"/>
      <c r="HIT2" s="17"/>
      <c r="HIU2" s="17"/>
      <c r="HIV2" s="17"/>
      <c r="HIW2" s="17"/>
      <c r="HIX2" s="17"/>
      <c r="HIY2" s="17"/>
      <c r="HIZ2" s="17"/>
      <c r="HJA2" s="17"/>
      <c r="HJB2" s="17"/>
      <c r="HJC2" s="17"/>
      <c r="HJD2" s="17"/>
      <c r="HJE2" s="17"/>
      <c r="HJF2" s="17"/>
      <c r="HJG2" s="17"/>
      <c r="HJH2" s="17"/>
      <c r="HJI2" s="17"/>
      <c r="HJJ2" s="17"/>
      <c r="HJK2" s="17"/>
      <c r="HJL2" s="17"/>
      <c r="HJM2" s="17"/>
      <c r="HJN2" s="17"/>
      <c r="HJO2" s="17"/>
      <c r="HJP2" s="17"/>
      <c r="HJQ2" s="17"/>
      <c r="HJR2" s="17"/>
      <c r="HJS2" s="17"/>
      <c r="HJT2" s="17"/>
      <c r="HJU2" s="17"/>
      <c r="HJV2" s="17"/>
      <c r="HJW2" s="17"/>
      <c r="HJX2" s="17"/>
      <c r="HJY2" s="17"/>
      <c r="HJZ2" s="17"/>
      <c r="HKA2" s="17"/>
      <c r="HKB2" s="17"/>
      <c r="HKC2" s="17"/>
      <c r="HKD2" s="17"/>
      <c r="HKE2" s="17"/>
      <c r="HKF2" s="17"/>
      <c r="HKG2" s="17"/>
      <c r="HKH2" s="17"/>
      <c r="HKI2" s="17"/>
      <c r="HKJ2" s="17"/>
      <c r="HKK2" s="17"/>
      <c r="HKL2" s="17"/>
      <c r="HKM2" s="17"/>
      <c r="HKN2" s="17"/>
      <c r="HKO2" s="17"/>
      <c r="HKP2" s="17"/>
      <c r="HKQ2" s="17"/>
      <c r="HKR2" s="17"/>
      <c r="HKS2" s="17"/>
      <c r="HKT2" s="17"/>
      <c r="HKU2" s="17"/>
      <c r="HKV2" s="17"/>
      <c r="HKW2" s="17"/>
      <c r="HKX2" s="17"/>
      <c r="HKY2" s="17"/>
      <c r="HKZ2" s="17"/>
      <c r="HLA2" s="17"/>
      <c r="HLB2" s="17"/>
      <c r="HLC2" s="17"/>
      <c r="HLD2" s="17"/>
      <c r="HLE2" s="17"/>
      <c r="HLF2" s="17"/>
      <c r="HLG2" s="17"/>
      <c r="HLH2" s="17"/>
      <c r="HLI2" s="17"/>
      <c r="HLJ2" s="17"/>
      <c r="HLK2" s="17"/>
      <c r="HLL2" s="17"/>
      <c r="HLM2" s="17"/>
      <c r="HLN2" s="17"/>
      <c r="HLO2" s="17"/>
      <c r="HLP2" s="17"/>
      <c r="HLQ2" s="17"/>
      <c r="HLR2" s="17"/>
      <c r="HLS2" s="17"/>
      <c r="HLT2" s="17"/>
      <c r="HLU2" s="17"/>
      <c r="HLV2" s="17"/>
      <c r="HLW2" s="17"/>
      <c r="HLX2" s="17"/>
      <c r="HLY2" s="17"/>
      <c r="HLZ2" s="17"/>
      <c r="HMA2" s="17"/>
      <c r="HMB2" s="17"/>
      <c r="HMC2" s="17"/>
      <c r="HMD2" s="17"/>
      <c r="HME2" s="17"/>
      <c r="HMF2" s="17"/>
      <c r="HMG2" s="17"/>
      <c r="HMH2" s="17"/>
      <c r="HMI2" s="17"/>
      <c r="HMJ2" s="17"/>
      <c r="HMK2" s="17"/>
      <c r="HML2" s="17"/>
      <c r="HMM2" s="17"/>
      <c r="HMN2" s="17"/>
      <c r="HMO2" s="17"/>
      <c r="HMP2" s="17"/>
      <c r="HMQ2" s="17"/>
      <c r="HMR2" s="17"/>
      <c r="HMS2" s="17"/>
      <c r="HMT2" s="17"/>
      <c r="HMU2" s="17"/>
      <c r="HMV2" s="17"/>
      <c r="HMW2" s="17"/>
      <c r="HMX2" s="17"/>
      <c r="HMY2" s="17"/>
      <c r="HMZ2" s="17"/>
      <c r="HNA2" s="17"/>
      <c r="HNB2" s="17"/>
      <c r="HNC2" s="17"/>
      <c r="HND2" s="17"/>
      <c r="HNE2" s="17"/>
      <c r="HNF2" s="17"/>
      <c r="HNG2" s="17"/>
      <c r="HNH2" s="17"/>
      <c r="HNI2" s="17"/>
      <c r="HNJ2" s="17"/>
      <c r="HNK2" s="17"/>
      <c r="HNL2" s="17"/>
      <c r="HNM2" s="17"/>
      <c r="HNN2" s="17"/>
      <c r="HNO2" s="17"/>
      <c r="HNP2" s="17"/>
      <c r="HNQ2" s="17"/>
      <c r="HNR2" s="17"/>
      <c r="HNS2" s="17"/>
      <c r="HNT2" s="17"/>
      <c r="HNU2" s="17"/>
      <c r="HNV2" s="17"/>
      <c r="HNW2" s="17"/>
      <c r="HNX2" s="17"/>
      <c r="HNY2" s="17"/>
      <c r="HNZ2" s="17"/>
      <c r="HOA2" s="17"/>
      <c r="HOB2" s="17"/>
      <c r="HOC2" s="17"/>
      <c r="HOD2" s="17"/>
      <c r="HOE2" s="17"/>
      <c r="HOF2" s="17"/>
      <c r="HOG2" s="17"/>
      <c r="HOH2" s="17"/>
      <c r="HOI2" s="17"/>
      <c r="HOJ2" s="17"/>
      <c r="HOK2" s="17"/>
      <c r="HOL2" s="17"/>
      <c r="HOM2" s="17"/>
      <c r="HON2" s="17"/>
      <c r="HOO2" s="17"/>
      <c r="HOP2" s="17"/>
      <c r="HOQ2" s="17"/>
      <c r="HOR2" s="17"/>
      <c r="HOS2" s="17"/>
      <c r="HOT2" s="17"/>
      <c r="HOU2" s="17"/>
      <c r="HOV2" s="17"/>
      <c r="HOW2" s="17"/>
      <c r="HOX2" s="17"/>
      <c r="HOY2" s="17"/>
      <c r="HOZ2" s="17"/>
      <c r="HPA2" s="17"/>
      <c r="HPB2" s="17"/>
      <c r="HPC2" s="17"/>
      <c r="HPD2" s="17"/>
      <c r="HPE2" s="17"/>
      <c r="HPF2" s="17"/>
      <c r="HPG2" s="17"/>
      <c r="HPH2" s="17"/>
      <c r="HPI2" s="17"/>
      <c r="HPJ2" s="17"/>
      <c r="HPK2" s="17"/>
      <c r="HPL2" s="17"/>
      <c r="HPM2" s="17"/>
      <c r="HPN2" s="17"/>
      <c r="HPO2" s="17"/>
      <c r="HPP2" s="17"/>
      <c r="HPQ2" s="17"/>
      <c r="HPR2" s="17"/>
      <c r="HPS2" s="17"/>
      <c r="HPT2" s="17"/>
      <c r="HPU2" s="17"/>
      <c r="HPV2" s="17"/>
      <c r="HPW2" s="17"/>
      <c r="HPX2" s="17"/>
      <c r="HPY2" s="17"/>
      <c r="HPZ2" s="17"/>
      <c r="HQA2" s="17"/>
      <c r="HQB2" s="17"/>
      <c r="HQC2" s="17"/>
      <c r="HQD2" s="17"/>
      <c r="HQE2" s="17"/>
      <c r="HQF2" s="17"/>
      <c r="HQG2" s="17"/>
      <c r="HQH2" s="17"/>
      <c r="HQI2" s="17"/>
      <c r="HQJ2" s="17"/>
      <c r="HQK2" s="17"/>
      <c r="HQL2" s="17"/>
      <c r="HQM2" s="17"/>
      <c r="HQN2" s="17"/>
      <c r="HQO2" s="17"/>
      <c r="HQP2" s="17"/>
      <c r="HQQ2" s="17"/>
      <c r="HQR2" s="17"/>
      <c r="HQS2" s="17"/>
      <c r="HQT2" s="17"/>
      <c r="HQU2" s="17"/>
      <c r="HQV2" s="17"/>
      <c r="HQW2" s="17"/>
      <c r="HQX2" s="17"/>
      <c r="HQY2" s="17"/>
      <c r="HQZ2" s="17"/>
      <c r="HRA2" s="17"/>
      <c r="HRB2" s="17"/>
      <c r="HRC2" s="17"/>
      <c r="HRD2" s="17"/>
      <c r="HRE2" s="17"/>
      <c r="HRF2" s="17"/>
      <c r="HRG2" s="17"/>
      <c r="HRH2" s="17"/>
      <c r="HRI2" s="17"/>
      <c r="HRJ2" s="17"/>
      <c r="HRK2" s="17"/>
      <c r="HRL2" s="17"/>
      <c r="HRM2" s="17"/>
      <c r="HRN2" s="17"/>
      <c r="HRO2" s="17"/>
      <c r="HRP2" s="17"/>
      <c r="HRQ2" s="17"/>
      <c r="HRR2" s="17"/>
      <c r="HRS2" s="17"/>
      <c r="HRT2" s="17"/>
      <c r="HRU2" s="17"/>
      <c r="HRV2" s="17"/>
      <c r="HRW2" s="17"/>
      <c r="HRX2" s="17"/>
      <c r="HRY2" s="17"/>
      <c r="HRZ2" s="17"/>
      <c r="HSA2" s="17"/>
      <c r="HSB2" s="17"/>
      <c r="HSC2" s="17"/>
      <c r="HSD2" s="17"/>
      <c r="HSE2" s="17"/>
      <c r="HSF2" s="17"/>
      <c r="HSG2" s="17"/>
      <c r="HSH2" s="17"/>
      <c r="HSI2" s="17"/>
      <c r="HSJ2" s="17"/>
      <c r="HSK2" s="17"/>
      <c r="HSL2" s="17"/>
      <c r="HSM2" s="17"/>
      <c r="HSN2" s="17"/>
      <c r="HSO2" s="17"/>
      <c r="HSP2" s="17"/>
      <c r="HSQ2" s="17"/>
      <c r="HSR2" s="17"/>
      <c r="HSS2" s="17"/>
      <c r="HST2" s="17"/>
      <c r="HSU2" s="17"/>
      <c r="HSV2" s="17"/>
      <c r="HSW2" s="17"/>
      <c r="HSX2" s="17"/>
      <c r="HSY2" s="17"/>
      <c r="HSZ2" s="17"/>
      <c r="HTA2" s="17"/>
      <c r="HTB2" s="17"/>
      <c r="HTC2" s="17"/>
      <c r="HTD2" s="17"/>
      <c r="HTE2" s="17"/>
      <c r="HTF2" s="17"/>
      <c r="HTG2" s="17"/>
      <c r="HTH2" s="17"/>
      <c r="HTI2" s="17"/>
      <c r="HTJ2" s="17"/>
      <c r="HTK2" s="17"/>
      <c r="HTL2" s="17"/>
      <c r="HTM2" s="17"/>
      <c r="HTN2" s="17"/>
      <c r="HTO2" s="17"/>
      <c r="HTP2" s="17"/>
      <c r="HTQ2" s="17"/>
      <c r="HTR2" s="17"/>
      <c r="HTS2" s="17"/>
      <c r="HTT2" s="17"/>
      <c r="HTU2" s="17"/>
      <c r="HTV2" s="17"/>
      <c r="HTW2" s="17"/>
      <c r="HTX2" s="17"/>
      <c r="HTY2" s="17"/>
      <c r="HTZ2" s="17"/>
      <c r="HUA2" s="17"/>
      <c r="HUB2" s="17"/>
      <c r="HUC2" s="17"/>
      <c r="HUD2" s="17"/>
      <c r="HUE2" s="17"/>
      <c r="HUF2" s="17"/>
      <c r="HUG2" s="17"/>
      <c r="HUH2" s="17"/>
      <c r="HUI2" s="17"/>
      <c r="HUJ2" s="17"/>
      <c r="HUK2" s="17"/>
      <c r="HUL2" s="17"/>
      <c r="HUM2" s="17"/>
      <c r="HUN2" s="17"/>
      <c r="HUO2" s="17"/>
      <c r="HUP2" s="17"/>
      <c r="HUQ2" s="17"/>
      <c r="HUR2" s="17"/>
      <c r="HUS2" s="17"/>
      <c r="HUT2" s="17"/>
      <c r="HUU2" s="17"/>
      <c r="HUV2" s="17"/>
      <c r="HUW2" s="17"/>
      <c r="HUX2" s="17"/>
      <c r="HUY2" s="17"/>
      <c r="HUZ2" s="17"/>
      <c r="HVA2" s="17"/>
      <c r="HVB2" s="17"/>
      <c r="HVC2" s="17"/>
      <c r="HVD2" s="17"/>
      <c r="HVE2" s="17"/>
      <c r="HVF2" s="17"/>
      <c r="HVG2" s="17"/>
      <c r="HVH2" s="17"/>
      <c r="HVI2" s="17"/>
      <c r="HVJ2" s="17"/>
      <c r="HVK2" s="17"/>
      <c r="HVL2" s="17"/>
      <c r="HVM2" s="17"/>
      <c r="HVN2" s="17"/>
      <c r="HVO2" s="17"/>
      <c r="HVP2" s="17"/>
      <c r="HVQ2" s="17"/>
      <c r="HVR2" s="17"/>
      <c r="HVS2" s="17"/>
      <c r="HVT2" s="17"/>
      <c r="HVU2" s="17"/>
      <c r="HVV2" s="17"/>
      <c r="HVW2" s="17"/>
      <c r="HVX2" s="17"/>
      <c r="HVY2" s="17"/>
      <c r="HVZ2" s="17"/>
      <c r="HWA2" s="17"/>
      <c r="HWB2" s="17"/>
      <c r="HWC2" s="17"/>
      <c r="HWD2" s="17"/>
      <c r="HWE2" s="17"/>
      <c r="HWF2" s="17"/>
      <c r="HWG2" s="17"/>
      <c r="HWH2" s="17"/>
      <c r="HWI2" s="17"/>
      <c r="HWJ2" s="17"/>
      <c r="HWK2" s="17"/>
      <c r="HWL2" s="17"/>
      <c r="HWM2" s="17"/>
      <c r="HWN2" s="17"/>
      <c r="HWO2" s="17"/>
      <c r="HWP2" s="17"/>
      <c r="HWQ2" s="17"/>
      <c r="HWR2" s="17"/>
      <c r="HWS2" s="17"/>
      <c r="HWT2" s="17"/>
      <c r="HWU2" s="17"/>
      <c r="HWV2" s="17"/>
      <c r="HWW2" s="17"/>
      <c r="HWX2" s="17"/>
      <c r="HWY2" s="17"/>
      <c r="HWZ2" s="17"/>
      <c r="HXA2" s="17"/>
      <c r="HXB2" s="17"/>
      <c r="HXC2" s="17"/>
      <c r="HXD2" s="17"/>
      <c r="HXE2" s="17"/>
      <c r="HXF2" s="17"/>
      <c r="HXG2" s="17"/>
      <c r="HXH2" s="17"/>
      <c r="HXI2" s="17"/>
      <c r="HXJ2" s="17"/>
      <c r="HXK2" s="17"/>
      <c r="HXL2" s="17"/>
      <c r="HXM2" s="17"/>
      <c r="HXN2" s="17"/>
      <c r="HXO2" s="17"/>
      <c r="HXP2" s="17"/>
      <c r="HXQ2" s="17"/>
      <c r="HXR2" s="17"/>
      <c r="HXS2" s="17"/>
      <c r="HXT2" s="17"/>
      <c r="HXU2" s="17"/>
      <c r="HXV2" s="17"/>
      <c r="HXW2" s="17"/>
      <c r="HXX2" s="17"/>
      <c r="HXY2" s="17"/>
      <c r="HXZ2" s="17"/>
      <c r="HYA2" s="17"/>
      <c r="HYB2" s="17"/>
      <c r="HYC2" s="17"/>
      <c r="HYD2" s="17"/>
      <c r="HYE2" s="17"/>
      <c r="HYF2" s="17"/>
      <c r="HYG2" s="17"/>
      <c r="HYH2" s="17"/>
      <c r="HYI2" s="17"/>
      <c r="HYJ2" s="17"/>
      <c r="HYK2" s="17"/>
      <c r="HYL2" s="17"/>
      <c r="HYM2" s="17"/>
      <c r="HYN2" s="17"/>
      <c r="HYO2" s="17"/>
      <c r="HYP2" s="17"/>
      <c r="HYQ2" s="17"/>
      <c r="HYR2" s="17"/>
      <c r="HYS2" s="17"/>
      <c r="HYT2" s="17"/>
      <c r="HYU2" s="17"/>
      <c r="HYV2" s="17"/>
      <c r="HYW2" s="17"/>
      <c r="HYX2" s="17"/>
      <c r="HYY2" s="17"/>
      <c r="HYZ2" s="17"/>
      <c r="HZA2" s="17"/>
      <c r="HZB2" s="17"/>
      <c r="HZC2" s="17"/>
      <c r="HZD2" s="17"/>
      <c r="HZE2" s="17"/>
      <c r="HZF2" s="17"/>
      <c r="HZG2" s="17"/>
      <c r="HZH2" s="17"/>
      <c r="HZI2" s="17"/>
      <c r="HZJ2" s="17"/>
      <c r="HZK2" s="17"/>
      <c r="HZL2" s="17"/>
      <c r="HZM2" s="17"/>
      <c r="HZN2" s="17"/>
      <c r="HZO2" s="17"/>
      <c r="HZP2" s="17"/>
      <c r="HZQ2" s="17"/>
      <c r="HZR2" s="17"/>
      <c r="HZS2" s="17"/>
      <c r="HZT2" s="17"/>
      <c r="HZU2" s="17"/>
      <c r="HZV2" s="17"/>
      <c r="HZW2" s="17"/>
      <c r="HZX2" s="17"/>
      <c r="HZY2" s="17"/>
      <c r="HZZ2" s="17"/>
      <c r="IAA2" s="17"/>
      <c r="IAB2" s="17"/>
      <c r="IAC2" s="17"/>
      <c r="IAD2" s="17"/>
      <c r="IAE2" s="17"/>
      <c r="IAF2" s="17"/>
      <c r="IAG2" s="17"/>
      <c r="IAH2" s="17"/>
      <c r="IAI2" s="17"/>
      <c r="IAJ2" s="17"/>
      <c r="IAK2" s="17"/>
      <c r="IAL2" s="17"/>
      <c r="IAM2" s="17"/>
      <c r="IAN2" s="17"/>
      <c r="IAO2" s="17"/>
      <c r="IAP2" s="17"/>
      <c r="IAQ2" s="17"/>
      <c r="IAR2" s="17"/>
      <c r="IAS2" s="17"/>
      <c r="IAT2" s="17"/>
      <c r="IAU2" s="17"/>
      <c r="IAV2" s="17"/>
      <c r="IAW2" s="17"/>
      <c r="IAX2" s="17"/>
      <c r="IAY2" s="17"/>
      <c r="IAZ2" s="17"/>
      <c r="IBA2" s="17"/>
      <c r="IBB2" s="17"/>
      <c r="IBC2" s="17"/>
      <c r="IBD2" s="17"/>
      <c r="IBE2" s="17"/>
      <c r="IBF2" s="17"/>
      <c r="IBG2" s="17"/>
      <c r="IBH2" s="17"/>
      <c r="IBI2" s="17"/>
      <c r="IBJ2" s="17"/>
      <c r="IBK2" s="17"/>
      <c r="IBL2" s="17"/>
      <c r="IBM2" s="17"/>
      <c r="IBN2" s="17"/>
      <c r="IBO2" s="17"/>
      <c r="IBP2" s="17"/>
      <c r="IBQ2" s="17"/>
      <c r="IBR2" s="17"/>
      <c r="IBS2" s="17"/>
      <c r="IBT2" s="17"/>
      <c r="IBU2" s="17"/>
      <c r="IBV2" s="17"/>
      <c r="IBW2" s="17"/>
      <c r="IBX2" s="17"/>
      <c r="IBY2" s="17"/>
      <c r="IBZ2" s="17"/>
      <c r="ICA2" s="17"/>
      <c r="ICB2" s="17"/>
      <c r="ICC2" s="17"/>
      <c r="ICD2" s="17"/>
      <c r="ICE2" s="17"/>
      <c r="ICF2" s="17"/>
      <c r="ICG2" s="17"/>
      <c r="ICH2" s="17"/>
      <c r="ICI2" s="17"/>
      <c r="ICJ2" s="17"/>
      <c r="ICK2" s="17"/>
      <c r="ICL2" s="17"/>
      <c r="ICM2" s="17"/>
      <c r="ICN2" s="17"/>
      <c r="ICO2" s="17"/>
      <c r="ICP2" s="17"/>
      <c r="ICQ2" s="17"/>
      <c r="ICR2" s="17"/>
      <c r="ICS2" s="17"/>
      <c r="ICT2" s="17"/>
      <c r="ICU2" s="17"/>
      <c r="ICV2" s="17"/>
      <c r="ICW2" s="17"/>
      <c r="ICX2" s="17"/>
      <c r="ICY2" s="17"/>
      <c r="ICZ2" s="17"/>
      <c r="IDA2" s="17"/>
      <c r="IDB2" s="17"/>
      <c r="IDC2" s="17"/>
      <c r="IDD2" s="17"/>
      <c r="IDE2" s="17"/>
      <c r="IDF2" s="17"/>
      <c r="IDG2" s="17"/>
      <c r="IDH2" s="17"/>
      <c r="IDI2" s="17"/>
      <c r="IDJ2" s="17"/>
      <c r="IDK2" s="17"/>
      <c r="IDL2" s="17"/>
      <c r="IDM2" s="17"/>
      <c r="IDN2" s="17"/>
      <c r="IDO2" s="17"/>
      <c r="IDP2" s="17"/>
      <c r="IDQ2" s="17"/>
      <c r="IDR2" s="17"/>
      <c r="IDS2" s="17"/>
      <c r="IDT2" s="17"/>
      <c r="IDU2" s="17"/>
      <c r="IDV2" s="17"/>
      <c r="IDW2" s="17"/>
      <c r="IDX2" s="17"/>
      <c r="IDY2" s="17"/>
      <c r="IDZ2" s="17"/>
      <c r="IEA2" s="17"/>
      <c r="IEB2" s="17"/>
      <c r="IEC2" s="17"/>
      <c r="IED2" s="17"/>
      <c r="IEE2" s="17"/>
      <c r="IEF2" s="17"/>
      <c r="IEG2" s="17"/>
      <c r="IEH2" s="17"/>
      <c r="IEI2" s="17"/>
      <c r="IEJ2" s="17"/>
      <c r="IEK2" s="17"/>
      <c r="IEL2" s="17"/>
      <c r="IEM2" s="17"/>
      <c r="IEN2" s="17"/>
      <c r="IEO2" s="17"/>
      <c r="IEP2" s="17"/>
      <c r="IEQ2" s="17"/>
      <c r="IER2" s="17"/>
      <c r="IES2" s="17"/>
      <c r="IET2" s="17"/>
      <c r="IEU2" s="17"/>
      <c r="IEV2" s="17"/>
      <c r="IEW2" s="17"/>
      <c r="IEX2" s="17"/>
      <c r="IEY2" s="17"/>
      <c r="IEZ2" s="17"/>
      <c r="IFA2" s="17"/>
      <c r="IFB2" s="17"/>
      <c r="IFC2" s="17"/>
      <c r="IFD2" s="17"/>
      <c r="IFE2" s="17"/>
      <c r="IFF2" s="17"/>
      <c r="IFG2" s="17"/>
      <c r="IFH2" s="17"/>
      <c r="IFI2" s="17"/>
      <c r="IFJ2" s="17"/>
      <c r="IFK2" s="17"/>
      <c r="IFL2" s="17"/>
      <c r="IFM2" s="17"/>
      <c r="IFN2" s="17"/>
      <c r="IFO2" s="17"/>
      <c r="IFP2" s="17"/>
      <c r="IFQ2" s="17"/>
      <c r="IFR2" s="17"/>
      <c r="IFS2" s="17"/>
      <c r="IFT2" s="17"/>
      <c r="IFU2" s="17"/>
      <c r="IFV2" s="17"/>
      <c r="IFW2" s="17"/>
      <c r="IFX2" s="17"/>
      <c r="IFY2" s="17"/>
      <c r="IFZ2" s="17"/>
      <c r="IGA2" s="17"/>
      <c r="IGB2" s="17"/>
      <c r="IGC2" s="17"/>
      <c r="IGD2" s="17"/>
      <c r="IGE2" s="17"/>
      <c r="IGF2" s="17"/>
      <c r="IGG2" s="17"/>
      <c r="IGH2" s="17"/>
      <c r="IGI2" s="17"/>
      <c r="IGJ2" s="17"/>
      <c r="IGK2" s="17"/>
      <c r="IGL2" s="17"/>
      <c r="IGM2" s="17"/>
      <c r="IGN2" s="17"/>
      <c r="IGO2" s="17"/>
      <c r="IGP2" s="17"/>
      <c r="IGQ2" s="17"/>
      <c r="IGR2" s="17"/>
      <c r="IGS2" s="17"/>
      <c r="IGT2" s="17"/>
      <c r="IGU2" s="17"/>
      <c r="IGV2" s="17"/>
      <c r="IGW2" s="17"/>
      <c r="IGX2" s="17"/>
      <c r="IGY2" s="17"/>
      <c r="IGZ2" s="17"/>
      <c r="IHA2" s="17"/>
      <c r="IHB2" s="17"/>
      <c r="IHC2" s="17"/>
      <c r="IHD2" s="17"/>
      <c r="IHE2" s="17"/>
      <c r="IHF2" s="17"/>
      <c r="IHG2" s="17"/>
      <c r="IHH2" s="17"/>
      <c r="IHI2" s="17"/>
      <c r="IHJ2" s="17"/>
      <c r="IHK2" s="17"/>
      <c r="IHL2" s="17"/>
      <c r="IHM2" s="17"/>
      <c r="IHN2" s="17"/>
      <c r="IHO2" s="17"/>
      <c r="IHP2" s="17"/>
      <c r="IHQ2" s="17"/>
      <c r="IHR2" s="17"/>
      <c r="IHS2" s="17"/>
      <c r="IHT2" s="17"/>
      <c r="IHU2" s="17"/>
      <c r="IHV2" s="17"/>
      <c r="IHW2" s="17"/>
      <c r="IHX2" s="17"/>
      <c r="IHY2" s="17"/>
      <c r="IHZ2" s="17"/>
      <c r="IIA2" s="17"/>
      <c r="IIB2" s="17"/>
      <c r="IIC2" s="17"/>
      <c r="IID2" s="17"/>
      <c r="IIE2" s="17"/>
      <c r="IIF2" s="17"/>
      <c r="IIG2" s="17"/>
      <c r="IIH2" s="17"/>
      <c r="III2" s="17"/>
      <c r="IIJ2" s="17"/>
      <c r="IIK2" s="17"/>
      <c r="IIL2" s="17"/>
      <c r="IIM2" s="17"/>
      <c r="IIN2" s="17"/>
      <c r="IIO2" s="17"/>
      <c r="IIP2" s="17"/>
      <c r="IIQ2" s="17"/>
      <c r="IIR2" s="17"/>
      <c r="IIS2" s="17"/>
      <c r="IIT2" s="17"/>
      <c r="IIU2" s="17"/>
      <c r="IIV2" s="17"/>
      <c r="IIW2" s="17"/>
      <c r="IIX2" s="17"/>
      <c r="IIY2" s="17"/>
      <c r="IIZ2" s="17"/>
      <c r="IJA2" s="17"/>
      <c r="IJB2" s="17"/>
      <c r="IJC2" s="17"/>
      <c r="IJD2" s="17"/>
      <c r="IJE2" s="17"/>
      <c r="IJF2" s="17"/>
      <c r="IJG2" s="17"/>
      <c r="IJH2" s="17"/>
      <c r="IJI2" s="17"/>
      <c r="IJJ2" s="17"/>
      <c r="IJK2" s="17"/>
      <c r="IJL2" s="17"/>
      <c r="IJM2" s="17"/>
      <c r="IJN2" s="17"/>
      <c r="IJO2" s="17"/>
      <c r="IJP2" s="17"/>
      <c r="IJQ2" s="17"/>
      <c r="IJR2" s="17"/>
      <c r="IJS2" s="17"/>
      <c r="IJT2" s="17"/>
      <c r="IJU2" s="17"/>
      <c r="IJV2" s="17"/>
      <c r="IJW2" s="17"/>
      <c r="IJX2" s="17"/>
      <c r="IJY2" s="17"/>
      <c r="IJZ2" s="17"/>
      <c r="IKA2" s="17"/>
      <c r="IKB2" s="17"/>
      <c r="IKC2" s="17"/>
      <c r="IKD2" s="17"/>
      <c r="IKE2" s="17"/>
      <c r="IKF2" s="17"/>
      <c r="IKG2" s="17"/>
      <c r="IKH2" s="17"/>
      <c r="IKI2" s="17"/>
      <c r="IKJ2" s="17"/>
      <c r="IKK2" s="17"/>
      <c r="IKL2" s="17"/>
      <c r="IKM2" s="17"/>
      <c r="IKN2" s="17"/>
      <c r="IKO2" s="17"/>
      <c r="IKP2" s="17"/>
      <c r="IKQ2" s="17"/>
      <c r="IKR2" s="17"/>
      <c r="IKS2" s="17"/>
      <c r="IKT2" s="17"/>
      <c r="IKU2" s="17"/>
      <c r="IKV2" s="17"/>
      <c r="IKW2" s="17"/>
      <c r="IKX2" s="17"/>
      <c r="IKY2" s="17"/>
      <c r="IKZ2" s="17"/>
      <c r="ILA2" s="17"/>
      <c r="ILB2" s="17"/>
      <c r="ILC2" s="17"/>
      <c r="ILD2" s="17"/>
      <c r="ILE2" s="17"/>
      <c r="ILF2" s="17"/>
      <c r="ILG2" s="17"/>
      <c r="ILH2" s="17"/>
      <c r="ILI2" s="17"/>
      <c r="ILJ2" s="17"/>
      <c r="ILK2" s="17"/>
      <c r="ILL2" s="17"/>
      <c r="ILM2" s="17"/>
      <c r="ILN2" s="17"/>
      <c r="ILO2" s="17"/>
      <c r="ILP2" s="17"/>
      <c r="ILQ2" s="17"/>
      <c r="ILR2" s="17"/>
      <c r="ILS2" s="17"/>
      <c r="ILT2" s="17"/>
      <c r="ILU2" s="17"/>
      <c r="ILV2" s="17"/>
      <c r="ILW2" s="17"/>
      <c r="ILX2" s="17"/>
      <c r="ILY2" s="17"/>
      <c r="ILZ2" s="17"/>
      <c r="IMA2" s="17"/>
      <c r="IMB2" s="17"/>
      <c r="IMC2" s="17"/>
      <c r="IMD2" s="17"/>
      <c r="IME2" s="17"/>
      <c r="IMF2" s="17"/>
      <c r="IMG2" s="17"/>
      <c r="IMH2" s="17"/>
      <c r="IMI2" s="17"/>
      <c r="IMJ2" s="17"/>
      <c r="IMK2" s="17"/>
      <c r="IML2" s="17"/>
      <c r="IMM2" s="17"/>
      <c r="IMN2" s="17"/>
      <c r="IMO2" s="17"/>
      <c r="IMP2" s="17"/>
      <c r="IMQ2" s="17"/>
      <c r="IMR2" s="17"/>
      <c r="IMS2" s="17"/>
      <c r="IMT2" s="17"/>
      <c r="IMU2" s="17"/>
      <c r="IMV2" s="17"/>
      <c r="IMW2" s="17"/>
      <c r="IMX2" s="17"/>
      <c r="IMY2" s="17"/>
      <c r="IMZ2" s="17"/>
      <c r="INA2" s="17"/>
      <c r="INB2" s="17"/>
      <c r="INC2" s="17"/>
      <c r="IND2" s="17"/>
      <c r="INE2" s="17"/>
      <c r="INF2" s="17"/>
      <c r="ING2" s="17"/>
      <c r="INH2" s="17"/>
      <c r="INI2" s="17"/>
      <c r="INJ2" s="17"/>
      <c r="INK2" s="17"/>
      <c r="INL2" s="17"/>
      <c r="INM2" s="17"/>
      <c r="INN2" s="17"/>
      <c r="INO2" s="17"/>
      <c r="INP2" s="17"/>
      <c r="INQ2" s="17"/>
      <c r="INR2" s="17"/>
      <c r="INS2" s="17"/>
      <c r="INT2" s="17"/>
      <c r="INU2" s="17"/>
      <c r="INV2" s="17"/>
      <c r="INW2" s="17"/>
      <c r="INX2" s="17"/>
      <c r="INY2" s="17"/>
      <c r="INZ2" s="17"/>
      <c r="IOA2" s="17"/>
      <c r="IOB2" s="17"/>
      <c r="IOC2" s="17"/>
      <c r="IOD2" s="17"/>
      <c r="IOE2" s="17"/>
      <c r="IOF2" s="17"/>
      <c r="IOG2" s="17"/>
      <c r="IOH2" s="17"/>
      <c r="IOI2" s="17"/>
      <c r="IOJ2" s="17"/>
      <c r="IOK2" s="17"/>
      <c r="IOL2" s="17"/>
      <c r="IOM2" s="17"/>
      <c r="ION2" s="17"/>
      <c r="IOO2" s="17"/>
      <c r="IOP2" s="17"/>
      <c r="IOQ2" s="17"/>
      <c r="IOR2" s="17"/>
      <c r="IOS2" s="17"/>
      <c r="IOT2" s="17"/>
      <c r="IOU2" s="17"/>
      <c r="IOV2" s="17"/>
      <c r="IOW2" s="17"/>
      <c r="IOX2" s="17"/>
      <c r="IOY2" s="17"/>
      <c r="IOZ2" s="17"/>
      <c r="IPA2" s="17"/>
      <c r="IPB2" s="17"/>
      <c r="IPC2" s="17"/>
      <c r="IPD2" s="17"/>
      <c r="IPE2" s="17"/>
      <c r="IPF2" s="17"/>
      <c r="IPG2" s="17"/>
      <c r="IPH2" s="17"/>
      <c r="IPI2" s="17"/>
      <c r="IPJ2" s="17"/>
      <c r="IPK2" s="17"/>
      <c r="IPL2" s="17"/>
      <c r="IPM2" s="17"/>
      <c r="IPN2" s="17"/>
      <c r="IPO2" s="17"/>
      <c r="IPP2" s="17"/>
      <c r="IPQ2" s="17"/>
      <c r="IPR2" s="17"/>
      <c r="IPS2" s="17"/>
      <c r="IPT2" s="17"/>
      <c r="IPU2" s="17"/>
      <c r="IPV2" s="17"/>
      <c r="IPW2" s="17"/>
      <c r="IPX2" s="17"/>
      <c r="IPY2" s="17"/>
      <c r="IPZ2" s="17"/>
      <c r="IQA2" s="17"/>
      <c r="IQB2" s="17"/>
      <c r="IQC2" s="17"/>
      <c r="IQD2" s="17"/>
      <c r="IQE2" s="17"/>
      <c r="IQF2" s="17"/>
      <c r="IQG2" s="17"/>
      <c r="IQH2" s="17"/>
      <c r="IQI2" s="17"/>
      <c r="IQJ2" s="17"/>
      <c r="IQK2" s="17"/>
      <c r="IQL2" s="17"/>
      <c r="IQM2" s="17"/>
      <c r="IQN2" s="17"/>
      <c r="IQO2" s="17"/>
      <c r="IQP2" s="17"/>
      <c r="IQQ2" s="17"/>
      <c r="IQR2" s="17"/>
      <c r="IQS2" s="17"/>
      <c r="IQT2" s="17"/>
      <c r="IQU2" s="17"/>
      <c r="IQV2" s="17"/>
      <c r="IQW2" s="17"/>
      <c r="IQX2" s="17"/>
      <c r="IQY2" s="17"/>
      <c r="IQZ2" s="17"/>
      <c r="IRA2" s="17"/>
      <c r="IRB2" s="17"/>
      <c r="IRC2" s="17"/>
      <c r="IRD2" s="17"/>
      <c r="IRE2" s="17"/>
      <c r="IRF2" s="17"/>
      <c r="IRG2" s="17"/>
      <c r="IRH2" s="17"/>
      <c r="IRI2" s="17"/>
      <c r="IRJ2" s="17"/>
      <c r="IRK2" s="17"/>
      <c r="IRL2" s="17"/>
      <c r="IRM2" s="17"/>
      <c r="IRN2" s="17"/>
      <c r="IRO2" s="17"/>
      <c r="IRP2" s="17"/>
      <c r="IRQ2" s="17"/>
      <c r="IRR2" s="17"/>
      <c r="IRS2" s="17"/>
      <c r="IRT2" s="17"/>
      <c r="IRU2" s="17"/>
      <c r="IRV2" s="17"/>
      <c r="IRW2" s="17"/>
      <c r="IRX2" s="17"/>
      <c r="IRY2" s="17"/>
      <c r="IRZ2" s="17"/>
      <c r="ISA2" s="17"/>
      <c r="ISB2" s="17"/>
      <c r="ISC2" s="17"/>
      <c r="ISD2" s="17"/>
      <c r="ISE2" s="17"/>
      <c r="ISF2" s="17"/>
      <c r="ISG2" s="17"/>
      <c r="ISH2" s="17"/>
      <c r="ISI2" s="17"/>
      <c r="ISJ2" s="17"/>
      <c r="ISK2" s="17"/>
      <c r="ISL2" s="17"/>
      <c r="ISM2" s="17"/>
      <c r="ISN2" s="17"/>
      <c r="ISO2" s="17"/>
      <c r="ISP2" s="17"/>
      <c r="ISQ2" s="17"/>
      <c r="ISR2" s="17"/>
      <c r="ISS2" s="17"/>
      <c r="IST2" s="17"/>
      <c r="ISU2" s="17"/>
      <c r="ISV2" s="17"/>
      <c r="ISW2" s="17"/>
      <c r="ISX2" s="17"/>
      <c r="ISY2" s="17"/>
      <c r="ISZ2" s="17"/>
      <c r="ITA2" s="17"/>
      <c r="ITB2" s="17"/>
      <c r="ITC2" s="17"/>
      <c r="ITD2" s="17"/>
      <c r="ITE2" s="17"/>
      <c r="ITF2" s="17"/>
      <c r="ITG2" s="17"/>
      <c r="ITH2" s="17"/>
      <c r="ITI2" s="17"/>
      <c r="ITJ2" s="17"/>
      <c r="ITK2" s="17"/>
      <c r="ITL2" s="17"/>
      <c r="ITM2" s="17"/>
      <c r="ITN2" s="17"/>
      <c r="ITO2" s="17"/>
      <c r="ITP2" s="17"/>
      <c r="ITQ2" s="17"/>
      <c r="ITR2" s="17"/>
      <c r="ITS2" s="17"/>
      <c r="ITT2" s="17"/>
      <c r="ITU2" s="17"/>
      <c r="ITV2" s="17"/>
      <c r="ITW2" s="17"/>
      <c r="ITX2" s="17"/>
      <c r="ITY2" s="17"/>
      <c r="ITZ2" s="17"/>
      <c r="IUA2" s="17"/>
      <c r="IUB2" s="17"/>
      <c r="IUC2" s="17"/>
      <c r="IUD2" s="17"/>
      <c r="IUE2" s="17"/>
      <c r="IUF2" s="17"/>
      <c r="IUG2" s="17"/>
      <c r="IUH2" s="17"/>
      <c r="IUI2" s="17"/>
      <c r="IUJ2" s="17"/>
      <c r="IUK2" s="17"/>
      <c r="IUL2" s="17"/>
      <c r="IUM2" s="17"/>
      <c r="IUN2" s="17"/>
      <c r="IUO2" s="17"/>
      <c r="IUP2" s="17"/>
      <c r="IUQ2" s="17"/>
      <c r="IUR2" s="17"/>
      <c r="IUS2" s="17"/>
      <c r="IUT2" s="17"/>
      <c r="IUU2" s="17"/>
      <c r="IUV2" s="17"/>
      <c r="IUW2" s="17"/>
      <c r="IUX2" s="17"/>
      <c r="IUY2" s="17"/>
      <c r="IUZ2" s="17"/>
      <c r="IVA2" s="17"/>
      <c r="IVB2" s="17"/>
      <c r="IVC2" s="17"/>
      <c r="IVD2" s="17"/>
      <c r="IVE2" s="17"/>
      <c r="IVF2" s="17"/>
      <c r="IVG2" s="17"/>
      <c r="IVH2" s="17"/>
      <c r="IVI2" s="17"/>
      <c r="IVJ2" s="17"/>
      <c r="IVK2" s="17"/>
      <c r="IVL2" s="17"/>
      <c r="IVM2" s="17"/>
      <c r="IVN2" s="17"/>
      <c r="IVO2" s="17"/>
      <c r="IVP2" s="17"/>
      <c r="IVQ2" s="17"/>
      <c r="IVR2" s="17"/>
      <c r="IVS2" s="17"/>
      <c r="IVT2" s="17"/>
      <c r="IVU2" s="17"/>
      <c r="IVV2" s="17"/>
      <c r="IVW2" s="17"/>
      <c r="IVX2" s="17"/>
      <c r="IVY2" s="17"/>
      <c r="IVZ2" s="17"/>
      <c r="IWA2" s="17"/>
      <c r="IWB2" s="17"/>
      <c r="IWC2" s="17"/>
      <c r="IWD2" s="17"/>
      <c r="IWE2" s="17"/>
      <c r="IWF2" s="17"/>
      <c r="IWG2" s="17"/>
      <c r="IWH2" s="17"/>
      <c r="IWI2" s="17"/>
      <c r="IWJ2" s="17"/>
      <c r="IWK2" s="17"/>
      <c r="IWL2" s="17"/>
      <c r="IWM2" s="17"/>
      <c r="IWN2" s="17"/>
      <c r="IWO2" s="17"/>
      <c r="IWP2" s="17"/>
      <c r="IWQ2" s="17"/>
      <c r="IWR2" s="17"/>
      <c r="IWS2" s="17"/>
      <c r="IWT2" s="17"/>
      <c r="IWU2" s="17"/>
      <c r="IWV2" s="17"/>
      <c r="IWW2" s="17"/>
      <c r="IWX2" s="17"/>
      <c r="IWY2" s="17"/>
      <c r="IWZ2" s="17"/>
      <c r="IXA2" s="17"/>
      <c r="IXB2" s="17"/>
      <c r="IXC2" s="17"/>
      <c r="IXD2" s="17"/>
      <c r="IXE2" s="17"/>
      <c r="IXF2" s="17"/>
      <c r="IXG2" s="17"/>
      <c r="IXH2" s="17"/>
      <c r="IXI2" s="17"/>
      <c r="IXJ2" s="17"/>
      <c r="IXK2" s="17"/>
      <c r="IXL2" s="17"/>
      <c r="IXM2" s="17"/>
      <c r="IXN2" s="17"/>
      <c r="IXO2" s="17"/>
      <c r="IXP2" s="17"/>
      <c r="IXQ2" s="17"/>
      <c r="IXR2" s="17"/>
      <c r="IXS2" s="17"/>
      <c r="IXT2" s="17"/>
      <c r="IXU2" s="17"/>
      <c r="IXV2" s="17"/>
      <c r="IXW2" s="17"/>
      <c r="IXX2" s="17"/>
      <c r="IXY2" s="17"/>
      <c r="IXZ2" s="17"/>
      <c r="IYA2" s="17"/>
      <c r="IYB2" s="17"/>
      <c r="IYC2" s="17"/>
      <c r="IYD2" s="17"/>
      <c r="IYE2" s="17"/>
      <c r="IYF2" s="17"/>
      <c r="IYG2" s="17"/>
      <c r="IYH2" s="17"/>
      <c r="IYI2" s="17"/>
      <c r="IYJ2" s="17"/>
      <c r="IYK2" s="17"/>
      <c r="IYL2" s="17"/>
      <c r="IYM2" s="17"/>
      <c r="IYN2" s="17"/>
      <c r="IYO2" s="17"/>
      <c r="IYP2" s="17"/>
      <c r="IYQ2" s="17"/>
      <c r="IYR2" s="17"/>
      <c r="IYS2" s="17"/>
      <c r="IYT2" s="17"/>
      <c r="IYU2" s="17"/>
      <c r="IYV2" s="17"/>
      <c r="IYW2" s="17"/>
      <c r="IYX2" s="17"/>
      <c r="IYY2" s="17"/>
      <c r="IYZ2" s="17"/>
      <c r="IZA2" s="17"/>
      <c r="IZB2" s="17"/>
      <c r="IZC2" s="17"/>
      <c r="IZD2" s="17"/>
      <c r="IZE2" s="17"/>
      <c r="IZF2" s="17"/>
      <c r="IZG2" s="17"/>
      <c r="IZH2" s="17"/>
      <c r="IZI2" s="17"/>
      <c r="IZJ2" s="17"/>
      <c r="IZK2" s="17"/>
      <c r="IZL2" s="17"/>
      <c r="IZM2" s="17"/>
      <c r="IZN2" s="17"/>
      <c r="IZO2" s="17"/>
      <c r="IZP2" s="17"/>
      <c r="IZQ2" s="17"/>
      <c r="IZR2" s="17"/>
      <c r="IZS2" s="17"/>
      <c r="IZT2" s="17"/>
      <c r="IZU2" s="17"/>
      <c r="IZV2" s="17"/>
      <c r="IZW2" s="17"/>
      <c r="IZX2" s="17"/>
      <c r="IZY2" s="17"/>
      <c r="IZZ2" s="17"/>
      <c r="JAA2" s="17"/>
      <c r="JAB2" s="17"/>
      <c r="JAC2" s="17"/>
      <c r="JAD2" s="17"/>
      <c r="JAE2" s="17"/>
      <c r="JAF2" s="17"/>
      <c r="JAG2" s="17"/>
      <c r="JAH2" s="17"/>
      <c r="JAI2" s="17"/>
      <c r="JAJ2" s="17"/>
      <c r="JAK2" s="17"/>
      <c r="JAL2" s="17"/>
      <c r="JAM2" s="17"/>
      <c r="JAN2" s="17"/>
      <c r="JAO2" s="17"/>
      <c r="JAP2" s="17"/>
      <c r="JAQ2" s="17"/>
      <c r="JAR2" s="17"/>
      <c r="JAS2" s="17"/>
      <c r="JAT2" s="17"/>
      <c r="JAU2" s="17"/>
      <c r="JAV2" s="17"/>
      <c r="JAW2" s="17"/>
      <c r="JAX2" s="17"/>
      <c r="JAY2" s="17"/>
      <c r="JAZ2" s="17"/>
      <c r="JBA2" s="17"/>
      <c r="JBB2" s="17"/>
      <c r="JBC2" s="17"/>
      <c r="JBD2" s="17"/>
      <c r="JBE2" s="17"/>
      <c r="JBF2" s="17"/>
      <c r="JBG2" s="17"/>
      <c r="JBH2" s="17"/>
      <c r="JBI2" s="17"/>
      <c r="JBJ2" s="17"/>
      <c r="JBK2" s="17"/>
      <c r="JBL2" s="17"/>
      <c r="JBM2" s="17"/>
      <c r="JBN2" s="17"/>
      <c r="JBO2" s="17"/>
      <c r="JBP2" s="17"/>
      <c r="JBQ2" s="17"/>
      <c r="JBR2" s="17"/>
      <c r="JBS2" s="17"/>
      <c r="JBT2" s="17"/>
      <c r="JBU2" s="17"/>
      <c r="JBV2" s="17"/>
      <c r="JBW2" s="17"/>
      <c r="JBX2" s="17"/>
      <c r="JBY2" s="17"/>
      <c r="JBZ2" s="17"/>
      <c r="JCA2" s="17"/>
      <c r="JCB2" s="17"/>
      <c r="JCC2" s="17"/>
      <c r="JCD2" s="17"/>
      <c r="JCE2" s="17"/>
      <c r="JCF2" s="17"/>
      <c r="JCG2" s="17"/>
      <c r="JCH2" s="17"/>
      <c r="JCI2" s="17"/>
      <c r="JCJ2" s="17"/>
      <c r="JCK2" s="17"/>
      <c r="JCL2" s="17"/>
      <c r="JCM2" s="17"/>
      <c r="JCN2" s="17"/>
      <c r="JCO2" s="17"/>
      <c r="JCP2" s="17"/>
      <c r="JCQ2" s="17"/>
      <c r="JCR2" s="17"/>
      <c r="JCS2" s="17"/>
      <c r="JCT2" s="17"/>
      <c r="JCU2" s="17"/>
      <c r="JCV2" s="17"/>
      <c r="JCW2" s="17"/>
      <c r="JCX2" s="17"/>
      <c r="JCY2" s="17"/>
      <c r="JCZ2" s="17"/>
      <c r="JDA2" s="17"/>
      <c r="JDB2" s="17"/>
      <c r="JDC2" s="17"/>
      <c r="JDD2" s="17"/>
      <c r="JDE2" s="17"/>
      <c r="JDF2" s="17"/>
      <c r="JDG2" s="17"/>
      <c r="JDH2" s="17"/>
      <c r="JDI2" s="17"/>
      <c r="JDJ2" s="17"/>
      <c r="JDK2" s="17"/>
      <c r="JDL2" s="17"/>
      <c r="JDM2" s="17"/>
      <c r="JDN2" s="17"/>
      <c r="JDO2" s="17"/>
      <c r="JDP2" s="17"/>
      <c r="JDQ2" s="17"/>
      <c r="JDR2" s="17"/>
      <c r="JDS2" s="17"/>
      <c r="JDT2" s="17"/>
      <c r="JDU2" s="17"/>
      <c r="JDV2" s="17"/>
      <c r="JDW2" s="17"/>
      <c r="JDX2" s="17"/>
      <c r="JDY2" s="17"/>
      <c r="JDZ2" s="17"/>
      <c r="JEA2" s="17"/>
      <c r="JEB2" s="17"/>
      <c r="JEC2" s="17"/>
      <c r="JED2" s="17"/>
      <c r="JEE2" s="17"/>
      <c r="JEF2" s="17"/>
      <c r="JEG2" s="17"/>
      <c r="JEH2" s="17"/>
      <c r="JEI2" s="17"/>
      <c r="JEJ2" s="17"/>
      <c r="JEK2" s="17"/>
      <c r="JEL2" s="17"/>
      <c r="JEM2" s="17"/>
      <c r="JEN2" s="17"/>
      <c r="JEO2" s="17"/>
      <c r="JEP2" s="17"/>
      <c r="JEQ2" s="17"/>
      <c r="JER2" s="17"/>
      <c r="JES2" s="17"/>
      <c r="JET2" s="17"/>
      <c r="JEU2" s="17"/>
      <c r="JEV2" s="17"/>
      <c r="JEW2" s="17"/>
      <c r="JEX2" s="17"/>
      <c r="JEY2" s="17"/>
      <c r="JEZ2" s="17"/>
      <c r="JFA2" s="17"/>
      <c r="JFB2" s="17"/>
      <c r="JFC2" s="17"/>
      <c r="JFD2" s="17"/>
      <c r="JFE2" s="17"/>
      <c r="JFF2" s="17"/>
      <c r="JFG2" s="17"/>
      <c r="JFH2" s="17"/>
      <c r="JFI2" s="17"/>
      <c r="JFJ2" s="17"/>
      <c r="JFK2" s="17"/>
      <c r="JFL2" s="17"/>
      <c r="JFM2" s="17"/>
      <c r="JFN2" s="17"/>
      <c r="JFO2" s="17"/>
      <c r="JFP2" s="17"/>
      <c r="JFQ2" s="17"/>
      <c r="JFR2" s="17"/>
      <c r="JFS2" s="17"/>
      <c r="JFT2" s="17"/>
      <c r="JFU2" s="17"/>
      <c r="JFV2" s="17"/>
      <c r="JFW2" s="17"/>
      <c r="JFX2" s="17"/>
      <c r="JFY2" s="17"/>
      <c r="JFZ2" s="17"/>
      <c r="JGA2" s="17"/>
      <c r="JGB2" s="17"/>
      <c r="JGC2" s="17"/>
      <c r="JGD2" s="17"/>
      <c r="JGE2" s="17"/>
      <c r="JGF2" s="17"/>
      <c r="JGG2" s="17"/>
      <c r="JGH2" s="17"/>
      <c r="JGI2" s="17"/>
      <c r="JGJ2" s="17"/>
      <c r="JGK2" s="17"/>
      <c r="JGL2" s="17"/>
      <c r="JGM2" s="17"/>
      <c r="JGN2" s="17"/>
      <c r="JGO2" s="17"/>
      <c r="JGP2" s="17"/>
      <c r="JGQ2" s="17"/>
      <c r="JGR2" s="17"/>
      <c r="JGS2" s="17"/>
      <c r="JGT2" s="17"/>
      <c r="JGU2" s="17"/>
      <c r="JGV2" s="17"/>
      <c r="JGW2" s="17"/>
      <c r="JGX2" s="17"/>
      <c r="JGY2" s="17"/>
      <c r="JGZ2" s="17"/>
      <c r="JHA2" s="17"/>
      <c r="JHB2" s="17"/>
      <c r="JHC2" s="17"/>
      <c r="JHD2" s="17"/>
      <c r="JHE2" s="17"/>
      <c r="JHF2" s="17"/>
      <c r="JHG2" s="17"/>
      <c r="JHH2" s="17"/>
      <c r="JHI2" s="17"/>
      <c r="JHJ2" s="17"/>
      <c r="JHK2" s="17"/>
      <c r="JHL2" s="17"/>
      <c r="JHM2" s="17"/>
      <c r="JHN2" s="17"/>
      <c r="JHO2" s="17"/>
      <c r="JHP2" s="17"/>
      <c r="JHQ2" s="17"/>
      <c r="JHR2" s="17"/>
      <c r="JHS2" s="17"/>
      <c r="JHT2" s="17"/>
      <c r="JHU2" s="17"/>
      <c r="JHV2" s="17"/>
      <c r="JHW2" s="17"/>
      <c r="JHX2" s="17"/>
      <c r="JHY2" s="17"/>
      <c r="JHZ2" s="17"/>
      <c r="JIA2" s="17"/>
      <c r="JIB2" s="17"/>
      <c r="JIC2" s="17"/>
      <c r="JID2" s="17"/>
      <c r="JIE2" s="17"/>
      <c r="JIF2" s="17"/>
      <c r="JIG2" s="17"/>
      <c r="JIH2" s="17"/>
      <c r="JII2" s="17"/>
      <c r="JIJ2" s="17"/>
      <c r="JIK2" s="17"/>
      <c r="JIL2" s="17"/>
      <c r="JIM2" s="17"/>
      <c r="JIN2" s="17"/>
      <c r="JIO2" s="17"/>
      <c r="JIP2" s="17"/>
      <c r="JIQ2" s="17"/>
      <c r="JIR2" s="17"/>
      <c r="JIS2" s="17"/>
      <c r="JIT2" s="17"/>
      <c r="JIU2" s="17"/>
      <c r="JIV2" s="17"/>
      <c r="JIW2" s="17"/>
      <c r="JIX2" s="17"/>
      <c r="JIY2" s="17"/>
      <c r="JIZ2" s="17"/>
      <c r="JJA2" s="17"/>
      <c r="JJB2" s="17"/>
      <c r="JJC2" s="17"/>
      <c r="JJD2" s="17"/>
      <c r="JJE2" s="17"/>
      <c r="JJF2" s="17"/>
      <c r="JJG2" s="17"/>
      <c r="JJH2" s="17"/>
      <c r="JJI2" s="17"/>
      <c r="JJJ2" s="17"/>
      <c r="JJK2" s="17"/>
      <c r="JJL2" s="17"/>
      <c r="JJM2" s="17"/>
      <c r="JJN2" s="17"/>
      <c r="JJO2" s="17"/>
      <c r="JJP2" s="17"/>
      <c r="JJQ2" s="17"/>
      <c r="JJR2" s="17"/>
      <c r="JJS2" s="17"/>
      <c r="JJT2" s="17"/>
      <c r="JJU2" s="17"/>
      <c r="JJV2" s="17"/>
      <c r="JJW2" s="17"/>
      <c r="JJX2" s="17"/>
      <c r="JJY2" s="17"/>
      <c r="JJZ2" s="17"/>
      <c r="JKA2" s="17"/>
      <c r="JKB2" s="17"/>
      <c r="JKC2" s="17"/>
      <c r="JKD2" s="17"/>
      <c r="JKE2" s="17"/>
      <c r="JKF2" s="17"/>
      <c r="JKG2" s="17"/>
      <c r="JKH2" s="17"/>
      <c r="JKI2" s="17"/>
      <c r="JKJ2" s="17"/>
      <c r="JKK2" s="17"/>
      <c r="JKL2" s="17"/>
      <c r="JKM2" s="17"/>
      <c r="JKN2" s="17"/>
      <c r="JKO2" s="17"/>
      <c r="JKP2" s="17"/>
      <c r="JKQ2" s="17"/>
      <c r="JKR2" s="17"/>
      <c r="JKS2" s="17"/>
      <c r="JKT2" s="17"/>
      <c r="JKU2" s="17"/>
      <c r="JKV2" s="17"/>
      <c r="JKW2" s="17"/>
      <c r="JKX2" s="17"/>
      <c r="JKY2" s="17"/>
      <c r="JKZ2" s="17"/>
      <c r="JLA2" s="17"/>
      <c r="JLB2" s="17"/>
      <c r="JLC2" s="17"/>
      <c r="JLD2" s="17"/>
      <c r="JLE2" s="17"/>
      <c r="JLF2" s="17"/>
      <c r="JLG2" s="17"/>
      <c r="JLH2" s="17"/>
      <c r="JLI2" s="17"/>
      <c r="JLJ2" s="17"/>
      <c r="JLK2" s="17"/>
      <c r="JLL2" s="17"/>
      <c r="JLM2" s="17"/>
      <c r="JLN2" s="17"/>
      <c r="JLO2" s="17"/>
      <c r="JLP2" s="17"/>
      <c r="JLQ2" s="17"/>
      <c r="JLR2" s="17"/>
      <c r="JLS2" s="17"/>
      <c r="JLT2" s="17"/>
      <c r="JLU2" s="17"/>
      <c r="JLV2" s="17"/>
      <c r="JLW2" s="17"/>
      <c r="JLX2" s="17"/>
      <c r="JLY2" s="17"/>
      <c r="JLZ2" s="17"/>
      <c r="JMA2" s="17"/>
      <c r="JMB2" s="17"/>
      <c r="JMC2" s="17"/>
      <c r="JMD2" s="17"/>
      <c r="JME2" s="17"/>
      <c r="JMF2" s="17"/>
      <c r="JMG2" s="17"/>
      <c r="JMH2" s="17"/>
      <c r="JMI2" s="17"/>
      <c r="JMJ2" s="17"/>
      <c r="JMK2" s="17"/>
      <c r="JML2" s="17"/>
      <c r="JMM2" s="17"/>
      <c r="JMN2" s="17"/>
      <c r="JMO2" s="17"/>
      <c r="JMP2" s="17"/>
      <c r="JMQ2" s="17"/>
      <c r="JMR2" s="17"/>
      <c r="JMS2" s="17"/>
      <c r="JMT2" s="17"/>
      <c r="JMU2" s="17"/>
      <c r="JMV2" s="17"/>
      <c r="JMW2" s="17"/>
      <c r="JMX2" s="17"/>
      <c r="JMY2" s="17"/>
      <c r="JMZ2" s="17"/>
      <c r="JNA2" s="17"/>
      <c r="JNB2" s="17"/>
      <c r="JNC2" s="17"/>
      <c r="JND2" s="17"/>
      <c r="JNE2" s="17"/>
      <c r="JNF2" s="17"/>
      <c r="JNG2" s="17"/>
      <c r="JNH2" s="17"/>
      <c r="JNI2" s="17"/>
      <c r="JNJ2" s="17"/>
      <c r="JNK2" s="17"/>
      <c r="JNL2" s="17"/>
      <c r="JNM2" s="17"/>
      <c r="JNN2" s="17"/>
      <c r="JNO2" s="17"/>
      <c r="JNP2" s="17"/>
      <c r="JNQ2" s="17"/>
      <c r="JNR2" s="17"/>
      <c r="JNS2" s="17"/>
      <c r="JNT2" s="17"/>
      <c r="JNU2" s="17"/>
      <c r="JNV2" s="17"/>
      <c r="JNW2" s="17"/>
      <c r="JNX2" s="17"/>
      <c r="JNY2" s="17"/>
      <c r="JNZ2" s="17"/>
      <c r="JOA2" s="17"/>
      <c r="JOB2" s="17"/>
      <c r="JOC2" s="17"/>
      <c r="JOD2" s="17"/>
      <c r="JOE2" s="17"/>
      <c r="JOF2" s="17"/>
      <c r="JOG2" s="17"/>
      <c r="JOH2" s="17"/>
      <c r="JOI2" s="17"/>
      <c r="JOJ2" s="17"/>
      <c r="JOK2" s="17"/>
      <c r="JOL2" s="17"/>
      <c r="JOM2" s="17"/>
      <c r="JON2" s="17"/>
      <c r="JOO2" s="17"/>
      <c r="JOP2" s="17"/>
      <c r="JOQ2" s="17"/>
      <c r="JOR2" s="17"/>
      <c r="JOS2" s="17"/>
      <c r="JOT2" s="17"/>
      <c r="JOU2" s="17"/>
      <c r="JOV2" s="17"/>
      <c r="JOW2" s="17"/>
      <c r="JOX2" s="17"/>
      <c r="JOY2" s="17"/>
      <c r="JOZ2" s="17"/>
      <c r="JPA2" s="17"/>
      <c r="JPB2" s="17"/>
      <c r="JPC2" s="17"/>
      <c r="JPD2" s="17"/>
      <c r="JPE2" s="17"/>
      <c r="JPF2" s="17"/>
      <c r="JPG2" s="17"/>
      <c r="JPH2" s="17"/>
      <c r="JPI2" s="17"/>
      <c r="JPJ2" s="17"/>
      <c r="JPK2" s="17"/>
      <c r="JPL2" s="17"/>
      <c r="JPM2" s="17"/>
      <c r="JPN2" s="17"/>
      <c r="JPO2" s="17"/>
      <c r="JPP2" s="17"/>
      <c r="JPQ2" s="17"/>
      <c r="JPR2" s="17"/>
      <c r="JPS2" s="17"/>
      <c r="JPT2" s="17"/>
      <c r="JPU2" s="17"/>
      <c r="JPV2" s="17"/>
      <c r="JPW2" s="17"/>
      <c r="JPX2" s="17"/>
      <c r="JPY2" s="17"/>
      <c r="JPZ2" s="17"/>
      <c r="JQA2" s="17"/>
      <c r="JQB2" s="17"/>
      <c r="JQC2" s="17"/>
      <c r="JQD2" s="17"/>
      <c r="JQE2" s="17"/>
      <c r="JQF2" s="17"/>
      <c r="JQG2" s="17"/>
      <c r="JQH2" s="17"/>
      <c r="JQI2" s="17"/>
      <c r="JQJ2" s="17"/>
      <c r="JQK2" s="17"/>
      <c r="JQL2" s="17"/>
      <c r="JQM2" s="17"/>
      <c r="JQN2" s="17"/>
      <c r="JQO2" s="17"/>
      <c r="JQP2" s="17"/>
      <c r="JQQ2" s="17"/>
      <c r="JQR2" s="17"/>
      <c r="JQS2" s="17"/>
      <c r="JQT2" s="17"/>
      <c r="JQU2" s="17"/>
      <c r="JQV2" s="17"/>
      <c r="JQW2" s="17"/>
      <c r="JQX2" s="17"/>
      <c r="JQY2" s="17"/>
      <c r="JQZ2" s="17"/>
      <c r="JRA2" s="17"/>
      <c r="JRB2" s="17"/>
      <c r="JRC2" s="17"/>
      <c r="JRD2" s="17"/>
      <c r="JRE2" s="17"/>
      <c r="JRF2" s="17"/>
      <c r="JRG2" s="17"/>
      <c r="JRH2" s="17"/>
      <c r="JRI2" s="17"/>
      <c r="JRJ2" s="17"/>
      <c r="JRK2" s="17"/>
      <c r="JRL2" s="17"/>
      <c r="JRM2" s="17"/>
      <c r="JRN2" s="17"/>
      <c r="JRO2" s="17"/>
      <c r="JRP2" s="17"/>
      <c r="JRQ2" s="17"/>
      <c r="JRR2" s="17"/>
      <c r="JRS2" s="17"/>
      <c r="JRT2" s="17"/>
      <c r="JRU2" s="17"/>
      <c r="JRV2" s="17"/>
      <c r="JRW2" s="17"/>
      <c r="JRX2" s="17"/>
      <c r="JRY2" s="17"/>
      <c r="JRZ2" s="17"/>
      <c r="JSA2" s="17"/>
      <c r="JSB2" s="17"/>
      <c r="JSC2" s="17"/>
      <c r="JSD2" s="17"/>
      <c r="JSE2" s="17"/>
      <c r="JSF2" s="17"/>
      <c r="JSG2" s="17"/>
      <c r="JSH2" s="17"/>
      <c r="JSI2" s="17"/>
      <c r="JSJ2" s="17"/>
      <c r="JSK2" s="17"/>
      <c r="JSL2" s="17"/>
      <c r="JSM2" s="17"/>
      <c r="JSN2" s="17"/>
      <c r="JSO2" s="17"/>
      <c r="JSP2" s="17"/>
      <c r="JSQ2" s="17"/>
      <c r="JSR2" s="17"/>
      <c r="JSS2" s="17"/>
      <c r="JST2" s="17"/>
      <c r="JSU2" s="17"/>
      <c r="JSV2" s="17"/>
      <c r="JSW2" s="17"/>
      <c r="JSX2" s="17"/>
      <c r="JSY2" s="17"/>
      <c r="JSZ2" s="17"/>
      <c r="JTA2" s="17"/>
      <c r="JTB2" s="17"/>
      <c r="JTC2" s="17"/>
      <c r="JTD2" s="17"/>
      <c r="JTE2" s="17"/>
      <c r="JTF2" s="17"/>
      <c r="JTG2" s="17"/>
      <c r="JTH2" s="17"/>
      <c r="JTI2" s="17"/>
      <c r="JTJ2" s="17"/>
      <c r="JTK2" s="17"/>
      <c r="JTL2" s="17"/>
      <c r="JTM2" s="17"/>
      <c r="JTN2" s="17"/>
      <c r="JTO2" s="17"/>
      <c r="JTP2" s="17"/>
      <c r="JTQ2" s="17"/>
      <c r="JTR2" s="17"/>
      <c r="JTS2" s="17"/>
      <c r="JTT2" s="17"/>
      <c r="JTU2" s="17"/>
      <c r="JTV2" s="17"/>
      <c r="JTW2" s="17"/>
      <c r="JTX2" s="17"/>
      <c r="JTY2" s="17"/>
      <c r="JTZ2" s="17"/>
      <c r="JUA2" s="17"/>
      <c r="JUB2" s="17"/>
      <c r="JUC2" s="17"/>
      <c r="JUD2" s="17"/>
      <c r="JUE2" s="17"/>
      <c r="JUF2" s="17"/>
      <c r="JUG2" s="17"/>
      <c r="JUH2" s="17"/>
      <c r="JUI2" s="17"/>
      <c r="JUJ2" s="17"/>
      <c r="JUK2" s="17"/>
      <c r="JUL2" s="17"/>
      <c r="JUM2" s="17"/>
      <c r="JUN2" s="17"/>
      <c r="JUO2" s="17"/>
      <c r="JUP2" s="17"/>
      <c r="JUQ2" s="17"/>
      <c r="JUR2" s="17"/>
      <c r="JUS2" s="17"/>
      <c r="JUT2" s="17"/>
      <c r="JUU2" s="17"/>
      <c r="JUV2" s="17"/>
      <c r="JUW2" s="17"/>
      <c r="JUX2" s="17"/>
      <c r="JUY2" s="17"/>
      <c r="JUZ2" s="17"/>
      <c r="JVA2" s="17"/>
      <c r="JVB2" s="17"/>
      <c r="JVC2" s="17"/>
      <c r="JVD2" s="17"/>
      <c r="JVE2" s="17"/>
      <c r="JVF2" s="17"/>
      <c r="JVG2" s="17"/>
      <c r="JVH2" s="17"/>
      <c r="JVI2" s="17"/>
      <c r="JVJ2" s="17"/>
      <c r="JVK2" s="17"/>
      <c r="JVL2" s="17"/>
      <c r="JVM2" s="17"/>
      <c r="JVN2" s="17"/>
      <c r="JVO2" s="17"/>
      <c r="JVP2" s="17"/>
      <c r="JVQ2" s="17"/>
      <c r="JVR2" s="17"/>
      <c r="JVS2" s="17"/>
      <c r="JVT2" s="17"/>
      <c r="JVU2" s="17"/>
      <c r="JVV2" s="17"/>
      <c r="JVW2" s="17"/>
      <c r="JVX2" s="17"/>
      <c r="JVY2" s="17"/>
      <c r="JVZ2" s="17"/>
      <c r="JWA2" s="17"/>
      <c r="JWB2" s="17"/>
      <c r="JWC2" s="17"/>
      <c r="JWD2" s="17"/>
      <c r="JWE2" s="17"/>
      <c r="JWF2" s="17"/>
      <c r="JWG2" s="17"/>
      <c r="JWH2" s="17"/>
      <c r="JWI2" s="17"/>
      <c r="JWJ2" s="17"/>
      <c r="JWK2" s="17"/>
      <c r="JWL2" s="17"/>
      <c r="JWM2" s="17"/>
      <c r="JWN2" s="17"/>
      <c r="JWO2" s="17"/>
      <c r="JWP2" s="17"/>
      <c r="JWQ2" s="17"/>
      <c r="JWR2" s="17"/>
      <c r="JWS2" s="17"/>
      <c r="JWT2" s="17"/>
      <c r="JWU2" s="17"/>
      <c r="JWV2" s="17"/>
      <c r="JWW2" s="17"/>
      <c r="JWX2" s="17"/>
      <c r="JWY2" s="17"/>
      <c r="JWZ2" s="17"/>
      <c r="JXA2" s="17"/>
      <c r="JXB2" s="17"/>
      <c r="JXC2" s="17"/>
      <c r="JXD2" s="17"/>
      <c r="JXE2" s="17"/>
      <c r="JXF2" s="17"/>
      <c r="JXG2" s="17"/>
      <c r="JXH2" s="17"/>
      <c r="JXI2" s="17"/>
      <c r="JXJ2" s="17"/>
      <c r="JXK2" s="17"/>
      <c r="JXL2" s="17"/>
      <c r="JXM2" s="17"/>
      <c r="JXN2" s="17"/>
      <c r="JXO2" s="17"/>
      <c r="JXP2" s="17"/>
      <c r="JXQ2" s="17"/>
      <c r="JXR2" s="17"/>
      <c r="JXS2" s="17"/>
      <c r="JXT2" s="17"/>
      <c r="JXU2" s="17"/>
      <c r="JXV2" s="17"/>
      <c r="JXW2" s="17"/>
      <c r="JXX2" s="17"/>
      <c r="JXY2" s="17"/>
      <c r="JXZ2" s="17"/>
      <c r="JYA2" s="17"/>
      <c r="JYB2" s="17"/>
      <c r="JYC2" s="17"/>
      <c r="JYD2" s="17"/>
      <c r="JYE2" s="17"/>
      <c r="JYF2" s="17"/>
      <c r="JYG2" s="17"/>
      <c r="JYH2" s="17"/>
      <c r="JYI2" s="17"/>
      <c r="JYJ2" s="17"/>
      <c r="JYK2" s="17"/>
      <c r="JYL2" s="17"/>
      <c r="JYM2" s="17"/>
      <c r="JYN2" s="17"/>
      <c r="JYO2" s="17"/>
      <c r="JYP2" s="17"/>
      <c r="JYQ2" s="17"/>
      <c r="JYR2" s="17"/>
      <c r="JYS2" s="17"/>
      <c r="JYT2" s="17"/>
      <c r="JYU2" s="17"/>
      <c r="JYV2" s="17"/>
      <c r="JYW2" s="17"/>
      <c r="JYX2" s="17"/>
      <c r="JYY2" s="17"/>
      <c r="JYZ2" s="17"/>
      <c r="JZA2" s="17"/>
      <c r="JZB2" s="17"/>
      <c r="JZC2" s="17"/>
      <c r="JZD2" s="17"/>
      <c r="JZE2" s="17"/>
      <c r="JZF2" s="17"/>
      <c r="JZG2" s="17"/>
      <c r="JZH2" s="17"/>
      <c r="JZI2" s="17"/>
      <c r="JZJ2" s="17"/>
      <c r="JZK2" s="17"/>
      <c r="JZL2" s="17"/>
      <c r="JZM2" s="17"/>
      <c r="JZN2" s="17"/>
      <c r="JZO2" s="17"/>
      <c r="JZP2" s="17"/>
      <c r="JZQ2" s="17"/>
      <c r="JZR2" s="17"/>
      <c r="JZS2" s="17"/>
      <c r="JZT2" s="17"/>
      <c r="JZU2" s="17"/>
      <c r="JZV2" s="17"/>
      <c r="JZW2" s="17"/>
      <c r="JZX2" s="17"/>
      <c r="JZY2" s="17"/>
      <c r="JZZ2" s="17"/>
      <c r="KAA2" s="17"/>
      <c r="KAB2" s="17"/>
      <c r="KAC2" s="17"/>
      <c r="KAD2" s="17"/>
      <c r="KAE2" s="17"/>
      <c r="KAF2" s="17"/>
      <c r="KAG2" s="17"/>
      <c r="KAH2" s="17"/>
      <c r="KAI2" s="17"/>
      <c r="KAJ2" s="17"/>
      <c r="KAK2" s="17"/>
      <c r="KAL2" s="17"/>
      <c r="KAM2" s="17"/>
      <c r="KAN2" s="17"/>
      <c r="KAO2" s="17"/>
      <c r="KAP2" s="17"/>
      <c r="KAQ2" s="17"/>
      <c r="KAR2" s="17"/>
      <c r="KAS2" s="17"/>
      <c r="KAT2" s="17"/>
      <c r="KAU2" s="17"/>
      <c r="KAV2" s="17"/>
      <c r="KAW2" s="17"/>
      <c r="KAX2" s="17"/>
      <c r="KAY2" s="17"/>
      <c r="KAZ2" s="17"/>
      <c r="KBA2" s="17"/>
      <c r="KBB2" s="17"/>
      <c r="KBC2" s="17"/>
      <c r="KBD2" s="17"/>
      <c r="KBE2" s="17"/>
      <c r="KBF2" s="17"/>
      <c r="KBG2" s="17"/>
      <c r="KBH2" s="17"/>
      <c r="KBI2" s="17"/>
      <c r="KBJ2" s="17"/>
      <c r="KBK2" s="17"/>
      <c r="KBL2" s="17"/>
      <c r="KBM2" s="17"/>
      <c r="KBN2" s="17"/>
      <c r="KBO2" s="17"/>
      <c r="KBP2" s="17"/>
      <c r="KBQ2" s="17"/>
      <c r="KBR2" s="17"/>
      <c r="KBS2" s="17"/>
      <c r="KBT2" s="17"/>
      <c r="KBU2" s="17"/>
      <c r="KBV2" s="17"/>
      <c r="KBW2" s="17"/>
      <c r="KBX2" s="17"/>
      <c r="KBY2" s="17"/>
      <c r="KBZ2" s="17"/>
      <c r="KCA2" s="17"/>
      <c r="KCB2" s="17"/>
      <c r="KCC2" s="17"/>
      <c r="KCD2" s="17"/>
      <c r="KCE2" s="17"/>
      <c r="KCF2" s="17"/>
      <c r="KCG2" s="17"/>
      <c r="KCH2" s="17"/>
      <c r="KCI2" s="17"/>
      <c r="KCJ2" s="17"/>
      <c r="KCK2" s="17"/>
      <c r="KCL2" s="17"/>
      <c r="KCM2" s="17"/>
      <c r="KCN2" s="17"/>
      <c r="KCO2" s="17"/>
      <c r="KCP2" s="17"/>
      <c r="KCQ2" s="17"/>
      <c r="KCR2" s="17"/>
      <c r="KCS2" s="17"/>
      <c r="KCT2" s="17"/>
      <c r="KCU2" s="17"/>
      <c r="KCV2" s="17"/>
      <c r="KCW2" s="17"/>
      <c r="KCX2" s="17"/>
      <c r="KCY2" s="17"/>
      <c r="KCZ2" s="17"/>
      <c r="KDA2" s="17"/>
      <c r="KDB2" s="17"/>
      <c r="KDC2" s="17"/>
      <c r="KDD2" s="17"/>
      <c r="KDE2" s="17"/>
      <c r="KDF2" s="17"/>
      <c r="KDG2" s="17"/>
      <c r="KDH2" s="17"/>
      <c r="KDI2" s="17"/>
      <c r="KDJ2" s="17"/>
      <c r="KDK2" s="17"/>
      <c r="KDL2" s="17"/>
      <c r="KDM2" s="17"/>
      <c r="KDN2" s="17"/>
      <c r="KDO2" s="17"/>
      <c r="KDP2" s="17"/>
      <c r="KDQ2" s="17"/>
      <c r="KDR2" s="17"/>
      <c r="KDS2" s="17"/>
      <c r="KDT2" s="17"/>
      <c r="KDU2" s="17"/>
      <c r="KDV2" s="17"/>
      <c r="KDW2" s="17"/>
      <c r="KDX2" s="17"/>
      <c r="KDY2" s="17"/>
      <c r="KDZ2" s="17"/>
      <c r="KEA2" s="17"/>
      <c r="KEB2" s="17"/>
      <c r="KEC2" s="17"/>
      <c r="KED2" s="17"/>
      <c r="KEE2" s="17"/>
      <c r="KEF2" s="17"/>
      <c r="KEG2" s="17"/>
      <c r="KEH2" s="17"/>
      <c r="KEI2" s="17"/>
      <c r="KEJ2" s="17"/>
      <c r="KEK2" s="17"/>
      <c r="KEL2" s="17"/>
      <c r="KEM2" s="17"/>
      <c r="KEN2" s="17"/>
      <c r="KEO2" s="17"/>
      <c r="KEP2" s="17"/>
      <c r="KEQ2" s="17"/>
      <c r="KER2" s="17"/>
      <c r="KES2" s="17"/>
      <c r="KET2" s="17"/>
      <c r="KEU2" s="17"/>
      <c r="KEV2" s="17"/>
      <c r="KEW2" s="17"/>
      <c r="KEX2" s="17"/>
      <c r="KEY2" s="17"/>
      <c r="KEZ2" s="17"/>
      <c r="KFA2" s="17"/>
      <c r="KFB2" s="17"/>
      <c r="KFC2" s="17"/>
      <c r="KFD2" s="17"/>
      <c r="KFE2" s="17"/>
      <c r="KFF2" s="17"/>
      <c r="KFG2" s="17"/>
      <c r="KFH2" s="17"/>
      <c r="KFI2" s="17"/>
      <c r="KFJ2" s="17"/>
      <c r="KFK2" s="17"/>
      <c r="KFL2" s="17"/>
      <c r="KFM2" s="17"/>
      <c r="KFN2" s="17"/>
      <c r="KFO2" s="17"/>
      <c r="KFP2" s="17"/>
      <c r="KFQ2" s="17"/>
      <c r="KFR2" s="17"/>
      <c r="KFS2" s="17"/>
      <c r="KFT2" s="17"/>
      <c r="KFU2" s="17"/>
      <c r="KFV2" s="17"/>
      <c r="KFW2" s="17"/>
      <c r="KFX2" s="17"/>
      <c r="KFY2" s="17"/>
      <c r="KFZ2" s="17"/>
      <c r="KGA2" s="17"/>
      <c r="KGB2" s="17"/>
      <c r="KGC2" s="17"/>
      <c r="KGD2" s="17"/>
      <c r="KGE2" s="17"/>
      <c r="KGF2" s="17"/>
      <c r="KGG2" s="17"/>
      <c r="KGH2" s="17"/>
      <c r="KGI2" s="17"/>
      <c r="KGJ2" s="17"/>
      <c r="KGK2" s="17"/>
      <c r="KGL2" s="17"/>
      <c r="KGM2" s="17"/>
      <c r="KGN2" s="17"/>
      <c r="KGO2" s="17"/>
      <c r="KGP2" s="17"/>
      <c r="KGQ2" s="17"/>
      <c r="KGR2" s="17"/>
      <c r="KGS2" s="17"/>
      <c r="KGT2" s="17"/>
      <c r="KGU2" s="17"/>
      <c r="KGV2" s="17"/>
      <c r="KGW2" s="17"/>
      <c r="KGX2" s="17"/>
      <c r="KGY2" s="17"/>
      <c r="KGZ2" s="17"/>
      <c r="KHA2" s="17"/>
      <c r="KHB2" s="17"/>
      <c r="KHC2" s="17"/>
      <c r="KHD2" s="17"/>
      <c r="KHE2" s="17"/>
      <c r="KHF2" s="17"/>
      <c r="KHG2" s="17"/>
      <c r="KHH2" s="17"/>
      <c r="KHI2" s="17"/>
      <c r="KHJ2" s="17"/>
      <c r="KHK2" s="17"/>
      <c r="KHL2" s="17"/>
      <c r="KHM2" s="17"/>
      <c r="KHN2" s="17"/>
      <c r="KHO2" s="17"/>
      <c r="KHP2" s="17"/>
      <c r="KHQ2" s="17"/>
      <c r="KHR2" s="17"/>
      <c r="KHS2" s="17"/>
      <c r="KHT2" s="17"/>
      <c r="KHU2" s="17"/>
      <c r="KHV2" s="17"/>
      <c r="KHW2" s="17"/>
      <c r="KHX2" s="17"/>
      <c r="KHY2" s="17"/>
      <c r="KHZ2" s="17"/>
      <c r="KIA2" s="17"/>
      <c r="KIB2" s="17"/>
      <c r="KIC2" s="17"/>
      <c r="KID2" s="17"/>
      <c r="KIE2" s="17"/>
      <c r="KIF2" s="17"/>
      <c r="KIG2" s="17"/>
      <c r="KIH2" s="17"/>
      <c r="KII2" s="17"/>
      <c r="KIJ2" s="17"/>
      <c r="KIK2" s="17"/>
      <c r="KIL2" s="17"/>
      <c r="KIM2" s="17"/>
      <c r="KIN2" s="17"/>
      <c r="KIO2" s="17"/>
      <c r="KIP2" s="17"/>
      <c r="KIQ2" s="17"/>
      <c r="KIR2" s="17"/>
      <c r="KIS2" s="17"/>
      <c r="KIT2" s="17"/>
      <c r="KIU2" s="17"/>
      <c r="KIV2" s="17"/>
      <c r="KIW2" s="17"/>
      <c r="KIX2" s="17"/>
      <c r="KIY2" s="17"/>
      <c r="KIZ2" s="17"/>
      <c r="KJA2" s="17"/>
      <c r="KJB2" s="17"/>
      <c r="KJC2" s="17"/>
      <c r="KJD2" s="17"/>
      <c r="KJE2" s="17"/>
      <c r="KJF2" s="17"/>
      <c r="KJG2" s="17"/>
      <c r="KJH2" s="17"/>
      <c r="KJI2" s="17"/>
      <c r="KJJ2" s="17"/>
      <c r="KJK2" s="17"/>
      <c r="KJL2" s="17"/>
      <c r="KJM2" s="17"/>
      <c r="KJN2" s="17"/>
      <c r="KJO2" s="17"/>
      <c r="KJP2" s="17"/>
      <c r="KJQ2" s="17"/>
      <c r="KJR2" s="17"/>
      <c r="KJS2" s="17"/>
      <c r="KJT2" s="17"/>
      <c r="KJU2" s="17"/>
      <c r="KJV2" s="17"/>
      <c r="KJW2" s="17"/>
      <c r="KJX2" s="17"/>
      <c r="KJY2" s="17"/>
      <c r="KJZ2" s="17"/>
      <c r="KKA2" s="17"/>
      <c r="KKB2" s="17"/>
      <c r="KKC2" s="17"/>
      <c r="KKD2" s="17"/>
      <c r="KKE2" s="17"/>
      <c r="KKF2" s="17"/>
      <c r="KKG2" s="17"/>
      <c r="KKH2" s="17"/>
      <c r="KKI2" s="17"/>
      <c r="KKJ2" s="17"/>
      <c r="KKK2" s="17"/>
      <c r="KKL2" s="17"/>
      <c r="KKM2" s="17"/>
      <c r="KKN2" s="17"/>
      <c r="KKO2" s="17"/>
      <c r="KKP2" s="17"/>
      <c r="KKQ2" s="17"/>
      <c r="KKR2" s="17"/>
      <c r="KKS2" s="17"/>
      <c r="KKT2" s="17"/>
      <c r="KKU2" s="17"/>
      <c r="KKV2" s="17"/>
      <c r="KKW2" s="17"/>
      <c r="KKX2" s="17"/>
      <c r="KKY2" s="17"/>
      <c r="KKZ2" s="17"/>
      <c r="KLA2" s="17"/>
      <c r="KLB2" s="17"/>
      <c r="KLC2" s="17"/>
      <c r="KLD2" s="17"/>
      <c r="KLE2" s="17"/>
      <c r="KLF2" s="17"/>
      <c r="KLG2" s="17"/>
      <c r="KLH2" s="17"/>
      <c r="KLI2" s="17"/>
      <c r="KLJ2" s="17"/>
      <c r="KLK2" s="17"/>
      <c r="KLL2" s="17"/>
      <c r="KLM2" s="17"/>
      <c r="KLN2" s="17"/>
      <c r="KLO2" s="17"/>
      <c r="KLP2" s="17"/>
      <c r="KLQ2" s="17"/>
      <c r="KLR2" s="17"/>
      <c r="KLS2" s="17"/>
      <c r="KLT2" s="17"/>
      <c r="KLU2" s="17"/>
      <c r="KLV2" s="17"/>
      <c r="KLW2" s="17"/>
      <c r="KLX2" s="17"/>
      <c r="KLY2" s="17"/>
      <c r="KLZ2" s="17"/>
      <c r="KMA2" s="17"/>
      <c r="KMB2" s="17"/>
      <c r="KMC2" s="17"/>
      <c r="KMD2" s="17"/>
      <c r="KME2" s="17"/>
      <c r="KMF2" s="17"/>
      <c r="KMG2" s="17"/>
      <c r="KMH2" s="17"/>
      <c r="KMI2" s="17"/>
      <c r="KMJ2" s="17"/>
      <c r="KMK2" s="17"/>
      <c r="KML2" s="17"/>
      <c r="KMM2" s="17"/>
      <c r="KMN2" s="17"/>
      <c r="KMO2" s="17"/>
      <c r="KMP2" s="17"/>
      <c r="KMQ2" s="17"/>
      <c r="KMR2" s="17"/>
      <c r="KMS2" s="17"/>
      <c r="KMT2" s="17"/>
      <c r="KMU2" s="17"/>
      <c r="KMV2" s="17"/>
      <c r="KMW2" s="17"/>
      <c r="KMX2" s="17"/>
      <c r="KMY2" s="17"/>
      <c r="KMZ2" s="17"/>
      <c r="KNA2" s="17"/>
      <c r="KNB2" s="17"/>
      <c r="KNC2" s="17"/>
      <c r="KND2" s="17"/>
      <c r="KNE2" s="17"/>
      <c r="KNF2" s="17"/>
      <c r="KNG2" s="17"/>
      <c r="KNH2" s="17"/>
      <c r="KNI2" s="17"/>
      <c r="KNJ2" s="17"/>
      <c r="KNK2" s="17"/>
      <c r="KNL2" s="17"/>
      <c r="KNM2" s="17"/>
      <c r="KNN2" s="17"/>
      <c r="KNO2" s="17"/>
      <c r="KNP2" s="17"/>
      <c r="KNQ2" s="17"/>
      <c r="KNR2" s="17"/>
      <c r="KNS2" s="17"/>
      <c r="KNT2" s="17"/>
      <c r="KNU2" s="17"/>
      <c r="KNV2" s="17"/>
      <c r="KNW2" s="17"/>
      <c r="KNX2" s="17"/>
      <c r="KNY2" s="17"/>
      <c r="KNZ2" s="17"/>
      <c r="KOA2" s="17"/>
      <c r="KOB2" s="17"/>
      <c r="KOC2" s="17"/>
      <c r="KOD2" s="17"/>
      <c r="KOE2" s="17"/>
      <c r="KOF2" s="17"/>
      <c r="KOG2" s="17"/>
      <c r="KOH2" s="17"/>
      <c r="KOI2" s="17"/>
      <c r="KOJ2" s="17"/>
      <c r="KOK2" s="17"/>
      <c r="KOL2" s="17"/>
      <c r="KOM2" s="17"/>
      <c r="KON2" s="17"/>
      <c r="KOO2" s="17"/>
      <c r="KOP2" s="17"/>
      <c r="KOQ2" s="17"/>
      <c r="KOR2" s="17"/>
      <c r="KOS2" s="17"/>
      <c r="KOT2" s="17"/>
      <c r="KOU2" s="17"/>
      <c r="KOV2" s="17"/>
      <c r="KOW2" s="17"/>
      <c r="KOX2" s="17"/>
      <c r="KOY2" s="17"/>
      <c r="KOZ2" s="17"/>
      <c r="KPA2" s="17"/>
      <c r="KPB2" s="17"/>
      <c r="KPC2" s="17"/>
      <c r="KPD2" s="17"/>
      <c r="KPE2" s="17"/>
      <c r="KPF2" s="17"/>
      <c r="KPG2" s="17"/>
      <c r="KPH2" s="17"/>
      <c r="KPI2" s="17"/>
      <c r="KPJ2" s="17"/>
      <c r="KPK2" s="17"/>
      <c r="KPL2" s="17"/>
      <c r="KPM2" s="17"/>
      <c r="KPN2" s="17"/>
      <c r="KPO2" s="17"/>
      <c r="KPP2" s="17"/>
      <c r="KPQ2" s="17"/>
      <c r="KPR2" s="17"/>
      <c r="KPS2" s="17"/>
      <c r="KPT2" s="17"/>
      <c r="KPU2" s="17"/>
      <c r="KPV2" s="17"/>
      <c r="KPW2" s="17"/>
      <c r="KPX2" s="17"/>
      <c r="KPY2" s="17"/>
      <c r="KPZ2" s="17"/>
      <c r="KQA2" s="17"/>
      <c r="KQB2" s="17"/>
      <c r="KQC2" s="17"/>
      <c r="KQD2" s="17"/>
      <c r="KQE2" s="17"/>
      <c r="KQF2" s="17"/>
      <c r="KQG2" s="17"/>
      <c r="KQH2" s="17"/>
      <c r="KQI2" s="17"/>
      <c r="KQJ2" s="17"/>
      <c r="KQK2" s="17"/>
      <c r="KQL2" s="17"/>
      <c r="KQM2" s="17"/>
      <c r="KQN2" s="17"/>
      <c r="KQO2" s="17"/>
      <c r="KQP2" s="17"/>
      <c r="KQQ2" s="17"/>
      <c r="KQR2" s="17"/>
      <c r="KQS2" s="17"/>
      <c r="KQT2" s="17"/>
      <c r="KQU2" s="17"/>
      <c r="KQV2" s="17"/>
      <c r="KQW2" s="17"/>
      <c r="KQX2" s="17"/>
      <c r="KQY2" s="17"/>
      <c r="KQZ2" s="17"/>
      <c r="KRA2" s="17"/>
      <c r="KRB2" s="17"/>
      <c r="KRC2" s="17"/>
      <c r="KRD2" s="17"/>
      <c r="KRE2" s="17"/>
      <c r="KRF2" s="17"/>
      <c r="KRG2" s="17"/>
      <c r="KRH2" s="17"/>
      <c r="KRI2" s="17"/>
      <c r="KRJ2" s="17"/>
      <c r="KRK2" s="17"/>
      <c r="KRL2" s="17"/>
      <c r="KRM2" s="17"/>
      <c r="KRN2" s="17"/>
      <c r="KRO2" s="17"/>
      <c r="KRP2" s="17"/>
      <c r="KRQ2" s="17"/>
      <c r="KRR2" s="17"/>
      <c r="KRS2" s="17"/>
      <c r="KRT2" s="17"/>
      <c r="KRU2" s="17"/>
      <c r="KRV2" s="17"/>
      <c r="KRW2" s="17"/>
      <c r="KRX2" s="17"/>
      <c r="KRY2" s="17"/>
      <c r="KRZ2" s="17"/>
      <c r="KSA2" s="17"/>
      <c r="KSB2" s="17"/>
      <c r="KSC2" s="17"/>
      <c r="KSD2" s="17"/>
      <c r="KSE2" s="17"/>
      <c r="KSF2" s="17"/>
      <c r="KSG2" s="17"/>
      <c r="KSH2" s="17"/>
      <c r="KSI2" s="17"/>
      <c r="KSJ2" s="17"/>
      <c r="KSK2" s="17"/>
      <c r="KSL2" s="17"/>
      <c r="KSM2" s="17"/>
      <c r="KSN2" s="17"/>
      <c r="KSO2" s="17"/>
      <c r="KSP2" s="17"/>
      <c r="KSQ2" s="17"/>
      <c r="KSR2" s="17"/>
      <c r="KSS2" s="17"/>
      <c r="KST2" s="17"/>
      <c r="KSU2" s="17"/>
      <c r="KSV2" s="17"/>
      <c r="KSW2" s="17"/>
      <c r="KSX2" s="17"/>
      <c r="KSY2" s="17"/>
      <c r="KSZ2" s="17"/>
      <c r="KTA2" s="17"/>
      <c r="KTB2" s="17"/>
      <c r="KTC2" s="17"/>
      <c r="KTD2" s="17"/>
      <c r="KTE2" s="17"/>
      <c r="KTF2" s="17"/>
      <c r="KTG2" s="17"/>
      <c r="KTH2" s="17"/>
      <c r="KTI2" s="17"/>
      <c r="KTJ2" s="17"/>
      <c r="KTK2" s="17"/>
      <c r="KTL2" s="17"/>
      <c r="KTM2" s="17"/>
      <c r="KTN2" s="17"/>
      <c r="KTO2" s="17"/>
      <c r="KTP2" s="17"/>
      <c r="KTQ2" s="17"/>
      <c r="KTR2" s="17"/>
      <c r="KTS2" s="17"/>
      <c r="KTT2" s="17"/>
      <c r="KTU2" s="17"/>
      <c r="KTV2" s="17"/>
      <c r="KTW2" s="17"/>
      <c r="KTX2" s="17"/>
      <c r="KTY2" s="17"/>
      <c r="KTZ2" s="17"/>
      <c r="KUA2" s="17"/>
      <c r="KUB2" s="17"/>
      <c r="KUC2" s="17"/>
      <c r="KUD2" s="17"/>
      <c r="KUE2" s="17"/>
      <c r="KUF2" s="17"/>
      <c r="KUG2" s="17"/>
      <c r="KUH2" s="17"/>
      <c r="KUI2" s="17"/>
      <c r="KUJ2" s="17"/>
      <c r="KUK2" s="17"/>
      <c r="KUL2" s="17"/>
      <c r="KUM2" s="17"/>
      <c r="KUN2" s="17"/>
      <c r="KUO2" s="17"/>
      <c r="KUP2" s="17"/>
      <c r="KUQ2" s="17"/>
      <c r="KUR2" s="17"/>
      <c r="KUS2" s="17"/>
      <c r="KUT2" s="17"/>
      <c r="KUU2" s="17"/>
      <c r="KUV2" s="17"/>
      <c r="KUW2" s="17"/>
      <c r="KUX2" s="17"/>
      <c r="KUY2" s="17"/>
      <c r="KUZ2" s="17"/>
      <c r="KVA2" s="17"/>
      <c r="KVB2" s="17"/>
      <c r="KVC2" s="17"/>
      <c r="KVD2" s="17"/>
      <c r="KVE2" s="17"/>
      <c r="KVF2" s="17"/>
      <c r="KVG2" s="17"/>
      <c r="KVH2" s="17"/>
      <c r="KVI2" s="17"/>
      <c r="KVJ2" s="17"/>
      <c r="KVK2" s="17"/>
      <c r="KVL2" s="17"/>
      <c r="KVM2" s="17"/>
      <c r="KVN2" s="17"/>
      <c r="KVO2" s="17"/>
      <c r="KVP2" s="17"/>
      <c r="KVQ2" s="17"/>
      <c r="KVR2" s="17"/>
      <c r="KVS2" s="17"/>
      <c r="KVT2" s="17"/>
      <c r="KVU2" s="17"/>
      <c r="KVV2" s="17"/>
      <c r="KVW2" s="17"/>
      <c r="KVX2" s="17"/>
      <c r="KVY2" s="17"/>
      <c r="KVZ2" s="17"/>
      <c r="KWA2" s="17"/>
      <c r="KWB2" s="17"/>
      <c r="KWC2" s="17"/>
      <c r="KWD2" s="17"/>
      <c r="KWE2" s="17"/>
      <c r="KWF2" s="17"/>
      <c r="KWG2" s="17"/>
      <c r="KWH2" s="17"/>
      <c r="KWI2" s="17"/>
      <c r="KWJ2" s="17"/>
      <c r="KWK2" s="17"/>
      <c r="KWL2" s="17"/>
      <c r="KWM2" s="17"/>
      <c r="KWN2" s="17"/>
      <c r="KWO2" s="17"/>
      <c r="KWP2" s="17"/>
      <c r="KWQ2" s="17"/>
      <c r="KWR2" s="17"/>
      <c r="KWS2" s="17"/>
      <c r="KWT2" s="17"/>
      <c r="KWU2" s="17"/>
      <c r="KWV2" s="17"/>
      <c r="KWW2" s="17"/>
      <c r="KWX2" s="17"/>
      <c r="KWY2" s="17"/>
      <c r="KWZ2" s="17"/>
      <c r="KXA2" s="17"/>
      <c r="KXB2" s="17"/>
      <c r="KXC2" s="17"/>
      <c r="KXD2" s="17"/>
      <c r="KXE2" s="17"/>
      <c r="KXF2" s="17"/>
      <c r="KXG2" s="17"/>
      <c r="KXH2" s="17"/>
      <c r="KXI2" s="17"/>
      <c r="KXJ2" s="17"/>
      <c r="KXK2" s="17"/>
      <c r="KXL2" s="17"/>
      <c r="KXM2" s="17"/>
      <c r="KXN2" s="17"/>
      <c r="KXO2" s="17"/>
      <c r="KXP2" s="17"/>
      <c r="KXQ2" s="17"/>
      <c r="KXR2" s="17"/>
      <c r="KXS2" s="17"/>
      <c r="KXT2" s="17"/>
      <c r="KXU2" s="17"/>
      <c r="KXV2" s="17"/>
      <c r="KXW2" s="17"/>
      <c r="KXX2" s="17"/>
      <c r="KXY2" s="17"/>
      <c r="KXZ2" s="17"/>
      <c r="KYA2" s="17"/>
      <c r="KYB2" s="17"/>
      <c r="KYC2" s="17"/>
      <c r="KYD2" s="17"/>
      <c r="KYE2" s="17"/>
      <c r="KYF2" s="17"/>
      <c r="KYG2" s="17"/>
      <c r="KYH2" s="17"/>
      <c r="KYI2" s="17"/>
      <c r="KYJ2" s="17"/>
      <c r="KYK2" s="17"/>
      <c r="KYL2" s="17"/>
      <c r="KYM2" s="17"/>
      <c r="KYN2" s="17"/>
      <c r="KYO2" s="17"/>
      <c r="KYP2" s="17"/>
      <c r="KYQ2" s="17"/>
      <c r="KYR2" s="17"/>
      <c r="KYS2" s="17"/>
      <c r="KYT2" s="17"/>
      <c r="KYU2" s="17"/>
      <c r="KYV2" s="17"/>
      <c r="KYW2" s="17"/>
      <c r="KYX2" s="17"/>
      <c r="KYY2" s="17"/>
      <c r="KYZ2" s="17"/>
      <c r="KZA2" s="17"/>
      <c r="KZB2" s="17"/>
      <c r="KZC2" s="17"/>
      <c r="KZD2" s="17"/>
      <c r="KZE2" s="17"/>
      <c r="KZF2" s="17"/>
      <c r="KZG2" s="17"/>
      <c r="KZH2" s="17"/>
      <c r="KZI2" s="17"/>
      <c r="KZJ2" s="17"/>
      <c r="KZK2" s="17"/>
      <c r="KZL2" s="17"/>
      <c r="KZM2" s="17"/>
      <c r="KZN2" s="17"/>
      <c r="KZO2" s="17"/>
      <c r="KZP2" s="17"/>
      <c r="KZQ2" s="17"/>
      <c r="KZR2" s="17"/>
      <c r="KZS2" s="17"/>
      <c r="KZT2" s="17"/>
      <c r="KZU2" s="17"/>
      <c r="KZV2" s="17"/>
      <c r="KZW2" s="17"/>
      <c r="KZX2" s="17"/>
      <c r="KZY2" s="17"/>
      <c r="KZZ2" s="17"/>
      <c r="LAA2" s="17"/>
      <c r="LAB2" s="17"/>
      <c r="LAC2" s="17"/>
      <c r="LAD2" s="17"/>
      <c r="LAE2" s="17"/>
      <c r="LAF2" s="17"/>
      <c r="LAG2" s="17"/>
      <c r="LAH2" s="17"/>
      <c r="LAI2" s="17"/>
      <c r="LAJ2" s="17"/>
      <c r="LAK2" s="17"/>
      <c r="LAL2" s="17"/>
      <c r="LAM2" s="17"/>
      <c r="LAN2" s="17"/>
      <c r="LAO2" s="17"/>
      <c r="LAP2" s="17"/>
      <c r="LAQ2" s="17"/>
      <c r="LAR2" s="17"/>
      <c r="LAS2" s="17"/>
      <c r="LAT2" s="17"/>
      <c r="LAU2" s="17"/>
      <c r="LAV2" s="17"/>
      <c r="LAW2" s="17"/>
      <c r="LAX2" s="17"/>
      <c r="LAY2" s="17"/>
      <c r="LAZ2" s="17"/>
      <c r="LBA2" s="17"/>
      <c r="LBB2" s="17"/>
      <c r="LBC2" s="17"/>
      <c r="LBD2" s="17"/>
      <c r="LBE2" s="17"/>
      <c r="LBF2" s="17"/>
      <c r="LBG2" s="17"/>
      <c r="LBH2" s="17"/>
      <c r="LBI2" s="17"/>
      <c r="LBJ2" s="17"/>
      <c r="LBK2" s="17"/>
      <c r="LBL2" s="17"/>
      <c r="LBM2" s="17"/>
      <c r="LBN2" s="17"/>
      <c r="LBO2" s="17"/>
      <c r="LBP2" s="17"/>
      <c r="LBQ2" s="17"/>
      <c r="LBR2" s="17"/>
      <c r="LBS2" s="17"/>
      <c r="LBT2" s="17"/>
      <c r="LBU2" s="17"/>
      <c r="LBV2" s="17"/>
      <c r="LBW2" s="17"/>
      <c r="LBX2" s="17"/>
      <c r="LBY2" s="17"/>
      <c r="LBZ2" s="17"/>
      <c r="LCA2" s="17"/>
      <c r="LCB2" s="17"/>
      <c r="LCC2" s="17"/>
      <c r="LCD2" s="17"/>
      <c r="LCE2" s="17"/>
      <c r="LCF2" s="17"/>
      <c r="LCG2" s="17"/>
      <c r="LCH2" s="17"/>
      <c r="LCI2" s="17"/>
      <c r="LCJ2" s="17"/>
      <c r="LCK2" s="17"/>
      <c r="LCL2" s="17"/>
      <c r="LCM2" s="17"/>
      <c r="LCN2" s="17"/>
      <c r="LCO2" s="17"/>
      <c r="LCP2" s="17"/>
      <c r="LCQ2" s="17"/>
      <c r="LCR2" s="17"/>
      <c r="LCS2" s="17"/>
      <c r="LCT2" s="17"/>
      <c r="LCU2" s="17"/>
      <c r="LCV2" s="17"/>
      <c r="LCW2" s="17"/>
      <c r="LCX2" s="17"/>
      <c r="LCY2" s="17"/>
      <c r="LCZ2" s="17"/>
      <c r="LDA2" s="17"/>
      <c r="LDB2" s="17"/>
      <c r="LDC2" s="17"/>
      <c r="LDD2" s="17"/>
      <c r="LDE2" s="17"/>
      <c r="LDF2" s="17"/>
      <c r="LDG2" s="17"/>
      <c r="LDH2" s="17"/>
      <c r="LDI2" s="17"/>
      <c r="LDJ2" s="17"/>
      <c r="LDK2" s="17"/>
      <c r="LDL2" s="17"/>
      <c r="LDM2" s="17"/>
      <c r="LDN2" s="17"/>
      <c r="LDO2" s="17"/>
      <c r="LDP2" s="17"/>
      <c r="LDQ2" s="17"/>
      <c r="LDR2" s="17"/>
      <c r="LDS2" s="17"/>
      <c r="LDT2" s="17"/>
      <c r="LDU2" s="17"/>
      <c r="LDV2" s="17"/>
      <c r="LDW2" s="17"/>
      <c r="LDX2" s="17"/>
      <c r="LDY2" s="17"/>
      <c r="LDZ2" s="17"/>
      <c r="LEA2" s="17"/>
      <c r="LEB2" s="17"/>
      <c r="LEC2" s="17"/>
      <c r="LED2" s="17"/>
      <c r="LEE2" s="17"/>
      <c r="LEF2" s="17"/>
      <c r="LEG2" s="17"/>
      <c r="LEH2" s="17"/>
      <c r="LEI2" s="17"/>
      <c r="LEJ2" s="17"/>
      <c r="LEK2" s="17"/>
      <c r="LEL2" s="17"/>
      <c r="LEM2" s="17"/>
      <c r="LEN2" s="17"/>
      <c r="LEO2" s="17"/>
      <c r="LEP2" s="17"/>
      <c r="LEQ2" s="17"/>
      <c r="LER2" s="17"/>
      <c r="LES2" s="17"/>
      <c r="LET2" s="17"/>
      <c r="LEU2" s="17"/>
      <c r="LEV2" s="17"/>
      <c r="LEW2" s="17"/>
      <c r="LEX2" s="17"/>
      <c r="LEY2" s="17"/>
      <c r="LEZ2" s="17"/>
      <c r="LFA2" s="17"/>
      <c r="LFB2" s="17"/>
      <c r="LFC2" s="17"/>
      <c r="LFD2" s="17"/>
      <c r="LFE2" s="17"/>
      <c r="LFF2" s="17"/>
      <c r="LFG2" s="17"/>
      <c r="LFH2" s="17"/>
      <c r="LFI2" s="17"/>
      <c r="LFJ2" s="17"/>
      <c r="LFK2" s="17"/>
      <c r="LFL2" s="17"/>
      <c r="LFM2" s="17"/>
      <c r="LFN2" s="17"/>
      <c r="LFO2" s="17"/>
      <c r="LFP2" s="17"/>
      <c r="LFQ2" s="17"/>
      <c r="LFR2" s="17"/>
      <c r="LFS2" s="17"/>
      <c r="LFT2" s="17"/>
      <c r="LFU2" s="17"/>
      <c r="LFV2" s="17"/>
      <c r="LFW2" s="17"/>
      <c r="LFX2" s="17"/>
      <c r="LFY2" s="17"/>
      <c r="LFZ2" s="17"/>
      <c r="LGA2" s="17"/>
      <c r="LGB2" s="17"/>
      <c r="LGC2" s="17"/>
      <c r="LGD2" s="17"/>
      <c r="LGE2" s="17"/>
      <c r="LGF2" s="17"/>
      <c r="LGG2" s="17"/>
      <c r="LGH2" s="17"/>
      <c r="LGI2" s="17"/>
      <c r="LGJ2" s="17"/>
      <c r="LGK2" s="17"/>
      <c r="LGL2" s="17"/>
      <c r="LGM2" s="17"/>
      <c r="LGN2" s="17"/>
      <c r="LGO2" s="17"/>
      <c r="LGP2" s="17"/>
      <c r="LGQ2" s="17"/>
      <c r="LGR2" s="17"/>
      <c r="LGS2" s="17"/>
      <c r="LGT2" s="17"/>
      <c r="LGU2" s="17"/>
      <c r="LGV2" s="17"/>
      <c r="LGW2" s="17"/>
      <c r="LGX2" s="17"/>
      <c r="LGY2" s="17"/>
      <c r="LGZ2" s="17"/>
      <c r="LHA2" s="17"/>
      <c r="LHB2" s="17"/>
      <c r="LHC2" s="17"/>
      <c r="LHD2" s="17"/>
      <c r="LHE2" s="17"/>
      <c r="LHF2" s="17"/>
      <c r="LHG2" s="17"/>
      <c r="LHH2" s="17"/>
      <c r="LHI2" s="17"/>
      <c r="LHJ2" s="17"/>
      <c r="LHK2" s="17"/>
      <c r="LHL2" s="17"/>
      <c r="LHM2" s="17"/>
      <c r="LHN2" s="17"/>
      <c r="LHO2" s="17"/>
      <c r="LHP2" s="17"/>
      <c r="LHQ2" s="17"/>
      <c r="LHR2" s="17"/>
      <c r="LHS2" s="17"/>
      <c r="LHT2" s="17"/>
      <c r="LHU2" s="17"/>
      <c r="LHV2" s="17"/>
      <c r="LHW2" s="17"/>
      <c r="LHX2" s="17"/>
      <c r="LHY2" s="17"/>
      <c r="LHZ2" s="17"/>
      <c r="LIA2" s="17"/>
      <c r="LIB2" s="17"/>
      <c r="LIC2" s="17"/>
      <c r="LID2" s="17"/>
      <c r="LIE2" s="17"/>
      <c r="LIF2" s="17"/>
      <c r="LIG2" s="17"/>
      <c r="LIH2" s="17"/>
      <c r="LII2" s="17"/>
      <c r="LIJ2" s="17"/>
      <c r="LIK2" s="17"/>
      <c r="LIL2" s="17"/>
      <c r="LIM2" s="17"/>
      <c r="LIN2" s="17"/>
      <c r="LIO2" s="17"/>
      <c r="LIP2" s="17"/>
      <c r="LIQ2" s="17"/>
      <c r="LIR2" s="17"/>
      <c r="LIS2" s="17"/>
      <c r="LIT2" s="17"/>
      <c r="LIU2" s="17"/>
      <c r="LIV2" s="17"/>
      <c r="LIW2" s="17"/>
      <c r="LIX2" s="17"/>
      <c r="LIY2" s="17"/>
      <c r="LIZ2" s="17"/>
      <c r="LJA2" s="17"/>
      <c r="LJB2" s="17"/>
      <c r="LJC2" s="17"/>
      <c r="LJD2" s="17"/>
      <c r="LJE2" s="17"/>
      <c r="LJF2" s="17"/>
      <c r="LJG2" s="17"/>
      <c r="LJH2" s="17"/>
      <c r="LJI2" s="17"/>
      <c r="LJJ2" s="17"/>
      <c r="LJK2" s="17"/>
      <c r="LJL2" s="17"/>
      <c r="LJM2" s="17"/>
      <c r="LJN2" s="17"/>
      <c r="LJO2" s="17"/>
      <c r="LJP2" s="17"/>
      <c r="LJQ2" s="17"/>
      <c r="LJR2" s="17"/>
      <c r="LJS2" s="17"/>
      <c r="LJT2" s="17"/>
      <c r="LJU2" s="17"/>
      <c r="LJV2" s="17"/>
      <c r="LJW2" s="17"/>
      <c r="LJX2" s="17"/>
      <c r="LJY2" s="17"/>
      <c r="LJZ2" s="17"/>
      <c r="LKA2" s="17"/>
      <c r="LKB2" s="17"/>
      <c r="LKC2" s="17"/>
      <c r="LKD2" s="17"/>
      <c r="LKE2" s="17"/>
      <c r="LKF2" s="17"/>
      <c r="LKG2" s="17"/>
      <c r="LKH2" s="17"/>
      <c r="LKI2" s="17"/>
      <c r="LKJ2" s="17"/>
      <c r="LKK2" s="17"/>
      <c r="LKL2" s="17"/>
      <c r="LKM2" s="17"/>
      <c r="LKN2" s="17"/>
      <c r="LKO2" s="17"/>
      <c r="LKP2" s="17"/>
      <c r="LKQ2" s="17"/>
      <c r="LKR2" s="17"/>
      <c r="LKS2" s="17"/>
      <c r="LKT2" s="17"/>
      <c r="LKU2" s="17"/>
      <c r="LKV2" s="17"/>
      <c r="LKW2" s="17"/>
      <c r="LKX2" s="17"/>
      <c r="LKY2" s="17"/>
      <c r="LKZ2" s="17"/>
      <c r="LLA2" s="17"/>
      <c r="LLB2" s="17"/>
      <c r="LLC2" s="17"/>
      <c r="LLD2" s="17"/>
      <c r="LLE2" s="17"/>
      <c r="LLF2" s="17"/>
      <c r="LLG2" s="17"/>
      <c r="LLH2" s="17"/>
      <c r="LLI2" s="17"/>
      <c r="LLJ2" s="17"/>
      <c r="LLK2" s="17"/>
      <c r="LLL2" s="17"/>
      <c r="LLM2" s="17"/>
      <c r="LLN2" s="17"/>
      <c r="LLO2" s="17"/>
      <c r="LLP2" s="17"/>
      <c r="LLQ2" s="17"/>
      <c r="LLR2" s="17"/>
      <c r="LLS2" s="17"/>
      <c r="LLT2" s="17"/>
      <c r="LLU2" s="17"/>
      <c r="LLV2" s="17"/>
      <c r="LLW2" s="17"/>
      <c r="LLX2" s="17"/>
      <c r="LLY2" s="17"/>
      <c r="LLZ2" s="17"/>
      <c r="LMA2" s="17"/>
      <c r="LMB2" s="17"/>
      <c r="LMC2" s="17"/>
      <c r="LMD2" s="17"/>
      <c r="LME2" s="17"/>
      <c r="LMF2" s="17"/>
      <c r="LMG2" s="17"/>
      <c r="LMH2" s="17"/>
      <c r="LMI2" s="17"/>
      <c r="LMJ2" s="17"/>
      <c r="LMK2" s="17"/>
      <c r="LML2" s="17"/>
      <c r="LMM2" s="17"/>
      <c r="LMN2" s="17"/>
      <c r="LMO2" s="17"/>
      <c r="LMP2" s="17"/>
      <c r="LMQ2" s="17"/>
      <c r="LMR2" s="17"/>
      <c r="LMS2" s="17"/>
      <c r="LMT2" s="17"/>
      <c r="LMU2" s="17"/>
      <c r="LMV2" s="17"/>
      <c r="LMW2" s="17"/>
      <c r="LMX2" s="17"/>
      <c r="LMY2" s="17"/>
      <c r="LMZ2" s="17"/>
      <c r="LNA2" s="17"/>
      <c r="LNB2" s="17"/>
      <c r="LNC2" s="17"/>
      <c r="LND2" s="17"/>
      <c r="LNE2" s="17"/>
      <c r="LNF2" s="17"/>
      <c r="LNG2" s="17"/>
      <c r="LNH2" s="17"/>
      <c r="LNI2" s="17"/>
      <c r="LNJ2" s="17"/>
      <c r="LNK2" s="17"/>
      <c r="LNL2" s="17"/>
      <c r="LNM2" s="17"/>
      <c r="LNN2" s="17"/>
      <c r="LNO2" s="17"/>
      <c r="LNP2" s="17"/>
      <c r="LNQ2" s="17"/>
      <c r="LNR2" s="17"/>
      <c r="LNS2" s="17"/>
      <c r="LNT2" s="17"/>
      <c r="LNU2" s="17"/>
      <c r="LNV2" s="17"/>
      <c r="LNW2" s="17"/>
      <c r="LNX2" s="17"/>
      <c r="LNY2" s="17"/>
      <c r="LNZ2" s="17"/>
      <c r="LOA2" s="17"/>
      <c r="LOB2" s="17"/>
      <c r="LOC2" s="17"/>
      <c r="LOD2" s="17"/>
      <c r="LOE2" s="17"/>
      <c r="LOF2" s="17"/>
      <c r="LOG2" s="17"/>
      <c r="LOH2" s="17"/>
      <c r="LOI2" s="17"/>
      <c r="LOJ2" s="17"/>
      <c r="LOK2" s="17"/>
      <c r="LOL2" s="17"/>
      <c r="LOM2" s="17"/>
      <c r="LON2" s="17"/>
      <c r="LOO2" s="17"/>
      <c r="LOP2" s="17"/>
      <c r="LOQ2" s="17"/>
      <c r="LOR2" s="17"/>
      <c r="LOS2" s="17"/>
      <c r="LOT2" s="17"/>
      <c r="LOU2" s="17"/>
      <c r="LOV2" s="17"/>
      <c r="LOW2" s="17"/>
      <c r="LOX2" s="17"/>
      <c r="LOY2" s="17"/>
      <c r="LOZ2" s="17"/>
      <c r="LPA2" s="17"/>
      <c r="LPB2" s="17"/>
      <c r="LPC2" s="17"/>
      <c r="LPD2" s="17"/>
      <c r="LPE2" s="17"/>
      <c r="LPF2" s="17"/>
      <c r="LPG2" s="17"/>
      <c r="LPH2" s="17"/>
      <c r="LPI2" s="17"/>
      <c r="LPJ2" s="17"/>
      <c r="LPK2" s="17"/>
      <c r="LPL2" s="17"/>
      <c r="LPM2" s="17"/>
      <c r="LPN2" s="17"/>
      <c r="LPO2" s="17"/>
      <c r="LPP2" s="17"/>
      <c r="LPQ2" s="17"/>
      <c r="LPR2" s="17"/>
      <c r="LPS2" s="17"/>
      <c r="LPT2" s="17"/>
      <c r="LPU2" s="17"/>
      <c r="LPV2" s="17"/>
      <c r="LPW2" s="17"/>
      <c r="LPX2" s="17"/>
      <c r="LPY2" s="17"/>
      <c r="LPZ2" s="17"/>
      <c r="LQA2" s="17"/>
      <c r="LQB2" s="17"/>
      <c r="LQC2" s="17"/>
      <c r="LQD2" s="17"/>
      <c r="LQE2" s="17"/>
      <c r="LQF2" s="17"/>
      <c r="LQG2" s="17"/>
      <c r="LQH2" s="17"/>
      <c r="LQI2" s="17"/>
      <c r="LQJ2" s="17"/>
      <c r="LQK2" s="17"/>
      <c r="LQL2" s="17"/>
      <c r="LQM2" s="17"/>
      <c r="LQN2" s="17"/>
      <c r="LQO2" s="17"/>
      <c r="LQP2" s="17"/>
      <c r="LQQ2" s="17"/>
      <c r="LQR2" s="17"/>
      <c r="LQS2" s="17"/>
      <c r="LQT2" s="17"/>
      <c r="LQU2" s="17"/>
      <c r="LQV2" s="17"/>
      <c r="LQW2" s="17"/>
      <c r="LQX2" s="17"/>
      <c r="LQY2" s="17"/>
      <c r="LQZ2" s="17"/>
      <c r="LRA2" s="17"/>
      <c r="LRB2" s="17"/>
      <c r="LRC2" s="17"/>
      <c r="LRD2" s="17"/>
      <c r="LRE2" s="17"/>
      <c r="LRF2" s="17"/>
      <c r="LRG2" s="17"/>
      <c r="LRH2" s="17"/>
      <c r="LRI2" s="17"/>
      <c r="LRJ2" s="17"/>
      <c r="LRK2" s="17"/>
      <c r="LRL2" s="17"/>
      <c r="LRM2" s="17"/>
      <c r="LRN2" s="17"/>
      <c r="LRO2" s="17"/>
      <c r="LRP2" s="17"/>
      <c r="LRQ2" s="17"/>
      <c r="LRR2" s="17"/>
      <c r="LRS2" s="17"/>
      <c r="LRT2" s="17"/>
      <c r="LRU2" s="17"/>
      <c r="LRV2" s="17"/>
      <c r="LRW2" s="17"/>
      <c r="LRX2" s="17"/>
      <c r="LRY2" s="17"/>
      <c r="LRZ2" s="17"/>
      <c r="LSA2" s="17"/>
      <c r="LSB2" s="17"/>
      <c r="LSC2" s="17"/>
      <c r="LSD2" s="17"/>
      <c r="LSE2" s="17"/>
      <c r="LSF2" s="17"/>
      <c r="LSG2" s="17"/>
      <c r="LSH2" s="17"/>
      <c r="LSI2" s="17"/>
      <c r="LSJ2" s="17"/>
      <c r="LSK2" s="17"/>
      <c r="LSL2" s="17"/>
      <c r="LSM2" s="17"/>
      <c r="LSN2" s="17"/>
      <c r="LSO2" s="17"/>
      <c r="LSP2" s="17"/>
      <c r="LSQ2" s="17"/>
      <c r="LSR2" s="17"/>
      <c r="LSS2" s="17"/>
      <c r="LST2" s="17"/>
      <c r="LSU2" s="17"/>
      <c r="LSV2" s="17"/>
      <c r="LSW2" s="17"/>
      <c r="LSX2" s="17"/>
      <c r="LSY2" s="17"/>
      <c r="LSZ2" s="17"/>
      <c r="LTA2" s="17"/>
      <c r="LTB2" s="17"/>
      <c r="LTC2" s="17"/>
      <c r="LTD2" s="17"/>
      <c r="LTE2" s="17"/>
      <c r="LTF2" s="17"/>
      <c r="LTG2" s="17"/>
      <c r="LTH2" s="17"/>
      <c r="LTI2" s="17"/>
      <c r="LTJ2" s="17"/>
      <c r="LTK2" s="17"/>
      <c r="LTL2" s="17"/>
      <c r="LTM2" s="17"/>
      <c r="LTN2" s="17"/>
      <c r="LTO2" s="17"/>
      <c r="LTP2" s="17"/>
      <c r="LTQ2" s="17"/>
      <c r="LTR2" s="17"/>
      <c r="LTS2" s="17"/>
      <c r="LTT2" s="17"/>
      <c r="LTU2" s="17"/>
      <c r="LTV2" s="17"/>
      <c r="LTW2" s="17"/>
      <c r="LTX2" s="17"/>
      <c r="LTY2" s="17"/>
      <c r="LTZ2" s="17"/>
      <c r="LUA2" s="17"/>
      <c r="LUB2" s="17"/>
      <c r="LUC2" s="17"/>
      <c r="LUD2" s="17"/>
      <c r="LUE2" s="17"/>
      <c r="LUF2" s="17"/>
      <c r="LUG2" s="17"/>
      <c r="LUH2" s="17"/>
      <c r="LUI2" s="17"/>
      <c r="LUJ2" s="17"/>
      <c r="LUK2" s="17"/>
      <c r="LUL2" s="17"/>
      <c r="LUM2" s="17"/>
      <c r="LUN2" s="17"/>
      <c r="LUO2" s="17"/>
      <c r="LUP2" s="17"/>
      <c r="LUQ2" s="17"/>
      <c r="LUR2" s="17"/>
      <c r="LUS2" s="17"/>
      <c r="LUT2" s="17"/>
      <c r="LUU2" s="17"/>
      <c r="LUV2" s="17"/>
      <c r="LUW2" s="17"/>
      <c r="LUX2" s="17"/>
      <c r="LUY2" s="17"/>
      <c r="LUZ2" s="17"/>
      <c r="LVA2" s="17"/>
      <c r="LVB2" s="17"/>
      <c r="LVC2" s="17"/>
      <c r="LVD2" s="17"/>
      <c r="LVE2" s="17"/>
      <c r="LVF2" s="17"/>
      <c r="LVG2" s="17"/>
      <c r="LVH2" s="17"/>
      <c r="LVI2" s="17"/>
      <c r="LVJ2" s="17"/>
      <c r="LVK2" s="17"/>
      <c r="LVL2" s="17"/>
      <c r="LVM2" s="17"/>
      <c r="LVN2" s="17"/>
      <c r="LVO2" s="17"/>
      <c r="LVP2" s="17"/>
      <c r="LVQ2" s="17"/>
      <c r="LVR2" s="17"/>
      <c r="LVS2" s="17"/>
      <c r="LVT2" s="17"/>
      <c r="LVU2" s="17"/>
      <c r="LVV2" s="17"/>
      <c r="LVW2" s="17"/>
      <c r="LVX2" s="17"/>
      <c r="LVY2" s="17"/>
      <c r="LVZ2" s="17"/>
      <c r="LWA2" s="17"/>
      <c r="LWB2" s="17"/>
      <c r="LWC2" s="17"/>
      <c r="LWD2" s="17"/>
      <c r="LWE2" s="17"/>
      <c r="LWF2" s="17"/>
      <c r="LWG2" s="17"/>
      <c r="LWH2" s="17"/>
      <c r="LWI2" s="17"/>
      <c r="LWJ2" s="17"/>
      <c r="LWK2" s="17"/>
      <c r="LWL2" s="17"/>
      <c r="LWM2" s="17"/>
      <c r="LWN2" s="17"/>
      <c r="LWO2" s="17"/>
      <c r="LWP2" s="17"/>
      <c r="LWQ2" s="17"/>
      <c r="LWR2" s="17"/>
      <c r="LWS2" s="17"/>
      <c r="LWT2" s="17"/>
      <c r="LWU2" s="17"/>
      <c r="LWV2" s="17"/>
      <c r="LWW2" s="17"/>
      <c r="LWX2" s="17"/>
      <c r="LWY2" s="17"/>
      <c r="LWZ2" s="17"/>
      <c r="LXA2" s="17"/>
      <c r="LXB2" s="17"/>
      <c r="LXC2" s="17"/>
      <c r="LXD2" s="17"/>
      <c r="LXE2" s="17"/>
      <c r="LXF2" s="17"/>
      <c r="LXG2" s="17"/>
      <c r="LXH2" s="17"/>
      <c r="LXI2" s="17"/>
      <c r="LXJ2" s="17"/>
      <c r="LXK2" s="17"/>
      <c r="LXL2" s="17"/>
      <c r="LXM2" s="17"/>
      <c r="LXN2" s="17"/>
      <c r="LXO2" s="17"/>
      <c r="LXP2" s="17"/>
      <c r="LXQ2" s="17"/>
      <c r="LXR2" s="17"/>
      <c r="LXS2" s="17"/>
      <c r="LXT2" s="17"/>
      <c r="LXU2" s="17"/>
      <c r="LXV2" s="17"/>
      <c r="LXW2" s="17"/>
      <c r="LXX2" s="17"/>
      <c r="LXY2" s="17"/>
      <c r="LXZ2" s="17"/>
    </row>
    <row r="3" spans="1:8763" x14ac:dyDescent="0.3">
      <c r="A3" s="6" t="s">
        <v>1</v>
      </c>
      <c r="B3" s="35">
        <v>1</v>
      </c>
      <c r="E3" s="17"/>
      <c r="F3" s="17"/>
      <c r="G3" s="17"/>
      <c r="AA3" s="17"/>
      <c r="AB3" s="17"/>
      <c r="AC3" s="28"/>
      <c r="AD3" s="17"/>
      <c r="AE3" s="17"/>
      <c r="AF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c r="AMK3" s="17"/>
      <c r="AML3" s="17"/>
      <c r="AMM3" s="17"/>
      <c r="AMN3" s="17"/>
      <c r="AMO3" s="17"/>
      <c r="AMP3" s="17"/>
      <c r="AMQ3" s="17"/>
      <c r="AMR3" s="17"/>
      <c r="AMS3" s="17"/>
      <c r="AMT3" s="17"/>
      <c r="AMU3" s="17"/>
      <c r="AMV3" s="17"/>
      <c r="AMW3" s="17"/>
      <c r="AMX3" s="17"/>
      <c r="AMY3" s="17"/>
      <c r="AMZ3" s="17"/>
      <c r="ANA3" s="17"/>
      <c r="ANB3" s="17"/>
      <c r="ANC3" s="17"/>
      <c r="AND3" s="17"/>
      <c r="ANE3" s="17"/>
      <c r="ANF3" s="17"/>
      <c r="ANG3" s="17"/>
      <c r="ANH3" s="17"/>
      <c r="ANI3" s="17"/>
      <c r="ANJ3" s="17"/>
      <c r="ANK3" s="17"/>
      <c r="ANL3" s="17"/>
      <c r="ANM3" s="17"/>
      <c r="ANN3" s="17"/>
      <c r="ANO3" s="17"/>
      <c r="ANP3" s="17"/>
      <c r="ANQ3" s="17"/>
      <c r="ANR3" s="17"/>
      <c r="ANS3" s="17"/>
      <c r="ANT3" s="17"/>
      <c r="ANU3" s="17"/>
      <c r="ANV3" s="17"/>
      <c r="ANW3" s="17"/>
      <c r="ANX3" s="17"/>
      <c r="ANY3" s="17"/>
      <c r="ANZ3" s="17"/>
      <c r="AOA3" s="17"/>
      <c r="AOB3" s="17"/>
      <c r="AOC3" s="17"/>
      <c r="AOD3" s="17"/>
      <c r="AOE3" s="17"/>
      <c r="AOF3" s="17"/>
      <c r="AOG3" s="17"/>
      <c r="AOH3" s="17"/>
      <c r="AOI3" s="17"/>
      <c r="AOJ3" s="17"/>
      <c r="AOK3" s="17"/>
      <c r="AOL3" s="17"/>
      <c r="AOM3" s="17"/>
      <c r="AON3" s="17"/>
      <c r="AOO3" s="17"/>
      <c r="AOP3" s="17"/>
      <c r="AOQ3" s="17"/>
      <c r="AOR3" s="17"/>
      <c r="AOS3" s="17"/>
      <c r="AOT3" s="17"/>
      <c r="AOU3" s="17"/>
      <c r="AOV3" s="17"/>
      <c r="AOW3" s="17"/>
      <c r="AOX3" s="17"/>
      <c r="AOY3" s="17"/>
      <c r="AOZ3" s="17"/>
      <c r="APA3" s="17"/>
      <c r="APB3" s="17"/>
      <c r="APC3" s="17"/>
      <c r="APD3" s="17"/>
      <c r="APE3" s="17"/>
      <c r="APF3" s="17"/>
      <c r="APG3" s="17"/>
      <c r="APH3" s="17"/>
      <c r="API3" s="17"/>
      <c r="APJ3" s="17"/>
      <c r="APK3" s="17"/>
      <c r="APL3" s="17"/>
      <c r="APM3" s="17"/>
      <c r="APN3" s="17"/>
      <c r="APO3" s="17"/>
      <c r="APP3" s="17"/>
      <c r="APQ3" s="17"/>
      <c r="APR3" s="17"/>
      <c r="APS3" s="17"/>
      <c r="APT3" s="17"/>
      <c r="APU3" s="17"/>
      <c r="APV3" s="17"/>
      <c r="APW3" s="17"/>
      <c r="APX3" s="17"/>
      <c r="APY3" s="17"/>
      <c r="APZ3" s="17"/>
      <c r="AQA3" s="17"/>
      <c r="AQB3" s="17"/>
      <c r="AQC3" s="17"/>
      <c r="AQD3" s="17"/>
      <c r="AQE3" s="17"/>
      <c r="AQF3" s="17"/>
      <c r="AQG3" s="17"/>
      <c r="AQH3" s="17"/>
      <c r="AQI3" s="17"/>
      <c r="AQJ3" s="17"/>
      <c r="AQK3" s="17"/>
      <c r="AQL3" s="17"/>
      <c r="AQM3" s="17"/>
      <c r="AQN3" s="17"/>
      <c r="AQO3" s="17"/>
      <c r="AQP3" s="17"/>
      <c r="AQQ3" s="17"/>
      <c r="AQR3" s="17"/>
      <c r="AQS3" s="17"/>
      <c r="AQT3" s="17"/>
      <c r="AQU3" s="17"/>
      <c r="AQV3" s="17"/>
      <c r="AQW3" s="17"/>
      <c r="AQX3" s="17"/>
      <c r="AQY3" s="17"/>
      <c r="AQZ3" s="17"/>
      <c r="ARA3" s="17"/>
      <c r="ARB3" s="17"/>
      <c r="ARC3" s="17"/>
      <c r="ARD3" s="17"/>
      <c r="ARE3" s="17"/>
      <c r="ARF3" s="17"/>
      <c r="ARG3" s="17"/>
      <c r="ARH3" s="17"/>
      <c r="ARI3" s="17"/>
      <c r="ARJ3" s="17"/>
      <c r="ARK3" s="17"/>
      <c r="ARL3" s="17"/>
      <c r="ARM3" s="17"/>
      <c r="ARN3" s="17"/>
      <c r="ARO3" s="17"/>
      <c r="ARP3" s="17"/>
      <c r="ARQ3" s="17"/>
      <c r="ARR3" s="17"/>
      <c r="ARS3" s="17"/>
      <c r="ART3" s="17"/>
      <c r="ARU3" s="17"/>
      <c r="ARV3" s="17"/>
      <c r="ARW3" s="17"/>
      <c r="ARX3" s="17"/>
      <c r="ARY3" s="17"/>
      <c r="ARZ3" s="17"/>
      <c r="ASA3" s="17"/>
      <c r="ASB3" s="17"/>
      <c r="ASC3" s="17"/>
      <c r="ASD3" s="17"/>
      <c r="ASE3" s="17"/>
      <c r="ASF3" s="17"/>
      <c r="ASG3" s="17"/>
      <c r="ASH3" s="17"/>
      <c r="ASI3" s="17"/>
      <c r="ASJ3" s="17"/>
      <c r="ASK3" s="17"/>
      <c r="ASL3" s="17"/>
      <c r="ASM3" s="17"/>
      <c r="ASN3" s="17"/>
      <c r="ASO3" s="17"/>
      <c r="ASP3" s="17"/>
      <c r="ASQ3" s="17"/>
      <c r="ASR3" s="17"/>
      <c r="ASS3" s="17"/>
      <c r="AST3" s="17"/>
      <c r="ASU3" s="17"/>
      <c r="ASV3" s="17"/>
      <c r="ASW3" s="17"/>
      <c r="ASX3" s="17"/>
      <c r="ASY3" s="17"/>
      <c r="ASZ3" s="17"/>
      <c r="ATA3" s="17"/>
      <c r="ATB3" s="17"/>
      <c r="ATC3" s="17"/>
      <c r="ATD3" s="17"/>
      <c r="ATE3" s="17"/>
      <c r="ATF3" s="17"/>
      <c r="ATG3" s="17"/>
      <c r="ATH3" s="17"/>
      <c r="ATI3" s="17"/>
      <c r="ATJ3" s="17"/>
      <c r="ATK3" s="17"/>
      <c r="ATL3" s="17"/>
      <c r="ATM3" s="17"/>
      <c r="ATN3" s="17"/>
      <c r="ATO3" s="17"/>
      <c r="ATP3" s="17"/>
      <c r="ATQ3" s="17"/>
      <c r="ATR3" s="17"/>
      <c r="ATS3" s="17"/>
      <c r="ATT3" s="17"/>
      <c r="ATU3" s="17"/>
      <c r="ATV3" s="17"/>
      <c r="ATW3" s="17"/>
      <c r="ATX3" s="17"/>
      <c r="ATY3" s="17"/>
      <c r="ATZ3" s="17"/>
      <c r="AUA3" s="17"/>
      <c r="AUB3" s="17"/>
      <c r="AUC3" s="17"/>
      <c r="AUD3" s="17"/>
      <c r="AUE3" s="17"/>
      <c r="AUF3" s="17"/>
      <c r="AUG3" s="17"/>
      <c r="AUH3" s="17"/>
      <c r="AUI3" s="17"/>
      <c r="AUJ3" s="17"/>
      <c r="AUK3" s="17"/>
      <c r="AUL3" s="17"/>
      <c r="AUM3" s="17"/>
      <c r="AUN3" s="17"/>
      <c r="AUO3" s="17"/>
      <c r="AUP3" s="17"/>
      <c r="AUQ3" s="17"/>
      <c r="AUR3" s="17"/>
      <c r="AUS3" s="17"/>
      <c r="AUT3" s="17"/>
      <c r="AUU3" s="17"/>
      <c r="AUV3" s="17"/>
      <c r="AUW3" s="17"/>
      <c r="AUX3" s="17"/>
      <c r="AUY3" s="17"/>
      <c r="AUZ3" s="17"/>
      <c r="AVA3" s="17"/>
      <c r="AVB3" s="17"/>
      <c r="AVC3" s="17"/>
      <c r="AVD3" s="17"/>
      <c r="AVE3" s="17"/>
      <c r="AVF3" s="17"/>
      <c r="AVG3" s="17"/>
      <c r="AVH3" s="17"/>
      <c r="AVI3" s="17"/>
      <c r="AVJ3" s="17"/>
      <c r="AVK3" s="17"/>
      <c r="AVL3" s="17"/>
      <c r="AVM3" s="17"/>
      <c r="AVN3" s="17"/>
      <c r="AVO3" s="17"/>
      <c r="AVP3" s="17"/>
      <c r="AVQ3" s="17"/>
      <c r="AVR3" s="17"/>
      <c r="AVS3" s="17"/>
      <c r="AVT3" s="17"/>
      <c r="AVU3" s="17"/>
      <c r="AVV3" s="17"/>
      <c r="AVW3" s="17"/>
      <c r="AVX3" s="17"/>
      <c r="AVY3" s="17"/>
      <c r="AVZ3" s="17"/>
      <c r="AWA3" s="17"/>
      <c r="AWB3" s="17"/>
      <c r="AWC3" s="17"/>
      <c r="AWD3" s="17"/>
      <c r="AWE3" s="17"/>
      <c r="AWF3" s="17"/>
      <c r="AWG3" s="17"/>
      <c r="AWH3" s="17"/>
      <c r="AWI3" s="17"/>
      <c r="AWJ3" s="17"/>
      <c r="AWK3" s="17"/>
      <c r="AWL3" s="17"/>
      <c r="AWM3" s="17"/>
      <c r="AWN3" s="17"/>
      <c r="AWO3" s="17"/>
      <c r="AWP3" s="17"/>
      <c r="AWQ3" s="17"/>
      <c r="AWR3" s="17"/>
      <c r="AWS3" s="17"/>
      <c r="AWT3" s="17"/>
      <c r="AWU3" s="17"/>
      <c r="AWV3" s="17"/>
      <c r="AWW3" s="17"/>
      <c r="AWX3" s="17"/>
      <c r="AWY3" s="17"/>
      <c r="AWZ3" s="17"/>
      <c r="AXA3" s="17"/>
      <c r="AXB3" s="17"/>
      <c r="AXC3" s="17"/>
      <c r="AXD3" s="17"/>
      <c r="AXE3" s="17"/>
      <c r="AXF3" s="17"/>
      <c r="AXG3" s="17"/>
      <c r="AXH3" s="17"/>
      <c r="AXI3" s="17"/>
      <c r="AXJ3" s="17"/>
      <c r="AXK3" s="17"/>
      <c r="AXL3" s="17"/>
      <c r="AXM3" s="17"/>
      <c r="AXN3" s="17"/>
      <c r="AXO3" s="17"/>
      <c r="AXP3" s="17"/>
      <c r="AXQ3" s="17"/>
      <c r="AXR3" s="17"/>
      <c r="AXS3" s="17"/>
      <c r="AXT3" s="17"/>
      <c r="AXU3" s="17"/>
      <c r="AXV3" s="17"/>
      <c r="AXW3" s="17"/>
      <c r="AXX3" s="17"/>
      <c r="AXY3" s="17"/>
      <c r="AXZ3" s="17"/>
      <c r="AYA3" s="17"/>
      <c r="AYB3" s="17"/>
      <c r="AYC3" s="17"/>
      <c r="AYD3" s="17"/>
      <c r="AYE3" s="17"/>
      <c r="AYF3" s="17"/>
      <c r="AYG3" s="17"/>
      <c r="AYH3" s="17"/>
      <c r="AYI3" s="17"/>
      <c r="AYJ3" s="17"/>
      <c r="AYK3" s="17"/>
      <c r="AYL3" s="17"/>
      <c r="AYM3" s="17"/>
      <c r="AYN3" s="17"/>
      <c r="AYO3" s="17"/>
      <c r="AYP3" s="17"/>
      <c r="AYQ3" s="17"/>
      <c r="AYR3" s="17"/>
      <c r="AYS3" s="17"/>
      <c r="AYT3" s="17"/>
      <c r="AYU3" s="17"/>
      <c r="AYV3" s="17"/>
      <c r="AYW3" s="17"/>
      <c r="AYX3" s="17"/>
      <c r="AYY3" s="17"/>
      <c r="AYZ3" s="17"/>
      <c r="AZA3" s="17"/>
      <c r="AZB3" s="17"/>
      <c r="AZC3" s="17"/>
      <c r="AZD3" s="17"/>
      <c r="AZE3" s="17"/>
      <c r="AZF3" s="17"/>
      <c r="AZG3" s="17"/>
      <c r="AZH3" s="17"/>
      <c r="AZI3" s="17"/>
      <c r="AZJ3" s="17"/>
      <c r="AZK3" s="17"/>
      <c r="AZL3" s="17"/>
      <c r="AZM3" s="17"/>
      <c r="AZN3" s="17"/>
      <c r="AZO3" s="17"/>
      <c r="AZP3" s="17"/>
      <c r="AZQ3" s="17"/>
      <c r="AZR3" s="17"/>
      <c r="AZS3" s="17"/>
      <c r="AZT3" s="17"/>
      <c r="AZU3" s="17"/>
      <c r="AZV3" s="17"/>
      <c r="AZW3" s="17"/>
      <c r="AZX3" s="17"/>
      <c r="AZY3" s="17"/>
      <c r="AZZ3" s="17"/>
      <c r="BAA3" s="17"/>
      <c r="BAB3" s="17"/>
      <c r="BAC3" s="17"/>
      <c r="BAD3" s="17"/>
      <c r="BAE3" s="17"/>
      <c r="BAF3" s="17"/>
      <c r="BAG3" s="17"/>
      <c r="BAH3" s="17"/>
      <c r="BAI3" s="17"/>
      <c r="BAJ3" s="17"/>
      <c r="BAK3" s="17"/>
      <c r="BAL3" s="17"/>
      <c r="BAM3" s="17"/>
      <c r="BAN3" s="17"/>
      <c r="BAO3" s="17"/>
      <c r="BAP3" s="17"/>
      <c r="BAQ3" s="17"/>
      <c r="BAR3" s="17"/>
      <c r="BAS3" s="17"/>
      <c r="BAT3" s="17"/>
      <c r="BAU3" s="17"/>
      <c r="BAV3" s="17"/>
      <c r="BAW3" s="17"/>
      <c r="BAX3" s="17"/>
      <c r="BAY3" s="17"/>
      <c r="BAZ3" s="17"/>
      <c r="BBA3" s="17"/>
      <c r="BBB3" s="17"/>
      <c r="BBC3" s="17"/>
      <c r="BBD3" s="17"/>
      <c r="BBE3" s="17"/>
      <c r="BBF3" s="17"/>
      <c r="BBG3" s="17"/>
      <c r="BBH3" s="17"/>
      <c r="BBI3" s="17"/>
      <c r="BBJ3" s="17"/>
      <c r="BBK3" s="17"/>
      <c r="BBL3" s="17"/>
      <c r="BBM3" s="17"/>
      <c r="BBN3" s="17"/>
      <c r="BBO3" s="17"/>
      <c r="BBP3" s="17"/>
      <c r="BBQ3" s="17"/>
      <c r="BBR3" s="17"/>
      <c r="BBS3" s="17"/>
      <c r="BBT3" s="17"/>
      <c r="BBU3" s="17"/>
      <c r="BBV3" s="17"/>
      <c r="BBW3" s="17"/>
      <c r="BBX3" s="17"/>
      <c r="BBY3" s="17"/>
      <c r="BBZ3" s="17"/>
      <c r="BCA3" s="17"/>
      <c r="BCB3" s="17"/>
      <c r="BCC3" s="17"/>
      <c r="BCD3" s="17"/>
      <c r="BCE3" s="17"/>
      <c r="BCF3" s="17"/>
      <c r="BCG3" s="17"/>
      <c r="BCH3" s="17"/>
      <c r="BCI3" s="17"/>
      <c r="BCJ3" s="17"/>
      <c r="BCK3" s="17"/>
      <c r="BCL3" s="17"/>
      <c r="BCM3" s="17"/>
      <c r="BCN3" s="17"/>
      <c r="BCO3" s="17"/>
      <c r="BCP3" s="17"/>
      <c r="BCQ3" s="17"/>
      <c r="BCR3" s="17"/>
      <c r="BCS3" s="17"/>
      <c r="BCT3" s="17"/>
      <c r="BCU3" s="17"/>
      <c r="BCV3" s="17"/>
      <c r="BCW3" s="17"/>
      <c r="BCX3" s="17"/>
      <c r="BCY3" s="17"/>
      <c r="BCZ3" s="17"/>
      <c r="BDA3" s="17"/>
      <c r="BDB3" s="17"/>
      <c r="BDC3" s="17"/>
      <c r="BDD3" s="17"/>
      <c r="BDE3" s="17"/>
      <c r="BDF3" s="17"/>
      <c r="BDG3" s="17"/>
      <c r="BDH3" s="17"/>
      <c r="BDI3" s="17"/>
      <c r="BDJ3" s="17"/>
      <c r="BDK3" s="17"/>
      <c r="BDL3" s="17"/>
      <c r="BDM3" s="17"/>
      <c r="BDN3" s="17"/>
      <c r="BDO3" s="17"/>
      <c r="BDP3" s="17"/>
      <c r="BDQ3" s="17"/>
      <c r="BDR3" s="17"/>
      <c r="BDS3" s="17"/>
      <c r="BDT3" s="17"/>
      <c r="BDU3" s="17"/>
      <c r="BDV3" s="17"/>
      <c r="BDW3" s="17"/>
      <c r="BDX3" s="17"/>
      <c r="BDY3" s="17"/>
      <c r="BDZ3" s="17"/>
      <c r="BEA3" s="17"/>
      <c r="BEB3" s="17"/>
      <c r="BEC3" s="17"/>
      <c r="BED3" s="17"/>
      <c r="BEE3" s="17"/>
      <c r="BEF3" s="17"/>
      <c r="BEG3" s="17"/>
      <c r="BEH3" s="17"/>
      <c r="BEI3" s="17"/>
      <c r="BEJ3" s="17"/>
      <c r="BEK3" s="17"/>
      <c r="BEL3" s="17"/>
      <c r="BEM3" s="17"/>
      <c r="BEN3" s="17"/>
      <c r="BEO3" s="17"/>
      <c r="BEP3" s="17"/>
      <c r="BEQ3" s="17"/>
      <c r="BER3" s="17"/>
      <c r="BES3" s="17"/>
      <c r="BET3" s="17"/>
      <c r="BEU3" s="17"/>
      <c r="BEV3" s="17"/>
      <c r="BEW3" s="17"/>
      <c r="BEX3" s="17"/>
      <c r="BEY3" s="17"/>
      <c r="BEZ3" s="17"/>
      <c r="BFA3" s="17"/>
      <c r="BFB3" s="17"/>
      <c r="BFC3" s="17"/>
      <c r="BFD3" s="17"/>
      <c r="BFE3" s="17"/>
      <c r="BFF3" s="17"/>
      <c r="BFG3" s="17"/>
      <c r="BFH3" s="17"/>
      <c r="BFI3" s="17"/>
      <c r="BFJ3" s="17"/>
      <c r="BFK3" s="17"/>
      <c r="BFL3" s="17"/>
      <c r="BFM3" s="17"/>
      <c r="BFN3" s="17"/>
      <c r="BFO3" s="17"/>
      <c r="BFP3" s="17"/>
      <c r="BFQ3" s="17"/>
      <c r="BFR3" s="17"/>
      <c r="BFS3" s="17"/>
      <c r="BFT3" s="17"/>
      <c r="BFU3" s="17"/>
      <c r="BFV3" s="17"/>
      <c r="BFW3" s="17"/>
      <c r="BFX3" s="17"/>
      <c r="BFY3" s="17"/>
      <c r="BFZ3" s="17"/>
      <c r="BGA3" s="17"/>
      <c r="BGB3" s="17"/>
      <c r="BGC3" s="17"/>
      <c r="BGD3" s="17"/>
      <c r="BGE3" s="17"/>
      <c r="BGF3" s="17"/>
      <c r="BGG3" s="17"/>
      <c r="BGH3" s="17"/>
      <c r="BGI3" s="17"/>
      <c r="BGJ3" s="17"/>
      <c r="BGK3" s="17"/>
      <c r="BGL3" s="17"/>
      <c r="BGM3" s="17"/>
      <c r="BGN3" s="17"/>
      <c r="BGO3" s="17"/>
      <c r="BGP3" s="17"/>
      <c r="BGQ3" s="17"/>
      <c r="BGR3" s="17"/>
      <c r="BGS3" s="17"/>
      <c r="BGT3" s="17"/>
      <c r="BGU3" s="17"/>
      <c r="BGV3" s="17"/>
      <c r="BGW3" s="17"/>
      <c r="BGX3" s="17"/>
      <c r="BGY3" s="17"/>
      <c r="BGZ3" s="17"/>
      <c r="BHA3" s="17"/>
      <c r="BHB3" s="17"/>
      <c r="BHC3" s="17"/>
      <c r="BHD3" s="17"/>
      <c r="BHE3" s="17"/>
      <c r="BHF3" s="17"/>
      <c r="BHG3" s="17"/>
      <c r="BHH3" s="17"/>
      <c r="BHI3" s="17"/>
      <c r="BHJ3" s="17"/>
      <c r="BHK3" s="17"/>
      <c r="BHL3" s="17"/>
      <c r="BHM3" s="17"/>
      <c r="BHN3" s="17"/>
      <c r="BHO3" s="17"/>
      <c r="BHP3" s="17"/>
      <c r="BHQ3" s="17"/>
      <c r="BHR3" s="17"/>
      <c r="BHS3" s="17"/>
      <c r="BHT3" s="17"/>
      <c r="BHU3" s="17"/>
      <c r="BHV3" s="17"/>
      <c r="BHW3" s="17"/>
      <c r="BHX3" s="17"/>
      <c r="BHY3" s="17"/>
      <c r="BHZ3" s="17"/>
      <c r="BIA3" s="17"/>
      <c r="BIB3" s="17"/>
      <c r="BIC3" s="17"/>
      <c r="BID3" s="17"/>
      <c r="BIE3" s="17"/>
      <c r="BIF3" s="17"/>
      <c r="BIG3" s="17"/>
      <c r="BIH3" s="17"/>
      <c r="BII3" s="17"/>
      <c r="BIJ3" s="17"/>
      <c r="BIK3" s="17"/>
      <c r="BIL3" s="17"/>
      <c r="BIM3" s="17"/>
      <c r="BIN3" s="17"/>
      <c r="BIO3" s="17"/>
      <c r="BIP3" s="17"/>
      <c r="BIQ3" s="17"/>
      <c r="BIR3" s="17"/>
      <c r="BIS3" s="17"/>
      <c r="BIT3" s="17"/>
      <c r="BIU3" s="17"/>
      <c r="BIV3" s="17"/>
      <c r="BIW3" s="17"/>
      <c r="BIX3" s="17"/>
      <c r="BIY3" s="17"/>
      <c r="BIZ3" s="17"/>
      <c r="BJA3" s="17"/>
      <c r="BJB3" s="17"/>
      <c r="BJC3" s="17"/>
      <c r="BJD3" s="17"/>
      <c r="BJE3" s="17"/>
      <c r="BJF3" s="17"/>
      <c r="BJG3" s="17"/>
      <c r="BJH3" s="17"/>
      <c r="BJI3" s="17"/>
      <c r="BJJ3" s="17"/>
      <c r="BJK3" s="17"/>
      <c r="BJL3" s="17"/>
      <c r="BJM3" s="17"/>
      <c r="BJN3" s="17"/>
      <c r="BJO3" s="17"/>
      <c r="BJP3" s="17"/>
      <c r="BJQ3" s="17"/>
      <c r="BJR3" s="17"/>
      <c r="BJS3" s="17"/>
      <c r="BJT3" s="17"/>
      <c r="BJU3" s="17"/>
      <c r="BJV3" s="17"/>
      <c r="BJW3" s="17"/>
      <c r="BJX3" s="17"/>
      <c r="BJY3" s="17"/>
      <c r="BJZ3" s="17"/>
      <c r="BKA3" s="17"/>
      <c r="BKB3" s="17"/>
      <c r="BKC3" s="17"/>
      <c r="BKD3" s="17"/>
      <c r="BKE3" s="17"/>
      <c r="BKF3" s="17"/>
      <c r="BKG3" s="17"/>
      <c r="BKH3" s="17"/>
      <c r="BKI3" s="17"/>
      <c r="BKJ3" s="17"/>
      <c r="BKK3" s="17"/>
      <c r="BKL3" s="17"/>
      <c r="BKM3" s="17"/>
      <c r="BKN3" s="17"/>
      <c r="BKO3" s="17"/>
      <c r="BKP3" s="17"/>
      <c r="BKQ3" s="17"/>
      <c r="BKR3" s="17"/>
      <c r="BKS3" s="17"/>
      <c r="BKT3" s="17"/>
      <c r="BKU3" s="17"/>
      <c r="BKV3" s="17"/>
      <c r="BKW3" s="17"/>
      <c r="BKX3" s="17"/>
      <c r="BKY3" s="17"/>
      <c r="BKZ3" s="17"/>
      <c r="BLA3" s="17"/>
      <c r="BLB3" s="17"/>
      <c r="BLC3" s="17"/>
      <c r="BLD3" s="17"/>
      <c r="BLE3" s="17"/>
      <c r="BLF3" s="17"/>
      <c r="BLG3" s="17"/>
      <c r="BLH3" s="17"/>
      <c r="BLI3" s="17"/>
      <c r="BLJ3" s="17"/>
      <c r="BLK3" s="17"/>
      <c r="BLL3" s="17"/>
      <c r="BLM3" s="17"/>
      <c r="BLN3" s="17"/>
      <c r="BLO3" s="17"/>
      <c r="BLP3" s="17"/>
      <c r="BLQ3" s="17"/>
      <c r="BLR3" s="17"/>
      <c r="BLS3" s="17"/>
      <c r="BLT3" s="17"/>
      <c r="BLU3" s="17"/>
      <c r="BLV3" s="17"/>
      <c r="BLW3" s="17"/>
      <c r="BLX3" s="17"/>
      <c r="BLY3" s="17"/>
      <c r="BLZ3" s="17"/>
      <c r="BMA3" s="17"/>
      <c r="BMB3" s="17"/>
      <c r="BMC3" s="17"/>
      <c r="BMD3" s="17"/>
      <c r="BME3" s="17"/>
      <c r="BMF3" s="17"/>
      <c r="BMG3" s="17"/>
      <c r="BMH3" s="17"/>
      <c r="BMI3" s="17"/>
      <c r="BMJ3" s="17"/>
      <c r="BMK3" s="17"/>
      <c r="BML3" s="17"/>
      <c r="BMM3" s="17"/>
      <c r="BMN3" s="17"/>
      <c r="BMO3" s="17"/>
      <c r="BMP3" s="17"/>
      <c r="BMQ3" s="17"/>
      <c r="BMR3" s="17"/>
      <c r="BMS3" s="17"/>
      <c r="BMT3" s="17"/>
      <c r="BMU3" s="17"/>
      <c r="BMV3" s="17"/>
      <c r="BMW3" s="17"/>
      <c r="BMX3" s="17"/>
      <c r="BMY3" s="17"/>
      <c r="BMZ3" s="17"/>
      <c r="BNA3" s="17"/>
      <c r="BNB3" s="17"/>
      <c r="BNC3" s="17"/>
      <c r="BND3" s="17"/>
      <c r="BNE3" s="17"/>
      <c r="BNF3" s="17"/>
      <c r="BNG3" s="17"/>
      <c r="BNH3" s="17"/>
      <c r="BNI3" s="17"/>
      <c r="BNJ3" s="17"/>
      <c r="BNK3" s="17"/>
      <c r="BNL3" s="17"/>
      <c r="BNM3" s="17"/>
      <c r="BNN3" s="17"/>
      <c r="BNO3" s="17"/>
      <c r="BNP3" s="17"/>
      <c r="BNQ3" s="17"/>
      <c r="BNR3" s="17"/>
      <c r="BNS3" s="17"/>
      <c r="BNT3" s="17"/>
      <c r="BNU3" s="17"/>
      <c r="BNV3" s="17"/>
      <c r="BNW3" s="17"/>
      <c r="BNX3" s="17"/>
      <c r="BNY3" s="17"/>
      <c r="BNZ3" s="17"/>
      <c r="BOA3" s="17"/>
      <c r="BOB3" s="17"/>
      <c r="BOC3" s="17"/>
      <c r="BOD3" s="17"/>
      <c r="BOE3" s="17"/>
      <c r="BOF3" s="17"/>
      <c r="BOG3" s="17"/>
      <c r="BOH3" s="17"/>
      <c r="BOI3" s="17"/>
      <c r="BOJ3" s="17"/>
      <c r="BOK3" s="17"/>
      <c r="BOL3" s="17"/>
      <c r="BOM3" s="17"/>
      <c r="BON3" s="17"/>
      <c r="BOO3" s="17"/>
      <c r="BOP3" s="17"/>
      <c r="BOQ3" s="17"/>
      <c r="BOR3" s="17"/>
      <c r="BOS3" s="17"/>
      <c r="BOT3" s="17"/>
      <c r="BOU3" s="17"/>
      <c r="BOV3" s="17"/>
      <c r="BOW3" s="17"/>
      <c r="BOX3" s="17"/>
      <c r="BOY3" s="17"/>
      <c r="BOZ3" s="17"/>
      <c r="BPA3" s="17"/>
      <c r="BPB3" s="17"/>
      <c r="BPC3" s="17"/>
      <c r="BPD3" s="17"/>
      <c r="BPE3" s="17"/>
      <c r="BPF3" s="17"/>
      <c r="BPG3" s="17"/>
      <c r="BPH3" s="17"/>
      <c r="BPI3" s="17"/>
      <c r="BPJ3" s="17"/>
      <c r="BPK3" s="17"/>
      <c r="BPL3" s="17"/>
      <c r="BPM3" s="17"/>
      <c r="BPN3" s="17"/>
      <c r="BPO3" s="17"/>
      <c r="BPP3" s="17"/>
      <c r="BPQ3" s="17"/>
      <c r="BPR3" s="17"/>
      <c r="BPS3" s="17"/>
      <c r="BPT3" s="17"/>
      <c r="BPU3" s="17"/>
      <c r="BPV3" s="17"/>
      <c r="BPW3" s="17"/>
      <c r="BPX3" s="17"/>
      <c r="BPY3" s="17"/>
      <c r="BPZ3" s="17"/>
      <c r="BQA3" s="17"/>
      <c r="BQB3" s="17"/>
      <c r="BQC3" s="17"/>
      <c r="BQD3" s="17"/>
      <c r="BQE3" s="17"/>
      <c r="BQF3" s="17"/>
      <c r="BQG3" s="17"/>
      <c r="BQH3" s="17"/>
      <c r="BQI3" s="17"/>
      <c r="BQJ3" s="17"/>
      <c r="BQK3" s="17"/>
      <c r="BQL3" s="17"/>
      <c r="BQM3" s="17"/>
      <c r="BQN3" s="17"/>
      <c r="BQO3" s="17"/>
      <c r="BQP3" s="17"/>
      <c r="BQQ3" s="17"/>
      <c r="BQR3" s="17"/>
      <c r="BQS3" s="17"/>
      <c r="BQT3" s="17"/>
      <c r="BQU3" s="17"/>
      <c r="BQV3" s="17"/>
      <c r="BQW3" s="17"/>
      <c r="BQX3" s="17"/>
      <c r="BQY3" s="17"/>
      <c r="BQZ3" s="17"/>
      <c r="BRA3" s="17"/>
      <c r="BRB3" s="17"/>
      <c r="BRC3" s="17"/>
      <c r="BRD3" s="17"/>
      <c r="BRE3" s="17"/>
      <c r="BRF3" s="17"/>
      <c r="BRG3" s="17"/>
      <c r="BRH3" s="17"/>
      <c r="BRI3" s="17"/>
      <c r="BRJ3" s="17"/>
      <c r="BRK3" s="17"/>
      <c r="BRL3" s="17"/>
      <c r="BRM3" s="17"/>
      <c r="BRN3" s="17"/>
      <c r="BRO3" s="17"/>
      <c r="BRP3" s="17"/>
      <c r="BRQ3" s="17"/>
      <c r="BRR3" s="17"/>
      <c r="BRS3" s="17"/>
      <c r="BRT3" s="17"/>
      <c r="BRU3" s="17"/>
      <c r="BRV3" s="17"/>
      <c r="BRW3" s="17"/>
      <c r="BRX3" s="17"/>
      <c r="BRY3" s="17"/>
      <c r="BRZ3" s="17"/>
      <c r="BSA3" s="17"/>
      <c r="BSB3" s="17"/>
      <c r="BSC3" s="17"/>
      <c r="BSD3" s="17"/>
      <c r="BSE3" s="17"/>
      <c r="BSF3" s="17"/>
      <c r="BSG3" s="17"/>
      <c r="BSH3" s="17"/>
      <c r="BSI3" s="17"/>
      <c r="BSJ3" s="17"/>
      <c r="BSK3" s="17"/>
      <c r="BSL3" s="17"/>
      <c r="BSM3" s="17"/>
      <c r="BSN3" s="17"/>
      <c r="BSO3" s="17"/>
      <c r="BSP3" s="17"/>
      <c r="BSQ3" s="17"/>
      <c r="BSR3" s="17"/>
      <c r="BSS3" s="17"/>
      <c r="BST3" s="17"/>
      <c r="BSU3" s="17"/>
      <c r="BSV3" s="17"/>
      <c r="BSW3" s="17"/>
      <c r="BSX3" s="17"/>
      <c r="BSY3" s="17"/>
      <c r="BSZ3" s="17"/>
      <c r="BTA3" s="17"/>
      <c r="BTB3" s="17"/>
      <c r="BTC3" s="17"/>
      <c r="BTD3" s="17"/>
      <c r="BTE3" s="17"/>
      <c r="BTF3" s="17"/>
      <c r="BTG3" s="17"/>
      <c r="BTH3" s="17"/>
      <c r="BTI3" s="17"/>
      <c r="BTJ3" s="17"/>
      <c r="BTK3" s="17"/>
      <c r="BTL3" s="17"/>
      <c r="BTM3" s="17"/>
      <c r="BTN3" s="17"/>
      <c r="BTO3" s="17"/>
      <c r="BTP3" s="17"/>
      <c r="BTQ3" s="17"/>
      <c r="BTR3" s="17"/>
      <c r="BTS3" s="17"/>
      <c r="BTT3" s="17"/>
      <c r="BTU3" s="17"/>
      <c r="BTV3" s="17"/>
      <c r="BTW3" s="17"/>
      <c r="BTX3" s="17"/>
      <c r="BTY3" s="17"/>
      <c r="BTZ3" s="17"/>
      <c r="BUA3" s="17"/>
      <c r="BUB3" s="17"/>
      <c r="BUC3" s="17"/>
      <c r="BUD3" s="17"/>
      <c r="BUE3" s="17"/>
      <c r="BUF3" s="17"/>
      <c r="BUG3" s="17"/>
      <c r="BUH3" s="17"/>
      <c r="BUI3" s="17"/>
      <c r="BUJ3" s="17"/>
      <c r="BUK3" s="17"/>
      <c r="BUL3" s="17"/>
      <c r="BUM3" s="17"/>
      <c r="BUN3" s="17"/>
      <c r="BUO3" s="17"/>
      <c r="BUP3" s="17"/>
      <c r="BUQ3" s="17"/>
      <c r="BUR3" s="17"/>
      <c r="BUS3" s="17"/>
      <c r="BUT3" s="17"/>
      <c r="BUU3" s="17"/>
      <c r="BUV3" s="17"/>
      <c r="BUW3" s="17"/>
      <c r="BUX3" s="17"/>
      <c r="BUY3" s="17"/>
      <c r="BUZ3" s="17"/>
      <c r="BVA3" s="17"/>
      <c r="BVB3" s="17"/>
      <c r="BVC3" s="17"/>
      <c r="BVD3" s="17"/>
      <c r="BVE3" s="17"/>
      <c r="BVF3" s="17"/>
      <c r="BVG3" s="17"/>
      <c r="BVH3" s="17"/>
      <c r="BVI3" s="17"/>
      <c r="BVJ3" s="17"/>
      <c r="BVK3" s="17"/>
      <c r="BVL3" s="17"/>
      <c r="BVM3" s="17"/>
      <c r="BVN3" s="17"/>
      <c r="BVO3" s="17"/>
      <c r="BVP3" s="17"/>
      <c r="BVQ3" s="17"/>
      <c r="BVR3" s="17"/>
      <c r="BVS3" s="17"/>
      <c r="BVT3" s="17"/>
      <c r="BVU3" s="17"/>
      <c r="BVV3" s="17"/>
      <c r="BVW3" s="17"/>
      <c r="BVX3" s="17"/>
      <c r="BVY3" s="17"/>
      <c r="BVZ3" s="17"/>
      <c r="BWA3" s="17"/>
      <c r="BWB3" s="17"/>
      <c r="BWC3" s="17"/>
      <c r="BWD3" s="17"/>
      <c r="BWE3" s="17"/>
      <c r="BWF3" s="17"/>
      <c r="BWG3" s="17"/>
      <c r="BWH3" s="17"/>
      <c r="BWI3" s="17"/>
      <c r="BWJ3" s="17"/>
      <c r="BWK3" s="17"/>
      <c r="BWL3" s="17"/>
      <c r="BWM3" s="17"/>
      <c r="BWN3" s="17"/>
      <c r="BWO3" s="17"/>
      <c r="BWP3" s="17"/>
      <c r="BWQ3" s="17"/>
      <c r="BWR3" s="17"/>
      <c r="BWS3" s="17"/>
      <c r="BWT3" s="17"/>
      <c r="BWU3" s="17"/>
      <c r="BWV3" s="17"/>
      <c r="BWW3" s="17"/>
      <c r="BWX3" s="17"/>
      <c r="BWY3" s="17"/>
      <c r="BWZ3" s="17"/>
      <c r="BXA3" s="17"/>
      <c r="BXB3" s="17"/>
      <c r="BXC3" s="17"/>
      <c r="BXD3" s="17"/>
      <c r="BXE3" s="17"/>
      <c r="BXF3" s="17"/>
      <c r="BXG3" s="17"/>
      <c r="BXH3" s="17"/>
      <c r="BXI3" s="17"/>
      <c r="BXJ3" s="17"/>
      <c r="BXK3" s="17"/>
      <c r="BXL3" s="17"/>
      <c r="BXM3" s="17"/>
      <c r="BXN3" s="17"/>
      <c r="BXO3" s="17"/>
      <c r="BXP3" s="17"/>
      <c r="BXQ3" s="17"/>
      <c r="BXR3" s="17"/>
      <c r="BXS3" s="17"/>
      <c r="BXT3" s="17"/>
      <c r="BXU3" s="17"/>
      <c r="BXV3" s="17"/>
      <c r="BXW3" s="17"/>
      <c r="BXX3" s="17"/>
      <c r="BXY3" s="17"/>
      <c r="BXZ3" s="17"/>
      <c r="BYA3" s="17"/>
      <c r="BYB3" s="17"/>
      <c r="BYC3" s="17"/>
      <c r="BYD3" s="17"/>
      <c r="BYE3" s="17"/>
      <c r="BYF3" s="17"/>
      <c r="BYG3" s="17"/>
      <c r="BYH3" s="17"/>
      <c r="BYI3" s="17"/>
      <c r="BYJ3" s="17"/>
      <c r="BYK3" s="17"/>
      <c r="BYL3" s="17"/>
      <c r="BYM3" s="17"/>
      <c r="BYN3" s="17"/>
      <c r="BYO3" s="17"/>
      <c r="BYP3" s="17"/>
      <c r="BYQ3" s="17"/>
      <c r="BYR3" s="17"/>
      <c r="BYS3" s="17"/>
      <c r="BYT3" s="17"/>
      <c r="BYU3" s="17"/>
      <c r="BYV3" s="17"/>
      <c r="BYW3" s="17"/>
      <c r="BYX3" s="17"/>
      <c r="BYY3" s="17"/>
      <c r="BYZ3" s="17"/>
      <c r="BZA3" s="17"/>
      <c r="BZB3" s="17"/>
      <c r="BZC3" s="17"/>
      <c r="BZD3" s="17"/>
      <c r="BZE3" s="17"/>
      <c r="BZF3" s="17"/>
      <c r="BZG3" s="17"/>
      <c r="BZH3" s="17"/>
      <c r="BZI3" s="17"/>
      <c r="BZJ3" s="17"/>
      <c r="BZK3" s="17"/>
      <c r="BZL3" s="17"/>
      <c r="BZM3" s="17"/>
      <c r="BZN3" s="17"/>
      <c r="BZO3" s="17"/>
      <c r="BZP3" s="17"/>
      <c r="BZQ3" s="17"/>
      <c r="BZR3" s="17"/>
      <c r="BZS3" s="17"/>
      <c r="BZT3" s="17"/>
      <c r="BZU3" s="17"/>
      <c r="BZV3" s="17"/>
      <c r="BZW3" s="17"/>
      <c r="BZX3" s="17"/>
      <c r="BZY3" s="17"/>
      <c r="BZZ3" s="17"/>
      <c r="CAA3" s="17"/>
      <c r="CAB3" s="17"/>
      <c r="CAC3" s="17"/>
      <c r="CAD3" s="17"/>
      <c r="CAE3" s="17"/>
      <c r="CAF3" s="17"/>
      <c r="CAG3" s="17"/>
      <c r="CAH3" s="17"/>
      <c r="CAI3" s="17"/>
      <c r="CAJ3" s="17"/>
      <c r="CAK3" s="17"/>
      <c r="CAL3" s="17"/>
      <c r="CAM3" s="17"/>
      <c r="CAN3" s="17"/>
      <c r="CAO3" s="17"/>
      <c r="CAP3" s="17"/>
      <c r="CAQ3" s="17"/>
      <c r="CAR3" s="17"/>
      <c r="CAS3" s="17"/>
      <c r="CAT3" s="17"/>
      <c r="CAU3" s="17"/>
      <c r="CAV3" s="17"/>
      <c r="CAW3" s="17"/>
      <c r="CAX3" s="17"/>
      <c r="CAY3" s="17"/>
      <c r="CAZ3" s="17"/>
      <c r="CBA3" s="17"/>
      <c r="CBB3" s="17"/>
      <c r="CBC3" s="17"/>
      <c r="CBD3" s="17"/>
      <c r="CBE3" s="17"/>
      <c r="CBF3" s="17"/>
      <c r="CBG3" s="17"/>
      <c r="CBH3" s="17"/>
      <c r="CBI3" s="17"/>
      <c r="CBJ3" s="17"/>
      <c r="CBK3" s="17"/>
      <c r="CBL3" s="17"/>
      <c r="CBM3" s="17"/>
      <c r="CBN3" s="17"/>
      <c r="CBO3" s="17"/>
      <c r="CBP3" s="17"/>
      <c r="CBQ3" s="17"/>
      <c r="CBR3" s="17"/>
      <c r="CBS3" s="17"/>
      <c r="CBT3" s="17"/>
      <c r="CBU3" s="17"/>
      <c r="CBV3" s="17"/>
      <c r="CBW3" s="17"/>
      <c r="CBX3" s="17"/>
      <c r="CBY3" s="17"/>
      <c r="CBZ3" s="17"/>
      <c r="CCA3" s="17"/>
      <c r="CCB3" s="17"/>
      <c r="CCC3" s="17"/>
      <c r="CCD3" s="17"/>
      <c r="CCE3" s="17"/>
      <c r="CCF3" s="17"/>
      <c r="CCG3" s="17"/>
      <c r="CCH3" s="17"/>
      <c r="CCI3" s="17"/>
      <c r="CCJ3" s="17"/>
      <c r="CCK3" s="17"/>
      <c r="CCL3" s="17"/>
      <c r="CCM3" s="17"/>
      <c r="CCN3" s="17"/>
      <c r="CCO3" s="17"/>
      <c r="CCP3" s="17"/>
      <c r="CCQ3" s="17"/>
      <c r="CCR3" s="17"/>
      <c r="CCS3" s="17"/>
      <c r="CCT3" s="17"/>
      <c r="CCU3" s="17"/>
      <c r="CCV3" s="17"/>
      <c r="CCW3" s="17"/>
      <c r="CCX3" s="17"/>
      <c r="CCY3" s="17"/>
      <c r="CCZ3" s="17"/>
      <c r="CDA3" s="17"/>
      <c r="CDB3" s="17"/>
      <c r="CDC3" s="17"/>
      <c r="CDD3" s="17"/>
      <c r="CDE3" s="17"/>
      <c r="CDF3" s="17"/>
      <c r="CDG3" s="17"/>
      <c r="CDH3" s="17"/>
      <c r="CDI3" s="17"/>
      <c r="CDJ3" s="17"/>
      <c r="CDK3" s="17"/>
      <c r="CDL3" s="17"/>
      <c r="CDM3" s="17"/>
      <c r="CDN3" s="17"/>
      <c r="CDO3" s="17"/>
      <c r="CDP3" s="17"/>
      <c r="CDQ3" s="17"/>
      <c r="CDR3" s="17"/>
      <c r="CDS3" s="17"/>
      <c r="CDT3" s="17"/>
      <c r="CDU3" s="17"/>
      <c r="CDV3" s="17"/>
      <c r="CDW3" s="17"/>
      <c r="CDX3" s="17"/>
      <c r="CDY3" s="17"/>
      <c r="CDZ3" s="17"/>
      <c r="CEA3" s="17"/>
      <c r="CEB3" s="17"/>
      <c r="CEC3" s="17"/>
      <c r="CED3" s="17"/>
      <c r="CEE3" s="17"/>
      <c r="CEF3" s="17"/>
      <c r="CEG3" s="17"/>
      <c r="CEH3" s="17"/>
      <c r="CEI3" s="17"/>
      <c r="CEJ3" s="17"/>
      <c r="CEK3" s="17"/>
      <c r="CEL3" s="17"/>
      <c r="CEM3" s="17"/>
      <c r="CEN3" s="17"/>
      <c r="CEO3" s="17"/>
      <c r="CEP3" s="17"/>
      <c r="CEQ3" s="17"/>
      <c r="CER3" s="17"/>
      <c r="CES3" s="17"/>
      <c r="CET3" s="17"/>
      <c r="CEU3" s="17"/>
      <c r="CEV3" s="17"/>
      <c r="CEW3" s="17"/>
      <c r="CEX3" s="17"/>
      <c r="CEY3" s="17"/>
      <c r="CEZ3" s="17"/>
      <c r="CFA3" s="17"/>
      <c r="CFB3" s="17"/>
      <c r="CFC3" s="17"/>
      <c r="CFD3" s="17"/>
      <c r="CFE3" s="17"/>
      <c r="CFF3" s="17"/>
      <c r="CFG3" s="17"/>
      <c r="CFH3" s="17"/>
      <c r="CFI3" s="17"/>
      <c r="CFJ3" s="17"/>
      <c r="CFK3" s="17"/>
      <c r="CFL3" s="17"/>
      <c r="CFM3" s="17"/>
      <c r="CFN3" s="17"/>
      <c r="CFO3" s="17"/>
      <c r="CFP3" s="17"/>
      <c r="CFQ3" s="17"/>
      <c r="CFR3" s="17"/>
      <c r="CFS3" s="17"/>
      <c r="CFT3" s="17"/>
      <c r="CFU3" s="17"/>
      <c r="CFV3" s="17"/>
      <c r="CFW3" s="17"/>
      <c r="CFX3" s="17"/>
      <c r="CFY3" s="17"/>
      <c r="CFZ3" s="17"/>
      <c r="CGA3" s="17"/>
      <c r="CGB3" s="17"/>
      <c r="CGC3" s="17"/>
      <c r="CGD3" s="17"/>
      <c r="CGE3" s="17"/>
      <c r="CGF3" s="17"/>
      <c r="CGG3" s="17"/>
      <c r="CGH3" s="17"/>
      <c r="CGI3" s="17"/>
      <c r="CGJ3" s="17"/>
      <c r="CGK3" s="17"/>
      <c r="CGL3" s="17"/>
      <c r="CGM3" s="17"/>
      <c r="CGN3" s="17"/>
      <c r="CGO3" s="17"/>
      <c r="CGP3" s="17"/>
      <c r="CGQ3" s="17"/>
      <c r="CGR3" s="17"/>
      <c r="CGS3" s="17"/>
      <c r="CGT3" s="17"/>
      <c r="CGU3" s="17"/>
      <c r="CGV3" s="17"/>
      <c r="CGW3" s="17"/>
      <c r="CGX3" s="17"/>
      <c r="CGY3" s="17"/>
      <c r="CGZ3" s="17"/>
      <c r="CHA3" s="17"/>
      <c r="CHB3" s="17"/>
      <c r="CHC3" s="17"/>
      <c r="CHD3" s="17"/>
      <c r="CHE3" s="17"/>
      <c r="CHF3" s="17"/>
      <c r="CHG3" s="17"/>
      <c r="CHH3" s="17"/>
      <c r="CHI3" s="17"/>
      <c r="CHJ3" s="17"/>
      <c r="CHK3" s="17"/>
      <c r="CHL3" s="17"/>
      <c r="CHM3" s="17"/>
      <c r="CHN3" s="17"/>
      <c r="CHO3" s="17"/>
      <c r="CHP3" s="17"/>
      <c r="CHQ3" s="17"/>
      <c r="CHR3" s="17"/>
      <c r="CHS3" s="17"/>
      <c r="CHT3" s="17"/>
      <c r="CHU3" s="17"/>
      <c r="CHV3" s="17"/>
      <c r="CHW3" s="17"/>
      <c r="CHX3" s="17"/>
      <c r="CHY3" s="17"/>
      <c r="CHZ3" s="17"/>
      <c r="CIA3" s="17"/>
      <c r="CIB3" s="17"/>
      <c r="CIC3" s="17"/>
      <c r="CID3" s="17"/>
      <c r="CIE3" s="17"/>
      <c r="CIF3" s="17"/>
      <c r="CIG3" s="17"/>
      <c r="CIH3" s="17"/>
      <c r="CII3" s="17"/>
      <c r="CIJ3" s="17"/>
      <c r="CIK3" s="17"/>
      <c r="CIL3" s="17"/>
      <c r="CIM3" s="17"/>
      <c r="CIN3" s="17"/>
      <c r="CIO3" s="17"/>
      <c r="CIP3" s="17"/>
      <c r="CIQ3" s="17"/>
      <c r="CIR3" s="17"/>
      <c r="CIS3" s="17"/>
      <c r="CIT3" s="17"/>
      <c r="CIU3" s="17"/>
      <c r="CIV3" s="17"/>
      <c r="CIW3" s="17"/>
      <c r="CIX3" s="17"/>
      <c r="CIY3" s="17"/>
      <c r="CIZ3" s="17"/>
      <c r="CJA3" s="17"/>
      <c r="CJB3" s="17"/>
      <c r="CJC3" s="17"/>
      <c r="CJD3" s="17"/>
      <c r="CJE3" s="17"/>
      <c r="CJF3" s="17"/>
      <c r="CJG3" s="17"/>
      <c r="CJH3" s="17"/>
      <c r="CJI3" s="17"/>
      <c r="CJJ3" s="17"/>
      <c r="CJK3" s="17"/>
      <c r="CJL3" s="17"/>
      <c r="CJM3" s="17"/>
      <c r="CJN3" s="17"/>
      <c r="CJO3" s="17"/>
      <c r="CJP3" s="17"/>
      <c r="CJQ3" s="17"/>
      <c r="CJR3" s="17"/>
      <c r="CJS3" s="17"/>
      <c r="CJT3" s="17"/>
      <c r="CJU3" s="17"/>
      <c r="CJV3" s="17"/>
      <c r="CJW3" s="17"/>
      <c r="CJX3" s="17"/>
      <c r="CJY3" s="17"/>
      <c r="CJZ3" s="17"/>
      <c r="CKA3" s="17"/>
      <c r="CKB3" s="17"/>
      <c r="CKC3" s="17"/>
      <c r="CKD3" s="17"/>
      <c r="CKE3" s="17"/>
      <c r="CKF3" s="17"/>
      <c r="CKG3" s="17"/>
      <c r="CKH3" s="17"/>
      <c r="CKI3" s="17"/>
      <c r="CKJ3" s="17"/>
      <c r="CKK3" s="17"/>
      <c r="CKL3" s="17"/>
      <c r="CKM3" s="17"/>
      <c r="CKN3" s="17"/>
      <c r="CKO3" s="17"/>
      <c r="CKP3" s="17"/>
      <c r="CKQ3" s="17"/>
      <c r="CKR3" s="17"/>
      <c r="CKS3" s="17"/>
      <c r="CKT3" s="17"/>
      <c r="CKU3" s="17"/>
      <c r="CKV3" s="17"/>
      <c r="CKW3" s="17"/>
      <c r="CKX3" s="17"/>
      <c r="CKY3" s="17"/>
      <c r="CKZ3" s="17"/>
      <c r="CLA3" s="17"/>
      <c r="CLB3" s="17"/>
      <c r="CLC3" s="17"/>
      <c r="CLD3" s="17"/>
      <c r="CLE3" s="17"/>
      <c r="CLF3" s="17"/>
      <c r="CLG3" s="17"/>
      <c r="CLH3" s="17"/>
      <c r="CLI3" s="17"/>
      <c r="CLJ3" s="17"/>
      <c r="CLK3" s="17"/>
      <c r="CLL3" s="17"/>
      <c r="CLM3" s="17"/>
      <c r="CLN3" s="17"/>
      <c r="CLO3" s="17"/>
      <c r="CLP3" s="17"/>
      <c r="CLQ3" s="17"/>
      <c r="CLR3" s="17"/>
      <c r="CLS3" s="17"/>
      <c r="CLT3" s="17"/>
      <c r="CLU3" s="17"/>
      <c r="CLV3" s="17"/>
      <c r="CLW3" s="17"/>
      <c r="CLX3" s="17"/>
      <c r="CLY3" s="17"/>
      <c r="CLZ3" s="17"/>
      <c r="CMA3" s="17"/>
      <c r="CMB3" s="17"/>
      <c r="CMC3" s="17"/>
      <c r="CMD3" s="17"/>
      <c r="CME3" s="17"/>
      <c r="CMF3" s="17"/>
      <c r="CMG3" s="17"/>
      <c r="CMH3" s="17"/>
      <c r="CMI3" s="17"/>
      <c r="CMJ3" s="17"/>
      <c r="CMK3" s="17"/>
      <c r="CML3" s="17"/>
      <c r="CMM3" s="17"/>
      <c r="CMN3" s="17"/>
      <c r="CMO3" s="17"/>
      <c r="CMP3" s="17"/>
      <c r="CMQ3" s="17"/>
      <c r="CMR3" s="17"/>
      <c r="CMS3" s="17"/>
      <c r="CMT3" s="17"/>
      <c r="CMU3" s="17"/>
      <c r="CMV3" s="17"/>
      <c r="CMW3" s="17"/>
      <c r="CMX3" s="17"/>
      <c r="CMY3" s="17"/>
      <c r="CMZ3" s="17"/>
      <c r="CNA3" s="17"/>
      <c r="CNB3" s="17"/>
      <c r="CNC3" s="17"/>
      <c r="CND3" s="17"/>
      <c r="CNE3" s="17"/>
      <c r="CNF3" s="17"/>
      <c r="CNG3" s="17"/>
      <c r="CNH3" s="17"/>
      <c r="CNI3" s="17"/>
      <c r="CNJ3" s="17"/>
      <c r="CNK3" s="17"/>
      <c r="CNL3" s="17"/>
      <c r="CNM3" s="17"/>
      <c r="CNN3" s="17"/>
      <c r="CNO3" s="17"/>
      <c r="CNP3" s="17"/>
      <c r="CNQ3" s="17"/>
      <c r="CNR3" s="17"/>
      <c r="CNS3" s="17"/>
      <c r="CNT3" s="17"/>
      <c r="CNU3" s="17"/>
      <c r="CNV3" s="17"/>
      <c r="CNW3" s="17"/>
      <c r="CNX3" s="17"/>
      <c r="CNY3" s="17"/>
      <c r="CNZ3" s="17"/>
      <c r="COA3" s="17"/>
      <c r="COB3" s="17"/>
      <c r="COC3" s="17"/>
      <c r="COD3" s="17"/>
      <c r="COE3" s="17"/>
      <c r="COF3" s="17"/>
      <c r="COG3" s="17"/>
      <c r="COH3" s="17"/>
      <c r="COI3" s="17"/>
      <c r="COJ3" s="17"/>
      <c r="COK3" s="17"/>
      <c r="COL3" s="17"/>
      <c r="COM3" s="17"/>
      <c r="CON3" s="17"/>
      <c r="COO3" s="17"/>
      <c r="COP3" s="17"/>
      <c r="COQ3" s="17"/>
      <c r="COR3" s="17"/>
      <c r="COS3" s="17"/>
      <c r="COT3" s="17"/>
      <c r="COU3" s="17"/>
      <c r="COV3" s="17"/>
      <c r="COW3" s="17"/>
      <c r="COX3" s="17"/>
      <c r="COY3" s="17"/>
      <c r="COZ3" s="17"/>
      <c r="CPA3" s="17"/>
      <c r="CPB3" s="17"/>
      <c r="CPC3" s="17"/>
      <c r="CPD3" s="17"/>
      <c r="CPE3" s="17"/>
      <c r="CPF3" s="17"/>
      <c r="CPG3" s="17"/>
      <c r="CPH3" s="17"/>
      <c r="CPI3" s="17"/>
      <c r="CPJ3" s="17"/>
      <c r="CPK3" s="17"/>
      <c r="CPL3" s="17"/>
      <c r="CPM3" s="17"/>
      <c r="CPN3" s="17"/>
      <c r="CPO3" s="17"/>
      <c r="CPP3" s="17"/>
      <c r="CPQ3" s="17"/>
      <c r="CPR3" s="17"/>
      <c r="CPS3" s="17"/>
      <c r="CPT3" s="17"/>
      <c r="CPU3" s="17"/>
      <c r="CPV3" s="17"/>
      <c r="CPW3" s="17"/>
      <c r="CPX3" s="17"/>
      <c r="CPY3" s="17"/>
      <c r="CPZ3" s="17"/>
      <c r="CQA3" s="17"/>
      <c r="CQB3" s="17"/>
      <c r="CQC3" s="17"/>
      <c r="CQD3" s="17"/>
      <c r="CQE3" s="17"/>
      <c r="CQF3" s="17"/>
      <c r="CQG3" s="17"/>
      <c r="CQH3" s="17"/>
      <c r="CQI3" s="17"/>
      <c r="CQJ3" s="17"/>
      <c r="CQK3" s="17"/>
      <c r="CQL3" s="17"/>
      <c r="CQM3" s="17"/>
      <c r="CQN3" s="17"/>
      <c r="CQO3" s="17"/>
      <c r="CQP3" s="17"/>
      <c r="CQQ3" s="17"/>
      <c r="CQR3" s="17"/>
      <c r="CQS3" s="17"/>
      <c r="CQT3" s="17"/>
      <c r="CQU3" s="17"/>
      <c r="CQV3" s="17"/>
      <c r="CQW3" s="17"/>
      <c r="CQX3" s="17"/>
      <c r="CQY3" s="17"/>
      <c r="CQZ3" s="17"/>
      <c r="CRA3" s="17"/>
      <c r="CRB3" s="17"/>
      <c r="CRC3" s="17"/>
      <c r="CRD3" s="17"/>
      <c r="CRE3" s="17"/>
      <c r="CRF3" s="17"/>
      <c r="CRG3" s="17"/>
      <c r="CRH3" s="17"/>
      <c r="CRI3" s="17"/>
      <c r="CRJ3" s="17"/>
      <c r="CRK3" s="17"/>
      <c r="CRL3" s="17"/>
      <c r="CRM3" s="17"/>
      <c r="CRN3" s="17"/>
      <c r="CRO3" s="17"/>
      <c r="CRP3" s="17"/>
      <c r="CRQ3" s="17"/>
      <c r="CRR3" s="17"/>
      <c r="CRS3" s="17"/>
      <c r="CRT3" s="17"/>
      <c r="CRU3" s="17"/>
      <c r="CRV3" s="17"/>
      <c r="CRW3" s="17"/>
      <c r="CRX3" s="17"/>
      <c r="CRY3" s="17"/>
      <c r="CRZ3" s="17"/>
      <c r="CSA3" s="17"/>
      <c r="CSB3" s="17"/>
      <c r="CSC3" s="17"/>
      <c r="CSD3" s="17"/>
      <c r="CSE3" s="17"/>
      <c r="CSF3" s="17"/>
      <c r="CSG3" s="17"/>
      <c r="CSH3" s="17"/>
      <c r="CSI3" s="17"/>
      <c r="CSJ3" s="17"/>
      <c r="CSK3" s="17"/>
      <c r="CSL3" s="17"/>
      <c r="CSM3" s="17"/>
      <c r="CSN3" s="17"/>
      <c r="CSO3" s="17"/>
      <c r="CSP3" s="17"/>
      <c r="CSQ3" s="17"/>
      <c r="CSR3" s="17"/>
      <c r="CSS3" s="17"/>
      <c r="CST3" s="17"/>
      <c r="CSU3" s="17"/>
      <c r="CSV3" s="17"/>
      <c r="CSW3" s="17"/>
      <c r="CSX3" s="17"/>
      <c r="CSY3" s="17"/>
      <c r="CSZ3" s="17"/>
      <c r="CTA3" s="17"/>
      <c r="CTB3" s="17"/>
      <c r="CTC3" s="17"/>
      <c r="CTD3" s="17"/>
      <c r="CTE3" s="17"/>
      <c r="CTF3" s="17"/>
      <c r="CTG3" s="17"/>
      <c r="CTH3" s="17"/>
      <c r="CTI3" s="17"/>
      <c r="CTJ3" s="17"/>
      <c r="CTK3" s="17"/>
      <c r="CTL3" s="17"/>
      <c r="CTM3" s="17"/>
      <c r="CTN3" s="17"/>
      <c r="CTO3" s="17"/>
      <c r="CTP3" s="17"/>
      <c r="CTQ3" s="17"/>
      <c r="CTR3" s="17"/>
      <c r="CTS3" s="17"/>
      <c r="CTT3" s="17"/>
      <c r="CTU3" s="17"/>
      <c r="CTV3" s="17"/>
      <c r="CTW3" s="17"/>
      <c r="CTX3" s="17"/>
      <c r="CTY3" s="17"/>
      <c r="CTZ3" s="17"/>
      <c r="CUA3" s="17"/>
      <c r="CUB3" s="17"/>
      <c r="CUC3" s="17"/>
      <c r="CUD3" s="17"/>
      <c r="CUE3" s="17"/>
      <c r="CUF3" s="17"/>
      <c r="CUG3" s="17"/>
      <c r="CUH3" s="17"/>
      <c r="CUI3" s="17"/>
      <c r="CUJ3" s="17"/>
      <c r="CUK3" s="17"/>
      <c r="CUL3" s="17"/>
      <c r="CUM3" s="17"/>
      <c r="CUN3" s="17"/>
      <c r="CUO3" s="17"/>
      <c r="CUP3" s="17"/>
      <c r="CUQ3" s="17"/>
      <c r="CUR3" s="17"/>
      <c r="CUS3" s="17"/>
      <c r="CUT3" s="17"/>
      <c r="CUU3" s="17"/>
      <c r="CUV3" s="17"/>
      <c r="CUW3" s="17"/>
      <c r="CUX3" s="17"/>
      <c r="CUY3" s="17"/>
      <c r="CUZ3" s="17"/>
      <c r="CVA3" s="17"/>
      <c r="CVB3" s="17"/>
      <c r="CVC3" s="17"/>
      <c r="CVD3" s="17"/>
      <c r="CVE3" s="17"/>
      <c r="CVF3" s="17"/>
      <c r="CVG3" s="17"/>
      <c r="CVH3" s="17"/>
      <c r="CVI3" s="17"/>
      <c r="CVJ3" s="17"/>
      <c r="CVK3" s="17"/>
      <c r="CVL3" s="17"/>
      <c r="CVM3" s="17"/>
      <c r="CVN3" s="17"/>
      <c r="CVO3" s="17"/>
      <c r="CVP3" s="17"/>
      <c r="CVQ3" s="17"/>
      <c r="CVR3" s="17"/>
      <c r="CVS3" s="17"/>
      <c r="CVT3" s="17"/>
      <c r="CVU3" s="17"/>
      <c r="CVV3" s="17"/>
      <c r="CVW3" s="17"/>
      <c r="CVX3" s="17"/>
      <c r="CVY3" s="17"/>
      <c r="CVZ3" s="17"/>
      <c r="CWA3" s="17"/>
      <c r="CWB3" s="17"/>
      <c r="CWC3" s="17"/>
      <c r="CWD3" s="17"/>
      <c r="CWE3" s="17"/>
      <c r="CWF3" s="17"/>
      <c r="CWG3" s="17"/>
      <c r="CWH3" s="17"/>
      <c r="CWI3" s="17"/>
      <c r="CWJ3" s="17"/>
      <c r="CWK3" s="17"/>
      <c r="CWL3" s="17"/>
      <c r="CWM3" s="17"/>
      <c r="CWN3" s="17"/>
      <c r="CWO3" s="17"/>
      <c r="CWP3" s="17"/>
      <c r="CWQ3" s="17"/>
      <c r="CWR3" s="17"/>
      <c r="CWS3" s="17"/>
      <c r="CWT3" s="17"/>
      <c r="CWU3" s="17"/>
      <c r="CWV3" s="17"/>
      <c r="CWW3" s="17"/>
      <c r="CWX3" s="17"/>
      <c r="CWY3" s="17"/>
      <c r="CWZ3" s="17"/>
      <c r="CXA3" s="17"/>
      <c r="CXB3" s="17"/>
      <c r="CXC3" s="17"/>
      <c r="CXD3" s="17"/>
      <c r="CXE3" s="17"/>
      <c r="CXF3" s="17"/>
      <c r="CXG3" s="17"/>
      <c r="CXH3" s="17"/>
      <c r="CXI3" s="17"/>
      <c r="CXJ3" s="17"/>
      <c r="CXK3" s="17"/>
      <c r="CXL3" s="17"/>
      <c r="CXM3" s="17"/>
      <c r="CXN3" s="17"/>
      <c r="CXO3" s="17"/>
      <c r="CXP3" s="17"/>
      <c r="CXQ3" s="17"/>
      <c r="CXR3" s="17"/>
      <c r="CXS3" s="17"/>
      <c r="CXT3" s="17"/>
      <c r="CXU3" s="17"/>
      <c r="CXV3" s="17"/>
      <c r="CXW3" s="17"/>
      <c r="CXX3" s="17"/>
      <c r="CXY3" s="17"/>
      <c r="CXZ3" s="17"/>
      <c r="CYA3" s="17"/>
      <c r="CYB3" s="17"/>
      <c r="CYC3" s="17"/>
      <c r="CYD3" s="17"/>
      <c r="CYE3" s="17"/>
      <c r="CYF3" s="17"/>
      <c r="CYG3" s="17"/>
      <c r="CYH3" s="17"/>
      <c r="CYI3" s="17"/>
      <c r="CYJ3" s="17"/>
      <c r="CYK3" s="17"/>
      <c r="CYL3" s="17"/>
      <c r="CYM3" s="17"/>
      <c r="CYN3" s="17"/>
      <c r="CYO3" s="17"/>
      <c r="CYP3" s="17"/>
      <c r="CYQ3" s="17"/>
      <c r="CYR3" s="17"/>
      <c r="CYS3" s="17"/>
      <c r="CYT3" s="17"/>
      <c r="CYU3" s="17"/>
      <c r="CYV3" s="17"/>
      <c r="CYW3" s="17"/>
      <c r="CYX3" s="17"/>
      <c r="CYY3" s="17"/>
      <c r="CYZ3" s="17"/>
      <c r="CZA3" s="17"/>
      <c r="CZB3" s="17"/>
      <c r="CZC3" s="17"/>
      <c r="CZD3" s="17"/>
      <c r="CZE3" s="17"/>
      <c r="CZF3" s="17"/>
      <c r="CZG3" s="17"/>
      <c r="CZH3" s="17"/>
      <c r="CZI3" s="17"/>
      <c r="CZJ3" s="17"/>
      <c r="CZK3" s="17"/>
      <c r="CZL3" s="17"/>
      <c r="CZM3" s="17"/>
      <c r="CZN3" s="17"/>
      <c r="CZO3" s="17"/>
      <c r="CZP3" s="17"/>
      <c r="CZQ3" s="17"/>
      <c r="CZR3" s="17"/>
      <c r="CZS3" s="17"/>
      <c r="CZT3" s="17"/>
      <c r="CZU3" s="17"/>
      <c r="CZV3" s="17"/>
      <c r="CZW3" s="17"/>
      <c r="CZX3" s="17"/>
      <c r="CZY3" s="17"/>
      <c r="CZZ3" s="17"/>
      <c r="DAA3" s="17"/>
      <c r="DAB3" s="17"/>
      <c r="DAC3" s="17"/>
      <c r="DAD3" s="17"/>
      <c r="DAE3" s="17"/>
      <c r="DAF3" s="17"/>
      <c r="DAG3" s="17"/>
      <c r="DAH3" s="17"/>
      <c r="DAI3" s="17"/>
      <c r="DAJ3" s="17"/>
      <c r="DAK3" s="17"/>
      <c r="DAL3" s="17"/>
      <c r="DAM3" s="17"/>
      <c r="DAN3" s="17"/>
      <c r="DAO3" s="17"/>
      <c r="DAP3" s="17"/>
      <c r="DAQ3" s="17"/>
      <c r="DAR3" s="17"/>
      <c r="DAS3" s="17"/>
      <c r="DAT3" s="17"/>
      <c r="DAU3" s="17"/>
      <c r="DAV3" s="17"/>
      <c r="DAW3" s="17"/>
      <c r="DAX3" s="17"/>
      <c r="DAY3" s="17"/>
      <c r="DAZ3" s="17"/>
      <c r="DBA3" s="17"/>
      <c r="DBB3" s="17"/>
      <c r="DBC3" s="17"/>
      <c r="DBD3" s="17"/>
      <c r="DBE3" s="17"/>
      <c r="DBF3" s="17"/>
      <c r="DBG3" s="17"/>
      <c r="DBH3" s="17"/>
      <c r="DBI3" s="17"/>
      <c r="DBJ3" s="17"/>
      <c r="DBK3" s="17"/>
      <c r="DBL3" s="17"/>
      <c r="DBM3" s="17"/>
      <c r="DBN3" s="17"/>
      <c r="DBO3" s="17"/>
      <c r="DBP3" s="17"/>
      <c r="DBQ3" s="17"/>
      <c r="DBR3" s="17"/>
      <c r="DBS3" s="17"/>
      <c r="DBT3" s="17"/>
      <c r="DBU3" s="17"/>
      <c r="DBV3" s="17"/>
      <c r="DBW3" s="17"/>
      <c r="DBX3" s="17"/>
      <c r="DBY3" s="17"/>
      <c r="DBZ3" s="17"/>
      <c r="DCA3" s="17"/>
      <c r="DCB3" s="17"/>
      <c r="DCC3" s="17"/>
      <c r="DCD3" s="17"/>
      <c r="DCE3" s="17"/>
      <c r="DCF3" s="17"/>
      <c r="DCG3" s="17"/>
      <c r="DCH3" s="17"/>
      <c r="DCI3" s="17"/>
      <c r="DCJ3" s="17"/>
      <c r="DCK3" s="17"/>
      <c r="DCL3" s="17"/>
      <c r="DCM3" s="17"/>
      <c r="DCN3" s="17"/>
      <c r="DCO3" s="17"/>
      <c r="DCP3" s="17"/>
      <c r="DCQ3" s="17"/>
      <c r="DCR3" s="17"/>
      <c r="DCS3" s="17"/>
      <c r="DCT3" s="17"/>
      <c r="DCU3" s="17"/>
      <c r="DCV3" s="17"/>
      <c r="DCW3" s="17"/>
      <c r="DCX3" s="17"/>
      <c r="DCY3" s="17"/>
      <c r="DCZ3" s="17"/>
      <c r="DDA3" s="17"/>
      <c r="DDB3" s="17"/>
      <c r="DDC3" s="17"/>
      <c r="DDD3" s="17"/>
      <c r="DDE3" s="17"/>
      <c r="DDF3" s="17"/>
      <c r="DDG3" s="17"/>
      <c r="DDH3" s="17"/>
      <c r="DDI3" s="17"/>
      <c r="DDJ3" s="17"/>
      <c r="DDK3" s="17"/>
      <c r="DDL3" s="17"/>
      <c r="DDM3" s="17"/>
      <c r="DDN3" s="17"/>
      <c r="DDO3" s="17"/>
      <c r="DDP3" s="17"/>
      <c r="DDQ3" s="17"/>
      <c r="DDR3" s="17"/>
      <c r="DDS3" s="17"/>
      <c r="DDT3" s="17"/>
      <c r="DDU3" s="17"/>
      <c r="DDV3" s="17"/>
      <c r="DDW3" s="17"/>
      <c r="DDX3" s="17"/>
      <c r="DDY3" s="17"/>
      <c r="DDZ3" s="17"/>
      <c r="DEA3" s="17"/>
      <c r="DEB3" s="17"/>
      <c r="DEC3" s="17"/>
      <c r="DED3" s="17"/>
      <c r="DEE3" s="17"/>
      <c r="DEF3" s="17"/>
      <c r="DEG3" s="17"/>
      <c r="DEH3" s="17"/>
      <c r="DEI3" s="17"/>
      <c r="DEJ3" s="17"/>
      <c r="DEK3" s="17"/>
      <c r="DEL3" s="17"/>
      <c r="DEM3" s="17"/>
      <c r="DEN3" s="17"/>
      <c r="DEO3" s="17"/>
      <c r="DEP3" s="17"/>
      <c r="DEQ3" s="17"/>
      <c r="DER3" s="17"/>
      <c r="DES3" s="17"/>
      <c r="DET3" s="17"/>
      <c r="DEU3" s="17"/>
      <c r="DEV3" s="17"/>
      <c r="DEW3" s="17"/>
      <c r="DEX3" s="17"/>
      <c r="DEY3" s="17"/>
      <c r="DEZ3" s="17"/>
      <c r="DFA3" s="17"/>
      <c r="DFB3" s="17"/>
      <c r="DFC3" s="17"/>
      <c r="DFD3" s="17"/>
      <c r="DFE3" s="17"/>
      <c r="DFF3" s="17"/>
      <c r="DFG3" s="17"/>
      <c r="DFH3" s="17"/>
      <c r="DFI3" s="17"/>
      <c r="DFJ3" s="17"/>
      <c r="DFK3" s="17"/>
      <c r="DFL3" s="17"/>
      <c r="DFM3" s="17"/>
      <c r="DFN3" s="17"/>
      <c r="DFO3" s="17"/>
      <c r="DFP3" s="17"/>
      <c r="DFQ3" s="17"/>
      <c r="DFR3" s="17"/>
      <c r="DFS3" s="17"/>
      <c r="DFT3" s="17"/>
      <c r="DFU3" s="17"/>
      <c r="DFV3" s="17"/>
      <c r="DFW3" s="17"/>
      <c r="DFX3" s="17"/>
      <c r="DFY3" s="17"/>
      <c r="DFZ3" s="17"/>
      <c r="DGA3" s="17"/>
      <c r="DGB3" s="17"/>
      <c r="DGC3" s="17"/>
      <c r="DGD3" s="17"/>
      <c r="DGE3" s="17"/>
      <c r="DGF3" s="17"/>
      <c r="DGG3" s="17"/>
      <c r="DGH3" s="17"/>
      <c r="DGI3" s="17"/>
      <c r="DGJ3" s="17"/>
      <c r="DGK3" s="17"/>
      <c r="DGL3" s="17"/>
      <c r="DGM3" s="17"/>
      <c r="DGN3" s="17"/>
      <c r="DGO3" s="17"/>
      <c r="DGP3" s="17"/>
      <c r="DGQ3" s="17"/>
      <c r="DGR3" s="17"/>
      <c r="DGS3" s="17"/>
      <c r="DGT3" s="17"/>
      <c r="DGU3" s="17"/>
      <c r="DGV3" s="17"/>
      <c r="DGW3" s="17"/>
      <c r="DGX3" s="17"/>
      <c r="DGY3" s="17"/>
      <c r="DGZ3" s="17"/>
      <c r="DHA3" s="17"/>
      <c r="DHB3" s="17"/>
      <c r="DHC3" s="17"/>
      <c r="DHD3" s="17"/>
      <c r="DHE3" s="17"/>
      <c r="DHF3" s="17"/>
      <c r="DHG3" s="17"/>
      <c r="DHH3" s="17"/>
      <c r="DHI3" s="17"/>
      <c r="DHJ3" s="17"/>
      <c r="DHK3" s="17"/>
      <c r="DHL3" s="17"/>
      <c r="DHM3" s="17"/>
      <c r="DHN3" s="17"/>
      <c r="DHO3" s="17"/>
      <c r="DHP3" s="17"/>
      <c r="DHQ3" s="17"/>
      <c r="DHR3" s="17"/>
      <c r="DHS3" s="17"/>
      <c r="DHT3" s="17"/>
      <c r="DHU3" s="17"/>
      <c r="DHV3" s="17"/>
      <c r="DHW3" s="17"/>
      <c r="DHX3" s="17"/>
      <c r="DHY3" s="17"/>
      <c r="DHZ3" s="17"/>
      <c r="DIA3" s="17"/>
      <c r="DIB3" s="17"/>
      <c r="DIC3" s="17"/>
      <c r="DID3" s="17"/>
      <c r="DIE3" s="17"/>
      <c r="DIF3" s="17"/>
      <c r="DIG3" s="17"/>
      <c r="DIH3" s="17"/>
      <c r="DII3" s="17"/>
      <c r="DIJ3" s="17"/>
      <c r="DIK3" s="17"/>
      <c r="DIL3" s="17"/>
      <c r="DIM3" s="17"/>
      <c r="DIN3" s="17"/>
      <c r="DIO3" s="17"/>
      <c r="DIP3" s="17"/>
      <c r="DIQ3" s="17"/>
      <c r="DIR3" s="17"/>
      <c r="DIS3" s="17"/>
      <c r="DIT3" s="17"/>
      <c r="DIU3" s="17"/>
      <c r="DIV3" s="17"/>
      <c r="DIW3" s="17"/>
      <c r="DIX3" s="17"/>
      <c r="DIY3" s="17"/>
      <c r="DIZ3" s="17"/>
      <c r="DJA3" s="17"/>
      <c r="DJB3" s="17"/>
      <c r="DJC3" s="17"/>
      <c r="DJD3" s="17"/>
      <c r="DJE3" s="17"/>
      <c r="DJF3" s="17"/>
      <c r="DJG3" s="17"/>
      <c r="DJH3" s="17"/>
      <c r="DJI3" s="17"/>
      <c r="DJJ3" s="17"/>
      <c r="DJK3" s="17"/>
      <c r="DJL3" s="17"/>
      <c r="DJM3" s="17"/>
      <c r="DJN3" s="17"/>
      <c r="DJO3" s="17"/>
      <c r="DJP3" s="17"/>
      <c r="DJQ3" s="17"/>
      <c r="DJR3" s="17"/>
      <c r="DJS3" s="17"/>
      <c r="DJT3" s="17"/>
      <c r="DJU3" s="17"/>
      <c r="DJV3" s="17"/>
      <c r="DJW3" s="17"/>
      <c r="DJX3" s="17"/>
      <c r="DJY3" s="17"/>
      <c r="DJZ3" s="17"/>
      <c r="DKA3" s="17"/>
      <c r="DKB3" s="17"/>
      <c r="DKC3" s="17"/>
      <c r="DKD3" s="17"/>
      <c r="DKE3" s="17"/>
      <c r="DKF3" s="17"/>
      <c r="DKG3" s="17"/>
      <c r="DKH3" s="17"/>
      <c r="DKI3" s="17"/>
      <c r="DKJ3" s="17"/>
      <c r="DKK3" s="17"/>
      <c r="DKL3" s="17"/>
      <c r="DKM3" s="17"/>
      <c r="DKN3" s="17"/>
      <c r="DKO3" s="17"/>
      <c r="DKP3" s="17"/>
      <c r="DKQ3" s="17"/>
      <c r="DKR3" s="17"/>
      <c r="DKS3" s="17"/>
      <c r="DKT3" s="17"/>
      <c r="DKU3" s="17"/>
      <c r="DKV3" s="17"/>
      <c r="DKW3" s="17"/>
      <c r="DKX3" s="17"/>
      <c r="DKY3" s="17"/>
      <c r="DKZ3" s="17"/>
      <c r="DLA3" s="17"/>
      <c r="DLB3" s="17"/>
      <c r="DLC3" s="17"/>
      <c r="DLD3" s="17"/>
      <c r="DLE3" s="17"/>
      <c r="DLF3" s="17"/>
      <c r="DLG3" s="17"/>
      <c r="DLH3" s="17"/>
      <c r="DLI3" s="17"/>
      <c r="DLJ3" s="17"/>
      <c r="DLK3" s="17"/>
      <c r="DLL3" s="17"/>
      <c r="DLM3" s="17"/>
      <c r="DLN3" s="17"/>
      <c r="DLO3" s="17"/>
      <c r="DLP3" s="17"/>
      <c r="DLQ3" s="17"/>
      <c r="DLR3" s="17"/>
      <c r="DLS3" s="17"/>
      <c r="DLT3" s="17"/>
      <c r="DLU3" s="17"/>
      <c r="DLV3" s="17"/>
      <c r="DLW3" s="17"/>
      <c r="DLX3" s="17"/>
      <c r="DLY3" s="17"/>
      <c r="DLZ3" s="17"/>
      <c r="DMA3" s="17"/>
      <c r="DMB3" s="17"/>
      <c r="DMC3" s="17"/>
      <c r="DMD3" s="17"/>
      <c r="DME3" s="17"/>
      <c r="DMF3" s="17"/>
      <c r="DMG3" s="17"/>
      <c r="DMH3" s="17"/>
      <c r="DMI3" s="17"/>
      <c r="DMJ3" s="17"/>
      <c r="DMK3" s="17"/>
      <c r="DML3" s="17"/>
      <c r="DMM3" s="17"/>
      <c r="DMN3" s="17"/>
      <c r="DMO3" s="17"/>
      <c r="DMP3" s="17"/>
      <c r="DMQ3" s="17"/>
      <c r="DMR3" s="17"/>
      <c r="DMS3" s="17"/>
      <c r="DMT3" s="17"/>
      <c r="DMU3" s="17"/>
      <c r="DMV3" s="17"/>
      <c r="DMW3" s="17"/>
      <c r="DMX3" s="17"/>
      <c r="DMY3" s="17"/>
      <c r="DMZ3" s="17"/>
      <c r="DNA3" s="17"/>
      <c r="DNB3" s="17"/>
      <c r="DNC3" s="17"/>
      <c r="DND3" s="17"/>
      <c r="DNE3" s="17"/>
      <c r="DNF3" s="17"/>
      <c r="DNG3" s="17"/>
      <c r="DNH3" s="17"/>
      <c r="DNI3" s="17"/>
      <c r="DNJ3" s="17"/>
      <c r="DNK3" s="17"/>
      <c r="DNL3" s="17"/>
      <c r="DNM3" s="17"/>
      <c r="DNN3" s="17"/>
      <c r="DNO3" s="17"/>
      <c r="DNP3" s="17"/>
      <c r="DNQ3" s="17"/>
      <c r="DNR3" s="17"/>
      <c r="DNS3" s="17"/>
      <c r="DNT3" s="17"/>
      <c r="DNU3" s="17"/>
      <c r="DNV3" s="17"/>
      <c r="DNW3" s="17"/>
      <c r="DNX3" s="17"/>
      <c r="DNY3" s="17"/>
      <c r="DNZ3" s="17"/>
      <c r="DOA3" s="17"/>
      <c r="DOB3" s="17"/>
      <c r="DOC3" s="17"/>
      <c r="DOD3" s="17"/>
      <c r="DOE3" s="17"/>
      <c r="DOF3" s="17"/>
      <c r="DOG3" s="17"/>
      <c r="DOH3" s="17"/>
      <c r="DOI3" s="17"/>
      <c r="DOJ3" s="17"/>
      <c r="DOK3" s="17"/>
      <c r="DOL3" s="17"/>
      <c r="DOM3" s="17"/>
      <c r="DON3" s="17"/>
      <c r="DOO3" s="17"/>
      <c r="DOP3" s="17"/>
      <c r="DOQ3" s="17"/>
      <c r="DOR3" s="17"/>
      <c r="DOS3" s="17"/>
      <c r="DOT3" s="17"/>
      <c r="DOU3" s="17"/>
      <c r="DOV3" s="17"/>
      <c r="DOW3" s="17"/>
      <c r="DOX3" s="17"/>
      <c r="DOY3" s="17"/>
      <c r="DOZ3" s="17"/>
      <c r="DPA3" s="17"/>
      <c r="DPB3" s="17"/>
      <c r="DPC3" s="17"/>
      <c r="DPD3" s="17"/>
      <c r="DPE3" s="17"/>
      <c r="DPF3" s="17"/>
      <c r="DPG3" s="17"/>
      <c r="DPH3" s="17"/>
      <c r="DPI3" s="17"/>
      <c r="DPJ3" s="17"/>
      <c r="DPK3" s="17"/>
      <c r="DPL3" s="17"/>
      <c r="DPM3" s="17"/>
      <c r="DPN3" s="17"/>
      <c r="DPO3" s="17"/>
      <c r="DPP3" s="17"/>
      <c r="DPQ3" s="17"/>
      <c r="DPR3" s="17"/>
      <c r="DPS3" s="17"/>
      <c r="DPT3" s="17"/>
      <c r="DPU3" s="17"/>
      <c r="DPV3" s="17"/>
      <c r="DPW3" s="17"/>
      <c r="DPX3" s="17"/>
      <c r="DPY3" s="17"/>
      <c r="DPZ3" s="17"/>
      <c r="DQA3" s="17"/>
      <c r="DQB3" s="17"/>
      <c r="DQC3" s="17"/>
      <c r="DQD3" s="17"/>
      <c r="DQE3" s="17"/>
      <c r="DQF3" s="17"/>
      <c r="DQG3" s="17"/>
      <c r="DQH3" s="17"/>
      <c r="DQI3" s="17"/>
      <c r="DQJ3" s="17"/>
      <c r="DQK3" s="17"/>
      <c r="DQL3" s="17"/>
      <c r="DQM3" s="17"/>
      <c r="DQN3" s="17"/>
      <c r="DQO3" s="17"/>
      <c r="DQP3" s="17"/>
      <c r="DQQ3" s="17"/>
      <c r="DQR3" s="17"/>
      <c r="DQS3" s="17"/>
      <c r="DQT3" s="17"/>
      <c r="DQU3" s="17"/>
      <c r="DQV3" s="17"/>
      <c r="DQW3" s="17"/>
      <c r="DQX3" s="17"/>
      <c r="DQY3" s="17"/>
      <c r="DQZ3" s="17"/>
      <c r="DRA3" s="17"/>
      <c r="DRB3" s="17"/>
      <c r="DRC3" s="17"/>
      <c r="DRD3" s="17"/>
      <c r="DRE3" s="17"/>
      <c r="DRF3" s="17"/>
      <c r="DRG3" s="17"/>
      <c r="DRH3" s="17"/>
      <c r="DRI3" s="17"/>
      <c r="DRJ3" s="17"/>
      <c r="DRK3" s="17"/>
      <c r="DRL3" s="17"/>
      <c r="DRM3" s="17"/>
      <c r="DRN3" s="17"/>
      <c r="DRO3" s="17"/>
      <c r="DRP3" s="17"/>
      <c r="DRQ3" s="17"/>
      <c r="DRR3" s="17"/>
      <c r="DRS3" s="17"/>
      <c r="DRT3" s="17"/>
      <c r="DRU3" s="17"/>
      <c r="DRV3" s="17"/>
      <c r="DRW3" s="17"/>
      <c r="DRX3" s="17"/>
      <c r="DRY3" s="17"/>
      <c r="DRZ3" s="17"/>
      <c r="DSA3" s="17"/>
      <c r="DSB3" s="17"/>
      <c r="DSC3" s="17"/>
      <c r="DSD3" s="17"/>
      <c r="DSE3" s="17"/>
      <c r="DSF3" s="17"/>
      <c r="DSG3" s="17"/>
      <c r="DSH3" s="17"/>
      <c r="DSI3" s="17"/>
      <c r="DSJ3" s="17"/>
      <c r="DSK3" s="17"/>
      <c r="DSL3" s="17"/>
      <c r="DSM3" s="17"/>
      <c r="DSN3" s="17"/>
      <c r="DSO3" s="17"/>
      <c r="DSP3" s="17"/>
      <c r="DSQ3" s="17"/>
      <c r="DSR3" s="17"/>
      <c r="DSS3" s="17"/>
      <c r="DST3" s="17"/>
      <c r="DSU3" s="17"/>
      <c r="DSV3" s="17"/>
      <c r="DSW3" s="17"/>
      <c r="DSX3" s="17"/>
      <c r="DSY3" s="17"/>
      <c r="DSZ3" s="17"/>
      <c r="DTA3" s="17"/>
      <c r="DTB3" s="17"/>
      <c r="DTC3" s="17"/>
      <c r="DTD3" s="17"/>
      <c r="DTE3" s="17"/>
      <c r="DTF3" s="17"/>
      <c r="DTG3" s="17"/>
      <c r="DTH3" s="17"/>
      <c r="DTI3" s="17"/>
      <c r="DTJ3" s="17"/>
      <c r="DTK3" s="17"/>
      <c r="DTL3" s="17"/>
      <c r="DTM3" s="17"/>
      <c r="DTN3" s="17"/>
      <c r="DTO3" s="17"/>
      <c r="DTP3" s="17"/>
      <c r="DTQ3" s="17"/>
      <c r="DTR3" s="17"/>
      <c r="DTS3" s="17"/>
      <c r="DTT3" s="17"/>
      <c r="DTU3" s="17"/>
      <c r="DTV3" s="17"/>
      <c r="DTW3" s="17"/>
      <c r="DTX3" s="17"/>
      <c r="DTY3" s="17"/>
      <c r="DTZ3" s="17"/>
      <c r="DUA3" s="17"/>
      <c r="DUB3" s="17"/>
      <c r="DUC3" s="17"/>
      <c r="DUD3" s="17"/>
      <c r="DUE3" s="17"/>
      <c r="DUF3" s="17"/>
      <c r="DUG3" s="17"/>
      <c r="DUH3" s="17"/>
      <c r="DUI3" s="17"/>
      <c r="DUJ3" s="17"/>
      <c r="DUK3" s="17"/>
      <c r="DUL3" s="17"/>
      <c r="DUM3" s="17"/>
      <c r="DUN3" s="17"/>
      <c r="DUO3" s="17"/>
      <c r="DUP3" s="17"/>
      <c r="DUQ3" s="17"/>
      <c r="DUR3" s="17"/>
      <c r="DUS3" s="17"/>
      <c r="DUT3" s="17"/>
      <c r="DUU3" s="17"/>
      <c r="DUV3" s="17"/>
      <c r="DUW3" s="17"/>
      <c r="DUX3" s="17"/>
      <c r="DUY3" s="17"/>
      <c r="DUZ3" s="17"/>
      <c r="DVA3" s="17"/>
      <c r="DVB3" s="17"/>
      <c r="DVC3" s="17"/>
      <c r="DVD3" s="17"/>
      <c r="DVE3" s="17"/>
      <c r="DVF3" s="17"/>
      <c r="DVG3" s="17"/>
      <c r="DVH3" s="17"/>
      <c r="DVI3" s="17"/>
      <c r="DVJ3" s="17"/>
      <c r="DVK3" s="17"/>
      <c r="DVL3" s="17"/>
      <c r="DVM3" s="17"/>
      <c r="DVN3" s="17"/>
      <c r="DVO3" s="17"/>
      <c r="DVP3" s="17"/>
      <c r="DVQ3" s="17"/>
      <c r="DVR3" s="17"/>
      <c r="DVS3" s="17"/>
      <c r="DVT3" s="17"/>
      <c r="DVU3" s="17"/>
      <c r="DVV3" s="17"/>
      <c r="DVW3" s="17"/>
      <c r="DVX3" s="17"/>
      <c r="DVY3" s="17"/>
      <c r="DVZ3" s="17"/>
      <c r="DWA3" s="17"/>
      <c r="DWB3" s="17"/>
      <c r="DWC3" s="17"/>
      <c r="DWD3" s="17"/>
      <c r="DWE3" s="17"/>
      <c r="DWF3" s="17"/>
      <c r="DWG3" s="17"/>
      <c r="DWH3" s="17"/>
      <c r="DWI3" s="17"/>
      <c r="DWJ3" s="17"/>
      <c r="DWK3" s="17"/>
      <c r="DWL3" s="17"/>
      <c r="DWM3" s="17"/>
      <c r="DWN3" s="17"/>
      <c r="DWO3" s="17"/>
      <c r="DWP3" s="17"/>
      <c r="DWQ3" s="17"/>
      <c r="DWR3" s="17"/>
      <c r="DWS3" s="17"/>
      <c r="DWT3" s="17"/>
      <c r="DWU3" s="17"/>
      <c r="DWV3" s="17"/>
      <c r="DWW3" s="17"/>
      <c r="DWX3" s="17"/>
      <c r="DWY3" s="17"/>
      <c r="DWZ3" s="17"/>
      <c r="DXA3" s="17"/>
      <c r="DXB3" s="17"/>
      <c r="DXC3" s="17"/>
      <c r="DXD3" s="17"/>
      <c r="DXE3" s="17"/>
      <c r="DXF3" s="17"/>
      <c r="DXG3" s="17"/>
      <c r="DXH3" s="17"/>
      <c r="DXI3" s="17"/>
      <c r="DXJ3" s="17"/>
      <c r="DXK3" s="17"/>
      <c r="DXL3" s="17"/>
      <c r="DXM3" s="17"/>
      <c r="DXN3" s="17"/>
      <c r="DXO3" s="17"/>
      <c r="DXP3" s="17"/>
      <c r="DXQ3" s="17"/>
      <c r="DXR3" s="17"/>
      <c r="DXS3" s="17"/>
      <c r="DXT3" s="17"/>
      <c r="DXU3" s="17"/>
      <c r="DXV3" s="17"/>
      <c r="DXW3" s="17"/>
      <c r="DXX3" s="17"/>
      <c r="DXY3" s="17"/>
      <c r="DXZ3" s="17"/>
      <c r="DYA3" s="17"/>
      <c r="DYB3" s="17"/>
      <c r="DYC3" s="17"/>
      <c r="DYD3" s="17"/>
      <c r="DYE3" s="17"/>
      <c r="DYF3" s="17"/>
      <c r="DYG3" s="17"/>
      <c r="DYH3" s="17"/>
      <c r="DYI3" s="17"/>
      <c r="DYJ3" s="17"/>
      <c r="DYK3" s="17"/>
      <c r="DYL3" s="17"/>
      <c r="DYM3" s="17"/>
      <c r="DYN3" s="17"/>
      <c r="DYO3" s="17"/>
      <c r="DYP3" s="17"/>
      <c r="DYQ3" s="17"/>
      <c r="DYR3" s="17"/>
      <c r="DYS3" s="17"/>
      <c r="DYT3" s="17"/>
      <c r="DYU3" s="17"/>
      <c r="DYV3" s="17"/>
      <c r="DYW3" s="17"/>
      <c r="DYX3" s="17"/>
      <c r="DYY3" s="17"/>
      <c r="DYZ3" s="17"/>
      <c r="DZA3" s="17"/>
      <c r="DZB3" s="17"/>
      <c r="DZC3" s="17"/>
      <c r="DZD3" s="17"/>
      <c r="DZE3" s="17"/>
      <c r="DZF3" s="17"/>
      <c r="DZG3" s="17"/>
      <c r="DZH3" s="17"/>
      <c r="DZI3" s="17"/>
      <c r="DZJ3" s="17"/>
      <c r="DZK3" s="17"/>
      <c r="DZL3" s="17"/>
      <c r="DZM3" s="17"/>
      <c r="DZN3" s="17"/>
      <c r="DZO3" s="17"/>
      <c r="DZP3" s="17"/>
      <c r="DZQ3" s="17"/>
      <c r="DZR3" s="17"/>
      <c r="DZS3" s="17"/>
      <c r="DZT3" s="17"/>
      <c r="DZU3" s="17"/>
      <c r="DZV3" s="17"/>
      <c r="DZW3" s="17"/>
      <c r="DZX3" s="17"/>
      <c r="DZY3" s="17"/>
      <c r="DZZ3" s="17"/>
      <c r="EAA3" s="17"/>
      <c r="EAB3" s="17"/>
      <c r="EAC3" s="17"/>
      <c r="EAD3" s="17"/>
      <c r="EAE3" s="17"/>
      <c r="EAF3" s="17"/>
      <c r="EAG3" s="17"/>
      <c r="EAH3" s="17"/>
      <c r="EAI3" s="17"/>
      <c r="EAJ3" s="17"/>
      <c r="EAK3" s="17"/>
      <c r="EAL3" s="17"/>
      <c r="EAM3" s="17"/>
      <c r="EAN3" s="17"/>
      <c r="EAO3" s="17"/>
      <c r="EAP3" s="17"/>
      <c r="EAQ3" s="17"/>
      <c r="EAR3" s="17"/>
      <c r="EAS3" s="17"/>
      <c r="EAT3" s="17"/>
      <c r="EAU3" s="17"/>
      <c r="EAV3" s="17"/>
      <c r="EAW3" s="17"/>
      <c r="EAX3" s="17"/>
      <c r="EAY3" s="17"/>
      <c r="EAZ3" s="17"/>
      <c r="EBA3" s="17"/>
      <c r="EBB3" s="17"/>
      <c r="EBC3" s="17"/>
      <c r="EBD3" s="17"/>
      <c r="EBE3" s="17"/>
      <c r="EBF3" s="17"/>
      <c r="EBG3" s="17"/>
      <c r="EBH3" s="17"/>
      <c r="EBI3" s="17"/>
      <c r="EBJ3" s="17"/>
      <c r="EBK3" s="17"/>
      <c r="EBL3" s="17"/>
      <c r="EBM3" s="17"/>
      <c r="EBN3" s="17"/>
      <c r="EBO3" s="17"/>
      <c r="EBP3" s="17"/>
      <c r="EBQ3" s="17"/>
      <c r="EBR3" s="17"/>
      <c r="EBS3" s="17"/>
      <c r="EBT3" s="17"/>
      <c r="EBU3" s="17"/>
      <c r="EBV3" s="17"/>
      <c r="EBW3" s="17"/>
      <c r="EBX3" s="17"/>
      <c r="EBY3" s="17"/>
      <c r="EBZ3" s="17"/>
      <c r="ECA3" s="17"/>
      <c r="ECB3" s="17"/>
      <c r="ECC3" s="17"/>
      <c r="ECD3" s="17"/>
      <c r="ECE3" s="17"/>
      <c r="ECF3" s="17"/>
      <c r="ECG3" s="17"/>
      <c r="ECH3" s="17"/>
      <c r="ECI3" s="17"/>
      <c r="ECJ3" s="17"/>
      <c r="ECK3" s="17"/>
      <c r="ECL3" s="17"/>
      <c r="ECM3" s="17"/>
      <c r="ECN3" s="17"/>
      <c r="ECO3" s="17"/>
      <c r="ECP3" s="17"/>
      <c r="ECQ3" s="17"/>
      <c r="ECR3" s="17"/>
      <c r="ECS3" s="17"/>
      <c r="ECT3" s="17"/>
      <c r="ECU3" s="17"/>
      <c r="ECV3" s="17"/>
      <c r="ECW3" s="17"/>
      <c r="ECX3" s="17"/>
      <c r="ECY3" s="17"/>
      <c r="ECZ3" s="17"/>
      <c r="EDA3" s="17"/>
      <c r="EDB3" s="17"/>
      <c r="EDC3" s="17"/>
      <c r="EDD3" s="17"/>
      <c r="EDE3" s="17"/>
      <c r="EDF3" s="17"/>
      <c r="EDG3" s="17"/>
      <c r="EDH3" s="17"/>
      <c r="EDI3" s="17"/>
      <c r="EDJ3" s="17"/>
      <c r="EDK3" s="17"/>
      <c r="EDL3" s="17"/>
      <c r="EDM3" s="17"/>
      <c r="EDN3" s="17"/>
      <c r="EDO3" s="17"/>
      <c r="EDP3" s="17"/>
      <c r="EDQ3" s="17"/>
      <c r="EDR3" s="17"/>
      <c r="EDS3" s="17"/>
      <c r="EDT3" s="17"/>
      <c r="EDU3" s="17"/>
      <c r="EDV3" s="17"/>
      <c r="EDW3" s="17"/>
      <c r="EDX3" s="17"/>
      <c r="EDY3" s="17"/>
      <c r="EDZ3" s="17"/>
      <c r="EEA3" s="17"/>
      <c r="EEB3" s="17"/>
      <c r="EEC3" s="17"/>
      <c r="EED3" s="17"/>
      <c r="EEE3" s="17"/>
      <c r="EEF3" s="17"/>
      <c r="EEG3" s="17"/>
      <c r="EEH3" s="17"/>
      <c r="EEI3" s="17"/>
      <c r="EEJ3" s="17"/>
      <c r="EEK3" s="17"/>
      <c r="EEL3" s="17"/>
      <c r="EEM3" s="17"/>
      <c r="EEN3" s="17"/>
      <c r="EEO3" s="17"/>
      <c r="EEP3" s="17"/>
      <c r="EEQ3" s="17"/>
      <c r="EER3" s="17"/>
      <c r="EES3" s="17"/>
      <c r="EET3" s="17"/>
      <c r="EEU3" s="17"/>
      <c r="EEV3" s="17"/>
      <c r="EEW3" s="17"/>
      <c r="EEX3" s="17"/>
      <c r="EEY3" s="17"/>
      <c r="EEZ3" s="17"/>
      <c r="EFA3" s="17"/>
      <c r="EFB3" s="17"/>
      <c r="EFC3" s="17"/>
      <c r="EFD3" s="17"/>
      <c r="EFE3" s="17"/>
      <c r="EFF3" s="17"/>
      <c r="EFG3" s="17"/>
      <c r="EFH3" s="17"/>
      <c r="EFI3" s="17"/>
      <c r="EFJ3" s="17"/>
      <c r="EFK3" s="17"/>
      <c r="EFL3" s="17"/>
      <c r="EFM3" s="17"/>
      <c r="EFN3" s="17"/>
      <c r="EFO3" s="17"/>
      <c r="EFP3" s="17"/>
      <c r="EFQ3" s="17"/>
      <c r="EFR3" s="17"/>
      <c r="EFS3" s="17"/>
      <c r="EFT3" s="17"/>
      <c r="EFU3" s="17"/>
      <c r="EFV3" s="17"/>
      <c r="EFW3" s="17"/>
      <c r="EFX3" s="17"/>
      <c r="EFY3" s="17"/>
      <c r="EFZ3" s="17"/>
      <c r="EGA3" s="17"/>
      <c r="EGB3" s="17"/>
      <c r="EGC3" s="17"/>
      <c r="EGD3" s="17"/>
      <c r="EGE3" s="17"/>
      <c r="EGF3" s="17"/>
      <c r="EGG3" s="17"/>
      <c r="EGH3" s="17"/>
      <c r="EGI3" s="17"/>
      <c r="EGJ3" s="17"/>
      <c r="EGK3" s="17"/>
      <c r="EGL3" s="17"/>
      <c r="EGM3" s="17"/>
      <c r="EGN3" s="17"/>
      <c r="EGO3" s="17"/>
      <c r="EGP3" s="17"/>
      <c r="EGQ3" s="17"/>
      <c r="EGR3" s="17"/>
      <c r="EGS3" s="17"/>
      <c r="EGT3" s="17"/>
      <c r="EGU3" s="17"/>
      <c r="EGV3" s="17"/>
      <c r="EGW3" s="17"/>
      <c r="EGX3" s="17"/>
      <c r="EGY3" s="17"/>
      <c r="EGZ3" s="17"/>
      <c r="EHA3" s="17"/>
      <c r="EHB3" s="17"/>
      <c r="EHC3" s="17"/>
      <c r="EHD3" s="17"/>
      <c r="EHE3" s="17"/>
      <c r="EHF3" s="17"/>
      <c r="EHG3" s="17"/>
      <c r="EHH3" s="17"/>
      <c r="EHI3" s="17"/>
      <c r="EHJ3" s="17"/>
      <c r="EHK3" s="17"/>
      <c r="EHL3" s="17"/>
      <c r="EHM3" s="17"/>
      <c r="EHN3" s="17"/>
      <c r="EHO3" s="17"/>
      <c r="EHP3" s="17"/>
      <c r="EHQ3" s="17"/>
      <c r="EHR3" s="17"/>
      <c r="EHS3" s="17"/>
      <c r="EHT3" s="17"/>
      <c r="EHU3" s="17"/>
      <c r="EHV3" s="17"/>
      <c r="EHW3" s="17"/>
      <c r="EHX3" s="17"/>
      <c r="EHY3" s="17"/>
      <c r="EHZ3" s="17"/>
      <c r="EIA3" s="17"/>
      <c r="EIB3" s="17"/>
      <c r="EIC3" s="17"/>
      <c r="EID3" s="17"/>
      <c r="EIE3" s="17"/>
      <c r="EIF3" s="17"/>
      <c r="EIG3" s="17"/>
      <c r="EIH3" s="17"/>
      <c r="EII3" s="17"/>
      <c r="EIJ3" s="17"/>
      <c r="EIK3" s="17"/>
      <c r="EIL3" s="17"/>
      <c r="EIM3" s="17"/>
      <c r="EIN3" s="17"/>
      <c r="EIO3" s="17"/>
      <c r="EIP3" s="17"/>
      <c r="EIQ3" s="17"/>
      <c r="EIR3" s="17"/>
      <c r="EIS3" s="17"/>
      <c r="EIT3" s="17"/>
      <c r="EIU3" s="17"/>
      <c r="EIV3" s="17"/>
      <c r="EIW3" s="17"/>
      <c r="EIX3" s="17"/>
      <c r="EIY3" s="17"/>
      <c r="EIZ3" s="17"/>
      <c r="EJA3" s="17"/>
      <c r="EJB3" s="17"/>
      <c r="EJC3" s="17"/>
      <c r="EJD3" s="17"/>
      <c r="EJE3" s="17"/>
      <c r="EJF3" s="17"/>
      <c r="EJG3" s="17"/>
      <c r="EJH3" s="17"/>
      <c r="EJI3" s="17"/>
      <c r="EJJ3" s="17"/>
      <c r="EJK3" s="17"/>
      <c r="EJL3" s="17"/>
      <c r="EJM3" s="17"/>
      <c r="EJN3" s="17"/>
      <c r="EJO3" s="17"/>
      <c r="EJP3" s="17"/>
      <c r="EJQ3" s="17"/>
      <c r="EJR3" s="17"/>
      <c r="EJS3" s="17"/>
      <c r="EJT3" s="17"/>
      <c r="EJU3" s="17"/>
      <c r="EJV3" s="17"/>
      <c r="EJW3" s="17"/>
      <c r="EJX3" s="17"/>
      <c r="EJY3" s="17"/>
      <c r="EJZ3" s="17"/>
      <c r="EKA3" s="17"/>
      <c r="EKB3" s="17"/>
      <c r="EKC3" s="17"/>
      <c r="EKD3" s="17"/>
      <c r="EKE3" s="17"/>
      <c r="EKF3" s="17"/>
      <c r="EKG3" s="17"/>
      <c r="EKH3" s="17"/>
      <c r="EKI3" s="17"/>
      <c r="EKJ3" s="17"/>
      <c r="EKK3" s="17"/>
      <c r="EKL3" s="17"/>
      <c r="EKM3" s="17"/>
      <c r="EKN3" s="17"/>
      <c r="EKO3" s="17"/>
      <c r="EKP3" s="17"/>
      <c r="EKQ3" s="17"/>
      <c r="EKR3" s="17"/>
      <c r="EKS3" s="17"/>
      <c r="EKT3" s="17"/>
      <c r="EKU3" s="17"/>
      <c r="EKV3" s="17"/>
      <c r="EKW3" s="17"/>
      <c r="EKX3" s="17"/>
      <c r="EKY3" s="17"/>
      <c r="EKZ3" s="17"/>
      <c r="ELA3" s="17"/>
      <c r="ELB3" s="17"/>
      <c r="ELC3" s="17"/>
      <c r="ELD3" s="17"/>
      <c r="ELE3" s="17"/>
      <c r="ELF3" s="17"/>
      <c r="ELG3" s="17"/>
      <c r="ELH3" s="17"/>
      <c r="ELI3" s="17"/>
      <c r="ELJ3" s="17"/>
      <c r="ELK3" s="17"/>
      <c r="ELL3" s="17"/>
      <c r="ELM3" s="17"/>
      <c r="ELN3" s="17"/>
      <c r="ELO3" s="17"/>
      <c r="ELP3" s="17"/>
      <c r="ELQ3" s="17"/>
      <c r="ELR3" s="17"/>
      <c r="ELS3" s="17"/>
      <c r="ELT3" s="17"/>
      <c r="ELU3" s="17"/>
      <c r="ELV3" s="17"/>
      <c r="ELW3" s="17"/>
      <c r="ELX3" s="17"/>
      <c r="ELY3" s="17"/>
      <c r="ELZ3" s="17"/>
      <c r="EMA3" s="17"/>
      <c r="EMB3" s="17"/>
      <c r="EMC3" s="17"/>
      <c r="EMD3" s="17"/>
      <c r="EME3" s="17"/>
      <c r="EMF3" s="17"/>
      <c r="EMG3" s="17"/>
      <c r="EMH3" s="17"/>
      <c r="EMI3" s="17"/>
      <c r="EMJ3" s="17"/>
      <c r="EMK3" s="17"/>
      <c r="EML3" s="17"/>
      <c r="EMM3" s="17"/>
      <c r="EMN3" s="17"/>
      <c r="EMO3" s="17"/>
      <c r="EMP3" s="17"/>
      <c r="EMQ3" s="17"/>
      <c r="EMR3" s="17"/>
      <c r="EMS3" s="17"/>
      <c r="EMT3" s="17"/>
      <c r="EMU3" s="17"/>
      <c r="EMV3" s="17"/>
      <c r="EMW3" s="17"/>
      <c r="EMX3" s="17"/>
      <c r="EMY3" s="17"/>
      <c r="EMZ3" s="17"/>
      <c r="ENA3" s="17"/>
      <c r="ENB3" s="17"/>
      <c r="ENC3" s="17"/>
      <c r="END3" s="17"/>
      <c r="ENE3" s="17"/>
      <c r="ENF3" s="17"/>
      <c r="ENG3" s="17"/>
      <c r="ENH3" s="17"/>
      <c r="ENI3" s="17"/>
      <c r="ENJ3" s="17"/>
      <c r="ENK3" s="17"/>
      <c r="ENL3" s="17"/>
      <c r="ENM3" s="17"/>
      <c r="ENN3" s="17"/>
      <c r="ENO3" s="17"/>
      <c r="ENP3" s="17"/>
      <c r="ENQ3" s="17"/>
      <c r="ENR3" s="17"/>
      <c r="ENS3" s="17"/>
      <c r="ENT3" s="17"/>
      <c r="ENU3" s="17"/>
      <c r="ENV3" s="17"/>
      <c r="ENW3" s="17"/>
      <c r="ENX3" s="17"/>
      <c r="ENY3" s="17"/>
      <c r="ENZ3" s="17"/>
      <c r="EOA3" s="17"/>
      <c r="EOB3" s="17"/>
      <c r="EOC3" s="17"/>
      <c r="EOD3" s="17"/>
      <c r="EOE3" s="17"/>
      <c r="EOF3" s="17"/>
      <c r="EOG3" s="17"/>
      <c r="EOH3" s="17"/>
      <c r="EOI3" s="17"/>
      <c r="EOJ3" s="17"/>
      <c r="EOK3" s="17"/>
      <c r="EOL3" s="17"/>
      <c r="EOM3" s="17"/>
      <c r="EON3" s="17"/>
      <c r="EOO3" s="17"/>
      <c r="EOP3" s="17"/>
      <c r="EOQ3" s="17"/>
      <c r="EOR3" s="17"/>
      <c r="EOS3" s="17"/>
      <c r="EOT3" s="17"/>
      <c r="EOU3" s="17"/>
      <c r="EOV3" s="17"/>
      <c r="EOW3" s="17"/>
      <c r="EOX3" s="17"/>
      <c r="EOY3" s="17"/>
      <c r="EOZ3" s="17"/>
      <c r="EPA3" s="17"/>
      <c r="EPB3" s="17"/>
      <c r="EPC3" s="17"/>
      <c r="EPD3" s="17"/>
      <c r="EPE3" s="17"/>
      <c r="EPF3" s="17"/>
      <c r="EPG3" s="17"/>
      <c r="EPH3" s="17"/>
      <c r="EPI3" s="17"/>
      <c r="EPJ3" s="17"/>
      <c r="EPK3" s="17"/>
      <c r="EPL3" s="17"/>
      <c r="EPM3" s="17"/>
      <c r="EPN3" s="17"/>
      <c r="EPO3" s="17"/>
      <c r="EPP3" s="17"/>
      <c r="EPQ3" s="17"/>
      <c r="EPR3" s="17"/>
      <c r="EPS3" s="17"/>
      <c r="EPT3" s="17"/>
      <c r="EPU3" s="17"/>
      <c r="EPV3" s="17"/>
      <c r="EPW3" s="17"/>
      <c r="EPX3" s="17"/>
      <c r="EPY3" s="17"/>
      <c r="EPZ3" s="17"/>
      <c r="EQA3" s="17"/>
      <c r="EQB3" s="17"/>
      <c r="EQC3" s="17"/>
      <c r="EQD3" s="17"/>
      <c r="EQE3" s="17"/>
      <c r="EQF3" s="17"/>
      <c r="EQG3" s="17"/>
      <c r="EQH3" s="17"/>
      <c r="EQI3" s="17"/>
      <c r="EQJ3" s="17"/>
      <c r="EQK3" s="17"/>
      <c r="EQL3" s="17"/>
      <c r="EQM3" s="17"/>
      <c r="EQN3" s="17"/>
      <c r="EQO3" s="17"/>
      <c r="EQP3" s="17"/>
      <c r="EQQ3" s="17"/>
      <c r="EQR3" s="17"/>
      <c r="EQS3" s="17"/>
      <c r="EQT3" s="17"/>
      <c r="EQU3" s="17"/>
      <c r="EQV3" s="17"/>
      <c r="EQW3" s="17"/>
      <c r="EQX3" s="17"/>
      <c r="EQY3" s="17"/>
      <c r="EQZ3" s="17"/>
      <c r="ERA3" s="17"/>
      <c r="ERB3" s="17"/>
      <c r="ERC3" s="17"/>
      <c r="ERD3" s="17"/>
      <c r="ERE3" s="17"/>
      <c r="ERF3" s="17"/>
      <c r="ERG3" s="17"/>
      <c r="ERH3" s="17"/>
      <c r="ERI3" s="17"/>
      <c r="ERJ3" s="17"/>
      <c r="ERK3" s="17"/>
      <c r="ERL3" s="17"/>
      <c r="ERM3" s="17"/>
      <c r="ERN3" s="17"/>
      <c r="ERO3" s="17"/>
      <c r="ERP3" s="17"/>
      <c r="ERQ3" s="17"/>
      <c r="ERR3" s="17"/>
      <c r="ERS3" s="17"/>
      <c r="ERT3" s="17"/>
      <c r="ERU3" s="17"/>
      <c r="ERV3" s="17"/>
      <c r="ERW3" s="17"/>
      <c r="ERX3" s="17"/>
      <c r="ERY3" s="17"/>
      <c r="ERZ3" s="17"/>
      <c r="ESA3" s="17"/>
      <c r="ESB3" s="17"/>
      <c r="ESC3" s="17"/>
      <c r="ESD3" s="17"/>
      <c r="ESE3" s="17"/>
      <c r="ESF3" s="17"/>
      <c r="ESG3" s="17"/>
      <c r="ESH3" s="17"/>
      <c r="ESI3" s="17"/>
      <c r="ESJ3" s="17"/>
      <c r="ESK3" s="17"/>
      <c r="ESL3" s="17"/>
      <c r="ESM3" s="17"/>
      <c r="ESN3" s="17"/>
      <c r="ESO3" s="17"/>
      <c r="ESP3" s="17"/>
      <c r="ESQ3" s="17"/>
      <c r="ESR3" s="17"/>
      <c r="ESS3" s="17"/>
      <c r="EST3" s="17"/>
      <c r="ESU3" s="17"/>
      <c r="ESV3" s="17"/>
      <c r="ESW3" s="17"/>
      <c r="ESX3" s="17"/>
      <c r="ESY3" s="17"/>
      <c r="ESZ3" s="17"/>
      <c r="ETA3" s="17"/>
      <c r="ETB3" s="17"/>
      <c r="ETC3" s="17"/>
      <c r="ETD3" s="17"/>
      <c r="ETE3" s="17"/>
      <c r="ETF3" s="17"/>
      <c r="ETG3" s="17"/>
      <c r="ETH3" s="17"/>
      <c r="ETI3" s="17"/>
      <c r="ETJ3" s="17"/>
      <c r="ETK3" s="17"/>
      <c r="ETL3" s="17"/>
      <c r="ETM3" s="17"/>
      <c r="ETN3" s="17"/>
      <c r="ETO3" s="17"/>
      <c r="ETP3" s="17"/>
      <c r="ETQ3" s="17"/>
      <c r="ETR3" s="17"/>
      <c r="ETS3" s="17"/>
      <c r="ETT3" s="17"/>
      <c r="ETU3" s="17"/>
      <c r="ETV3" s="17"/>
      <c r="ETW3" s="17"/>
      <c r="ETX3" s="17"/>
      <c r="ETY3" s="17"/>
      <c r="ETZ3" s="17"/>
      <c r="EUA3" s="17"/>
      <c r="EUB3" s="17"/>
      <c r="EUC3" s="17"/>
      <c r="EUD3" s="17"/>
      <c r="EUE3" s="17"/>
      <c r="EUF3" s="17"/>
      <c r="EUG3" s="17"/>
      <c r="EUH3" s="17"/>
      <c r="EUI3" s="17"/>
      <c r="EUJ3" s="17"/>
      <c r="EUK3" s="17"/>
      <c r="EUL3" s="17"/>
      <c r="EUM3" s="17"/>
      <c r="EUN3" s="17"/>
      <c r="EUO3" s="17"/>
      <c r="EUP3" s="17"/>
      <c r="EUQ3" s="17"/>
      <c r="EUR3" s="17"/>
      <c r="EUS3" s="17"/>
      <c r="EUT3" s="17"/>
      <c r="EUU3" s="17"/>
      <c r="EUV3" s="17"/>
      <c r="EUW3" s="17"/>
      <c r="EUX3" s="17"/>
      <c r="EUY3" s="17"/>
      <c r="EUZ3" s="17"/>
      <c r="EVA3" s="17"/>
      <c r="EVB3" s="17"/>
      <c r="EVC3" s="17"/>
      <c r="EVD3" s="17"/>
      <c r="EVE3" s="17"/>
      <c r="EVF3" s="17"/>
      <c r="EVG3" s="17"/>
      <c r="EVH3" s="17"/>
      <c r="EVI3" s="17"/>
      <c r="EVJ3" s="17"/>
      <c r="EVK3" s="17"/>
      <c r="EVL3" s="17"/>
      <c r="EVM3" s="17"/>
      <c r="EVN3" s="17"/>
      <c r="EVO3" s="17"/>
      <c r="EVP3" s="17"/>
      <c r="EVQ3" s="17"/>
      <c r="EVR3" s="17"/>
      <c r="EVS3" s="17"/>
      <c r="EVT3" s="17"/>
      <c r="EVU3" s="17"/>
      <c r="EVV3" s="17"/>
      <c r="EVW3" s="17"/>
      <c r="EVX3" s="17"/>
      <c r="EVY3" s="17"/>
      <c r="EVZ3" s="17"/>
      <c r="EWA3" s="17"/>
      <c r="EWB3" s="17"/>
      <c r="EWC3" s="17"/>
      <c r="EWD3" s="17"/>
      <c r="EWE3" s="17"/>
      <c r="EWF3" s="17"/>
      <c r="EWG3" s="17"/>
      <c r="EWH3" s="17"/>
      <c r="EWI3" s="17"/>
      <c r="EWJ3" s="17"/>
      <c r="EWK3" s="17"/>
      <c r="EWL3" s="17"/>
      <c r="EWM3" s="17"/>
      <c r="EWN3" s="17"/>
      <c r="EWO3" s="17"/>
      <c r="EWP3" s="17"/>
      <c r="EWQ3" s="17"/>
      <c r="EWR3" s="17"/>
      <c r="EWS3" s="17"/>
      <c r="EWT3" s="17"/>
      <c r="EWU3" s="17"/>
      <c r="EWV3" s="17"/>
      <c r="EWW3" s="17"/>
      <c r="EWX3" s="17"/>
      <c r="EWY3" s="17"/>
      <c r="EWZ3" s="17"/>
      <c r="EXA3" s="17"/>
      <c r="EXB3" s="17"/>
      <c r="EXC3" s="17"/>
      <c r="EXD3" s="17"/>
      <c r="EXE3" s="17"/>
      <c r="EXF3" s="17"/>
      <c r="EXG3" s="17"/>
      <c r="EXH3" s="17"/>
      <c r="EXI3" s="17"/>
      <c r="EXJ3" s="17"/>
      <c r="EXK3" s="17"/>
      <c r="EXL3" s="17"/>
      <c r="EXM3" s="17"/>
      <c r="EXN3" s="17"/>
      <c r="EXO3" s="17"/>
      <c r="EXP3" s="17"/>
      <c r="EXQ3" s="17"/>
      <c r="EXR3" s="17"/>
      <c r="EXS3" s="17"/>
      <c r="EXT3" s="17"/>
      <c r="EXU3" s="17"/>
      <c r="EXV3" s="17"/>
      <c r="EXW3" s="17"/>
      <c r="EXX3" s="17"/>
      <c r="EXY3" s="17"/>
      <c r="EXZ3" s="17"/>
      <c r="EYA3" s="17"/>
      <c r="EYB3" s="17"/>
      <c r="EYC3" s="17"/>
      <c r="EYD3" s="17"/>
      <c r="EYE3" s="17"/>
      <c r="EYF3" s="17"/>
      <c r="EYG3" s="17"/>
      <c r="EYH3" s="17"/>
      <c r="EYI3" s="17"/>
      <c r="EYJ3" s="17"/>
      <c r="EYK3" s="17"/>
      <c r="EYL3" s="17"/>
      <c r="EYM3" s="17"/>
      <c r="EYN3" s="17"/>
      <c r="EYO3" s="17"/>
      <c r="EYP3" s="17"/>
      <c r="EYQ3" s="17"/>
      <c r="EYR3" s="17"/>
      <c r="EYS3" s="17"/>
      <c r="EYT3" s="17"/>
      <c r="EYU3" s="17"/>
      <c r="EYV3" s="17"/>
      <c r="EYW3" s="17"/>
      <c r="EYX3" s="17"/>
      <c r="EYY3" s="17"/>
      <c r="EYZ3" s="17"/>
      <c r="EZA3" s="17"/>
      <c r="EZB3" s="17"/>
      <c r="EZC3" s="17"/>
      <c r="EZD3" s="17"/>
      <c r="EZE3" s="17"/>
      <c r="EZF3" s="17"/>
      <c r="EZG3" s="17"/>
      <c r="EZH3" s="17"/>
      <c r="EZI3" s="17"/>
      <c r="EZJ3" s="17"/>
      <c r="EZK3" s="17"/>
      <c r="EZL3" s="17"/>
      <c r="EZM3" s="17"/>
      <c r="EZN3" s="17"/>
      <c r="EZO3" s="17"/>
      <c r="EZP3" s="17"/>
      <c r="EZQ3" s="17"/>
      <c r="EZR3" s="17"/>
      <c r="EZS3" s="17"/>
      <c r="EZT3" s="17"/>
      <c r="EZU3" s="17"/>
      <c r="EZV3" s="17"/>
      <c r="EZW3" s="17"/>
      <c r="EZX3" s="17"/>
      <c r="EZY3" s="17"/>
      <c r="EZZ3" s="17"/>
      <c r="FAA3" s="17"/>
      <c r="FAB3" s="17"/>
      <c r="FAC3" s="17"/>
      <c r="FAD3" s="17"/>
      <c r="FAE3" s="17"/>
      <c r="FAF3" s="17"/>
      <c r="FAG3" s="17"/>
      <c r="FAH3" s="17"/>
      <c r="FAI3" s="17"/>
      <c r="FAJ3" s="17"/>
      <c r="FAK3" s="17"/>
      <c r="FAL3" s="17"/>
      <c r="FAM3" s="17"/>
      <c r="FAN3" s="17"/>
      <c r="FAO3" s="17"/>
      <c r="FAP3" s="17"/>
      <c r="FAQ3" s="17"/>
      <c r="FAR3" s="17"/>
      <c r="FAS3" s="17"/>
      <c r="FAT3" s="17"/>
      <c r="FAU3" s="17"/>
      <c r="FAV3" s="17"/>
      <c r="FAW3" s="17"/>
      <c r="FAX3" s="17"/>
      <c r="FAY3" s="17"/>
      <c r="FAZ3" s="17"/>
      <c r="FBA3" s="17"/>
      <c r="FBB3" s="17"/>
      <c r="FBC3" s="17"/>
      <c r="FBD3" s="17"/>
      <c r="FBE3" s="17"/>
      <c r="FBF3" s="17"/>
      <c r="FBG3" s="17"/>
      <c r="FBH3" s="17"/>
      <c r="FBI3" s="17"/>
      <c r="FBJ3" s="17"/>
      <c r="FBK3" s="17"/>
      <c r="FBL3" s="17"/>
      <c r="FBM3" s="17"/>
      <c r="FBN3" s="17"/>
      <c r="FBO3" s="17"/>
      <c r="FBP3" s="17"/>
      <c r="FBQ3" s="17"/>
      <c r="FBR3" s="17"/>
      <c r="FBS3" s="17"/>
      <c r="FBT3" s="17"/>
      <c r="FBU3" s="17"/>
      <c r="FBV3" s="17"/>
      <c r="FBW3" s="17"/>
      <c r="FBX3" s="17"/>
      <c r="FBY3" s="17"/>
      <c r="FBZ3" s="17"/>
      <c r="FCA3" s="17"/>
      <c r="FCB3" s="17"/>
      <c r="FCC3" s="17"/>
      <c r="FCD3" s="17"/>
      <c r="FCE3" s="17"/>
      <c r="FCF3" s="17"/>
      <c r="FCG3" s="17"/>
      <c r="FCH3" s="17"/>
      <c r="FCI3" s="17"/>
      <c r="FCJ3" s="17"/>
      <c r="FCK3" s="17"/>
      <c r="FCL3" s="17"/>
      <c r="FCM3" s="17"/>
      <c r="FCN3" s="17"/>
      <c r="FCO3" s="17"/>
      <c r="FCP3" s="17"/>
      <c r="FCQ3" s="17"/>
      <c r="FCR3" s="17"/>
      <c r="FCS3" s="17"/>
      <c r="FCT3" s="17"/>
      <c r="FCU3" s="17"/>
      <c r="FCV3" s="17"/>
      <c r="FCW3" s="17"/>
      <c r="FCX3" s="17"/>
      <c r="FCY3" s="17"/>
      <c r="FCZ3" s="17"/>
      <c r="FDA3" s="17"/>
      <c r="FDB3" s="17"/>
      <c r="FDC3" s="17"/>
      <c r="FDD3" s="17"/>
      <c r="FDE3" s="17"/>
      <c r="FDF3" s="17"/>
      <c r="FDG3" s="17"/>
      <c r="FDH3" s="17"/>
      <c r="FDI3" s="17"/>
      <c r="FDJ3" s="17"/>
      <c r="FDK3" s="17"/>
      <c r="FDL3" s="17"/>
      <c r="FDM3" s="17"/>
      <c r="FDN3" s="17"/>
      <c r="FDO3" s="17"/>
      <c r="FDP3" s="17"/>
      <c r="FDQ3" s="17"/>
      <c r="FDR3" s="17"/>
      <c r="FDS3" s="17"/>
      <c r="FDT3" s="17"/>
      <c r="FDU3" s="17"/>
      <c r="FDV3" s="17"/>
      <c r="FDW3" s="17"/>
      <c r="FDX3" s="17"/>
      <c r="FDY3" s="17"/>
      <c r="FDZ3" s="17"/>
      <c r="FEA3" s="17"/>
      <c r="FEB3" s="17"/>
      <c r="FEC3" s="17"/>
      <c r="FED3" s="17"/>
      <c r="FEE3" s="17"/>
      <c r="FEF3" s="17"/>
      <c r="FEG3" s="17"/>
      <c r="FEH3" s="17"/>
      <c r="FEI3" s="17"/>
      <c r="FEJ3" s="17"/>
      <c r="FEK3" s="17"/>
      <c r="FEL3" s="17"/>
      <c r="FEM3" s="17"/>
      <c r="FEN3" s="17"/>
      <c r="FEO3" s="17"/>
      <c r="FEP3" s="17"/>
      <c r="FEQ3" s="17"/>
      <c r="FER3" s="17"/>
      <c r="FES3" s="17"/>
      <c r="FET3" s="17"/>
      <c r="FEU3" s="17"/>
      <c r="FEV3" s="17"/>
      <c r="FEW3" s="17"/>
      <c r="FEX3" s="17"/>
      <c r="FEY3" s="17"/>
      <c r="FEZ3" s="17"/>
      <c r="FFA3" s="17"/>
      <c r="FFB3" s="17"/>
      <c r="FFC3" s="17"/>
      <c r="FFD3" s="17"/>
      <c r="FFE3" s="17"/>
      <c r="FFF3" s="17"/>
      <c r="FFG3" s="17"/>
      <c r="FFH3" s="17"/>
      <c r="FFI3" s="17"/>
      <c r="FFJ3" s="17"/>
      <c r="FFK3" s="17"/>
      <c r="FFL3" s="17"/>
      <c r="FFM3" s="17"/>
      <c r="FFN3" s="17"/>
      <c r="FFO3" s="17"/>
      <c r="FFP3" s="17"/>
      <c r="FFQ3" s="17"/>
      <c r="FFR3" s="17"/>
      <c r="FFS3" s="17"/>
      <c r="FFT3" s="17"/>
      <c r="FFU3" s="17"/>
      <c r="FFV3" s="17"/>
      <c r="FFW3" s="17"/>
      <c r="FFX3" s="17"/>
      <c r="FFY3" s="17"/>
      <c r="FFZ3" s="17"/>
      <c r="FGA3" s="17"/>
      <c r="FGB3" s="17"/>
      <c r="FGC3" s="17"/>
      <c r="FGD3" s="17"/>
      <c r="FGE3" s="17"/>
      <c r="FGF3" s="17"/>
      <c r="FGG3" s="17"/>
      <c r="FGH3" s="17"/>
      <c r="FGI3" s="17"/>
      <c r="FGJ3" s="17"/>
      <c r="FGK3" s="17"/>
      <c r="FGL3" s="17"/>
      <c r="FGM3" s="17"/>
      <c r="FGN3" s="17"/>
      <c r="FGO3" s="17"/>
      <c r="FGP3" s="17"/>
      <c r="FGQ3" s="17"/>
      <c r="FGR3" s="17"/>
      <c r="FGS3" s="17"/>
      <c r="FGT3" s="17"/>
      <c r="FGU3" s="17"/>
      <c r="FGV3" s="17"/>
      <c r="FGW3" s="17"/>
      <c r="FGX3" s="17"/>
      <c r="FGY3" s="17"/>
      <c r="FGZ3" s="17"/>
      <c r="FHA3" s="17"/>
      <c r="FHB3" s="17"/>
      <c r="FHC3" s="17"/>
      <c r="FHD3" s="17"/>
      <c r="FHE3" s="17"/>
      <c r="FHF3" s="17"/>
      <c r="FHG3" s="17"/>
      <c r="FHH3" s="17"/>
      <c r="FHI3" s="17"/>
      <c r="FHJ3" s="17"/>
      <c r="FHK3" s="17"/>
      <c r="FHL3" s="17"/>
      <c r="FHM3" s="17"/>
      <c r="FHN3" s="17"/>
      <c r="FHO3" s="17"/>
      <c r="FHP3" s="17"/>
      <c r="FHQ3" s="17"/>
      <c r="FHR3" s="17"/>
      <c r="FHS3" s="17"/>
      <c r="FHT3" s="17"/>
      <c r="FHU3" s="17"/>
      <c r="FHV3" s="17"/>
      <c r="FHW3" s="17"/>
      <c r="FHX3" s="17"/>
      <c r="FHY3" s="17"/>
      <c r="FHZ3" s="17"/>
      <c r="FIA3" s="17"/>
      <c r="FIB3" s="17"/>
      <c r="FIC3" s="17"/>
      <c r="FID3" s="17"/>
      <c r="FIE3" s="17"/>
      <c r="FIF3" s="17"/>
      <c r="FIG3" s="17"/>
      <c r="FIH3" s="17"/>
      <c r="FII3" s="17"/>
      <c r="FIJ3" s="17"/>
      <c r="FIK3" s="17"/>
      <c r="FIL3" s="17"/>
      <c r="FIM3" s="17"/>
      <c r="FIN3" s="17"/>
      <c r="FIO3" s="17"/>
      <c r="FIP3" s="17"/>
      <c r="FIQ3" s="17"/>
      <c r="FIR3" s="17"/>
      <c r="FIS3" s="17"/>
      <c r="FIT3" s="17"/>
      <c r="FIU3" s="17"/>
      <c r="FIV3" s="17"/>
      <c r="FIW3" s="17"/>
      <c r="FIX3" s="17"/>
      <c r="FIY3" s="17"/>
      <c r="FIZ3" s="17"/>
      <c r="FJA3" s="17"/>
      <c r="FJB3" s="17"/>
      <c r="FJC3" s="17"/>
      <c r="FJD3" s="17"/>
      <c r="FJE3" s="17"/>
      <c r="FJF3" s="17"/>
      <c r="FJG3" s="17"/>
      <c r="FJH3" s="17"/>
      <c r="FJI3" s="17"/>
      <c r="FJJ3" s="17"/>
      <c r="FJK3" s="17"/>
      <c r="FJL3" s="17"/>
      <c r="FJM3" s="17"/>
      <c r="FJN3" s="17"/>
      <c r="FJO3" s="17"/>
      <c r="FJP3" s="17"/>
      <c r="FJQ3" s="17"/>
      <c r="FJR3" s="17"/>
      <c r="FJS3" s="17"/>
      <c r="FJT3" s="17"/>
      <c r="FJU3" s="17"/>
      <c r="FJV3" s="17"/>
      <c r="FJW3" s="17"/>
      <c r="FJX3" s="17"/>
      <c r="FJY3" s="17"/>
      <c r="FJZ3" s="17"/>
      <c r="FKA3" s="17"/>
      <c r="FKB3" s="17"/>
      <c r="FKC3" s="17"/>
      <c r="FKD3" s="17"/>
      <c r="FKE3" s="17"/>
      <c r="FKF3" s="17"/>
      <c r="FKG3" s="17"/>
      <c r="FKH3" s="17"/>
      <c r="FKI3" s="17"/>
      <c r="FKJ3" s="17"/>
      <c r="FKK3" s="17"/>
      <c r="FKL3" s="17"/>
      <c r="FKM3" s="17"/>
      <c r="FKN3" s="17"/>
      <c r="FKO3" s="17"/>
      <c r="FKP3" s="17"/>
      <c r="FKQ3" s="17"/>
      <c r="FKR3" s="17"/>
      <c r="FKS3" s="17"/>
      <c r="FKT3" s="17"/>
      <c r="FKU3" s="17"/>
      <c r="FKV3" s="17"/>
      <c r="FKW3" s="17"/>
      <c r="FKX3" s="17"/>
      <c r="FKY3" s="17"/>
      <c r="FKZ3" s="17"/>
      <c r="FLA3" s="17"/>
      <c r="FLB3" s="17"/>
      <c r="FLC3" s="17"/>
      <c r="FLD3" s="17"/>
      <c r="FLE3" s="17"/>
      <c r="FLF3" s="17"/>
      <c r="FLG3" s="17"/>
      <c r="FLH3" s="17"/>
      <c r="FLI3" s="17"/>
      <c r="FLJ3" s="17"/>
      <c r="FLK3" s="17"/>
      <c r="FLL3" s="17"/>
      <c r="FLM3" s="17"/>
      <c r="FLN3" s="17"/>
      <c r="FLO3" s="17"/>
      <c r="FLP3" s="17"/>
      <c r="FLQ3" s="17"/>
      <c r="FLR3" s="17"/>
      <c r="FLS3" s="17"/>
      <c r="FLT3" s="17"/>
      <c r="FLU3" s="17"/>
      <c r="FLV3" s="17"/>
      <c r="FLW3" s="17"/>
      <c r="FLX3" s="17"/>
      <c r="FLY3" s="17"/>
      <c r="FLZ3" s="17"/>
      <c r="FMA3" s="17"/>
      <c r="FMB3" s="17"/>
      <c r="FMC3" s="17"/>
      <c r="FMD3" s="17"/>
      <c r="FME3" s="17"/>
      <c r="FMF3" s="17"/>
      <c r="FMG3" s="17"/>
      <c r="FMH3" s="17"/>
      <c r="FMI3" s="17"/>
      <c r="FMJ3" s="17"/>
      <c r="FMK3" s="17"/>
      <c r="FML3" s="17"/>
      <c r="FMM3" s="17"/>
      <c r="FMN3" s="17"/>
      <c r="FMO3" s="17"/>
      <c r="FMP3" s="17"/>
      <c r="FMQ3" s="17"/>
      <c r="FMR3" s="17"/>
      <c r="FMS3" s="17"/>
      <c r="FMT3" s="17"/>
      <c r="FMU3" s="17"/>
      <c r="FMV3" s="17"/>
      <c r="FMW3" s="17"/>
      <c r="FMX3" s="17"/>
      <c r="FMY3" s="17"/>
      <c r="FMZ3" s="17"/>
      <c r="FNA3" s="17"/>
      <c r="FNB3" s="17"/>
      <c r="FNC3" s="17"/>
      <c r="FND3" s="17"/>
      <c r="FNE3" s="17"/>
      <c r="FNF3" s="17"/>
      <c r="FNG3" s="17"/>
      <c r="FNH3" s="17"/>
      <c r="FNI3" s="17"/>
      <c r="FNJ3" s="17"/>
      <c r="FNK3" s="17"/>
      <c r="FNL3" s="17"/>
      <c r="FNM3" s="17"/>
      <c r="FNN3" s="17"/>
      <c r="FNO3" s="17"/>
      <c r="FNP3" s="17"/>
      <c r="FNQ3" s="17"/>
      <c r="FNR3" s="17"/>
      <c r="FNS3" s="17"/>
      <c r="FNT3" s="17"/>
      <c r="FNU3" s="17"/>
      <c r="FNV3" s="17"/>
      <c r="FNW3" s="17"/>
      <c r="FNX3" s="17"/>
      <c r="FNY3" s="17"/>
      <c r="FNZ3" s="17"/>
      <c r="FOA3" s="17"/>
      <c r="FOB3" s="17"/>
      <c r="FOC3" s="17"/>
      <c r="FOD3" s="17"/>
      <c r="FOE3" s="17"/>
      <c r="FOF3" s="17"/>
      <c r="FOG3" s="17"/>
      <c r="FOH3" s="17"/>
      <c r="FOI3" s="17"/>
      <c r="FOJ3" s="17"/>
      <c r="FOK3" s="17"/>
      <c r="FOL3" s="17"/>
      <c r="FOM3" s="17"/>
      <c r="FON3" s="17"/>
      <c r="FOO3" s="17"/>
      <c r="FOP3" s="17"/>
      <c r="FOQ3" s="17"/>
      <c r="FOR3" s="17"/>
      <c r="FOS3" s="17"/>
      <c r="FOT3" s="17"/>
      <c r="FOU3" s="17"/>
      <c r="FOV3" s="17"/>
      <c r="FOW3" s="17"/>
      <c r="FOX3" s="17"/>
      <c r="FOY3" s="17"/>
      <c r="FOZ3" s="17"/>
      <c r="FPA3" s="17"/>
      <c r="FPB3" s="17"/>
      <c r="FPC3" s="17"/>
      <c r="FPD3" s="17"/>
      <c r="FPE3" s="17"/>
      <c r="FPF3" s="17"/>
      <c r="FPG3" s="17"/>
      <c r="FPH3" s="17"/>
      <c r="FPI3" s="17"/>
      <c r="FPJ3" s="17"/>
      <c r="FPK3" s="17"/>
      <c r="FPL3" s="17"/>
      <c r="FPM3" s="17"/>
      <c r="FPN3" s="17"/>
      <c r="FPO3" s="17"/>
      <c r="FPP3" s="17"/>
      <c r="FPQ3" s="17"/>
      <c r="FPR3" s="17"/>
      <c r="FPS3" s="17"/>
      <c r="FPT3" s="17"/>
      <c r="FPU3" s="17"/>
      <c r="FPV3" s="17"/>
      <c r="FPW3" s="17"/>
      <c r="FPX3" s="17"/>
      <c r="FPY3" s="17"/>
      <c r="FPZ3" s="17"/>
      <c r="FQA3" s="17"/>
      <c r="FQB3" s="17"/>
      <c r="FQC3" s="17"/>
      <c r="FQD3" s="17"/>
      <c r="FQE3" s="17"/>
      <c r="FQF3" s="17"/>
      <c r="FQG3" s="17"/>
      <c r="FQH3" s="17"/>
      <c r="FQI3" s="17"/>
      <c r="FQJ3" s="17"/>
      <c r="FQK3" s="17"/>
      <c r="FQL3" s="17"/>
      <c r="FQM3" s="17"/>
      <c r="FQN3" s="17"/>
      <c r="FQO3" s="17"/>
      <c r="FQP3" s="17"/>
      <c r="FQQ3" s="17"/>
      <c r="FQR3" s="17"/>
      <c r="FQS3" s="17"/>
      <c r="FQT3" s="17"/>
      <c r="FQU3" s="17"/>
      <c r="FQV3" s="17"/>
      <c r="FQW3" s="17"/>
      <c r="FQX3" s="17"/>
      <c r="FQY3" s="17"/>
      <c r="FQZ3" s="17"/>
      <c r="FRA3" s="17"/>
      <c r="FRB3" s="17"/>
      <c r="FRC3" s="17"/>
      <c r="FRD3" s="17"/>
      <c r="FRE3" s="17"/>
      <c r="FRF3" s="17"/>
      <c r="FRG3" s="17"/>
      <c r="FRH3" s="17"/>
      <c r="FRI3" s="17"/>
      <c r="FRJ3" s="17"/>
      <c r="FRK3" s="17"/>
      <c r="FRL3" s="17"/>
      <c r="FRM3" s="17"/>
      <c r="FRN3" s="17"/>
      <c r="FRO3" s="17"/>
      <c r="FRP3" s="17"/>
      <c r="FRQ3" s="17"/>
      <c r="FRR3" s="17"/>
      <c r="FRS3" s="17"/>
      <c r="FRT3" s="17"/>
      <c r="FRU3" s="17"/>
      <c r="FRV3" s="17"/>
      <c r="FRW3" s="17"/>
      <c r="FRX3" s="17"/>
      <c r="FRY3" s="17"/>
      <c r="FRZ3" s="17"/>
      <c r="FSA3" s="17"/>
      <c r="FSB3" s="17"/>
      <c r="FSC3" s="17"/>
      <c r="FSD3" s="17"/>
      <c r="FSE3" s="17"/>
      <c r="FSF3" s="17"/>
      <c r="FSG3" s="17"/>
      <c r="FSH3" s="17"/>
      <c r="FSI3" s="17"/>
      <c r="FSJ3" s="17"/>
      <c r="FSK3" s="17"/>
      <c r="FSL3" s="17"/>
      <c r="FSM3" s="17"/>
      <c r="FSN3" s="17"/>
      <c r="FSO3" s="17"/>
      <c r="FSP3" s="17"/>
      <c r="FSQ3" s="17"/>
      <c r="FSR3" s="17"/>
      <c r="FSS3" s="17"/>
      <c r="FST3" s="17"/>
      <c r="FSU3" s="17"/>
      <c r="FSV3" s="17"/>
      <c r="FSW3" s="17"/>
      <c r="FSX3" s="17"/>
      <c r="FSY3" s="17"/>
      <c r="FSZ3" s="17"/>
      <c r="FTA3" s="17"/>
      <c r="FTB3" s="17"/>
      <c r="FTC3" s="17"/>
      <c r="FTD3" s="17"/>
      <c r="FTE3" s="17"/>
      <c r="FTF3" s="17"/>
      <c r="FTG3" s="17"/>
      <c r="FTH3" s="17"/>
      <c r="FTI3" s="17"/>
      <c r="FTJ3" s="17"/>
      <c r="FTK3" s="17"/>
      <c r="FTL3" s="17"/>
      <c r="FTM3" s="17"/>
      <c r="FTN3" s="17"/>
      <c r="FTO3" s="17"/>
      <c r="FTP3" s="17"/>
      <c r="FTQ3" s="17"/>
      <c r="FTR3" s="17"/>
      <c r="FTS3" s="17"/>
      <c r="FTT3" s="17"/>
      <c r="FTU3" s="17"/>
      <c r="FTV3" s="17"/>
      <c r="FTW3" s="17"/>
      <c r="FTX3" s="17"/>
      <c r="FTY3" s="17"/>
      <c r="FTZ3" s="17"/>
      <c r="FUA3" s="17"/>
      <c r="FUB3" s="17"/>
      <c r="FUC3" s="17"/>
      <c r="FUD3" s="17"/>
      <c r="FUE3" s="17"/>
      <c r="FUF3" s="17"/>
      <c r="FUG3" s="17"/>
      <c r="FUH3" s="17"/>
      <c r="FUI3" s="17"/>
      <c r="FUJ3" s="17"/>
      <c r="FUK3" s="17"/>
      <c r="FUL3" s="17"/>
      <c r="FUM3" s="17"/>
      <c r="FUN3" s="17"/>
      <c r="FUO3" s="17"/>
      <c r="FUP3" s="17"/>
      <c r="FUQ3" s="17"/>
      <c r="FUR3" s="17"/>
      <c r="FUS3" s="17"/>
      <c r="FUT3" s="17"/>
      <c r="FUU3" s="17"/>
      <c r="FUV3" s="17"/>
      <c r="FUW3" s="17"/>
      <c r="FUX3" s="17"/>
      <c r="FUY3" s="17"/>
      <c r="FUZ3" s="17"/>
      <c r="FVA3" s="17"/>
      <c r="FVB3" s="17"/>
      <c r="FVC3" s="17"/>
      <c r="FVD3" s="17"/>
      <c r="FVE3" s="17"/>
      <c r="FVF3" s="17"/>
      <c r="FVG3" s="17"/>
      <c r="FVH3" s="17"/>
      <c r="FVI3" s="17"/>
      <c r="FVJ3" s="17"/>
      <c r="FVK3" s="17"/>
      <c r="FVL3" s="17"/>
      <c r="FVM3" s="17"/>
      <c r="FVN3" s="17"/>
      <c r="FVO3" s="17"/>
      <c r="FVP3" s="17"/>
      <c r="FVQ3" s="17"/>
      <c r="FVR3" s="17"/>
      <c r="FVS3" s="17"/>
      <c r="FVT3" s="17"/>
      <c r="FVU3" s="17"/>
      <c r="FVV3" s="17"/>
      <c r="FVW3" s="17"/>
      <c r="FVX3" s="17"/>
      <c r="FVY3" s="17"/>
      <c r="FVZ3" s="17"/>
      <c r="FWA3" s="17"/>
      <c r="FWB3" s="17"/>
      <c r="FWC3" s="17"/>
      <c r="FWD3" s="17"/>
      <c r="FWE3" s="17"/>
      <c r="FWF3" s="17"/>
      <c r="FWG3" s="17"/>
      <c r="FWH3" s="17"/>
      <c r="FWI3" s="17"/>
      <c r="FWJ3" s="17"/>
      <c r="FWK3" s="17"/>
      <c r="FWL3" s="17"/>
      <c r="FWM3" s="17"/>
      <c r="FWN3" s="17"/>
      <c r="FWO3" s="17"/>
      <c r="FWP3" s="17"/>
      <c r="FWQ3" s="17"/>
      <c r="FWR3" s="17"/>
      <c r="FWS3" s="17"/>
      <c r="FWT3" s="17"/>
      <c r="FWU3" s="17"/>
      <c r="FWV3" s="17"/>
      <c r="FWW3" s="17"/>
      <c r="FWX3" s="17"/>
      <c r="FWY3" s="17"/>
      <c r="FWZ3" s="17"/>
      <c r="FXA3" s="17"/>
      <c r="FXB3" s="17"/>
      <c r="FXC3" s="17"/>
      <c r="FXD3" s="17"/>
      <c r="FXE3" s="17"/>
      <c r="FXF3" s="17"/>
      <c r="FXG3" s="17"/>
      <c r="FXH3" s="17"/>
      <c r="FXI3" s="17"/>
      <c r="FXJ3" s="17"/>
      <c r="FXK3" s="17"/>
      <c r="FXL3" s="17"/>
      <c r="FXM3" s="17"/>
      <c r="FXN3" s="17"/>
      <c r="FXO3" s="17"/>
      <c r="FXP3" s="17"/>
      <c r="FXQ3" s="17"/>
      <c r="FXR3" s="17"/>
      <c r="FXS3" s="17"/>
      <c r="FXT3" s="17"/>
      <c r="FXU3" s="17"/>
      <c r="FXV3" s="17"/>
      <c r="FXW3" s="17"/>
      <c r="FXX3" s="17"/>
      <c r="FXY3" s="17"/>
      <c r="FXZ3" s="17"/>
      <c r="FYA3" s="17"/>
      <c r="FYB3" s="17"/>
      <c r="FYC3" s="17"/>
      <c r="FYD3" s="17"/>
      <c r="FYE3" s="17"/>
      <c r="FYF3" s="17"/>
      <c r="FYG3" s="17"/>
      <c r="FYH3" s="17"/>
      <c r="FYI3" s="17"/>
      <c r="FYJ3" s="17"/>
      <c r="FYK3" s="17"/>
      <c r="FYL3" s="17"/>
      <c r="FYM3" s="17"/>
      <c r="FYN3" s="17"/>
      <c r="FYO3" s="17"/>
      <c r="FYP3" s="17"/>
      <c r="FYQ3" s="17"/>
      <c r="FYR3" s="17"/>
      <c r="FYS3" s="17"/>
      <c r="FYT3" s="17"/>
      <c r="FYU3" s="17"/>
      <c r="FYV3" s="17"/>
      <c r="FYW3" s="17"/>
      <c r="FYX3" s="17"/>
      <c r="FYY3" s="17"/>
      <c r="FYZ3" s="17"/>
      <c r="FZA3" s="17"/>
      <c r="FZB3" s="17"/>
      <c r="FZC3" s="17"/>
      <c r="FZD3" s="17"/>
      <c r="FZE3" s="17"/>
      <c r="FZF3" s="17"/>
      <c r="FZG3" s="17"/>
      <c r="FZH3" s="17"/>
      <c r="FZI3" s="17"/>
      <c r="FZJ3" s="17"/>
      <c r="FZK3" s="17"/>
      <c r="FZL3" s="17"/>
      <c r="FZM3" s="17"/>
      <c r="FZN3" s="17"/>
      <c r="FZO3" s="17"/>
      <c r="FZP3" s="17"/>
      <c r="FZQ3" s="17"/>
      <c r="FZR3" s="17"/>
      <c r="FZS3" s="17"/>
      <c r="FZT3" s="17"/>
      <c r="FZU3" s="17"/>
      <c r="FZV3" s="17"/>
      <c r="FZW3" s="17"/>
      <c r="FZX3" s="17"/>
      <c r="FZY3" s="17"/>
      <c r="FZZ3" s="17"/>
      <c r="GAA3" s="17"/>
      <c r="GAB3" s="17"/>
      <c r="GAC3" s="17"/>
      <c r="GAD3" s="17"/>
      <c r="GAE3" s="17"/>
      <c r="GAF3" s="17"/>
      <c r="GAG3" s="17"/>
      <c r="GAH3" s="17"/>
      <c r="GAI3" s="17"/>
      <c r="GAJ3" s="17"/>
      <c r="GAK3" s="17"/>
      <c r="GAL3" s="17"/>
      <c r="GAM3" s="17"/>
      <c r="GAN3" s="17"/>
      <c r="GAO3" s="17"/>
      <c r="GAP3" s="17"/>
      <c r="GAQ3" s="17"/>
      <c r="GAR3" s="17"/>
      <c r="GAS3" s="17"/>
      <c r="GAT3" s="17"/>
      <c r="GAU3" s="17"/>
      <c r="GAV3" s="17"/>
      <c r="GAW3" s="17"/>
      <c r="GAX3" s="17"/>
      <c r="GAY3" s="17"/>
      <c r="GAZ3" s="17"/>
      <c r="GBA3" s="17"/>
      <c r="GBB3" s="17"/>
      <c r="GBC3" s="17"/>
      <c r="GBD3" s="17"/>
      <c r="GBE3" s="17"/>
      <c r="GBF3" s="17"/>
      <c r="GBG3" s="17"/>
      <c r="GBH3" s="17"/>
      <c r="GBI3" s="17"/>
      <c r="GBJ3" s="17"/>
      <c r="GBK3" s="17"/>
      <c r="GBL3" s="17"/>
      <c r="GBM3" s="17"/>
      <c r="GBN3" s="17"/>
      <c r="GBO3" s="17"/>
      <c r="GBP3" s="17"/>
      <c r="GBQ3" s="17"/>
      <c r="GBR3" s="17"/>
      <c r="GBS3" s="17"/>
      <c r="GBT3" s="17"/>
      <c r="GBU3" s="17"/>
      <c r="GBV3" s="17"/>
      <c r="GBW3" s="17"/>
      <c r="GBX3" s="17"/>
      <c r="GBY3" s="17"/>
      <c r="GBZ3" s="17"/>
      <c r="GCA3" s="17"/>
      <c r="GCB3" s="17"/>
      <c r="GCC3" s="17"/>
      <c r="GCD3" s="17"/>
      <c r="GCE3" s="17"/>
      <c r="GCF3" s="17"/>
      <c r="GCG3" s="17"/>
      <c r="GCH3" s="17"/>
      <c r="GCI3" s="17"/>
      <c r="GCJ3" s="17"/>
      <c r="GCK3" s="17"/>
      <c r="GCL3" s="17"/>
      <c r="GCM3" s="17"/>
      <c r="GCN3" s="17"/>
      <c r="GCO3" s="17"/>
      <c r="GCP3" s="17"/>
      <c r="GCQ3" s="17"/>
      <c r="GCR3" s="17"/>
      <c r="GCS3" s="17"/>
      <c r="GCT3" s="17"/>
      <c r="GCU3" s="17"/>
      <c r="GCV3" s="17"/>
      <c r="GCW3" s="17"/>
      <c r="GCX3" s="17"/>
      <c r="GCY3" s="17"/>
      <c r="GCZ3" s="17"/>
      <c r="GDA3" s="17"/>
      <c r="GDB3" s="17"/>
      <c r="GDC3" s="17"/>
      <c r="GDD3" s="17"/>
      <c r="GDE3" s="17"/>
      <c r="GDF3" s="17"/>
      <c r="GDG3" s="17"/>
      <c r="GDH3" s="17"/>
      <c r="GDI3" s="17"/>
      <c r="GDJ3" s="17"/>
      <c r="GDK3" s="17"/>
      <c r="GDL3" s="17"/>
      <c r="GDM3" s="17"/>
      <c r="GDN3" s="17"/>
      <c r="GDO3" s="17"/>
      <c r="GDP3" s="17"/>
      <c r="GDQ3" s="17"/>
      <c r="GDR3" s="17"/>
      <c r="GDS3" s="17"/>
      <c r="GDT3" s="17"/>
      <c r="GDU3" s="17"/>
      <c r="GDV3" s="17"/>
      <c r="GDW3" s="17"/>
      <c r="GDX3" s="17"/>
      <c r="GDY3" s="17"/>
      <c r="GDZ3" s="17"/>
      <c r="GEA3" s="17"/>
      <c r="GEB3" s="17"/>
      <c r="GEC3" s="17"/>
      <c r="GED3" s="17"/>
      <c r="GEE3" s="17"/>
      <c r="GEF3" s="17"/>
      <c r="GEG3" s="17"/>
      <c r="GEH3" s="17"/>
      <c r="GEI3" s="17"/>
      <c r="GEJ3" s="17"/>
      <c r="GEK3" s="17"/>
      <c r="GEL3" s="17"/>
      <c r="GEM3" s="17"/>
      <c r="GEN3" s="17"/>
      <c r="GEO3" s="17"/>
      <c r="GEP3" s="17"/>
      <c r="GEQ3" s="17"/>
      <c r="GER3" s="17"/>
      <c r="GES3" s="17"/>
      <c r="GET3" s="17"/>
      <c r="GEU3" s="17"/>
      <c r="GEV3" s="17"/>
      <c r="GEW3" s="17"/>
      <c r="GEX3" s="17"/>
      <c r="GEY3" s="17"/>
      <c r="GEZ3" s="17"/>
      <c r="GFA3" s="17"/>
      <c r="GFB3" s="17"/>
      <c r="GFC3" s="17"/>
      <c r="GFD3" s="17"/>
      <c r="GFE3" s="17"/>
      <c r="GFF3" s="17"/>
      <c r="GFG3" s="17"/>
      <c r="GFH3" s="17"/>
      <c r="GFI3" s="17"/>
      <c r="GFJ3" s="17"/>
      <c r="GFK3" s="17"/>
      <c r="GFL3" s="17"/>
      <c r="GFM3" s="17"/>
      <c r="GFN3" s="17"/>
      <c r="GFO3" s="17"/>
      <c r="GFP3" s="17"/>
      <c r="GFQ3" s="17"/>
      <c r="GFR3" s="17"/>
      <c r="GFS3" s="17"/>
      <c r="GFT3" s="17"/>
      <c r="GFU3" s="17"/>
      <c r="GFV3" s="17"/>
      <c r="GFW3" s="17"/>
      <c r="GFX3" s="17"/>
      <c r="GFY3" s="17"/>
      <c r="GFZ3" s="17"/>
      <c r="GGA3" s="17"/>
      <c r="GGB3" s="17"/>
      <c r="GGC3" s="17"/>
      <c r="GGD3" s="17"/>
      <c r="GGE3" s="17"/>
      <c r="GGF3" s="17"/>
      <c r="GGG3" s="17"/>
      <c r="GGH3" s="17"/>
      <c r="GGI3" s="17"/>
      <c r="GGJ3" s="17"/>
      <c r="GGK3" s="17"/>
      <c r="GGL3" s="17"/>
      <c r="GGM3" s="17"/>
      <c r="GGN3" s="17"/>
      <c r="GGO3" s="17"/>
      <c r="GGP3" s="17"/>
      <c r="GGQ3" s="17"/>
      <c r="GGR3" s="17"/>
      <c r="GGS3" s="17"/>
      <c r="GGT3" s="17"/>
      <c r="GGU3" s="17"/>
      <c r="GGV3" s="17"/>
      <c r="GGW3" s="17"/>
      <c r="GGX3" s="17"/>
      <c r="GGY3" s="17"/>
      <c r="GGZ3" s="17"/>
      <c r="GHA3" s="17"/>
      <c r="GHB3" s="17"/>
      <c r="GHC3" s="17"/>
      <c r="GHD3" s="17"/>
      <c r="GHE3" s="17"/>
      <c r="GHF3" s="17"/>
      <c r="GHG3" s="17"/>
      <c r="GHH3" s="17"/>
      <c r="GHI3" s="17"/>
      <c r="GHJ3" s="17"/>
      <c r="GHK3" s="17"/>
      <c r="GHL3" s="17"/>
      <c r="GHM3" s="17"/>
      <c r="GHN3" s="17"/>
      <c r="GHO3" s="17"/>
      <c r="GHP3" s="17"/>
      <c r="GHQ3" s="17"/>
      <c r="GHR3" s="17"/>
      <c r="GHS3" s="17"/>
      <c r="GHT3" s="17"/>
      <c r="GHU3" s="17"/>
      <c r="GHV3" s="17"/>
      <c r="GHW3" s="17"/>
      <c r="GHX3" s="17"/>
      <c r="GHY3" s="17"/>
      <c r="GHZ3" s="17"/>
      <c r="GIA3" s="17"/>
      <c r="GIB3" s="17"/>
      <c r="GIC3" s="17"/>
      <c r="GID3" s="17"/>
      <c r="GIE3" s="17"/>
      <c r="GIF3" s="17"/>
      <c r="GIG3" s="17"/>
      <c r="GIH3" s="17"/>
      <c r="GII3" s="17"/>
      <c r="GIJ3" s="17"/>
      <c r="GIK3" s="17"/>
      <c r="GIL3" s="17"/>
      <c r="GIM3" s="17"/>
      <c r="GIN3" s="17"/>
      <c r="GIO3" s="17"/>
      <c r="GIP3" s="17"/>
      <c r="GIQ3" s="17"/>
      <c r="GIR3" s="17"/>
      <c r="GIS3" s="17"/>
      <c r="GIT3" s="17"/>
      <c r="GIU3" s="17"/>
      <c r="GIV3" s="17"/>
      <c r="GIW3" s="17"/>
      <c r="GIX3" s="17"/>
      <c r="GIY3" s="17"/>
      <c r="GIZ3" s="17"/>
      <c r="GJA3" s="17"/>
      <c r="GJB3" s="17"/>
      <c r="GJC3" s="17"/>
      <c r="GJD3" s="17"/>
      <c r="GJE3" s="17"/>
      <c r="GJF3" s="17"/>
      <c r="GJG3" s="17"/>
      <c r="GJH3" s="17"/>
      <c r="GJI3" s="17"/>
      <c r="GJJ3" s="17"/>
      <c r="GJK3" s="17"/>
      <c r="GJL3" s="17"/>
      <c r="GJM3" s="17"/>
      <c r="GJN3" s="17"/>
      <c r="GJO3" s="17"/>
      <c r="GJP3" s="17"/>
      <c r="GJQ3" s="17"/>
      <c r="GJR3" s="17"/>
      <c r="GJS3" s="17"/>
      <c r="GJT3" s="17"/>
      <c r="GJU3" s="17"/>
      <c r="GJV3" s="17"/>
      <c r="GJW3" s="17"/>
      <c r="GJX3" s="17"/>
      <c r="GJY3" s="17"/>
      <c r="GJZ3" s="17"/>
      <c r="GKA3" s="17"/>
      <c r="GKB3" s="17"/>
      <c r="GKC3" s="17"/>
      <c r="GKD3" s="17"/>
      <c r="GKE3" s="17"/>
      <c r="GKF3" s="17"/>
      <c r="GKG3" s="17"/>
      <c r="GKH3" s="17"/>
      <c r="GKI3" s="17"/>
      <c r="GKJ3" s="17"/>
      <c r="GKK3" s="17"/>
      <c r="GKL3" s="17"/>
      <c r="GKM3" s="17"/>
      <c r="GKN3" s="17"/>
      <c r="GKO3" s="17"/>
      <c r="GKP3" s="17"/>
      <c r="GKQ3" s="17"/>
      <c r="GKR3" s="17"/>
      <c r="GKS3" s="17"/>
      <c r="GKT3" s="17"/>
      <c r="GKU3" s="17"/>
      <c r="GKV3" s="17"/>
      <c r="GKW3" s="17"/>
      <c r="GKX3" s="17"/>
      <c r="GKY3" s="17"/>
      <c r="GKZ3" s="17"/>
      <c r="GLA3" s="17"/>
      <c r="GLB3" s="17"/>
      <c r="GLC3" s="17"/>
      <c r="GLD3" s="17"/>
      <c r="GLE3" s="17"/>
      <c r="GLF3" s="17"/>
      <c r="GLG3" s="17"/>
      <c r="GLH3" s="17"/>
      <c r="GLI3" s="17"/>
      <c r="GLJ3" s="17"/>
      <c r="GLK3" s="17"/>
      <c r="GLL3" s="17"/>
      <c r="GLM3" s="17"/>
      <c r="GLN3" s="17"/>
      <c r="GLO3" s="17"/>
      <c r="GLP3" s="17"/>
      <c r="GLQ3" s="17"/>
      <c r="GLR3" s="17"/>
      <c r="GLS3" s="17"/>
      <c r="GLT3" s="17"/>
      <c r="GLU3" s="17"/>
      <c r="GLV3" s="17"/>
      <c r="GLW3" s="17"/>
      <c r="GLX3" s="17"/>
      <c r="GLY3" s="17"/>
      <c r="GLZ3" s="17"/>
      <c r="GMA3" s="17"/>
      <c r="GMB3" s="17"/>
      <c r="GMC3" s="17"/>
      <c r="GMD3" s="17"/>
      <c r="GME3" s="17"/>
      <c r="GMF3" s="17"/>
      <c r="GMG3" s="17"/>
      <c r="GMH3" s="17"/>
      <c r="GMI3" s="17"/>
      <c r="GMJ3" s="17"/>
      <c r="GMK3" s="17"/>
      <c r="GML3" s="17"/>
      <c r="GMM3" s="17"/>
      <c r="GMN3" s="17"/>
      <c r="GMO3" s="17"/>
      <c r="GMP3" s="17"/>
      <c r="GMQ3" s="17"/>
      <c r="GMR3" s="17"/>
      <c r="GMS3" s="17"/>
      <c r="GMT3" s="17"/>
      <c r="GMU3" s="17"/>
      <c r="GMV3" s="17"/>
      <c r="GMW3" s="17"/>
      <c r="GMX3" s="17"/>
      <c r="GMY3" s="17"/>
      <c r="GMZ3" s="17"/>
      <c r="GNA3" s="17"/>
      <c r="GNB3" s="17"/>
      <c r="GNC3" s="17"/>
      <c r="GND3" s="17"/>
      <c r="GNE3" s="17"/>
      <c r="GNF3" s="17"/>
      <c r="GNG3" s="17"/>
      <c r="GNH3" s="17"/>
      <c r="GNI3" s="17"/>
      <c r="GNJ3" s="17"/>
      <c r="GNK3" s="17"/>
      <c r="GNL3" s="17"/>
      <c r="GNM3" s="17"/>
      <c r="GNN3" s="17"/>
      <c r="GNO3" s="17"/>
      <c r="GNP3" s="17"/>
      <c r="GNQ3" s="17"/>
      <c r="GNR3" s="17"/>
      <c r="GNS3" s="17"/>
      <c r="GNT3" s="17"/>
      <c r="GNU3" s="17"/>
      <c r="GNV3" s="17"/>
      <c r="GNW3" s="17"/>
      <c r="GNX3" s="17"/>
      <c r="GNY3" s="17"/>
      <c r="GNZ3" s="17"/>
      <c r="GOA3" s="17"/>
      <c r="GOB3" s="17"/>
      <c r="GOC3" s="17"/>
      <c r="GOD3" s="17"/>
      <c r="GOE3" s="17"/>
      <c r="GOF3" s="17"/>
      <c r="GOG3" s="17"/>
      <c r="GOH3" s="17"/>
      <c r="GOI3" s="17"/>
      <c r="GOJ3" s="17"/>
      <c r="GOK3" s="17"/>
      <c r="GOL3" s="17"/>
      <c r="GOM3" s="17"/>
      <c r="GON3" s="17"/>
      <c r="GOO3" s="17"/>
      <c r="GOP3" s="17"/>
      <c r="GOQ3" s="17"/>
      <c r="GOR3" s="17"/>
      <c r="GOS3" s="17"/>
      <c r="GOT3" s="17"/>
      <c r="GOU3" s="17"/>
      <c r="GOV3" s="17"/>
      <c r="GOW3" s="17"/>
      <c r="GOX3" s="17"/>
      <c r="GOY3" s="17"/>
      <c r="GOZ3" s="17"/>
      <c r="GPA3" s="17"/>
      <c r="GPB3" s="17"/>
      <c r="GPC3" s="17"/>
      <c r="GPD3" s="17"/>
      <c r="GPE3" s="17"/>
      <c r="GPF3" s="17"/>
      <c r="GPG3" s="17"/>
      <c r="GPH3" s="17"/>
      <c r="GPI3" s="17"/>
      <c r="GPJ3" s="17"/>
      <c r="GPK3" s="17"/>
      <c r="GPL3" s="17"/>
      <c r="GPM3" s="17"/>
      <c r="GPN3" s="17"/>
      <c r="GPO3" s="17"/>
      <c r="GPP3" s="17"/>
      <c r="GPQ3" s="17"/>
      <c r="GPR3" s="17"/>
      <c r="GPS3" s="17"/>
      <c r="GPT3" s="17"/>
      <c r="GPU3" s="17"/>
      <c r="GPV3" s="17"/>
      <c r="GPW3" s="17"/>
      <c r="GPX3" s="17"/>
      <c r="GPY3" s="17"/>
      <c r="GPZ3" s="17"/>
      <c r="GQA3" s="17"/>
      <c r="GQB3" s="17"/>
      <c r="GQC3" s="17"/>
      <c r="GQD3" s="17"/>
      <c r="GQE3" s="17"/>
      <c r="GQF3" s="17"/>
      <c r="GQG3" s="17"/>
      <c r="GQH3" s="17"/>
      <c r="GQI3" s="17"/>
      <c r="GQJ3" s="17"/>
      <c r="GQK3" s="17"/>
      <c r="GQL3" s="17"/>
      <c r="GQM3" s="17"/>
      <c r="GQN3" s="17"/>
      <c r="GQO3" s="17"/>
      <c r="GQP3" s="17"/>
      <c r="GQQ3" s="17"/>
      <c r="GQR3" s="17"/>
      <c r="GQS3" s="17"/>
      <c r="GQT3" s="17"/>
      <c r="GQU3" s="17"/>
      <c r="GQV3" s="17"/>
      <c r="GQW3" s="17"/>
      <c r="GQX3" s="17"/>
      <c r="GQY3" s="17"/>
      <c r="GQZ3" s="17"/>
      <c r="GRA3" s="17"/>
      <c r="GRB3" s="17"/>
      <c r="GRC3" s="17"/>
      <c r="GRD3" s="17"/>
      <c r="GRE3" s="17"/>
      <c r="GRF3" s="17"/>
      <c r="GRG3" s="17"/>
      <c r="GRH3" s="17"/>
      <c r="GRI3" s="17"/>
      <c r="GRJ3" s="17"/>
      <c r="GRK3" s="17"/>
      <c r="GRL3" s="17"/>
      <c r="GRM3" s="17"/>
      <c r="GRN3" s="17"/>
      <c r="GRO3" s="17"/>
      <c r="GRP3" s="17"/>
      <c r="GRQ3" s="17"/>
      <c r="GRR3" s="17"/>
      <c r="GRS3" s="17"/>
      <c r="GRT3" s="17"/>
      <c r="GRU3" s="17"/>
      <c r="GRV3" s="17"/>
      <c r="GRW3" s="17"/>
      <c r="GRX3" s="17"/>
      <c r="GRY3" s="17"/>
      <c r="GRZ3" s="17"/>
      <c r="GSA3" s="17"/>
      <c r="GSB3" s="17"/>
      <c r="GSC3" s="17"/>
      <c r="GSD3" s="17"/>
      <c r="GSE3" s="17"/>
      <c r="GSF3" s="17"/>
      <c r="GSG3" s="17"/>
      <c r="GSH3" s="17"/>
      <c r="GSI3" s="17"/>
      <c r="GSJ3" s="17"/>
      <c r="GSK3" s="17"/>
      <c r="GSL3" s="17"/>
      <c r="GSM3" s="17"/>
      <c r="GSN3" s="17"/>
      <c r="GSO3" s="17"/>
      <c r="GSP3" s="17"/>
      <c r="GSQ3" s="17"/>
      <c r="GSR3" s="17"/>
      <c r="GSS3" s="17"/>
      <c r="GST3" s="17"/>
      <c r="GSU3" s="17"/>
      <c r="GSV3" s="17"/>
      <c r="GSW3" s="17"/>
      <c r="GSX3" s="17"/>
      <c r="GSY3" s="17"/>
      <c r="GSZ3" s="17"/>
      <c r="GTA3" s="17"/>
      <c r="GTB3" s="17"/>
      <c r="GTC3" s="17"/>
      <c r="GTD3" s="17"/>
      <c r="GTE3" s="17"/>
      <c r="GTF3" s="17"/>
      <c r="GTG3" s="17"/>
      <c r="GTH3" s="17"/>
      <c r="GTI3" s="17"/>
      <c r="GTJ3" s="17"/>
      <c r="GTK3" s="17"/>
      <c r="GTL3" s="17"/>
      <c r="GTM3" s="17"/>
      <c r="GTN3" s="17"/>
      <c r="GTO3" s="17"/>
      <c r="GTP3" s="17"/>
      <c r="GTQ3" s="17"/>
      <c r="GTR3" s="17"/>
      <c r="GTS3" s="17"/>
      <c r="GTT3" s="17"/>
      <c r="GTU3" s="17"/>
      <c r="GTV3" s="17"/>
      <c r="GTW3" s="17"/>
      <c r="GTX3" s="17"/>
      <c r="GTY3" s="17"/>
      <c r="GTZ3" s="17"/>
      <c r="GUA3" s="17"/>
      <c r="GUB3" s="17"/>
      <c r="GUC3" s="17"/>
      <c r="GUD3" s="17"/>
      <c r="GUE3" s="17"/>
      <c r="GUF3" s="17"/>
      <c r="GUG3" s="17"/>
      <c r="GUH3" s="17"/>
      <c r="GUI3" s="17"/>
      <c r="GUJ3" s="17"/>
      <c r="GUK3" s="17"/>
      <c r="GUL3" s="17"/>
      <c r="GUM3" s="17"/>
      <c r="GUN3" s="17"/>
      <c r="GUO3" s="17"/>
      <c r="GUP3" s="17"/>
      <c r="GUQ3" s="17"/>
      <c r="GUR3" s="17"/>
      <c r="GUS3" s="17"/>
      <c r="GUT3" s="17"/>
      <c r="GUU3" s="17"/>
      <c r="GUV3" s="17"/>
      <c r="GUW3" s="17"/>
      <c r="GUX3" s="17"/>
      <c r="GUY3" s="17"/>
      <c r="GUZ3" s="17"/>
      <c r="GVA3" s="17"/>
      <c r="GVB3" s="17"/>
      <c r="GVC3" s="17"/>
      <c r="GVD3" s="17"/>
      <c r="GVE3" s="17"/>
      <c r="GVF3" s="17"/>
      <c r="GVG3" s="17"/>
      <c r="GVH3" s="17"/>
      <c r="GVI3" s="17"/>
      <c r="GVJ3" s="17"/>
      <c r="GVK3" s="17"/>
      <c r="GVL3" s="17"/>
      <c r="GVM3" s="17"/>
      <c r="GVN3" s="17"/>
      <c r="GVO3" s="17"/>
      <c r="GVP3" s="17"/>
      <c r="GVQ3" s="17"/>
      <c r="GVR3" s="17"/>
      <c r="GVS3" s="17"/>
      <c r="GVT3" s="17"/>
      <c r="GVU3" s="17"/>
      <c r="GVV3" s="17"/>
      <c r="GVW3" s="17"/>
      <c r="GVX3" s="17"/>
      <c r="GVY3" s="17"/>
      <c r="GVZ3" s="17"/>
      <c r="GWA3" s="17"/>
      <c r="GWB3" s="17"/>
      <c r="GWC3" s="17"/>
      <c r="GWD3" s="17"/>
      <c r="GWE3" s="17"/>
      <c r="GWF3" s="17"/>
      <c r="GWG3" s="17"/>
      <c r="GWH3" s="17"/>
      <c r="GWI3" s="17"/>
      <c r="GWJ3" s="17"/>
      <c r="GWK3" s="17"/>
      <c r="GWL3" s="17"/>
      <c r="GWM3" s="17"/>
      <c r="GWN3" s="17"/>
      <c r="GWO3" s="17"/>
      <c r="GWP3" s="17"/>
      <c r="GWQ3" s="17"/>
      <c r="GWR3" s="17"/>
      <c r="GWS3" s="17"/>
      <c r="GWT3" s="17"/>
      <c r="GWU3" s="17"/>
      <c r="GWV3" s="17"/>
      <c r="GWW3" s="17"/>
      <c r="GWX3" s="17"/>
      <c r="GWY3" s="17"/>
      <c r="GWZ3" s="17"/>
      <c r="GXA3" s="17"/>
      <c r="GXB3" s="17"/>
      <c r="GXC3" s="17"/>
      <c r="GXD3" s="17"/>
      <c r="GXE3" s="17"/>
      <c r="GXF3" s="17"/>
      <c r="GXG3" s="17"/>
      <c r="GXH3" s="17"/>
      <c r="GXI3" s="17"/>
      <c r="GXJ3" s="17"/>
      <c r="GXK3" s="17"/>
      <c r="GXL3" s="17"/>
      <c r="GXM3" s="17"/>
      <c r="GXN3" s="17"/>
      <c r="GXO3" s="17"/>
      <c r="GXP3" s="17"/>
      <c r="GXQ3" s="17"/>
      <c r="GXR3" s="17"/>
      <c r="GXS3" s="17"/>
      <c r="GXT3" s="17"/>
      <c r="GXU3" s="17"/>
      <c r="GXV3" s="17"/>
      <c r="GXW3" s="17"/>
      <c r="GXX3" s="17"/>
      <c r="GXY3" s="17"/>
      <c r="GXZ3" s="17"/>
      <c r="GYA3" s="17"/>
      <c r="GYB3" s="17"/>
      <c r="GYC3" s="17"/>
      <c r="GYD3" s="17"/>
      <c r="GYE3" s="17"/>
      <c r="GYF3" s="17"/>
      <c r="GYG3" s="17"/>
      <c r="GYH3" s="17"/>
      <c r="GYI3" s="17"/>
      <c r="GYJ3" s="17"/>
      <c r="GYK3" s="17"/>
      <c r="GYL3" s="17"/>
      <c r="GYM3" s="17"/>
      <c r="GYN3" s="17"/>
      <c r="GYO3" s="17"/>
      <c r="GYP3" s="17"/>
      <c r="GYQ3" s="17"/>
      <c r="GYR3" s="17"/>
      <c r="GYS3" s="17"/>
      <c r="GYT3" s="17"/>
      <c r="GYU3" s="17"/>
      <c r="GYV3" s="17"/>
      <c r="GYW3" s="17"/>
      <c r="GYX3" s="17"/>
      <c r="GYY3" s="17"/>
      <c r="GYZ3" s="17"/>
      <c r="GZA3" s="17"/>
      <c r="GZB3" s="17"/>
      <c r="GZC3" s="17"/>
      <c r="GZD3" s="17"/>
      <c r="GZE3" s="17"/>
      <c r="GZF3" s="17"/>
      <c r="GZG3" s="17"/>
      <c r="GZH3" s="17"/>
      <c r="GZI3" s="17"/>
      <c r="GZJ3" s="17"/>
      <c r="GZK3" s="17"/>
      <c r="GZL3" s="17"/>
      <c r="GZM3" s="17"/>
      <c r="GZN3" s="17"/>
      <c r="GZO3" s="17"/>
      <c r="GZP3" s="17"/>
      <c r="GZQ3" s="17"/>
      <c r="GZR3" s="17"/>
      <c r="GZS3" s="17"/>
      <c r="GZT3" s="17"/>
      <c r="GZU3" s="17"/>
      <c r="GZV3" s="17"/>
      <c r="GZW3" s="17"/>
      <c r="GZX3" s="17"/>
      <c r="GZY3" s="17"/>
      <c r="GZZ3" s="17"/>
      <c r="HAA3" s="17"/>
      <c r="HAB3" s="17"/>
      <c r="HAC3" s="17"/>
      <c r="HAD3" s="17"/>
      <c r="HAE3" s="17"/>
      <c r="HAF3" s="17"/>
      <c r="HAG3" s="17"/>
      <c r="HAH3" s="17"/>
      <c r="HAI3" s="17"/>
      <c r="HAJ3" s="17"/>
      <c r="HAK3" s="17"/>
      <c r="HAL3" s="17"/>
      <c r="HAM3" s="17"/>
      <c r="HAN3" s="17"/>
      <c r="HAO3" s="17"/>
      <c r="HAP3" s="17"/>
      <c r="HAQ3" s="17"/>
      <c r="HAR3" s="17"/>
      <c r="HAS3" s="17"/>
      <c r="HAT3" s="17"/>
      <c r="HAU3" s="17"/>
      <c r="HAV3" s="17"/>
      <c r="HAW3" s="17"/>
      <c r="HAX3" s="17"/>
      <c r="HAY3" s="17"/>
      <c r="HAZ3" s="17"/>
      <c r="HBA3" s="17"/>
      <c r="HBB3" s="17"/>
      <c r="HBC3" s="17"/>
      <c r="HBD3" s="17"/>
      <c r="HBE3" s="17"/>
      <c r="HBF3" s="17"/>
      <c r="HBG3" s="17"/>
      <c r="HBH3" s="17"/>
      <c r="HBI3" s="17"/>
      <c r="HBJ3" s="17"/>
      <c r="HBK3" s="17"/>
      <c r="HBL3" s="17"/>
      <c r="HBM3" s="17"/>
      <c r="HBN3" s="17"/>
      <c r="HBO3" s="17"/>
      <c r="HBP3" s="17"/>
      <c r="HBQ3" s="17"/>
      <c r="HBR3" s="17"/>
      <c r="HBS3" s="17"/>
      <c r="HBT3" s="17"/>
      <c r="HBU3" s="17"/>
      <c r="HBV3" s="17"/>
      <c r="HBW3" s="17"/>
      <c r="HBX3" s="17"/>
      <c r="HBY3" s="17"/>
      <c r="HBZ3" s="17"/>
      <c r="HCA3" s="17"/>
      <c r="HCB3" s="17"/>
      <c r="HCC3" s="17"/>
      <c r="HCD3" s="17"/>
      <c r="HCE3" s="17"/>
      <c r="HCF3" s="17"/>
      <c r="HCG3" s="17"/>
      <c r="HCH3" s="17"/>
      <c r="HCI3" s="17"/>
      <c r="HCJ3" s="17"/>
      <c r="HCK3" s="17"/>
      <c r="HCL3" s="17"/>
      <c r="HCM3" s="17"/>
      <c r="HCN3" s="17"/>
      <c r="HCO3" s="17"/>
      <c r="HCP3" s="17"/>
      <c r="HCQ3" s="17"/>
      <c r="HCR3" s="17"/>
      <c r="HCS3" s="17"/>
      <c r="HCT3" s="17"/>
      <c r="HCU3" s="17"/>
      <c r="HCV3" s="17"/>
      <c r="HCW3" s="17"/>
      <c r="HCX3" s="17"/>
      <c r="HCY3" s="17"/>
      <c r="HCZ3" s="17"/>
      <c r="HDA3" s="17"/>
      <c r="HDB3" s="17"/>
      <c r="HDC3" s="17"/>
      <c r="HDD3" s="17"/>
      <c r="HDE3" s="17"/>
      <c r="HDF3" s="17"/>
      <c r="HDG3" s="17"/>
      <c r="HDH3" s="17"/>
      <c r="HDI3" s="17"/>
      <c r="HDJ3" s="17"/>
      <c r="HDK3" s="17"/>
      <c r="HDL3" s="17"/>
      <c r="HDM3" s="17"/>
      <c r="HDN3" s="17"/>
      <c r="HDO3" s="17"/>
      <c r="HDP3" s="17"/>
      <c r="HDQ3" s="17"/>
      <c r="HDR3" s="17"/>
      <c r="HDS3" s="17"/>
      <c r="HDT3" s="17"/>
      <c r="HDU3" s="17"/>
      <c r="HDV3" s="17"/>
      <c r="HDW3" s="17"/>
      <c r="HDX3" s="17"/>
      <c r="HDY3" s="17"/>
      <c r="HDZ3" s="17"/>
      <c r="HEA3" s="17"/>
      <c r="HEB3" s="17"/>
      <c r="HEC3" s="17"/>
      <c r="HED3" s="17"/>
      <c r="HEE3" s="17"/>
      <c r="HEF3" s="17"/>
      <c r="HEG3" s="17"/>
      <c r="HEH3" s="17"/>
      <c r="HEI3" s="17"/>
      <c r="HEJ3" s="17"/>
      <c r="HEK3" s="17"/>
      <c r="HEL3" s="17"/>
      <c r="HEM3" s="17"/>
      <c r="HEN3" s="17"/>
      <c r="HEO3" s="17"/>
      <c r="HEP3" s="17"/>
      <c r="HEQ3" s="17"/>
      <c r="HER3" s="17"/>
      <c r="HES3" s="17"/>
      <c r="HET3" s="17"/>
      <c r="HEU3" s="17"/>
      <c r="HEV3" s="17"/>
      <c r="HEW3" s="17"/>
      <c r="HEX3" s="17"/>
      <c r="HEY3" s="17"/>
      <c r="HEZ3" s="17"/>
      <c r="HFA3" s="17"/>
      <c r="HFB3" s="17"/>
      <c r="HFC3" s="17"/>
      <c r="HFD3" s="17"/>
      <c r="HFE3" s="17"/>
      <c r="HFF3" s="17"/>
      <c r="HFG3" s="17"/>
      <c r="HFH3" s="17"/>
      <c r="HFI3" s="17"/>
      <c r="HFJ3" s="17"/>
      <c r="HFK3" s="17"/>
      <c r="HFL3" s="17"/>
      <c r="HFM3" s="17"/>
      <c r="HFN3" s="17"/>
      <c r="HFO3" s="17"/>
      <c r="HFP3" s="17"/>
      <c r="HFQ3" s="17"/>
      <c r="HFR3" s="17"/>
      <c r="HFS3" s="17"/>
      <c r="HFT3" s="17"/>
      <c r="HFU3" s="17"/>
      <c r="HFV3" s="17"/>
      <c r="HFW3" s="17"/>
      <c r="HFX3" s="17"/>
      <c r="HFY3" s="17"/>
      <c r="HFZ3" s="17"/>
      <c r="HGA3" s="17"/>
      <c r="HGB3" s="17"/>
      <c r="HGC3" s="17"/>
      <c r="HGD3" s="17"/>
      <c r="HGE3" s="17"/>
      <c r="HGF3" s="17"/>
      <c r="HGG3" s="17"/>
      <c r="HGH3" s="17"/>
      <c r="HGI3" s="17"/>
      <c r="HGJ3" s="17"/>
      <c r="HGK3" s="17"/>
      <c r="HGL3" s="17"/>
      <c r="HGM3" s="17"/>
      <c r="HGN3" s="17"/>
      <c r="HGO3" s="17"/>
      <c r="HGP3" s="17"/>
      <c r="HGQ3" s="17"/>
      <c r="HGR3" s="17"/>
      <c r="HGS3" s="17"/>
      <c r="HGT3" s="17"/>
      <c r="HGU3" s="17"/>
      <c r="HGV3" s="17"/>
      <c r="HGW3" s="17"/>
      <c r="HGX3" s="17"/>
      <c r="HGY3" s="17"/>
      <c r="HGZ3" s="17"/>
      <c r="HHA3" s="17"/>
      <c r="HHB3" s="17"/>
      <c r="HHC3" s="17"/>
      <c r="HHD3" s="17"/>
      <c r="HHE3" s="17"/>
      <c r="HHF3" s="17"/>
      <c r="HHG3" s="17"/>
      <c r="HHH3" s="17"/>
      <c r="HHI3" s="17"/>
      <c r="HHJ3" s="17"/>
      <c r="HHK3" s="17"/>
      <c r="HHL3" s="17"/>
      <c r="HHM3" s="17"/>
      <c r="HHN3" s="17"/>
      <c r="HHO3" s="17"/>
      <c r="HHP3" s="17"/>
      <c r="HHQ3" s="17"/>
      <c r="HHR3" s="17"/>
      <c r="HHS3" s="17"/>
      <c r="HHT3" s="17"/>
      <c r="HHU3" s="17"/>
      <c r="HHV3" s="17"/>
      <c r="HHW3" s="17"/>
      <c r="HHX3" s="17"/>
      <c r="HHY3" s="17"/>
      <c r="HHZ3" s="17"/>
      <c r="HIA3" s="17"/>
      <c r="HIB3" s="17"/>
      <c r="HIC3" s="17"/>
      <c r="HID3" s="17"/>
      <c r="HIE3" s="17"/>
      <c r="HIF3" s="17"/>
      <c r="HIG3" s="17"/>
      <c r="HIH3" s="17"/>
      <c r="HII3" s="17"/>
      <c r="HIJ3" s="17"/>
      <c r="HIK3" s="17"/>
      <c r="HIL3" s="17"/>
      <c r="HIM3" s="17"/>
      <c r="HIN3" s="17"/>
      <c r="HIO3" s="17"/>
      <c r="HIP3" s="17"/>
      <c r="HIQ3" s="17"/>
      <c r="HIR3" s="17"/>
      <c r="HIS3" s="17"/>
      <c r="HIT3" s="17"/>
      <c r="HIU3" s="17"/>
      <c r="HIV3" s="17"/>
      <c r="HIW3" s="17"/>
      <c r="HIX3" s="17"/>
      <c r="HIY3" s="17"/>
      <c r="HIZ3" s="17"/>
      <c r="HJA3" s="17"/>
      <c r="HJB3" s="17"/>
      <c r="HJC3" s="17"/>
      <c r="HJD3" s="17"/>
      <c r="HJE3" s="17"/>
      <c r="HJF3" s="17"/>
      <c r="HJG3" s="17"/>
      <c r="HJH3" s="17"/>
      <c r="HJI3" s="17"/>
      <c r="HJJ3" s="17"/>
      <c r="HJK3" s="17"/>
      <c r="HJL3" s="17"/>
      <c r="HJM3" s="17"/>
      <c r="HJN3" s="17"/>
      <c r="HJO3" s="17"/>
      <c r="HJP3" s="17"/>
      <c r="HJQ3" s="17"/>
      <c r="HJR3" s="17"/>
      <c r="HJS3" s="17"/>
      <c r="HJT3" s="17"/>
      <c r="HJU3" s="17"/>
      <c r="HJV3" s="17"/>
      <c r="HJW3" s="17"/>
      <c r="HJX3" s="17"/>
      <c r="HJY3" s="17"/>
      <c r="HJZ3" s="17"/>
      <c r="HKA3" s="17"/>
      <c r="HKB3" s="17"/>
      <c r="HKC3" s="17"/>
      <c r="HKD3" s="17"/>
      <c r="HKE3" s="17"/>
      <c r="HKF3" s="17"/>
      <c r="HKG3" s="17"/>
      <c r="HKH3" s="17"/>
      <c r="HKI3" s="17"/>
      <c r="HKJ3" s="17"/>
      <c r="HKK3" s="17"/>
      <c r="HKL3" s="17"/>
      <c r="HKM3" s="17"/>
      <c r="HKN3" s="17"/>
      <c r="HKO3" s="17"/>
      <c r="HKP3" s="17"/>
      <c r="HKQ3" s="17"/>
      <c r="HKR3" s="17"/>
      <c r="HKS3" s="17"/>
      <c r="HKT3" s="17"/>
      <c r="HKU3" s="17"/>
      <c r="HKV3" s="17"/>
      <c r="HKW3" s="17"/>
      <c r="HKX3" s="17"/>
      <c r="HKY3" s="17"/>
      <c r="HKZ3" s="17"/>
      <c r="HLA3" s="17"/>
      <c r="HLB3" s="17"/>
      <c r="HLC3" s="17"/>
      <c r="HLD3" s="17"/>
      <c r="HLE3" s="17"/>
      <c r="HLF3" s="17"/>
      <c r="HLG3" s="17"/>
      <c r="HLH3" s="17"/>
      <c r="HLI3" s="17"/>
      <c r="HLJ3" s="17"/>
      <c r="HLK3" s="17"/>
      <c r="HLL3" s="17"/>
      <c r="HLM3" s="17"/>
      <c r="HLN3" s="17"/>
      <c r="HLO3" s="17"/>
      <c r="HLP3" s="17"/>
      <c r="HLQ3" s="17"/>
      <c r="HLR3" s="17"/>
      <c r="HLS3" s="17"/>
      <c r="HLT3" s="17"/>
      <c r="HLU3" s="17"/>
      <c r="HLV3" s="17"/>
      <c r="HLW3" s="17"/>
      <c r="HLX3" s="17"/>
      <c r="HLY3" s="17"/>
      <c r="HLZ3" s="17"/>
      <c r="HMA3" s="17"/>
      <c r="HMB3" s="17"/>
      <c r="HMC3" s="17"/>
      <c r="HMD3" s="17"/>
      <c r="HME3" s="17"/>
      <c r="HMF3" s="17"/>
      <c r="HMG3" s="17"/>
      <c r="HMH3" s="17"/>
      <c r="HMI3" s="17"/>
      <c r="HMJ3" s="17"/>
      <c r="HMK3" s="17"/>
      <c r="HML3" s="17"/>
      <c r="HMM3" s="17"/>
      <c r="HMN3" s="17"/>
      <c r="HMO3" s="17"/>
      <c r="HMP3" s="17"/>
      <c r="HMQ3" s="17"/>
      <c r="HMR3" s="17"/>
      <c r="HMS3" s="17"/>
      <c r="HMT3" s="17"/>
      <c r="HMU3" s="17"/>
      <c r="HMV3" s="17"/>
      <c r="HMW3" s="17"/>
      <c r="HMX3" s="17"/>
      <c r="HMY3" s="17"/>
      <c r="HMZ3" s="17"/>
      <c r="HNA3" s="17"/>
      <c r="HNB3" s="17"/>
      <c r="HNC3" s="17"/>
      <c r="HND3" s="17"/>
      <c r="HNE3" s="17"/>
      <c r="HNF3" s="17"/>
      <c r="HNG3" s="17"/>
      <c r="HNH3" s="17"/>
      <c r="HNI3" s="17"/>
      <c r="HNJ3" s="17"/>
      <c r="HNK3" s="17"/>
      <c r="HNL3" s="17"/>
      <c r="HNM3" s="17"/>
      <c r="HNN3" s="17"/>
      <c r="HNO3" s="17"/>
      <c r="HNP3" s="17"/>
      <c r="HNQ3" s="17"/>
      <c r="HNR3" s="17"/>
      <c r="HNS3" s="17"/>
      <c r="HNT3" s="17"/>
      <c r="HNU3" s="17"/>
      <c r="HNV3" s="17"/>
      <c r="HNW3" s="17"/>
      <c r="HNX3" s="17"/>
      <c r="HNY3" s="17"/>
      <c r="HNZ3" s="17"/>
      <c r="HOA3" s="17"/>
      <c r="HOB3" s="17"/>
      <c r="HOC3" s="17"/>
      <c r="HOD3" s="17"/>
      <c r="HOE3" s="17"/>
      <c r="HOF3" s="17"/>
      <c r="HOG3" s="17"/>
      <c r="HOH3" s="17"/>
      <c r="HOI3" s="17"/>
      <c r="HOJ3" s="17"/>
      <c r="HOK3" s="17"/>
      <c r="HOL3" s="17"/>
      <c r="HOM3" s="17"/>
      <c r="HON3" s="17"/>
      <c r="HOO3" s="17"/>
      <c r="HOP3" s="17"/>
      <c r="HOQ3" s="17"/>
      <c r="HOR3" s="17"/>
      <c r="HOS3" s="17"/>
      <c r="HOT3" s="17"/>
      <c r="HOU3" s="17"/>
      <c r="HOV3" s="17"/>
      <c r="HOW3" s="17"/>
      <c r="HOX3" s="17"/>
      <c r="HOY3" s="17"/>
      <c r="HOZ3" s="17"/>
      <c r="HPA3" s="17"/>
      <c r="HPB3" s="17"/>
      <c r="HPC3" s="17"/>
      <c r="HPD3" s="17"/>
      <c r="HPE3" s="17"/>
      <c r="HPF3" s="17"/>
      <c r="HPG3" s="17"/>
      <c r="HPH3" s="17"/>
      <c r="HPI3" s="17"/>
      <c r="HPJ3" s="17"/>
      <c r="HPK3" s="17"/>
      <c r="HPL3" s="17"/>
      <c r="HPM3" s="17"/>
      <c r="HPN3" s="17"/>
      <c r="HPO3" s="17"/>
      <c r="HPP3" s="17"/>
      <c r="HPQ3" s="17"/>
      <c r="HPR3" s="17"/>
      <c r="HPS3" s="17"/>
      <c r="HPT3" s="17"/>
      <c r="HPU3" s="17"/>
      <c r="HPV3" s="17"/>
      <c r="HPW3" s="17"/>
      <c r="HPX3" s="17"/>
      <c r="HPY3" s="17"/>
      <c r="HPZ3" s="17"/>
      <c r="HQA3" s="17"/>
      <c r="HQB3" s="17"/>
      <c r="HQC3" s="17"/>
      <c r="HQD3" s="17"/>
      <c r="HQE3" s="17"/>
      <c r="HQF3" s="17"/>
      <c r="HQG3" s="17"/>
      <c r="HQH3" s="17"/>
      <c r="HQI3" s="17"/>
      <c r="HQJ3" s="17"/>
      <c r="HQK3" s="17"/>
      <c r="HQL3" s="17"/>
      <c r="HQM3" s="17"/>
      <c r="HQN3" s="17"/>
      <c r="HQO3" s="17"/>
      <c r="HQP3" s="17"/>
      <c r="HQQ3" s="17"/>
      <c r="HQR3" s="17"/>
      <c r="HQS3" s="17"/>
      <c r="HQT3" s="17"/>
      <c r="HQU3" s="17"/>
      <c r="HQV3" s="17"/>
      <c r="HQW3" s="17"/>
      <c r="HQX3" s="17"/>
      <c r="HQY3" s="17"/>
      <c r="HQZ3" s="17"/>
      <c r="HRA3" s="17"/>
      <c r="HRB3" s="17"/>
      <c r="HRC3" s="17"/>
      <c r="HRD3" s="17"/>
      <c r="HRE3" s="17"/>
      <c r="HRF3" s="17"/>
      <c r="HRG3" s="17"/>
      <c r="HRH3" s="17"/>
      <c r="HRI3" s="17"/>
      <c r="HRJ3" s="17"/>
      <c r="HRK3" s="17"/>
      <c r="HRL3" s="17"/>
      <c r="HRM3" s="17"/>
      <c r="HRN3" s="17"/>
      <c r="HRO3" s="17"/>
      <c r="HRP3" s="17"/>
      <c r="HRQ3" s="17"/>
      <c r="HRR3" s="17"/>
      <c r="HRS3" s="17"/>
      <c r="HRT3" s="17"/>
      <c r="HRU3" s="17"/>
      <c r="HRV3" s="17"/>
      <c r="HRW3" s="17"/>
      <c r="HRX3" s="17"/>
      <c r="HRY3" s="17"/>
      <c r="HRZ3" s="17"/>
      <c r="HSA3" s="17"/>
      <c r="HSB3" s="17"/>
      <c r="HSC3" s="17"/>
      <c r="HSD3" s="17"/>
      <c r="HSE3" s="17"/>
      <c r="HSF3" s="17"/>
      <c r="HSG3" s="17"/>
      <c r="HSH3" s="17"/>
      <c r="HSI3" s="17"/>
      <c r="HSJ3" s="17"/>
      <c r="HSK3" s="17"/>
      <c r="HSL3" s="17"/>
      <c r="HSM3" s="17"/>
      <c r="HSN3" s="17"/>
      <c r="HSO3" s="17"/>
      <c r="HSP3" s="17"/>
      <c r="HSQ3" s="17"/>
      <c r="HSR3" s="17"/>
      <c r="HSS3" s="17"/>
      <c r="HST3" s="17"/>
      <c r="HSU3" s="17"/>
      <c r="HSV3" s="17"/>
      <c r="HSW3" s="17"/>
      <c r="HSX3" s="17"/>
      <c r="HSY3" s="17"/>
      <c r="HSZ3" s="17"/>
      <c r="HTA3" s="17"/>
      <c r="HTB3" s="17"/>
      <c r="HTC3" s="17"/>
      <c r="HTD3" s="17"/>
      <c r="HTE3" s="17"/>
      <c r="HTF3" s="17"/>
      <c r="HTG3" s="17"/>
      <c r="HTH3" s="17"/>
      <c r="HTI3" s="17"/>
      <c r="HTJ3" s="17"/>
      <c r="HTK3" s="17"/>
      <c r="HTL3" s="17"/>
      <c r="HTM3" s="17"/>
      <c r="HTN3" s="17"/>
      <c r="HTO3" s="17"/>
      <c r="HTP3" s="17"/>
      <c r="HTQ3" s="17"/>
      <c r="HTR3" s="17"/>
      <c r="HTS3" s="17"/>
      <c r="HTT3" s="17"/>
      <c r="HTU3" s="17"/>
      <c r="HTV3" s="17"/>
      <c r="HTW3" s="17"/>
      <c r="HTX3" s="17"/>
      <c r="HTY3" s="17"/>
      <c r="HTZ3" s="17"/>
      <c r="HUA3" s="17"/>
      <c r="HUB3" s="17"/>
      <c r="HUC3" s="17"/>
      <c r="HUD3" s="17"/>
      <c r="HUE3" s="17"/>
      <c r="HUF3" s="17"/>
      <c r="HUG3" s="17"/>
      <c r="HUH3" s="17"/>
      <c r="HUI3" s="17"/>
      <c r="HUJ3" s="17"/>
      <c r="HUK3" s="17"/>
      <c r="HUL3" s="17"/>
      <c r="HUM3" s="17"/>
      <c r="HUN3" s="17"/>
      <c r="HUO3" s="17"/>
      <c r="HUP3" s="17"/>
      <c r="HUQ3" s="17"/>
      <c r="HUR3" s="17"/>
      <c r="HUS3" s="17"/>
      <c r="HUT3" s="17"/>
      <c r="HUU3" s="17"/>
      <c r="HUV3" s="17"/>
      <c r="HUW3" s="17"/>
      <c r="HUX3" s="17"/>
      <c r="HUY3" s="17"/>
      <c r="HUZ3" s="17"/>
      <c r="HVA3" s="17"/>
      <c r="HVB3" s="17"/>
      <c r="HVC3" s="17"/>
      <c r="HVD3" s="17"/>
      <c r="HVE3" s="17"/>
      <c r="HVF3" s="17"/>
      <c r="HVG3" s="17"/>
      <c r="HVH3" s="17"/>
      <c r="HVI3" s="17"/>
      <c r="HVJ3" s="17"/>
      <c r="HVK3" s="17"/>
      <c r="HVL3" s="17"/>
      <c r="HVM3" s="17"/>
      <c r="HVN3" s="17"/>
      <c r="HVO3" s="17"/>
      <c r="HVP3" s="17"/>
      <c r="HVQ3" s="17"/>
      <c r="HVR3" s="17"/>
      <c r="HVS3" s="17"/>
      <c r="HVT3" s="17"/>
      <c r="HVU3" s="17"/>
      <c r="HVV3" s="17"/>
      <c r="HVW3" s="17"/>
      <c r="HVX3" s="17"/>
      <c r="HVY3" s="17"/>
      <c r="HVZ3" s="17"/>
      <c r="HWA3" s="17"/>
      <c r="HWB3" s="17"/>
      <c r="HWC3" s="17"/>
      <c r="HWD3" s="17"/>
      <c r="HWE3" s="17"/>
      <c r="HWF3" s="17"/>
      <c r="HWG3" s="17"/>
      <c r="HWH3" s="17"/>
      <c r="HWI3" s="17"/>
      <c r="HWJ3" s="17"/>
      <c r="HWK3" s="17"/>
      <c r="HWL3" s="17"/>
      <c r="HWM3" s="17"/>
      <c r="HWN3" s="17"/>
      <c r="HWO3" s="17"/>
      <c r="HWP3" s="17"/>
      <c r="HWQ3" s="17"/>
      <c r="HWR3" s="17"/>
      <c r="HWS3" s="17"/>
      <c r="HWT3" s="17"/>
      <c r="HWU3" s="17"/>
      <c r="HWV3" s="17"/>
      <c r="HWW3" s="17"/>
      <c r="HWX3" s="17"/>
      <c r="HWY3" s="17"/>
      <c r="HWZ3" s="17"/>
      <c r="HXA3" s="17"/>
      <c r="HXB3" s="17"/>
      <c r="HXC3" s="17"/>
      <c r="HXD3" s="17"/>
      <c r="HXE3" s="17"/>
      <c r="HXF3" s="17"/>
      <c r="HXG3" s="17"/>
      <c r="HXH3" s="17"/>
      <c r="HXI3" s="17"/>
      <c r="HXJ3" s="17"/>
      <c r="HXK3" s="17"/>
      <c r="HXL3" s="17"/>
      <c r="HXM3" s="17"/>
      <c r="HXN3" s="17"/>
      <c r="HXO3" s="17"/>
      <c r="HXP3" s="17"/>
      <c r="HXQ3" s="17"/>
      <c r="HXR3" s="17"/>
      <c r="HXS3" s="17"/>
      <c r="HXT3" s="17"/>
      <c r="HXU3" s="17"/>
      <c r="HXV3" s="17"/>
      <c r="HXW3" s="17"/>
      <c r="HXX3" s="17"/>
      <c r="HXY3" s="17"/>
      <c r="HXZ3" s="17"/>
      <c r="HYA3" s="17"/>
      <c r="HYB3" s="17"/>
      <c r="HYC3" s="17"/>
      <c r="HYD3" s="17"/>
      <c r="HYE3" s="17"/>
      <c r="HYF3" s="17"/>
      <c r="HYG3" s="17"/>
      <c r="HYH3" s="17"/>
      <c r="HYI3" s="17"/>
      <c r="HYJ3" s="17"/>
      <c r="HYK3" s="17"/>
      <c r="HYL3" s="17"/>
      <c r="HYM3" s="17"/>
      <c r="HYN3" s="17"/>
      <c r="HYO3" s="17"/>
      <c r="HYP3" s="17"/>
      <c r="HYQ3" s="17"/>
      <c r="HYR3" s="17"/>
      <c r="HYS3" s="17"/>
      <c r="HYT3" s="17"/>
      <c r="HYU3" s="17"/>
      <c r="HYV3" s="17"/>
      <c r="HYW3" s="17"/>
      <c r="HYX3" s="17"/>
      <c r="HYY3" s="17"/>
      <c r="HYZ3" s="17"/>
      <c r="HZA3" s="17"/>
      <c r="HZB3" s="17"/>
      <c r="HZC3" s="17"/>
      <c r="HZD3" s="17"/>
      <c r="HZE3" s="17"/>
      <c r="HZF3" s="17"/>
      <c r="HZG3" s="17"/>
      <c r="HZH3" s="17"/>
      <c r="HZI3" s="17"/>
      <c r="HZJ3" s="17"/>
      <c r="HZK3" s="17"/>
      <c r="HZL3" s="17"/>
      <c r="HZM3" s="17"/>
      <c r="HZN3" s="17"/>
      <c r="HZO3" s="17"/>
      <c r="HZP3" s="17"/>
      <c r="HZQ3" s="17"/>
      <c r="HZR3" s="17"/>
      <c r="HZS3" s="17"/>
      <c r="HZT3" s="17"/>
      <c r="HZU3" s="17"/>
      <c r="HZV3" s="17"/>
      <c r="HZW3" s="17"/>
      <c r="HZX3" s="17"/>
      <c r="HZY3" s="17"/>
      <c r="HZZ3" s="17"/>
      <c r="IAA3" s="17"/>
      <c r="IAB3" s="17"/>
      <c r="IAC3" s="17"/>
      <c r="IAD3" s="17"/>
      <c r="IAE3" s="17"/>
      <c r="IAF3" s="17"/>
      <c r="IAG3" s="17"/>
      <c r="IAH3" s="17"/>
      <c r="IAI3" s="17"/>
      <c r="IAJ3" s="17"/>
      <c r="IAK3" s="17"/>
      <c r="IAL3" s="17"/>
      <c r="IAM3" s="17"/>
      <c r="IAN3" s="17"/>
      <c r="IAO3" s="17"/>
      <c r="IAP3" s="17"/>
      <c r="IAQ3" s="17"/>
      <c r="IAR3" s="17"/>
      <c r="IAS3" s="17"/>
      <c r="IAT3" s="17"/>
      <c r="IAU3" s="17"/>
      <c r="IAV3" s="17"/>
      <c r="IAW3" s="17"/>
      <c r="IAX3" s="17"/>
      <c r="IAY3" s="17"/>
      <c r="IAZ3" s="17"/>
      <c r="IBA3" s="17"/>
      <c r="IBB3" s="17"/>
      <c r="IBC3" s="17"/>
      <c r="IBD3" s="17"/>
      <c r="IBE3" s="17"/>
      <c r="IBF3" s="17"/>
      <c r="IBG3" s="17"/>
      <c r="IBH3" s="17"/>
      <c r="IBI3" s="17"/>
      <c r="IBJ3" s="17"/>
      <c r="IBK3" s="17"/>
      <c r="IBL3" s="17"/>
      <c r="IBM3" s="17"/>
      <c r="IBN3" s="17"/>
      <c r="IBO3" s="17"/>
      <c r="IBP3" s="17"/>
      <c r="IBQ3" s="17"/>
      <c r="IBR3" s="17"/>
      <c r="IBS3" s="17"/>
      <c r="IBT3" s="17"/>
      <c r="IBU3" s="17"/>
      <c r="IBV3" s="17"/>
      <c r="IBW3" s="17"/>
      <c r="IBX3" s="17"/>
      <c r="IBY3" s="17"/>
      <c r="IBZ3" s="17"/>
      <c r="ICA3" s="17"/>
      <c r="ICB3" s="17"/>
      <c r="ICC3" s="17"/>
      <c r="ICD3" s="17"/>
      <c r="ICE3" s="17"/>
      <c r="ICF3" s="17"/>
      <c r="ICG3" s="17"/>
      <c r="ICH3" s="17"/>
      <c r="ICI3" s="17"/>
      <c r="ICJ3" s="17"/>
      <c r="ICK3" s="17"/>
      <c r="ICL3" s="17"/>
      <c r="ICM3" s="17"/>
      <c r="ICN3" s="17"/>
      <c r="ICO3" s="17"/>
      <c r="ICP3" s="17"/>
      <c r="ICQ3" s="17"/>
      <c r="ICR3" s="17"/>
      <c r="ICS3" s="17"/>
      <c r="ICT3" s="17"/>
      <c r="ICU3" s="17"/>
      <c r="ICV3" s="17"/>
      <c r="ICW3" s="17"/>
      <c r="ICX3" s="17"/>
      <c r="ICY3" s="17"/>
      <c r="ICZ3" s="17"/>
      <c r="IDA3" s="17"/>
      <c r="IDB3" s="17"/>
      <c r="IDC3" s="17"/>
      <c r="IDD3" s="17"/>
      <c r="IDE3" s="17"/>
      <c r="IDF3" s="17"/>
      <c r="IDG3" s="17"/>
      <c r="IDH3" s="17"/>
      <c r="IDI3" s="17"/>
      <c r="IDJ3" s="17"/>
      <c r="IDK3" s="17"/>
      <c r="IDL3" s="17"/>
      <c r="IDM3" s="17"/>
      <c r="IDN3" s="17"/>
      <c r="IDO3" s="17"/>
      <c r="IDP3" s="17"/>
      <c r="IDQ3" s="17"/>
      <c r="IDR3" s="17"/>
      <c r="IDS3" s="17"/>
      <c r="IDT3" s="17"/>
      <c r="IDU3" s="17"/>
      <c r="IDV3" s="17"/>
      <c r="IDW3" s="17"/>
      <c r="IDX3" s="17"/>
      <c r="IDY3" s="17"/>
      <c r="IDZ3" s="17"/>
      <c r="IEA3" s="17"/>
      <c r="IEB3" s="17"/>
      <c r="IEC3" s="17"/>
      <c r="IED3" s="17"/>
      <c r="IEE3" s="17"/>
      <c r="IEF3" s="17"/>
      <c r="IEG3" s="17"/>
      <c r="IEH3" s="17"/>
      <c r="IEI3" s="17"/>
      <c r="IEJ3" s="17"/>
      <c r="IEK3" s="17"/>
      <c r="IEL3" s="17"/>
      <c r="IEM3" s="17"/>
      <c r="IEN3" s="17"/>
      <c r="IEO3" s="17"/>
      <c r="IEP3" s="17"/>
      <c r="IEQ3" s="17"/>
      <c r="IER3" s="17"/>
      <c r="IES3" s="17"/>
      <c r="IET3" s="17"/>
      <c r="IEU3" s="17"/>
      <c r="IEV3" s="17"/>
      <c r="IEW3" s="17"/>
      <c r="IEX3" s="17"/>
      <c r="IEY3" s="17"/>
      <c r="IEZ3" s="17"/>
      <c r="IFA3" s="17"/>
      <c r="IFB3" s="17"/>
      <c r="IFC3" s="17"/>
      <c r="IFD3" s="17"/>
      <c r="IFE3" s="17"/>
      <c r="IFF3" s="17"/>
      <c r="IFG3" s="17"/>
      <c r="IFH3" s="17"/>
      <c r="IFI3" s="17"/>
      <c r="IFJ3" s="17"/>
      <c r="IFK3" s="17"/>
      <c r="IFL3" s="17"/>
      <c r="IFM3" s="17"/>
      <c r="IFN3" s="17"/>
      <c r="IFO3" s="17"/>
      <c r="IFP3" s="17"/>
      <c r="IFQ3" s="17"/>
      <c r="IFR3" s="17"/>
      <c r="IFS3" s="17"/>
      <c r="IFT3" s="17"/>
      <c r="IFU3" s="17"/>
      <c r="IFV3" s="17"/>
      <c r="IFW3" s="17"/>
      <c r="IFX3" s="17"/>
      <c r="IFY3" s="17"/>
      <c r="IFZ3" s="17"/>
      <c r="IGA3" s="17"/>
      <c r="IGB3" s="17"/>
      <c r="IGC3" s="17"/>
      <c r="IGD3" s="17"/>
      <c r="IGE3" s="17"/>
      <c r="IGF3" s="17"/>
      <c r="IGG3" s="17"/>
      <c r="IGH3" s="17"/>
      <c r="IGI3" s="17"/>
      <c r="IGJ3" s="17"/>
      <c r="IGK3" s="17"/>
      <c r="IGL3" s="17"/>
      <c r="IGM3" s="17"/>
      <c r="IGN3" s="17"/>
      <c r="IGO3" s="17"/>
      <c r="IGP3" s="17"/>
      <c r="IGQ3" s="17"/>
      <c r="IGR3" s="17"/>
      <c r="IGS3" s="17"/>
      <c r="IGT3" s="17"/>
      <c r="IGU3" s="17"/>
      <c r="IGV3" s="17"/>
      <c r="IGW3" s="17"/>
      <c r="IGX3" s="17"/>
      <c r="IGY3" s="17"/>
      <c r="IGZ3" s="17"/>
      <c r="IHA3" s="17"/>
      <c r="IHB3" s="17"/>
      <c r="IHC3" s="17"/>
      <c r="IHD3" s="17"/>
      <c r="IHE3" s="17"/>
      <c r="IHF3" s="17"/>
      <c r="IHG3" s="17"/>
      <c r="IHH3" s="17"/>
      <c r="IHI3" s="17"/>
      <c r="IHJ3" s="17"/>
      <c r="IHK3" s="17"/>
      <c r="IHL3" s="17"/>
      <c r="IHM3" s="17"/>
      <c r="IHN3" s="17"/>
      <c r="IHO3" s="17"/>
      <c r="IHP3" s="17"/>
      <c r="IHQ3" s="17"/>
      <c r="IHR3" s="17"/>
      <c r="IHS3" s="17"/>
      <c r="IHT3" s="17"/>
      <c r="IHU3" s="17"/>
      <c r="IHV3" s="17"/>
      <c r="IHW3" s="17"/>
      <c r="IHX3" s="17"/>
      <c r="IHY3" s="17"/>
      <c r="IHZ3" s="17"/>
      <c r="IIA3" s="17"/>
      <c r="IIB3" s="17"/>
      <c r="IIC3" s="17"/>
      <c r="IID3" s="17"/>
      <c r="IIE3" s="17"/>
      <c r="IIF3" s="17"/>
      <c r="IIG3" s="17"/>
      <c r="IIH3" s="17"/>
      <c r="III3" s="17"/>
      <c r="IIJ3" s="17"/>
      <c r="IIK3" s="17"/>
      <c r="IIL3" s="17"/>
      <c r="IIM3" s="17"/>
      <c r="IIN3" s="17"/>
      <c r="IIO3" s="17"/>
      <c r="IIP3" s="17"/>
      <c r="IIQ3" s="17"/>
      <c r="IIR3" s="17"/>
      <c r="IIS3" s="17"/>
      <c r="IIT3" s="17"/>
      <c r="IIU3" s="17"/>
      <c r="IIV3" s="17"/>
      <c r="IIW3" s="17"/>
      <c r="IIX3" s="17"/>
      <c r="IIY3" s="17"/>
      <c r="IIZ3" s="17"/>
      <c r="IJA3" s="17"/>
      <c r="IJB3" s="17"/>
      <c r="IJC3" s="17"/>
      <c r="IJD3" s="17"/>
      <c r="IJE3" s="17"/>
      <c r="IJF3" s="17"/>
      <c r="IJG3" s="17"/>
      <c r="IJH3" s="17"/>
      <c r="IJI3" s="17"/>
      <c r="IJJ3" s="17"/>
      <c r="IJK3" s="17"/>
      <c r="IJL3" s="17"/>
      <c r="IJM3" s="17"/>
      <c r="IJN3" s="17"/>
      <c r="IJO3" s="17"/>
      <c r="IJP3" s="17"/>
      <c r="IJQ3" s="17"/>
      <c r="IJR3" s="17"/>
      <c r="IJS3" s="17"/>
      <c r="IJT3" s="17"/>
      <c r="IJU3" s="17"/>
      <c r="IJV3" s="17"/>
      <c r="IJW3" s="17"/>
      <c r="IJX3" s="17"/>
      <c r="IJY3" s="17"/>
      <c r="IJZ3" s="17"/>
      <c r="IKA3" s="17"/>
      <c r="IKB3" s="17"/>
      <c r="IKC3" s="17"/>
      <c r="IKD3" s="17"/>
      <c r="IKE3" s="17"/>
      <c r="IKF3" s="17"/>
      <c r="IKG3" s="17"/>
      <c r="IKH3" s="17"/>
      <c r="IKI3" s="17"/>
      <c r="IKJ3" s="17"/>
      <c r="IKK3" s="17"/>
      <c r="IKL3" s="17"/>
      <c r="IKM3" s="17"/>
      <c r="IKN3" s="17"/>
      <c r="IKO3" s="17"/>
      <c r="IKP3" s="17"/>
      <c r="IKQ3" s="17"/>
      <c r="IKR3" s="17"/>
      <c r="IKS3" s="17"/>
      <c r="IKT3" s="17"/>
      <c r="IKU3" s="17"/>
      <c r="IKV3" s="17"/>
      <c r="IKW3" s="17"/>
      <c r="IKX3" s="17"/>
      <c r="IKY3" s="17"/>
      <c r="IKZ3" s="17"/>
      <c r="ILA3" s="17"/>
      <c r="ILB3" s="17"/>
      <c r="ILC3" s="17"/>
      <c r="ILD3" s="17"/>
      <c r="ILE3" s="17"/>
      <c r="ILF3" s="17"/>
      <c r="ILG3" s="17"/>
      <c r="ILH3" s="17"/>
      <c r="ILI3" s="17"/>
      <c r="ILJ3" s="17"/>
      <c r="ILK3" s="17"/>
      <c r="ILL3" s="17"/>
      <c r="ILM3" s="17"/>
      <c r="ILN3" s="17"/>
      <c r="ILO3" s="17"/>
      <c r="ILP3" s="17"/>
      <c r="ILQ3" s="17"/>
      <c r="ILR3" s="17"/>
      <c r="ILS3" s="17"/>
      <c r="ILT3" s="17"/>
      <c r="ILU3" s="17"/>
      <c r="ILV3" s="17"/>
      <c r="ILW3" s="17"/>
      <c r="ILX3" s="17"/>
      <c r="ILY3" s="17"/>
      <c r="ILZ3" s="17"/>
      <c r="IMA3" s="17"/>
      <c r="IMB3" s="17"/>
      <c r="IMC3" s="17"/>
      <c r="IMD3" s="17"/>
      <c r="IME3" s="17"/>
      <c r="IMF3" s="17"/>
      <c r="IMG3" s="17"/>
      <c r="IMH3" s="17"/>
      <c r="IMI3" s="17"/>
      <c r="IMJ3" s="17"/>
      <c r="IMK3" s="17"/>
      <c r="IML3" s="17"/>
      <c r="IMM3" s="17"/>
      <c r="IMN3" s="17"/>
      <c r="IMO3" s="17"/>
      <c r="IMP3" s="17"/>
      <c r="IMQ3" s="17"/>
      <c r="IMR3" s="17"/>
      <c r="IMS3" s="17"/>
      <c r="IMT3" s="17"/>
      <c r="IMU3" s="17"/>
      <c r="IMV3" s="17"/>
      <c r="IMW3" s="17"/>
      <c r="IMX3" s="17"/>
      <c r="IMY3" s="17"/>
      <c r="IMZ3" s="17"/>
      <c r="INA3" s="17"/>
      <c r="INB3" s="17"/>
      <c r="INC3" s="17"/>
      <c r="IND3" s="17"/>
      <c r="INE3" s="17"/>
      <c r="INF3" s="17"/>
      <c r="ING3" s="17"/>
      <c r="INH3" s="17"/>
      <c r="INI3" s="17"/>
      <c r="INJ3" s="17"/>
      <c r="INK3" s="17"/>
      <c r="INL3" s="17"/>
      <c r="INM3" s="17"/>
      <c r="INN3" s="17"/>
      <c r="INO3" s="17"/>
      <c r="INP3" s="17"/>
      <c r="INQ3" s="17"/>
      <c r="INR3" s="17"/>
      <c r="INS3" s="17"/>
      <c r="INT3" s="17"/>
      <c r="INU3" s="17"/>
      <c r="INV3" s="17"/>
      <c r="INW3" s="17"/>
      <c r="INX3" s="17"/>
      <c r="INY3" s="17"/>
      <c r="INZ3" s="17"/>
      <c r="IOA3" s="17"/>
      <c r="IOB3" s="17"/>
      <c r="IOC3" s="17"/>
      <c r="IOD3" s="17"/>
      <c r="IOE3" s="17"/>
      <c r="IOF3" s="17"/>
      <c r="IOG3" s="17"/>
      <c r="IOH3" s="17"/>
      <c r="IOI3" s="17"/>
      <c r="IOJ3" s="17"/>
      <c r="IOK3" s="17"/>
      <c r="IOL3" s="17"/>
      <c r="IOM3" s="17"/>
      <c r="ION3" s="17"/>
      <c r="IOO3" s="17"/>
      <c r="IOP3" s="17"/>
      <c r="IOQ3" s="17"/>
      <c r="IOR3" s="17"/>
      <c r="IOS3" s="17"/>
      <c r="IOT3" s="17"/>
      <c r="IOU3" s="17"/>
      <c r="IOV3" s="17"/>
      <c r="IOW3" s="17"/>
      <c r="IOX3" s="17"/>
      <c r="IOY3" s="17"/>
      <c r="IOZ3" s="17"/>
      <c r="IPA3" s="17"/>
      <c r="IPB3" s="17"/>
      <c r="IPC3" s="17"/>
      <c r="IPD3" s="17"/>
      <c r="IPE3" s="17"/>
      <c r="IPF3" s="17"/>
      <c r="IPG3" s="17"/>
      <c r="IPH3" s="17"/>
      <c r="IPI3" s="17"/>
      <c r="IPJ3" s="17"/>
      <c r="IPK3" s="17"/>
      <c r="IPL3" s="17"/>
      <c r="IPM3" s="17"/>
      <c r="IPN3" s="17"/>
      <c r="IPO3" s="17"/>
      <c r="IPP3" s="17"/>
      <c r="IPQ3" s="17"/>
      <c r="IPR3" s="17"/>
      <c r="IPS3" s="17"/>
      <c r="IPT3" s="17"/>
      <c r="IPU3" s="17"/>
      <c r="IPV3" s="17"/>
      <c r="IPW3" s="17"/>
      <c r="IPX3" s="17"/>
      <c r="IPY3" s="17"/>
      <c r="IPZ3" s="17"/>
      <c r="IQA3" s="17"/>
      <c r="IQB3" s="17"/>
      <c r="IQC3" s="17"/>
      <c r="IQD3" s="17"/>
      <c r="IQE3" s="17"/>
      <c r="IQF3" s="17"/>
      <c r="IQG3" s="17"/>
      <c r="IQH3" s="17"/>
      <c r="IQI3" s="17"/>
      <c r="IQJ3" s="17"/>
      <c r="IQK3" s="17"/>
      <c r="IQL3" s="17"/>
      <c r="IQM3" s="17"/>
      <c r="IQN3" s="17"/>
      <c r="IQO3" s="17"/>
      <c r="IQP3" s="17"/>
      <c r="IQQ3" s="17"/>
      <c r="IQR3" s="17"/>
      <c r="IQS3" s="17"/>
      <c r="IQT3" s="17"/>
      <c r="IQU3" s="17"/>
      <c r="IQV3" s="17"/>
      <c r="IQW3" s="17"/>
      <c r="IQX3" s="17"/>
      <c r="IQY3" s="17"/>
      <c r="IQZ3" s="17"/>
      <c r="IRA3" s="17"/>
      <c r="IRB3" s="17"/>
      <c r="IRC3" s="17"/>
      <c r="IRD3" s="17"/>
      <c r="IRE3" s="17"/>
      <c r="IRF3" s="17"/>
      <c r="IRG3" s="17"/>
      <c r="IRH3" s="17"/>
      <c r="IRI3" s="17"/>
      <c r="IRJ3" s="17"/>
      <c r="IRK3" s="17"/>
      <c r="IRL3" s="17"/>
      <c r="IRM3" s="17"/>
      <c r="IRN3" s="17"/>
      <c r="IRO3" s="17"/>
      <c r="IRP3" s="17"/>
      <c r="IRQ3" s="17"/>
      <c r="IRR3" s="17"/>
      <c r="IRS3" s="17"/>
      <c r="IRT3" s="17"/>
      <c r="IRU3" s="17"/>
      <c r="IRV3" s="17"/>
      <c r="IRW3" s="17"/>
      <c r="IRX3" s="17"/>
      <c r="IRY3" s="17"/>
      <c r="IRZ3" s="17"/>
      <c r="ISA3" s="17"/>
      <c r="ISB3" s="17"/>
      <c r="ISC3" s="17"/>
      <c r="ISD3" s="17"/>
      <c r="ISE3" s="17"/>
      <c r="ISF3" s="17"/>
      <c r="ISG3" s="17"/>
      <c r="ISH3" s="17"/>
      <c r="ISI3" s="17"/>
      <c r="ISJ3" s="17"/>
      <c r="ISK3" s="17"/>
      <c r="ISL3" s="17"/>
      <c r="ISM3" s="17"/>
      <c r="ISN3" s="17"/>
      <c r="ISO3" s="17"/>
      <c r="ISP3" s="17"/>
      <c r="ISQ3" s="17"/>
      <c r="ISR3" s="17"/>
      <c r="ISS3" s="17"/>
      <c r="IST3" s="17"/>
      <c r="ISU3" s="17"/>
      <c r="ISV3" s="17"/>
      <c r="ISW3" s="17"/>
      <c r="ISX3" s="17"/>
      <c r="ISY3" s="17"/>
      <c r="ISZ3" s="17"/>
      <c r="ITA3" s="17"/>
      <c r="ITB3" s="17"/>
      <c r="ITC3" s="17"/>
      <c r="ITD3" s="17"/>
      <c r="ITE3" s="17"/>
      <c r="ITF3" s="17"/>
      <c r="ITG3" s="17"/>
      <c r="ITH3" s="17"/>
      <c r="ITI3" s="17"/>
      <c r="ITJ3" s="17"/>
      <c r="ITK3" s="17"/>
      <c r="ITL3" s="17"/>
      <c r="ITM3" s="17"/>
      <c r="ITN3" s="17"/>
      <c r="ITO3" s="17"/>
      <c r="ITP3" s="17"/>
      <c r="ITQ3" s="17"/>
      <c r="ITR3" s="17"/>
      <c r="ITS3" s="17"/>
      <c r="ITT3" s="17"/>
      <c r="ITU3" s="17"/>
      <c r="ITV3" s="17"/>
      <c r="ITW3" s="17"/>
      <c r="ITX3" s="17"/>
      <c r="ITY3" s="17"/>
      <c r="ITZ3" s="17"/>
      <c r="IUA3" s="17"/>
      <c r="IUB3" s="17"/>
      <c r="IUC3" s="17"/>
      <c r="IUD3" s="17"/>
      <c r="IUE3" s="17"/>
      <c r="IUF3" s="17"/>
      <c r="IUG3" s="17"/>
      <c r="IUH3" s="17"/>
      <c r="IUI3" s="17"/>
      <c r="IUJ3" s="17"/>
      <c r="IUK3" s="17"/>
      <c r="IUL3" s="17"/>
      <c r="IUM3" s="17"/>
      <c r="IUN3" s="17"/>
      <c r="IUO3" s="17"/>
      <c r="IUP3" s="17"/>
      <c r="IUQ3" s="17"/>
      <c r="IUR3" s="17"/>
      <c r="IUS3" s="17"/>
      <c r="IUT3" s="17"/>
      <c r="IUU3" s="17"/>
      <c r="IUV3" s="17"/>
      <c r="IUW3" s="17"/>
      <c r="IUX3" s="17"/>
      <c r="IUY3" s="17"/>
      <c r="IUZ3" s="17"/>
      <c r="IVA3" s="17"/>
      <c r="IVB3" s="17"/>
      <c r="IVC3" s="17"/>
      <c r="IVD3" s="17"/>
      <c r="IVE3" s="17"/>
      <c r="IVF3" s="17"/>
      <c r="IVG3" s="17"/>
      <c r="IVH3" s="17"/>
      <c r="IVI3" s="17"/>
      <c r="IVJ3" s="17"/>
      <c r="IVK3" s="17"/>
      <c r="IVL3" s="17"/>
      <c r="IVM3" s="17"/>
      <c r="IVN3" s="17"/>
      <c r="IVO3" s="17"/>
      <c r="IVP3" s="17"/>
      <c r="IVQ3" s="17"/>
      <c r="IVR3" s="17"/>
      <c r="IVS3" s="17"/>
      <c r="IVT3" s="17"/>
      <c r="IVU3" s="17"/>
      <c r="IVV3" s="17"/>
      <c r="IVW3" s="17"/>
      <c r="IVX3" s="17"/>
      <c r="IVY3" s="17"/>
      <c r="IVZ3" s="17"/>
      <c r="IWA3" s="17"/>
      <c r="IWB3" s="17"/>
      <c r="IWC3" s="17"/>
      <c r="IWD3" s="17"/>
      <c r="IWE3" s="17"/>
      <c r="IWF3" s="17"/>
      <c r="IWG3" s="17"/>
      <c r="IWH3" s="17"/>
      <c r="IWI3" s="17"/>
      <c r="IWJ3" s="17"/>
      <c r="IWK3" s="17"/>
      <c r="IWL3" s="17"/>
      <c r="IWM3" s="17"/>
      <c r="IWN3" s="17"/>
      <c r="IWO3" s="17"/>
      <c r="IWP3" s="17"/>
      <c r="IWQ3" s="17"/>
      <c r="IWR3" s="17"/>
      <c r="IWS3" s="17"/>
      <c r="IWT3" s="17"/>
      <c r="IWU3" s="17"/>
      <c r="IWV3" s="17"/>
      <c r="IWW3" s="17"/>
      <c r="IWX3" s="17"/>
      <c r="IWY3" s="17"/>
      <c r="IWZ3" s="17"/>
      <c r="IXA3" s="17"/>
      <c r="IXB3" s="17"/>
      <c r="IXC3" s="17"/>
      <c r="IXD3" s="17"/>
      <c r="IXE3" s="17"/>
      <c r="IXF3" s="17"/>
      <c r="IXG3" s="17"/>
      <c r="IXH3" s="17"/>
      <c r="IXI3" s="17"/>
      <c r="IXJ3" s="17"/>
      <c r="IXK3" s="17"/>
      <c r="IXL3" s="17"/>
      <c r="IXM3" s="17"/>
      <c r="IXN3" s="17"/>
      <c r="IXO3" s="17"/>
      <c r="IXP3" s="17"/>
      <c r="IXQ3" s="17"/>
      <c r="IXR3" s="17"/>
      <c r="IXS3" s="17"/>
      <c r="IXT3" s="17"/>
      <c r="IXU3" s="17"/>
      <c r="IXV3" s="17"/>
      <c r="IXW3" s="17"/>
      <c r="IXX3" s="17"/>
      <c r="IXY3" s="17"/>
      <c r="IXZ3" s="17"/>
      <c r="IYA3" s="17"/>
      <c r="IYB3" s="17"/>
      <c r="IYC3" s="17"/>
      <c r="IYD3" s="17"/>
      <c r="IYE3" s="17"/>
      <c r="IYF3" s="17"/>
      <c r="IYG3" s="17"/>
      <c r="IYH3" s="17"/>
      <c r="IYI3" s="17"/>
      <c r="IYJ3" s="17"/>
      <c r="IYK3" s="17"/>
      <c r="IYL3" s="17"/>
      <c r="IYM3" s="17"/>
      <c r="IYN3" s="17"/>
      <c r="IYO3" s="17"/>
      <c r="IYP3" s="17"/>
      <c r="IYQ3" s="17"/>
      <c r="IYR3" s="17"/>
      <c r="IYS3" s="17"/>
      <c r="IYT3" s="17"/>
      <c r="IYU3" s="17"/>
      <c r="IYV3" s="17"/>
      <c r="IYW3" s="17"/>
      <c r="IYX3" s="17"/>
      <c r="IYY3" s="17"/>
      <c r="IYZ3" s="17"/>
      <c r="IZA3" s="17"/>
      <c r="IZB3" s="17"/>
      <c r="IZC3" s="17"/>
      <c r="IZD3" s="17"/>
      <c r="IZE3" s="17"/>
      <c r="IZF3" s="17"/>
      <c r="IZG3" s="17"/>
      <c r="IZH3" s="17"/>
      <c r="IZI3" s="17"/>
      <c r="IZJ3" s="17"/>
      <c r="IZK3" s="17"/>
      <c r="IZL3" s="17"/>
      <c r="IZM3" s="17"/>
      <c r="IZN3" s="17"/>
      <c r="IZO3" s="17"/>
      <c r="IZP3" s="17"/>
      <c r="IZQ3" s="17"/>
      <c r="IZR3" s="17"/>
      <c r="IZS3" s="17"/>
      <c r="IZT3" s="17"/>
      <c r="IZU3" s="17"/>
      <c r="IZV3" s="17"/>
      <c r="IZW3" s="17"/>
      <c r="IZX3" s="17"/>
      <c r="IZY3" s="17"/>
      <c r="IZZ3" s="17"/>
      <c r="JAA3" s="17"/>
      <c r="JAB3" s="17"/>
      <c r="JAC3" s="17"/>
      <c r="JAD3" s="17"/>
      <c r="JAE3" s="17"/>
      <c r="JAF3" s="17"/>
      <c r="JAG3" s="17"/>
      <c r="JAH3" s="17"/>
      <c r="JAI3" s="17"/>
      <c r="JAJ3" s="17"/>
      <c r="JAK3" s="17"/>
      <c r="JAL3" s="17"/>
      <c r="JAM3" s="17"/>
      <c r="JAN3" s="17"/>
      <c r="JAO3" s="17"/>
      <c r="JAP3" s="17"/>
      <c r="JAQ3" s="17"/>
      <c r="JAR3" s="17"/>
      <c r="JAS3" s="17"/>
      <c r="JAT3" s="17"/>
      <c r="JAU3" s="17"/>
      <c r="JAV3" s="17"/>
      <c r="JAW3" s="17"/>
      <c r="JAX3" s="17"/>
      <c r="JAY3" s="17"/>
      <c r="JAZ3" s="17"/>
      <c r="JBA3" s="17"/>
      <c r="JBB3" s="17"/>
      <c r="JBC3" s="17"/>
      <c r="JBD3" s="17"/>
      <c r="JBE3" s="17"/>
      <c r="JBF3" s="17"/>
      <c r="JBG3" s="17"/>
      <c r="JBH3" s="17"/>
      <c r="JBI3" s="17"/>
      <c r="JBJ3" s="17"/>
      <c r="JBK3" s="17"/>
      <c r="JBL3" s="17"/>
      <c r="JBM3" s="17"/>
      <c r="JBN3" s="17"/>
      <c r="JBO3" s="17"/>
      <c r="JBP3" s="17"/>
      <c r="JBQ3" s="17"/>
      <c r="JBR3" s="17"/>
      <c r="JBS3" s="17"/>
      <c r="JBT3" s="17"/>
      <c r="JBU3" s="17"/>
      <c r="JBV3" s="17"/>
      <c r="JBW3" s="17"/>
      <c r="JBX3" s="17"/>
      <c r="JBY3" s="17"/>
      <c r="JBZ3" s="17"/>
      <c r="JCA3" s="17"/>
      <c r="JCB3" s="17"/>
      <c r="JCC3" s="17"/>
      <c r="JCD3" s="17"/>
      <c r="JCE3" s="17"/>
      <c r="JCF3" s="17"/>
      <c r="JCG3" s="17"/>
      <c r="JCH3" s="17"/>
      <c r="JCI3" s="17"/>
      <c r="JCJ3" s="17"/>
      <c r="JCK3" s="17"/>
      <c r="JCL3" s="17"/>
      <c r="JCM3" s="17"/>
      <c r="JCN3" s="17"/>
      <c r="JCO3" s="17"/>
      <c r="JCP3" s="17"/>
      <c r="JCQ3" s="17"/>
      <c r="JCR3" s="17"/>
      <c r="JCS3" s="17"/>
      <c r="JCT3" s="17"/>
      <c r="JCU3" s="17"/>
      <c r="JCV3" s="17"/>
      <c r="JCW3" s="17"/>
      <c r="JCX3" s="17"/>
      <c r="JCY3" s="17"/>
      <c r="JCZ3" s="17"/>
      <c r="JDA3" s="17"/>
      <c r="JDB3" s="17"/>
      <c r="JDC3" s="17"/>
      <c r="JDD3" s="17"/>
      <c r="JDE3" s="17"/>
      <c r="JDF3" s="17"/>
      <c r="JDG3" s="17"/>
      <c r="JDH3" s="17"/>
      <c r="JDI3" s="17"/>
      <c r="JDJ3" s="17"/>
      <c r="JDK3" s="17"/>
      <c r="JDL3" s="17"/>
      <c r="JDM3" s="17"/>
      <c r="JDN3" s="17"/>
      <c r="JDO3" s="17"/>
      <c r="JDP3" s="17"/>
      <c r="JDQ3" s="17"/>
      <c r="JDR3" s="17"/>
      <c r="JDS3" s="17"/>
      <c r="JDT3" s="17"/>
      <c r="JDU3" s="17"/>
      <c r="JDV3" s="17"/>
      <c r="JDW3" s="17"/>
      <c r="JDX3" s="17"/>
      <c r="JDY3" s="17"/>
      <c r="JDZ3" s="17"/>
      <c r="JEA3" s="17"/>
      <c r="JEB3" s="17"/>
      <c r="JEC3" s="17"/>
      <c r="JED3" s="17"/>
      <c r="JEE3" s="17"/>
      <c r="JEF3" s="17"/>
      <c r="JEG3" s="17"/>
      <c r="JEH3" s="17"/>
      <c r="JEI3" s="17"/>
      <c r="JEJ3" s="17"/>
      <c r="JEK3" s="17"/>
      <c r="JEL3" s="17"/>
      <c r="JEM3" s="17"/>
      <c r="JEN3" s="17"/>
      <c r="JEO3" s="17"/>
      <c r="JEP3" s="17"/>
      <c r="JEQ3" s="17"/>
      <c r="JER3" s="17"/>
      <c r="JES3" s="17"/>
      <c r="JET3" s="17"/>
      <c r="JEU3" s="17"/>
      <c r="JEV3" s="17"/>
      <c r="JEW3" s="17"/>
      <c r="JEX3" s="17"/>
      <c r="JEY3" s="17"/>
      <c r="JEZ3" s="17"/>
      <c r="JFA3" s="17"/>
      <c r="JFB3" s="17"/>
      <c r="JFC3" s="17"/>
      <c r="JFD3" s="17"/>
      <c r="JFE3" s="17"/>
      <c r="JFF3" s="17"/>
      <c r="JFG3" s="17"/>
      <c r="JFH3" s="17"/>
      <c r="JFI3" s="17"/>
      <c r="JFJ3" s="17"/>
      <c r="JFK3" s="17"/>
      <c r="JFL3" s="17"/>
      <c r="JFM3" s="17"/>
      <c r="JFN3" s="17"/>
      <c r="JFO3" s="17"/>
      <c r="JFP3" s="17"/>
      <c r="JFQ3" s="17"/>
      <c r="JFR3" s="17"/>
      <c r="JFS3" s="17"/>
      <c r="JFT3" s="17"/>
      <c r="JFU3" s="17"/>
      <c r="JFV3" s="17"/>
      <c r="JFW3" s="17"/>
      <c r="JFX3" s="17"/>
      <c r="JFY3" s="17"/>
      <c r="JFZ3" s="17"/>
      <c r="JGA3" s="17"/>
      <c r="JGB3" s="17"/>
      <c r="JGC3" s="17"/>
      <c r="JGD3" s="17"/>
      <c r="JGE3" s="17"/>
      <c r="JGF3" s="17"/>
      <c r="JGG3" s="17"/>
      <c r="JGH3" s="17"/>
      <c r="JGI3" s="17"/>
      <c r="JGJ3" s="17"/>
      <c r="JGK3" s="17"/>
      <c r="JGL3" s="17"/>
      <c r="JGM3" s="17"/>
      <c r="JGN3" s="17"/>
      <c r="JGO3" s="17"/>
      <c r="JGP3" s="17"/>
      <c r="JGQ3" s="17"/>
      <c r="JGR3" s="17"/>
      <c r="JGS3" s="17"/>
      <c r="JGT3" s="17"/>
      <c r="JGU3" s="17"/>
      <c r="JGV3" s="17"/>
      <c r="JGW3" s="17"/>
      <c r="JGX3" s="17"/>
      <c r="JGY3" s="17"/>
      <c r="JGZ3" s="17"/>
      <c r="JHA3" s="17"/>
      <c r="JHB3" s="17"/>
      <c r="JHC3" s="17"/>
      <c r="JHD3" s="17"/>
      <c r="JHE3" s="17"/>
      <c r="JHF3" s="17"/>
      <c r="JHG3" s="17"/>
      <c r="JHH3" s="17"/>
      <c r="JHI3" s="17"/>
      <c r="JHJ3" s="17"/>
      <c r="JHK3" s="17"/>
      <c r="JHL3" s="17"/>
      <c r="JHM3" s="17"/>
      <c r="JHN3" s="17"/>
      <c r="JHO3" s="17"/>
      <c r="JHP3" s="17"/>
      <c r="JHQ3" s="17"/>
      <c r="JHR3" s="17"/>
      <c r="JHS3" s="17"/>
      <c r="JHT3" s="17"/>
      <c r="JHU3" s="17"/>
      <c r="JHV3" s="17"/>
      <c r="JHW3" s="17"/>
      <c r="JHX3" s="17"/>
      <c r="JHY3" s="17"/>
      <c r="JHZ3" s="17"/>
      <c r="JIA3" s="17"/>
      <c r="JIB3" s="17"/>
      <c r="JIC3" s="17"/>
      <c r="JID3" s="17"/>
      <c r="JIE3" s="17"/>
      <c r="JIF3" s="17"/>
      <c r="JIG3" s="17"/>
      <c r="JIH3" s="17"/>
      <c r="JII3" s="17"/>
      <c r="JIJ3" s="17"/>
      <c r="JIK3" s="17"/>
      <c r="JIL3" s="17"/>
      <c r="JIM3" s="17"/>
      <c r="JIN3" s="17"/>
      <c r="JIO3" s="17"/>
      <c r="JIP3" s="17"/>
      <c r="JIQ3" s="17"/>
      <c r="JIR3" s="17"/>
      <c r="JIS3" s="17"/>
      <c r="JIT3" s="17"/>
      <c r="JIU3" s="17"/>
      <c r="JIV3" s="17"/>
      <c r="JIW3" s="17"/>
      <c r="JIX3" s="17"/>
      <c r="JIY3" s="17"/>
      <c r="JIZ3" s="17"/>
      <c r="JJA3" s="17"/>
      <c r="JJB3" s="17"/>
      <c r="JJC3" s="17"/>
      <c r="JJD3" s="17"/>
      <c r="JJE3" s="17"/>
      <c r="JJF3" s="17"/>
      <c r="JJG3" s="17"/>
      <c r="JJH3" s="17"/>
      <c r="JJI3" s="17"/>
      <c r="JJJ3" s="17"/>
      <c r="JJK3" s="17"/>
      <c r="JJL3" s="17"/>
      <c r="JJM3" s="17"/>
      <c r="JJN3" s="17"/>
      <c r="JJO3" s="17"/>
      <c r="JJP3" s="17"/>
      <c r="JJQ3" s="17"/>
      <c r="JJR3" s="17"/>
      <c r="JJS3" s="17"/>
      <c r="JJT3" s="17"/>
      <c r="JJU3" s="17"/>
      <c r="JJV3" s="17"/>
      <c r="JJW3" s="17"/>
      <c r="JJX3" s="17"/>
      <c r="JJY3" s="17"/>
      <c r="JJZ3" s="17"/>
      <c r="JKA3" s="17"/>
      <c r="JKB3" s="17"/>
      <c r="JKC3" s="17"/>
      <c r="JKD3" s="17"/>
      <c r="JKE3" s="17"/>
      <c r="JKF3" s="17"/>
      <c r="JKG3" s="17"/>
      <c r="JKH3" s="17"/>
      <c r="JKI3" s="17"/>
      <c r="JKJ3" s="17"/>
      <c r="JKK3" s="17"/>
      <c r="JKL3" s="17"/>
      <c r="JKM3" s="17"/>
      <c r="JKN3" s="17"/>
      <c r="JKO3" s="17"/>
      <c r="JKP3" s="17"/>
      <c r="JKQ3" s="17"/>
      <c r="JKR3" s="17"/>
      <c r="JKS3" s="17"/>
      <c r="JKT3" s="17"/>
      <c r="JKU3" s="17"/>
      <c r="JKV3" s="17"/>
      <c r="JKW3" s="17"/>
      <c r="JKX3" s="17"/>
      <c r="JKY3" s="17"/>
      <c r="JKZ3" s="17"/>
      <c r="JLA3" s="17"/>
      <c r="JLB3" s="17"/>
      <c r="JLC3" s="17"/>
      <c r="JLD3" s="17"/>
      <c r="JLE3" s="17"/>
      <c r="JLF3" s="17"/>
      <c r="JLG3" s="17"/>
      <c r="JLH3" s="17"/>
      <c r="JLI3" s="17"/>
      <c r="JLJ3" s="17"/>
      <c r="JLK3" s="17"/>
      <c r="JLL3" s="17"/>
      <c r="JLM3" s="17"/>
      <c r="JLN3" s="17"/>
      <c r="JLO3" s="17"/>
      <c r="JLP3" s="17"/>
      <c r="JLQ3" s="17"/>
      <c r="JLR3" s="17"/>
      <c r="JLS3" s="17"/>
      <c r="JLT3" s="17"/>
      <c r="JLU3" s="17"/>
      <c r="JLV3" s="17"/>
      <c r="JLW3" s="17"/>
      <c r="JLX3" s="17"/>
      <c r="JLY3" s="17"/>
      <c r="JLZ3" s="17"/>
      <c r="JMA3" s="17"/>
      <c r="JMB3" s="17"/>
      <c r="JMC3" s="17"/>
      <c r="JMD3" s="17"/>
      <c r="JME3" s="17"/>
      <c r="JMF3" s="17"/>
      <c r="JMG3" s="17"/>
      <c r="JMH3" s="17"/>
      <c r="JMI3" s="17"/>
      <c r="JMJ3" s="17"/>
      <c r="JMK3" s="17"/>
      <c r="JML3" s="17"/>
      <c r="JMM3" s="17"/>
      <c r="JMN3" s="17"/>
      <c r="JMO3" s="17"/>
      <c r="JMP3" s="17"/>
      <c r="JMQ3" s="17"/>
      <c r="JMR3" s="17"/>
      <c r="JMS3" s="17"/>
      <c r="JMT3" s="17"/>
      <c r="JMU3" s="17"/>
      <c r="JMV3" s="17"/>
      <c r="JMW3" s="17"/>
      <c r="JMX3" s="17"/>
      <c r="JMY3" s="17"/>
      <c r="JMZ3" s="17"/>
      <c r="JNA3" s="17"/>
      <c r="JNB3" s="17"/>
      <c r="JNC3" s="17"/>
      <c r="JND3" s="17"/>
      <c r="JNE3" s="17"/>
      <c r="JNF3" s="17"/>
      <c r="JNG3" s="17"/>
      <c r="JNH3" s="17"/>
      <c r="JNI3" s="17"/>
      <c r="JNJ3" s="17"/>
      <c r="JNK3" s="17"/>
      <c r="JNL3" s="17"/>
      <c r="JNM3" s="17"/>
      <c r="JNN3" s="17"/>
      <c r="JNO3" s="17"/>
      <c r="JNP3" s="17"/>
      <c r="JNQ3" s="17"/>
      <c r="JNR3" s="17"/>
      <c r="JNS3" s="17"/>
      <c r="JNT3" s="17"/>
      <c r="JNU3" s="17"/>
      <c r="JNV3" s="17"/>
      <c r="JNW3" s="17"/>
      <c r="JNX3" s="17"/>
      <c r="JNY3" s="17"/>
      <c r="JNZ3" s="17"/>
      <c r="JOA3" s="17"/>
      <c r="JOB3" s="17"/>
      <c r="JOC3" s="17"/>
      <c r="JOD3" s="17"/>
      <c r="JOE3" s="17"/>
      <c r="JOF3" s="17"/>
      <c r="JOG3" s="17"/>
      <c r="JOH3" s="17"/>
      <c r="JOI3" s="17"/>
      <c r="JOJ3" s="17"/>
      <c r="JOK3" s="17"/>
      <c r="JOL3" s="17"/>
      <c r="JOM3" s="17"/>
      <c r="JON3" s="17"/>
      <c r="JOO3" s="17"/>
      <c r="JOP3" s="17"/>
      <c r="JOQ3" s="17"/>
      <c r="JOR3" s="17"/>
      <c r="JOS3" s="17"/>
      <c r="JOT3" s="17"/>
      <c r="JOU3" s="17"/>
      <c r="JOV3" s="17"/>
      <c r="JOW3" s="17"/>
      <c r="JOX3" s="17"/>
      <c r="JOY3" s="17"/>
      <c r="JOZ3" s="17"/>
      <c r="JPA3" s="17"/>
      <c r="JPB3" s="17"/>
      <c r="JPC3" s="17"/>
      <c r="JPD3" s="17"/>
      <c r="JPE3" s="17"/>
      <c r="JPF3" s="17"/>
      <c r="JPG3" s="17"/>
      <c r="JPH3" s="17"/>
      <c r="JPI3" s="17"/>
      <c r="JPJ3" s="17"/>
      <c r="JPK3" s="17"/>
      <c r="JPL3" s="17"/>
      <c r="JPM3" s="17"/>
      <c r="JPN3" s="17"/>
      <c r="JPO3" s="17"/>
      <c r="JPP3" s="17"/>
      <c r="JPQ3" s="17"/>
      <c r="JPR3" s="17"/>
      <c r="JPS3" s="17"/>
      <c r="JPT3" s="17"/>
      <c r="JPU3" s="17"/>
      <c r="JPV3" s="17"/>
      <c r="JPW3" s="17"/>
      <c r="JPX3" s="17"/>
      <c r="JPY3" s="17"/>
      <c r="JPZ3" s="17"/>
      <c r="JQA3" s="17"/>
      <c r="JQB3" s="17"/>
      <c r="JQC3" s="17"/>
      <c r="JQD3" s="17"/>
      <c r="JQE3" s="17"/>
      <c r="JQF3" s="17"/>
      <c r="JQG3" s="17"/>
      <c r="JQH3" s="17"/>
      <c r="JQI3" s="17"/>
      <c r="JQJ3" s="17"/>
      <c r="JQK3" s="17"/>
      <c r="JQL3" s="17"/>
      <c r="JQM3" s="17"/>
      <c r="JQN3" s="17"/>
      <c r="JQO3" s="17"/>
      <c r="JQP3" s="17"/>
      <c r="JQQ3" s="17"/>
      <c r="JQR3" s="17"/>
      <c r="JQS3" s="17"/>
      <c r="JQT3" s="17"/>
      <c r="JQU3" s="17"/>
      <c r="JQV3" s="17"/>
      <c r="JQW3" s="17"/>
      <c r="JQX3" s="17"/>
      <c r="JQY3" s="17"/>
      <c r="JQZ3" s="17"/>
      <c r="JRA3" s="17"/>
      <c r="JRB3" s="17"/>
      <c r="JRC3" s="17"/>
      <c r="JRD3" s="17"/>
      <c r="JRE3" s="17"/>
      <c r="JRF3" s="17"/>
      <c r="JRG3" s="17"/>
      <c r="JRH3" s="17"/>
      <c r="JRI3" s="17"/>
      <c r="JRJ3" s="17"/>
      <c r="JRK3" s="17"/>
      <c r="JRL3" s="17"/>
      <c r="JRM3" s="17"/>
      <c r="JRN3" s="17"/>
      <c r="JRO3" s="17"/>
      <c r="JRP3" s="17"/>
      <c r="JRQ3" s="17"/>
      <c r="JRR3" s="17"/>
      <c r="JRS3" s="17"/>
      <c r="JRT3" s="17"/>
      <c r="JRU3" s="17"/>
      <c r="JRV3" s="17"/>
      <c r="JRW3" s="17"/>
      <c r="JRX3" s="17"/>
      <c r="JRY3" s="17"/>
      <c r="JRZ3" s="17"/>
      <c r="JSA3" s="17"/>
      <c r="JSB3" s="17"/>
      <c r="JSC3" s="17"/>
      <c r="JSD3" s="17"/>
      <c r="JSE3" s="17"/>
      <c r="JSF3" s="17"/>
      <c r="JSG3" s="17"/>
      <c r="JSH3" s="17"/>
      <c r="JSI3" s="17"/>
      <c r="JSJ3" s="17"/>
      <c r="JSK3" s="17"/>
      <c r="JSL3" s="17"/>
      <c r="JSM3" s="17"/>
      <c r="JSN3" s="17"/>
      <c r="JSO3" s="17"/>
      <c r="JSP3" s="17"/>
      <c r="JSQ3" s="17"/>
      <c r="JSR3" s="17"/>
      <c r="JSS3" s="17"/>
      <c r="JST3" s="17"/>
      <c r="JSU3" s="17"/>
      <c r="JSV3" s="17"/>
      <c r="JSW3" s="17"/>
      <c r="JSX3" s="17"/>
      <c r="JSY3" s="17"/>
      <c r="JSZ3" s="17"/>
      <c r="JTA3" s="17"/>
      <c r="JTB3" s="17"/>
      <c r="JTC3" s="17"/>
      <c r="JTD3" s="17"/>
      <c r="JTE3" s="17"/>
      <c r="JTF3" s="17"/>
      <c r="JTG3" s="17"/>
      <c r="JTH3" s="17"/>
      <c r="JTI3" s="17"/>
      <c r="JTJ3" s="17"/>
      <c r="JTK3" s="17"/>
      <c r="JTL3" s="17"/>
      <c r="JTM3" s="17"/>
      <c r="JTN3" s="17"/>
      <c r="JTO3" s="17"/>
      <c r="JTP3" s="17"/>
      <c r="JTQ3" s="17"/>
      <c r="JTR3" s="17"/>
      <c r="JTS3" s="17"/>
      <c r="JTT3" s="17"/>
      <c r="JTU3" s="17"/>
      <c r="JTV3" s="17"/>
      <c r="JTW3" s="17"/>
      <c r="JTX3" s="17"/>
      <c r="JTY3" s="17"/>
      <c r="JTZ3" s="17"/>
      <c r="JUA3" s="17"/>
      <c r="JUB3" s="17"/>
      <c r="JUC3" s="17"/>
      <c r="JUD3" s="17"/>
      <c r="JUE3" s="17"/>
      <c r="JUF3" s="17"/>
      <c r="JUG3" s="17"/>
      <c r="JUH3" s="17"/>
      <c r="JUI3" s="17"/>
      <c r="JUJ3" s="17"/>
      <c r="JUK3" s="17"/>
      <c r="JUL3" s="17"/>
      <c r="JUM3" s="17"/>
      <c r="JUN3" s="17"/>
      <c r="JUO3" s="17"/>
      <c r="JUP3" s="17"/>
      <c r="JUQ3" s="17"/>
      <c r="JUR3" s="17"/>
      <c r="JUS3" s="17"/>
      <c r="JUT3" s="17"/>
      <c r="JUU3" s="17"/>
      <c r="JUV3" s="17"/>
      <c r="JUW3" s="17"/>
      <c r="JUX3" s="17"/>
      <c r="JUY3" s="17"/>
      <c r="JUZ3" s="17"/>
      <c r="JVA3" s="17"/>
      <c r="JVB3" s="17"/>
      <c r="JVC3" s="17"/>
      <c r="JVD3" s="17"/>
      <c r="JVE3" s="17"/>
      <c r="JVF3" s="17"/>
      <c r="JVG3" s="17"/>
      <c r="JVH3" s="17"/>
      <c r="JVI3" s="17"/>
      <c r="JVJ3" s="17"/>
      <c r="JVK3" s="17"/>
      <c r="JVL3" s="17"/>
      <c r="JVM3" s="17"/>
      <c r="JVN3" s="17"/>
      <c r="JVO3" s="17"/>
      <c r="JVP3" s="17"/>
      <c r="JVQ3" s="17"/>
      <c r="JVR3" s="17"/>
      <c r="JVS3" s="17"/>
      <c r="JVT3" s="17"/>
      <c r="JVU3" s="17"/>
      <c r="JVV3" s="17"/>
      <c r="JVW3" s="17"/>
      <c r="JVX3" s="17"/>
      <c r="JVY3" s="17"/>
      <c r="JVZ3" s="17"/>
      <c r="JWA3" s="17"/>
      <c r="JWB3" s="17"/>
      <c r="JWC3" s="17"/>
      <c r="JWD3" s="17"/>
      <c r="JWE3" s="17"/>
      <c r="JWF3" s="17"/>
      <c r="JWG3" s="17"/>
      <c r="JWH3" s="17"/>
      <c r="JWI3" s="17"/>
      <c r="JWJ3" s="17"/>
      <c r="JWK3" s="17"/>
      <c r="JWL3" s="17"/>
      <c r="JWM3" s="17"/>
      <c r="JWN3" s="17"/>
      <c r="JWO3" s="17"/>
      <c r="JWP3" s="17"/>
      <c r="JWQ3" s="17"/>
      <c r="JWR3" s="17"/>
      <c r="JWS3" s="17"/>
      <c r="JWT3" s="17"/>
      <c r="JWU3" s="17"/>
      <c r="JWV3" s="17"/>
      <c r="JWW3" s="17"/>
      <c r="JWX3" s="17"/>
      <c r="JWY3" s="17"/>
      <c r="JWZ3" s="17"/>
      <c r="JXA3" s="17"/>
      <c r="JXB3" s="17"/>
      <c r="JXC3" s="17"/>
      <c r="JXD3" s="17"/>
      <c r="JXE3" s="17"/>
      <c r="JXF3" s="17"/>
      <c r="JXG3" s="17"/>
      <c r="JXH3" s="17"/>
      <c r="JXI3" s="17"/>
      <c r="JXJ3" s="17"/>
      <c r="JXK3" s="17"/>
      <c r="JXL3" s="17"/>
      <c r="JXM3" s="17"/>
      <c r="JXN3" s="17"/>
      <c r="JXO3" s="17"/>
      <c r="JXP3" s="17"/>
      <c r="JXQ3" s="17"/>
      <c r="JXR3" s="17"/>
      <c r="JXS3" s="17"/>
      <c r="JXT3" s="17"/>
      <c r="JXU3" s="17"/>
      <c r="JXV3" s="17"/>
      <c r="JXW3" s="17"/>
      <c r="JXX3" s="17"/>
      <c r="JXY3" s="17"/>
      <c r="JXZ3" s="17"/>
      <c r="JYA3" s="17"/>
      <c r="JYB3" s="17"/>
      <c r="JYC3" s="17"/>
      <c r="JYD3" s="17"/>
      <c r="JYE3" s="17"/>
      <c r="JYF3" s="17"/>
      <c r="JYG3" s="17"/>
      <c r="JYH3" s="17"/>
      <c r="JYI3" s="17"/>
      <c r="JYJ3" s="17"/>
      <c r="JYK3" s="17"/>
      <c r="JYL3" s="17"/>
      <c r="JYM3" s="17"/>
      <c r="JYN3" s="17"/>
      <c r="JYO3" s="17"/>
      <c r="JYP3" s="17"/>
      <c r="JYQ3" s="17"/>
      <c r="JYR3" s="17"/>
      <c r="JYS3" s="17"/>
      <c r="JYT3" s="17"/>
      <c r="JYU3" s="17"/>
      <c r="JYV3" s="17"/>
      <c r="JYW3" s="17"/>
      <c r="JYX3" s="17"/>
      <c r="JYY3" s="17"/>
      <c r="JYZ3" s="17"/>
      <c r="JZA3" s="17"/>
      <c r="JZB3" s="17"/>
      <c r="JZC3" s="17"/>
      <c r="JZD3" s="17"/>
      <c r="JZE3" s="17"/>
      <c r="JZF3" s="17"/>
      <c r="JZG3" s="17"/>
      <c r="JZH3" s="17"/>
      <c r="JZI3" s="17"/>
      <c r="JZJ3" s="17"/>
      <c r="JZK3" s="17"/>
      <c r="JZL3" s="17"/>
      <c r="JZM3" s="17"/>
      <c r="JZN3" s="17"/>
      <c r="JZO3" s="17"/>
      <c r="JZP3" s="17"/>
      <c r="JZQ3" s="17"/>
      <c r="JZR3" s="17"/>
      <c r="JZS3" s="17"/>
      <c r="JZT3" s="17"/>
      <c r="JZU3" s="17"/>
      <c r="JZV3" s="17"/>
      <c r="JZW3" s="17"/>
      <c r="JZX3" s="17"/>
      <c r="JZY3" s="17"/>
      <c r="JZZ3" s="17"/>
      <c r="KAA3" s="17"/>
      <c r="KAB3" s="17"/>
      <c r="KAC3" s="17"/>
      <c r="KAD3" s="17"/>
      <c r="KAE3" s="17"/>
      <c r="KAF3" s="17"/>
      <c r="KAG3" s="17"/>
      <c r="KAH3" s="17"/>
      <c r="KAI3" s="17"/>
      <c r="KAJ3" s="17"/>
      <c r="KAK3" s="17"/>
      <c r="KAL3" s="17"/>
      <c r="KAM3" s="17"/>
      <c r="KAN3" s="17"/>
      <c r="KAO3" s="17"/>
      <c r="KAP3" s="17"/>
      <c r="KAQ3" s="17"/>
      <c r="KAR3" s="17"/>
      <c r="KAS3" s="17"/>
      <c r="KAT3" s="17"/>
      <c r="KAU3" s="17"/>
      <c r="KAV3" s="17"/>
      <c r="KAW3" s="17"/>
      <c r="KAX3" s="17"/>
      <c r="KAY3" s="17"/>
      <c r="KAZ3" s="17"/>
      <c r="KBA3" s="17"/>
      <c r="KBB3" s="17"/>
      <c r="KBC3" s="17"/>
      <c r="KBD3" s="17"/>
      <c r="KBE3" s="17"/>
      <c r="KBF3" s="17"/>
      <c r="KBG3" s="17"/>
      <c r="KBH3" s="17"/>
      <c r="KBI3" s="17"/>
      <c r="KBJ3" s="17"/>
      <c r="KBK3" s="17"/>
      <c r="KBL3" s="17"/>
      <c r="KBM3" s="17"/>
      <c r="KBN3" s="17"/>
      <c r="KBO3" s="17"/>
      <c r="KBP3" s="17"/>
      <c r="KBQ3" s="17"/>
      <c r="KBR3" s="17"/>
      <c r="KBS3" s="17"/>
      <c r="KBT3" s="17"/>
      <c r="KBU3" s="17"/>
      <c r="KBV3" s="17"/>
      <c r="KBW3" s="17"/>
      <c r="KBX3" s="17"/>
      <c r="KBY3" s="17"/>
      <c r="KBZ3" s="17"/>
      <c r="KCA3" s="17"/>
      <c r="KCB3" s="17"/>
      <c r="KCC3" s="17"/>
      <c r="KCD3" s="17"/>
      <c r="KCE3" s="17"/>
      <c r="KCF3" s="17"/>
      <c r="KCG3" s="17"/>
      <c r="KCH3" s="17"/>
      <c r="KCI3" s="17"/>
      <c r="KCJ3" s="17"/>
      <c r="KCK3" s="17"/>
      <c r="KCL3" s="17"/>
      <c r="KCM3" s="17"/>
      <c r="KCN3" s="17"/>
      <c r="KCO3" s="17"/>
      <c r="KCP3" s="17"/>
      <c r="KCQ3" s="17"/>
      <c r="KCR3" s="17"/>
      <c r="KCS3" s="17"/>
      <c r="KCT3" s="17"/>
      <c r="KCU3" s="17"/>
      <c r="KCV3" s="17"/>
      <c r="KCW3" s="17"/>
      <c r="KCX3" s="17"/>
      <c r="KCY3" s="17"/>
      <c r="KCZ3" s="17"/>
      <c r="KDA3" s="17"/>
      <c r="KDB3" s="17"/>
      <c r="KDC3" s="17"/>
      <c r="KDD3" s="17"/>
      <c r="KDE3" s="17"/>
      <c r="KDF3" s="17"/>
      <c r="KDG3" s="17"/>
      <c r="KDH3" s="17"/>
      <c r="KDI3" s="17"/>
      <c r="KDJ3" s="17"/>
      <c r="KDK3" s="17"/>
      <c r="KDL3" s="17"/>
      <c r="KDM3" s="17"/>
      <c r="KDN3" s="17"/>
      <c r="KDO3" s="17"/>
      <c r="KDP3" s="17"/>
      <c r="KDQ3" s="17"/>
      <c r="KDR3" s="17"/>
      <c r="KDS3" s="17"/>
      <c r="KDT3" s="17"/>
      <c r="KDU3" s="17"/>
      <c r="KDV3" s="17"/>
      <c r="KDW3" s="17"/>
      <c r="KDX3" s="17"/>
      <c r="KDY3" s="17"/>
      <c r="KDZ3" s="17"/>
      <c r="KEA3" s="17"/>
      <c r="KEB3" s="17"/>
      <c r="KEC3" s="17"/>
      <c r="KED3" s="17"/>
      <c r="KEE3" s="17"/>
      <c r="KEF3" s="17"/>
      <c r="KEG3" s="17"/>
      <c r="KEH3" s="17"/>
      <c r="KEI3" s="17"/>
      <c r="KEJ3" s="17"/>
      <c r="KEK3" s="17"/>
      <c r="KEL3" s="17"/>
      <c r="KEM3" s="17"/>
      <c r="KEN3" s="17"/>
      <c r="KEO3" s="17"/>
      <c r="KEP3" s="17"/>
      <c r="KEQ3" s="17"/>
      <c r="KER3" s="17"/>
      <c r="KES3" s="17"/>
      <c r="KET3" s="17"/>
      <c r="KEU3" s="17"/>
      <c r="KEV3" s="17"/>
      <c r="KEW3" s="17"/>
      <c r="KEX3" s="17"/>
      <c r="KEY3" s="17"/>
      <c r="KEZ3" s="17"/>
      <c r="KFA3" s="17"/>
      <c r="KFB3" s="17"/>
      <c r="KFC3" s="17"/>
      <c r="KFD3" s="17"/>
      <c r="KFE3" s="17"/>
      <c r="KFF3" s="17"/>
      <c r="KFG3" s="17"/>
      <c r="KFH3" s="17"/>
      <c r="KFI3" s="17"/>
      <c r="KFJ3" s="17"/>
      <c r="KFK3" s="17"/>
      <c r="KFL3" s="17"/>
      <c r="KFM3" s="17"/>
      <c r="KFN3" s="17"/>
      <c r="KFO3" s="17"/>
      <c r="KFP3" s="17"/>
      <c r="KFQ3" s="17"/>
      <c r="KFR3" s="17"/>
      <c r="KFS3" s="17"/>
      <c r="KFT3" s="17"/>
      <c r="KFU3" s="17"/>
      <c r="KFV3" s="17"/>
      <c r="KFW3" s="17"/>
      <c r="KFX3" s="17"/>
      <c r="KFY3" s="17"/>
      <c r="KFZ3" s="17"/>
      <c r="KGA3" s="17"/>
      <c r="KGB3" s="17"/>
      <c r="KGC3" s="17"/>
      <c r="KGD3" s="17"/>
      <c r="KGE3" s="17"/>
      <c r="KGF3" s="17"/>
      <c r="KGG3" s="17"/>
      <c r="KGH3" s="17"/>
      <c r="KGI3" s="17"/>
      <c r="KGJ3" s="17"/>
      <c r="KGK3" s="17"/>
      <c r="KGL3" s="17"/>
      <c r="KGM3" s="17"/>
      <c r="KGN3" s="17"/>
      <c r="KGO3" s="17"/>
      <c r="KGP3" s="17"/>
      <c r="KGQ3" s="17"/>
      <c r="KGR3" s="17"/>
      <c r="KGS3" s="17"/>
      <c r="KGT3" s="17"/>
      <c r="KGU3" s="17"/>
      <c r="KGV3" s="17"/>
      <c r="KGW3" s="17"/>
      <c r="KGX3" s="17"/>
      <c r="KGY3" s="17"/>
      <c r="KGZ3" s="17"/>
      <c r="KHA3" s="17"/>
      <c r="KHB3" s="17"/>
      <c r="KHC3" s="17"/>
      <c r="KHD3" s="17"/>
      <c r="KHE3" s="17"/>
      <c r="KHF3" s="17"/>
      <c r="KHG3" s="17"/>
      <c r="KHH3" s="17"/>
      <c r="KHI3" s="17"/>
      <c r="KHJ3" s="17"/>
      <c r="KHK3" s="17"/>
      <c r="KHL3" s="17"/>
      <c r="KHM3" s="17"/>
      <c r="KHN3" s="17"/>
      <c r="KHO3" s="17"/>
      <c r="KHP3" s="17"/>
      <c r="KHQ3" s="17"/>
      <c r="KHR3" s="17"/>
      <c r="KHS3" s="17"/>
      <c r="KHT3" s="17"/>
      <c r="KHU3" s="17"/>
      <c r="KHV3" s="17"/>
      <c r="KHW3" s="17"/>
      <c r="KHX3" s="17"/>
      <c r="KHY3" s="17"/>
      <c r="KHZ3" s="17"/>
      <c r="KIA3" s="17"/>
      <c r="KIB3" s="17"/>
      <c r="KIC3" s="17"/>
      <c r="KID3" s="17"/>
      <c r="KIE3" s="17"/>
      <c r="KIF3" s="17"/>
      <c r="KIG3" s="17"/>
      <c r="KIH3" s="17"/>
      <c r="KII3" s="17"/>
      <c r="KIJ3" s="17"/>
      <c r="KIK3" s="17"/>
      <c r="KIL3" s="17"/>
      <c r="KIM3" s="17"/>
      <c r="KIN3" s="17"/>
      <c r="KIO3" s="17"/>
      <c r="KIP3" s="17"/>
      <c r="KIQ3" s="17"/>
      <c r="KIR3" s="17"/>
      <c r="KIS3" s="17"/>
      <c r="KIT3" s="17"/>
      <c r="KIU3" s="17"/>
      <c r="KIV3" s="17"/>
      <c r="KIW3" s="17"/>
      <c r="KIX3" s="17"/>
      <c r="KIY3" s="17"/>
      <c r="KIZ3" s="17"/>
      <c r="KJA3" s="17"/>
      <c r="KJB3" s="17"/>
      <c r="KJC3" s="17"/>
      <c r="KJD3" s="17"/>
      <c r="KJE3" s="17"/>
      <c r="KJF3" s="17"/>
      <c r="KJG3" s="17"/>
      <c r="KJH3" s="17"/>
      <c r="KJI3" s="17"/>
      <c r="KJJ3" s="17"/>
      <c r="KJK3" s="17"/>
      <c r="KJL3" s="17"/>
      <c r="KJM3" s="17"/>
      <c r="KJN3" s="17"/>
      <c r="KJO3" s="17"/>
      <c r="KJP3" s="17"/>
      <c r="KJQ3" s="17"/>
      <c r="KJR3" s="17"/>
      <c r="KJS3" s="17"/>
      <c r="KJT3" s="17"/>
      <c r="KJU3" s="17"/>
      <c r="KJV3" s="17"/>
      <c r="KJW3" s="17"/>
      <c r="KJX3" s="17"/>
      <c r="KJY3" s="17"/>
      <c r="KJZ3" s="17"/>
      <c r="KKA3" s="17"/>
      <c r="KKB3" s="17"/>
      <c r="KKC3" s="17"/>
      <c r="KKD3" s="17"/>
      <c r="KKE3" s="17"/>
      <c r="KKF3" s="17"/>
      <c r="KKG3" s="17"/>
      <c r="KKH3" s="17"/>
      <c r="KKI3" s="17"/>
      <c r="KKJ3" s="17"/>
      <c r="KKK3" s="17"/>
      <c r="KKL3" s="17"/>
      <c r="KKM3" s="17"/>
      <c r="KKN3" s="17"/>
      <c r="KKO3" s="17"/>
      <c r="KKP3" s="17"/>
      <c r="KKQ3" s="17"/>
      <c r="KKR3" s="17"/>
      <c r="KKS3" s="17"/>
      <c r="KKT3" s="17"/>
      <c r="KKU3" s="17"/>
      <c r="KKV3" s="17"/>
      <c r="KKW3" s="17"/>
      <c r="KKX3" s="17"/>
      <c r="KKY3" s="17"/>
      <c r="KKZ3" s="17"/>
      <c r="KLA3" s="17"/>
      <c r="KLB3" s="17"/>
      <c r="KLC3" s="17"/>
      <c r="KLD3" s="17"/>
      <c r="KLE3" s="17"/>
      <c r="KLF3" s="17"/>
      <c r="KLG3" s="17"/>
      <c r="KLH3" s="17"/>
      <c r="KLI3" s="17"/>
      <c r="KLJ3" s="17"/>
      <c r="KLK3" s="17"/>
      <c r="KLL3" s="17"/>
      <c r="KLM3" s="17"/>
      <c r="KLN3" s="17"/>
      <c r="KLO3" s="17"/>
      <c r="KLP3" s="17"/>
      <c r="KLQ3" s="17"/>
      <c r="KLR3" s="17"/>
      <c r="KLS3" s="17"/>
      <c r="KLT3" s="17"/>
      <c r="KLU3" s="17"/>
      <c r="KLV3" s="17"/>
      <c r="KLW3" s="17"/>
      <c r="KLX3" s="17"/>
      <c r="KLY3" s="17"/>
      <c r="KLZ3" s="17"/>
      <c r="KMA3" s="17"/>
      <c r="KMB3" s="17"/>
      <c r="KMC3" s="17"/>
      <c r="KMD3" s="17"/>
      <c r="KME3" s="17"/>
      <c r="KMF3" s="17"/>
      <c r="KMG3" s="17"/>
      <c r="KMH3" s="17"/>
      <c r="KMI3" s="17"/>
      <c r="KMJ3" s="17"/>
      <c r="KMK3" s="17"/>
      <c r="KML3" s="17"/>
      <c r="KMM3" s="17"/>
      <c r="KMN3" s="17"/>
      <c r="KMO3" s="17"/>
      <c r="KMP3" s="17"/>
      <c r="KMQ3" s="17"/>
      <c r="KMR3" s="17"/>
      <c r="KMS3" s="17"/>
      <c r="KMT3" s="17"/>
      <c r="KMU3" s="17"/>
      <c r="KMV3" s="17"/>
      <c r="KMW3" s="17"/>
      <c r="KMX3" s="17"/>
      <c r="KMY3" s="17"/>
      <c r="KMZ3" s="17"/>
      <c r="KNA3" s="17"/>
      <c r="KNB3" s="17"/>
      <c r="KNC3" s="17"/>
      <c r="KND3" s="17"/>
      <c r="KNE3" s="17"/>
      <c r="KNF3" s="17"/>
      <c r="KNG3" s="17"/>
      <c r="KNH3" s="17"/>
      <c r="KNI3" s="17"/>
      <c r="KNJ3" s="17"/>
      <c r="KNK3" s="17"/>
      <c r="KNL3" s="17"/>
      <c r="KNM3" s="17"/>
      <c r="KNN3" s="17"/>
      <c r="KNO3" s="17"/>
      <c r="KNP3" s="17"/>
      <c r="KNQ3" s="17"/>
      <c r="KNR3" s="17"/>
      <c r="KNS3" s="17"/>
      <c r="KNT3" s="17"/>
      <c r="KNU3" s="17"/>
      <c r="KNV3" s="17"/>
      <c r="KNW3" s="17"/>
      <c r="KNX3" s="17"/>
      <c r="KNY3" s="17"/>
      <c r="KNZ3" s="17"/>
      <c r="KOA3" s="17"/>
      <c r="KOB3" s="17"/>
      <c r="KOC3" s="17"/>
      <c r="KOD3" s="17"/>
      <c r="KOE3" s="17"/>
      <c r="KOF3" s="17"/>
      <c r="KOG3" s="17"/>
      <c r="KOH3" s="17"/>
      <c r="KOI3" s="17"/>
      <c r="KOJ3" s="17"/>
      <c r="KOK3" s="17"/>
      <c r="KOL3" s="17"/>
      <c r="KOM3" s="17"/>
      <c r="KON3" s="17"/>
      <c r="KOO3" s="17"/>
      <c r="KOP3" s="17"/>
      <c r="KOQ3" s="17"/>
      <c r="KOR3" s="17"/>
      <c r="KOS3" s="17"/>
      <c r="KOT3" s="17"/>
      <c r="KOU3" s="17"/>
      <c r="KOV3" s="17"/>
      <c r="KOW3" s="17"/>
      <c r="KOX3" s="17"/>
      <c r="KOY3" s="17"/>
      <c r="KOZ3" s="17"/>
      <c r="KPA3" s="17"/>
      <c r="KPB3" s="17"/>
      <c r="KPC3" s="17"/>
      <c r="KPD3" s="17"/>
      <c r="KPE3" s="17"/>
      <c r="KPF3" s="17"/>
      <c r="KPG3" s="17"/>
      <c r="KPH3" s="17"/>
      <c r="KPI3" s="17"/>
      <c r="KPJ3" s="17"/>
      <c r="KPK3" s="17"/>
      <c r="KPL3" s="17"/>
      <c r="KPM3" s="17"/>
      <c r="KPN3" s="17"/>
      <c r="KPO3" s="17"/>
      <c r="KPP3" s="17"/>
      <c r="KPQ3" s="17"/>
      <c r="KPR3" s="17"/>
      <c r="KPS3" s="17"/>
      <c r="KPT3" s="17"/>
      <c r="KPU3" s="17"/>
      <c r="KPV3" s="17"/>
      <c r="KPW3" s="17"/>
      <c r="KPX3" s="17"/>
      <c r="KPY3" s="17"/>
      <c r="KPZ3" s="17"/>
      <c r="KQA3" s="17"/>
      <c r="KQB3" s="17"/>
      <c r="KQC3" s="17"/>
      <c r="KQD3" s="17"/>
      <c r="KQE3" s="17"/>
      <c r="KQF3" s="17"/>
      <c r="KQG3" s="17"/>
      <c r="KQH3" s="17"/>
      <c r="KQI3" s="17"/>
      <c r="KQJ3" s="17"/>
      <c r="KQK3" s="17"/>
      <c r="KQL3" s="17"/>
      <c r="KQM3" s="17"/>
      <c r="KQN3" s="17"/>
      <c r="KQO3" s="17"/>
      <c r="KQP3" s="17"/>
      <c r="KQQ3" s="17"/>
      <c r="KQR3" s="17"/>
      <c r="KQS3" s="17"/>
      <c r="KQT3" s="17"/>
      <c r="KQU3" s="17"/>
      <c r="KQV3" s="17"/>
      <c r="KQW3" s="17"/>
      <c r="KQX3" s="17"/>
      <c r="KQY3" s="17"/>
      <c r="KQZ3" s="17"/>
      <c r="KRA3" s="17"/>
      <c r="KRB3" s="17"/>
      <c r="KRC3" s="17"/>
      <c r="KRD3" s="17"/>
      <c r="KRE3" s="17"/>
      <c r="KRF3" s="17"/>
      <c r="KRG3" s="17"/>
      <c r="KRH3" s="17"/>
      <c r="KRI3" s="17"/>
      <c r="KRJ3" s="17"/>
      <c r="KRK3" s="17"/>
      <c r="KRL3" s="17"/>
      <c r="KRM3" s="17"/>
      <c r="KRN3" s="17"/>
      <c r="KRO3" s="17"/>
      <c r="KRP3" s="17"/>
      <c r="KRQ3" s="17"/>
      <c r="KRR3" s="17"/>
      <c r="KRS3" s="17"/>
      <c r="KRT3" s="17"/>
      <c r="KRU3" s="17"/>
      <c r="KRV3" s="17"/>
      <c r="KRW3" s="17"/>
      <c r="KRX3" s="17"/>
      <c r="KRY3" s="17"/>
      <c r="KRZ3" s="17"/>
      <c r="KSA3" s="17"/>
      <c r="KSB3" s="17"/>
      <c r="KSC3" s="17"/>
      <c r="KSD3" s="17"/>
      <c r="KSE3" s="17"/>
      <c r="KSF3" s="17"/>
      <c r="KSG3" s="17"/>
      <c r="KSH3" s="17"/>
      <c r="KSI3" s="17"/>
      <c r="KSJ3" s="17"/>
      <c r="KSK3" s="17"/>
      <c r="KSL3" s="17"/>
      <c r="KSM3" s="17"/>
      <c r="KSN3" s="17"/>
      <c r="KSO3" s="17"/>
      <c r="KSP3" s="17"/>
      <c r="KSQ3" s="17"/>
      <c r="KSR3" s="17"/>
      <c r="KSS3" s="17"/>
      <c r="KST3" s="17"/>
      <c r="KSU3" s="17"/>
      <c r="KSV3" s="17"/>
      <c r="KSW3" s="17"/>
      <c r="KSX3" s="17"/>
      <c r="KSY3" s="17"/>
      <c r="KSZ3" s="17"/>
      <c r="KTA3" s="17"/>
      <c r="KTB3" s="17"/>
      <c r="KTC3" s="17"/>
      <c r="KTD3" s="17"/>
      <c r="KTE3" s="17"/>
      <c r="KTF3" s="17"/>
      <c r="KTG3" s="17"/>
      <c r="KTH3" s="17"/>
      <c r="KTI3" s="17"/>
      <c r="KTJ3" s="17"/>
      <c r="KTK3" s="17"/>
      <c r="KTL3" s="17"/>
      <c r="KTM3" s="17"/>
      <c r="KTN3" s="17"/>
      <c r="KTO3" s="17"/>
      <c r="KTP3" s="17"/>
      <c r="KTQ3" s="17"/>
      <c r="KTR3" s="17"/>
      <c r="KTS3" s="17"/>
      <c r="KTT3" s="17"/>
      <c r="KTU3" s="17"/>
      <c r="KTV3" s="17"/>
      <c r="KTW3" s="17"/>
      <c r="KTX3" s="17"/>
      <c r="KTY3" s="17"/>
      <c r="KTZ3" s="17"/>
      <c r="KUA3" s="17"/>
      <c r="KUB3" s="17"/>
      <c r="KUC3" s="17"/>
      <c r="KUD3" s="17"/>
      <c r="KUE3" s="17"/>
      <c r="KUF3" s="17"/>
      <c r="KUG3" s="17"/>
      <c r="KUH3" s="17"/>
      <c r="KUI3" s="17"/>
      <c r="KUJ3" s="17"/>
      <c r="KUK3" s="17"/>
      <c r="KUL3" s="17"/>
      <c r="KUM3" s="17"/>
      <c r="KUN3" s="17"/>
      <c r="KUO3" s="17"/>
      <c r="KUP3" s="17"/>
      <c r="KUQ3" s="17"/>
      <c r="KUR3" s="17"/>
      <c r="KUS3" s="17"/>
      <c r="KUT3" s="17"/>
      <c r="KUU3" s="17"/>
      <c r="KUV3" s="17"/>
      <c r="KUW3" s="17"/>
      <c r="KUX3" s="17"/>
      <c r="KUY3" s="17"/>
      <c r="KUZ3" s="17"/>
      <c r="KVA3" s="17"/>
      <c r="KVB3" s="17"/>
      <c r="KVC3" s="17"/>
      <c r="KVD3" s="17"/>
      <c r="KVE3" s="17"/>
      <c r="KVF3" s="17"/>
      <c r="KVG3" s="17"/>
      <c r="KVH3" s="17"/>
      <c r="KVI3" s="17"/>
      <c r="KVJ3" s="17"/>
      <c r="KVK3" s="17"/>
      <c r="KVL3" s="17"/>
      <c r="KVM3" s="17"/>
      <c r="KVN3" s="17"/>
      <c r="KVO3" s="17"/>
      <c r="KVP3" s="17"/>
      <c r="KVQ3" s="17"/>
      <c r="KVR3" s="17"/>
      <c r="KVS3" s="17"/>
      <c r="KVT3" s="17"/>
      <c r="KVU3" s="17"/>
      <c r="KVV3" s="17"/>
      <c r="KVW3" s="17"/>
      <c r="KVX3" s="17"/>
      <c r="KVY3" s="17"/>
      <c r="KVZ3" s="17"/>
      <c r="KWA3" s="17"/>
      <c r="KWB3" s="17"/>
      <c r="KWC3" s="17"/>
      <c r="KWD3" s="17"/>
      <c r="KWE3" s="17"/>
      <c r="KWF3" s="17"/>
      <c r="KWG3" s="17"/>
      <c r="KWH3" s="17"/>
      <c r="KWI3" s="17"/>
      <c r="KWJ3" s="17"/>
      <c r="KWK3" s="17"/>
      <c r="KWL3" s="17"/>
      <c r="KWM3" s="17"/>
      <c r="KWN3" s="17"/>
      <c r="KWO3" s="17"/>
      <c r="KWP3" s="17"/>
      <c r="KWQ3" s="17"/>
      <c r="KWR3" s="17"/>
      <c r="KWS3" s="17"/>
      <c r="KWT3" s="17"/>
      <c r="KWU3" s="17"/>
      <c r="KWV3" s="17"/>
      <c r="KWW3" s="17"/>
      <c r="KWX3" s="17"/>
      <c r="KWY3" s="17"/>
      <c r="KWZ3" s="17"/>
      <c r="KXA3" s="17"/>
      <c r="KXB3" s="17"/>
      <c r="KXC3" s="17"/>
      <c r="KXD3" s="17"/>
      <c r="KXE3" s="17"/>
      <c r="KXF3" s="17"/>
      <c r="KXG3" s="17"/>
      <c r="KXH3" s="17"/>
      <c r="KXI3" s="17"/>
      <c r="KXJ3" s="17"/>
      <c r="KXK3" s="17"/>
      <c r="KXL3" s="17"/>
      <c r="KXM3" s="17"/>
      <c r="KXN3" s="17"/>
      <c r="KXO3" s="17"/>
      <c r="KXP3" s="17"/>
      <c r="KXQ3" s="17"/>
      <c r="KXR3" s="17"/>
      <c r="KXS3" s="17"/>
      <c r="KXT3" s="17"/>
      <c r="KXU3" s="17"/>
      <c r="KXV3" s="17"/>
      <c r="KXW3" s="17"/>
      <c r="KXX3" s="17"/>
      <c r="KXY3" s="17"/>
      <c r="KXZ3" s="17"/>
      <c r="KYA3" s="17"/>
      <c r="KYB3" s="17"/>
      <c r="KYC3" s="17"/>
      <c r="KYD3" s="17"/>
      <c r="KYE3" s="17"/>
      <c r="KYF3" s="17"/>
      <c r="KYG3" s="17"/>
      <c r="KYH3" s="17"/>
      <c r="KYI3" s="17"/>
      <c r="KYJ3" s="17"/>
      <c r="KYK3" s="17"/>
      <c r="KYL3" s="17"/>
      <c r="KYM3" s="17"/>
      <c r="KYN3" s="17"/>
      <c r="KYO3" s="17"/>
      <c r="KYP3" s="17"/>
      <c r="KYQ3" s="17"/>
      <c r="KYR3" s="17"/>
      <c r="KYS3" s="17"/>
      <c r="KYT3" s="17"/>
      <c r="KYU3" s="17"/>
      <c r="KYV3" s="17"/>
      <c r="KYW3" s="17"/>
      <c r="KYX3" s="17"/>
      <c r="KYY3" s="17"/>
      <c r="KYZ3" s="17"/>
      <c r="KZA3" s="17"/>
      <c r="KZB3" s="17"/>
      <c r="KZC3" s="17"/>
      <c r="KZD3" s="17"/>
      <c r="KZE3" s="17"/>
      <c r="KZF3" s="17"/>
      <c r="KZG3" s="17"/>
      <c r="KZH3" s="17"/>
      <c r="KZI3" s="17"/>
      <c r="KZJ3" s="17"/>
      <c r="KZK3" s="17"/>
      <c r="KZL3" s="17"/>
      <c r="KZM3" s="17"/>
      <c r="KZN3" s="17"/>
      <c r="KZO3" s="17"/>
      <c r="KZP3" s="17"/>
      <c r="KZQ3" s="17"/>
      <c r="KZR3" s="17"/>
      <c r="KZS3" s="17"/>
      <c r="KZT3" s="17"/>
      <c r="KZU3" s="17"/>
      <c r="KZV3" s="17"/>
      <c r="KZW3" s="17"/>
      <c r="KZX3" s="17"/>
      <c r="KZY3" s="17"/>
      <c r="KZZ3" s="17"/>
      <c r="LAA3" s="17"/>
      <c r="LAB3" s="17"/>
      <c r="LAC3" s="17"/>
      <c r="LAD3" s="17"/>
      <c r="LAE3" s="17"/>
      <c r="LAF3" s="17"/>
      <c r="LAG3" s="17"/>
      <c r="LAH3" s="17"/>
      <c r="LAI3" s="17"/>
      <c r="LAJ3" s="17"/>
      <c r="LAK3" s="17"/>
      <c r="LAL3" s="17"/>
      <c r="LAM3" s="17"/>
      <c r="LAN3" s="17"/>
      <c r="LAO3" s="17"/>
      <c r="LAP3" s="17"/>
      <c r="LAQ3" s="17"/>
      <c r="LAR3" s="17"/>
      <c r="LAS3" s="17"/>
      <c r="LAT3" s="17"/>
      <c r="LAU3" s="17"/>
      <c r="LAV3" s="17"/>
      <c r="LAW3" s="17"/>
      <c r="LAX3" s="17"/>
      <c r="LAY3" s="17"/>
      <c r="LAZ3" s="17"/>
      <c r="LBA3" s="17"/>
      <c r="LBB3" s="17"/>
      <c r="LBC3" s="17"/>
      <c r="LBD3" s="17"/>
      <c r="LBE3" s="17"/>
      <c r="LBF3" s="17"/>
      <c r="LBG3" s="17"/>
      <c r="LBH3" s="17"/>
      <c r="LBI3" s="17"/>
      <c r="LBJ3" s="17"/>
      <c r="LBK3" s="17"/>
      <c r="LBL3" s="17"/>
      <c r="LBM3" s="17"/>
      <c r="LBN3" s="17"/>
      <c r="LBO3" s="17"/>
      <c r="LBP3" s="17"/>
      <c r="LBQ3" s="17"/>
      <c r="LBR3" s="17"/>
      <c r="LBS3" s="17"/>
      <c r="LBT3" s="17"/>
      <c r="LBU3" s="17"/>
      <c r="LBV3" s="17"/>
      <c r="LBW3" s="17"/>
      <c r="LBX3" s="17"/>
      <c r="LBY3" s="17"/>
      <c r="LBZ3" s="17"/>
      <c r="LCA3" s="17"/>
      <c r="LCB3" s="17"/>
      <c r="LCC3" s="17"/>
      <c r="LCD3" s="17"/>
      <c r="LCE3" s="17"/>
      <c r="LCF3" s="17"/>
      <c r="LCG3" s="17"/>
      <c r="LCH3" s="17"/>
      <c r="LCI3" s="17"/>
      <c r="LCJ3" s="17"/>
      <c r="LCK3" s="17"/>
      <c r="LCL3" s="17"/>
      <c r="LCM3" s="17"/>
      <c r="LCN3" s="17"/>
      <c r="LCO3" s="17"/>
      <c r="LCP3" s="17"/>
      <c r="LCQ3" s="17"/>
      <c r="LCR3" s="17"/>
      <c r="LCS3" s="17"/>
      <c r="LCT3" s="17"/>
      <c r="LCU3" s="17"/>
      <c r="LCV3" s="17"/>
      <c r="LCW3" s="17"/>
      <c r="LCX3" s="17"/>
      <c r="LCY3" s="17"/>
      <c r="LCZ3" s="17"/>
      <c r="LDA3" s="17"/>
      <c r="LDB3" s="17"/>
      <c r="LDC3" s="17"/>
      <c r="LDD3" s="17"/>
      <c r="LDE3" s="17"/>
      <c r="LDF3" s="17"/>
      <c r="LDG3" s="17"/>
      <c r="LDH3" s="17"/>
      <c r="LDI3" s="17"/>
      <c r="LDJ3" s="17"/>
      <c r="LDK3" s="17"/>
      <c r="LDL3" s="17"/>
      <c r="LDM3" s="17"/>
      <c r="LDN3" s="17"/>
      <c r="LDO3" s="17"/>
      <c r="LDP3" s="17"/>
      <c r="LDQ3" s="17"/>
      <c r="LDR3" s="17"/>
      <c r="LDS3" s="17"/>
      <c r="LDT3" s="17"/>
      <c r="LDU3" s="17"/>
      <c r="LDV3" s="17"/>
      <c r="LDW3" s="17"/>
      <c r="LDX3" s="17"/>
      <c r="LDY3" s="17"/>
      <c r="LDZ3" s="17"/>
      <c r="LEA3" s="17"/>
      <c r="LEB3" s="17"/>
      <c r="LEC3" s="17"/>
      <c r="LED3" s="17"/>
      <c r="LEE3" s="17"/>
      <c r="LEF3" s="17"/>
      <c r="LEG3" s="17"/>
      <c r="LEH3" s="17"/>
      <c r="LEI3" s="17"/>
      <c r="LEJ3" s="17"/>
      <c r="LEK3" s="17"/>
      <c r="LEL3" s="17"/>
      <c r="LEM3" s="17"/>
      <c r="LEN3" s="17"/>
      <c r="LEO3" s="17"/>
      <c r="LEP3" s="17"/>
      <c r="LEQ3" s="17"/>
      <c r="LER3" s="17"/>
      <c r="LES3" s="17"/>
      <c r="LET3" s="17"/>
      <c r="LEU3" s="17"/>
      <c r="LEV3" s="17"/>
      <c r="LEW3" s="17"/>
      <c r="LEX3" s="17"/>
      <c r="LEY3" s="17"/>
      <c r="LEZ3" s="17"/>
      <c r="LFA3" s="17"/>
      <c r="LFB3" s="17"/>
      <c r="LFC3" s="17"/>
      <c r="LFD3" s="17"/>
      <c r="LFE3" s="17"/>
      <c r="LFF3" s="17"/>
      <c r="LFG3" s="17"/>
      <c r="LFH3" s="17"/>
      <c r="LFI3" s="17"/>
      <c r="LFJ3" s="17"/>
      <c r="LFK3" s="17"/>
      <c r="LFL3" s="17"/>
      <c r="LFM3" s="17"/>
      <c r="LFN3" s="17"/>
      <c r="LFO3" s="17"/>
      <c r="LFP3" s="17"/>
      <c r="LFQ3" s="17"/>
      <c r="LFR3" s="17"/>
      <c r="LFS3" s="17"/>
      <c r="LFT3" s="17"/>
      <c r="LFU3" s="17"/>
      <c r="LFV3" s="17"/>
      <c r="LFW3" s="17"/>
      <c r="LFX3" s="17"/>
      <c r="LFY3" s="17"/>
      <c r="LFZ3" s="17"/>
      <c r="LGA3" s="17"/>
      <c r="LGB3" s="17"/>
      <c r="LGC3" s="17"/>
      <c r="LGD3" s="17"/>
      <c r="LGE3" s="17"/>
      <c r="LGF3" s="17"/>
      <c r="LGG3" s="17"/>
      <c r="LGH3" s="17"/>
      <c r="LGI3" s="17"/>
      <c r="LGJ3" s="17"/>
      <c r="LGK3" s="17"/>
      <c r="LGL3" s="17"/>
      <c r="LGM3" s="17"/>
      <c r="LGN3" s="17"/>
      <c r="LGO3" s="17"/>
      <c r="LGP3" s="17"/>
      <c r="LGQ3" s="17"/>
      <c r="LGR3" s="17"/>
      <c r="LGS3" s="17"/>
      <c r="LGT3" s="17"/>
      <c r="LGU3" s="17"/>
      <c r="LGV3" s="17"/>
      <c r="LGW3" s="17"/>
      <c r="LGX3" s="17"/>
      <c r="LGY3" s="17"/>
      <c r="LGZ3" s="17"/>
      <c r="LHA3" s="17"/>
      <c r="LHB3" s="17"/>
      <c r="LHC3" s="17"/>
      <c r="LHD3" s="17"/>
      <c r="LHE3" s="17"/>
      <c r="LHF3" s="17"/>
      <c r="LHG3" s="17"/>
      <c r="LHH3" s="17"/>
      <c r="LHI3" s="17"/>
      <c r="LHJ3" s="17"/>
      <c r="LHK3" s="17"/>
      <c r="LHL3" s="17"/>
      <c r="LHM3" s="17"/>
      <c r="LHN3" s="17"/>
      <c r="LHO3" s="17"/>
      <c r="LHP3" s="17"/>
      <c r="LHQ3" s="17"/>
      <c r="LHR3" s="17"/>
      <c r="LHS3" s="17"/>
      <c r="LHT3" s="17"/>
      <c r="LHU3" s="17"/>
      <c r="LHV3" s="17"/>
      <c r="LHW3" s="17"/>
      <c r="LHX3" s="17"/>
      <c r="LHY3" s="17"/>
      <c r="LHZ3" s="17"/>
      <c r="LIA3" s="17"/>
      <c r="LIB3" s="17"/>
      <c r="LIC3" s="17"/>
      <c r="LID3" s="17"/>
      <c r="LIE3" s="17"/>
      <c r="LIF3" s="17"/>
      <c r="LIG3" s="17"/>
      <c r="LIH3" s="17"/>
      <c r="LII3" s="17"/>
      <c r="LIJ3" s="17"/>
      <c r="LIK3" s="17"/>
      <c r="LIL3" s="17"/>
      <c r="LIM3" s="17"/>
      <c r="LIN3" s="17"/>
      <c r="LIO3" s="17"/>
      <c r="LIP3" s="17"/>
      <c r="LIQ3" s="17"/>
      <c r="LIR3" s="17"/>
      <c r="LIS3" s="17"/>
      <c r="LIT3" s="17"/>
      <c r="LIU3" s="17"/>
      <c r="LIV3" s="17"/>
      <c r="LIW3" s="17"/>
      <c r="LIX3" s="17"/>
      <c r="LIY3" s="17"/>
      <c r="LIZ3" s="17"/>
      <c r="LJA3" s="17"/>
      <c r="LJB3" s="17"/>
      <c r="LJC3" s="17"/>
      <c r="LJD3" s="17"/>
      <c r="LJE3" s="17"/>
      <c r="LJF3" s="17"/>
      <c r="LJG3" s="17"/>
      <c r="LJH3" s="17"/>
      <c r="LJI3" s="17"/>
      <c r="LJJ3" s="17"/>
      <c r="LJK3" s="17"/>
      <c r="LJL3" s="17"/>
      <c r="LJM3" s="17"/>
      <c r="LJN3" s="17"/>
      <c r="LJO3" s="17"/>
      <c r="LJP3" s="17"/>
      <c r="LJQ3" s="17"/>
      <c r="LJR3" s="17"/>
      <c r="LJS3" s="17"/>
      <c r="LJT3" s="17"/>
      <c r="LJU3" s="17"/>
      <c r="LJV3" s="17"/>
      <c r="LJW3" s="17"/>
      <c r="LJX3" s="17"/>
      <c r="LJY3" s="17"/>
      <c r="LJZ3" s="17"/>
      <c r="LKA3" s="17"/>
      <c r="LKB3" s="17"/>
      <c r="LKC3" s="17"/>
      <c r="LKD3" s="17"/>
      <c r="LKE3" s="17"/>
      <c r="LKF3" s="17"/>
      <c r="LKG3" s="17"/>
      <c r="LKH3" s="17"/>
      <c r="LKI3" s="17"/>
      <c r="LKJ3" s="17"/>
      <c r="LKK3" s="17"/>
      <c r="LKL3" s="17"/>
      <c r="LKM3" s="17"/>
      <c r="LKN3" s="17"/>
      <c r="LKO3" s="17"/>
      <c r="LKP3" s="17"/>
      <c r="LKQ3" s="17"/>
      <c r="LKR3" s="17"/>
      <c r="LKS3" s="17"/>
      <c r="LKT3" s="17"/>
      <c r="LKU3" s="17"/>
      <c r="LKV3" s="17"/>
      <c r="LKW3" s="17"/>
      <c r="LKX3" s="17"/>
      <c r="LKY3" s="17"/>
      <c r="LKZ3" s="17"/>
      <c r="LLA3" s="17"/>
      <c r="LLB3" s="17"/>
      <c r="LLC3" s="17"/>
      <c r="LLD3" s="17"/>
      <c r="LLE3" s="17"/>
      <c r="LLF3" s="17"/>
      <c r="LLG3" s="17"/>
      <c r="LLH3" s="17"/>
      <c r="LLI3" s="17"/>
      <c r="LLJ3" s="17"/>
      <c r="LLK3" s="17"/>
      <c r="LLL3" s="17"/>
      <c r="LLM3" s="17"/>
      <c r="LLN3" s="17"/>
      <c r="LLO3" s="17"/>
      <c r="LLP3" s="17"/>
      <c r="LLQ3" s="17"/>
      <c r="LLR3" s="17"/>
      <c r="LLS3" s="17"/>
      <c r="LLT3" s="17"/>
      <c r="LLU3" s="17"/>
      <c r="LLV3" s="17"/>
      <c r="LLW3" s="17"/>
      <c r="LLX3" s="17"/>
      <c r="LLY3" s="17"/>
      <c r="LLZ3" s="17"/>
      <c r="LMA3" s="17"/>
      <c r="LMB3" s="17"/>
      <c r="LMC3" s="17"/>
      <c r="LMD3" s="17"/>
      <c r="LME3" s="17"/>
      <c r="LMF3" s="17"/>
      <c r="LMG3" s="17"/>
      <c r="LMH3" s="17"/>
      <c r="LMI3" s="17"/>
      <c r="LMJ3" s="17"/>
      <c r="LMK3" s="17"/>
      <c r="LML3" s="17"/>
      <c r="LMM3" s="17"/>
      <c r="LMN3" s="17"/>
      <c r="LMO3" s="17"/>
      <c r="LMP3" s="17"/>
      <c r="LMQ3" s="17"/>
      <c r="LMR3" s="17"/>
      <c r="LMS3" s="17"/>
      <c r="LMT3" s="17"/>
      <c r="LMU3" s="17"/>
      <c r="LMV3" s="17"/>
      <c r="LMW3" s="17"/>
      <c r="LMX3" s="17"/>
      <c r="LMY3" s="17"/>
      <c r="LMZ3" s="17"/>
      <c r="LNA3" s="17"/>
      <c r="LNB3" s="17"/>
      <c r="LNC3" s="17"/>
      <c r="LND3" s="17"/>
      <c r="LNE3" s="17"/>
      <c r="LNF3" s="17"/>
      <c r="LNG3" s="17"/>
      <c r="LNH3" s="17"/>
      <c r="LNI3" s="17"/>
      <c r="LNJ3" s="17"/>
      <c r="LNK3" s="17"/>
      <c r="LNL3" s="17"/>
      <c r="LNM3" s="17"/>
      <c r="LNN3" s="17"/>
      <c r="LNO3" s="17"/>
      <c r="LNP3" s="17"/>
      <c r="LNQ3" s="17"/>
      <c r="LNR3" s="17"/>
      <c r="LNS3" s="17"/>
      <c r="LNT3" s="17"/>
      <c r="LNU3" s="17"/>
      <c r="LNV3" s="17"/>
      <c r="LNW3" s="17"/>
      <c r="LNX3" s="17"/>
      <c r="LNY3" s="17"/>
      <c r="LNZ3" s="17"/>
      <c r="LOA3" s="17"/>
      <c r="LOB3" s="17"/>
      <c r="LOC3" s="17"/>
      <c r="LOD3" s="17"/>
      <c r="LOE3" s="17"/>
      <c r="LOF3" s="17"/>
      <c r="LOG3" s="17"/>
      <c r="LOH3" s="17"/>
      <c r="LOI3" s="17"/>
      <c r="LOJ3" s="17"/>
      <c r="LOK3" s="17"/>
      <c r="LOL3" s="17"/>
      <c r="LOM3" s="17"/>
      <c r="LON3" s="17"/>
      <c r="LOO3" s="17"/>
      <c r="LOP3" s="17"/>
      <c r="LOQ3" s="17"/>
      <c r="LOR3" s="17"/>
      <c r="LOS3" s="17"/>
      <c r="LOT3" s="17"/>
      <c r="LOU3" s="17"/>
      <c r="LOV3" s="17"/>
      <c r="LOW3" s="17"/>
      <c r="LOX3" s="17"/>
      <c r="LOY3" s="17"/>
      <c r="LOZ3" s="17"/>
      <c r="LPA3" s="17"/>
      <c r="LPB3" s="17"/>
      <c r="LPC3" s="17"/>
      <c r="LPD3" s="17"/>
      <c r="LPE3" s="17"/>
      <c r="LPF3" s="17"/>
      <c r="LPG3" s="17"/>
      <c r="LPH3" s="17"/>
      <c r="LPI3" s="17"/>
      <c r="LPJ3" s="17"/>
      <c r="LPK3" s="17"/>
      <c r="LPL3" s="17"/>
      <c r="LPM3" s="17"/>
      <c r="LPN3" s="17"/>
      <c r="LPO3" s="17"/>
      <c r="LPP3" s="17"/>
      <c r="LPQ3" s="17"/>
      <c r="LPR3" s="17"/>
      <c r="LPS3" s="17"/>
      <c r="LPT3" s="17"/>
      <c r="LPU3" s="17"/>
      <c r="LPV3" s="17"/>
      <c r="LPW3" s="17"/>
      <c r="LPX3" s="17"/>
      <c r="LPY3" s="17"/>
      <c r="LPZ3" s="17"/>
      <c r="LQA3" s="17"/>
      <c r="LQB3" s="17"/>
      <c r="LQC3" s="17"/>
      <c r="LQD3" s="17"/>
      <c r="LQE3" s="17"/>
      <c r="LQF3" s="17"/>
      <c r="LQG3" s="17"/>
      <c r="LQH3" s="17"/>
      <c r="LQI3" s="17"/>
      <c r="LQJ3" s="17"/>
      <c r="LQK3" s="17"/>
      <c r="LQL3" s="17"/>
      <c r="LQM3" s="17"/>
      <c r="LQN3" s="17"/>
      <c r="LQO3" s="17"/>
      <c r="LQP3" s="17"/>
      <c r="LQQ3" s="17"/>
      <c r="LQR3" s="17"/>
      <c r="LQS3" s="17"/>
      <c r="LQT3" s="17"/>
      <c r="LQU3" s="17"/>
      <c r="LQV3" s="17"/>
      <c r="LQW3" s="17"/>
      <c r="LQX3" s="17"/>
      <c r="LQY3" s="17"/>
      <c r="LQZ3" s="17"/>
      <c r="LRA3" s="17"/>
      <c r="LRB3" s="17"/>
      <c r="LRC3" s="17"/>
      <c r="LRD3" s="17"/>
      <c r="LRE3" s="17"/>
      <c r="LRF3" s="17"/>
      <c r="LRG3" s="17"/>
      <c r="LRH3" s="17"/>
      <c r="LRI3" s="17"/>
      <c r="LRJ3" s="17"/>
      <c r="LRK3" s="17"/>
      <c r="LRL3" s="17"/>
      <c r="LRM3" s="17"/>
      <c r="LRN3" s="17"/>
      <c r="LRO3" s="17"/>
      <c r="LRP3" s="17"/>
      <c r="LRQ3" s="17"/>
      <c r="LRR3" s="17"/>
      <c r="LRS3" s="17"/>
      <c r="LRT3" s="17"/>
      <c r="LRU3" s="17"/>
      <c r="LRV3" s="17"/>
      <c r="LRW3" s="17"/>
      <c r="LRX3" s="17"/>
      <c r="LRY3" s="17"/>
      <c r="LRZ3" s="17"/>
      <c r="LSA3" s="17"/>
      <c r="LSB3" s="17"/>
      <c r="LSC3" s="17"/>
      <c r="LSD3" s="17"/>
      <c r="LSE3" s="17"/>
      <c r="LSF3" s="17"/>
      <c r="LSG3" s="17"/>
      <c r="LSH3" s="17"/>
      <c r="LSI3" s="17"/>
      <c r="LSJ3" s="17"/>
      <c r="LSK3" s="17"/>
      <c r="LSL3" s="17"/>
      <c r="LSM3" s="17"/>
      <c r="LSN3" s="17"/>
      <c r="LSO3" s="17"/>
      <c r="LSP3" s="17"/>
      <c r="LSQ3" s="17"/>
      <c r="LSR3" s="17"/>
      <c r="LSS3" s="17"/>
      <c r="LST3" s="17"/>
      <c r="LSU3" s="17"/>
      <c r="LSV3" s="17"/>
      <c r="LSW3" s="17"/>
      <c r="LSX3" s="17"/>
      <c r="LSY3" s="17"/>
      <c r="LSZ3" s="17"/>
      <c r="LTA3" s="17"/>
      <c r="LTB3" s="17"/>
      <c r="LTC3" s="17"/>
      <c r="LTD3" s="17"/>
      <c r="LTE3" s="17"/>
      <c r="LTF3" s="17"/>
      <c r="LTG3" s="17"/>
      <c r="LTH3" s="17"/>
      <c r="LTI3" s="17"/>
      <c r="LTJ3" s="17"/>
      <c r="LTK3" s="17"/>
      <c r="LTL3" s="17"/>
      <c r="LTM3" s="17"/>
      <c r="LTN3" s="17"/>
      <c r="LTO3" s="17"/>
      <c r="LTP3" s="17"/>
      <c r="LTQ3" s="17"/>
      <c r="LTR3" s="17"/>
      <c r="LTS3" s="17"/>
      <c r="LTT3" s="17"/>
      <c r="LTU3" s="17"/>
      <c r="LTV3" s="17"/>
      <c r="LTW3" s="17"/>
      <c r="LTX3" s="17"/>
      <c r="LTY3" s="17"/>
      <c r="LTZ3" s="17"/>
      <c r="LUA3" s="17"/>
      <c r="LUB3" s="17"/>
      <c r="LUC3" s="17"/>
      <c r="LUD3" s="17"/>
      <c r="LUE3" s="17"/>
      <c r="LUF3" s="17"/>
      <c r="LUG3" s="17"/>
      <c r="LUH3" s="17"/>
      <c r="LUI3" s="17"/>
      <c r="LUJ3" s="17"/>
      <c r="LUK3" s="17"/>
      <c r="LUL3" s="17"/>
      <c r="LUM3" s="17"/>
      <c r="LUN3" s="17"/>
      <c r="LUO3" s="17"/>
      <c r="LUP3" s="17"/>
      <c r="LUQ3" s="17"/>
      <c r="LUR3" s="17"/>
      <c r="LUS3" s="17"/>
      <c r="LUT3" s="17"/>
      <c r="LUU3" s="17"/>
      <c r="LUV3" s="17"/>
      <c r="LUW3" s="17"/>
      <c r="LUX3" s="17"/>
      <c r="LUY3" s="17"/>
      <c r="LUZ3" s="17"/>
      <c r="LVA3" s="17"/>
      <c r="LVB3" s="17"/>
      <c r="LVC3" s="17"/>
      <c r="LVD3" s="17"/>
      <c r="LVE3" s="17"/>
      <c r="LVF3" s="17"/>
      <c r="LVG3" s="17"/>
      <c r="LVH3" s="17"/>
      <c r="LVI3" s="17"/>
      <c r="LVJ3" s="17"/>
      <c r="LVK3" s="17"/>
      <c r="LVL3" s="17"/>
      <c r="LVM3" s="17"/>
      <c r="LVN3" s="17"/>
      <c r="LVO3" s="17"/>
      <c r="LVP3" s="17"/>
      <c r="LVQ3" s="17"/>
      <c r="LVR3" s="17"/>
      <c r="LVS3" s="17"/>
      <c r="LVT3" s="17"/>
      <c r="LVU3" s="17"/>
      <c r="LVV3" s="17"/>
      <c r="LVW3" s="17"/>
      <c r="LVX3" s="17"/>
      <c r="LVY3" s="17"/>
      <c r="LVZ3" s="17"/>
      <c r="LWA3" s="17"/>
      <c r="LWB3" s="17"/>
      <c r="LWC3" s="17"/>
      <c r="LWD3" s="17"/>
      <c r="LWE3" s="17"/>
      <c r="LWF3" s="17"/>
      <c r="LWG3" s="17"/>
      <c r="LWH3" s="17"/>
      <c r="LWI3" s="17"/>
      <c r="LWJ3" s="17"/>
      <c r="LWK3" s="17"/>
      <c r="LWL3" s="17"/>
      <c r="LWM3" s="17"/>
      <c r="LWN3" s="17"/>
      <c r="LWO3" s="17"/>
      <c r="LWP3" s="17"/>
      <c r="LWQ3" s="17"/>
      <c r="LWR3" s="17"/>
      <c r="LWS3" s="17"/>
      <c r="LWT3" s="17"/>
      <c r="LWU3" s="17"/>
      <c r="LWV3" s="17"/>
      <c r="LWW3" s="17"/>
      <c r="LWX3" s="17"/>
      <c r="LWY3" s="17"/>
      <c r="LWZ3" s="17"/>
      <c r="LXA3" s="17"/>
      <c r="LXB3" s="17"/>
      <c r="LXC3" s="17"/>
      <c r="LXD3" s="17"/>
      <c r="LXE3" s="17"/>
      <c r="LXF3" s="17"/>
      <c r="LXG3" s="17"/>
      <c r="LXH3" s="17"/>
      <c r="LXI3" s="17"/>
      <c r="LXJ3" s="17"/>
      <c r="LXK3" s="17"/>
      <c r="LXL3" s="17"/>
      <c r="LXM3" s="17"/>
      <c r="LXN3" s="17"/>
      <c r="LXO3" s="17"/>
      <c r="LXP3" s="17"/>
      <c r="LXQ3" s="17"/>
      <c r="LXR3" s="17"/>
      <c r="LXS3" s="17"/>
      <c r="LXT3" s="17"/>
      <c r="LXU3" s="17"/>
      <c r="LXV3" s="17"/>
      <c r="LXW3" s="17"/>
      <c r="LXX3" s="17"/>
      <c r="LXY3" s="17"/>
      <c r="LXZ3" s="17"/>
    </row>
    <row r="4" spans="1:8763" x14ac:dyDescent="0.3">
      <c r="A4" s="6" t="s">
        <v>5</v>
      </c>
      <c r="B4" s="34" t="s">
        <v>39</v>
      </c>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c r="AMK4" s="17"/>
      <c r="AML4" s="17"/>
      <c r="AMM4" s="17"/>
      <c r="AMN4" s="17"/>
      <c r="AMO4" s="17"/>
      <c r="AMP4" s="17"/>
      <c r="AMQ4" s="17"/>
      <c r="AMR4" s="17"/>
      <c r="AMS4" s="17"/>
      <c r="AMT4" s="17"/>
      <c r="AMU4" s="17"/>
      <c r="AMV4" s="17"/>
      <c r="AMW4" s="17"/>
      <c r="AMX4" s="17"/>
      <c r="AMY4" s="17"/>
      <c r="AMZ4" s="17"/>
      <c r="ANA4" s="17"/>
      <c r="ANB4" s="17"/>
      <c r="ANC4" s="17"/>
      <c r="AND4" s="17"/>
      <c r="ANE4" s="17"/>
      <c r="ANF4" s="17"/>
      <c r="ANG4" s="17"/>
      <c r="ANH4" s="17"/>
      <c r="ANI4" s="17"/>
      <c r="ANJ4" s="17"/>
      <c r="ANK4" s="17"/>
      <c r="ANL4" s="17"/>
      <c r="ANM4" s="17"/>
      <c r="ANN4" s="17"/>
      <c r="ANO4" s="17"/>
      <c r="ANP4" s="17"/>
      <c r="ANQ4" s="17"/>
      <c r="ANR4" s="17"/>
      <c r="ANS4" s="17"/>
      <c r="ANT4" s="17"/>
      <c r="ANU4" s="17"/>
      <c r="ANV4" s="17"/>
      <c r="ANW4" s="17"/>
      <c r="ANX4" s="17"/>
      <c r="ANY4" s="17"/>
      <c r="ANZ4" s="17"/>
      <c r="AOA4" s="17"/>
      <c r="AOB4" s="17"/>
      <c r="AOC4" s="17"/>
      <c r="AOD4" s="17"/>
      <c r="AOE4" s="17"/>
      <c r="AOF4" s="17"/>
      <c r="AOG4" s="17"/>
      <c r="AOH4" s="17"/>
      <c r="AOI4" s="17"/>
      <c r="AOJ4" s="17"/>
      <c r="AOK4" s="17"/>
      <c r="AOL4" s="17"/>
      <c r="AOM4" s="17"/>
      <c r="AON4" s="17"/>
      <c r="AOO4" s="17"/>
      <c r="AOP4" s="17"/>
      <c r="AOQ4" s="17"/>
      <c r="AOR4" s="17"/>
      <c r="AOS4" s="17"/>
      <c r="AOT4" s="17"/>
      <c r="AOU4" s="17"/>
      <c r="AOV4" s="17"/>
      <c r="AOW4" s="17"/>
      <c r="AOX4" s="17"/>
      <c r="AOY4" s="17"/>
      <c r="AOZ4" s="17"/>
      <c r="APA4" s="17"/>
      <c r="APB4" s="17"/>
      <c r="APC4" s="17"/>
      <c r="APD4" s="17"/>
      <c r="APE4" s="17"/>
      <c r="APF4" s="17"/>
      <c r="APG4" s="17"/>
      <c r="APH4" s="17"/>
      <c r="API4" s="17"/>
      <c r="APJ4" s="17"/>
      <c r="APK4" s="17"/>
      <c r="APL4" s="17"/>
      <c r="APM4" s="17"/>
      <c r="APN4" s="17"/>
      <c r="APO4" s="17"/>
      <c r="APP4" s="17"/>
      <c r="APQ4" s="17"/>
      <c r="APR4" s="17"/>
      <c r="APS4" s="17"/>
      <c r="APT4" s="17"/>
      <c r="APU4" s="17"/>
      <c r="APV4" s="17"/>
      <c r="APW4" s="17"/>
      <c r="APX4" s="17"/>
      <c r="APY4" s="17"/>
      <c r="APZ4" s="17"/>
      <c r="AQA4" s="17"/>
      <c r="AQB4" s="17"/>
      <c r="AQC4" s="17"/>
      <c r="AQD4" s="17"/>
      <c r="AQE4" s="17"/>
      <c r="AQF4" s="17"/>
      <c r="AQG4" s="17"/>
      <c r="AQH4" s="17"/>
      <c r="AQI4" s="17"/>
      <c r="AQJ4" s="17"/>
      <c r="AQK4" s="17"/>
      <c r="AQL4" s="17"/>
      <c r="AQM4" s="17"/>
      <c r="AQN4" s="17"/>
      <c r="AQO4" s="17"/>
      <c r="AQP4" s="17"/>
      <c r="AQQ4" s="17"/>
      <c r="AQR4" s="17"/>
      <c r="AQS4" s="17"/>
      <c r="AQT4" s="17"/>
      <c r="AQU4" s="17"/>
      <c r="AQV4" s="17"/>
      <c r="AQW4" s="17"/>
      <c r="AQX4" s="17"/>
      <c r="AQY4" s="17"/>
      <c r="AQZ4" s="17"/>
      <c r="ARA4" s="17"/>
      <c r="ARB4" s="17"/>
      <c r="ARC4" s="17"/>
      <c r="ARD4" s="17"/>
      <c r="ARE4" s="17"/>
      <c r="ARF4" s="17"/>
      <c r="ARG4" s="17"/>
      <c r="ARH4" s="17"/>
      <c r="ARI4" s="17"/>
      <c r="ARJ4" s="17"/>
      <c r="ARK4" s="17"/>
      <c r="ARL4" s="17"/>
      <c r="ARM4" s="17"/>
      <c r="ARN4" s="17"/>
      <c r="ARO4" s="17"/>
      <c r="ARP4" s="17"/>
      <c r="ARQ4" s="17"/>
      <c r="ARR4" s="17"/>
      <c r="ARS4" s="17"/>
      <c r="ART4" s="17"/>
      <c r="ARU4" s="17"/>
      <c r="ARV4" s="17"/>
      <c r="ARW4" s="17"/>
      <c r="ARX4" s="17"/>
      <c r="ARY4" s="17"/>
      <c r="ARZ4" s="17"/>
      <c r="ASA4" s="17"/>
      <c r="ASB4" s="17"/>
      <c r="ASC4" s="17"/>
      <c r="ASD4" s="17"/>
      <c r="ASE4" s="17"/>
      <c r="ASF4" s="17"/>
      <c r="ASG4" s="17"/>
      <c r="ASH4" s="17"/>
      <c r="ASI4" s="17"/>
      <c r="ASJ4" s="17"/>
      <c r="ASK4" s="17"/>
      <c r="ASL4" s="17"/>
      <c r="ASM4" s="17"/>
      <c r="ASN4" s="17"/>
      <c r="ASO4" s="17"/>
      <c r="ASP4" s="17"/>
      <c r="ASQ4" s="17"/>
      <c r="ASR4" s="17"/>
      <c r="ASS4" s="17"/>
      <c r="AST4" s="17"/>
      <c r="ASU4" s="17"/>
      <c r="ASV4" s="17"/>
      <c r="ASW4" s="17"/>
      <c r="ASX4" s="17"/>
      <c r="ASY4" s="17"/>
      <c r="ASZ4" s="17"/>
      <c r="ATA4" s="17"/>
      <c r="ATB4" s="17"/>
      <c r="ATC4" s="17"/>
      <c r="ATD4" s="17"/>
      <c r="ATE4" s="17"/>
      <c r="ATF4" s="17"/>
      <c r="ATG4" s="17"/>
      <c r="ATH4" s="17"/>
      <c r="ATI4" s="17"/>
      <c r="ATJ4" s="17"/>
      <c r="ATK4" s="17"/>
      <c r="ATL4" s="17"/>
      <c r="ATM4" s="17"/>
      <c r="ATN4" s="17"/>
      <c r="ATO4" s="17"/>
      <c r="ATP4" s="17"/>
      <c r="ATQ4" s="17"/>
      <c r="ATR4" s="17"/>
      <c r="ATS4" s="17"/>
      <c r="ATT4" s="17"/>
      <c r="ATU4" s="17"/>
      <c r="ATV4" s="17"/>
      <c r="ATW4" s="17"/>
      <c r="ATX4" s="17"/>
      <c r="ATY4" s="17"/>
      <c r="ATZ4" s="17"/>
      <c r="AUA4" s="17"/>
      <c r="AUB4" s="17"/>
      <c r="AUC4" s="17"/>
      <c r="AUD4" s="17"/>
      <c r="AUE4" s="17"/>
      <c r="AUF4" s="17"/>
      <c r="AUG4" s="17"/>
      <c r="AUH4" s="17"/>
      <c r="AUI4" s="17"/>
      <c r="AUJ4" s="17"/>
      <c r="AUK4" s="17"/>
      <c r="AUL4" s="17"/>
      <c r="AUM4" s="17"/>
      <c r="AUN4" s="17"/>
      <c r="AUO4" s="17"/>
      <c r="AUP4" s="17"/>
      <c r="AUQ4" s="17"/>
      <c r="AUR4" s="17"/>
      <c r="AUS4" s="17"/>
      <c r="AUT4" s="17"/>
      <c r="AUU4" s="17"/>
      <c r="AUV4" s="17"/>
      <c r="AUW4" s="17"/>
      <c r="AUX4" s="17"/>
      <c r="AUY4" s="17"/>
      <c r="AUZ4" s="17"/>
      <c r="AVA4" s="17"/>
      <c r="AVB4" s="17"/>
      <c r="AVC4" s="17"/>
      <c r="AVD4" s="17"/>
      <c r="AVE4" s="17"/>
      <c r="AVF4" s="17"/>
      <c r="AVG4" s="17"/>
      <c r="AVH4" s="17"/>
      <c r="AVI4" s="17"/>
      <c r="AVJ4" s="17"/>
      <c r="AVK4" s="17"/>
      <c r="AVL4" s="17"/>
      <c r="AVM4" s="17"/>
      <c r="AVN4" s="17"/>
      <c r="AVO4" s="17"/>
      <c r="AVP4" s="17"/>
      <c r="AVQ4" s="17"/>
      <c r="AVR4" s="17"/>
      <c r="AVS4" s="17"/>
      <c r="AVT4" s="17"/>
      <c r="AVU4" s="17"/>
      <c r="AVV4" s="17"/>
      <c r="AVW4" s="17"/>
      <c r="AVX4" s="17"/>
      <c r="AVY4" s="17"/>
      <c r="AVZ4" s="17"/>
      <c r="AWA4" s="17"/>
      <c r="AWB4" s="17"/>
      <c r="AWC4" s="17"/>
      <c r="AWD4" s="17"/>
      <c r="AWE4" s="17"/>
      <c r="AWF4" s="17"/>
      <c r="AWG4" s="17"/>
      <c r="AWH4" s="17"/>
      <c r="AWI4" s="17"/>
      <c r="AWJ4" s="17"/>
      <c r="AWK4" s="17"/>
      <c r="AWL4" s="17"/>
      <c r="AWM4" s="17"/>
      <c r="AWN4" s="17"/>
      <c r="AWO4" s="17"/>
      <c r="AWP4" s="17"/>
      <c r="AWQ4" s="17"/>
      <c r="AWR4" s="17"/>
      <c r="AWS4" s="17"/>
      <c r="AWT4" s="17"/>
      <c r="AWU4" s="17"/>
      <c r="AWV4" s="17"/>
      <c r="AWW4" s="17"/>
      <c r="AWX4" s="17"/>
      <c r="AWY4" s="17"/>
      <c r="AWZ4" s="17"/>
      <c r="AXA4" s="17"/>
      <c r="AXB4" s="17"/>
      <c r="AXC4" s="17"/>
      <c r="AXD4" s="17"/>
      <c r="AXE4" s="17"/>
      <c r="AXF4" s="17"/>
      <c r="AXG4" s="17"/>
      <c r="AXH4" s="17"/>
      <c r="AXI4" s="17"/>
      <c r="AXJ4" s="17"/>
      <c r="AXK4" s="17"/>
      <c r="AXL4" s="17"/>
      <c r="AXM4" s="17"/>
      <c r="AXN4" s="17"/>
      <c r="AXO4" s="17"/>
      <c r="AXP4" s="17"/>
      <c r="AXQ4" s="17"/>
      <c r="AXR4" s="17"/>
      <c r="AXS4" s="17"/>
      <c r="AXT4" s="17"/>
      <c r="AXU4" s="17"/>
      <c r="AXV4" s="17"/>
      <c r="AXW4" s="17"/>
      <c r="AXX4" s="17"/>
      <c r="AXY4" s="17"/>
      <c r="AXZ4" s="17"/>
      <c r="AYA4" s="17"/>
      <c r="AYB4" s="17"/>
      <c r="AYC4" s="17"/>
      <c r="AYD4" s="17"/>
      <c r="AYE4" s="17"/>
      <c r="AYF4" s="17"/>
      <c r="AYG4" s="17"/>
      <c r="AYH4" s="17"/>
      <c r="AYI4" s="17"/>
      <c r="AYJ4" s="17"/>
      <c r="AYK4" s="17"/>
      <c r="AYL4" s="17"/>
      <c r="AYM4" s="17"/>
      <c r="AYN4" s="17"/>
      <c r="AYO4" s="17"/>
      <c r="AYP4" s="17"/>
      <c r="AYQ4" s="17"/>
      <c r="AYR4" s="17"/>
      <c r="AYS4" s="17"/>
      <c r="AYT4" s="17"/>
      <c r="AYU4" s="17"/>
      <c r="AYV4" s="17"/>
      <c r="AYW4" s="17"/>
      <c r="AYX4" s="17"/>
      <c r="AYY4" s="17"/>
      <c r="AYZ4" s="17"/>
      <c r="AZA4" s="17"/>
      <c r="AZB4" s="17"/>
      <c r="AZC4" s="17"/>
      <c r="AZD4" s="17"/>
      <c r="AZE4" s="17"/>
      <c r="AZF4" s="17"/>
      <c r="AZG4" s="17"/>
      <c r="AZH4" s="17"/>
      <c r="AZI4" s="17"/>
      <c r="AZJ4" s="17"/>
      <c r="AZK4" s="17"/>
      <c r="AZL4" s="17"/>
      <c r="AZM4" s="17"/>
      <c r="AZN4" s="17"/>
      <c r="AZO4" s="17"/>
      <c r="AZP4" s="17"/>
      <c r="AZQ4" s="17"/>
      <c r="AZR4" s="17"/>
      <c r="AZS4" s="17"/>
      <c r="AZT4" s="17"/>
      <c r="AZU4" s="17"/>
      <c r="AZV4" s="17"/>
      <c r="AZW4" s="17"/>
      <c r="AZX4" s="17"/>
      <c r="AZY4" s="17"/>
      <c r="AZZ4" s="17"/>
      <c r="BAA4" s="17"/>
      <c r="BAB4" s="17"/>
      <c r="BAC4" s="17"/>
      <c r="BAD4" s="17"/>
      <c r="BAE4" s="17"/>
      <c r="BAF4" s="17"/>
      <c r="BAG4" s="17"/>
      <c r="BAH4" s="17"/>
      <c r="BAI4" s="17"/>
      <c r="BAJ4" s="17"/>
      <c r="BAK4" s="17"/>
      <c r="BAL4" s="17"/>
      <c r="BAM4" s="17"/>
      <c r="BAN4" s="17"/>
      <c r="BAO4" s="17"/>
      <c r="BAP4" s="17"/>
      <c r="BAQ4" s="17"/>
      <c r="BAR4" s="17"/>
      <c r="BAS4" s="17"/>
      <c r="BAT4" s="17"/>
      <c r="BAU4" s="17"/>
      <c r="BAV4" s="17"/>
      <c r="BAW4" s="17"/>
      <c r="BAX4" s="17"/>
      <c r="BAY4" s="17"/>
      <c r="BAZ4" s="17"/>
      <c r="BBA4" s="17"/>
      <c r="BBB4" s="17"/>
      <c r="BBC4" s="17"/>
      <c r="BBD4" s="17"/>
      <c r="BBE4" s="17"/>
      <c r="BBF4" s="17"/>
      <c r="BBG4" s="17"/>
      <c r="BBH4" s="17"/>
      <c r="BBI4" s="17"/>
      <c r="BBJ4" s="17"/>
      <c r="BBK4" s="17"/>
      <c r="BBL4" s="17"/>
      <c r="BBM4" s="17"/>
      <c r="BBN4" s="17"/>
      <c r="BBO4" s="17"/>
      <c r="BBP4" s="17"/>
      <c r="BBQ4" s="17"/>
      <c r="BBR4" s="17"/>
      <c r="BBS4" s="17"/>
      <c r="BBT4" s="17"/>
      <c r="BBU4" s="17"/>
      <c r="BBV4" s="17"/>
      <c r="BBW4" s="17"/>
      <c r="BBX4" s="17"/>
      <c r="BBY4" s="17"/>
      <c r="BBZ4" s="17"/>
      <c r="BCA4" s="17"/>
      <c r="BCB4" s="17"/>
      <c r="BCC4" s="17"/>
      <c r="BCD4" s="17"/>
      <c r="BCE4" s="17"/>
      <c r="BCF4" s="17"/>
      <c r="BCG4" s="17"/>
      <c r="BCH4" s="17"/>
      <c r="BCI4" s="17"/>
      <c r="BCJ4" s="17"/>
      <c r="BCK4" s="17"/>
      <c r="BCL4" s="17"/>
      <c r="BCM4" s="17"/>
      <c r="BCN4" s="17"/>
      <c r="BCO4" s="17"/>
      <c r="BCP4" s="17"/>
      <c r="BCQ4" s="17"/>
      <c r="BCR4" s="17"/>
      <c r="BCS4" s="17"/>
      <c r="BCT4" s="17"/>
      <c r="BCU4" s="17"/>
      <c r="BCV4" s="17"/>
      <c r="BCW4" s="17"/>
      <c r="BCX4" s="17"/>
      <c r="BCY4" s="17"/>
      <c r="BCZ4" s="17"/>
      <c r="BDA4" s="17"/>
      <c r="BDB4" s="17"/>
      <c r="BDC4" s="17"/>
      <c r="BDD4" s="17"/>
      <c r="BDE4" s="17"/>
      <c r="BDF4" s="17"/>
      <c r="BDG4" s="17"/>
      <c r="BDH4" s="17"/>
      <c r="BDI4" s="17"/>
      <c r="BDJ4" s="17"/>
      <c r="BDK4" s="17"/>
      <c r="BDL4" s="17"/>
      <c r="BDM4" s="17"/>
      <c r="BDN4" s="17"/>
      <c r="BDO4" s="17"/>
      <c r="BDP4" s="17"/>
      <c r="BDQ4" s="17"/>
      <c r="BDR4" s="17"/>
      <c r="BDS4" s="17"/>
      <c r="BDT4" s="17"/>
      <c r="BDU4" s="17"/>
      <c r="BDV4" s="17"/>
      <c r="BDW4" s="17"/>
      <c r="BDX4" s="17"/>
      <c r="BDY4" s="17"/>
      <c r="BDZ4" s="17"/>
      <c r="BEA4" s="17"/>
      <c r="BEB4" s="17"/>
      <c r="BEC4" s="17"/>
      <c r="BED4" s="17"/>
      <c r="BEE4" s="17"/>
      <c r="BEF4" s="17"/>
      <c r="BEG4" s="17"/>
      <c r="BEH4" s="17"/>
      <c r="BEI4" s="17"/>
      <c r="BEJ4" s="17"/>
      <c r="BEK4" s="17"/>
      <c r="BEL4" s="17"/>
      <c r="BEM4" s="17"/>
      <c r="BEN4" s="17"/>
      <c r="BEO4" s="17"/>
      <c r="BEP4" s="17"/>
      <c r="BEQ4" s="17"/>
      <c r="BER4" s="17"/>
      <c r="BES4" s="17"/>
      <c r="BET4" s="17"/>
      <c r="BEU4" s="17"/>
      <c r="BEV4" s="17"/>
      <c r="BEW4" s="17"/>
      <c r="BEX4" s="17"/>
      <c r="BEY4" s="17"/>
      <c r="BEZ4" s="17"/>
      <c r="BFA4" s="17"/>
      <c r="BFB4" s="17"/>
      <c r="BFC4" s="17"/>
      <c r="BFD4" s="17"/>
      <c r="BFE4" s="17"/>
      <c r="BFF4" s="17"/>
      <c r="BFG4" s="17"/>
      <c r="BFH4" s="17"/>
      <c r="BFI4" s="17"/>
      <c r="BFJ4" s="17"/>
      <c r="BFK4" s="17"/>
      <c r="BFL4" s="17"/>
      <c r="BFM4" s="17"/>
      <c r="BFN4" s="17"/>
      <c r="BFO4" s="17"/>
      <c r="BFP4" s="17"/>
      <c r="BFQ4" s="17"/>
      <c r="BFR4" s="17"/>
      <c r="BFS4" s="17"/>
      <c r="BFT4" s="17"/>
      <c r="BFU4" s="17"/>
      <c r="BFV4" s="17"/>
      <c r="BFW4" s="17"/>
      <c r="BFX4" s="17"/>
      <c r="BFY4" s="17"/>
      <c r="BFZ4" s="17"/>
      <c r="BGA4" s="17"/>
      <c r="BGB4" s="17"/>
      <c r="BGC4" s="17"/>
      <c r="BGD4" s="17"/>
      <c r="BGE4" s="17"/>
      <c r="BGF4" s="17"/>
      <c r="BGG4" s="17"/>
      <c r="BGH4" s="17"/>
      <c r="BGI4" s="17"/>
      <c r="BGJ4" s="17"/>
      <c r="BGK4" s="17"/>
      <c r="BGL4" s="17"/>
      <c r="BGM4" s="17"/>
      <c r="BGN4" s="17"/>
      <c r="BGO4" s="17"/>
      <c r="BGP4" s="17"/>
      <c r="BGQ4" s="17"/>
      <c r="BGR4" s="17"/>
      <c r="BGS4" s="17"/>
      <c r="BGT4" s="17"/>
      <c r="BGU4" s="17"/>
      <c r="BGV4" s="17"/>
      <c r="BGW4" s="17"/>
      <c r="BGX4" s="17"/>
      <c r="BGY4" s="17"/>
      <c r="BGZ4" s="17"/>
      <c r="BHA4" s="17"/>
      <c r="BHB4" s="17"/>
      <c r="BHC4" s="17"/>
      <c r="BHD4" s="17"/>
      <c r="BHE4" s="17"/>
      <c r="BHF4" s="17"/>
      <c r="BHG4" s="17"/>
      <c r="BHH4" s="17"/>
      <c r="BHI4" s="17"/>
      <c r="BHJ4" s="17"/>
      <c r="BHK4" s="17"/>
      <c r="BHL4" s="17"/>
      <c r="BHM4" s="17"/>
      <c r="BHN4" s="17"/>
      <c r="BHO4" s="17"/>
      <c r="BHP4" s="17"/>
      <c r="BHQ4" s="17"/>
      <c r="BHR4" s="17"/>
      <c r="BHS4" s="17"/>
      <c r="BHT4" s="17"/>
      <c r="BHU4" s="17"/>
      <c r="BHV4" s="17"/>
      <c r="BHW4" s="17"/>
      <c r="BHX4" s="17"/>
      <c r="BHY4" s="17"/>
      <c r="BHZ4" s="17"/>
      <c r="BIA4" s="17"/>
      <c r="BIB4" s="17"/>
      <c r="BIC4" s="17"/>
      <c r="BID4" s="17"/>
      <c r="BIE4" s="17"/>
      <c r="BIF4" s="17"/>
      <c r="BIG4" s="17"/>
      <c r="BIH4" s="17"/>
      <c r="BII4" s="17"/>
      <c r="BIJ4" s="17"/>
      <c r="BIK4" s="17"/>
      <c r="BIL4" s="17"/>
      <c r="BIM4" s="17"/>
      <c r="BIN4" s="17"/>
      <c r="BIO4" s="17"/>
      <c r="BIP4" s="17"/>
      <c r="BIQ4" s="17"/>
      <c r="BIR4" s="17"/>
      <c r="BIS4" s="17"/>
      <c r="BIT4" s="17"/>
      <c r="BIU4" s="17"/>
      <c r="BIV4" s="17"/>
      <c r="BIW4" s="17"/>
      <c r="BIX4" s="17"/>
      <c r="BIY4" s="17"/>
      <c r="BIZ4" s="17"/>
      <c r="BJA4" s="17"/>
      <c r="BJB4" s="17"/>
      <c r="BJC4" s="17"/>
      <c r="BJD4" s="17"/>
      <c r="BJE4" s="17"/>
      <c r="BJF4" s="17"/>
      <c r="BJG4" s="17"/>
      <c r="BJH4" s="17"/>
      <c r="BJI4" s="17"/>
      <c r="BJJ4" s="17"/>
      <c r="BJK4" s="17"/>
      <c r="BJL4" s="17"/>
      <c r="BJM4" s="17"/>
      <c r="BJN4" s="17"/>
      <c r="BJO4" s="17"/>
      <c r="BJP4" s="17"/>
      <c r="BJQ4" s="17"/>
      <c r="BJR4" s="17"/>
      <c r="BJS4" s="17"/>
      <c r="BJT4" s="17"/>
      <c r="BJU4" s="17"/>
      <c r="BJV4" s="17"/>
      <c r="BJW4" s="17"/>
      <c r="BJX4" s="17"/>
      <c r="BJY4" s="17"/>
      <c r="BJZ4" s="17"/>
      <c r="BKA4" s="17"/>
      <c r="BKB4" s="17"/>
      <c r="BKC4" s="17"/>
      <c r="BKD4" s="17"/>
      <c r="BKE4" s="17"/>
      <c r="BKF4" s="17"/>
      <c r="BKG4" s="17"/>
      <c r="BKH4" s="17"/>
      <c r="BKI4" s="17"/>
      <c r="BKJ4" s="17"/>
      <c r="BKK4" s="17"/>
      <c r="BKL4" s="17"/>
      <c r="BKM4" s="17"/>
      <c r="BKN4" s="17"/>
      <c r="BKO4" s="17"/>
      <c r="BKP4" s="17"/>
      <c r="BKQ4" s="17"/>
      <c r="BKR4" s="17"/>
      <c r="BKS4" s="17"/>
      <c r="BKT4" s="17"/>
      <c r="BKU4" s="17"/>
      <c r="BKV4" s="17"/>
      <c r="BKW4" s="17"/>
      <c r="BKX4" s="17"/>
      <c r="BKY4" s="17"/>
      <c r="BKZ4" s="17"/>
      <c r="BLA4" s="17"/>
      <c r="BLB4" s="17"/>
      <c r="BLC4" s="17"/>
      <c r="BLD4" s="17"/>
      <c r="BLE4" s="17"/>
      <c r="BLF4" s="17"/>
      <c r="BLG4" s="17"/>
      <c r="BLH4" s="17"/>
      <c r="BLI4" s="17"/>
      <c r="BLJ4" s="17"/>
      <c r="BLK4" s="17"/>
      <c r="BLL4" s="17"/>
      <c r="BLM4" s="17"/>
      <c r="BLN4" s="17"/>
      <c r="BLO4" s="17"/>
      <c r="BLP4" s="17"/>
      <c r="BLQ4" s="17"/>
      <c r="BLR4" s="17"/>
      <c r="BLS4" s="17"/>
      <c r="BLT4" s="17"/>
      <c r="BLU4" s="17"/>
      <c r="BLV4" s="17"/>
      <c r="BLW4" s="17"/>
      <c r="BLX4" s="17"/>
      <c r="BLY4" s="17"/>
      <c r="BLZ4" s="17"/>
      <c r="BMA4" s="17"/>
      <c r="BMB4" s="17"/>
      <c r="BMC4" s="17"/>
      <c r="BMD4" s="17"/>
      <c r="BME4" s="17"/>
      <c r="BMF4" s="17"/>
      <c r="BMG4" s="17"/>
      <c r="BMH4" s="17"/>
      <c r="BMI4" s="17"/>
      <c r="BMJ4" s="17"/>
      <c r="BMK4" s="17"/>
      <c r="BML4" s="17"/>
      <c r="BMM4" s="17"/>
      <c r="BMN4" s="17"/>
      <c r="BMO4" s="17"/>
      <c r="BMP4" s="17"/>
      <c r="BMQ4" s="17"/>
      <c r="BMR4" s="17"/>
      <c r="BMS4" s="17"/>
      <c r="BMT4" s="17"/>
      <c r="BMU4" s="17"/>
      <c r="BMV4" s="17"/>
      <c r="BMW4" s="17"/>
      <c r="BMX4" s="17"/>
      <c r="BMY4" s="17"/>
      <c r="BMZ4" s="17"/>
      <c r="BNA4" s="17"/>
      <c r="BNB4" s="17"/>
      <c r="BNC4" s="17"/>
      <c r="BND4" s="17"/>
      <c r="BNE4" s="17"/>
      <c r="BNF4" s="17"/>
      <c r="BNG4" s="17"/>
      <c r="BNH4" s="17"/>
      <c r="BNI4" s="17"/>
      <c r="BNJ4" s="17"/>
      <c r="BNK4" s="17"/>
      <c r="BNL4" s="17"/>
      <c r="BNM4" s="17"/>
      <c r="BNN4" s="17"/>
      <c r="BNO4" s="17"/>
      <c r="BNP4" s="17"/>
      <c r="BNQ4" s="17"/>
      <c r="BNR4" s="17"/>
      <c r="BNS4" s="17"/>
      <c r="BNT4" s="17"/>
      <c r="BNU4" s="17"/>
      <c r="BNV4" s="17"/>
      <c r="BNW4" s="17"/>
      <c r="BNX4" s="17"/>
      <c r="BNY4" s="17"/>
      <c r="BNZ4" s="17"/>
      <c r="BOA4" s="17"/>
      <c r="BOB4" s="17"/>
      <c r="BOC4" s="17"/>
      <c r="BOD4" s="17"/>
      <c r="BOE4" s="17"/>
      <c r="BOF4" s="17"/>
      <c r="BOG4" s="17"/>
      <c r="BOH4" s="17"/>
      <c r="BOI4" s="17"/>
      <c r="BOJ4" s="17"/>
      <c r="BOK4" s="17"/>
      <c r="BOL4" s="17"/>
      <c r="BOM4" s="17"/>
      <c r="BON4" s="17"/>
      <c r="BOO4" s="17"/>
      <c r="BOP4" s="17"/>
      <c r="BOQ4" s="17"/>
      <c r="BOR4" s="17"/>
      <c r="BOS4" s="17"/>
      <c r="BOT4" s="17"/>
      <c r="BOU4" s="17"/>
      <c r="BOV4" s="17"/>
      <c r="BOW4" s="17"/>
      <c r="BOX4" s="17"/>
      <c r="BOY4" s="17"/>
      <c r="BOZ4" s="17"/>
      <c r="BPA4" s="17"/>
      <c r="BPB4" s="17"/>
      <c r="BPC4" s="17"/>
      <c r="BPD4" s="17"/>
      <c r="BPE4" s="17"/>
      <c r="BPF4" s="17"/>
      <c r="BPG4" s="17"/>
      <c r="BPH4" s="17"/>
      <c r="BPI4" s="17"/>
      <c r="BPJ4" s="17"/>
      <c r="BPK4" s="17"/>
      <c r="BPL4" s="17"/>
      <c r="BPM4" s="17"/>
      <c r="BPN4" s="17"/>
      <c r="BPO4" s="17"/>
      <c r="BPP4" s="17"/>
      <c r="BPQ4" s="17"/>
      <c r="BPR4" s="17"/>
      <c r="BPS4" s="17"/>
      <c r="BPT4" s="17"/>
      <c r="BPU4" s="17"/>
      <c r="BPV4" s="17"/>
      <c r="BPW4" s="17"/>
      <c r="BPX4" s="17"/>
      <c r="BPY4" s="17"/>
      <c r="BPZ4" s="17"/>
      <c r="BQA4" s="17"/>
      <c r="BQB4" s="17"/>
      <c r="BQC4" s="17"/>
      <c r="BQD4" s="17"/>
      <c r="BQE4" s="17"/>
      <c r="BQF4" s="17"/>
      <c r="BQG4" s="17"/>
      <c r="BQH4" s="17"/>
      <c r="BQI4" s="17"/>
      <c r="BQJ4" s="17"/>
      <c r="BQK4" s="17"/>
      <c r="BQL4" s="17"/>
      <c r="BQM4" s="17"/>
      <c r="BQN4" s="17"/>
      <c r="BQO4" s="17"/>
      <c r="BQP4" s="17"/>
      <c r="BQQ4" s="17"/>
      <c r="BQR4" s="17"/>
      <c r="BQS4" s="17"/>
      <c r="BQT4" s="17"/>
      <c r="BQU4" s="17"/>
      <c r="BQV4" s="17"/>
      <c r="BQW4" s="17"/>
      <c r="BQX4" s="17"/>
      <c r="BQY4" s="17"/>
      <c r="BQZ4" s="17"/>
      <c r="BRA4" s="17"/>
      <c r="BRB4" s="17"/>
      <c r="BRC4" s="17"/>
      <c r="BRD4" s="17"/>
      <c r="BRE4" s="17"/>
      <c r="BRF4" s="17"/>
      <c r="BRG4" s="17"/>
      <c r="BRH4" s="17"/>
      <c r="BRI4" s="17"/>
      <c r="BRJ4" s="17"/>
      <c r="BRK4" s="17"/>
      <c r="BRL4" s="17"/>
      <c r="BRM4" s="17"/>
      <c r="BRN4" s="17"/>
      <c r="BRO4" s="17"/>
      <c r="BRP4" s="17"/>
      <c r="BRQ4" s="17"/>
      <c r="BRR4" s="17"/>
      <c r="BRS4" s="17"/>
      <c r="BRT4" s="17"/>
      <c r="BRU4" s="17"/>
      <c r="BRV4" s="17"/>
      <c r="BRW4" s="17"/>
      <c r="BRX4" s="17"/>
      <c r="BRY4" s="17"/>
      <c r="BRZ4" s="17"/>
      <c r="BSA4" s="17"/>
      <c r="BSB4" s="17"/>
      <c r="BSC4" s="17"/>
      <c r="BSD4" s="17"/>
      <c r="BSE4" s="17"/>
      <c r="BSF4" s="17"/>
      <c r="BSG4" s="17"/>
      <c r="BSH4" s="17"/>
      <c r="BSI4" s="17"/>
      <c r="BSJ4" s="17"/>
      <c r="BSK4" s="17"/>
      <c r="BSL4" s="17"/>
      <c r="BSM4" s="17"/>
      <c r="BSN4" s="17"/>
      <c r="BSO4" s="17"/>
      <c r="BSP4" s="17"/>
      <c r="BSQ4" s="17"/>
      <c r="BSR4" s="17"/>
      <c r="BSS4" s="17"/>
      <c r="BST4" s="17"/>
      <c r="BSU4" s="17"/>
      <c r="BSV4" s="17"/>
      <c r="BSW4" s="17"/>
      <c r="BSX4" s="17"/>
      <c r="BSY4" s="17"/>
      <c r="BSZ4" s="17"/>
      <c r="BTA4" s="17"/>
      <c r="BTB4" s="17"/>
      <c r="BTC4" s="17"/>
      <c r="BTD4" s="17"/>
      <c r="BTE4" s="17"/>
      <c r="BTF4" s="17"/>
      <c r="BTG4" s="17"/>
      <c r="BTH4" s="17"/>
      <c r="BTI4" s="17"/>
      <c r="BTJ4" s="17"/>
      <c r="BTK4" s="17"/>
      <c r="BTL4" s="17"/>
      <c r="BTM4" s="17"/>
      <c r="BTN4" s="17"/>
      <c r="BTO4" s="17"/>
      <c r="BTP4" s="17"/>
      <c r="BTQ4" s="17"/>
      <c r="BTR4" s="17"/>
      <c r="BTS4" s="17"/>
      <c r="BTT4" s="17"/>
      <c r="BTU4" s="17"/>
      <c r="BTV4" s="17"/>
      <c r="BTW4" s="17"/>
      <c r="BTX4" s="17"/>
      <c r="BTY4" s="17"/>
      <c r="BTZ4" s="17"/>
      <c r="BUA4" s="17"/>
      <c r="BUB4" s="17"/>
      <c r="BUC4" s="17"/>
      <c r="BUD4" s="17"/>
      <c r="BUE4" s="17"/>
      <c r="BUF4" s="17"/>
      <c r="BUG4" s="17"/>
      <c r="BUH4" s="17"/>
      <c r="BUI4" s="17"/>
      <c r="BUJ4" s="17"/>
      <c r="BUK4" s="17"/>
      <c r="BUL4" s="17"/>
      <c r="BUM4" s="17"/>
      <c r="BUN4" s="17"/>
      <c r="BUO4" s="17"/>
      <c r="BUP4" s="17"/>
      <c r="BUQ4" s="17"/>
      <c r="BUR4" s="17"/>
      <c r="BUS4" s="17"/>
      <c r="BUT4" s="17"/>
      <c r="BUU4" s="17"/>
      <c r="BUV4" s="17"/>
      <c r="BUW4" s="17"/>
      <c r="BUX4" s="17"/>
      <c r="BUY4" s="17"/>
      <c r="BUZ4" s="17"/>
      <c r="BVA4" s="17"/>
      <c r="BVB4" s="17"/>
      <c r="BVC4" s="17"/>
      <c r="BVD4" s="17"/>
      <c r="BVE4" s="17"/>
      <c r="BVF4" s="17"/>
      <c r="BVG4" s="17"/>
      <c r="BVH4" s="17"/>
      <c r="BVI4" s="17"/>
      <c r="BVJ4" s="17"/>
      <c r="BVK4" s="17"/>
      <c r="BVL4" s="17"/>
      <c r="BVM4" s="17"/>
      <c r="BVN4" s="17"/>
      <c r="BVO4" s="17"/>
      <c r="BVP4" s="17"/>
      <c r="BVQ4" s="17"/>
      <c r="BVR4" s="17"/>
      <c r="BVS4" s="17"/>
      <c r="BVT4" s="17"/>
      <c r="BVU4" s="17"/>
      <c r="BVV4" s="17"/>
      <c r="BVW4" s="17"/>
      <c r="BVX4" s="17"/>
      <c r="BVY4" s="17"/>
      <c r="BVZ4" s="17"/>
      <c r="BWA4" s="17"/>
      <c r="BWB4" s="17"/>
      <c r="BWC4" s="17"/>
      <c r="BWD4" s="17"/>
      <c r="BWE4" s="17"/>
      <c r="BWF4" s="17"/>
      <c r="BWG4" s="17"/>
      <c r="BWH4" s="17"/>
      <c r="BWI4" s="17"/>
      <c r="BWJ4" s="17"/>
      <c r="BWK4" s="17"/>
      <c r="BWL4" s="17"/>
      <c r="BWM4" s="17"/>
      <c r="BWN4" s="17"/>
      <c r="BWO4" s="17"/>
      <c r="BWP4" s="17"/>
      <c r="BWQ4" s="17"/>
      <c r="BWR4" s="17"/>
      <c r="BWS4" s="17"/>
      <c r="BWT4" s="17"/>
      <c r="BWU4" s="17"/>
      <c r="BWV4" s="17"/>
      <c r="BWW4" s="17"/>
      <c r="BWX4" s="17"/>
      <c r="BWY4" s="17"/>
      <c r="BWZ4" s="17"/>
      <c r="BXA4" s="17"/>
      <c r="BXB4" s="17"/>
      <c r="BXC4" s="17"/>
      <c r="BXD4" s="17"/>
      <c r="BXE4" s="17"/>
      <c r="BXF4" s="17"/>
      <c r="BXG4" s="17"/>
      <c r="BXH4" s="17"/>
      <c r="BXI4" s="17"/>
      <c r="BXJ4" s="17"/>
      <c r="BXK4" s="17"/>
      <c r="BXL4" s="17"/>
      <c r="BXM4" s="17"/>
      <c r="BXN4" s="17"/>
      <c r="BXO4" s="17"/>
      <c r="BXP4" s="17"/>
      <c r="BXQ4" s="17"/>
      <c r="BXR4" s="17"/>
      <c r="BXS4" s="17"/>
      <c r="BXT4" s="17"/>
      <c r="BXU4" s="17"/>
      <c r="BXV4" s="17"/>
      <c r="BXW4" s="17"/>
      <c r="BXX4" s="17"/>
      <c r="BXY4" s="17"/>
      <c r="BXZ4" s="17"/>
      <c r="BYA4" s="17"/>
      <c r="BYB4" s="17"/>
      <c r="BYC4" s="17"/>
      <c r="BYD4" s="17"/>
      <c r="BYE4" s="17"/>
      <c r="BYF4" s="17"/>
      <c r="BYG4" s="17"/>
      <c r="BYH4" s="17"/>
      <c r="BYI4" s="17"/>
      <c r="BYJ4" s="17"/>
      <c r="BYK4" s="17"/>
      <c r="BYL4" s="17"/>
      <c r="BYM4" s="17"/>
      <c r="BYN4" s="17"/>
      <c r="BYO4" s="17"/>
      <c r="BYP4" s="17"/>
      <c r="BYQ4" s="17"/>
      <c r="BYR4" s="17"/>
      <c r="BYS4" s="17"/>
      <c r="BYT4" s="17"/>
      <c r="BYU4" s="17"/>
      <c r="BYV4" s="17"/>
      <c r="BYW4" s="17"/>
      <c r="BYX4" s="17"/>
      <c r="BYY4" s="17"/>
      <c r="BYZ4" s="17"/>
      <c r="BZA4" s="17"/>
      <c r="BZB4" s="17"/>
      <c r="BZC4" s="17"/>
      <c r="BZD4" s="17"/>
      <c r="BZE4" s="17"/>
      <c r="BZF4" s="17"/>
      <c r="BZG4" s="17"/>
      <c r="BZH4" s="17"/>
      <c r="BZI4" s="17"/>
      <c r="BZJ4" s="17"/>
      <c r="BZK4" s="17"/>
      <c r="BZL4" s="17"/>
      <c r="BZM4" s="17"/>
      <c r="BZN4" s="17"/>
      <c r="BZO4" s="17"/>
      <c r="BZP4" s="17"/>
      <c r="BZQ4" s="17"/>
      <c r="BZR4" s="17"/>
      <c r="BZS4" s="17"/>
      <c r="BZT4" s="17"/>
      <c r="BZU4" s="17"/>
      <c r="BZV4" s="17"/>
      <c r="BZW4" s="17"/>
      <c r="BZX4" s="17"/>
      <c r="BZY4" s="17"/>
      <c r="BZZ4" s="17"/>
      <c r="CAA4" s="17"/>
      <c r="CAB4" s="17"/>
      <c r="CAC4" s="17"/>
      <c r="CAD4" s="17"/>
      <c r="CAE4" s="17"/>
      <c r="CAF4" s="17"/>
      <c r="CAG4" s="17"/>
      <c r="CAH4" s="17"/>
      <c r="CAI4" s="17"/>
      <c r="CAJ4" s="17"/>
      <c r="CAK4" s="17"/>
      <c r="CAL4" s="17"/>
      <c r="CAM4" s="17"/>
      <c r="CAN4" s="17"/>
      <c r="CAO4" s="17"/>
      <c r="CAP4" s="17"/>
      <c r="CAQ4" s="17"/>
      <c r="CAR4" s="17"/>
      <c r="CAS4" s="17"/>
      <c r="CAT4" s="17"/>
      <c r="CAU4" s="17"/>
      <c r="CAV4" s="17"/>
      <c r="CAW4" s="17"/>
      <c r="CAX4" s="17"/>
      <c r="CAY4" s="17"/>
      <c r="CAZ4" s="17"/>
      <c r="CBA4" s="17"/>
      <c r="CBB4" s="17"/>
      <c r="CBC4" s="17"/>
      <c r="CBD4" s="17"/>
      <c r="CBE4" s="17"/>
      <c r="CBF4" s="17"/>
      <c r="CBG4" s="17"/>
      <c r="CBH4" s="17"/>
      <c r="CBI4" s="17"/>
      <c r="CBJ4" s="17"/>
      <c r="CBK4" s="17"/>
      <c r="CBL4" s="17"/>
      <c r="CBM4" s="17"/>
      <c r="CBN4" s="17"/>
      <c r="CBO4" s="17"/>
      <c r="CBP4" s="17"/>
      <c r="CBQ4" s="17"/>
      <c r="CBR4" s="17"/>
      <c r="CBS4" s="17"/>
      <c r="CBT4" s="17"/>
      <c r="CBU4" s="17"/>
      <c r="CBV4" s="17"/>
      <c r="CBW4" s="17"/>
      <c r="CBX4" s="17"/>
      <c r="CBY4" s="17"/>
      <c r="CBZ4" s="17"/>
      <c r="CCA4" s="17"/>
      <c r="CCB4" s="17"/>
      <c r="CCC4" s="17"/>
      <c r="CCD4" s="17"/>
      <c r="CCE4" s="17"/>
      <c r="CCF4" s="17"/>
      <c r="CCG4" s="17"/>
      <c r="CCH4" s="17"/>
      <c r="CCI4" s="17"/>
      <c r="CCJ4" s="17"/>
      <c r="CCK4" s="17"/>
      <c r="CCL4" s="17"/>
      <c r="CCM4" s="17"/>
      <c r="CCN4" s="17"/>
      <c r="CCO4" s="17"/>
      <c r="CCP4" s="17"/>
      <c r="CCQ4" s="17"/>
      <c r="CCR4" s="17"/>
      <c r="CCS4" s="17"/>
      <c r="CCT4" s="17"/>
      <c r="CCU4" s="17"/>
      <c r="CCV4" s="17"/>
      <c r="CCW4" s="17"/>
      <c r="CCX4" s="17"/>
      <c r="CCY4" s="17"/>
      <c r="CCZ4" s="17"/>
      <c r="CDA4" s="17"/>
      <c r="CDB4" s="17"/>
      <c r="CDC4" s="17"/>
      <c r="CDD4" s="17"/>
      <c r="CDE4" s="17"/>
      <c r="CDF4" s="17"/>
      <c r="CDG4" s="17"/>
      <c r="CDH4" s="17"/>
      <c r="CDI4" s="17"/>
      <c r="CDJ4" s="17"/>
      <c r="CDK4" s="17"/>
      <c r="CDL4" s="17"/>
      <c r="CDM4" s="17"/>
      <c r="CDN4" s="17"/>
      <c r="CDO4" s="17"/>
      <c r="CDP4" s="17"/>
      <c r="CDQ4" s="17"/>
      <c r="CDR4" s="17"/>
      <c r="CDS4" s="17"/>
      <c r="CDT4" s="17"/>
      <c r="CDU4" s="17"/>
      <c r="CDV4" s="17"/>
      <c r="CDW4" s="17"/>
      <c r="CDX4" s="17"/>
      <c r="CDY4" s="17"/>
      <c r="CDZ4" s="17"/>
      <c r="CEA4" s="17"/>
      <c r="CEB4" s="17"/>
      <c r="CEC4" s="17"/>
      <c r="CED4" s="17"/>
      <c r="CEE4" s="17"/>
      <c r="CEF4" s="17"/>
      <c r="CEG4" s="17"/>
      <c r="CEH4" s="17"/>
      <c r="CEI4" s="17"/>
      <c r="CEJ4" s="17"/>
      <c r="CEK4" s="17"/>
      <c r="CEL4" s="17"/>
      <c r="CEM4" s="17"/>
      <c r="CEN4" s="17"/>
      <c r="CEO4" s="17"/>
      <c r="CEP4" s="17"/>
      <c r="CEQ4" s="17"/>
      <c r="CER4" s="17"/>
      <c r="CES4" s="17"/>
      <c r="CET4" s="17"/>
      <c r="CEU4" s="17"/>
      <c r="CEV4" s="17"/>
      <c r="CEW4" s="17"/>
      <c r="CEX4" s="17"/>
      <c r="CEY4" s="17"/>
      <c r="CEZ4" s="17"/>
      <c r="CFA4" s="17"/>
      <c r="CFB4" s="17"/>
      <c r="CFC4" s="17"/>
      <c r="CFD4" s="17"/>
      <c r="CFE4" s="17"/>
      <c r="CFF4" s="17"/>
      <c r="CFG4" s="17"/>
      <c r="CFH4" s="17"/>
      <c r="CFI4" s="17"/>
      <c r="CFJ4" s="17"/>
      <c r="CFK4" s="17"/>
      <c r="CFL4" s="17"/>
      <c r="CFM4" s="17"/>
      <c r="CFN4" s="17"/>
      <c r="CFO4" s="17"/>
      <c r="CFP4" s="17"/>
      <c r="CFQ4" s="17"/>
      <c r="CFR4" s="17"/>
      <c r="CFS4" s="17"/>
      <c r="CFT4" s="17"/>
      <c r="CFU4" s="17"/>
      <c r="CFV4" s="17"/>
      <c r="CFW4" s="17"/>
      <c r="CFX4" s="17"/>
      <c r="CFY4" s="17"/>
      <c r="CFZ4" s="17"/>
      <c r="CGA4" s="17"/>
      <c r="CGB4" s="17"/>
      <c r="CGC4" s="17"/>
      <c r="CGD4" s="17"/>
      <c r="CGE4" s="17"/>
      <c r="CGF4" s="17"/>
      <c r="CGG4" s="17"/>
      <c r="CGH4" s="17"/>
      <c r="CGI4" s="17"/>
      <c r="CGJ4" s="17"/>
      <c r="CGK4" s="17"/>
      <c r="CGL4" s="17"/>
      <c r="CGM4" s="17"/>
      <c r="CGN4" s="17"/>
      <c r="CGO4" s="17"/>
      <c r="CGP4" s="17"/>
      <c r="CGQ4" s="17"/>
      <c r="CGR4" s="17"/>
      <c r="CGS4" s="17"/>
      <c r="CGT4" s="17"/>
      <c r="CGU4" s="17"/>
      <c r="CGV4" s="17"/>
      <c r="CGW4" s="17"/>
      <c r="CGX4" s="17"/>
      <c r="CGY4" s="17"/>
      <c r="CGZ4" s="17"/>
      <c r="CHA4" s="17"/>
      <c r="CHB4" s="17"/>
      <c r="CHC4" s="17"/>
      <c r="CHD4" s="17"/>
      <c r="CHE4" s="17"/>
      <c r="CHF4" s="17"/>
      <c r="CHG4" s="17"/>
      <c r="CHH4" s="17"/>
      <c r="CHI4" s="17"/>
      <c r="CHJ4" s="17"/>
      <c r="CHK4" s="17"/>
      <c r="CHL4" s="17"/>
      <c r="CHM4" s="17"/>
      <c r="CHN4" s="17"/>
      <c r="CHO4" s="17"/>
      <c r="CHP4" s="17"/>
      <c r="CHQ4" s="17"/>
      <c r="CHR4" s="17"/>
      <c r="CHS4" s="17"/>
      <c r="CHT4" s="17"/>
      <c r="CHU4" s="17"/>
      <c r="CHV4" s="17"/>
      <c r="CHW4" s="17"/>
      <c r="CHX4" s="17"/>
      <c r="CHY4" s="17"/>
      <c r="CHZ4" s="17"/>
      <c r="CIA4" s="17"/>
      <c r="CIB4" s="17"/>
      <c r="CIC4" s="17"/>
      <c r="CID4" s="17"/>
      <c r="CIE4" s="17"/>
      <c r="CIF4" s="17"/>
      <c r="CIG4" s="17"/>
      <c r="CIH4" s="17"/>
      <c r="CII4" s="17"/>
      <c r="CIJ4" s="17"/>
      <c r="CIK4" s="17"/>
      <c r="CIL4" s="17"/>
      <c r="CIM4" s="17"/>
      <c r="CIN4" s="17"/>
      <c r="CIO4" s="17"/>
      <c r="CIP4" s="17"/>
      <c r="CIQ4" s="17"/>
      <c r="CIR4" s="17"/>
      <c r="CIS4" s="17"/>
      <c r="CIT4" s="17"/>
      <c r="CIU4" s="17"/>
      <c r="CIV4" s="17"/>
      <c r="CIW4" s="17"/>
      <c r="CIX4" s="17"/>
      <c r="CIY4" s="17"/>
      <c r="CIZ4" s="17"/>
      <c r="CJA4" s="17"/>
      <c r="CJB4" s="17"/>
      <c r="CJC4" s="17"/>
      <c r="CJD4" s="17"/>
      <c r="CJE4" s="17"/>
      <c r="CJF4" s="17"/>
      <c r="CJG4" s="17"/>
      <c r="CJH4" s="17"/>
      <c r="CJI4" s="17"/>
      <c r="CJJ4" s="17"/>
      <c r="CJK4" s="17"/>
      <c r="CJL4" s="17"/>
      <c r="CJM4" s="17"/>
      <c r="CJN4" s="17"/>
      <c r="CJO4" s="17"/>
      <c r="CJP4" s="17"/>
      <c r="CJQ4" s="17"/>
      <c r="CJR4" s="17"/>
      <c r="CJS4" s="17"/>
      <c r="CJT4" s="17"/>
      <c r="CJU4" s="17"/>
      <c r="CJV4" s="17"/>
      <c r="CJW4" s="17"/>
      <c r="CJX4" s="17"/>
      <c r="CJY4" s="17"/>
      <c r="CJZ4" s="17"/>
      <c r="CKA4" s="17"/>
      <c r="CKB4" s="17"/>
      <c r="CKC4" s="17"/>
      <c r="CKD4" s="17"/>
      <c r="CKE4" s="17"/>
      <c r="CKF4" s="17"/>
      <c r="CKG4" s="17"/>
      <c r="CKH4" s="17"/>
      <c r="CKI4" s="17"/>
      <c r="CKJ4" s="17"/>
      <c r="CKK4" s="17"/>
      <c r="CKL4" s="17"/>
      <c r="CKM4" s="17"/>
      <c r="CKN4" s="17"/>
      <c r="CKO4" s="17"/>
      <c r="CKP4" s="17"/>
      <c r="CKQ4" s="17"/>
      <c r="CKR4" s="17"/>
      <c r="CKS4" s="17"/>
      <c r="CKT4" s="17"/>
      <c r="CKU4" s="17"/>
      <c r="CKV4" s="17"/>
      <c r="CKW4" s="17"/>
      <c r="CKX4" s="17"/>
      <c r="CKY4" s="17"/>
      <c r="CKZ4" s="17"/>
      <c r="CLA4" s="17"/>
      <c r="CLB4" s="17"/>
      <c r="CLC4" s="17"/>
      <c r="CLD4" s="17"/>
      <c r="CLE4" s="17"/>
      <c r="CLF4" s="17"/>
      <c r="CLG4" s="17"/>
      <c r="CLH4" s="17"/>
      <c r="CLI4" s="17"/>
      <c r="CLJ4" s="17"/>
      <c r="CLK4" s="17"/>
      <c r="CLL4" s="17"/>
      <c r="CLM4" s="17"/>
      <c r="CLN4" s="17"/>
      <c r="CLO4" s="17"/>
      <c r="CLP4" s="17"/>
      <c r="CLQ4" s="17"/>
      <c r="CLR4" s="17"/>
      <c r="CLS4" s="17"/>
      <c r="CLT4" s="17"/>
      <c r="CLU4" s="17"/>
      <c r="CLV4" s="17"/>
      <c r="CLW4" s="17"/>
      <c r="CLX4" s="17"/>
      <c r="CLY4" s="17"/>
      <c r="CLZ4" s="17"/>
      <c r="CMA4" s="17"/>
      <c r="CMB4" s="17"/>
      <c r="CMC4" s="17"/>
      <c r="CMD4" s="17"/>
      <c r="CME4" s="17"/>
      <c r="CMF4" s="17"/>
      <c r="CMG4" s="17"/>
      <c r="CMH4" s="17"/>
      <c r="CMI4" s="17"/>
      <c r="CMJ4" s="17"/>
      <c r="CMK4" s="17"/>
      <c r="CML4" s="17"/>
      <c r="CMM4" s="17"/>
      <c r="CMN4" s="17"/>
      <c r="CMO4" s="17"/>
      <c r="CMP4" s="17"/>
      <c r="CMQ4" s="17"/>
      <c r="CMR4" s="17"/>
      <c r="CMS4" s="17"/>
      <c r="CMT4" s="17"/>
      <c r="CMU4" s="17"/>
      <c r="CMV4" s="17"/>
      <c r="CMW4" s="17"/>
      <c r="CMX4" s="17"/>
      <c r="CMY4" s="17"/>
      <c r="CMZ4" s="17"/>
      <c r="CNA4" s="17"/>
      <c r="CNB4" s="17"/>
      <c r="CNC4" s="17"/>
      <c r="CND4" s="17"/>
      <c r="CNE4" s="17"/>
      <c r="CNF4" s="17"/>
      <c r="CNG4" s="17"/>
      <c r="CNH4" s="17"/>
      <c r="CNI4" s="17"/>
      <c r="CNJ4" s="17"/>
      <c r="CNK4" s="17"/>
      <c r="CNL4" s="17"/>
      <c r="CNM4" s="17"/>
      <c r="CNN4" s="17"/>
      <c r="CNO4" s="17"/>
      <c r="CNP4" s="17"/>
      <c r="CNQ4" s="17"/>
      <c r="CNR4" s="17"/>
      <c r="CNS4" s="17"/>
      <c r="CNT4" s="17"/>
      <c r="CNU4" s="17"/>
      <c r="CNV4" s="17"/>
      <c r="CNW4" s="17"/>
      <c r="CNX4" s="17"/>
      <c r="CNY4" s="17"/>
      <c r="CNZ4" s="17"/>
      <c r="COA4" s="17"/>
      <c r="COB4" s="17"/>
      <c r="COC4" s="17"/>
      <c r="COD4" s="17"/>
      <c r="COE4" s="17"/>
      <c r="COF4" s="17"/>
      <c r="COG4" s="17"/>
      <c r="COH4" s="17"/>
      <c r="COI4" s="17"/>
      <c r="COJ4" s="17"/>
      <c r="COK4" s="17"/>
      <c r="COL4" s="17"/>
      <c r="COM4" s="17"/>
      <c r="CON4" s="17"/>
      <c r="COO4" s="17"/>
      <c r="COP4" s="17"/>
      <c r="COQ4" s="17"/>
      <c r="COR4" s="17"/>
      <c r="COS4" s="17"/>
      <c r="COT4" s="17"/>
      <c r="COU4" s="17"/>
      <c r="COV4" s="17"/>
      <c r="COW4" s="17"/>
      <c r="COX4" s="17"/>
      <c r="COY4" s="17"/>
      <c r="COZ4" s="17"/>
      <c r="CPA4" s="17"/>
      <c r="CPB4" s="17"/>
      <c r="CPC4" s="17"/>
      <c r="CPD4" s="17"/>
      <c r="CPE4" s="17"/>
      <c r="CPF4" s="17"/>
      <c r="CPG4" s="17"/>
      <c r="CPH4" s="17"/>
      <c r="CPI4" s="17"/>
      <c r="CPJ4" s="17"/>
      <c r="CPK4" s="17"/>
      <c r="CPL4" s="17"/>
      <c r="CPM4" s="17"/>
      <c r="CPN4" s="17"/>
      <c r="CPO4" s="17"/>
      <c r="CPP4" s="17"/>
      <c r="CPQ4" s="17"/>
      <c r="CPR4" s="17"/>
      <c r="CPS4" s="17"/>
      <c r="CPT4" s="17"/>
      <c r="CPU4" s="17"/>
      <c r="CPV4" s="17"/>
      <c r="CPW4" s="17"/>
      <c r="CPX4" s="17"/>
      <c r="CPY4" s="17"/>
      <c r="CPZ4" s="17"/>
      <c r="CQA4" s="17"/>
      <c r="CQB4" s="17"/>
      <c r="CQC4" s="17"/>
      <c r="CQD4" s="17"/>
      <c r="CQE4" s="17"/>
      <c r="CQF4" s="17"/>
      <c r="CQG4" s="17"/>
      <c r="CQH4" s="17"/>
      <c r="CQI4" s="17"/>
      <c r="CQJ4" s="17"/>
      <c r="CQK4" s="17"/>
      <c r="CQL4" s="17"/>
      <c r="CQM4" s="17"/>
      <c r="CQN4" s="17"/>
      <c r="CQO4" s="17"/>
      <c r="CQP4" s="17"/>
      <c r="CQQ4" s="17"/>
      <c r="CQR4" s="17"/>
      <c r="CQS4" s="17"/>
      <c r="CQT4" s="17"/>
      <c r="CQU4" s="17"/>
      <c r="CQV4" s="17"/>
      <c r="CQW4" s="17"/>
      <c r="CQX4" s="17"/>
      <c r="CQY4" s="17"/>
      <c r="CQZ4" s="17"/>
      <c r="CRA4" s="17"/>
      <c r="CRB4" s="17"/>
      <c r="CRC4" s="17"/>
      <c r="CRD4" s="17"/>
      <c r="CRE4" s="17"/>
      <c r="CRF4" s="17"/>
      <c r="CRG4" s="17"/>
      <c r="CRH4" s="17"/>
      <c r="CRI4" s="17"/>
      <c r="CRJ4" s="17"/>
      <c r="CRK4" s="17"/>
      <c r="CRL4" s="17"/>
      <c r="CRM4" s="17"/>
      <c r="CRN4" s="17"/>
      <c r="CRO4" s="17"/>
      <c r="CRP4" s="17"/>
      <c r="CRQ4" s="17"/>
      <c r="CRR4" s="17"/>
      <c r="CRS4" s="17"/>
      <c r="CRT4" s="17"/>
      <c r="CRU4" s="17"/>
      <c r="CRV4" s="17"/>
      <c r="CRW4" s="17"/>
      <c r="CRX4" s="17"/>
      <c r="CRY4" s="17"/>
      <c r="CRZ4" s="17"/>
      <c r="CSA4" s="17"/>
      <c r="CSB4" s="17"/>
      <c r="CSC4" s="17"/>
      <c r="CSD4" s="17"/>
      <c r="CSE4" s="17"/>
      <c r="CSF4" s="17"/>
      <c r="CSG4" s="17"/>
      <c r="CSH4" s="17"/>
      <c r="CSI4" s="17"/>
      <c r="CSJ4" s="17"/>
      <c r="CSK4" s="17"/>
      <c r="CSL4" s="17"/>
      <c r="CSM4" s="17"/>
      <c r="CSN4" s="17"/>
      <c r="CSO4" s="17"/>
      <c r="CSP4" s="17"/>
      <c r="CSQ4" s="17"/>
      <c r="CSR4" s="17"/>
      <c r="CSS4" s="17"/>
      <c r="CST4" s="17"/>
      <c r="CSU4" s="17"/>
      <c r="CSV4" s="17"/>
      <c r="CSW4" s="17"/>
      <c r="CSX4" s="17"/>
      <c r="CSY4" s="17"/>
      <c r="CSZ4" s="17"/>
      <c r="CTA4" s="17"/>
      <c r="CTB4" s="17"/>
      <c r="CTC4" s="17"/>
      <c r="CTD4" s="17"/>
      <c r="CTE4" s="17"/>
      <c r="CTF4" s="17"/>
      <c r="CTG4" s="17"/>
      <c r="CTH4" s="17"/>
      <c r="CTI4" s="17"/>
      <c r="CTJ4" s="17"/>
      <c r="CTK4" s="17"/>
      <c r="CTL4" s="17"/>
      <c r="CTM4" s="17"/>
      <c r="CTN4" s="17"/>
      <c r="CTO4" s="17"/>
      <c r="CTP4" s="17"/>
      <c r="CTQ4" s="17"/>
      <c r="CTR4" s="17"/>
      <c r="CTS4" s="17"/>
      <c r="CTT4" s="17"/>
      <c r="CTU4" s="17"/>
      <c r="CTV4" s="17"/>
      <c r="CTW4" s="17"/>
      <c r="CTX4" s="17"/>
      <c r="CTY4" s="17"/>
      <c r="CTZ4" s="17"/>
      <c r="CUA4" s="17"/>
      <c r="CUB4" s="17"/>
      <c r="CUC4" s="17"/>
      <c r="CUD4" s="17"/>
      <c r="CUE4" s="17"/>
      <c r="CUF4" s="17"/>
      <c r="CUG4" s="17"/>
      <c r="CUH4" s="17"/>
      <c r="CUI4" s="17"/>
      <c r="CUJ4" s="17"/>
      <c r="CUK4" s="17"/>
      <c r="CUL4" s="17"/>
      <c r="CUM4" s="17"/>
      <c r="CUN4" s="17"/>
      <c r="CUO4" s="17"/>
      <c r="CUP4" s="17"/>
      <c r="CUQ4" s="17"/>
      <c r="CUR4" s="17"/>
      <c r="CUS4" s="17"/>
      <c r="CUT4" s="17"/>
      <c r="CUU4" s="17"/>
      <c r="CUV4" s="17"/>
      <c r="CUW4" s="17"/>
      <c r="CUX4" s="17"/>
      <c r="CUY4" s="17"/>
      <c r="CUZ4" s="17"/>
      <c r="CVA4" s="17"/>
      <c r="CVB4" s="17"/>
      <c r="CVC4" s="17"/>
      <c r="CVD4" s="17"/>
      <c r="CVE4" s="17"/>
      <c r="CVF4" s="17"/>
      <c r="CVG4" s="17"/>
      <c r="CVH4" s="17"/>
      <c r="CVI4" s="17"/>
      <c r="CVJ4" s="17"/>
      <c r="CVK4" s="17"/>
      <c r="CVL4" s="17"/>
      <c r="CVM4" s="17"/>
      <c r="CVN4" s="17"/>
      <c r="CVO4" s="17"/>
      <c r="CVP4" s="17"/>
      <c r="CVQ4" s="17"/>
      <c r="CVR4" s="17"/>
      <c r="CVS4" s="17"/>
      <c r="CVT4" s="17"/>
      <c r="CVU4" s="17"/>
      <c r="CVV4" s="17"/>
      <c r="CVW4" s="17"/>
      <c r="CVX4" s="17"/>
      <c r="CVY4" s="17"/>
      <c r="CVZ4" s="17"/>
      <c r="CWA4" s="17"/>
      <c r="CWB4" s="17"/>
      <c r="CWC4" s="17"/>
      <c r="CWD4" s="17"/>
      <c r="CWE4" s="17"/>
      <c r="CWF4" s="17"/>
      <c r="CWG4" s="17"/>
      <c r="CWH4" s="17"/>
      <c r="CWI4" s="17"/>
      <c r="CWJ4" s="17"/>
      <c r="CWK4" s="17"/>
      <c r="CWL4" s="17"/>
      <c r="CWM4" s="17"/>
      <c r="CWN4" s="17"/>
      <c r="CWO4" s="17"/>
      <c r="CWP4" s="17"/>
      <c r="CWQ4" s="17"/>
      <c r="CWR4" s="17"/>
      <c r="CWS4" s="17"/>
      <c r="CWT4" s="17"/>
      <c r="CWU4" s="17"/>
      <c r="CWV4" s="17"/>
      <c r="CWW4" s="17"/>
      <c r="CWX4" s="17"/>
      <c r="CWY4" s="17"/>
      <c r="CWZ4" s="17"/>
      <c r="CXA4" s="17"/>
      <c r="CXB4" s="17"/>
      <c r="CXC4" s="17"/>
      <c r="CXD4" s="17"/>
      <c r="CXE4" s="17"/>
      <c r="CXF4" s="17"/>
      <c r="CXG4" s="17"/>
      <c r="CXH4" s="17"/>
      <c r="CXI4" s="17"/>
      <c r="CXJ4" s="17"/>
      <c r="CXK4" s="17"/>
      <c r="CXL4" s="17"/>
      <c r="CXM4" s="17"/>
      <c r="CXN4" s="17"/>
      <c r="CXO4" s="17"/>
      <c r="CXP4" s="17"/>
      <c r="CXQ4" s="17"/>
      <c r="CXR4" s="17"/>
      <c r="CXS4" s="17"/>
      <c r="CXT4" s="17"/>
      <c r="CXU4" s="17"/>
      <c r="CXV4" s="17"/>
      <c r="CXW4" s="17"/>
      <c r="CXX4" s="17"/>
      <c r="CXY4" s="17"/>
      <c r="CXZ4" s="17"/>
      <c r="CYA4" s="17"/>
      <c r="CYB4" s="17"/>
      <c r="CYC4" s="17"/>
      <c r="CYD4" s="17"/>
      <c r="CYE4" s="17"/>
      <c r="CYF4" s="17"/>
      <c r="CYG4" s="17"/>
      <c r="CYH4" s="17"/>
      <c r="CYI4" s="17"/>
      <c r="CYJ4" s="17"/>
      <c r="CYK4" s="17"/>
      <c r="CYL4" s="17"/>
      <c r="CYM4" s="17"/>
      <c r="CYN4" s="17"/>
      <c r="CYO4" s="17"/>
      <c r="CYP4" s="17"/>
      <c r="CYQ4" s="17"/>
      <c r="CYR4" s="17"/>
      <c r="CYS4" s="17"/>
      <c r="CYT4" s="17"/>
      <c r="CYU4" s="17"/>
      <c r="CYV4" s="17"/>
      <c r="CYW4" s="17"/>
      <c r="CYX4" s="17"/>
      <c r="CYY4" s="17"/>
      <c r="CYZ4" s="17"/>
      <c r="CZA4" s="17"/>
      <c r="CZB4" s="17"/>
      <c r="CZC4" s="17"/>
      <c r="CZD4" s="17"/>
      <c r="CZE4" s="17"/>
      <c r="CZF4" s="17"/>
      <c r="CZG4" s="17"/>
      <c r="CZH4" s="17"/>
      <c r="CZI4" s="17"/>
      <c r="CZJ4" s="17"/>
      <c r="CZK4" s="17"/>
      <c r="CZL4" s="17"/>
      <c r="CZM4" s="17"/>
      <c r="CZN4" s="17"/>
      <c r="CZO4" s="17"/>
      <c r="CZP4" s="17"/>
      <c r="CZQ4" s="17"/>
      <c r="CZR4" s="17"/>
      <c r="CZS4" s="17"/>
      <c r="CZT4" s="17"/>
      <c r="CZU4" s="17"/>
      <c r="CZV4" s="17"/>
      <c r="CZW4" s="17"/>
      <c r="CZX4" s="17"/>
      <c r="CZY4" s="17"/>
      <c r="CZZ4" s="17"/>
      <c r="DAA4" s="17"/>
      <c r="DAB4" s="17"/>
      <c r="DAC4" s="17"/>
      <c r="DAD4" s="17"/>
      <c r="DAE4" s="17"/>
      <c r="DAF4" s="17"/>
      <c r="DAG4" s="17"/>
      <c r="DAH4" s="17"/>
      <c r="DAI4" s="17"/>
      <c r="DAJ4" s="17"/>
      <c r="DAK4" s="17"/>
      <c r="DAL4" s="17"/>
      <c r="DAM4" s="17"/>
      <c r="DAN4" s="17"/>
      <c r="DAO4" s="17"/>
      <c r="DAP4" s="17"/>
      <c r="DAQ4" s="17"/>
      <c r="DAR4" s="17"/>
      <c r="DAS4" s="17"/>
      <c r="DAT4" s="17"/>
      <c r="DAU4" s="17"/>
      <c r="DAV4" s="17"/>
      <c r="DAW4" s="17"/>
      <c r="DAX4" s="17"/>
      <c r="DAY4" s="17"/>
      <c r="DAZ4" s="17"/>
      <c r="DBA4" s="17"/>
      <c r="DBB4" s="17"/>
      <c r="DBC4" s="17"/>
      <c r="DBD4" s="17"/>
      <c r="DBE4" s="17"/>
      <c r="DBF4" s="17"/>
      <c r="DBG4" s="17"/>
      <c r="DBH4" s="17"/>
      <c r="DBI4" s="17"/>
      <c r="DBJ4" s="17"/>
      <c r="DBK4" s="17"/>
      <c r="DBL4" s="17"/>
      <c r="DBM4" s="17"/>
      <c r="DBN4" s="17"/>
      <c r="DBO4" s="17"/>
      <c r="DBP4" s="17"/>
      <c r="DBQ4" s="17"/>
      <c r="DBR4" s="17"/>
      <c r="DBS4" s="17"/>
      <c r="DBT4" s="17"/>
      <c r="DBU4" s="17"/>
      <c r="DBV4" s="17"/>
      <c r="DBW4" s="17"/>
      <c r="DBX4" s="17"/>
      <c r="DBY4" s="17"/>
      <c r="DBZ4" s="17"/>
      <c r="DCA4" s="17"/>
      <c r="DCB4" s="17"/>
      <c r="DCC4" s="17"/>
      <c r="DCD4" s="17"/>
      <c r="DCE4" s="17"/>
      <c r="DCF4" s="17"/>
      <c r="DCG4" s="17"/>
      <c r="DCH4" s="17"/>
      <c r="DCI4" s="17"/>
      <c r="DCJ4" s="17"/>
      <c r="DCK4" s="17"/>
      <c r="DCL4" s="17"/>
      <c r="DCM4" s="17"/>
      <c r="DCN4" s="17"/>
      <c r="DCO4" s="17"/>
      <c r="DCP4" s="17"/>
      <c r="DCQ4" s="17"/>
      <c r="DCR4" s="17"/>
      <c r="DCS4" s="17"/>
      <c r="DCT4" s="17"/>
      <c r="DCU4" s="17"/>
      <c r="DCV4" s="17"/>
      <c r="DCW4" s="17"/>
      <c r="DCX4" s="17"/>
      <c r="DCY4" s="17"/>
      <c r="DCZ4" s="17"/>
      <c r="DDA4" s="17"/>
      <c r="DDB4" s="17"/>
      <c r="DDC4" s="17"/>
      <c r="DDD4" s="17"/>
      <c r="DDE4" s="17"/>
      <c r="DDF4" s="17"/>
      <c r="DDG4" s="17"/>
      <c r="DDH4" s="17"/>
      <c r="DDI4" s="17"/>
      <c r="DDJ4" s="17"/>
      <c r="DDK4" s="17"/>
      <c r="DDL4" s="17"/>
      <c r="DDM4" s="17"/>
      <c r="DDN4" s="17"/>
      <c r="DDO4" s="17"/>
      <c r="DDP4" s="17"/>
      <c r="DDQ4" s="17"/>
      <c r="DDR4" s="17"/>
      <c r="DDS4" s="17"/>
      <c r="DDT4" s="17"/>
      <c r="DDU4" s="17"/>
      <c r="DDV4" s="17"/>
      <c r="DDW4" s="17"/>
      <c r="DDX4" s="17"/>
      <c r="DDY4" s="17"/>
      <c r="DDZ4" s="17"/>
      <c r="DEA4" s="17"/>
      <c r="DEB4" s="17"/>
      <c r="DEC4" s="17"/>
      <c r="DED4" s="17"/>
      <c r="DEE4" s="17"/>
      <c r="DEF4" s="17"/>
      <c r="DEG4" s="17"/>
      <c r="DEH4" s="17"/>
      <c r="DEI4" s="17"/>
      <c r="DEJ4" s="17"/>
      <c r="DEK4" s="17"/>
      <c r="DEL4" s="17"/>
      <c r="DEM4" s="17"/>
      <c r="DEN4" s="17"/>
      <c r="DEO4" s="17"/>
      <c r="DEP4" s="17"/>
      <c r="DEQ4" s="17"/>
      <c r="DER4" s="17"/>
      <c r="DES4" s="17"/>
      <c r="DET4" s="17"/>
      <c r="DEU4" s="17"/>
      <c r="DEV4" s="17"/>
      <c r="DEW4" s="17"/>
      <c r="DEX4" s="17"/>
      <c r="DEY4" s="17"/>
      <c r="DEZ4" s="17"/>
      <c r="DFA4" s="17"/>
      <c r="DFB4" s="17"/>
      <c r="DFC4" s="17"/>
      <c r="DFD4" s="17"/>
      <c r="DFE4" s="17"/>
      <c r="DFF4" s="17"/>
      <c r="DFG4" s="17"/>
      <c r="DFH4" s="17"/>
      <c r="DFI4" s="17"/>
      <c r="DFJ4" s="17"/>
      <c r="DFK4" s="17"/>
      <c r="DFL4" s="17"/>
      <c r="DFM4" s="17"/>
      <c r="DFN4" s="17"/>
      <c r="DFO4" s="17"/>
      <c r="DFP4" s="17"/>
      <c r="DFQ4" s="17"/>
      <c r="DFR4" s="17"/>
      <c r="DFS4" s="17"/>
      <c r="DFT4" s="17"/>
      <c r="DFU4" s="17"/>
      <c r="DFV4" s="17"/>
      <c r="DFW4" s="17"/>
      <c r="DFX4" s="17"/>
      <c r="DFY4" s="17"/>
      <c r="DFZ4" s="17"/>
      <c r="DGA4" s="17"/>
      <c r="DGB4" s="17"/>
      <c r="DGC4" s="17"/>
      <c r="DGD4" s="17"/>
      <c r="DGE4" s="17"/>
      <c r="DGF4" s="17"/>
      <c r="DGG4" s="17"/>
      <c r="DGH4" s="17"/>
      <c r="DGI4" s="17"/>
      <c r="DGJ4" s="17"/>
      <c r="DGK4" s="17"/>
      <c r="DGL4" s="17"/>
      <c r="DGM4" s="17"/>
      <c r="DGN4" s="17"/>
      <c r="DGO4" s="17"/>
      <c r="DGP4" s="17"/>
      <c r="DGQ4" s="17"/>
      <c r="DGR4" s="17"/>
      <c r="DGS4" s="17"/>
      <c r="DGT4" s="17"/>
      <c r="DGU4" s="17"/>
      <c r="DGV4" s="17"/>
      <c r="DGW4" s="17"/>
      <c r="DGX4" s="17"/>
      <c r="DGY4" s="17"/>
      <c r="DGZ4" s="17"/>
      <c r="DHA4" s="17"/>
      <c r="DHB4" s="17"/>
      <c r="DHC4" s="17"/>
      <c r="DHD4" s="17"/>
      <c r="DHE4" s="17"/>
      <c r="DHF4" s="17"/>
      <c r="DHG4" s="17"/>
      <c r="DHH4" s="17"/>
      <c r="DHI4" s="17"/>
      <c r="DHJ4" s="17"/>
      <c r="DHK4" s="17"/>
      <c r="DHL4" s="17"/>
      <c r="DHM4" s="17"/>
      <c r="DHN4" s="17"/>
      <c r="DHO4" s="17"/>
      <c r="DHP4" s="17"/>
      <c r="DHQ4" s="17"/>
      <c r="DHR4" s="17"/>
      <c r="DHS4" s="17"/>
      <c r="DHT4" s="17"/>
      <c r="DHU4" s="17"/>
      <c r="DHV4" s="17"/>
      <c r="DHW4" s="17"/>
      <c r="DHX4" s="17"/>
      <c r="DHY4" s="17"/>
      <c r="DHZ4" s="17"/>
      <c r="DIA4" s="17"/>
      <c r="DIB4" s="17"/>
      <c r="DIC4" s="17"/>
      <c r="DID4" s="17"/>
      <c r="DIE4" s="17"/>
      <c r="DIF4" s="17"/>
      <c r="DIG4" s="17"/>
      <c r="DIH4" s="17"/>
      <c r="DII4" s="17"/>
      <c r="DIJ4" s="17"/>
      <c r="DIK4" s="17"/>
      <c r="DIL4" s="17"/>
      <c r="DIM4" s="17"/>
      <c r="DIN4" s="17"/>
      <c r="DIO4" s="17"/>
      <c r="DIP4" s="17"/>
      <c r="DIQ4" s="17"/>
      <c r="DIR4" s="17"/>
      <c r="DIS4" s="17"/>
      <c r="DIT4" s="17"/>
      <c r="DIU4" s="17"/>
      <c r="DIV4" s="17"/>
      <c r="DIW4" s="17"/>
      <c r="DIX4" s="17"/>
      <c r="DIY4" s="17"/>
      <c r="DIZ4" s="17"/>
      <c r="DJA4" s="17"/>
      <c r="DJB4" s="17"/>
      <c r="DJC4" s="17"/>
      <c r="DJD4" s="17"/>
      <c r="DJE4" s="17"/>
      <c r="DJF4" s="17"/>
      <c r="DJG4" s="17"/>
      <c r="DJH4" s="17"/>
      <c r="DJI4" s="17"/>
      <c r="DJJ4" s="17"/>
      <c r="DJK4" s="17"/>
      <c r="DJL4" s="17"/>
      <c r="DJM4" s="17"/>
      <c r="DJN4" s="17"/>
      <c r="DJO4" s="17"/>
      <c r="DJP4" s="17"/>
      <c r="DJQ4" s="17"/>
      <c r="DJR4" s="17"/>
      <c r="DJS4" s="17"/>
      <c r="DJT4" s="17"/>
      <c r="DJU4" s="17"/>
      <c r="DJV4" s="17"/>
      <c r="DJW4" s="17"/>
      <c r="DJX4" s="17"/>
      <c r="DJY4" s="17"/>
      <c r="DJZ4" s="17"/>
      <c r="DKA4" s="17"/>
      <c r="DKB4" s="17"/>
      <c r="DKC4" s="17"/>
      <c r="DKD4" s="17"/>
      <c r="DKE4" s="17"/>
      <c r="DKF4" s="17"/>
      <c r="DKG4" s="17"/>
      <c r="DKH4" s="17"/>
      <c r="DKI4" s="17"/>
      <c r="DKJ4" s="17"/>
      <c r="DKK4" s="17"/>
      <c r="DKL4" s="17"/>
      <c r="DKM4" s="17"/>
      <c r="DKN4" s="17"/>
      <c r="DKO4" s="17"/>
      <c r="DKP4" s="17"/>
      <c r="DKQ4" s="17"/>
      <c r="DKR4" s="17"/>
      <c r="DKS4" s="17"/>
      <c r="DKT4" s="17"/>
      <c r="DKU4" s="17"/>
      <c r="DKV4" s="17"/>
      <c r="DKW4" s="17"/>
      <c r="DKX4" s="17"/>
      <c r="DKY4" s="17"/>
      <c r="DKZ4" s="17"/>
      <c r="DLA4" s="17"/>
      <c r="DLB4" s="17"/>
      <c r="DLC4" s="17"/>
      <c r="DLD4" s="17"/>
      <c r="DLE4" s="17"/>
      <c r="DLF4" s="17"/>
      <c r="DLG4" s="17"/>
      <c r="DLH4" s="17"/>
      <c r="DLI4" s="17"/>
      <c r="DLJ4" s="17"/>
      <c r="DLK4" s="17"/>
      <c r="DLL4" s="17"/>
      <c r="DLM4" s="17"/>
      <c r="DLN4" s="17"/>
      <c r="DLO4" s="17"/>
      <c r="DLP4" s="17"/>
      <c r="DLQ4" s="17"/>
      <c r="DLR4" s="17"/>
      <c r="DLS4" s="17"/>
      <c r="DLT4" s="17"/>
      <c r="DLU4" s="17"/>
      <c r="DLV4" s="17"/>
      <c r="DLW4" s="17"/>
      <c r="DLX4" s="17"/>
      <c r="DLY4" s="17"/>
      <c r="DLZ4" s="17"/>
      <c r="DMA4" s="17"/>
      <c r="DMB4" s="17"/>
      <c r="DMC4" s="17"/>
      <c r="DMD4" s="17"/>
      <c r="DME4" s="17"/>
      <c r="DMF4" s="17"/>
      <c r="DMG4" s="17"/>
      <c r="DMH4" s="17"/>
      <c r="DMI4" s="17"/>
      <c r="DMJ4" s="17"/>
      <c r="DMK4" s="17"/>
      <c r="DML4" s="17"/>
      <c r="DMM4" s="17"/>
      <c r="DMN4" s="17"/>
      <c r="DMO4" s="17"/>
      <c r="DMP4" s="17"/>
      <c r="DMQ4" s="17"/>
      <c r="DMR4" s="17"/>
      <c r="DMS4" s="17"/>
      <c r="DMT4" s="17"/>
      <c r="DMU4" s="17"/>
      <c r="DMV4" s="17"/>
      <c r="DMW4" s="17"/>
      <c r="DMX4" s="17"/>
      <c r="DMY4" s="17"/>
      <c r="DMZ4" s="17"/>
      <c r="DNA4" s="17"/>
      <c r="DNB4" s="17"/>
      <c r="DNC4" s="17"/>
      <c r="DND4" s="17"/>
      <c r="DNE4" s="17"/>
      <c r="DNF4" s="17"/>
      <c r="DNG4" s="17"/>
      <c r="DNH4" s="17"/>
      <c r="DNI4" s="17"/>
      <c r="DNJ4" s="17"/>
      <c r="DNK4" s="17"/>
      <c r="DNL4" s="17"/>
      <c r="DNM4" s="17"/>
      <c r="DNN4" s="17"/>
      <c r="DNO4" s="17"/>
      <c r="DNP4" s="17"/>
      <c r="DNQ4" s="17"/>
      <c r="DNR4" s="17"/>
      <c r="DNS4" s="17"/>
      <c r="DNT4" s="17"/>
      <c r="DNU4" s="17"/>
      <c r="DNV4" s="17"/>
      <c r="DNW4" s="17"/>
      <c r="DNX4" s="17"/>
      <c r="DNY4" s="17"/>
      <c r="DNZ4" s="17"/>
      <c r="DOA4" s="17"/>
      <c r="DOB4" s="17"/>
      <c r="DOC4" s="17"/>
      <c r="DOD4" s="17"/>
      <c r="DOE4" s="17"/>
      <c r="DOF4" s="17"/>
      <c r="DOG4" s="17"/>
      <c r="DOH4" s="17"/>
      <c r="DOI4" s="17"/>
      <c r="DOJ4" s="17"/>
      <c r="DOK4" s="17"/>
      <c r="DOL4" s="17"/>
      <c r="DOM4" s="17"/>
      <c r="DON4" s="17"/>
      <c r="DOO4" s="17"/>
      <c r="DOP4" s="17"/>
      <c r="DOQ4" s="17"/>
      <c r="DOR4" s="17"/>
      <c r="DOS4" s="17"/>
      <c r="DOT4" s="17"/>
      <c r="DOU4" s="17"/>
      <c r="DOV4" s="17"/>
      <c r="DOW4" s="17"/>
      <c r="DOX4" s="17"/>
      <c r="DOY4" s="17"/>
      <c r="DOZ4" s="17"/>
      <c r="DPA4" s="17"/>
      <c r="DPB4" s="17"/>
      <c r="DPC4" s="17"/>
      <c r="DPD4" s="17"/>
      <c r="DPE4" s="17"/>
      <c r="DPF4" s="17"/>
      <c r="DPG4" s="17"/>
      <c r="DPH4" s="17"/>
      <c r="DPI4" s="17"/>
      <c r="DPJ4" s="17"/>
      <c r="DPK4" s="17"/>
      <c r="DPL4" s="17"/>
      <c r="DPM4" s="17"/>
      <c r="DPN4" s="17"/>
      <c r="DPO4" s="17"/>
      <c r="DPP4" s="17"/>
      <c r="DPQ4" s="17"/>
      <c r="DPR4" s="17"/>
      <c r="DPS4" s="17"/>
      <c r="DPT4" s="17"/>
      <c r="DPU4" s="17"/>
      <c r="DPV4" s="17"/>
      <c r="DPW4" s="17"/>
      <c r="DPX4" s="17"/>
      <c r="DPY4" s="17"/>
      <c r="DPZ4" s="17"/>
      <c r="DQA4" s="17"/>
      <c r="DQB4" s="17"/>
      <c r="DQC4" s="17"/>
      <c r="DQD4" s="17"/>
      <c r="DQE4" s="17"/>
      <c r="DQF4" s="17"/>
      <c r="DQG4" s="17"/>
      <c r="DQH4" s="17"/>
      <c r="DQI4" s="17"/>
      <c r="DQJ4" s="17"/>
      <c r="DQK4" s="17"/>
      <c r="DQL4" s="17"/>
      <c r="DQM4" s="17"/>
      <c r="DQN4" s="17"/>
      <c r="DQO4" s="17"/>
      <c r="DQP4" s="17"/>
      <c r="DQQ4" s="17"/>
      <c r="DQR4" s="17"/>
      <c r="DQS4" s="17"/>
      <c r="DQT4" s="17"/>
      <c r="DQU4" s="17"/>
      <c r="DQV4" s="17"/>
      <c r="DQW4" s="17"/>
      <c r="DQX4" s="17"/>
      <c r="DQY4" s="17"/>
      <c r="DQZ4" s="17"/>
      <c r="DRA4" s="17"/>
      <c r="DRB4" s="17"/>
      <c r="DRC4" s="17"/>
      <c r="DRD4" s="17"/>
      <c r="DRE4" s="17"/>
      <c r="DRF4" s="17"/>
      <c r="DRG4" s="17"/>
      <c r="DRH4" s="17"/>
      <c r="DRI4" s="17"/>
      <c r="DRJ4" s="17"/>
      <c r="DRK4" s="17"/>
      <c r="DRL4" s="17"/>
      <c r="DRM4" s="17"/>
      <c r="DRN4" s="17"/>
      <c r="DRO4" s="17"/>
      <c r="DRP4" s="17"/>
      <c r="DRQ4" s="17"/>
      <c r="DRR4" s="17"/>
      <c r="DRS4" s="17"/>
      <c r="DRT4" s="17"/>
      <c r="DRU4" s="17"/>
      <c r="DRV4" s="17"/>
      <c r="DRW4" s="17"/>
      <c r="DRX4" s="17"/>
      <c r="DRY4" s="17"/>
      <c r="DRZ4" s="17"/>
      <c r="DSA4" s="17"/>
      <c r="DSB4" s="17"/>
      <c r="DSC4" s="17"/>
      <c r="DSD4" s="17"/>
      <c r="DSE4" s="17"/>
      <c r="DSF4" s="17"/>
      <c r="DSG4" s="17"/>
      <c r="DSH4" s="17"/>
      <c r="DSI4" s="17"/>
      <c r="DSJ4" s="17"/>
      <c r="DSK4" s="17"/>
      <c r="DSL4" s="17"/>
      <c r="DSM4" s="17"/>
      <c r="DSN4" s="17"/>
      <c r="DSO4" s="17"/>
      <c r="DSP4" s="17"/>
      <c r="DSQ4" s="17"/>
      <c r="DSR4" s="17"/>
      <c r="DSS4" s="17"/>
      <c r="DST4" s="17"/>
      <c r="DSU4" s="17"/>
      <c r="DSV4" s="17"/>
      <c r="DSW4" s="17"/>
      <c r="DSX4" s="17"/>
      <c r="DSY4" s="17"/>
      <c r="DSZ4" s="17"/>
      <c r="DTA4" s="17"/>
      <c r="DTB4" s="17"/>
      <c r="DTC4" s="17"/>
      <c r="DTD4" s="17"/>
      <c r="DTE4" s="17"/>
      <c r="DTF4" s="17"/>
      <c r="DTG4" s="17"/>
      <c r="DTH4" s="17"/>
      <c r="DTI4" s="17"/>
      <c r="DTJ4" s="17"/>
      <c r="DTK4" s="17"/>
      <c r="DTL4" s="17"/>
      <c r="DTM4" s="17"/>
      <c r="DTN4" s="17"/>
      <c r="DTO4" s="17"/>
      <c r="DTP4" s="17"/>
      <c r="DTQ4" s="17"/>
      <c r="DTR4" s="17"/>
      <c r="DTS4" s="17"/>
      <c r="DTT4" s="17"/>
      <c r="DTU4" s="17"/>
      <c r="DTV4" s="17"/>
      <c r="DTW4" s="17"/>
      <c r="DTX4" s="17"/>
      <c r="DTY4" s="17"/>
      <c r="DTZ4" s="17"/>
      <c r="DUA4" s="17"/>
      <c r="DUB4" s="17"/>
      <c r="DUC4" s="17"/>
      <c r="DUD4" s="17"/>
      <c r="DUE4" s="17"/>
      <c r="DUF4" s="17"/>
      <c r="DUG4" s="17"/>
      <c r="DUH4" s="17"/>
      <c r="DUI4" s="17"/>
      <c r="DUJ4" s="17"/>
      <c r="DUK4" s="17"/>
      <c r="DUL4" s="17"/>
      <c r="DUM4" s="17"/>
      <c r="DUN4" s="17"/>
      <c r="DUO4" s="17"/>
      <c r="DUP4" s="17"/>
      <c r="DUQ4" s="17"/>
      <c r="DUR4" s="17"/>
      <c r="DUS4" s="17"/>
      <c r="DUT4" s="17"/>
      <c r="DUU4" s="17"/>
      <c r="DUV4" s="17"/>
      <c r="DUW4" s="17"/>
      <c r="DUX4" s="17"/>
      <c r="DUY4" s="17"/>
      <c r="DUZ4" s="17"/>
      <c r="DVA4" s="17"/>
      <c r="DVB4" s="17"/>
      <c r="DVC4" s="17"/>
      <c r="DVD4" s="17"/>
      <c r="DVE4" s="17"/>
      <c r="DVF4" s="17"/>
      <c r="DVG4" s="17"/>
      <c r="DVH4" s="17"/>
      <c r="DVI4" s="17"/>
      <c r="DVJ4" s="17"/>
      <c r="DVK4" s="17"/>
      <c r="DVL4" s="17"/>
      <c r="DVM4" s="17"/>
      <c r="DVN4" s="17"/>
      <c r="DVO4" s="17"/>
      <c r="DVP4" s="17"/>
      <c r="DVQ4" s="17"/>
      <c r="DVR4" s="17"/>
      <c r="DVS4" s="17"/>
      <c r="DVT4" s="17"/>
      <c r="DVU4" s="17"/>
      <c r="DVV4" s="17"/>
      <c r="DVW4" s="17"/>
      <c r="DVX4" s="17"/>
      <c r="DVY4" s="17"/>
      <c r="DVZ4" s="17"/>
      <c r="DWA4" s="17"/>
      <c r="DWB4" s="17"/>
      <c r="DWC4" s="17"/>
      <c r="DWD4" s="17"/>
      <c r="DWE4" s="17"/>
      <c r="DWF4" s="17"/>
      <c r="DWG4" s="17"/>
      <c r="DWH4" s="17"/>
      <c r="DWI4" s="17"/>
      <c r="DWJ4" s="17"/>
      <c r="DWK4" s="17"/>
      <c r="DWL4" s="17"/>
      <c r="DWM4" s="17"/>
      <c r="DWN4" s="17"/>
      <c r="DWO4" s="17"/>
      <c r="DWP4" s="17"/>
      <c r="DWQ4" s="17"/>
      <c r="DWR4" s="17"/>
      <c r="DWS4" s="17"/>
      <c r="DWT4" s="17"/>
      <c r="DWU4" s="17"/>
      <c r="DWV4" s="17"/>
      <c r="DWW4" s="17"/>
      <c r="DWX4" s="17"/>
      <c r="DWY4" s="17"/>
      <c r="DWZ4" s="17"/>
      <c r="DXA4" s="17"/>
      <c r="DXB4" s="17"/>
      <c r="DXC4" s="17"/>
      <c r="DXD4" s="17"/>
      <c r="DXE4" s="17"/>
      <c r="DXF4" s="17"/>
      <c r="DXG4" s="17"/>
      <c r="DXH4" s="17"/>
      <c r="DXI4" s="17"/>
      <c r="DXJ4" s="17"/>
      <c r="DXK4" s="17"/>
      <c r="DXL4" s="17"/>
      <c r="DXM4" s="17"/>
      <c r="DXN4" s="17"/>
      <c r="DXO4" s="17"/>
      <c r="DXP4" s="17"/>
      <c r="DXQ4" s="17"/>
      <c r="DXR4" s="17"/>
      <c r="DXS4" s="17"/>
      <c r="DXT4" s="17"/>
      <c r="DXU4" s="17"/>
      <c r="DXV4" s="17"/>
      <c r="DXW4" s="17"/>
      <c r="DXX4" s="17"/>
      <c r="DXY4" s="17"/>
      <c r="DXZ4" s="17"/>
      <c r="DYA4" s="17"/>
      <c r="DYB4" s="17"/>
      <c r="DYC4" s="17"/>
      <c r="DYD4" s="17"/>
      <c r="DYE4" s="17"/>
      <c r="DYF4" s="17"/>
      <c r="DYG4" s="17"/>
      <c r="DYH4" s="17"/>
      <c r="DYI4" s="17"/>
      <c r="DYJ4" s="17"/>
      <c r="DYK4" s="17"/>
      <c r="DYL4" s="17"/>
      <c r="DYM4" s="17"/>
      <c r="DYN4" s="17"/>
      <c r="DYO4" s="17"/>
      <c r="DYP4" s="17"/>
      <c r="DYQ4" s="17"/>
      <c r="DYR4" s="17"/>
      <c r="DYS4" s="17"/>
      <c r="DYT4" s="17"/>
      <c r="DYU4" s="17"/>
      <c r="DYV4" s="17"/>
      <c r="DYW4" s="17"/>
      <c r="DYX4" s="17"/>
      <c r="DYY4" s="17"/>
      <c r="DYZ4" s="17"/>
      <c r="DZA4" s="17"/>
      <c r="DZB4" s="17"/>
      <c r="DZC4" s="17"/>
      <c r="DZD4" s="17"/>
      <c r="DZE4" s="17"/>
      <c r="DZF4" s="17"/>
      <c r="DZG4" s="17"/>
      <c r="DZH4" s="17"/>
      <c r="DZI4" s="17"/>
      <c r="DZJ4" s="17"/>
      <c r="DZK4" s="17"/>
      <c r="DZL4" s="17"/>
      <c r="DZM4" s="17"/>
      <c r="DZN4" s="17"/>
      <c r="DZO4" s="17"/>
      <c r="DZP4" s="17"/>
      <c r="DZQ4" s="17"/>
      <c r="DZR4" s="17"/>
      <c r="DZS4" s="17"/>
      <c r="DZT4" s="17"/>
      <c r="DZU4" s="17"/>
      <c r="DZV4" s="17"/>
      <c r="DZW4" s="17"/>
      <c r="DZX4" s="17"/>
      <c r="DZY4" s="17"/>
      <c r="DZZ4" s="17"/>
      <c r="EAA4" s="17"/>
      <c r="EAB4" s="17"/>
      <c r="EAC4" s="17"/>
      <c r="EAD4" s="17"/>
      <c r="EAE4" s="17"/>
      <c r="EAF4" s="17"/>
      <c r="EAG4" s="17"/>
      <c r="EAH4" s="17"/>
      <c r="EAI4" s="17"/>
      <c r="EAJ4" s="17"/>
      <c r="EAK4" s="17"/>
      <c r="EAL4" s="17"/>
      <c r="EAM4" s="17"/>
      <c r="EAN4" s="17"/>
      <c r="EAO4" s="17"/>
      <c r="EAP4" s="17"/>
      <c r="EAQ4" s="17"/>
      <c r="EAR4" s="17"/>
      <c r="EAS4" s="17"/>
      <c r="EAT4" s="17"/>
      <c r="EAU4" s="17"/>
      <c r="EAV4" s="17"/>
      <c r="EAW4" s="17"/>
      <c r="EAX4" s="17"/>
      <c r="EAY4" s="17"/>
      <c r="EAZ4" s="17"/>
      <c r="EBA4" s="17"/>
      <c r="EBB4" s="17"/>
      <c r="EBC4" s="17"/>
      <c r="EBD4" s="17"/>
      <c r="EBE4" s="17"/>
      <c r="EBF4" s="17"/>
      <c r="EBG4" s="17"/>
      <c r="EBH4" s="17"/>
      <c r="EBI4" s="17"/>
      <c r="EBJ4" s="17"/>
      <c r="EBK4" s="17"/>
      <c r="EBL4" s="17"/>
      <c r="EBM4" s="17"/>
      <c r="EBN4" s="17"/>
      <c r="EBO4" s="17"/>
      <c r="EBP4" s="17"/>
      <c r="EBQ4" s="17"/>
      <c r="EBR4" s="17"/>
      <c r="EBS4" s="17"/>
      <c r="EBT4" s="17"/>
      <c r="EBU4" s="17"/>
      <c r="EBV4" s="17"/>
      <c r="EBW4" s="17"/>
      <c r="EBX4" s="17"/>
      <c r="EBY4" s="17"/>
      <c r="EBZ4" s="17"/>
      <c r="ECA4" s="17"/>
      <c r="ECB4" s="17"/>
      <c r="ECC4" s="17"/>
      <c r="ECD4" s="17"/>
      <c r="ECE4" s="17"/>
      <c r="ECF4" s="17"/>
      <c r="ECG4" s="17"/>
      <c r="ECH4" s="17"/>
      <c r="ECI4" s="17"/>
      <c r="ECJ4" s="17"/>
      <c r="ECK4" s="17"/>
      <c r="ECL4" s="17"/>
      <c r="ECM4" s="17"/>
      <c r="ECN4" s="17"/>
      <c r="ECO4" s="17"/>
      <c r="ECP4" s="17"/>
      <c r="ECQ4" s="17"/>
      <c r="ECR4" s="17"/>
      <c r="ECS4" s="17"/>
      <c r="ECT4" s="17"/>
      <c r="ECU4" s="17"/>
      <c r="ECV4" s="17"/>
      <c r="ECW4" s="17"/>
      <c r="ECX4" s="17"/>
      <c r="ECY4" s="17"/>
      <c r="ECZ4" s="17"/>
      <c r="EDA4" s="17"/>
      <c r="EDB4" s="17"/>
      <c r="EDC4" s="17"/>
      <c r="EDD4" s="17"/>
      <c r="EDE4" s="17"/>
      <c r="EDF4" s="17"/>
      <c r="EDG4" s="17"/>
      <c r="EDH4" s="17"/>
      <c r="EDI4" s="17"/>
      <c r="EDJ4" s="17"/>
      <c r="EDK4" s="17"/>
      <c r="EDL4" s="17"/>
      <c r="EDM4" s="17"/>
      <c r="EDN4" s="17"/>
      <c r="EDO4" s="17"/>
      <c r="EDP4" s="17"/>
      <c r="EDQ4" s="17"/>
      <c r="EDR4" s="17"/>
      <c r="EDS4" s="17"/>
      <c r="EDT4" s="17"/>
      <c r="EDU4" s="17"/>
      <c r="EDV4" s="17"/>
      <c r="EDW4" s="17"/>
      <c r="EDX4" s="17"/>
      <c r="EDY4" s="17"/>
      <c r="EDZ4" s="17"/>
      <c r="EEA4" s="17"/>
      <c r="EEB4" s="17"/>
      <c r="EEC4" s="17"/>
      <c r="EED4" s="17"/>
      <c r="EEE4" s="17"/>
      <c r="EEF4" s="17"/>
      <c r="EEG4" s="17"/>
      <c r="EEH4" s="17"/>
      <c r="EEI4" s="17"/>
      <c r="EEJ4" s="17"/>
      <c r="EEK4" s="17"/>
      <c r="EEL4" s="17"/>
      <c r="EEM4" s="17"/>
      <c r="EEN4" s="17"/>
      <c r="EEO4" s="17"/>
      <c r="EEP4" s="17"/>
      <c r="EEQ4" s="17"/>
      <c r="EER4" s="17"/>
      <c r="EES4" s="17"/>
      <c r="EET4" s="17"/>
      <c r="EEU4" s="17"/>
      <c r="EEV4" s="17"/>
      <c r="EEW4" s="17"/>
      <c r="EEX4" s="17"/>
      <c r="EEY4" s="17"/>
      <c r="EEZ4" s="17"/>
      <c r="EFA4" s="17"/>
      <c r="EFB4" s="17"/>
      <c r="EFC4" s="17"/>
      <c r="EFD4" s="17"/>
      <c r="EFE4" s="17"/>
      <c r="EFF4" s="17"/>
      <c r="EFG4" s="17"/>
      <c r="EFH4" s="17"/>
      <c r="EFI4" s="17"/>
      <c r="EFJ4" s="17"/>
      <c r="EFK4" s="17"/>
      <c r="EFL4" s="17"/>
      <c r="EFM4" s="17"/>
      <c r="EFN4" s="17"/>
      <c r="EFO4" s="17"/>
      <c r="EFP4" s="17"/>
      <c r="EFQ4" s="17"/>
      <c r="EFR4" s="17"/>
      <c r="EFS4" s="17"/>
      <c r="EFT4" s="17"/>
      <c r="EFU4" s="17"/>
      <c r="EFV4" s="17"/>
      <c r="EFW4" s="17"/>
      <c r="EFX4" s="17"/>
      <c r="EFY4" s="17"/>
      <c r="EFZ4" s="17"/>
      <c r="EGA4" s="17"/>
      <c r="EGB4" s="17"/>
      <c r="EGC4" s="17"/>
      <c r="EGD4" s="17"/>
      <c r="EGE4" s="17"/>
      <c r="EGF4" s="17"/>
      <c r="EGG4" s="17"/>
      <c r="EGH4" s="17"/>
      <c r="EGI4" s="17"/>
      <c r="EGJ4" s="17"/>
      <c r="EGK4" s="17"/>
      <c r="EGL4" s="17"/>
      <c r="EGM4" s="17"/>
      <c r="EGN4" s="17"/>
      <c r="EGO4" s="17"/>
      <c r="EGP4" s="17"/>
      <c r="EGQ4" s="17"/>
      <c r="EGR4" s="17"/>
      <c r="EGS4" s="17"/>
      <c r="EGT4" s="17"/>
      <c r="EGU4" s="17"/>
      <c r="EGV4" s="17"/>
      <c r="EGW4" s="17"/>
      <c r="EGX4" s="17"/>
      <c r="EGY4" s="17"/>
      <c r="EGZ4" s="17"/>
      <c r="EHA4" s="17"/>
      <c r="EHB4" s="17"/>
      <c r="EHC4" s="17"/>
      <c r="EHD4" s="17"/>
      <c r="EHE4" s="17"/>
      <c r="EHF4" s="17"/>
      <c r="EHG4" s="17"/>
      <c r="EHH4" s="17"/>
      <c r="EHI4" s="17"/>
      <c r="EHJ4" s="17"/>
      <c r="EHK4" s="17"/>
      <c r="EHL4" s="17"/>
      <c r="EHM4" s="17"/>
      <c r="EHN4" s="17"/>
      <c r="EHO4" s="17"/>
      <c r="EHP4" s="17"/>
      <c r="EHQ4" s="17"/>
      <c r="EHR4" s="17"/>
      <c r="EHS4" s="17"/>
      <c r="EHT4" s="17"/>
      <c r="EHU4" s="17"/>
      <c r="EHV4" s="17"/>
      <c r="EHW4" s="17"/>
      <c r="EHX4" s="17"/>
      <c r="EHY4" s="17"/>
      <c r="EHZ4" s="17"/>
      <c r="EIA4" s="17"/>
      <c r="EIB4" s="17"/>
      <c r="EIC4" s="17"/>
      <c r="EID4" s="17"/>
      <c r="EIE4" s="17"/>
      <c r="EIF4" s="17"/>
      <c r="EIG4" s="17"/>
      <c r="EIH4" s="17"/>
      <c r="EII4" s="17"/>
      <c r="EIJ4" s="17"/>
      <c r="EIK4" s="17"/>
      <c r="EIL4" s="17"/>
      <c r="EIM4" s="17"/>
      <c r="EIN4" s="17"/>
      <c r="EIO4" s="17"/>
      <c r="EIP4" s="17"/>
      <c r="EIQ4" s="17"/>
      <c r="EIR4" s="17"/>
      <c r="EIS4" s="17"/>
      <c r="EIT4" s="17"/>
      <c r="EIU4" s="17"/>
      <c r="EIV4" s="17"/>
      <c r="EIW4" s="17"/>
      <c r="EIX4" s="17"/>
      <c r="EIY4" s="17"/>
      <c r="EIZ4" s="17"/>
      <c r="EJA4" s="17"/>
      <c r="EJB4" s="17"/>
      <c r="EJC4" s="17"/>
      <c r="EJD4" s="17"/>
      <c r="EJE4" s="17"/>
      <c r="EJF4" s="17"/>
      <c r="EJG4" s="17"/>
      <c r="EJH4" s="17"/>
      <c r="EJI4" s="17"/>
      <c r="EJJ4" s="17"/>
      <c r="EJK4" s="17"/>
      <c r="EJL4" s="17"/>
      <c r="EJM4" s="17"/>
      <c r="EJN4" s="17"/>
      <c r="EJO4" s="17"/>
      <c r="EJP4" s="17"/>
      <c r="EJQ4" s="17"/>
      <c r="EJR4" s="17"/>
      <c r="EJS4" s="17"/>
      <c r="EJT4" s="17"/>
      <c r="EJU4" s="17"/>
      <c r="EJV4" s="17"/>
      <c r="EJW4" s="17"/>
      <c r="EJX4" s="17"/>
      <c r="EJY4" s="17"/>
      <c r="EJZ4" s="17"/>
      <c r="EKA4" s="17"/>
      <c r="EKB4" s="17"/>
      <c r="EKC4" s="17"/>
      <c r="EKD4" s="17"/>
      <c r="EKE4" s="17"/>
      <c r="EKF4" s="17"/>
      <c r="EKG4" s="17"/>
      <c r="EKH4" s="17"/>
      <c r="EKI4" s="17"/>
      <c r="EKJ4" s="17"/>
      <c r="EKK4" s="17"/>
      <c r="EKL4" s="17"/>
      <c r="EKM4" s="17"/>
      <c r="EKN4" s="17"/>
      <c r="EKO4" s="17"/>
      <c r="EKP4" s="17"/>
      <c r="EKQ4" s="17"/>
      <c r="EKR4" s="17"/>
      <c r="EKS4" s="17"/>
      <c r="EKT4" s="17"/>
      <c r="EKU4" s="17"/>
      <c r="EKV4" s="17"/>
      <c r="EKW4" s="17"/>
      <c r="EKX4" s="17"/>
      <c r="EKY4" s="17"/>
      <c r="EKZ4" s="17"/>
      <c r="ELA4" s="17"/>
      <c r="ELB4" s="17"/>
      <c r="ELC4" s="17"/>
      <c r="ELD4" s="17"/>
      <c r="ELE4" s="17"/>
      <c r="ELF4" s="17"/>
      <c r="ELG4" s="17"/>
      <c r="ELH4" s="17"/>
      <c r="ELI4" s="17"/>
      <c r="ELJ4" s="17"/>
      <c r="ELK4" s="17"/>
      <c r="ELL4" s="17"/>
      <c r="ELM4" s="17"/>
      <c r="ELN4" s="17"/>
      <c r="ELO4" s="17"/>
      <c r="ELP4" s="17"/>
      <c r="ELQ4" s="17"/>
      <c r="ELR4" s="17"/>
      <c r="ELS4" s="17"/>
      <c r="ELT4" s="17"/>
      <c r="ELU4" s="17"/>
      <c r="ELV4" s="17"/>
      <c r="ELW4" s="17"/>
      <c r="ELX4" s="17"/>
      <c r="ELY4" s="17"/>
      <c r="ELZ4" s="17"/>
      <c r="EMA4" s="17"/>
      <c r="EMB4" s="17"/>
      <c r="EMC4" s="17"/>
      <c r="EMD4" s="17"/>
      <c r="EME4" s="17"/>
      <c r="EMF4" s="17"/>
      <c r="EMG4" s="17"/>
      <c r="EMH4" s="17"/>
      <c r="EMI4" s="17"/>
      <c r="EMJ4" s="17"/>
      <c r="EMK4" s="17"/>
      <c r="EML4" s="17"/>
      <c r="EMM4" s="17"/>
      <c r="EMN4" s="17"/>
      <c r="EMO4" s="17"/>
      <c r="EMP4" s="17"/>
      <c r="EMQ4" s="17"/>
      <c r="EMR4" s="17"/>
      <c r="EMS4" s="17"/>
      <c r="EMT4" s="17"/>
      <c r="EMU4" s="17"/>
      <c r="EMV4" s="17"/>
      <c r="EMW4" s="17"/>
      <c r="EMX4" s="17"/>
      <c r="EMY4" s="17"/>
      <c r="EMZ4" s="17"/>
      <c r="ENA4" s="17"/>
      <c r="ENB4" s="17"/>
      <c r="ENC4" s="17"/>
      <c r="END4" s="17"/>
      <c r="ENE4" s="17"/>
      <c r="ENF4" s="17"/>
      <c r="ENG4" s="17"/>
      <c r="ENH4" s="17"/>
      <c r="ENI4" s="17"/>
      <c r="ENJ4" s="17"/>
      <c r="ENK4" s="17"/>
      <c r="ENL4" s="17"/>
      <c r="ENM4" s="17"/>
      <c r="ENN4" s="17"/>
      <c r="ENO4" s="17"/>
      <c r="ENP4" s="17"/>
      <c r="ENQ4" s="17"/>
      <c r="ENR4" s="17"/>
      <c r="ENS4" s="17"/>
      <c r="ENT4" s="17"/>
      <c r="ENU4" s="17"/>
      <c r="ENV4" s="17"/>
      <c r="ENW4" s="17"/>
      <c r="ENX4" s="17"/>
      <c r="ENY4" s="17"/>
      <c r="ENZ4" s="17"/>
      <c r="EOA4" s="17"/>
      <c r="EOB4" s="17"/>
      <c r="EOC4" s="17"/>
      <c r="EOD4" s="17"/>
      <c r="EOE4" s="17"/>
      <c r="EOF4" s="17"/>
      <c r="EOG4" s="17"/>
      <c r="EOH4" s="17"/>
      <c r="EOI4" s="17"/>
      <c r="EOJ4" s="17"/>
      <c r="EOK4" s="17"/>
      <c r="EOL4" s="17"/>
      <c r="EOM4" s="17"/>
      <c r="EON4" s="17"/>
      <c r="EOO4" s="17"/>
      <c r="EOP4" s="17"/>
      <c r="EOQ4" s="17"/>
      <c r="EOR4" s="17"/>
      <c r="EOS4" s="17"/>
      <c r="EOT4" s="17"/>
      <c r="EOU4" s="17"/>
      <c r="EOV4" s="17"/>
      <c r="EOW4" s="17"/>
      <c r="EOX4" s="17"/>
      <c r="EOY4" s="17"/>
      <c r="EOZ4" s="17"/>
      <c r="EPA4" s="17"/>
      <c r="EPB4" s="17"/>
      <c r="EPC4" s="17"/>
      <c r="EPD4" s="17"/>
      <c r="EPE4" s="17"/>
      <c r="EPF4" s="17"/>
      <c r="EPG4" s="17"/>
      <c r="EPH4" s="17"/>
      <c r="EPI4" s="17"/>
      <c r="EPJ4" s="17"/>
      <c r="EPK4" s="17"/>
      <c r="EPL4" s="17"/>
      <c r="EPM4" s="17"/>
      <c r="EPN4" s="17"/>
      <c r="EPO4" s="17"/>
      <c r="EPP4" s="17"/>
      <c r="EPQ4" s="17"/>
      <c r="EPR4" s="17"/>
      <c r="EPS4" s="17"/>
      <c r="EPT4" s="17"/>
      <c r="EPU4" s="17"/>
      <c r="EPV4" s="17"/>
      <c r="EPW4" s="17"/>
      <c r="EPX4" s="17"/>
      <c r="EPY4" s="17"/>
      <c r="EPZ4" s="17"/>
      <c r="EQA4" s="17"/>
      <c r="EQB4" s="17"/>
      <c r="EQC4" s="17"/>
      <c r="EQD4" s="17"/>
      <c r="EQE4" s="17"/>
      <c r="EQF4" s="17"/>
      <c r="EQG4" s="17"/>
      <c r="EQH4" s="17"/>
      <c r="EQI4" s="17"/>
      <c r="EQJ4" s="17"/>
      <c r="EQK4" s="17"/>
      <c r="EQL4" s="17"/>
      <c r="EQM4" s="17"/>
      <c r="EQN4" s="17"/>
      <c r="EQO4" s="17"/>
      <c r="EQP4" s="17"/>
      <c r="EQQ4" s="17"/>
      <c r="EQR4" s="17"/>
      <c r="EQS4" s="17"/>
      <c r="EQT4" s="17"/>
      <c r="EQU4" s="17"/>
      <c r="EQV4" s="17"/>
      <c r="EQW4" s="17"/>
      <c r="EQX4" s="17"/>
      <c r="EQY4" s="17"/>
      <c r="EQZ4" s="17"/>
      <c r="ERA4" s="17"/>
      <c r="ERB4" s="17"/>
      <c r="ERC4" s="17"/>
      <c r="ERD4" s="17"/>
      <c r="ERE4" s="17"/>
      <c r="ERF4" s="17"/>
      <c r="ERG4" s="17"/>
      <c r="ERH4" s="17"/>
      <c r="ERI4" s="17"/>
      <c r="ERJ4" s="17"/>
      <c r="ERK4" s="17"/>
      <c r="ERL4" s="17"/>
      <c r="ERM4" s="17"/>
      <c r="ERN4" s="17"/>
      <c r="ERO4" s="17"/>
      <c r="ERP4" s="17"/>
      <c r="ERQ4" s="17"/>
      <c r="ERR4" s="17"/>
      <c r="ERS4" s="17"/>
      <c r="ERT4" s="17"/>
      <c r="ERU4" s="17"/>
      <c r="ERV4" s="17"/>
      <c r="ERW4" s="17"/>
      <c r="ERX4" s="17"/>
      <c r="ERY4" s="17"/>
      <c r="ERZ4" s="17"/>
      <c r="ESA4" s="17"/>
      <c r="ESB4" s="17"/>
      <c r="ESC4" s="17"/>
      <c r="ESD4" s="17"/>
      <c r="ESE4" s="17"/>
      <c r="ESF4" s="17"/>
      <c r="ESG4" s="17"/>
      <c r="ESH4" s="17"/>
      <c r="ESI4" s="17"/>
      <c r="ESJ4" s="17"/>
      <c r="ESK4" s="17"/>
      <c r="ESL4" s="17"/>
      <c r="ESM4" s="17"/>
      <c r="ESN4" s="17"/>
      <c r="ESO4" s="17"/>
      <c r="ESP4" s="17"/>
      <c r="ESQ4" s="17"/>
      <c r="ESR4" s="17"/>
      <c r="ESS4" s="17"/>
      <c r="EST4" s="17"/>
      <c r="ESU4" s="17"/>
      <c r="ESV4" s="17"/>
      <c r="ESW4" s="17"/>
      <c r="ESX4" s="17"/>
      <c r="ESY4" s="17"/>
      <c r="ESZ4" s="17"/>
      <c r="ETA4" s="17"/>
      <c r="ETB4" s="17"/>
      <c r="ETC4" s="17"/>
      <c r="ETD4" s="17"/>
      <c r="ETE4" s="17"/>
      <c r="ETF4" s="17"/>
      <c r="ETG4" s="17"/>
      <c r="ETH4" s="17"/>
      <c r="ETI4" s="17"/>
      <c r="ETJ4" s="17"/>
      <c r="ETK4" s="17"/>
      <c r="ETL4" s="17"/>
      <c r="ETM4" s="17"/>
      <c r="ETN4" s="17"/>
      <c r="ETO4" s="17"/>
      <c r="ETP4" s="17"/>
      <c r="ETQ4" s="17"/>
      <c r="ETR4" s="17"/>
      <c r="ETS4" s="17"/>
      <c r="ETT4" s="17"/>
      <c r="ETU4" s="17"/>
      <c r="ETV4" s="17"/>
      <c r="ETW4" s="17"/>
      <c r="ETX4" s="17"/>
      <c r="ETY4" s="17"/>
      <c r="ETZ4" s="17"/>
      <c r="EUA4" s="17"/>
      <c r="EUB4" s="17"/>
      <c r="EUC4" s="17"/>
      <c r="EUD4" s="17"/>
      <c r="EUE4" s="17"/>
      <c r="EUF4" s="17"/>
      <c r="EUG4" s="17"/>
      <c r="EUH4" s="17"/>
      <c r="EUI4" s="17"/>
      <c r="EUJ4" s="17"/>
      <c r="EUK4" s="17"/>
      <c r="EUL4" s="17"/>
      <c r="EUM4" s="17"/>
      <c r="EUN4" s="17"/>
      <c r="EUO4" s="17"/>
      <c r="EUP4" s="17"/>
      <c r="EUQ4" s="17"/>
      <c r="EUR4" s="17"/>
      <c r="EUS4" s="17"/>
      <c r="EUT4" s="17"/>
      <c r="EUU4" s="17"/>
      <c r="EUV4" s="17"/>
      <c r="EUW4" s="17"/>
      <c r="EUX4" s="17"/>
      <c r="EUY4" s="17"/>
      <c r="EUZ4" s="17"/>
      <c r="EVA4" s="17"/>
      <c r="EVB4" s="17"/>
      <c r="EVC4" s="17"/>
      <c r="EVD4" s="17"/>
      <c r="EVE4" s="17"/>
      <c r="EVF4" s="17"/>
      <c r="EVG4" s="17"/>
      <c r="EVH4" s="17"/>
      <c r="EVI4" s="17"/>
      <c r="EVJ4" s="17"/>
      <c r="EVK4" s="17"/>
      <c r="EVL4" s="17"/>
      <c r="EVM4" s="17"/>
      <c r="EVN4" s="17"/>
      <c r="EVO4" s="17"/>
      <c r="EVP4" s="17"/>
      <c r="EVQ4" s="17"/>
      <c r="EVR4" s="17"/>
      <c r="EVS4" s="17"/>
      <c r="EVT4" s="17"/>
      <c r="EVU4" s="17"/>
      <c r="EVV4" s="17"/>
      <c r="EVW4" s="17"/>
      <c r="EVX4" s="17"/>
      <c r="EVY4" s="17"/>
      <c r="EVZ4" s="17"/>
      <c r="EWA4" s="17"/>
      <c r="EWB4" s="17"/>
      <c r="EWC4" s="17"/>
      <c r="EWD4" s="17"/>
      <c r="EWE4" s="17"/>
      <c r="EWF4" s="17"/>
      <c r="EWG4" s="17"/>
      <c r="EWH4" s="17"/>
      <c r="EWI4" s="17"/>
      <c r="EWJ4" s="17"/>
      <c r="EWK4" s="17"/>
      <c r="EWL4" s="17"/>
      <c r="EWM4" s="17"/>
      <c r="EWN4" s="17"/>
      <c r="EWO4" s="17"/>
      <c r="EWP4" s="17"/>
      <c r="EWQ4" s="17"/>
      <c r="EWR4" s="17"/>
      <c r="EWS4" s="17"/>
      <c r="EWT4" s="17"/>
      <c r="EWU4" s="17"/>
      <c r="EWV4" s="17"/>
      <c r="EWW4" s="17"/>
      <c r="EWX4" s="17"/>
      <c r="EWY4" s="17"/>
      <c r="EWZ4" s="17"/>
      <c r="EXA4" s="17"/>
      <c r="EXB4" s="17"/>
      <c r="EXC4" s="17"/>
      <c r="EXD4" s="17"/>
      <c r="EXE4" s="17"/>
      <c r="EXF4" s="17"/>
      <c r="EXG4" s="17"/>
      <c r="EXH4" s="17"/>
      <c r="EXI4" s="17"/>
      <c r="EXJ4" s="17"/>
      <c r="EXK4" s="17"/>
      <c r="EXL4" s="17"/>
      <c r="EXM4" s="17"/>
      <c r="EXN4" s="17"/>
      <c r="EXO4" s="17"/>
      <c r="EXP4" s="17"/>
      <c r="EXQ4" s="17"/>
      <c r="EXR4" s="17"/>
      <c r="EXS4" s="17"/>
      <c r="EXT4" s="17"/>
      <c r="EXU4" s="17"/>
      <c r="EXV4" s="17"/>
      <c r="EXW4" s="17"/>
      <c r="EXX4" s="17"/>
      <c r="EXY4" s="17"/>
      <c r="EXZ4" s="17"/>
      <c r="EYA4" s="17"/>
      <c r="EYB4" s="17"/>
      <c r="EYC4" s="17"/>
      <c r="EYD4" s="17"/>
      <c r="EYE4" s="17"/>
      <c r="EYF4" s="17"/>
      <c r="EYG4" s="17"/>
      <c r="EYH4" s="17"/>
      <c r="EYI4" s="17"/>
      <c r="EYJ4" s="17"/>
      <c r="EYK4" s="17"/>
      <c r="EYL4" s="17"/>
      <c r="EYM4" s="17"/>
      <c r="EYN4" s="17"/>
      <c r="EYO4" s="17"/>
      <c r="EYP4" s="17"/>
      <c r="EYQ4" s="17"/>
      <c r="EYR4" s="17"/>
      <c r="EYS4" s="17"/>
      <c r="EYT4" s="17"/>
      <c r="EYU4" s="17"/>
      <c r="EYV4" s="17"/>
      <c r="EYW4" s="17"/>
      <c r="EYX4" s="17"/>
      <c r="EYY4" s="17"/>
      <c r="EYZ4" s="17"/>
      <c r="EZA4" s="17"/>
      <c r="EZB4" s="17"/>
      <c r="EZC4" s="17"/>
      <c r="EZD4" s="17"/>
      <c r="EZE4" s="17"/>
      <c r="EZF4" s="17"/>
      <c r="EZG4" s="17"/>
      <c r="EZH4" s="17"/>
      <c r="EZI4" s="17"/>
      <c r="EZJ4" s="17"/>
      <c r="EZK4" s="17"/>
      <c r="EZL4" s="17"/>
      <c r="EZM4" s="17"/>
      <c r="EZN4" s="17"/>
      <c r="EZO4" s="17"/>
      <c r="EZP4" s="17"/>
      <c r="EZQ4" s="17"/>
      <c r="EZR4" s="17"/>
      <c r="EZS4" s="17"/>
      <c r="EZT4" s="17"/>
      <c r="EZU4" s="17"/>
      <c r="EZV4" s="17"/>
      <c r="EZW4" s="17"/>
      <c r="EZX4" s="17"/>
      <c r="EZY4" s="17"/>
      <c r="EZZ4" s="17"/>
      <c r="FAA4" s="17"/>
      <c r="FAB4" s="17"/>
      <c r="FAC4" s="17"/>
      <c r="FAD4" s="17"/>
      <c r="FAE4" s="17"/>
      <c r="FAF4" s="17"/>
      <c r="FAG4" s="17"/>
      <c r="FAH4" s="17"/>
      <c r="FAI4" s="17"/>
      <c r="FAJ4" s="17"/>
      <c r="FAK4" s="17"/>
      <c r="FAL4" s="17"/>
      <c r="FAM4" s="17"/>
      <c r="FAN4" s="17"/>
      <c r="FAO4" s="17"/>
      <c r="FAP4" s="17"/>
      <c r="FAQ4" s="17"/>
      <c r="FAR4" s="17"/>
      <c r="FAS4" s="17"/>
      <c r="FAT4" s="17"/>
      <c r="FAU4" s="17"/>
      <c r="FAV4" s="17"/>
      <c r="FAW4" s="17"/>
      <c r="FAX4" s="17"/>
      <c r="FAY4" s="17"/>
      <c r="FAZ4" s="17"/>
      <c r="FBA4" s="17"/>
      <c r="FBB4" s="17"/>
      <c r="FBC4" s="17"/>
      <c r="FBD4" s="17"/>
      <c r="FBE4" s="17"/>
      <c r="FBF4" s="17"/>
      <c r="FBG4" s="17"/>
      <c r="FBH4" s="17"/>
      <c r="FBI4" s="17"/>
      <c r="FBJ4" s="17"/>
      <c r="FBK4" s="17"/>
      <c r="FBL4" s="17"/>
      <c r="FBM4" s="17"/>
      <c r="FBN4" s="17"/>
      <c r="FBO4" s="17"/>
      <c r="FBP4" s="17"/>
      <c r="FBQ4" s="17"/>
      <c r="FBR4" s="17"/>
      <c r="FBS4" s="17"/>
      <c r="FBT4" s="17"/>
      <c r="FBU4" s="17"/>
      <c r="FBV4" s="17"/>
      <c r="FBW4" s="17"/>
      <c r="FBX4" s="17"/>
      <c r="FBY4" s="17"/>
      <c r="FBZ4" s="17"/>
      <c r="FCA4" s="17"/>
      <c r="FCB4" s="17"/>
      <c r="FCC4" s="17"/>
      <c r="FCD4" s="17"/>
      <c r="FCE4" s="17"/>
      <c r="FCF4" s="17"/>
      <c r="FCG4" s="17"/>
      <c r="FCH4" s="17"/>
      <c r="FCI4" s="17"/>
      <c r="FCJ4" s="17"/>
      <c r="FCK4" s="17"/>
      <c r="FCL4" s="17"/>
      <c r="FCM4" s="17"/>
      <c r="FCN4" s="17"/>
      <c r="FCO4" s="17"/>
      <c r="FCP4" s="17"/>
      <c r="FCQ4" s="17"/>
      <c r="FCR4" s="17"/>
      <c r="FCS4" s="17"/>
      <c r="FCT4" s="17"/>
      <c r="FCU4" s="17"/>
      <c r="FCV4" s="17"/>
      <c r="FCW4" s="17"/>
      <c r="FCX4" s="17"/>
      <c r="FCY4" s="17"/>
      <c r="FCZ4" s="17"/>
      <c r="FDA4" s="17"/>
      <c r="FDB4" s="17"/>
      <c r="FDC4" s="17"/>
      <c r="FDD4" s="17"/>
      <c r="FDE4" s="17"/>
      <c r="FDF4" s="17"/>
      <c r="FDG4" s="17"/>
      <c r="FDH4" s="17"/>
      <c r="FDI4" s="17"/>
      <c r="FDJ4" s="17"/>
      <c r="FDK4" s="17"/>
      <c r="FDL4" s="17"/>
      <c r="FDM4" s="17"/>
      <c r="FDN4" s="17"/>
      <c r="FDO4" s="17"/>
      <c r="FDP4" s="17"/>
      <c r="FDQ4" s="17"/>
      <c r="FDR4" s="17"/>
      <c r="FDS4" s="17"/>
      <c r="FDT4" s="17"/>
      <c r="FDU4" s="17"/>
      <c r="FDV4" s="17"/>
      <c r="FDW4" s="17"/>
      <c r="FDX4" s="17"/>
      <c r="FDY4" s="17"/>
      <c r="FDZ4" s="17"/>
      <c r="FEA4" s="17"/>
      <c r="FEB4" s="17"/>
      <c r="FEC4" s="17"/>
      <c r="FED4" s="17"/>
      <c r="FEE4" s="17"/>
      <c r="FEF4" s="17"/>
      <c r="FEG4" s="17"/>
      <c r="FEH4" s="17"/>
      <c r="FEI4" s="17"/>
      <c r="FEJ4" s="17"/>
      <c r="FEK4" s="17"/>
      <c r="FEL4" s="17"/>
      <c r="FEM4" s="17"/>
      <c r="FEN4" s="17"/>
      <c r="FEO4" s="17"/>
      <c r="FEP4" s="17"/>
      <c r="FEQ4" s="17"/>
      <c r="FER4" s="17"/>
      <c r="FES4" s="17"/>
      <c r="FET4" s="17"/>
      <c r="FEU4" s="17"/>
      <c r="FEV4" s="17"/>
      <c r="FEW4" s="17"/>
      <c r="FEX4" s="17"/>
      <c r="FEY4" s="17"/>
      <c r="FEZ4" s="17"/>
      <c r="FFA4" s="17"/>
      <c r="FFB4" s="17"/>
      <c r="FFC4" s="17"/>
      <c r="FFD4" s="17"/>
      <c r="FFE4" s="17"/>
      <c r="FFF4" s="17"/>
      <c r="FFG4" s="17"/>
      <c r="FFH4" s="17"/>
      <c r="FFI4" s="17"/>
      <c r="FFJ4" s="17"/>
      <c r="FFK4" s="17"/>
      <c r="FFL4" s="17"/>
      <c r="FFM4" s="17"/>
      <c r="FFN4" s="17"/>
      <c r="FFO4" s="17"/>
      <c r="FFP4" s="17"/>
      <c r="FFQ4" s="17"/>
      <c r="FFR4" s="17"/>
      <c r="FFS4" s="17"/>
      <c r="FFT4" s="17"/>
      <c r="FFU4" s="17"/>
      <c r="FFV4" s="17"/>
      <c r="FFW4" s="17"/>
      <c r="FFX4" s="17"/>
      <c r="FFY4" s="17"/>
      <c r="FFZ4" s="17"/>
      <c r="FGA4" s="17"/>
      <c r="FGB4" s="17"/>
      <c r="FGC4" s="17"/>
      <c r="FGD4" s="17"/>
      <c r="FGE4" s="17"/>
      <c r="FGF4" s="17"/>
      <c r="FGG4" s="17"/>
      <c r="FGH4" s="17"/>
      <c r="FGI4" s="17"/>
      <c r="FGJ4" s="17"/>
      <c r="FGK4" s="17"/>
      <c r="FGL4" s="17"/>
      <c r="FGM4" s="17"/>
      <c r="FGN4" s="17"/>
      <c r="FGO4" s="17"/>
      <c r="FGP4" s="17"/>
      <c r="FGQ4" s="17"/>
      <c r="FGR4" s="17"/>
      <c r="FGS4" s="17"/>
      <c r="FGT4" s="17"/>
      <c r="FGU4" s="17"/>
      <c r="FGV4" s="17"/>
      <c r="FGW4" s="17"/>
      <c r="FGX4" s="17"/>
      <c r="FGY4" s="17"/>
      <c r="FGZ4" s="17"/>
      <c r="FHA4" s="17"/>
      <c r="FHB4" s="17"/>
      <c r="FHC4" s="17"/>
      <c r="FHD4" s="17"/>
      <c r="FHE4" s="17"/>
      <c r="FHF4" s="17"/>
      <c r="FHG4" s="17"/>
      <c r="FHH4" s="17"/>
      <c r="FHI4" s="17"/>
      <c r="FHJ4" s="17"/>
      <c r="FHK4" s="17"/>
      <c r="FHL4" s="17"/>
      <c r="FHM4" s="17"/>
      <c r="FHN4" s="17"/>
      <c r="FHO4" s="17"/>
      <c r="FHP4" s="17"/>
      <c r="FHQ4" s="17"/>
      <c r="FHR4" s="17"/>
      <c r="FHS4" s="17"/>
      <c r="FHT4" s="17"/>
      <c r="FHU4" s="17"/>
      <c r="FHV4" s="17"/>
      <c r="FHW4" s="17"/>
      <c r="FHX4" s="17"/>
      <c r="FHY4" s="17"/>
      <c r="FHZ4" s="17"/>
      <c r="FIA4" s="17"/>
      <c r="FIB4" s="17"/>
      <c r="FIC4" s="17"/>
      <c r="FID4" s="17"/>
      <c r="FIE4" s="17"/>
      <c r="FIF4" s="17"/>
      <c r="FIG4" s="17"/>
      <c r="FIH4" s="17"/>
      <c r="FII4" s="17"/>
      <c r="FIJ4" s="17"/>
      <c r="FIK4" s="17"/>
      <c r="FIL4" s="17"/>
      <c r="FIM4" s="17"/>
      <c r="FIN4" s="17"/>
      <c r="FIO4" s="17"/>
      <c r="FIP4" s="17"/>
      <c r="FIQ4" s="17"/>
      <c r="FIR4" s="17"/>
      <c r="FIS4" s="17"/>
      <c r="FIT4" s="17"/>
      <c r="FIU4" s="17"/>
      <c r="FIV4" s="17"/>
      <c r="FIW4" s="17"/>
      <c r="FIX4" s="17"/>
      <c r="FIY4" s="17"/>
      <c r="FIZ4" s="17"/>
      <c r="FJA4" s="17"/>
      <c r="FJB4" s="17"/>
      <c r="FJC4" s="17"/>
      <c r="FJD4" s="17"/>
      <c r="FJE4" s="17"/>
      <c r="FJF4" s="17"/>
      <c r="FJG4" s="17"/>
      <c r="FJH4" s="17"/>
      <c r="FJI4" s="17"/>
      <c r="FJJ4" s="17"/>
      <c r="FJK4" s="17"/>
      <c r="FJL4" s="17"/>
      <c r="FJM4" s="17"/>
      <c r="FJN4" s="17"/>
      <c r="FJO4" s="17"/>
      <c r="FJP4" s="17"/>
      <c r="FJQ4" s="17"/>
      <c r="FJR4" s="17"/>
      <c r="FJS4" s="17"/>
      <c r="FJT4" s="17"/>
      <c r="FJU4" s="17"/>
      <c r="FJV4" s="17"/>
      <c r="FJW4" s="17"/>
      <c r="FJX4" s="17"/>
      <c r="FJY4" s="17"/>
      <c r="FJZ4" s="17"/>
      <c r="FKA4" s="17"/>
      <c r="FKB4" s="17"/>
      <c r="FKC4" s="17"/>
      <c r="FKD4" s="17"/>
      <c r="FKE4" s="17"/>
      <c r="FKF4" s="17"/>
      <c r="FKG4" s="17"/>
      <c r="FKH4" s="17"/>
      <c r="FKI4" s="17"/>
      <c r="FKJ4" s="17"/>
      <c r="FKK4" s="17"/>
      <c r="FKL4" s="17"/>
      <c r="FKM4" s="17"/>
      <c r="FKN4" s="17"/>
      <c r="FKO4" s="17"/>
      <c r="FKP4" s="17"/>
      <c r="FKQ4" s="17"/>
      <c r="FKR4" s="17"/>
      <c r="FKS4" s="17"/>
      <c r="FKT4" s="17"/>
      <c r="FKU4" s="17"/>
      <c r="FKV4" s="17"/>
      <c r="FKW4" s="17"/>
      <c r="FKX4" s="17"/>
      <c r="FKY4" s="17"/>
      <c r="FKZ4" s="17"/>
      <c r="FLA4" s="17"/>
      <c r="FLB4" s="17"/>
      <c r="FLC4" s="17"/>
      <c r="FLD4" s="17"/>
      <c r="FLE4" s="17"/>
      <c r="FLF4" s="17"/>
      <c r="FLG4" s="17"/>
      <c r="FLH4" s="17"/>
      <c r="FLI4" s="17"/>
      <c r="FLJ4" s="17"/>
      <c r="FLK4" s="17"/>
      <c r="FLL4" s="17"/>
      <c r="FLM4" s="17"/>
      <c r="FLN4" s="17"/>
      <c r="FLO4" s="17"/>
      <c r="FLP4" s="17"/>
      <c r="FLQ4" s="17"/>
      <c r="FLR4" s="17"/>
      <c r="FLS4" s="17"/>
      <c r="FLT4" s="17"/>
      <c r="FLU4" s="17"/>
      <c r="FLV4" s="17"/>
      <c r="FLW4" s="17"/>
      <c r="FLX4" s="17"/>
      <c r="FLY4" s="17"/>
      <c r="FLZ4" s="17"/>
      <c r="FMA4" s="17"/>
      <c r="FMB4" s="17"/>
      <c r="FMC4" s="17"/>
      <c r="FMD4" s="17"/>
      <c r="FME4" s="17"/>
      <c r="FMF4" s="17"/>
      <c r="FMG4" s="17"/>
      <c r="FMH4" s="17"/>
      <c r="FMI4" s="17"/>
      <c r="FMJ4" s="17"/>
      <c r="FMK4" s="17"/>
      <c r="FML4" s="17"/>
      <c r="FMM4" s="17"/>
      <c r="FMN4" s="17"/>
      <c r="FMO4" s="17"/>
      <c r="FMP4" s="17"/>
      <c r="FMQ4" s="17"/>
      <c r="FMR4" s="17"/>
      <c r="FMS4" s="17"/>
      <c r="FMT4" s="17"/>
      <c r="FMU4" s="17"/>
      <c r="FMV4" s="17"/>
      <c r="FMW4" s="17"/>
      <c r="FMX4" s="17"/>
      <c r="FMY4" s="17"/>
      <c r="FMZ4" s="17"/>
      <c r="FNA4" s="17"/>
      <c r="FNB4" s="17"/>
      <c r="FNC4" s="17"/>
      <c r="FND4" s="17"/>
      <c r="FNE4" s="17"/>
      <c r="FNF4" s="17"/>
      <c r="FNG4" s="17"/>
      <c r="FNH4" s="17"/>
      <c r="FNI4" s="17"/>
      <c r="FNJ4" s="17"/>
      <c r="FNK4" s="17"/>
      <c r="FNL4" s="17"/>
      <c r="FNM4" s="17"/>
      <c r="FNN4" s="17"/>
      <c r="FNO4" s="17"/>
      <c r="FNP4" s="17"/>
      <c r="FNQ4" s="17"/>
      <c r="FNR4" s="17"/>
      <c r="FNS4" s="17"/>
      <c r="FNT4" s="17"/>
      <c r="FNU4" s="17"/>
      <c r="FNV4" s="17"/>
      <c r="FNW4" s="17"/>
      <c r="FNX4" s="17"/>
      <c r="FNY4" s="17"/>
      <c r="FNZ4" s="17"/>
      <c r="FOA4" s="17"/>
      <c r="FOB4" s="17"/>
      <c r="FOC4" s="17"/>
      <c r="FOD4" s="17"/>
      <c r="FOE4" s="17"/>
      <c r="FOF4" s="17"/>
      <c r="FOG4" s="17"/>
      <c r="FOH4" s="17"/>
      <c r="FOI4" s="17"/>
      <c r="FOJ4" s="17"/>
      <c r="FOK4" s="17"/>
      <c r="FOL4" s="17"/>
      <c r="FOM4" s="17"/>
      <c r="FON4" s="17"/>
      <c r="FOO4" s="17"/>
      <c r="FOP4" s="17"/>
      <c r="FOQ4" s="17"/>
      <c r="FOR4" s="17"/>
      <c r="FOS4" s="17"/>
      <c r="FOT4" s="17"/>
      <c r="FOU4" s="17"/>
      <c r="FOV4" s="17"/>
      <c r="FOW4" s="17"/>
      <c r="FOX4" s="17"/>
      <c r="FOY4" s="17"/>
      <c r="FOZ4" s="17"/>
      <c r="FPA4" s="17"/>
      <c r="FPB4" s="17"/>
      <c r="FPC4" s="17"/>
      <c r="FPD4" s="17"/>
      <c r="FPE4" s="17"/>
      <c r="FPF4" s="17"/>
      <c r="FPG4" s="17"/>
      <c r="FPH4" s="17"/>
      <c r="FPI4" s="17"/>
      <c r="FPJ4" s="17"/>
      <c r="FPK4" s="17"/>
      <c r="FPL4" s="17"/>
      <c r="FPM4" s="17"/>
      <c r="FPN4" s="17"/>
      <c r="FPO4" s="17"/>
      <c r="FPP4" s="17"/>
      <c r="FPQ4" s="17"/>
      <c r="FPR4" s="17"/>
      <c r="FPS4" s="17"/>
      <c r="FPT4" s="17"/>
      <c r="FPU4" s="17"/>
      <c r="FPV4" s="17"/>
      <c r="FPW4" s="17"/>
      <c r="FPX4" s="17"/>
      <c r="FPY4" s="17"/>
      <c r="FPZ4" s="17"/>
      <c r="FQA4" s="17"/>
      <c r="FQB4" s="17"/>
      <c r="FQC4" s="17"/>
      <c r="FQD4" s="17"/>
      <c r="FQE4" s="17"/>
      <c r="FQF4" s="17"/>
      <c r="FQG4" s="17"/>
      <c r="FQH4" s="17"/>
      <c r="FQI4" s="17"/>
      <c r="FQJ4" s="17"/>
      <c r="FQK4" s="17"/>
      <c r="FQL4" s="17"/>
      <c r="FQM4" s="17"/>
      <c r="FQN4" s="17"/>
      <c r="FQO4" s="17"/>
      <c r="FQP4" s="17"/>
      <c r="FQQ4" s="17"/>
      <c r="FQR4" s="17"/>
      <c r="FQS4" s="17"/>
      <c r="FQT4" s="17"/>
      <c r="FQU4" s="17"/>
      <c r="FQV4" s="17"/>
      <c r="FQW4" s="17"/>
      <c r="FQX4" s="17"/>
      <c r="FQY4" s="17"/>
      <c r="FQZ4" s="17"/>
      <c r="FRA4" s="17"/>
      <c r="FRB4" s="17"/>
      <c r="FRC4" s="17"/>
      <c r="FRD4" s="17"/>
      <c r="FRE4" s="17"/>
      <c r="FRF4" s="17"/>
      <c r="FRG4" s="17"/>
      <c r="FRH4" s="17"/>
      <c r="FRI4" s="17"/>
      <c r="FRJ4" s="17"/>
      <c r="FRK4" s="17"/>
      <c r="FRL4" s="17"/>
      <c r="FRM4" s="17"/>
      <c r="FRN4" s="17"/>
      <c r="FRO4" s="17"/>
      <c r="FRP4" s="17"/>
      <c r="FRQ4" s="17"/>
      <c r="FRR4" s="17"/>
      <c r="FRS4" s="17"/>
      <c r="FRT4" s="17"/>
      <c r="FRU4" s="17"/>
      <c r="FRV4" s="17"/>
      <c r="FRW4" s="17"/>
      <c r="FRX4" s="17"/>
      <c r="FRY4" s="17"/>
      <c r="FRZ4" s="17"/>
      <c r="FSA4" s="17"/>
      <c r="FSB4" s="17"/>
      <c r="FSC4" s="17"/>
      <c r="FSD4" s="17"/>
      <c r="FSE4" s="17"/>
      <c r="FSF4" s="17"/>
      <c r="FSG4" s="17"/>
      <c r="FSH4" s="17"/>
      <c r="FSI4" s="17"/>
      <c r="FSJ4" s="17"/>
      <c r="FSK4" s="17"/>
      <c r="FSL4" s="17"/>
      <c r="FSM4" s="17"/>
      <c r="FSN4" s="17"/>
      <c r="FSO4" s="17"/>
      <c r="FSP4" s="17"/>
      <c r="FSQ4" s="17"/>
      <c r="FSR4" s="17"/>
      <c r="FSS4" s="17"/>
      <c r="FST4" s="17"/>
      <c r="FSU4" s="17"/>
      <c r="FSV4" s="17"/>
      <c r="FSW4" s="17"/>
      <c r="FSX4" s="17"/>
      <c r="FSY4" s="17"/>
      <c r="FSZ4" s="17"/>
      <c r="FTA4" s="17"/>
      <c r="FTB4" s="17"/>
      <c r="FTC4" s="17"/>
      <c r="FTD4" s="17"/>
      <c r="FTE4" s="17"/>
      <c r="FTF4" s="17"/>
      <c r="FTG4" s="17"/>
      <c r="FTH4" s="17"/>
      <c r="FTI4" s="17"/>
      <c r="FTJ4" s="17"/>
      <c r="FTK4" s="17"/>
      <c r="FTL4" s="17"/>
      <c r="FTM4" s="17"/>
      <c r="FTN4" s="17"/>
      <c r="FTO4" s="17"/>
      <c r="FTP4" s="17"/>
      <c r="FTQ4" s="17"/>
      <c r="FTR4" s="17"/>
      <c r="FTS4" s="17"/>
      <c r="FTT4" s="17"/>
      <c r="FTU4" s="17"/>
      <c r="FTV4" s="17"/>
      <c r="FTW4" s="17"/>
      <c r="FTX4" s="17"/>
      <c r="FTY4" s="17"/>
      <c r="FTZ4" s="17"/>
      <c r="FUA4" s="17"/>
      <c r="FUB4" s="17"/>
      <c r="FUC4" s="17"/>
      <c r="FUD4" s="17"/>
      <c r="FUE4" s="17"/>
      <c r="FUF4" s="17"/>
      <c r="FUG4" s="17"/>
      <c r="FUH4" s="17"/>
      <c r="FUI4" s="17"/>
      <c r="FUJ4" s="17"/>
      <c r="FUK4" s="17"/>
      <c r="FUL4" s="17"/>
      <c r="FUM4" s="17"/>
      <c r="FUN4" s="17"/>
      <c r="FUO4" s="17"/>
      <c r="FUP4" s="17"/>
      <c r="FUQ4" s="17"/>
      <c r="FUR4" s="17"/>
      <c r="FUS4" s="17"/>
      <c r="FUT4" s="17"/>
      <c r="FUU4" s="17"/>
      <c r="FUV4" s="17"/>
      <c r="FUW4" s="17"/>
      <c r="FUX4" s="17"/>
      <c r="FUY4" s="17"/>
      <c r="FUZ4" s="17"/>
      <c r="FVA4" s="17"/>
      <c r="FVB4" s="17"/>
      <c r="FVC4" s="17"/>
      <c r="FVD4" s="17"/>
      <c r="FVE4" s="17"/>
      <c r="FVF4" s="17"/>
      <c r="FVG4" s="17"/>
      <c r="FVH4" s="17"/>
      <c r="FVI4" s="17"/>
      <c r="FVJ4" s="17"/>
      <c r="FVK4" s="17"/>
      <c r="FVL4" s="17"/>
      <c r="FVM4" s="17"/>
      <c r="FVN4" s="17"/>
      <c r="FVO4" s="17"/>
      <c r="FVP4" s="17"/>
      <c r="FVQ4" s="17"/>
      <c r="FVR4" s="17"/>
      <c r="FVS4" s="17"/>
      <c r="FVT4" s="17"/>
      <c r="FVU4" s="17"/>
      <c r="FVV4" s="17"/>
      <c r="FVW4" s="17"/>
      <c r="FVX4" s="17"/>
      <c r="FVY4" s="17"/>
      <c r="FVZ4" s="17"/>
      <c r="FWA4" s="17"/>
      <c r="FWB4" s="17"/>
      <c r="FWC4" s="17"/>
      <c r="FWD4" s="17"/>
      <c r="FWE4" s="17"/>
      <c r="FWF4" s="17"/>
      <c r="FWG4" s="17"/>
      <c r="FWH4" s="17"/>
      <c r="FWI4" s="17"/>
      <c r="FWJ4" s="17"/>
      <c r="FWK4" s="17"/>
      <c r="FWL4" s="17"/>
      <c r="FWM4" s="17"/>
      <c r="FWN4" s="17"/>
      <c r="FWO4" s="17"/>
      <c r="FWP4" s="17"/>
      <c r="FWQ4" s="17"/>
      <c r="FWR4" s="17"/>
      <c r="FWS4" s="17"/>
      <c r="FWT4" s="17"/>
      <c r="FWU4" s="17"/>
      <c r="FWV4" s="17"/>
      <c r="FWW4" s="17"/>
      <c r="FWX4" s="17"/>
      <c r="FWY4" s="17"/>
      <c r="FWZ4" s="17"/>
      <c r="FXA4" s="17"/>
      <c r="FXB4" s="17"/>
      <c r="FXC4" s="17"/>
      <c r="FXD4" s="17"/>
      <c r="FXE4" s="17"/>
      <c r="FXF4" s="17"/>
      <c r="FXG4" s="17"/>
      <c r="FXH4" s="17"/>
      <c r="FXI4" s="17"/>
      <c r="FXJ4" s="17"/>
      <c r="FXK4" s="17"/>
      <c r="FXL4" s="17"/>
      <c r="FXM4" s="17"/>
      <c r="FXN4" s="17"/>
      <c r="FXO4" s="17"/>
      <c r="FXP4" s="17"/>
      <c r="FXQ4" s="17"/>
      <c r="FXR4" s="17"/>
      <c r="FXS4" s="17"/>
      <c r="FXT4" s="17"/>
      <c r="FXU4" s="17"/>
      <c r="FXV4" s="17"/>
      <c r="FXW4" s="17"/>
      <c r="FXX4" s="17"/>
      <c r="FXY4" s="17"/>
      <c r="FXZ4" s="17"/>
      <c r="FYA4" s="17"/>
      <c r="FYB4" s="17"/>
      <c r="FYC4" s="17"/>
      <c r="FYD4" s="17"/>
      <c r="FYE4" s="17"/>
      <c r="FYF4" s="17"/>
      <c r="FYG4" s="17"/>
      <c r="FYH4" s="17"/>
      <c r="FYI4" s="17"/>
      <c r="FYJ4" s="17"/>
      <c r="FYK4" s="17"/>
      <c r="FYL4" s="17"/>
      <c r="FYM4" s="17"/>
      <c r="FYN4" s="17"/>
      <c r="FYO4" s="17"/>
      <c r="FYP4" s="17"/>
      <c r="FYQ4" s="17"/>
      <c r="FYR4" s="17"/>
      <c r="FYS4" s="17"/>
      <c r="FYT4" s="17"/>
      <c r="FYU4" s="17"/>
      <c r="FYV4" s="17"/>
      <c r="FYW4" s="17"/>
      <c r="FYX4" s="17"/>
      <c r="FYY4" s="17"/>
      <c r="FYZ4" s="17"/>
      <c r="FZA4" s="17"/>
      <c r="FZB4" s="17"/>
      <c r="FZC4" s="17"/>
      <c r="FZD4" s="17"/>
      <c r="FZE4" s="17"/>
      <c r="FZF4" s="17"/>
      <c r="FZG4" s="17"/>
      <c r="FZH4" s="17"/>
      <c r="FZI4" s="17"/>
      <c r="FZJ4" s="17"/>
      <c r="FZK4" s="17"/>
      <c r="FZL4" s="17"/>
      <c r="FZM4" s="17"/>
      <c r="FZN4" s="17"/>
      <c r="FZO4" s="17"/>
      <c r="FZP4" s="17"/>
      <c r="FZQ4" s="17"/>
      <c r="FZR4" s="17"/>
      <c r="FZS4" s="17"/>
      <c r="FZT4" s="17"/>
      <c r="FZU4" s="17"/>
      <c r="FZV4" s="17"/>
      <c r="FZW4" s="17"/>
      <c r="FZX4" s="17"/>
      <c r="FZY4" s="17"/>
      <c r="FZZ4" s="17"/>
      <c r="GAA4" s="17"/>
      <c r="GAB4" s="17"/>
      <c r="GAC4" s="17"/>
      <c r="GAD4" s="17"/>
      <c r="GAE4" s="17"/>
      <c r="GAF4" s="17"/>
      <c r="GAG4" s="17"/>
      <c r="GAH4" s="17"/>
      <c r="GAI4" s="17"/>
      <c r="GAJ4" s="17"/>
      <c r="GAK4" s="17"/>
      <c r="GAL4" s="17"/>
      <c r="GAM4" s="17"/>
      <c r="GAN4" s="17"/>
      <c r="GAO4" s="17"/>
      <c r="GAP4" s="17"/>
      <c r="GAQ4" s="17"/>
      <c r="GAR4" s="17"/>
      <c r="GAS4" s="17"/>
      <c r="GAT4" s="17"/>
      <c r="GAU4" s="17"/>
      <c r="GAV4" s="17"/>
      <c r="GAW4" s="17"/>
      <c r="GAX4" s="17"/>
      <c r="GAY4" s="17"/>
      <c r="GAZ4" s="17"/>
      <c r="GBA4" s="17"/>
      <c r="GBB4" s="17"/>
      <c r="GBC4" s="17"/>
      <c r="GBD4" s="17"/>
      <c r="GBE4" s="17"/>
      <c r="GBF4" s="17"/>
      <c r="GBG4" s="17"/>
      <c r="GBH4" s="17"/>
      <c r="GBI4" s="17"/>
      <c r="GBJ4" s="17"/>
      <c r="GBK4" s="17"/>
      <c r="GBL4" s="17"/>
      <c r="GBM4" s="17"/>
      <c r="GBN4" s="17"/>
      <c r="GBO4" s="17"/>
      <c r="GBP4" s="17"/>
      <c r="GBQ4" s="17"/>
      <c r="GBR4" s="17"/>
      <c r="GBS4" s="17"/>
      <c r="GBT4" s="17"/>
      <c r="GBU4" s="17"/>
      <c r="GBV4" s="17"/>
      <c r="GBW4" s="17"/>
      <c r="GBX4" s="17"/>
      <c r="GBY4" s="17"/>
      <c r="GBZ4" s="17"/>
      <c r="GCA4" s="17"/>
      <c r="GCB4" s="17"/>
      <c r="GCC4" s="17"/>
      <c r="GCD4" s="17"/>
      <c r="GCE4" s="17"/>
      <c r="GCF4" s="17"/>
      <c r="GCG4" s="17"/>
      <c r="GCH4" s="17"/>
      <c r="GCI4" s="17"/>
      <c r="GCJ4" s="17"/>
      <c r="GCK4" s="17"/>
      <c r="GCL4" s="17"/>
      <c r="GCM4" s="17"/>
      <c r="GCN4" s="17"/>
      <c r="GCO4" s="17"/>
      <c r="GCP4" s="17"/>
      <c r="GCQ4" s="17"/>
      <c r="GCR4" s="17"/>
      <c r="GCS4" s="17"/>
      <c r="GCT4" s="17"/>
      <c r="GCU4" s="17"/>
      <c r="GCV4" s="17"/>
      <c r="GCW4" s="17"/>
      <c r="GCX4" s="17"/>
      <c r="GCY4" s="17"/>
      <c r="GCZ4" s="17"/>
      <c r="GDA4" s="17"/>
      <c r="GDB4" s="17"/>
      <c r="GDC4" s="17"/>
      <c r="GDD4" s="17"/>
      <c r="GDE4" s="17"/>
      <c r="GDF4" s="17"/>
      <c r="GDG4" s="17"/>
      <c r="GDH4" s="17"/>
      <c r="GDI4" s="17"/>
      <c r="GDJ4" s="17"/>
      <c r="GDK4" s="17"/>
      <c r="GDL4" s="17"/>
      <c r="GDM4" s="17"/>
      <c r="GDN4" s="17"/>
      <c r="GDO4" s="17"/>
      <c r="GDP4" s="17"/>
      <c r="GDQ4" s="17"/>
      <c r="GDR4" s="17"/>
      <c r="GDS4" s="17"/>
      <c r="GDT4" s="17"/>
      <c r="GDU4" s="17"/>
      <c r="GDV4" s="17"/>
      <c r="GDW4" s="17"/>
      <c r="GDX4" s="17"/>
      <c r="GDY4" s="17"/>
      <c r="GDZ4" s="17"/>
      <c r="GEA4" s="17"/>
      <c r="GEB4" s="17"/>
      <c r="GEC4" s="17"/>
      <c r="GED4" s="17"/>
      <c r="GEE4" s="17"/>
      <c r="GEF4" s="17"/>
      <c r="GEG4" s="17"/>
      <c r="GEH4" s="17"/>
      <c r="GEI4" s="17"/>
      <c r="GEJ4" s="17"/>
      <c r="GEK4" s="17"/>
      <c r="GEL4" s="17"/>
      <c r="GEM4" s="17"/>
      <c r="GEN4" s="17"/>
      <c r="GEO4" s="17"/>
      <c r="GEP4" s="17"/>
      <c r="GEQ4" s="17"/>
      <c r="GER4" s="17"/>
      <c r="GES4" s="17"/>
      <c r="GET4" s="17"/>
      <c r="GEU4" s="17"/>
      <c r="GEV4" s="17"/>
      <c r="GEW4" s="17"/>
      <c r="GEX4" s="17"/>
      <c r="GEY4" s="17"/>
      <c r="GEZ4" s="17"/>
      <c r="GFA4" s="17"/>
      <c r="GFB4" s="17"/>
      <c r="GFC4" s="17"/>
      <c r="GFD4" s="17"/>
      <c r="GFE4" s="17"/>
      <c r="GFF4" s="17"/>
      <c r="GFG4" s="17"/>
      <c r="GFH4" s="17"/>
      <c r="GFI4" s="17"/>
      <c r="GFJ4" s="17"/>
      <c r="GFK4" s="17"/>
      <c r="GFL4" s="17"/>
      <c r="GFM4" s="17"/>
      <c r="GFN4" s="17"/>
      <c r="GFO4" s="17"/>
      <c r="GFP4" s="17"/>
      <c r="GFQ4" s="17"/>
      <c r="GFR4" s="17"/>
      <c r="GFS4" s="17"/>
      <c r="GFT4" s="17"/>
      <c r="GFU4" s="17"/>
      <c r="GFV4" s="17"/>
      <c r="GFW4" s="17"/>
      <c r="GFX4" s="17"/>
      <c r="GFY4" s="17"/>
      <c r="GFZ4" s="17"/>
      <c r="GGA4" s="17"/>
      <c r="GGB4" s="17"/>
      <c r="GGC4" s="17"/>
      <c r="GGD4" s="17"/>
      <c r="GGE4" s="17"/>
      <c r="GGF4" s="17"/>
      <c r="GGG4" s="17"/>
      <c r="GGH4" s="17"/>
      <c r="GGI4" s="17"/>
      <c r="GGJ4" s="17"/>
      <c r="GGK4" s="17"/>
      <c r="GGL4" s="17"/>
      <c r="GGM4" s="17"/>
      <c r="GGN4" s="17"/>
      <c r="GGO4" s="17"/>
      <c r="GGP4" s="17"/>
      <c r="GGQ4" s="17"/>
      <c r="GGR4" s="17"/>
      <c r="GGS4" s="17"/>
      <c r="GGT4" s="17"/>
      <c r="GGU4" s="17"/>
      <c r="GGV4" s="17"/>
      <c r="GGW4" s="17"/>
      <c r="GGX4" s="17"/>
      <c r="GGY4" s="17"/>
      <c r="GGZ4" s="17"/>
      <c r="GHA4" s="17"/>
      <c r="GHB4" s="17"/>
      <c r="GHC4" s="17"/>
      <c r="GHD4" s="17"/>
      <c r="GHE4" s="17"/>
      <c r="GHF4" s="17"/>
      <c r="GHG4" s="17"/>
      <c r="GHH4" s="17"/>
      <c r="GHI4" s="17"/>
      <c r="GHJ4" s="17"/>
      <c r="GHK4" s="17"/>
      <c r="GHL4" s="17"/>
      <c r="GHM4" s="17"/>
      <c r="GHN4" s="17"/>
      <c r="GHO4" s="17"/>
      <c r="GHP4" s="17"/>
      <c r="GHQ4" s="17"/>
      <c r="GHR4" s="17"/>
      <c r="GHS4" s="17"/>
      <c r="GHT4" s="17"/>
      <c r="GHU4" s="17"/>
      <c r="GHV4" s="17"/>
      <c r="GHW4" s="17"/>
      <c r="GHX4" s="17"/>
      <c r="GHY4" s="17"/>
      <c r="GHZ4" s="17"/>
      <c r="GIA4" s="17"/>
      <c r="GIB4" s="17"/>
      <c r="GIC4" s="17"/>
      <c r="GID4" s="17"/>
      <c r="GIE4" s="17"/>
      <c r="GIF4" s="17"/>
      <c r="GIG4" s="17"/>
      <c r="GIH4" s="17"/>
      <c r="GII4" s="17"/>
      <c r="GIJ4" s="17"/>
      <c r="GIK4" s="17"/>
      <c r="GIL4" s="17"/>
      <c r="GIM4" s="17"/>
      <c r="GIN4" s="17"/>
      <c r="GIO4" s="17"/>
      <c r="GIP4" s="17"/>
      <c r="GIQ4" s="17"/>
      <c r="GIR4" s="17"/>
      <c r="GIS4" s="17"/>
      <c r="GIT4" s="17"/>
      <c r="GIU4" s="17"/>
      <c r="GIV4" s="17"/>
      <c r="GIW4" s="17"/>
      <c r="GIX4" s="17"/>
      <c r="GIY4" s="17"/>
      <c r="GIZ4" s="17"/>
      <c r="GJA4" s="17"/>
      <c r="GJB4" s="17"/>
      <c r="GJC4" s="17"/>
      <c r="GJD4" s="17"/>
      <c r="GJE4" s="17"/>
      <c r="GJF4" s="17"/>
      <c r="GJG4" s="17"/>
      <c r="GJH4" s="17"/>
      <c r="GJI4" s="17"/>
      <c r="GJJ4" s="17"/>
      <c r="GJK4" s="17"/>
      <c r="GJL4" s="17"/>
      <c r="GJM4" s="17"/>
      <c r="GJN4" s="17"/>
      <c r="GJO4" s="17"/>
      <c r="GJP4" s="17"/>
      <c r="GJQ4" s="17"/>
      <c r="GJR4" s="17"/>
      <c r="GJS4" s="17"/>
      <c r="GJT4" s="17"/>
      <c r="GJU4" s="17"/>
      <c r="GJV4" s="17"/>
      <c r="GJW4" s="17"/>
      <c r="GJX4" s="17"/>
      <c r="GJY4" s="17"/>
      <c r="GJZ4" s="17"/>
      <c r="GKA4" s="17"/>
      <c r="GKB4" s="17"/>
      <c r="GKC4" s="17"/>
      <c r="GKD4" s="17"/>
      <c r="GKE4" s="17"/>
      <c r="GKF4" s="17"/>
      <c r="GKG4" s="17"/>
      <c r="GKH4" s="17"/>
      <c r="GKI4" s="17"/>
      <c r="GKJ4" s="17"/>
      <c r="GKK4" s="17"/>
      <c r="GKL4" s="17"/>
      <c r="GKM4" s="17"/>
      <c r="GKN4" s="17"/>
      <c r="GKO4" s="17"/>
      <c r="GKP4" s="17"/>
      <c r="GKQ4" s="17"/>
      <c r="GKR4" s="17"/>
      <c r="GKS4" s="17"/>
      <c r="GKT4" s="17"/>
      <c r="GKU4" s="17"/>
      <c r="GKV4" s="17"/>
      <c r="GKW4" s="17"/>
      <c r="GKX4" s="17"/>
      <c r="GKY4" s="17"/>
      <c r="GKZ4" s="17"/>
      <c r="GLA4" s="17"/>
      <c r="GLB4" s="17"/>
      <c r="GLC4" s="17"/>
      <c r="GLD4" s="17"/>
      <c r="GLE4" s="17"/>
      <c r="GLF4" s="17"/>
      <c r="GLG4" s="17"/>
      <c r="GLH4" s="17"/>
      <c r="GLI4" s="17"/>
      <c r="GLJ4" s="17"/>
      <c r="GLK4" s="17"/>
      <c r="GLL4" s="17"/>
      <c r="GLM4" s="17"/>
      <c r="GLN4" s="17"/>
      <c r="GLO4" s="17"/>
      <c r="GLP4" s="17"/>
      <c r="GLQ4" s="17"/>
      <c r="GLR4" s="17"/>
      <c r="GLS4" s="17"/>
      <c r="GLT4" s="17"/>
      <c r="GLU4" s="17"/>
      <c r="GLV4" s="17"/>
      <c r="GLW4" s="17"/>
      <c r="GLX4" s="17"/>
      <c r="GLY4" s="17"/>
      <c r="GLZ4" s="17"/>
      <c r="GMA4" s="17"/>
      <c r="GMB4" s="17"/>
      <c r="GMC4" s="17"/>
      <c r="GMD4" s="17"/>
      <c r="GME4" s="17"/>
      <c r="GMF4" s="17"/>
      <c r="GMG4" s="17"/>
      <c r="GMH4" s="17"/>
      <c r="GMI4" s="17"/>
      <c r="GMJ4" s="17"/>
      <c r="GMK4" s="17"/>
      <c r="GML4" s="17"/>
      <c r="GMM4" s="17"/>
      <c r="GMN4" s="17"/>
      <c r="GMO4" s="17"/>
      <c r="GMP4" s="17"/>
      <c r="GMQ4" s="17"/>
      <c r="GMR4" s="17"/>
      <c r="GMS4" s="17"/>
      <c r="GMT4" s="17"/>
      <c r="GMU4" s="17"/>
      <c r="GMV4" s="17"/>
      <c r="GMW4" s="17"/>
      <c r="GMX4" s="17"/>
      <c r="GMY4" s="17"/>
      <c r="GMZ4" s="17"/>
      <c r="GNA4" s="17"/>
      <c r="GNB4" s="17"/>
      <c r="GNC4" s="17"/>
      <c r="GND4" s="17"/>
      <c r="GNE4" s="17"/>
      <c r="GNF4" s="17"/>
      <c r="GNG4" s="17"/>
      <c r="GNH4" s="17"/>
      <c r="GNI4" s="17"/>
      <c r="GNJ4" s="17"/>
      <c r="GNK4" s="17"/>
      <c r="GNL4" s="17"/>
      <c r="GNM4" s="17"/>
      <c r="GNN4" s="17"/>
      <c r="GNO4" s="17"/>
      <c r="GNP4" s="17"/>
      <c r="GNQ4" s="17"/>
      <c r="GNR4" s="17"/>
      <c r="GNS4" s="17"/>
      <c r="GNT4" s="17"/>
      <c r="GNU4" s="17"/>
      <c r="GNV4" s="17"/>
      <c r="GNW4" s="17"/>
      <c r="GNX4" s="17"/>
      <c r="GNY4" s="17"/>
      <c r="GNZ4" s="17"/>
      <c r="GOA4" s="17"/>
      <c r="GOB4" s="17"/>
      <c r="GOC4" s="17"/>
      <c r="GOD4" s="17"/>
      <c r="GOE4" s="17"/>
      <c r="GOF4" s="17"/>
      <c r="GOG4" s="17"/>
      <c r="GOH4" s="17"/>
      <c r="GOI4" s="17"/>
      <c r="GOJ4" s="17"/>
      <c r="GOK4" s="17"/>
      <c r="GOL4" s="17"/>
      <c r="GOM4" s="17"/>
      <c r="GON4" s="17"/>
      <c r="GOO4" s="17"/>
      <c r="GOP4" s="17"/>
      <c r="GOQ4" s="17"/>
      <c r="GOR4" s="17"/>
      <c r="GOS4" s="17"/>
      <c r="GOT4" s="17"/>
      <c r="GOU4" s="17"/>
      <c r="GOV4" s="17"/>
      <c r="GOW4" s="17"/>
      <c r="GOX4" s="17"/>
      <c r="GOY4" s="17"/>
      <c r="GOZ4" s="17"/>
      <c r="GPA4" s="17"/>
      <c r="GPB4" s="17"/>
      <c r="GPC4" s="17"/>
      <c r="GPD4" s="17"/>
      <c r="GPE4" s="17"/>
      <c r="GPF4" s="17"/>
      <c r="GPG4" s="17"/>
      <c r="GPH4" s="17"/>
      <c r="GPI4" s="17"/>
      <c r="GPJ4" s="17"/>
      <c r="GPK4" s="17"/>
      <c r="GPL4" s="17"/>
      <c r="GPM4" s="17"/>
      <c r="GPN4" s="17"/>
      <c r="GPO4" s="17"/>
      <c r="GPP4" s="17"/>
      <c r="GPQ4" s="17"/>
      <c r="GPR4" s="17"/>
      <c r="GPS4" s="17"/>
      <c r="GPT4" s="17"/>
      <c r="GPU4" s="17"/>
      <c r="GPV4" s="17"/>
      <c r="GPW4" s="17"/>
      <c r="GPX4" s="17"/>
      <c r="GPY4" s="17"/>
      <c r="GPZ4" s="17"/>
      <c r="GQA4" s="17"/>
      <c r="GQB4" s="17"/>
      <c r="GQC4" s="17"/>
      <c r="GQD4" s="17"/>
      <c r="GQE4" s="17"/>
      <c r="GQF4" s="17"/>
      <c r="GQG4" s="17"/>
      <c r="GQH4" s="17"/>
      <c r="GQI4" s="17"/>
      <c r="GQJ4" s="17"/>
      <c r="GQK4" s="17"/>
      <c r="GQL4" s="17"/>
      <c r="GQM4" s="17"/>
      <c r="GQN4" s="17"/>
      <c r="GQO4" s="17"/>
      <c r="GQP4" s="17"/>
      <c r="GQQ4" s="17"/>
      <c r="GQR4" s="17"/>
      <c r="GQS4" s="17"/>
      <c r="GQT4" s="17"/>
      <c r="GQU4" s="17"/>
      <c r="GQV4" s="17"/>
      <c r="GQW4" s="17"/>
      <c r="GQX4" s="17"/>
      <c r="GQY4" s="17"/>
      <c r="GQZ4" s="17"/>
      <c r="GRA4" s="17"/>
      <c r="GRB4" s="17"/>
      <c r="GRC4" s="17"/>
      <c r="GRD4" s="17"/>
      <c r="GRE4" s="17"/>
      <c r="GRF4" s="17"/>
      <c r="GRG4" s="17"/>
      <c r="GRH4" s="17"/>
      <c r="GRI4" s="17"/>
      <c r="GRJ4" s="17"/>
      <c r="GRK4" s="17"/>
      <c r="GRL4" s="17"/>
      <c r="GRM4" s="17"/>
      <c r="GRN4" s="17"/>
      <c r="GRO4" s="17"/>
      <c r="GRP4" s="17"/>
      <c r="GRQ4" s="17"/>
      <c r="GRR4" s="17"/>
      <c r="GRS4" s="17"/>
      <c r="GRT4" s="17"/>
      <c r="GRU4" s="17"/>
      <c r="GRV4" s="17"/>
      <c r="GRW4" s="17"/>
      <c r="GRX4" s="17"/>
      <c r="GRY4" s="17"/>
      <c r="GRZ4" s="17"/>
      <c r="GSA4" s="17"/>
      <c r="GSB4" s="17"/>
      <c r="GSC4" s="17"/>
      <c r="GSD4" s="17"/>
      <c r="GSE4" s="17"/>
      <c r="GSF4" s="17"/>
      <c r="GSG4" s="17"/>
      <c r="GSH4" s="17"/>
      <c r="GSI4" s="17"/>
      <c r="GSJ4" s="17"/>
      <c r="GSK4" s="17"/>
      <c r="GSL4" s="17"/>
      <c r="GSM4" s="17"/>
      <c r="GSN4" s="17"/>
      <c r="GSO4" s="17"/>
      <c r="GSP4" s="17"/>
      <c r="GSQ4" s="17"/>
      <c r="GSR4" s="17"/>
      <c r="GSS4" s="17"/>
      <c r="GST4" s="17"/>
      <c r="GSU4" s="17"/>
      <c r="GSV4" s="17"/>
      <c r="GSW4" s="17"/>
      <c r="GSX4" s="17"/>
      <c r="GSY4" s="17"/>
      <c r="GSZ4" s="17"/>
      <c r="GTA4" s="17"/>
      <c r="GTB4" s="17"/>
      <c r="GTC4" s="17"/>
      <c r="GTD4" s="17"/>
      <c r="GTE4" s="17"/>
      <c r="GTF4" s="17"/>
      <c r="GTG4" s="17"/>
      <c r="GTH4" s="17"/>
      <c r="GTI4" s="17"/>
      <c r="GTJ4" s="17"/>
      <c r="GTK4" s="17"/>
      <c r="GTL4" s="17"/>
      <c r="GTM4" s="17"/>
      <c r="GTN4" s="17"/>
      <c r="GTO4" s="17"/>
      <c r="GTP4" s="17"/>
      <c r="GTQ4" s="17"/>
      <c r="GTR4" s="17"/>
      <c r="GTS4" s="17"/>
      <c r="GTT4" s="17"/>
      <c r="GTU4" s="17"/>
      <c r="GTV4" s="17"/>
      <c r="GTW4" s="17"/>
      <c r="GTX4" s="17"/>
      <c r="GTY4" s="17"/>
      <c r="GTZ4" s="17"/>
      <c r="GUA4" s="17"/>
      <c r="GUB4" s="17"/>
      <c r="GUC4" s="17"/>
      <c r="GUD4" s="17"/>
      <c r="GUE4" s="17"/>
      <c r="GUF4" s="17"/>
      <c r="GUG4" s="17"/>
      <c r="GUH4" s="17"/>
      <c r="GUI4" s="17"/>
      <c r="GUJ4" s="17"/>
      <c r="GUK4" s="17"/>
      <c r="GUL4" s="17"/>
      <c r="GUM4" s="17"/>
      <c r="GUN4" s="17"/>
      <c r="GUO4" s="17"/>
      <c r="GUP4" s="17"/>
      <c r="GUQ4" s="17"/>
      <c r="GUR4" s="17"/>
      <c r="GUS4" s="17"/>
      <c r="GUT4" s="17"/>
      <c r="GUU4" s="17"/>
      <c r="GUV4" s="17"/>
      <c r="GUW4" s="17"/>
      <c r="GUX4" s="17"/>
      <c r="GUY4" s="17"/>
      <c r="GUZ4" s="17"/>
      <c r="GVA4" s="17"/>
      <c r="GVB4" s="17"/>
      <c r="GVC4" s="17"/>
      <c r="GVD4" s="17"/>
      <c r="GVE4" s="17"/>
      <c r="GVF4" s="17"/>
      <c r="GVG4" s="17"/>
      <c r="GVH4" s="17"/>
      <c r="GVI4" s="17"/>
      <c r="GVJ4" s="17"/>
      <c r="GVK4" s="17"/>
      <c r="GVL4" s="17"/>
      <c r="GVM4" s="17"/>
      <c r="GVN4" s="17"/>
      <c r="GVO4" s="17"/>
      <c r="GVP4" s="17"/>
      <c r="GVQ4" s="17"/>
      <c r="GVR4" s="17"/>
      <c r="GVS4" s="17"/>
      <c r="GVT4" s="17"/>
      <c r="GVU4" s="17"/>
      <c r="GVV4" s="17"/>
      <c r="GVW4" s="17"/>
      <c r="GVX4" s="17"/>
      <c r="GVY4" s="17"/>
      <c r="GVZ4" s="17"/>
      <c r="GWA4" s="17"/>
      <c r="GWB4" s="17"/>
      <c r="GWC4" s="17"/>
      <c r="GWD4" s="17"/>
      <c r="GWE4" s="17"/>
      <c r="GWF4" s="17"/>
      <c r="GWG4" s="17"/>
      <c r="GWH4" s="17"/>
      <c r="GWI4" s="17"/>
      <c r="GWJ4" s="17"/>
      <c r="GWK4" s="17"/>
      <c r="GWL4" s="17"/>
      <c r="GWM4" s="17"/>
      <c r="GWN4" s="17"/>
      <c r="GWO4" s="17"/>
      <c r="GWP4" s="17"/>
      <c r="GWQ4" s="17"/>
      <c r="GWR4" s="17"/>
      <c r="GWS4" s="17"/>
      <c r="GWT4" s="17"/>
      <c r="GWU4" s="17"/>
      <c r="GWV4" s="17"/>
      <c r="GWW4" s="17"/>
      <c r="GWX4" s="17"/>
      <c r="GWY4" s="17"/>
      <c r="GWZ4" s="17"/>
      <c r="GXA4" s="17"/>
      <c r="GXB4" s="17"/>
      <c r="GXC4" s="17"/>
      <c r="GXD4" s="17"/>
      <c r="GXE4" s="17"/>
      <c r="GXF4" s="17"/>
      <c r="GXG4" s="17"/>
      <c r="GXH4" s="17"/>
      <c r="GXI4" s="17"/>
      <c r="GXJ4" s="17"/>
      <c r="GXK4" s="17"/>
      <c r="GXL4" s="17"/>
      <c r="GXM4" s="17"/>
      <c r="GXN4" s="17"/>
      <c r="GXO4" s="17"/>
      <c r="GXP4" s="17"/>
      <c r="GXQ4" s="17"/>
      <c r="GXR4" s="17"/>
      <c r="GXS4" s="17"/>
      <c r="GXT4" s="17"/>
      <c r="GXU4" s="17"/>
      <c r="GXV4" s="17"/>
      <c r="GXW4" s="17"/>
      <c r="GXX4" s="17"/>
      <c r="GXY4" s="17"/>
      <c r="GXZ4" s="17"/>
      <c r="GYA4" s="17"/>
      <c r="GYB4" s="17"/>
      <c r="GYC4" s="17"/>
      <c r="GYD4" s="17"/>
      <c r="GYE4" s="17"/>
      <c r="GYF4" s="17"/>
      <c r="GYG4" s="17"/>
      <c r="GYH4" s="17"/>
      <c r="GYI4" s="17"/>
      <c r="GYJ4" s="17"/>
      <c r="GYK4" s="17"/>
      <c r="GYL4" s="17"/>
      <c r="GYM4" s="17"/>
      <c r="GYN4" s="17"/>
      <c r="GYO4" s="17"/>
      <c r="GYP4" s="17"/>
      <c r="GYQ4" s="17"/>
      <c r="GYR4" s="17"/>
      <c r="GYS4" s="17"/>
      <c r="GYT4" s="17"/>
      <c r="GYU4" s="17"/>
      <c r="GYV4" s="17"/>
      <c r="GYW4" s="17"/>
      <c r="GYX4" s="17"/>
      <c r="GYY4" s="17"/>
      <c r="GYZ4" s="17"/>
      <c r="GZA4" s="17"/>
      <c r="GZB4" s="17"/>
      <c r="GZC4" s="17"/>
      <c r="GZD4" s="17"/>
      <c r="GZE4" s="17"/>
      <c r="GZF4" s="17"/>
      <c r="GZG4" s="17"/>
      <c r="GZH4" s="17"/>
      <c r="GZI4" s="17"/>
      <c r="GZJ4" s="17"/>
      <c r="GZK4" s="17"/>
      <c r="GZL4" s="17"/>
      <c r="GZM4" s="17"/>
      <c r="GZN4" s="17"/>
      <c r="GZO4" s="17"/>
      <c r="GZP4" s="17"/>
      <c r="GZQ4" s="17"/>
      <c r="GZR4" s="17"/>
      <c r="GZS4" s="17"/>
      <c r="GZT4" s="17"/>
      <c r="GZU4" s="17"/>
      <c r="GZV4" s="17"/>
      <c r="GZW4" s="17"/>
      <c r="GZX4" s="17"/>
      <c r="GZY4" s="17"/>
      <c r="GZZ4" s="17"/>
      <c r="HAA4" s="17"/>
      <c r="HAB4" s="17"/>
      <c r="HAC4" s="17"/>
      <c r="HAD4" s="17"/>
      <c r="HAE4" s="17"/>
      <c r="HAF4" s="17"/>
      <c r="HAG4" s="17"/>
      <c r="HAH4" s="17"/>
      <c r="HAI4" s="17"/>
      <c r="HAJ4" s="17"/>
      <c r="HAK4" s="17"/>
      <c r="HAL4" s="17"/>
      <c r="HAM4" s="17"/>
      <c r="HAN4" s="17"/>
      <c r="HAO4" s="17"/>
      <c r="HAP4" s="17"/>
      <c r="HAQ4" s="17"/>
      <c r="HAR4" s="17"/>
      <c r="HAS4" s="17"/>
      <c r="HAT4" s="17"/>
      <c r="HAU4" s="17"/>
      <c r="HAV4" s="17"/>
      <c r="HAW4" s="17"/>
      <c r="HAX4" s="17"/>
      <c r="HAY4" s="17"/>
      <c r="HAZ4" s="17"/>
      <c r="HBA4" s="17"/>
      <c r="HBB4" s="17"/>
      <c r="HBC4" s="17"/>
      <c r="HBD4" s="17"/>
      <c r="HBE4" s="17"/>
      <c r="HBF4" s="17"/>
      <c r="HBG4" s="17"/>
      <c r="HBH4" s="17"/>
      <c r="HBI4" s="17"/>
      <c r="HBJ4" s="17"/>
      <c r="HBK4" s="17"/>
      <c r="HBL4" s="17"/>
      <c r="HBM4" s="17"/>
      <c r="HBN4" s="17"/>
      <c r="HBO4" s="17"/>
      <c r="HBP4" s="17"/>
      <c r="HBQ4" s="17"/>
      <c r="HBR4" s="17"/>
      <c r="HBS4" s="17"/>
      <c r="HBT4" s="17"/>
      <c r="HBU4" s="17"/>
      <c r="HBV4" s="17"/>
      <c r="HBW4" s="17"/>
      <c r="HBX4" s="17"/>
      <c r="HBY4" s="17"/>
      <c r="HBZ4" s="17"/>
      <c r="HCA4" s="17"/>
      <c r="HCB4" s="17"/>
      <c r="HCC4" s="17"/>
      <c r="HCD4" s="17"/>
      <c r="HCE4" s="17"/>
      <c r="HCF4" s="17"/>
      <c r="HCG4" s="17"/>
      <c r="HCH4" s="17"/>
      <c r="HCI4" s="17"/>
      <c r="HCJ4" s="17"/>
      <c r="HCK4" s="17"/>
      <c r="HCL4" s="17"/>
      <c r="HCM4" s="17"/>
      <c r="HCN4" s="17"/>
      <c r="HCO4" s="17"/>
      <c r="HCP4" s="17"/>
      <c r="HCQ4" s="17"/>
      <c r="HCR4" s="17"/>
      <c r="HCS4" s="17"/>
      <c r="HCT4" s="17"/>
      <c r="HCU4" s="17"/>
      <c r="HCV4" s="17"/>
      <c r="HCW4" s="17"/>
      <c r="HCX4" s="17"/>
      <c r="HCY4" s="17"/>
      <c r="HCZ4" s="17"/>
      <c r="HDA4" s="17"/>
      <c r="HDB4" s="17"/>
      <c r="HDC4" s="17"/>
      <c r="HDD4" s="17"/>
      <c r="HDE4" s="17"/>
      <c r="HDF4" s="17"/>
      <c r="HDG4" s="17"/>
      <c r="HDH4" s="17"/>
      <c r="HDI4" s="17"/>
      <c r="HDJ4" s="17"/>
      <c r="HDK4" s="17"/>
      <c r="HDL4" s="17"/>
      <c r="HDM4" s="17"/>
      <c r="HDN4" s="17"/>
      <c r="HDO4" s="17"/>
      <c r="HDP4" s="17"/>
      <c r="HDQ4" s="17"/>
      <c r="HDR4" s="17"/>
      <c r="HDS4" s="17"/>
      <c r="HDT4" s="17"/>
      <c r="HDU4" s="17"/>
      <c r="HDV4" s="17"/>
      <c r="HDW4" s="17"/>
      <c r="HDX4" s="17"/>
      <c r="HDY4" s="17"/>
      <c r="HDZ4" s="17"/>
      <c r="HEA4" s="17"/>
      <c r="HEB4" s="17"/>
      <c r="HEC4" s="17"/>
      <c r="HED4" s="17"/>
      <c r="HEE4" s="17"/>
      <c r="HEF4" s="17"/>
      <c r="HEG4" s="17"/>
      <c r="HEH4" s="17"/>
      <c r="HEI4" s="17"/>
      <c r="HEJ4" s="17"/>
      <c r="HEK4" s="17"/>
      <c r="HEL4" s="17"/>
      <c r="HEM4" s="17"/>
      <c r="HEN4" s="17"/>
      <c r="HEO4" s="17"/>
      <c r="HEP4" s="17"/>
      <c r="HEQ4" s="17"/>
      <c r="HER4" s="17"/>
      <c r="HES4" s="17"/>
      <c r="HET4" s="17"/>
      <c r="HEU4" s="17"/>
      <c r="HEV4" s="17"/>
      <c r="HEW4" s="17"/>
      <c r="HEX4" s="17"/>
      <c r="HEY4" s="17"/>
      <c r="HEZ4" s="17"/>
      <c r="HFA4" s="17"/>
      <c r="HFB4" s="17"/>
      <c r="HFC4" s="17"/>
      <c r="HFD4" s="17"/>
      <c r="HFE4" s="17"/>
      <c r="HFF4" s="17"/>
      <c r="HFG4" s="17"/>
      <c r="HFH4" s="17"/>
      <c r="HFI4" s="17"/>
      <c r="HFJ4" s="17"/>
      <c r="HFK4" s="17"/>
      <c r="HFL4" s="17"/>
      <c r="HFM4" s="17"/>
      <c r="HFN4" s="17"/>
      <c r="HFO4" s="17"/>
      <c r="HFP4" s="17"/>
      <c r="HFQ4" s="17"/>
      <c r="HFR4" s="17"/>
      <c r="HFS4" s="17"/>
      <c r="HFT4" s="17"/>
      <c r="HFU4" s="17"/>
      <c r="HFV4" s="17"/>
      <c r="HFW4" s="17"/>
      <c r="HFX4" s="17"/>
      <c r="HFY4" s="17"/>
      <c r="HFZ4" s="17"/>
      <c r="HGA4" s="17"/>
      <c r="HGB4" s="17"/>
      <c r="HGC4" s="17"/>
      <c r="HGD4" s="17"/>
      <c r="HGE4" s="17"/>
      <c r="HGF4" s="17"/>
      <c r="HGG4" s="17"/>
      <c r="HGH4" s="17"/>
      <c r="HGI4" s="17"/>
      <c r="HGJ4" s="17"/>
      <c r="HGK4" s="17"/>
      <c r="HGL4" s="17"/>
      <c r="HGM4" s="17"/>
      <c r="HGN4" s="17"/>
      <c r="HGO4" s="17"/>
      <c r="HGP4" s="17"/>
      <c r="HGQ4" s="17"/>
      <c r="HGR4" s="17"/>
      <c r="HGS4" s="17"/>
      <c r="HGT4" s="17"/>
      <c r="HGU4" s="17"/>
      <c r="HGV4" s="17"/>
      <c r="HGW4" s="17"/>
      <c r="HGX4" s="17"/>
      <c r="HGY4" s="17"/>
      <c r="HGZ4" s="17"/>
      <c r="HHA4" s="17"/>
      <c r="HHB4" s="17"/>
      <c r="HHC4" s="17"/>
      <c r="HHD4" s="17"/>
      <c r="HHE4" s="17"/>
      <c r="HHF4" s="17"/>
      <c r="HHG4" s="17"/>
      <c r="HHH4" s="17"/>
      <c r="HHI4" s="17"/>
      <c r="HHJ4" s="17"/>
      <c r="HHK4" s="17"/>
      <c r="HHL4" s="17"/>
      <c r="HHM4" s="17"/>
      <c r="HHN4" s="17"/>
      <c r="HHO4" s="17"/>
      <c r="HHP4" s="17"/>
      <c r="HHQ4" s="17"/>
      <c r="HHR4" s="17"/>
      <c r="HHS4" s="17"/>
      <c r="HHT4" s="17"/>
      <c r="HHU4" s="17"/>
      <c r="HHV4" s="17"/>
      <c r="HHW4" s="17"/>
      <c r="HHX4" s="17"/>
      <c r="HHY4" s="17"/>
      <c r="HHZ4" s="17"/>
      <c r="HIA4" s="17"/>
      <c r="HIB4" s="17"/>
      <c r="HIC4" s="17"/>
      <c r="HID4" s="17"/>
      <c r="HIE4" s="17"/>
      <c r="HIF4" s="17"/>
      <c r="HIG4" s="17"/>
      <c r="HIH4" s="17"/>
      <c r="HII4" s="17"/>
      <c r="HIJ4" s="17"/>
      <c r="HIK4" s="17"/>
      <c r="HIL4" s="17"/>
      <c r="HIM4" s="17"/>
      <c r="HIN4" s="17"/>
      <c r="HIO4" s="17"/>
      <c r="HIP4" s="17"/>
      <c r="HIQ4" s="17"/>
      <c r="HIR4" s="17"/>
      <c r="HIS4" s="17"/>
      <c r="HIT4" s="17"/>
      <c r="HIU4" s="17"/>
      <c r="HIV4" s="17"/>
      <c r="HIW4" s="17"/>
      <c r="HIX4" s="17"/>
      <c r="HIY4" s="17"/>
      <c r="HIZ4" s="17"/>
      <c r="HJA4" s="17"/>
      <c r="HJB4" s="17"/>
      <c r="HJC4" s="17"/>
      <c r="HJD4" s="17"/>
      <c r="HJE4" s="17"/>
      <c r="HJF4" s="17"/>
      <c r="HJG4" s="17"/>
      <c r="HJH4" s="17"/>
      <c r="HJI4" s="17"/>
      <c r="HJJ4" s="17"/>
      <c r="HJK4" s="17"/>
      <c r="HJL4" s="17"/>
      <c r="HJM4" s="17"/>
      <c r="HJN4" s="17"/>
      <c r="HJO4" s="17"/>
      <c r="HJP4" s="17"/>
      <c r="HJQ4" s="17"/>
      <c r="HJR4" s="17"/>
      <c r="HJS4" s="17"/>
      <c r="HJT4" s="17"/>
      <c r="HJU4" s="17"/>
      <c r="HJV4" s="17"/>
      <c r="HJW4" s="17"/>
      <c r="HJX4" s="17"/>
      <c r="HJY4" s="17"/>
      <c r="HJZ4" s="17"/>
      <c r="HKA4" s="17"/>
      <c r="HKB4" s="17"/>
      <c r="HKC4" s="17"/>
      <c r="HKD4" s="17"/>
      <c r="HKE4" s="17"/>
      <c r="HKF4" s="17"/>
      <c r="HKG4" s="17"/>
      <c r="HKH4" s="17"/>
      <c r="HKI4" s="17"/>
      <c r="HKJ4" s="17"/>
      <c r="HKK4" s="17"/>
      <c r="HKL4" s="17"/>
      <c r="HKM4" s="17"/>
      <c r="HKN4" s="17"/>
      <c r="HKO4" s="17"/>
      <c r="HKP4" s="17"/>
      <c r="HKQ4" s="17"/>
      <c r="HKR4" s="17"/>
      <c r="HKS4" s="17"/>
      <c r="HKT4" s="17"/>
      <c r="HKU4" s="17"/>
      <c r="HKV4" s="17"/>
      <c r="HKW4" s="17"/>
      <c r="HKX4" s="17"/>
      <c r="HKY4" s="17"/>
      <c r="HKZ4" s="17"/>
      <c r="HLA4" s="17"/>
      <c r="HLB4" s="17"/>
      <c r="HLC4" s="17"/>
      <c r="HLD4" s="17"/>
      <c r="HLE4" s="17"/>
      <c r="HLF4" s="17"/>
      <c r="HLG4" s="17"/>
      <c r="HLH4" s="17"/>
      <c r="HLI4" s="17"/>
      <c r="HLJ4" s="17"/>
      <c r="HLK4" s="17"/>
      <c r="HLL4" s="17"/>
      <c r="HLM4" s="17"/>
      <c r="HLN4" s="17"/>
      <c r="HLO4" s="17"/>
      <c r="HLP4" s="17"/>
      <c r="HLQ4" s="17"/>
      <c r="HLR4" s="17"/>
      <c r="HLS4" s="17"/>
      <c r="HLT4" s="17"/>
      <c r="HLU4" s="17"/>
      <c r="HLV4" s="17"/>
      <c r="HLW4" s="17"/>
      <c r="HLX4" s="17"/>
      <c r="HLY4" s="17"/>
      <c r="HLZ4" s="17"/>
      <c r="HMA4" s="17"/>
      <c r="HMB4" s="17"/>
      <c r="HMC4" s="17"/>
      <c r="HMD4" s="17"/>
      <c r="HME4" s="17"/>
      <c r="HMF4" s="17"/>
      <c r="HMG4" s="17"/>
      <c r="HMH4" s="17"/>
      <c r="HMI4" s="17"/>
      <c r="HMJ4" s="17"/>
      <c r="HMK4" s="17"/>
      <c r="HML4" s="17"/>
      <c r="HMM4" s="17"/>
      <c r="HMN4" s="17"/>
      <c r="HMO4" s="17"/>
      <c r="HMP4" s="17"/>
      <c r="HMQ4" s="17"/>
      <c r="HMR4" s="17"/>
      <c r="HMS4" s="17"/>
      <c r="HMT4" s="17"/>
      <c r="HMU4" s="17"/>
      <c r="HMV4" s="17"/>
      <c r="HMW4" s="17"/>
      <c r="HMX4" s="17"/>
      <c r="HMY4" s="17"/>
      <c r="HMZ4" s="17"/>
      <c r="HNA4" s="17"/>
      <c r="HNB4" s="17"/>
      <c r="HNC4" s="17"/>
      <c r="HND4" s="17"/>
      <c r="HNE4" s="17"/>
      <c r="HNF4" s="17"/>
      <c r="HNG4" s="17"/>
      <c r="HNH4" s="17"/>
      <c r="HNI4" s="17"/>
      <c r="HNJ4" s="17"/>
      <c r="HNK4" s="17"/>
      <c r="HNL4" s="17"/>
      <c r="HNM4" s="17"/>
      <c r="HNN4" s="17"/>
      <c r="HNO4" s="17"/>
      <c r="HNP4" s="17"/>
      <c r="HNQ4" s="17"/>
      <c r="HNR4" s="17"/>
      <c r="HNS4" s="17"/>
      <c r="HNT4" s="17"/>
      <c r="HNU4" s="17"/>
      <c r="HNV4" s="17"/>
      <c r="HNW4" s="17"/>
      <c r="HNX4" s="17"/>
      <c r="HNY4" s="17"/>
      <c r="HNZ4" s="17"/>
      <c r="HOA4" s="17"/>
      <c r="HOB4" s="17"/>
      <c r="HOC4" s="17"/>
      <c r="HOD4" s="17"/>
      <c r="HOE4" s="17"/>
      <c r="HOF4" s="17"/>
      <c r="HOG4" s="17"/>
      <c r="HOH4" s="17"/>
      <c r="HOI4" s="17"/>
      <c r="HOJ4" s="17"/>
      <c r="HOK4" s="17"/>
      <c r="HOL4" s="17"/>
      <c r="HOM4" s="17"/>
      <c r="HON4" s="17"/>
      <c r="HOO4" s="17"/>
      <c r="HOP4" s="17"/>
      <c r="HOQ4" s="17"/>
      <c r="HOR4" s="17"/>
      <c r="HOS4" s="17"/>
      <c r="HOT4" s="17"/>
      <c r="HOU4" s="17"/>
      <c r="HOV4" s="17"/>
      <c r="HOW4" s="17"/>
      <c r="HOX4" s="17"/>
      <c r="HOY4" s="17"/>
      <c r="HOZ4" s="17"/>
      <c r="HPA4" s="17"/>
      <c r="HPB4" s="17"/>
      <c r="HPC4" s="17"/>
      <c r="HPD4" s="17"/>
      <c r="HPE4" s="17"/>
      <c r="HPF4" s="17"/>
      <c r="HPG4" s="17"/>
      <c r="HPH4" s="17"/>
      <c r="HPI4" s="17"/>
      <c r="HPJ4" s="17"/>
      <c r="HPK4" s="17"/>
      <c r="HPL4" s="17"/>
      <c r="HPM4" s="17"/>
      <c r="HPN4" s="17"/>
      <c r="HPO4" s="17"/>
      <c r="HPP4" s="17"/>
      <c r="HPQ4" s="17"/>
      <c r="HPR4" s="17"/>
      <c r="HPS4" s="17"/>
      <c r="HPT4" s="17"/>
      <c r="HPU4" s="17"/>
      <c r="HPV4" s="17"/>
      <c r="HPW4" s="17"/>
      <c r="HPX4" s="17"/>
      <c r="HPY4" s="17"/>
      <c r="HPZ4" s="17"/>
      <c r="HQA4" s="17"/>
      <c r="HQB4" s="17"/>
      <c r="HQC4" s="17"/>
      <c r="HQD4" s="17"/>
      <c r="HQE4" s="17"/>
      <c r="HQF4" s="17"/>
      <c r="HQG4" s="17"/>
      <c r="HQH4" s="17"/>
      <c r="HQI4" s="17"/>
      <c r="HQJ4" s="17"/>
      <c r="HQK4" s="17"/>
      <c r="HQL4" s="17"/>
      <c r="HQM4" s="17"/>
      <c r="HQN4" s="17"/>
      <c r="HQO4" s="17"/>
      <c r="HQP4" s="17"/>
      <c r="HQQ4" s="17"/>
      <c r="HQR4" s="17"/>
      <c r="HQS4" s="17"/>
      <c r="HQT4" s="17"/>
      <c r="HQU4" s="17"/>
      <c r="HQV4" s="17"/>
      <c r="HQW4" s="17"/>
      <c r="HQX4" s="17"/>
      <c r="HQY4" s="17"/>
      <c r="HQZ4" s="17"/>
      <c r="HRA4" s="17"/>
      <c r="HRB4" s="17"/>
      <c r="HRC4" s="17"/>
      <c r="HRD4" s="17"/>
      <c r="HRE4" s="17"/>
      <c r="HRF4" s="17"/>
      <c r="HRG4" s="17"/>
      <c r="HRH4" s="17"/>
      <c r="HRI4" s="17"/>
      <c r="HRJ4" s="17"/>
      <c r="HRK4" s="17"/>
      <c r="HRL4" s="17"/>
      <c r="HRM4" s="17"/>
      <c r="HRN4" s="17"/>
      <c r="HRO4" s="17"/>
      <c r="HRP4" s="17"/>
      <c r="HRQ4" s="17"/>
      <c r="HRR4" s="17"/>
      <c r="HRS4" s="17"/>
      <c r="HRT4" s="17"/>
      <c r="HRU4" s="17"/>
      <c r="HRV4" s="17"/>
      <c r="HRW4" s="17"/>
      <c r="HRX4" s="17"/>
      <c r="HRY4" s="17"/>
      <c r="HRZ4" s="17"/>
      <c r="HSA4" s="17"/>
      <c r="HSB4" s="17"/>
      <c r="HSC4" s="17"/>
      <c r="HSD4" s="17"/>
      <c r="HSE4" s="17"/>
      <c r="HSF4" s="17"/>
      <c r="HSG4" s="17"/>
      <c r="HSH4" s="17"/>
      <c r="HSI4" s="17"/>
      <c r="HSJ4" s="17"/>
      <c r="HSK4" s="17"/>
      <c r="HSL4" s="17"/>
      <c r="HSM4" s="17"/>
      <c r="HSN4" s="17"/>
      <c r="HSO4" s="17"/>
      <c r="HSP4" s="17"/>
      <c r="HSQ4" s="17"/>
      <c r="HSR4" s="17"/>
      <c r="HSS4" s="17"/>
      <c r="HST4" s="17"/>
      <c r="HSU4" s="17"/>
      <c r="HSV4" s="17"/>
      <c r="HSW4" s="17"/>
      <c r="HSX4" s="17"/>
      <c r="HSY4" s="17"/>
      <c r="HSZ4" s="17"/>
      <c r="HTA4" s="17"/>
      <c r="HTB4" s="17"/>
      <c r="HTC4" s="17"/>
      <c r="HTD4" s="17"/>
      <c r="HTE4" s="17"/>
      <c r="HTF4" s="17"/>
      <c r="HTG4" s="17"/>
      <c r="HTH4" s="17"/>
      <c r="HTI4" s="17"/>
      <c r="HTJ4" s="17"/>
      <c r="HTK4" s="17"/>
      <c r="HTL4" s="17"/>
      <c r="HTM4" s="17"/>
      <c r="HTN4" s="17"/>
      <c r="HTO4" s="17"/>
      <c r="HTP4" s="17"/>
      <c r="HTQ4" s="17"/>
      <c r="HTR4" s="17"/>
      <c r="HTS4" s="17"/>
      <c r="HTT4" s="17"/>
      <c r="HTU4" s="17"/>
      <c r="HTV4" s="17"/>
      <c r="HTW4" s="17"/>
      <c r="HTX4" s="17"/>
      <c r="HTY4" s="17"/>
      <c r="HTZ4" s="17"/>
      <c r="HUA4" s="17"/>
      <c r="HUB4" s="17"/>
      <c r="HUC4" s="17"/>
      <c r="HUD4" s="17"/>
      <c r="HUE4" s="17"/>
      <c r="HUF4" s="17"/>
      <c r="HUG4" s="17"/>
      <c r="HUH4" s="17"/>
      <c r="HUI4" s="17"/>
      <c r="HUJ4" s="17"/>
      <c r="HUK4" s="17"/>
      <c r="HUL4" s="17"/>
      <c r="HUM4" s="17"/>
      <c r="HUN4" s="17"/>
      <c r="HUO4" s="17"/>
      <c r="HUP4" s="17"/>
      <c r="HUQ4" s="17"/>
      <c r="HUR4" s="17"/>
      <c r="HUS4" s="17"/>
      <c r="HUT4" s="17"/>
      <c r="HUU4" s="17"/>
      <c r="HUV4" s="17"/>
      <c r="HUW4" s="17"/>
      <c r="HUX4" s="17"/>
      <c r="HUY4" s="17"/>
      <c r="HUZ4" s="17"/>
      <c r="HVA4" s="17"/>
      <c r="HVB4" s="17"/>
      <c r="HVC4" s="17"/>
      <c r="HVD4" s="17"/>
      <c r="HVE4" s="17"/>
      <c r="HVF4" s="17"/>
      <c r="HVG4" s="17"/>
      <c r="HVH4" s="17"/>
      <c r="HVI4" s="17"/>
      <c r="HVJ4" s="17"/>
      <c r="HVK4" s="17"/>
      <c r="HVL4" s="17"/>
      <c r="HVM4" s="17"/>
      <c r="HVN4" s="17"/>
      <c r="HVO4" s="17"/>
      <c r="HVP4" s="17"/>
      <c r="HVQ4" s="17"/>
      <c r="HVR4" s="17"/>
      <c r="HVS4" s="17"/>
      <c r="HVT4" s="17"/>
      <c r="HVU4" s="17"/>
      <c r="HVV4" s="17"/>
      <c r="HVW4" s="17"/>
      <c r="HVX4" s="17"/>
      <c r="HVY4" s="17"/>
      <c r="HVZ4" s="17"/>
      <c r="HWA4" s="17"/>
      <c r="HWB4" s="17"/>
      <c r="HWC4" s="17"/>
      <c r="HWD4" s="17"/>
      <c r="HWE4" s="17"/>
      <c r="HWF4" s="17"/>
      <c r="HWG4" s="17"/>
      <c r="HWH4" s="17"/>
      <c r="HWI4" s="17"/>
      <c r="HWJ4" s="17"/>
      <c r="HWK4" s="17"/>
      <c r="HWL4" s="17"/>
      <c r="HWM4" s="17"/>
      <c r="HWN4" s="17"/>
      <c r="HWO4" s="17"/>
      <c r="HWP4" s="17"/>
      <c r="HWQ4" s="17"/>
      <c r="HWR4" s="17"/>
      <c r="HWS4" s="17"/>
      <c r="HWT4" s="17"/>
      <c r="HWU4" s="17"/>
      <c r="HWV4" s="17"/>
      <c r="HWW4" s="17"/>
      <c r="HWX4" s="17"/>
      <c r="HWY4" s="17"/>
      <c r="HWZ4" s="17"/>
      <c r="HXA4" s="17"/>
      <c r="HXB4" s="17"/>
      <c r="HXC4" s="17"/>
      <c r="HXD4" s="17"/>
      <c r="HXE4" s="17"/>
      <c r="HXF4" s="17"/>
      <c r="HXG4" s="17"/>
      <c r="HXH4" s="17"/>
      <c r="HXI4" s="17"/>
      <c r="HXJ4" s="17"/>
      <c r="HXK4" s="17"/>
      <c r="HXL4" s="17"/>
      <c r="HXM4" s="17"/>
      <c r="HXN4" s="17"/>
      <c r="HXO4" s="17"/>
      <c r="HXP4" s="17"/>
      <c r="HXQ4" s="17"/>
      <c r="HXR4" s="17"/>
      <c r="HXS4" s="17"/>
      <c r="HXT4" s="17"/>
      <c r="HXU4" s="17"/>
      <c r="HXV4" s="17"/>
      <c r="HXW4" s="17"/>
      <c r="HXX4" s="17"/>
      <c r="HXY4" s="17"/>
      <c r="HXZ4" s="17"/>
      <c r="HYA4" s="17"/>
      <c r="HYB4" s="17"/>
      <c r="HYC4" s="17"/>
      <c r="HYD4" s="17"/>
      <c r="HYE4" s="17"/>
      <c r="HYF4" s="17"/>
      <c r="HYG4" s="17"/>
      <c r="HYH4" s="17"/>
      <c r="HYI4" s="17"/>
      <c r="HYJ4" s="17"/>
      <c r="HYK4" s="17"/>
      <c r="HYL4" s="17"/>
      <c r="HYM4" s="17"/>
      <c r="HYN4" s="17"/>
      <c r="HYO4" s="17"/>
      <c r="HYP4" s="17"/>
      <c r="HYQ4" s="17"/>
      <c r="HYR4" s="17"/>
      <c r="HYS4" s="17"/>
      <c r="HYT4" s="17"/>
      <c r="HYU4" s="17"/>
      <c r="HYV4" s="17"/>
      <c r="HYW4" s="17"/>
      <c r="HYX4" s="17"/>
      <c r="HYY4" s="17"/>
      <c r="HYZ4" s="17"/>
      <c r="HZA4" s="17"/>
      <c r="HZB4" s="17"/>
      <c r="HZC4" s="17"/>
      <c r="HZD4" s="17"/>
      <c r="HZE4" s="17"/>
      <c r="HZF4" s="17"/>
      <c r="HZG4" s="17"/>
      <c r="HZH4" s="17"/>
      <c r="HZI4" s="17"/>
      <c r="HZJ4" s="17"/>
      <c r="HZK4" s="17"/>
      <c r="HZL4" s="17"/>
      <c r="HZM4" s="17"/>
      <c r="HZN4" s="17"/>
      <c r="HZO4" s="17"/>
      <c r="HZP4" s="17"/>
      <c r="HZQ4" s="17"/>
      <c r="HZR4" s="17"/>
      <c r="HZS4" s="17"/>
      <c r="HZT4" s="17"/>
      <c r="HZU4" s="17"/>
      <c r="HZV4" s="17"/>
      <c r="HZW4" s="17"/>
      <c r="HZX4" s="17"/>
      <c r="HZY4" s="17"/>
      <c r="HZZ4" s="17"/>
      <c r="IAA4" s="17"/>
      <c r="IAB4" s="17"/>
      <c r="IAC4" s="17"/>
      <c r="IAD4" s="17"/>
      <c r="IAE4" s="17"/>
      <c r="IAF4" s="17"/>
      <c r="IAG4" s="17"/>
      <c r="IAH4" s="17"/>
      <c r="IAI4" s="17"/>
      <c r="IAJ4" s="17"/>
      <c r="IAK4" s="17"/>
      <c r="IAL4" s="17"/>
      <c r="IAM4" s="17"/>
      <c r="IAN4" s="17"/>
      <c r="IAO4" s="17"/>
      <c r="IAP4" s="17"/>
      <c r="IAQ4" s="17"/>
      <c r="IAR4" s="17"/>
      <c r="IAS4" s="17"/>
      <c r="IAT4" s="17"/>
      <c r="IAU4" s="17"/>
      <c r="IAV4" s="17"/>
      <c r="IAW4" s="17"/>
      <c r="IAX4" s="17"/>
      <c r="IAY4" s="17"/>
      <c r="IAZ4" s="17"/>
      <c r="IBA4" s="17"/>
      <c r="IBB4" s="17"/>
      <c r="IBC4" s="17"/>
      <c r="IBD4" s="17"/>
      <c r="IBE4" s="17"/>
      <c r="IBF4" s="17"/>
      <c r="IBG4" s="17"/>
      <c r="IBH4" s="17"/>
      <c r="IBI4" s="17"/>
      <c r="IBJ4" s="17"/>
      <c r="IBK4" s="17"/>
      <c r="IBL4" s="17"/>
      <c r="IBM4" s="17"/>
      <c r="IBN4" s="17"/>
      <c r="IBO4" s="17"/>
      <c r="IBP4" s="17"/>
      <c r="IBQ4" s="17"/>
      <c r="IBR4" s="17"/>
      <c r="IBS4" s="17"/>
      <c r="IBT4" s="17"/>
      <c r="IBU4" s="17"/>
      <c r="IBV4" s="17"/>
      <c r="IBW4" s="17"/>
      <c r="IBX4" s="17"/>
      <c r="IBY4" s="17"/>
      <c r="IBZ4" s="17"/>
      <c r="ICA4" s="17"/>
      <c r="ICB4" s="17"/>
      <c r="ICC4" s="17"/>
      <c r="ICD4" s="17"/>
      <c r="ICE4" s="17"/>
      <c r="ICF4" s="17"/>
      <c r="ICG4" s="17"/>
      <c r="ICH4" s="17"/>
      <c r="ICI4" s="17"/>
      <c r="ICJ4" s="17"/>
      <c r="ICK4" s="17"/>
      <c r="ICL4" s="17"/>
      <c r="ICM4" s="17"/>
      <c r="ICN4" s="17"/>
      <c r="ICO4" s="17"/>
      <c r="ICP4" s="17"/>
      <c r="ICQ4" s="17"/>
      <c r="ICR4" s="17"/>
      <c r="ICS4" s="17"/>
      <c r="ICT4" s="17"/>
      <c r="ICU4" s="17"/>
      <c r="ICV4" s="17"/>
      <c r="ICW4" s="17"/>
      <c r="ICX4" s="17"/>
      <c r="ICY4" s="17"/>
      <c r="ICZ4" s="17"/>
      <c r="IDA4" s="17"/>
      <c r="IDB4" s="17"/>
      <c r="IDC4" s="17"/>
      <c r="IDD4" s="17"/>
      <c r="IDE4" s="17"/>
      <c r="IDF4" s="17"/>
      <c r="IDG4" s="17"/>
      <c r="IDH4" s="17"/>
      <c r="IDI4" s="17"/>
      <c r="IDJ4" s="17"/>
      <c r="IDK4" s="17"/>
      <c r="IDL4" s="17"/>
      <c r="IDM4" s="17"/>
      <c r="IDN4" s="17"/>
      <c r="IDO4" s="17"/>
      <c r="IDP4" s="17"/>
      <c r="IDQ4" s="17"/>
      <c r="IDR4" s="17"/>
      <c r="IDS4" s="17"/>
      <c r="IDT4" s="17"/>
      <c r="IDU4" s="17"/>
      <c r="IDV4" s="17"/>
      <c r="IDW4" s="17"/>
      <c r="IDX4" s="17"/>
      <c r="IDY4" s="17"/>
      <c r="IDZ4" s="17"/>
      <c r="IEA4" s="17"/>
      <c r="IEB4" s="17"/>
      <c r="IEC4" s="17"/>
      <c r="IED4" s="17"/>
      <c r="IEE4" s="17"/>
      <c r="IEF4" s="17"/>
      <c r="IEG4" s="17"/>
      <c r="IEH4" s="17"/>
      <c r="IEI4" s="17"/>
      <c r="IEJ4" s="17"/>
      <c r="IEK4" s="17"/>
      <c r="IEL4" s="17"/>
      <c r="IEM4" s="17"/>
      <c r="IEN4" s="17"/>
      <c r="IEO4" s="17"/>
      <c r="IEP4" s="17"/>
      <c r="IEQ4" s="17"/>
      <c r="IER4" s="17"/>
      <c r="IES4" s="17"/>
      <c r="IET4" s="17"/>
      <c r="IEU4" s="17"/>
      <c r="IEV4" s="17"/>
      <c r="IEW4" s="17"/>
      <c r="IEX4" s="17"/>
      <c r="IEY4" s="17"/>
      <c r="IEZ4" s="17"/>
      <c r="IFA4" s="17"/>
      <c r="IFB4" s="17"/>
      <c r="IFC4" s="17"/>
      <c r="IFD4" s="17"/>
      <c r="IFE4" s="17"/>
      <c r="IFF4" s="17"/>
      <c r="IFG4" s="17"/>
      <c r="IFH4" s="17"/>
      <c r="IFI4" s="17"/>
      <c r="IFJ4" s="17"/>
      <c r="IFK4" s="17"/>
      <c r="IFL4" s="17"/>
      <c r="IFM4" s="17"/>
      <c r="IFN4" s="17"/>
      <c r="IFO4" s="17"/>
      <c r="IFP4" s="17"/>
      <c r="IFQ4" s="17"/>
      <c r="IFR4" s="17"/>
      <c r="IFS4" s="17"/>
      <c r="IFT4" s="17"/>
      <c r="IFU4" s="17"/>
      <c r="IFV4" s="17"/>
      <c r="IFW4" s="17"/>
      <c r="IFX4" s="17"/>
      <c r="IFY4" s="17"/>
      <c r="IFZ4" s="17"/>
      <c r="IGA4" s="17"/>
      <c r="IGB4" s="17"/>
      <c r="IGC4" s="17"/>
      <c r="IGD4" s="17"/>
      <c r="IGE4" s="17"/>
      <c r="IGF4" s="17"/>
      <c r="IGG4" s="17"/>
      <c r="IGH4" s="17"/>
      <c r="IGI4" s="17"/>
      <c r="IGJ4" s="17"/>
      <c r="IGK4" s="17"/>
      <c r="IGL4" s="17"/>
      <c r="IGM4" s="17"/>
      <c r="IGN4" s="17"/>
      <c r="IGO4" s="17"/>
      <c r="IGP4" s="17"/>
      <c r="IGQ4" s="17"/>
      <c r="IGR4" s="17"/>
      <c r="IGS4" s="17"/>
      <c r="IGT4" s="17"/>
      <c r="IGU4" s="17"/>
      <c r="IGV4" s="17"/>
      <c r="IGW4" s="17"/>
      <c r="IGX4" s="17"/>
      <c r="IGY4" s="17"/>
      <c r="IGZ4" s="17"/>
      <c r="IHA4" s="17"/>
      <c r="IHB4" s="17"/>
      <c r="IHC4" s="17"/>
      <c r="IHD4" s="17"/>
      <c r="IHE4" s="17"/>
      <c r="IHF4" s="17"/>
      <c r="IHG4" s="17"/>
      <c r="IHH4" s="17"/>
      <c r="IHI4" s="17"/>
      <c r="IHJ4" s="17"/>
      <c r="IHK4" s="17"/>
      <c r="IHL4" s="17"/>
      <c r="IHM4" s="17"/>
      <c r="IHN4" s="17"/>
      <c r="IHO4" s="17"/>
      <c r="IHP4" s="17"/>
      <c r="IHQ4" s="17"/>
      <c r="IHR4" s="17"/>
      <c r="IHS4" s="17"/>
      <c r="IHT4" s="17"/>
      <c r="IHU4" s="17"/>
      <c r="IHV4" s="17"/>
      <c r="IHW4" s="17"/>
      <c r="IHX4" s="17"/>
      <c r="IHY4" s="17"/>
      <c r="IHZ4" s="17"/>
      <c r="IIA4" s="17"/>
      <c r="IIB4" s="17"/>
      <c r="IIC4" s="17"/>
      <c r="IID4" s="17"/>
      <c r="IIE4" s="17"/>
      <c r="IIF4" s="17"/>
      <c r="IIG4" s="17"/>
      <c r="IIH4" s="17"/>
      <c r="III4" s="17"/>
      <c r="IIJ4" s="17"/>
      <c r="IIK4" s="17"/>
      <c r="IIL4" s="17"/>
      <c r="IIM4" s="17"/>
      <c r="IIN4" s="17"/>
      <c r="IIO4" s="17"/>
      <c r="IIP4" s="17"/>
      <c r="IIQ4" s="17"/>
      <c r="IIR4" s="17"/>
      <c r="IIS4" s="17"/>
      <c r="IIT4" s="17"/>
      <c r="IIU4" s="17"/>
      <c r="IIV4" s="17"/>
      <c r="IIW4" s="17"/>
      <c r="IIX4" s="17"/>
      <c r="IIY4" s="17"/>
      <c r="IIZ4" s="17"/>
      <c r="IJA4" s="17"/>
      <c r="IJB4" s="17"/>
      <c r="IJC4" s="17"/>
      <c r="IJD4" s="17"/>
      <c r="IJE4" s="17"/>
      <c r="IJF4" s="17"/>
      <c r="IJG4" s="17"/>
      <c r="IJH4" s="17"/>
      <c r="IJI4" s="17"/>
      <c r="IJJ4" s="17"/>
      <c r="IJK4" s="17"/>
      <c r="IJL4" s="17"/>
      <c r="IJM4" s="17"/>
      <c r="IJN4" s="17"/>
      <c r="IJO4" s="17"/>
      <c r="IJP4" s="17"/>
      <c r="IJQ4" s="17"/>
      <c r="IJR4" s="17"/>
      <c r="IJS4" s="17"/>
      <c r="IJT4" s="17"/>
      <c r="IJU4" s="17"/>
      <c r="IJV4" s="17"/>
      <c r="IJW4" s="17"/>
      <c r="IJX4" s="17"/>
      <c r="IJY4" s="17"/>
      <c r="IJZ4" s="17"/>
      <c r="IKA4" s="17"/>
      <c r="IKB4" s="17"/>
      <c r="IKC4" s="17"/>
      <c r="IKD4" s="17"/>
      <c r="IKE4" s="17"/>
      <c r="IKF4" s="17"/>
      <c r="IKG4" s="17"/>
      <c r="IKH4" s="17"/>
      <c r="IKI4" s="17"/>
      <c r="IKJ4" s="17"/>
      <c r="IKK4" s="17"/>
      <c r="IKL4" s="17"/>
      <c r="IKM4" s="17"/>
      <c r="IKN4" s="17"/>
      <c r="IKO4" s="17"/>
      <c r="IKP4" s="17"/>
      <c r="IKQ4" s="17"/>
      <c r="IKR4" s="17"/>
      <c r="IKS4" s="17"/>
      <c r="IKT4" s="17"/>
      <c r="IKU4" s="17"/>
      <c r="IKV4" s="17"/>
      <c r="IKW4" s="17"/>
      <c r="IKX4" s="17"/>
      <c r="IKY4" s="17"/>
      <c r="IKZ4" s="17"/>
      <c r="ILA4" s="17"/>
      <c r="ILB4" s="17"/>
      <c r="ILC4" s="17"/>
      <c r="ILD4" s="17"/>
      <c r="ILE4" s="17"/>
      <c r="ILF4" s="17"/>
      <c r="ILG4" s="17"/>
      <c r="ILH4" s="17"/>
      <c r="ILI4" s="17"/>
      <c r="ILJ4" s="17"/>
      <c r="ILK4" s="17"/>
      <c r="ILL4" s="17"/>
      <c r="ILM4" s="17"/>
      <c r="ILN4" s="17"/>
      <c r="ILO4" s="17"/>
      <c r="ILP4" s="17"/>
      <c r="ILQ4" s="17"/>
      <c r="ILR4" s="17"/>
      <c r="ILS4" s="17"/>
      <c r="ILT4" s="17"/>
      <c r="ILU4" s="17"/>
      <c r="ILV4" s="17"/>
      <c r="ILW4" s="17"/>
      <c r="ILX4" s="17"/>
      <c r="ILY4" s="17"/>
      <c r="ILZ4" s="17"/>
      <c r="IMA4" s="17"/>
      <c r="IMB4" s="17"/>
      <c r="IMC4" s="17"/>
      <c r="IMD4" s="17"/>
      <c r="IME4" s="17"/>
      <c r="IMF4" s="17"/>
      <c r="IMG4" s="17"/>
      <c r="IMH4" s="17"/>
      <c r="IMI4" s="17"/>
      <c r="IMJ4" s="17"/>
      <c r="IMK4" s="17"/>
      <c r="IML4" s="17"/>
      <c r="IMM4" s="17"/>
      <c r="IMN4" s="17"/>
      <c r="IMO4" s="17"/>
      <c r="IMP4" s="17"/>
      <c r="IMQ4" s="17"/>
      <c r="IMR4" s="17"/>
      <c r="IMS4" s="17"/>
      <c r="IMT4" s="17"/>
      <c r="IMU4" s="17"/>
      <c r="IMV4" s="17"/>
      <c r="IMW4" s="17"/>
      <c r="IMX4" s="17"/>
      <c r="IMY4" s="17"/>
      <c r="IMZ4" s="17"/>
      <c r="INA4" s="17"/>
      <c r="INB4" s="17"/>
      <c r="INC4" s="17"/>
      <c r="IND4" s="17"/>
      <c r="INE4" s="17"/>
      <c r="INF4" s="17"/>
      <c r="ING4" s="17"/>
      <c r="INH4" s="17"/>
      <c r="INI4" s="17"/>
      <c r="INJ4" s="17"/>
      <c r="INK4" s="17"/>
      <c r="INL4" s="17"/>
      <c r="INM4" s="17"/>
      <c r="INN4" s="17"/>
      <c r="INO4" s="17"/>
      <c r="INP4" s="17"/>
      <c r="INQ4" s="17"/>
      <c r="INR4" s="17"/>
      <c r="INS4" s="17"/>
      <c r="INT4" s="17"/>
      <c r="INU4" s="17"/>
      <c r="INV4" s="17"/>
      <c r="INW4" s="17"/>
      <c r="INX4" s="17"/>
      <c r="INY4" s="17"/>
      <c r="INZ4" s="17"/>
      <c r="IOA4" s="17"/>
      <c r="IOB4" s="17"/>
      <c r="IOC4" s="17"/>
      <c r="IOD4" s="17"/>
      <c r="IOE4" s="17"/>
      <c r="IOF4" s="17"/>
      <c r="IOG4" s="17"/>
      <c r="IOH4" s="17"/>
      <c r="IOI4" s="17"/>
      <c r="IOJ4" s="17"/>
      <c r="IOK4" s="17"/>
      <c r="IOL4" s="17"/>
      <c r="IOM4" s="17"/>
      <c r="ION4" s="17"/>
      <c r="IOO4" s="17"/>
      <c r="IOP4" s="17"/>
      <c r="IOQ4" s="17"/>
      <c r="IOR4" s="17"/>
      <c r="IOS4" s="17"/>
      <c r="IOT4" s="17"/>
      <c r="IOU4" s="17"/>
      <c r="IOV4" s="17"/>
      <c r="IOW4" s="17"/>
      <c r="IOX4" s="17"/>
      <c r="IOY4" s="17"/>
      <c r="IOZ4" s="17"/>
      <c r="IPA4" s="17"/>
      <c r="IPB4" s="17"/>
      <c r="IPC4" s="17"/>
      <c r="IPD4" s="17"/>
      <c r="IPE4" s="17"/>
      <c r="IPF4" s="17"/>
      <c r="IPG4" s="17"/>
      <c r="IPH4" s="17"/>
      <c r="IPI4" s="17"/>
      <c r="IPJ4" s="17"/>
      <c r="IPK4" s="17"/>
      <c r="IPL4" s="17"/>
      <c r="IPM4" s="17"/>
      <c r="IPN4" s="17"/>
      <c r="IPO4" s="17"/>
      <c r="IPP4" s="17"/>
      <c r="IPQ4" s="17"/>
      <c r="IPR4" s="17"/>
      <c r="IPS4" s="17"/>
      <c r="IPT4" s="17"/>
      <c r="IPU4" s="17"/>
      <c r="IPV4" s="17"/>
      <c r="IPW4" s="17"/>
      <c r="IPX4" s="17"/>
      <c r="IPY4" s="17"/>
      <c r="IPZ4" s="17"/>
      <c r="IQA4" s="17"/>
      <c r="IQB4" s="17"/>
      <c r="IQC4" s="17"/>
      <c r="IQD4" s="17"/>
      <c r="IQE4" s="17"/>
      <c r="IQF4" s="17"/>
      <c r="IQG4" s="17"/>
      <c r="IQH4" s="17"/>
      <c r="IQI4" s="17"/>
      <c r="IQJ4" s="17"/>
      <c r="IQK4" s="17"/>
      <c r="IQL4" s="17"/>
      <c r="IQM4" s="17"/>
      <c r="IQN4" s="17"/>
      <c r="IQO4" s="17"/>
      <c r="IQP4" s="17"/>
      <c r="IQQ4" s="17"/>
      <c r="IQR4" s="17"/>
      <c r="IQS4" s="17"/>
      <c r="IQT4" s="17"/>
      <c r="IQU4" s="17"/>
      <c r="IQV4" s="17"/>
      <c r="IQW4" s="17"/>
      <c r="IQX4" s="17"/>
      <c r="IQY4" s="17"/>
      <c r="IQZ4" s="17"/>
      <c r="IRA4" s="17"/>
      <c r="IRB4" s="17"/>
      <c r="IRC4" s="17"/>
      <c r="IRD4" s="17"/>
      <c r="IRE4" s="17"/>
      <c r="IRF4" s="17"/>
      <c r="IRG4" s="17"/>
      <c r="IRH4" s="17"/>
      <c r="IRI4" s="17"/>
      <c r="IRJ4" s="17"/>
      <c r="IRK4" s="17"/>
      <c r="IRL4" s="17"/>
      <c r="IRM4" s="17"/>
      <c r="IRN4" s="17"/>
      <c r="IRO4" s="17"/>
      <c r="IRP4" s="17"/>
      <c r="IRQ4" s="17"/>
      <c r="IRR4" s="17"/>
      <c r="IRS4" s="17"/>
      <c r="IRT4" s="17"/>
      <c r="IRU4" s="17"/>
      <c r="IRV4" s="17"/>
      <c r="IRW4" s="17"/>
      <c r="IRX4" s="17"/>
      <c r="IRY4" s="17"/>
      <c r="IRZ4" s="17"/>
      <c r="ISA4" s="17"/>
      <c r="ISB4" s="17"/>
      <c r="ISC4" s="17"/>
      <c r="ISD4" s="17"/>
      <c r="ISE4" s="17"/>
      <c r="ISF4" s="17"/>
      <c r="ISG4" s="17"/>
      <c r="ISH4" s="17"/>
      <c r="ISI4" s="17"/>
      <c r="ISJ4" s="17"/>
      <c r="ISK4" s="17"/>
      <c r="ISL4" s="17"/>
      <c r="ISM4" s="17"/>
      <c r="ISN4" s="17"/>
      <c r="ISO4" s="17"/>
      <c r="ISP4" s="17"/>
      <c r="ISQ4" s="17"/>
      <c r="ISR4" s="17"/>
      <c r="ISS4" s="17"/>
      <c r="IST4" s="17"/>
      <c r="ISU4" s="17"/>
      <c r="ISV4" s="17"/>
      <c r="ISW4" s="17"/>
      <c r="ISX4" s="17"/>
      <c r="ISY4" s="17"/>
      <c r="ISZ4" s="17"/>
      <c r="ITA4" s="17"/>
      <c r="ITB4" s="17"/>
      <c r="ITC4" s="17"/>
      <c r="ITD4" s="17"/>
      <c r="ITE4" s="17"/>
      <c r="ITF4" s="17"/>
      <c r="ITG4" s="17"/>
      <c r="ITH4" s="17"/>
      <c r="ITI4" s="17"/>
      <c r="ITJ4" s="17"/>
      <c r="ITK4" s="17"/>
      <c r="ITL4" s="17"/>
      <c r="ITM4" s="17"/>
      <c r="ITN4" s="17"/>
      <c r="ITO4" s="17"/>
      <c r="ITP4" s="17"/>
      <c r="ITQ4" s="17"/>
      <c r="ITR4" s="17"/>
      <c r="ITS4" s="17"/>
      <c r="ITT4" s="17"/>
      <c r="ITU4" s="17"/>
      <c r="ITV4" s="17"/>
      <c r="ITW4" s="17"/>
      <c r="ITX4" s="17"/>
      <c r="ITY4" s="17"/>
      <c r="ITZ4" s="17"/>
      <c r="IUA4" s="17"/>
      <c r="IUB4" s="17"/>
      <c r="IUC4" s="17"/>
      <c r="IUD4" s="17"/>
      <c r="IUE4" s="17"/>
      <c r="IUF4" s="17"/>
      <c r="IUG4" s="17"/>
      <c r="IUH4" s="17"/>
      <c r="IUI4" s="17"/>
      <c r="IUJ4" s="17"/>
      <c r="IUK4" s="17"/>
      <c r="IUL4" s="17"/>
      <c r="IUM4" s="17"/>
      <c r="IUN4" s="17"/>
      <c r="IUO4" s="17"/>
      <c r="IUP4" s="17"/>
      <c r="IUQ4" s="17"/>
      <c r="IUR4" s="17"/>
      <c r="IUS4" s="17"/>
      <c r="IUT4" s="17"/>
      <c r="IUU4" s="17"/>
      <c r="IUV4" s="17"/>
      <c r="IUW4" s="17"/>
      <c r="IUX4" s="17"/>
      <c r="IUY4" s="17"/>
      <c r="IUZ4" s="17"/>
      <c r="IVA4" s="17"/>
      <c r="IVB4" s="17"/>
      <c r="IVC4" s="17"/>
      <c r="IVD4" s="17"/>
      <c r="IVE4" s="17"/>
      <c r="IVF4" s="17"/>
      <c r="IVG4" s="17"/>
      <c r="IVH4" s="17"/>
      <c r="IVI4" s="17"/>
      <c r="IVJ4" s="17"/>
      <c r="IVK4" s="17"/>
      <c r="IVL4" s="17"/>
      <c r="IVM4" s="17"/>
      <c r="IVN4" s="17"/>
      <c r="IVO4" s="17"/>
      <c r="IVP4" s="17"/>
      <c r="IVQ4" s="17"/>
      <c r="IVR4" s="17"/>
      <c r="IVS4" s="17"/>
      <c r="IVT4" s="17"/>
      <c r="IVU4" s="17"/>
      <c r="IVV4" s="17"/>
      <c r="IVW4" s="17"/>
      <c r="IVX4" s="17"/>
      <c r="IVY4" s="17"/>
      <c r="IVZ4" s="17"/>
      <c r="IWA4" s="17"/>
      <c r="IWB4" s="17"/>
      <c r="IWC4" s="17"/>
      <c r="IWD4" s="17"/>
      <c r="IWE4" s="17"/>
      <c r="IWF4" s="17"/>
      <c r="IWG4" s="17"/>
      <c r="IWH4" s="17"/>
      <c r="IWI4" s="17"/>
      <c r="IWJ4" s="17"/>
      <c r="IWK4" s="17"/>
      <c r="IWL4" s="17"/>
      <c r="IWM4" s="17"/>
      <c r="IWN4" s="17"/>
      <c r="IWO4" s="17"/>
      <c r="IWP4" s="17"/>
      <c r="IWQ4" s="17"/>
      <c r="IWR4" s="17"/>
      <c r="IWS4" s="17"/>
      <c r="IWT4" s="17"/>
      <c r="IWU4" s="17"/>
      <c r="IWV4" s="17"/>
      <c r="IWW4" s="17"/>
      <c r="IWX4" s="17"/>
      <c r="IWY4" s="17"/>
      <c r="IWZ4" s="17"/>
      <c r="IXA4" s="17"/>
      <c r="IXB4" s="17"/>
      <c r="IXC4" s="17"/>
      <c r="IXD4" s="17"/>
      <c r="IXE4" s="17"/>
      <c r="IXF4" s="17"/>
      <c r="IXG4" s="17"/>
      <c r="IXH4" s="17"/>
      <c r="IXI4" s="17"/>
      <c r="IXJ4" s="17"/>
      <c r="IXK4" s="17"/>
      <c r="IXL4" s="17"/>
      <c r="IXM4" s="17"/>
      <c r="IXN4" s="17"/>
      <c r="IXO4" s="17"/>
      <c r="IXP4" s="17"/>
      <c r="IXQ4" s="17"/>
      <c r="IXR4" s="17"/>
      <c r="IXS4" s="17"/>
      <c r="IXT4" s="17"/>
      <c r="IXU4" s="17"/>
      <c r="IXV4" s="17"/>
      <c r="IXW4" s="17"/>
      <c r="IXX4" s="17"/>
      <c r="IXY4" s="17"/>
      <c r="IXZ4" s="17"/>
      <c r="IYA4" s="17"/>
      <c r="IYB4" s="17"/>
      <c r="IYC4" s="17"/>
      <c r="IYD4" s="17"/>
      <c r="IYE4" s="17"/>
      <c r="IYF4" s="17"/>
      <c r="IYG4" s="17"/>
      <c r="IYH4" s="17"/>
      <c r="IYI4" s="17"/>
      <c r="IYJ4" s="17"/>
      <c r="IYK4" s="17"/>
      <c r="IYL4" s="17"/>
      <c r="IYM4" s="17"/>
      <c r="IYN4" s="17"/>
      <c r="IYO4" s="17"/>
      <c r="IYP4" s="17"/>
      <c r="IYQ4" s="17"/>
      <c r="IYR4" s="17"/>
      <c r="IYS4" s="17"/>
      <c r="IYT4" s="17"/>
      <c r="IYU4" s="17"/>
      <c r="IYV4" s="17"/>
      <c r="IYW4" s="17"/>
      <c r="IYX4" s="17"/>
      <c r="IYY4" s="17"/>
      <c r="IYZ4" s="17"/>
      <c r="IZA4" s="17"/>
      <c r="IZB4" s="17"/>
      <c r="IZC4" s="17"/>
      <c r="IZD4" s="17"/>
      <c r="IZE4" s="17"/>
      <c r="IZF4" s="17"/>
      <c r="IZG4" s="17"/>
      <c r="IZH4" s="17"/>
      <c r="IZI4" s="17"/>
      <c r="IZJ4" s="17"/>
      <c r="IZK4" s="17"/>
      <c r="IZL4" s="17"/>
      <c r="IZM4" s="17"/>
      <c r="IZN4" s="17"/>
      <c r="IZO4" s="17"/>
      <c r="IZP4" s="17"/>
      <c r="IZQ4" s="17"/>
      <c r="IZR4" s="17"/>
      <c r="IZS4" s="17"/>
      <c r="IZT4" s="17"/>
      <c r="IZU4" s="17"/>
      <c r="IZV4" s="17"/>
      <c r="IZW4" s="17"/>
      <c r="IZX4" s="17"/>
      <c r="IZY4" s="17"/>
      <c r="IZZ4" s="17"/>
      <c r="JAA4" s="17"/>
      <c r="JAB4" s="17"/>
      <c r="JAC4" s="17"/>
      <c r="JAD4" s="17"/>
      <c r="JAE4" s="17"/>
      <c r="JAF4" s="17"/>
      <c r="JAG4" s="17"/>
      <c r="JAH4" s="17"/>
      <c r="JAI4" s="17"/>
      <c r="JAJ4" s="17"/>
      <c r="JAK4" s="17"/>
      <c r="JAL4" s="17"/>
      <c r="JAM4" s="17"/>
      <c r="JAN4" s="17"/>
      <c r="JAO4" s="17"/>
      <c r="JAP4" s="17"/>
      <c r="JAQ4" s="17"/>
      <c r="JAR4" s="17"/>
      <c r="JAS4" s="17"/>
      <c r="JAT4" s="17"/>
      <c r="JAU4" s="17"/>
      <c r="JAV4" s="17"/>
      <c r="JAW4" s="17"/>
      <c r="JAX4" s="17"/>
      <c r="JAY4" s="17"/>
      <c r="JAZ4" s="17"/>
      <c r="JBA4" s="17"/>
      <c r="JBB4" s="17"/>
      <c r="JBC4" s="17"/>
      <c r="JBD4" s="17"/>
      <c r="JBE4" s="17"/>
      <c r="JBF4" s="17"/>
      <c r="JBG4" s="17"/>
      <c r="JBH4" s="17"/>
      <c r="JBI4" s="17"/>
      <c r="JBJ4" s="17"/>
      <c r="JBK4" s="17"/>
      <c r="JBL4" s="17"/>
      <c r="JBM4" s="17"/>
      <c r="JBN4" s="17"/>
      <c r="JBO4" s="17"/>
      <c r="JBP4" s="17"/>
      <c r="JBQ4" s="17"/>
      <c r="JBR4" s="17"/>
      <c r="JBS4" s="17"/>
      <c r="JBT4" s="17"/>
      <c r="JBU4" s="17"/>
      <c r="JBV4" s="17"/>
      <c r="JBW4" s="17"/>
      <c r="JBX4" s="17"/>
      <c r="JBY4" s="17"/>
      <c r="JBZ4" s="17"/>
      <c r="JCA4" s="17"/>
      <c r="JCB4" s="17"/>
      <c r="JCC4" s="17"/>
      <c r="JCD4" s="17"/>
      <c r="JCE4" s="17"/>
      <c r="JCF4" s="17"/>
      <c r="JCG4" s="17"/>
      <c r="JCH4" s="17"/>
      <c r="JCI4" s="17"/>
      <c r="JCJ4" s="17"/>
      <c r="JCK4" s="17"/>
      <c r="JCL4" s="17"/>
      <c r="JCM4" s="17"/>
      <c r="JCN4" s="17"/>
      <c r="JCO4" s="17"/>
      <c r="JCP4" s="17"/>
      <c r="JCQ4" s="17"/>
      <c r="JCR4" s="17"/>
      <c r="JCS4" s="17"/>
      <c r="JCT4" s="17"/>
      <c r="JCU4" s="17"/>
      <c r="JCV4" s="17"/>
      <c r="JCW4" s="17"/>
      <c r="JCX4" s="17"/>
      <c r="JCY4" s="17"/>
      <c r="JCZ4" s="17"/>
      <c r="JDA4" s="17"/>
      <c r="JDB4" s="17"/>
      <c r="JDC4" s="17"/>
      <c r="JDD4" s="17"/>
      <c r="JDE4" s="17"/>
      <c r="JDF4" s="17"/>
      <c r="JDG4" s="17"/>
      <c r="JDH4" s="17"/>
      <c r="JDI4" s="17"/>
      <c r="JDJ4" s="17"/>
      <c r="JDK4" s="17"/>
      <c r="JDL4" s="17"/>
      <c r="JDM4" s="17"/>
      <c r="JDN4" s="17"/>
      <c r="JDO4" s="17"/>
      <c r="JDP4" s="17"/>
      <c r="JDQ4" s="17"/>
      <c r="JDR4" s="17"/>
      <c r="JDS4" s="17"/>
      <c r="JDT4" s="17"/>
      <c r="JDU4" s="17"/>
      <c r="JDV4" s="17"/>
      <c r="JDW4" s="17"/>
      <c r="JDX4" s="17"/>
      <c r="JDY4" s="17"/>
      <c r="JDZ4" s="17"/>
      <c r="JEA4" s="17"/>
      <c r="JEB4" s="17"/>
      <c r="JEC4" s="17"/>
      <c r="JED4" s="17"/>
      <c r="JEE4" s="17"/>
      <c r="JEF4" s="17"/>
      <c r="JEG4" s="17"/>
      <c r="JEH4" s="17"/>
      <c r="JEI4" s="17"/>
      <c r="JEJ4" s="17"/>
      <c r="JEK4" s="17"/>
      <c r="JEL4" s="17"/>
      <c r="JEM4" s="17"/>
      <c r="JEN4" s="17"/>
      <c r="JEO4" s="17"/>
      <c r="JEP4" s="17"/>
      <c r="JEQ4" s="17"/>
      <c r="JER4" s="17"/>
      <c r="JES4" s="17"/>
      <c r="JET4" s="17"/>
      <c r="JEU4" s="17"/>
      <c r="JEV4" s="17"/>
      <c r="JEW4" s="17"/>
      <c r="JEX4" s="17"/>
      <c r="JEY4" s="17"/>
      <c r="JEZ4" s="17"/>
      <c r="JFA4" s="17"/>
      <c r="JFB4" s="17"/>
      <c r="JFC4" s="17"/>
      <c r="JFD4" s="17"/>
      <c r="JFE4" s="17"/>
      <c r="JFF4" s="17"/>
      <c r="JFG4" s="17"/>
      <c r="JFH4" s="17"/>
      <c r="JFI4" s="17"/>
      <c r="JFJ4" s="17"/>
      <c r="JFK4" s="17"/>
      <c r="JFL4" s="17"/>
      <c r="JFM4" s="17"/>
      <c r="JFN4" s="17"/>
      <c r="JFO4" s="17"/>
      <c r="JFP4" s="17"/>
      <c r="JFQ4" s="17"/>
      <c r="JFR4" s="17"/>
      <c r="JFS4" s="17"/>
      <c r="JFT4" s="17"/>
      <c r="JFU4" s="17"/>
      <c r="JFV4" s="17"/>
      <c r="JFW4" s="17"/>
      <c r="JFX4" s="17"/>
      <c r="JFY4" s="17"/>
      <c r="JFZ4" s="17"/>
      <c r="JGA4" s="17"/>
      <c r="JGB4" s="17"/>
      <c r="JGC4" s="17"/>
      <c r="JGD4" s="17"/>
      <c r="JGE4" s="17"/>
      <c r="JGF4" s="17"/>
      <c r="JGG4" s="17"/>
      <c r="JGH4" s="17"/>
      <c r="JGI4" s="17"/>
      <c r="JGJ4" s="17"/>
      <c r="JGK4" s="17"/>
      <c r="JGL4" s="17"/>
      <c r="JGM4" s="17"/>
      <c r="JGN4" s="17"/>
      <c r="JGO4" s="17"/>
      <c r="JGP4" s="17"/>
      <c r="JGQ4" s="17"/>
      <c r="JGR4" s="17"/>
      <c r="JGS4" s="17"/>
      <c r="JGT4" s="17"/>
      <c r="JGU4" s="17"/>
      <c r="JGV4" s="17"/>
      <c r="JGW4" s="17"/>
      <c r="JGX4" s="17"/>
      <c r="JGY4" s="17"/>
      <c r="JGZ4" s="17"/>
      <c r="JHA4" s="17"/>
      <c r="JHB4" s="17"/>
      <c r="JHC4" s="17"/>
      <c r="JHD4" s="17"/>
      <c r="JHE4" s="17"/>
      <c r="JHF4" s="17"/>
      <c r="JHG4" s="17"/>
      <c r="JHH4" s="17"/>
      <c r="JHI4" s="17"/>
      <c r="JHJ4" s="17"/>
      <c r="JHK4" s="17"/>
      <c r="JHL4" s="17"/>
      <c r="JHM4" s="17"/>
      <c r="JHN4" s="17"/>
      <c r="JHO4" s="17"/>
      <c r="JHP4" s="17"/>
      <c r="JHQ4" s="17"/>
      <c r="JHR4" s="17"/>
      <c r="JHS4" s="17"/>
      <c r="JHT4" s="17"/>
      <c r="JHU4" s="17"/>
      <c r="JHV4" s="17"/>
      <c r="JHW4" s="17"/>
      <c r="JHX4" s="17"/>
      <c r="JHY4" s="17"/>
      <c r="JHZ4" s="17"/>
      <c r="JIA4" s="17"/>
      <c r="JIB4" s="17"/>
      <c r="JIC4" s="17"/>
      <c r="JID4" s="17"/>
      <c r="JIE4" s="17"/>
      <c r="JIF4" s="17"/>
      <c r="JIG4" s="17"/>
      <c r="JIH4" s="17"/>
      <c r="JII4" s="17"/>
      <c r="JIJ4" s="17"/>
      <c r="JIK4" s="17"/>
      <c r="JIL4" s="17"/>
      <c r="JIM4" s="17"/>
      <c r="JIN4" s="17"/>
      <c r="JIO4" s="17"/>
      <c r="JIP4" s="17"/>
      <c r="JIQ4" s="17"/>
      <c r="JIR4" s="17"/>
      <c r="JIS4" s="17"/>
      <c r="JIT4" s="17"/>
      <c r="JIU4" s="17"/>
      <c r="JIV4" s="17"/>
      <c r="JIW4" s="17"/>
      <c r="JIX4" s="17"/>
      <c r="JIY4" s="17"/>
      <c r="JIZ4" s="17"/>
      <c r="JJA4" s="17"/>
      <c r="JJB4" s="17"/>
      <c r="JJC4" s="17"/>
      <c r="JJD4" s="17"/>
      <c r="JJE4" s="17"/>
      <c r="JJF4" s="17"/>
      <c r="JJG4" s="17"/>
      <c r="JJH4" s="17"/>
      <c r="JJI4" s="17"/>
      <c r="JJJ4" s="17"/>
      <c r="JJK4" s="17"/>
      <c r="JJL4" s="17"/>
      <c r="JJM4" s="17"/>
      <c r="JJN4" s="17"/>
      <c r="JJO4" s="17"/>
      <c r="JJP4" s="17"/>
      <c r="JJQ4" s="17"/>
      <c r="JJR4" s="17"/>
      <c r="JJS4" s="17"/>
      <c r="JJT4" s="17"/>
      <c r="JJU4" s="17"/>
      <c r="JJV4" s="17"/>
      <c r="JJW4" s="17"/>
      <c r="JJX4" s="17"/>
      <c r="JJY4" s="17"/>
      <c r="JJZ4" s="17"/>
      <c r="JKA4" s="17"/>
      <c r="JKB4" s="17"/>
      <c r="JKC4" s="17"/>
      <c r="JKD4" s="17"/>
      <c r="JKE4" s="17"/>
      <c r="JKF4" s="17"/>
      <c r="JKG4" s="17"/>
      <c r="JKH4" s="17"/>
      <c r="JKI4" s="17"/>
      <c r="JKJ4" s="17"/>
      <c r="JKK4" s="17"/>
      <c r="JKL4" s="17"/>
      <c r="JKM4" s="17"/>
      <c r="JKN4" s="17"/>
      <c r="JKO4" s="17"/>
      <c r="JKP4" s="17"/>
      <c r="JKQ4" s="17"/>
      <c r="JKR4" s="17"/>
      <c r="JKS4" s="17"/>
      <c r="JKT4" s="17"/>
      <c r="JKU4" s="17"/>
      <c r="JKV4" s="17"/>
      <c r="JKW4" s="17"/>
      <c r="JKX4" s="17"/>
      <c r="JKY4" s="17"/>
      <c r="JKZ4" s="17"/>
      <c r="JLA4" s="17"/>
      <c r="JLB4" s="17"/>
      <c r="JLC4" s="17"/>
      <c r="JLD4" s="17"/>
      <c r="JLE4" s="17"/>
      <c r="JLF4" s="17"/>
      <c r="JLG4" s="17"/>
      <c r="JLH4" s="17"/>
      <c r="JLI4" s="17"/>
      <c r="JLJ4" s="17"/>
      <c r="JLK4" s="17"/>
      <c r="JLL4" s="17"/>
      <c r="JLM4" s="17"/>
      <c r="JLN4" s="17"/>
      <c r="JLO4" s="17"/>
      <c r="JLP4" s="17"/>
      <c r="JLQ4" s="17"/>
      <c r="JLR4" s="17"/>
      <c r="JLS4" s="17"/>
      <c r="JLT4" s="17"/>
      <c r="JLU4" s="17"/>
      <c r="JLV4" s="17"/>
      <c r="JLW4" s="17"/>
      <c r="JLX4" s="17"/>
      <c r="JLY4" s="17"/>
      <c r="JLZ4" s="17"/>
      <c r="JMA4" s="17"/>
      <c r="JMB4" s="17"/>
      <c r="JMC4" s="17"/>
      <c r="JMD4" s="17"/>
      <c r="JME4" s="17"/>
      <c r="JMF4" s="17"/>
      <c r="JMG4" s="17"/>
      <c r="JMH4" s="17"/>
      <c r="JMI4" s="17"/>
      <c r="JMJ4" s="17"/>
      <c r="JMK4" s="17"/>
      <c r="JML4" s="17"/>
      <c r="JMM4" s="17"/>
      <c r="JMN4" s="17"/>
      <c r="JMO4" s="17"/>
      <c r="JMP4" s="17"/>
      <c r="JMQ4" s="17"/>
      <c r="JMR4" s="17"/>
      <c r="JMS4" s="17"/>
      <c r="JMT4" s="17"/>
      <c r="JMU4" s="17"/>
      <c r="JMV4" s="17"/>
      <c r="JMW4" s="17"/>
      <c r="JMX4" s="17"/>
      <c r="JMY4" s="17"/>
      <c r="JMZ4" s="17"/>
      <c r="JNA4" s="17"/>
      <c r="JNB4" s="17"/>
      <c r="JNC4" s="17"/>
      <c r="JND4" s="17"/>
      <c r="JNE4" s="17"/>
      <c r="JNF4" s="17"/>
      <c r="JNG4" s="17"/>
      <c r="JNH4" s="17"/>
      <c r="JNI4" s="17"/>
      <c r="JNJ4" s="17"/>
      <c r="JNK4" s="17"/>
      <c r="JNL4" s="17"/>
      <c r="JNM4" s="17"/>
      <c r="JNN4" s="17"/>
      <c r="JNO4" s="17"/>
      <c r="JNP4" s="17"/>
      <c r="JNQ4" s="17"/>
      <c r="JNR4" s="17"/>
      <c r="JNS4" s="17"/>
      <c r="JNT4" s="17"/>
      <c r="JNU4" s="17"/>
      <c r="JNV4" s="17"/>
      <c r="JNW4" s="17"/>
      <c r="JNX4" s="17"/>
      <c r="JNY4" s="17"/>
      <c r="JNZ4" s="17"/>
      <c r="JOA4" s="17"/>
      <c r="JOB4" s="17"/>
      <c r="JOC4" s="17"/>
      <c r="JOD4" s="17"/>
      <c r="JOE4" s="17"/>
      <c r="JOF4" s="17"/>
      <c r="JOG4" s="17"/>
      <c r="JOH4" s="17"/>
      <c r="JOI4" s="17"/>
      <c r="JOJ4" s="17"/>
      <c r="JOK4" s="17"/>
      <c r="JOL4" s="17"/>
      <c r="JOM4" s="17"/>
      <c r="JON4" s="17"/>
      <c r="JOO4" s="17"/>
      <c r="JOP4" s="17"/>
      <c r="JOQ4" s="17"/>
      <c r="JOR4" s="17"/>
      <c r="JOS4" s="17"/>
      <c r="JOT4" s="17"/>
      <c r="JOU4" s="17"/>
      <c r="JOV4" s="17"/>
      <c r="JOW4" s="17"/>
      <c r="JOX4" s="17"/>
      <c r="JOY4" s="17"/>
      <c r="JOZ4" s="17"/>
      <c r="JPA4" s="17"/>
      <c r="JPB4" s="17"/>
      <c r="JPC4" s="17"/>
      <c r="JPD4" s="17"/>
      <c r="JPE4" s="17"/>
      <c r="JPF4" s="17"/>
      <c r="JPG4" s="17"/>
      <c r="JPH4" s="17"/>
      <c r="JPI4" s="17"/>
      <c r="JPJ4" s="17"/>
      <c r="JPK4" s="17"/>
      <c r="JPL4" s="17"/>
      <c r="JPM4" s="17"/>
      <c r="JPN4" s="17"/>
      <c r="JPO4" s="17"/>
      <c r="JPP4" s="17"/>
      <c r="JPQ4" s="17"/>
      <c r="JPR4" s="17"/>
      <c r="JPS4" s="17"/>
      <c r="JPT4" s="17"/>
      <c r="JPU4" s="17"/>
      <c r="JPV4" s="17"/>
      <c r="JPW4" s="17"/>
      <c r="JPX4" s="17"/>
      <c r="JPY4" s="17"/>
      <c r="JPZ4" s="17"/>
      <c r="JQA4" s="17"/>
      <c r="JQB4" s="17"/>
      <c r="JQC4" s="17"/>
      <c r="JQD4" s="17"/>
      <c r="JQE4" s="17"/>
      <c r="JQF4" s="17"/>
      <c r="JQG4" s="17"/>
      <c r="JQH4" s="17"/>
      <c r="JQI4" s="17"/>
      <c r="JQJ4" s="17"/>
      <c r="JQK4" s="17"/>
      <c r="JQL4" s="17"/>
      <c r="JQM4" s="17"/>
      <c r="JQN4" s="17"/>
      <c r="JQO4" s="17"/>
      <c r="JQP4" s="17"/>
      <c r="JQQ4" s="17"/>
      <c r="JQR4" s="17"/>
      <c r="JQS4" s="17"/>
      <c r="JQT4" s="17"/>
      <c r="JQU4" s="17"/>
      <c r="JQV4" s="17"/>
      <c r="JQW4" s="17"/>
      <c r="JQX4" s="17"/>
      <c r="JQY4" s="17"/>
      <c r="JQZ4" s="17"/>
      <c r="JRA4" s="17"/>
      <c r="JRB4" s="17"/>
      <c r="JRC4" s="17"/>
      <c r="JRD4" s="17"/>
      <c r="JRE4" s="17"/>
      <c r="JRF4" s="17"/>
      <c r="JRG4" s="17"/>
      <c r="JRH4" s="17"/>
      <c r="JRI4" s="17"/>
      <c r="JRJ4" s="17"/>
      <c r="JRK4" s="17"/>
      <c r="JRL4" s="17"/>
      <c r="JRM4" s="17"/>
      <c r="JRN4" s="17"/>
      <c r="JRO4" s="17"/>
      <c r="JRP4" s="17"/>
      <c r="JRQ4" s="17"/>
      <c r="JRR4" s="17"/>
      <c r="JRS4" s="17"/>
      <c r="JRT4" s="17"/>
      <c r="JRU4" s="17"/>
      <c r="JRV4" s="17"/>
      <c r="JRW4" s="17"/>
      <c r="JRX4" s="17"/>
      <c r="JRY4" s="17"/>
      <c r="JRZ4" s="17"/>
      <c r="JSA4" s="17"/>
      <c r="JSB4" s="17"/>
      <c r="JSC4" s="17"/>
      <c r="JSD4" s="17"/>
      <c r="JSE4" s="17"/>
      <c r="JSF4" s="17"/>
      <c r="JSG4" s="17"/>
      <c r="JSH4" s="17"/>
      <c r="JSI4" s="17"/>
      <c r="JSJ4" s="17"/>
      <c r="JSK4" s="17"/>
      <c r="JSL4" s="17"/>
      <c r="JSM4" s="17"/>
      <c r="JSN4" s="17"/>
      <c r="JSO4" s="17"/>
      <c r="JSP4" s="17"/>
      <c r="JSQ4" s="17"/>
      <c r="JSR4" s="17"/>
      <c r="JSS4" s="17"/>
      <c r="JST4" s="17"/>
      <c r="JSU4" s="17"/>
      <c r="JSV4" s="17"/>
      <c r="JSW4" s="17"/>
      <c r="JSX4" s="17"/>
      <c r="JSY4" s="17"/>
      <c r="JSZ4" s="17"/>
      <c r="JTA4" s="17"/>
      <c r="JTB4" s="17"/>
      <c r="JTC4" s="17"/>
      <c r="JTD4" s="17"/>
      <c r="JTE4" s="17"/>
      <c r="JTF4" s="17"/>
      <c r="JTG4" s="17"/>
      <c r="JTH4" s="17"/>
      <c r="JTI4" s="17"/>
      <c r="JTJ4" s="17"/>
      <c r="JTK4" s="17"/>
      <c r="JTL4" s="17"/>
      <c r="JTM4" s="17"/>
      <c r="JTN4" s="17"/>
      <c r="JTO4" s="17"/>
      <c r="JTP4" s="17"/>
      <c r="JTQ4" s="17"/>
      <c r="JTR4" s="17"/>
      <c r="JTS4" s="17"/>
      <c r="JTT4" s="17"/>
      <c r="JTU4" s="17"/>
      <c r="JTV4" s="17"/>
      <c r="JTW4" s="17"/>
      <c r="JTX4" s="17"/>
      <c r="JTY4" s="17"/>
      <c r="JTZ4" s="17"/>
      <c r="JUA4" s="17"/>
      <c r="JUB4" s="17"/>
      <c r="JUC4" s="17"/>
      <c r="JUD4" s="17"/>
      <c r="JUE4" s="17"/>
      <c r="JUF4" s="17"/>
      <c r="JUG4" s="17"/>
      <c r="JUH4" s="17"/>
      <c r="JUI4" s="17"/>
      <c r="JUJ4" s="17"/>
      <c r="JUK4" s="17"/>
      <c r="JUL4" s="17"/>
      <c r="JUM4" s="17"/>
      <c r="JUN4" s="17"/>
      <c r="JUO4" s="17"/>
      <c r="JUP4" s="17"/>
      <c r="JUQ4" s="17"/>
      <c r="JUR4" s="17"/>
      <c r="JUS4" s="17"/>
      <c r="JUT4" s="17"/>
      <c r="JUU4" s="17"/>
      <c r="JUV4" s="17"/>
      <c r="JUW4" s="17"/>
      <c r="JUX4" s="17"/>
      <c r="JUY4" s="17"/>
      <c r="JUZ4" s="17"/>
      <c r="JVA4" s="17"/>
      <c r="JVB4" s="17"/>
      <c r="JVC4" s="17"/>
      <c r="JVD4" s="17"/>
      <c r="JVE4" s="17"/>
      <c r="JVF4" s="17"/>
      <c r="JVG4" s="17"/>
      <c r="JVH4" s="17"/>
      <c r="JVI4" s="17"/>
      <c r="JVJ4" s="17"/>
      <c r="JVK4" s="17"/>
      <c r="JVL4" s="17"/>
      <c r="JVM4" s="17"/>
      <c r="JVN4" s="17"/>
      <c r="JVO4" s="17"/>
      <c r="JVP4" s="17"/>
      <c r="JVQ4" s="17"/>
      <c r="JVR4" s="17"/>
      <c r="JVS4" s="17"/>
      <c r="JVT4" s="17"/>
      <c r="JVU4" s="17"/>
      <c r="JVV4" s="17"/>
      <c r="JVW4" s="17"/>
      <c r="JVX4" s="17"/>
      <c r="JVY4" s="17"/>
      <c r="JVZ4" s="17"/>
      <c r="JWA4" s="17"/>
      <c r="JWB4" s="17"/>
      <c r="JWC4" s="17"/>
      <c r="JWD4" s="17"/>
      <c r="JWE4" s="17"/>
      <c r="JWF4" s="17"/>
      <c r="JWG4" s="17"/>
      <c r="JWH4" s="17"/>
      <c r="JWI4" s="17"/>
      <c r="JWJ4" s="17"/>
      <c r="JWK4" s="17"/>
      <c r="JWL4" s="17"/>
      <c r="JWM4" s="17"/>
      <c r="JWN4" s="17"/>
      <c r="JWO4" s="17"/>
      <c r="JWP4" s="17"/>
      <c r="JWQ4" s="17"/>
      <c r="JWR4" s="17"/>
      <c r="JWS4" s="17"/>
      <c r="JWT4" s="17"/>
      <c r="JWU4" s="17"/>
      <c r="JWV4" s="17"/>
      <c r="JWW4" s="17"/>
      <c r="JWX4" s="17"/>
      <c r="JWY4" s="17"/>
      <c r="JWZ4" s="17"/>
      <c r="JXA4" s="17"/>
      <c r="JXB4" s="17"/>
      <c r="JXC4" s="17"/>
      <c r="JXD4" s="17"/>
      <c r="JXE4" s="17"/>
      <c r="JXF4" s="17"/>
      <c r="JXG4" s="17"/>
      <c r="JXH4" s="17"/>
      <c r="JXI4" s="17"/>
      <c r="JXJ4" s="17"/>
      <c r="JXK4" s="17"/>
      <c r="JXL4" s="17"/>
      <c r="JXM4" s="17"/>
      <c r="JXN4" s="17"/>
      <c r="JXO4" s="17"/>
      <c r="JXP4" s="17"/>
      <c r="JXQ4" s="17"/>
      <c r="JXR4" s="17"/>
      <c r="JXS4" s="17"/>
      <c r="JXT4" s="17"/>
      <c r="JXU4" s="17"/>
      <c r="JXV4" s="17"/>
      <c r="JXW4" s="17"/>
      <c r="JXX4" s="17"/>
      <c r="JXY4" s="17"/>
      <c r="JXZ4" s="17"/>
      <c r="JYA4" s="17"/>
      <c r="JYB4" s="17"/>
      <c r="JYC4" s="17"/>
      <c r="JYD4" s="17"/>
      <c r="JYE4" s="17"/>
      <c r="JYF4" s="17"/>
      <c r="JYG4" s="17"/>
      <c r="JYH4" s="17"/>
      <c r="JYI4" s="17"/>
      <c r="JYJ4" s="17"/>
      <c r="JYK4" s="17"/>
      <c r="JYL4" s="17"/>
      <c r="JYM4" s="17"/>
      <c r="JYN4" s="17"/>
      <c r="JYO4" s="17"/>
      <c r="JYP4" s="17"/>
      <c r="JYQ4" s="17"/>
      <c r="JYR4" s="17"/>
      <c r="JYS4" s="17"/>
      <c r="JYT4" s="17"/>
      <c r="JYU4" s="17"/>
      <c r="JYV4" s="17"/>
      <c r="JYW4" s="17"/>
      <c r="JYX4" s="17"/>
      <c r="JYY4" s="17"/>
      <c r="JYZ4" s="17"/>
      <c r="JZA4" s="17"/>
      <c r="JZB4" s="17"/>
      <c r="JZC4" s="17"/>
      <c r="JZD4" s="17"/>
      <c r="JZE4" s="17"/>
      <c r="JZF4" s="17"/>
      <c r="JZG4" s="17"/>
      <c r="JZH4" s="17"/>
      <c r="JZI4" s="17"/>
      <c r="JZJ4" s="17"/>
      <c r="JZK4" s="17"/>
      <c r="JZL4" s="17"/>
      <c r="JZM4" s="17"/>
      <c r="JZN4" s="17"/>
      <c r="JZO4" s="17"/>
      <c r="JZP4" s="17"/>
      <c r="JZQ4" s="17"/>
      <c r="JZR4" s="17"/>
      <c r="JZS4" s="17"/>
      <c r="JZT4" s="17"/>
      <c r="JZU4" s="17"/>
      <c r="JZV4" s="17"/>
      <c r="JZW4" s="17"/>
      <c r="JZX4" s="17"/>
      <c r="JZY4" s="17"/>
      <c r="JZZ4" s="17"/>
      <c r="KAA4" s="17"/>
      <c r="KAB4" s="17"/>
      <c r="KAC4" s="17"/>
      <c r="KAD4" s="17"/>
      <c r="KAE4" s="17"/>
      <c r="KAF4" s="17"/>
      <c r="KAG4" s="17"/>
      <c r="KAH4" s="17"/>
      <c r="KAI4" s="17"/>
      <c r="KAJ4" s="17"/>
      <c r="KAK4" s="17"/>
      <c r="KAL4" s="17"/>
      <c r="KAM4" s="17"/>
      <c r="KAN4" s="17"/>
      <c r="KAO4" s="17"/>
      <c r="KAP4" s="17"/>
      <c r="KAQ4" s="17"/>
      <c r="KAR4" s="17"/>
      <c r="KAS4" s="17"/>
      <c r="KAT4" s="17"/>
      <c r="KAU4" s="17"/>
      <c r="KAV4" s="17"/>
      <c r="KAW4" s="17"/>
      <c r="KAX4" s="17"/>
      <c r="KAY4" s="17"/>
      <c r="KAZ4" s="17"/>
      <c r="KBA4" s="17"/>
      <c r="KBB4" s="17"/>
      <c r="KBC4" s="17"/>
      <c r="KBD4" s="17"/>
      <c r="KBE4" s="17"/>
      <c r="KBF4" s="17"/>
      <c r="KBG4" s="17"/>
      <c r="KBH4" s="17"/>
      <c r="KBI4" s="17"/>
      <c r="KBJ4" s="17"/>
      <c r="KBK4" s="17"/>
      <c r="KBL4" s="17"/>
      <c r="KBM4" s="17"/>
      <c r="KBN4" s="17"/>
      <c r="KBO4" s="17"/>
      <c r="KBP4" s="17"/>
      <c r="KBQ4" s="17"/>
      <c r="KBR4" s="17"/>
      <c r="KBS4" s="17"/>
      <c r="KBT4" s="17"/>
      <c r="KBU4" s="17"/>
      <c r="KBV4" s="17"/>
      <c r="KBW4" s="17"/>
      <c r="KBX4" s="17"/>
      <c r="KBY4" s="17"/>
      <c r="KBZ4" s="17"/>
      <c r="KCA4" s="17"/>
      <c r="KCB4" s="17"/>
      <c r="KCC4" s="17"/>
      <c r="KCD4" s="17"/>
      <c r="KCE4" s="17"/>
      <c r="KCF4" s="17"/>
      <c r="KCG4" s="17"/>
      <c r="KCH4" s="17"/>
      <c r="KCI4" s="17"/>
      <c r="KCJ4" s="17"/>
      <c r="KCK4" s="17"/>
      <c r="KCL4" s="17"/>
      <c r="KCM4" s="17"/>
      <c r="KCN4" s="17"/>
      <c r="KCO4" s="17"/>
      <c r="KCP4" s="17"/>
      <c r="KCQ4" s="17"/>
      <c r="KCR4" s="17"/>
      <c r="KCS4" s="17"/>
      <c r="KCT4" s="17"/>
      <c r="KCU4" s="17"/>
      <c r="KCV4" s="17"/>
      <c r="KCW4" s="17"/>
      <c r="KCX4" s="17"/>
      <c r="KCY4" s="17"/>
      <c r="KCZ4" s="17"/>
      <c r="KDA4" s="17"/>
      <c r="KDB4" s="17"/>
      <c r="KDC4" s="17"/>
      <c r="KDD4" s="17"/>
      <c r="KDE4" s="17"/>
      <c r="KDF4" s="17"/>
      <c r="KDG4" s="17"/>
      <c r="KDH4" s="17"/>
      <c r="KDI4" s="17"/>
      <c r="KDJ4" s="17"/>
      <c r="KDK4" s="17"/>
      <c r="KDL4" s="17"/>
      <c r="KDM4" s="17"/>
      <c r="KDN4" s="17"/>
      <c r="KDO4" s="17"/>
      <c r="KDP4" s="17"/>
      <c r="KDQ4" s="17"/>
      <c r="KDR4" s="17"/>
      <c r="KDS4" s="17"/>
      <c r="KDT4" s="17"/>
      <c r="KDU4" s="17"/>
      <c r="KDV4" s="17"/>
      <c r="KDW4" s="17"/>
      <c r="KDX4" s="17"/>
      <c r="KDY4" s="17"/>
      <c r="KDZ4" s="17"/>
      <c r="KEA4" s="17"/>
      <c r="KEB4" s="17"/>
      <c r="KEC4" s="17"/>
      <c r="KED4" s="17"/>
      <c r="KEE4" s="17"/>
      <c r="KEF4" s="17"/>
      <c r="KEG4" s="17"/>
      <c r="KEH4" s="17"/>
      <c r="KEI4" s="17"/>
      <c r="KEJ4" s="17"/>
      <c r="KEK4" s="17"/>
      <c r="KEL4" s="17"/>
      <c r="KEM4" s="17"/>
      <c r="KEN4" s="17"/>
      <c r="KEO4" s="17"/>
      <c r="KEP4" s="17"/>
      <c r="KEQ4" s="17"/>
      <c r="KER4" s="17"/>
      <c r="KES4" s="17"/>
      <c r="KET4" s="17"/>
      <c r="KEU4" s="17"/>
      <c r="KEV4" s="17"/>
      <c r="KEW4" s="17"/>
      <c r="KEX4" s="17"/>
      <c r="KEY4" s="17"/>
      <c r="KEZ4" s="17"/>
      <c r="KFA4" s="17"/>
      <c r="KFB4" s="17"/>
      <c r="KFC4" s="17"/>
      <c r="KFD4" s="17"/>
      <c r="KFE4" s="17"/>
      <c r="KFF4" s="17"/>
      <c r="KFG4" s="17"/>
      <c r="KFH4" s="17"/>
      <c r="KFI4" s="17"/>
      <c r="KFJ4" s="17"/>
      <c r="KFK4" s="17"/>
      <c r="KFL4" s="17"/>
      <c r="KFM4" s="17"/>
      <c r="KFN4" s="17"/>
      <c r="KFO4" s="17"/>
      <c r="KFP4" s="17"/>
      <c r="KFQ4" s="17"/>
      <c r="KFR4" s="17"/>
      <c r="KFS4" s="17"/>
      <c r="KFT4" s="17"/>
      <c r="KFU4" s="17"/>
      <c r="KFV4" s="17"/>
      <c r="KFW4" s="17"/>
      <c r="KFX4" s="17"/>
      <c r="KFY4" s="17"/>
      <c r="KFZ4" s="17"/>
      <c r="KGA4" s="17"/>
      <c r="KGB4" s="17"/>
      <c r="KGC4" s="17"/>
      <c r="KGD4" s="17"/>
      <c r="KGE4" s="17"/>
      <c r="KGF4" s="17"/>
      <c r="KGG4" s="17"/>
      <c r="KGH4" s="17"/>
      <c r="KGI4" s="17"/>
      <c r="KGJ4" s="17"/>
      <c r="KGK4" s="17"/>
      <c r="KGL4" s="17"/>
      <c r="KGM4" s="17"/>
      <c r="KGN4" s="17"/>
      <c r="KGO4" s="17"/>
      <c r="KGP4" s="17"/>
      <c r="KGQ4" s="17"/>
      <c r="KGR4" s="17"/>
      <c r="KGS4" s="17"/>
      <c r="KGT4" s="17"/>
      <c r="KGU4" s="17"/>
      <c r="KGV4" s="17"/>
      <c r="KGW4" s="17"/>
      <c r="KGX4" s="17"/>
      <c r="KGY4" s="17"/>
      <c r="KGZ4" s="17"/>
      <c r="KHA4" s="17"/>
      <c r="KHB4" s="17"/>
      <c r="KHC4" s="17"/>
      <c r="KHD4" s="17"/>
      <c r="KHE4" s="17"/>
      <c r="KHF4" s="17"/>
      <c r="KHG4" s="17"/>
      <c r="KHH4" s="17"/>
      <c r="KHI4" s="17"/>
      <c r="KHJ4" s="17"/>
      <c r="KHK4" s="17"/>
      <c r="KHL4" s="17"/>
      <c r="KHM4" s="17"/>
      <c r="KHN4" s="17"/>
      <c r="KHO4" s="17"/>
      <c r="KHP4" s="17"/>
      <c r="KHQ4" s="17"/>
      <c r="KHR4" s="17"/>
      <c r="KHS4" s="17"/>
      <c r="KHT4" s="17"/>
      <c r="KHU4" s="17"/>
      <c r="KHV4" s="17"/>
      <c r="KHW4" s="17"/>
      <c r="KHX4" s="17"/>
      <c r="KHY4" s="17"/>
      <c r="KHZ4" s="17"/>
      <c r="KIA4" s="17"/>
      <c r="KIB4" s="17"/>
      <c r="KIC4" s="17"/>
      <c r="KID4" s="17"/>
      <c r="KIE4" s="17"/>
      <c r="KIF4" s="17"/>
      <c r="KIG4" s="17"/>
      <c r="KIH4" s="17"/>
      <c r="KII4" s="17"/>
      <c r="KIJ4" s="17"/>
      <c r="KIK4" s="17"/>
      <c r="KIL4" s="17"/>
      <c r="KIM4" s="17"/>
      <c r="KIN4" s="17"/>
      <c r="KIO4" s="17"/>
      <c r="KIP4" s="17"/>
      <c r="KIQ4" s="17"/>
      <c r="KIR4" s="17"/>
      <c r="KIS4" s="17"/>
      <c r="KIT4" s="17"/>
      <c r="KIU4" s="17"/>
      <c r="KIV4" s="17"/>
      <c r="KIW4" s="17"/>
      <c r="KIX4" s="17"/>
      <c r="KIY4" s="17"/>
      <c r="KIZ4" s="17"/>
      <c r="KJA4" s="17"/>
      <c r="KJB4" s="17"/>
      <c r="KJC4" s="17"/>
      <c r="KJD4" s="17"/>
      <c r="KJE4" s="17"/>
      <c r="KJF4" s="17"/>
      <c r="KJG4" s="17"/>
      <c r="KJH4" s="17"/>
      <c r="KJI4" s="17"/>
      <c r="KJJ4" s="17"/>
      <c r="KJK4" s="17"/>
      <c r="KJL4" s="17"/>
      <c r="KJM4" s="17"/>
      <c r="KJN4" s="17"/>
      <c r="KJO4" s="17"/>
      <c r="KJP4" s="17"/>
      <c r="KJQ4" s="17"/>
      <c r="KJR4" s="17"/>
      <c r="KJS4" s="17"/>
      <c r="KJT4" s="17"/>
      <c r="KJU4" s="17"/>
      <c r="KJV4" s="17"/>
      <c r="KJW4" s="17"/>
      <c r="KJX4" s="17"/>
      <c r="KJY4" s="17"/>
      <c r="KJZ4" s="17"/>
      <c r="KKA4" s="17"/>
      <c r="KKB4" s="17"/>
      <c r="KKC4" s="17"/>
      <c r="KKD4" s="17"/>
      <c r="KKE4" s="17"/>
      <c r="KKF4" s="17"/>
      <c r="KKG4" s="17"/>
      <c r="KKH4" s="17"/>
      <c r="KKI4" s="17"/>
      <c r="KKJ4" s="17"/>
      <c r="KKK4" s="17"/>
      <c r="KKL4" s="17"/>
      <c r="KKM4" s="17"/>
      <c r="KKN4" s="17"/>
      <c r="KKO4" s="17"/>
      <c r="KKP4" s="17"/>
      <c r="KKQ4" s="17"/>
      <c r="KKR4" s="17"/>
      <c r="KKS4" s="17"/>
      <c r="KKT4" s="17"/>
      <c r="KKU4" s="17"/>
      <c r="KKV4" s="17"/>
      <c r="KKW4" s="17"/>
      <c r="KKX4" s="17"/>
      <c r="KKY4" s="17"/>
      <c r="KKZ4" s="17"/>
      <c r="KLA4" s="17"/>
      <c r="KLB4" s="17"/>
      <c r="KLC4" s="17"/>
      <c r="KLD4" s="17"/>
      <c r="KLE4" s="17"/>
      <c r="KLF4" s="17"/>
      <c r="KLG4" s="17"/>
      <c r="KLH4" s="17"/>
      <c r="KLI4" s="17"/>
      <c r="KLJ4" s="17"/>
      <c r="KLK4" s="17"/>
      <c r="KLL4" s="17"/>
      <c r="KLM4" s="17"/>
      <c r="KLN4" s="17"/>
      <c r="KLO4" s="17"/>
      <c r="KLP4" s="17"/>
      <c r="KLQ4" s="17"/>
      <c r="KLR4" s="17"/>
      <c r="KLS4" s="17"/>
      <c r="KLT4" s="17"/>
      <c r="KLU4" s="17"/>
      <c r="KLV4" s="17"/>
      <c r="KLW4" s="17"/>
      <c r="KLX4" s="17"/>
      <c r="KLY4" s="17"/>
      <c r="KLZ4" s="17"/>
      <c r="KMA4" s="17"/>
      <c r="KMB4" s="17"/>
      <c r="KMC4" s="17"/>
      <c r="KMD4" s="17"/>
      <c r="KME4" s="17"/>
      <c r="KMF4" s="17"/>
      <c r="KMG4" s="17"/>
      <c r="KMH4" s="17"/>
      <c r="KMI4" s="17"/>
      <c r="KMJ4" s="17"/>
      <c r="KMK4" s="17"/>
      <c r="KML4" s="17"/>
      <c r="KMM4" s="17"/>
      <c r="KMN4" s="17"/>
      <c r="KMO4" s="17"/>
      <c r="KMP4" s="17"/>
      <c r="KMQ4" s="17"/>
      <c r="KMR4" s="17"/>
      <c r="KMS4" s="17"/>
      <c r="KMT4" s="17"/>
      <c r="KMU4" s="17"/>
      <c r="KMV4" s="17"/>
      <c r="KMW4" s="17"/>
      <c r="KMX4" s="17"/>
      <c r="KMY4" s="17"/>
      <c r="KMZ4" s="17"/>
      <c r="KNA4" s="17"/>
      <c r="KNB4" s="17"/>
      <c r="KNC4" s="17"/>
      <c r="KND4" s="17"/>
      <c r="KNE4" s="17"/>
      <c r="KNF4" s="17"/>
      <c r="KNG4" s="17"/>
      <c r="KNH4" s="17"/>
      <c r="KNI4" s="17"/>
      <c r="KNJ4" s="17"/>
      <c r="KNK4" s="17"/>
      <c r="KNL4" s="17"/>
      <c r="KNM4" s="17"/>
      <c r="KNN4" s="17"/>
      <c r="KNO4" s="17"/>
      <c r="KNP4" s="17"/>
      <c r="KNQ4" s="17"/>
      <c r="KNR4" s="17"/>
      <c r="KNS4" s="17"/>
      <c r="KNT4" s="17"/>
      <c r="KNU4" s="17"/>
      <c r="KNV4" s="17"/>
      <c r="KNW4" s="17"/>
      <c r="KNX4" s="17"/>
      <c r="KNY4" s="17"/>
      <c r="KNZ4" s="17"/>
      <c r="KOA4" s="17"/>
      <c r="KOB4" s="17"/>
      <c r="KOC4" s="17"/>
      <c r="KOD4" s="17"/>
      <c r="KOE4" s="17"/>
      <c r="KOF4" s="17"/>
      <c r="KOG4" s="17"/>
      <c r="KOH4" s="17"/>
      <c r="KOI4" s="17"/>
      <c r="KOJ4" s="17"/>
      <c r="KOK4" s="17"/>
      <c r="KOL4" s="17"/>
      <c r="KOM4" s="17"/>
      <c r="KON4" s="17"/>
      <c r="KOO4" s="17"/>
      <c r="KOP4" s="17"/>
      <c r="KOQ4" s="17"/>
      <c r="KOR4" s="17"/>
      <c r="KOS4" s="17"/>
      <c r="KOT4" s="17"/>
      <c r="KOU4" s="17"/>
      <c r="KOV4" s="17"/>
      <c r="KOW4" s="17"/>
      <c r="KOX4" s="17"/>
      <c r="KOY4" s="17"/>
      <c r="KOZ4" s="17"/>
      <c r="KPA4" s="17"/>
      <c r="KPB4" s="17"/>
      <c r="KPC4" s="17"/>
      <c r="KPD4" s="17"/>
      <c r="KPE4" s="17"/>
      <c r="KPF4" s="17"/>
      <c r="KPG4" s="17"/>
      <c r="KPH4" s="17"/>
      <c r="KPI4" s="17"/>
      <c r="KPJ4" s="17"/>
      <c r="KPK4" s="17"/>
      <c r="KPL4" s="17"/>
      <c r="KPM4" s="17"/>
      <c r="KPN4" s="17"/>
      <c r="KPO4" s="17"/>
      <c r="KPP4" s="17"/>
      <c r="KPQ4" s="17"/>
      <c r="KPR4" s="17"/>
      <c r="KPS4" s="17"/>
      <c r="KPT4" s="17"/>
      <c r="KPU4" s="17"/>
      <c r="KPV4" s="17"/>
      <c r="KPW4" s="17"/>
      <c r="KPX4" s="17"/>
      <c r="KPY4" s="17"/>
      <c r="KPZ4" s="17"/>
      <c r="KQA4" s="17"/>
      <c r="KQB4" s="17"/>
      <c r="KQC4" s="17"/>
      <c r="KQD4" s="17"/>
      <c r="KQE4" s="17"/>
      <c r="KQF4" s="17"/>
      <c r="KQG4" s="17"/>
      <c r="KQH4" s="17"/>
      <c r="KQI4" s="17"/>
      <c r="KQJ4" s="17"/>
      <c r="KQK4" s="17"/>
      <c r="KQL4" s="17"/>
      <c r="KQM4" s="17"/>
      <c r="KQN4" s="17"/>
      <c r="KQO4" s="17"/>
      <c r="KQP4" s="17"/>
      <c r="KQQ4" s="17"/>
      <c r="KQR4" s="17"/>
      <c r="KQS4" s="17"/>
      <c r="KQT4" s="17"/>
      <c r="KQU4" s="17"/>
      <c r="KQV4" s="17"/>
      <c r="KQW4" s="17"/>
      <c r="KQX4" s="17"/>
      <c r="KQY4" s="17"/>
      <c r="KQZ4" s="17"/>
      <c r="KRA4" s="17"/>
      <c r="KRB4" s="17"/>
      <c r="KRC4" s="17"/>
      <c r="KRD4" s="17"/>
      <c r="KRE4" s="17"/>
      <c r="KRF4" s="17"/>
      <c r="KRG4" s="17"/>
      <c r="KRH4" s="17"/>
      <c r="KRI4" s="17"/>
      <c r="KRJ4" s="17"/>
      <c r="KRK4" s="17"/>
      <c r="KRL4" s="17"/>
      <c r="KRM4" s="17"/>
      <c r="KRN4" s="17"/>
      <c r="KRO4" s="17"/>
      <c r="KRP4" s="17"/>
      <c r="KRQ4" s="17"/>
      <c r="KRR4" s="17"/>
      <c r="KRS4" s="17"/>
      <c r="KRT4" s="17"/>
      <c r="KRU4" s="17"/>
      <c r="KRV4" s="17"/>
      <c r="KRW4" s="17"/>
      <c r="KRX4" s="17"/>
      <c r="KRY4" s="17"/>
      <c r="KRZ4" s="17"/>
      <c r="KSA4" s="17"/>
      <c r="KSB4" s="17"/>
      <c r="KSC4" s="17"/>
      <c r="KSD4" s="17"/>
      <c r="KSE4" s="17"/>
      <c r="KSF4" s="17"/>
      <c r="KSG4" s="17"/>
      <c r="KSH4" s="17"/>
      <c r="KSI4" s="17"/>
      <c r="KSJ4" s="17"/>
      <c r="KSK4" s="17"/>
      <c r="KSL4" s="17"/>
      <c r="KSM4" s="17"/>
      <c r="KSN4" s="17"/>
      <c r="KSO4" s="17"/>
      <c r="KSP4" s="17"/>
      <c r="KSQ4" s="17"/>
      <c r="KSR4" s="17"/>
      <c r="KSS4" s="17"/>
      <c r="KST4" s="17"/>
      <c r="KSU4" s="17"/>
      <c r="KSV4" s="17"/>
      <c r="KSW4" s="17"/>
      <c r="KSX4" s="17"/>
      <c r="KSY4" s="17"/>
      <c r="KSZ4" s="17"/>
      <c r="KTA4" s="17"/>
      <c r="KTB4" s="17"/>
      <c r="KTC4" s="17"/>
      <c r="KTD4" s="17"/>
      <c r="KTE4" s="17"/>
      <c r="KTF4" s="17"/>
      <c r="KTG4" s="17"/>
      <c r="KTH4" s="17"/>
      <c r="KTI4" s="17"/>
      <c r="KTJ4" s="17"/>
      <c r="KTK4" s="17"/>
      <c r="KTL4" s="17"/>
      <c r="KTM4" s="17"/>
      <c r="KTN4" s="17"/>
      <c r="KTO4" s="17"/>
      <c r="KTP4" s="17"/>
      <c r="KTQ4" s="17"/>
      <c r="KTR4" s="17"/>
      <c r="KTS4" s="17"/>
      <c r="KTT4" s="17"/>
      <c r="KTU4" s="17"/>
      <c r="KTV4" s="17"/>
      <c r="KTW4" s="17"/>
      <c r="KTX4" s="17"/>
      <c r="KTY4" s="17"/>
      <c r="KTZ4" s="17"/>
      <c r="KUA4" s="17"/>
      <c r="KUB4" s="17"/>
      <c r="KUC4" s="17"/>
      <c r="KUD4" s="17"/>
      <c r="KUE4" s="17"/>
      <c r="KUF4" s="17"/>
      <c r="KUG4" s="17"/>
      <c r="KUH4" s="17"/>
      <c r="KUI4" s="17"/>
      <c r="KUJ4" s="17"/>
      <c r="KUK4" s="17"/>
      <c r="KUL4" s="17"/>
      <c r="KUM4" s="17"/>
      <c r="KUN4" s="17"/>
      <c r="KUO4" s="17"/>
      <c r="KUP4" s="17"/>
      <c r="KUQ4" s="17"/>
      <c r="KUR4" s="17"/>
      <c r="KUS4" s="17"/>
      <c r="KUT4" s="17"/>
      <c r="KUU4" s="17"/>
      <c r="KUV4" s="17"/>
      <c r="KUW4" s="17"/>
      <c r="KUX4" s="17"/>
      <c r="KUY4" s="17"/>
      <c r="KUZ4" s="17"/>
      <c r="KVA4" s="17"/>
      <c r="KVB4" s="17"/>
      <c r="KVC4" s="17"/>
      <c r="KVD4" s="17"/>
      <c r="KVE4" s="17"/>
      <c r="KVF4" s="17"/>
      <c r="KVG4" s="17"/>
      <c r="KVH4" s="17"/>
      <c r="KVI4" s="17"/>
      <c r="KVJ4" s="17"/>
      <c r="KVK4" s="17"/>
      <c r="KVL4" s="17"/>
      <c r="KVM4" s="17"/>
      <c r="KVN4" s="17"/>
      <c r="KVO4" s="17"/>
      <c r="KVP4" s="17"/>
      <c r="KVQ4" s="17"/>
      <c r="KVR4" s="17"/>
      <c r="KVS4" s="17"/>
      <c r="KVT4" s="17"/>
      <c r="KVU4" s="17"/>
      <c r="KVV4" s="17"/>
      <c r="KVW4" s="17"/>
      <c r="KVX4" s="17"/>
      <c r="KVY4" s="17"/>
      <c r="KVZ4" s="17"/>
      <c r="KWA4" s="17"/>
      <c r="KWB4" s="17"/>
      <c r="KWC4" s="17"/>
      <c r="KWD4" s="17"/>
      <c r="KWE4" s="17"/>
      <c r="KWF4" s="17"/>
      <c r="KWG4" s="17"/>
      <c r="KWH4" s="17"/>
      <c r="KWI4" s="17"/>
      <c r="KWJ4" s="17"/>
      <c r="KWK4" s="17"/>
      <c r="KWL4" s="17"/>
      <c r="KWM4" s="17"/>
      <c r="KWN4" s="17"/>
      <c r="KWO4" s="17"/>
      <c r="KWP4" s="17"/>
      <c r="KWQ4" s="17"/>
      <c r="KWR4" s="17"/>
      <c r="KWS4" s="17"/>
      <c r="KWT4" s="17"/>
      <c r="KWU4" s="17"/>
      <c r="KWV4" s="17"/>
      <c r="KWW4" s="17"/>
      <c r="KWX4" s="17"/>
      <c r="KWY4" s="17"/>
      <c r="KWZ4" s="17"/>
      <c r="KXA4" s="17"/>
      <c r="KXB4" s="17"/>
      <c r="KXC4" s="17"/>
      <c r="KXD4" s="17"/>
      <c r="KXE4" s="17"/>
      <c r="KXF4" s="17"/>
      <c r="KXG4" s="17"/>
      <c r="KXH4" s="17"/>
      <c r="KXI4" s="17"/>
      <c r="KXJ4" s="17"/>
      <c r="KXK4" s="17"/>
      <c r="KXL4" s="17"/>
      <c r="KXM4" s="17"/>
      <c r="KXN4" s="17"/>
      <c r="KXO4" s="17"/>
      <c r="KXP4" s="17"/>
      <c r="KXQ4" s="17"/>
      <c r="KXR4" s="17"/>
      <c r="KXS4" s="17"/>
      <c r="KXT4" s="17"/>
      <c r="KXU4" s="17"/>
      <c r="KXV4" s="17"/>
      <c r="KXW4" s="17"/>
      <c r="KXX4" s="17"/>
      <c r="KXY4" s="17"/>
      <c r="KXZ4" s="17"/>
      <c r="KYA4" s="17"/>
      <c r="KYB4" s="17"/>
      <c r="KYC4" s="17"/>
      <c r="KYD4" s="17"/>
      <c r="KYE4" s="17"/>
      <c r="KYF4" s="17"/>
      <c r="KYG4" s="17"/>
      <c r="KYH4" s="17"/>
      <c r="KYI4" s="17"/>
      <c r="KYJ4" s="17"/>
      <c r="KYK4" s="17"/>
      <c r="KYL4" s="17"/>
      <c r="KYM4" s="17"/>
      <c r="KYN4" s="17"/>
      <c r="KYO4" s="17"/>
      <c r="KYP4" s="17"/>
      <c r="KYQ4" s="17"/>
      <c r="KYR4" s="17"/>
      <c r="KYS4" s="17"/>
      <c r="KYT4" s="17"/>
      <c r="KYU4" s="17"/>
      <c r="KYV4" s="17"/>
      <c r="KYW4" s="17"/>
      <c r="KYX4" s="17"/>
      <c r="KYY4" s="17"/>
      <c r="KYZ4" s="17"/>
      <c r="KZA4" s="17"/>
      <c r="KZB4" s="17"/>
      <c r="KZC4" s="17"/>
      <c r="KZD4" s="17"/>
      <c r="KZE4" s="17"/>
      <c r="KZF4" s="17"/>
      <c r="KZG4" s="17"/>
      <c r="KZH4" s="17"/>
      <c r="KZI4" s="17"/>
      <c r="KZJ4" s="17"/>
      <c r="KZK4" s="17"/>
      <c r="KZL4" s="17"/>
      <c r="KZM4" s="17"/>
      <c r="KZN4" s="17"/>
      <c r="KZO4" s="17"/>
      <c r="KZP4" s="17"/>
      <c r="KZQ4" s="17"/>
      <c r="KZR4" s="17"/>
      <c r="KZS4" s="17"/>
      <c r="KZT4" s="17"/>
      <c r="KZU4" s="17"/>
      <c r="KZV4" s="17"/>
      <c r="KZW4" s="17"/>
      <c r="KZX4" s="17"/>
      <c r="KZY4" s="17"/>
      <c r="KZZ4" s="17"/>
      <c r="LAA4" s="17"/>
      <c r="LAB4" s="17"/>
      <c r="LAC4" s="17"/>
      <c r="LAD4" s="17"/>
      <c r="LAE4" s="17"/>
      <c r="LAF4" s="17"/>
      <c r="LAG4" s="17"/>
      <c r="LAH4" s="17"/>
      <c r="LAI4" s="17"/>
      <c r="LAJ4" s="17"/>
      <c r="LAK4" s="17"/>
      <c r="LAL4" s="17"/>
      <c r="LAM4" s="17"/>
      <c r="LAN4" s="17"/>
      <c r="LAO4" s="17"/>
      <c r="LAP4" s="17"/>
      <c r="LAQ4" s="17"/>
      <c r="LAR4" s="17"/>
      <c r="LAS4" s="17"/>
      <c r="LAT4" s="17"/>
      <c r="LAU4" s="17"/>
      <c r="LAV4" s="17"/>
      <c r="LAW4" s="17"/>
      <c r="LAX4" s="17"/>
      <c r="LAY4" s="17"/>
      <c r="LAZ4" s="17"/>
      <c r="LBA4" s="17"/>
      <c r="LBB4" s="17"/>
      <c r="LBC4" s="17"/>
      <c r="LBD4" s="17"/>
      <c r="LBE4" s="17"/>
      <c r="LBF4" s="17"/>
      <c r="LBG4" s="17"/>
      <c r="LBH4" s="17"/>
      <c r="LBI4" s="17"/>
      <c r="LBJ4" s="17"/>
      <c r="LBK4" s="17"/>
      <c r="LBL4" s="17"/>
      <c r="LBM4" s="17"/>
      <c r="LBN4" s="17"/>
      <c r="LBO4" s="17"/>
      <c r="LBP4" s="17"/>
      <c r="LBQ4" s="17"/>
      <c r="LBR4" s="17"/>
      <c r="LBS4" s="17"/>
      <c r="LBT4" s="17"/>
      <c r="LBU4" s="17"/>
      <c r="LBV4" s="17"/>
      <c r="LBW4" s="17"/>
      <c r="LBX4" s="17"/>
      <c r="LBY4" s="17"/>
      <c r="LBZ4" s="17"/>
      <c r="LCA4" s="17"/>
      <c r="LCB4" s="17"/>
      <c r="LCC4" s="17"/>
      <c r="LCD4" s="17"/>
      <c r="LCE4" s="17"/>
      <c r="LCF4" s="17"/>
      <c r="LCG4" s="17"/>
      <c r="LCH4" s="17"/>
      <c r="LCI4" s="17"/>
      <c r="LCJ4" s="17"/>
      <c r="LCK4" s="17"/>
      <c r="LCL4" s="17"/>
      <c r="LCM4" s="17"/>
      <c r="LCN4" s="17"/>
      <c r="LCO4" s="17"/>
      <c r="LCP4" s="17"/>
      <c r="LCQ4" s="17"/>
      <c r="LCR4" s="17"/>
      <c r="LCS4" s="17"/>
      <c r="LCT4" s="17"/>
      <c r="LCU4" s="17"/>
      <c r="LCV4" s="17"/>
      <c r="LCW4" s="17"/>
      <c r="LCX4" s="17"/>
      <c r="LCY4" s="17"/>
      <c r="LCZ4" s="17"/>
      <c r="LDA4" s="17"/>
      <c r="LDB4" s="17"/>
      <c r="LDC4" s="17"/>
      <c r="LDD4" s="17"/>
      <c r="LDE4" s="17"/>
      <c r="LDF4" s="17"/>
      <c r="LDG4" s="17"/>
      <c r="LDH4" s="17"/>
      <c r="LDI4" s="17"/>
      <c r="LDJ4" s="17"/>
      <c r="LDK4" s="17"/>
      <c r="LDL4" s="17"/>
      <c r="LDM4" s="17"/>
      <c r="LDN4" s="17"/>
      <c r="LDO4" s="17"/>
      <c r="LDP4" s="17"/>
      <c r="LDQ4" s="17"/>
      <c r="LDR4" s="17"/>
      <c r="LDS4" s="17"/>
      <c r="LDT4" s="17"/>
      <c r="LDU4" s="17"/>
      <c r="LDV4" s="17"/>
      <c r="LDW4" s="17"/>
      <c r="LDX4" s="17"/>
      <c r="LDY4" s="17"/>
      <c r="LDZ4" s="17"/>
      <c r="LEA4" s="17"/>
      <c r="LEB4" s="17"/>
      <c r="LEC4" s="17"/>
      <c r="LED4" s="17"/>
      <c r="LEE4" s="17"/>
      <c r="LEF4" s="17"/>
      <c r="LEG4" s="17"/>
      <c r="LEH4" s="17"/>
      <c r="LEI4" s="17"/>
      <c r="LEJ4" s="17"/>
      <c r="LEK4" s="17"/>
      <c r="LEL4" s="17"/>
      <c r="LEM4" s="17"/>
      <c r="LEN4" s="17"/>
      <c r="LEO4" s="17"/>
      <c r="LEP4" s="17"/>
      <c r="LEQ4" s="17"/>
      <c r="LER4" s="17"/>
      <c r="LES4" s="17"/>
      <c r="LET4" s="17"/>
      <c r="LEU4" s="17"/>
      <c r="LEV4" s="17"/>
      <c r="LEW4" s="17"/>
      <c r="LEX4" s="17"/>
      <c r="LEY4" s="17"/>
      <c r="LEZ4" s="17"/>
      <c r="LFA4" s="17"/>
      <c r="LFB4" s="17"/>
      <c r="LFC4" s="17"/>
      <c r="LFD4" s="17"/>
      <c r="LFE4" s="17"/>
      <c r="LFF4" s="17"/>
      <c r="LFG4" s="17"/>
      <c r="LFH4" s="17"/>
      <c r="LFI4" s="17"/>
      <c r="LFJ4" s="17"/>
      <c r="LFK4" s="17"/>
      <c r="LFL4" s="17"/>
      <c r="LFM4" s="17"/>
      <c r="LFN4" s="17"/>
      <c r="LFO4" s="17"/>
      <c r="LFP4" s="17"/>
      <c r="LFQ4" s="17"/>
      <c r="LFR4" s="17"/>
      <c r="LFS4" s="17"/>
      <c r="LFT4" s="17"/>
      <c r="LFU4" s="17"/>
      <c r="LFV4" s="17"/>
      <c r="LFW4" s="17"/>
      <c r="LFX4" s="17"/>
      <c r="LFY4" s="17"/>
      <c r="LFZ4" s="17"/>
      <c r="LGA4" s="17"/>
      <c r="LGB4" s="17"/>
      <c r="LGC4" s="17"/>
      <c r="LGD4" s="17"/>
      <c r="LGE4" s="17"/>
      <c r="LGF4" s="17"/>
      <c r="LGG4" s="17"/>
      <c r="LGH4" s="17"/>
      <c r="LGI4" s="17"/>
      <c r="LGJ4" s="17"/>
      <c r="LGK4" s="17"/>
      <c r="LGL4" s="17"/>
      <c r="LGM4" s="17"/>
      <c r="LGN4" s="17"/>
      <c r="LGO4" s="17"/>
      <c r="LGP4" s="17"/>
      <c r="LGQ4" s="17"/>
      <c r="LGR4" s="17"/>
      <c r="LGS4" s="17"/>
      <c r="LGT4" s="17"/>
      <c r="LGU4" s="17"/>
      <c r="LGV4" s="17"/>
      <c r="LGW4" s="17"/>
      <c r="LGX4" s="17"/>
      <c r="LGY4" s="17"/>
      <c r="LGZ4" s="17"/>
      <c r="LHA4" s="17"/>
      <c r="LHB4" s="17"/>
      <c r="LHC4" s="17"/>
      <c r="LHD4" s="17"/>
      <c r="LHE4" s="17"/>
      <c r="LHF4" s="17"/>
      <c r="LHG4" s="17"/>
      <c r="LHH4" s="17"/>
      <c r="LHI4" s="17"/>
      <c r="LHJ4" s="17"/>
      <c r="LHK4" s="17"/>
      <c r="LHL4" s="17"/>
      <c r="LHM4" s="17"/>
      <c r="LHN4" s="17"/>
      <c r="LHO4" s="17"/>
      <c r="LHP4" s="17"/>
      <c r="LHQ4" s="17"/>
      <c r="LHR4" s="17"/>
      <c r="LHS4" s="17"/>
      <c r="LHT4" s="17"/>
      <c r="LHU4" s="17"/>
      <c r="LHV4" s="17"/>
      <c r="LHW4" s="17"/>
      <c r="LHX4" s="17"/>
      <c r="LHY4" s="17"/>
      <c r="LHZ4" s="17"/>
      <c r="LIA4" s="17"/>
      <c r="LIB4" s="17"/>
      <c r="LIC4" s="17"/>
      <c r="LID4" s="17"/>
      <c r="LIE4" s="17"/>
      <c r="LIF4" s="17"/>
      <c r="LIG4" s="17"/>
      <c r="LIH4" s="17"/>
      <c r="LII4" s="17"/>
      <c r="LIJ4" s="17"/>
      <c r="LIK4" s="17"/>
      <c r="LIL4" s="17"/>
      <c r="LIM4" s="17"/>
      <c r="LIN4" s="17"/>
      <c r="LIO4" s="17"/>
      <c r="LIP4" s="17"/>
      <c r="LIQ4" s="17"/>
      <c r="LIR4" s="17"/>
      <c r="LIS4" s="17"/>
      <c r="LIT4" s="17"/>
      <c r="LIU4" s="17"/>
      <c r="LIV4" s="17"/>
      <c r="LIW4" s="17"/>
      <c r="LIX4" s="17"/>
      <c r="LIY4" s="17"/>
      <c r="LIZ4" s="17"/>
      <c r="LJA4" s="17"/>
      <c r="LJB4" s="17"/>
      <c r="LJC4" s="17"/>
      <c r="LJD4" s="17"/>
      <c r="LJE4" s="17"/>
      <c r="LJF4" s="17"/>
      <c r="LJG4" s="17"/>
      <c r="LJH4" s="17"/>
      <c r="LJI4" s="17"/>
      <c r="LJJ4" s="17"/>
      <c r="LJK4" s="17"/>
      <c r="LJL4" s="17"/>
      <c r="LJM4" s="17"/>
      <c r="LJN4" s="17"/>
      <c r="LJO4" s="17"/>
      <c r="LJP4" s="17"/>
      <c r="LJQ4" s="17"/>
      <c r="LJR4" s="17"/>
      <c r="LJS4" s="17"/>
      <c r="LJT4" s="17"/>
      <c r="LJU4" s="17"/>
      <c r="LJV4" s="17"/>
      <c r="LJW4" s="17"/>
      <c r="LJX4" s="17"/>
      <c r="LJY4" s="17"/>
      <c r="LJZ4" s="17"/>
      <c r="LKA4" s="17"/>
      <c r="LKB4" s="17"/>
      <c r="LKC4" s="17"/>
      <c r="LKD4" s="17"/>
      <c r="LKE4" s="17"/>
      <c r="LKF4" s="17"/>
      <c r="LKG4" s="17"/>
      <c r="LKH4" s="17"/>
      <c r="LKI4" s="17"/>
      <c r="LKJ4" s="17"/>
      <c r="LKK4" s="17"/>
      <c r="LKL4" s="17"/>
      <c r="LKM4" s="17"/>
      <c r="LKN4" s="17"/>
      <c r="LKO4" s="17"/>
      <c r="LKP4" s="17"/>
      <c r="LKQ4" s="17"/>
      <c r="LKR4" s="17"/>
      <c r="LKS4" s="17"/>
      <c r="LKT4" s="17"/>
      <c r="LKU4" s="17"/>
      <c r="LKV4" s="17"/>
      <c r="LKW4" s="17"/>
      <c r="LKX4" s="17"/>
      <c r="LKY4" s="17"/>
      <c r="LKZ4" s="17"/>
      <c r="LLA4" s="17"/>
      <c r="LLB4" s="17"/>
      <c r="LLC4" s="17"/>
      <c r="LLD4" s="17"/>
      <c r="LLE4" s="17"/>
      <c r="LLF4" s="17"/>
      <c r="LLG4" s="17"/>
      <c r="LLH4" s="17"/>
      <c r="LLI4" s="17"/>
      <c r="LLJ4" s="17"/>
      <c r="LLK4" s="17"/>
      <c r="LLL4" s="17"/>
      <c r="LLM4" s="17"/>
      <c r="LLN4" s="17"/>
      <c r="LLO4" s="17"/>
      <c r="LLP4" s="17"/>
      <c r="LLQ4" s="17"/>
      <c r="LLR4" s="17"/>
      <c r="LLS4" s="17"/>
      <c r="LLT4" s="17"/>
      <c r="LLU4" s="17"/>
      <c r="LLV4" s="17"/>
      <c r="LLW4" s="17"/>
      <c r="LLX4" s="17"/>
      <c r="LLY4" s="17"/>
      <c r="LLZ4" s="17"/>
      <c r="LMA4" s="17"/>
      <c r="LMB4" s="17"/>
      <c r="LMC4" s="17"/>
      <c r="LMD4" s="17"/>
      <c r="LME4" s="17"/>
      <c r="LMF4" s="17"/>
      <c r="LMG4" s="17"/>
      <c r="LMH4" s="17"/>
      <c r="LMI4" s="17"/>
      <c r="LMJ4" s="17"/>
      <c r="LMK4" s="17"/>
      <c r="LML4" s="17"/>
      <c r="LMM4" s="17"/>
      <c r="LMN4" s="17"/>
      <c r="LMO4" s="17"/>
      <c r="LMP4" s="17"/>
      <c r="LMQ4" s="17"/>
      <c r="LMR4" s="17"/>
      <c r="LMS4" s="17"/>
      <c r="LMT4" s="17"/>
      <c r="LMU4" s="17"/>
      <c r="LMV4" s="17"/>
      <c r="LMW4" s="17"/>
      <c r="LMX4" s="17"/>
      <c r="LMY4" s="17"/>
      <c r="LMZ4" s="17"/>
      <c r="LNA4" s="17"/>
      <c r="LNB4" s="17"/>
      <c r="LNC4" s="17"/>
      <c r="LND4" s="17"/>
      <c r="LNE4" s="17"/>
      <c r="LNF4" s="17"/>
      <c r="LNG4" s="17"/>
      <c r="LNH4" s="17"/>
      <c r="LNI4" s="17"/>
      <c r="LNJ4" s="17"/>
      <c r="LNK4" s="17"/>
      <c r="LNL4" s="17"/>
      <c r="LNM4" s="17"/>
      <c r="LNN4" s="17"/>
      <c r="LNO4" s="17"/>
      <c r="LNP4" s="17"/>
      <c r="LNQ4" s="17"/>
      <c r="LNR4" s="17"/>
      <c r="LNS4" s="17"/>
      <c r="LNT4" s="17"/>
      <c r="LNU4" s="17"/>
      <c r="LNV4" s="17"/>
      <c r="LNW4" s="17"/>
      <c r="LNX4" s="17"/>
      <c r="LNY4" s="17"/>
      <c r="LNZ4" s="17"/>
      <c r="LOA4" s="17"/>
      <c r="LOB4" s="17"/>
      <c r="LOC4" s="17"/>
      <c r="LOD4" s="17"/>
      <c r="LOE4" s="17"/>
      <c r="LOF4" s="17"/>
      <c r="LOG4" s="17"/>
      <c r="LOH4" s="17"/>
      <c r="LOI4" s="17"/>
      <c r="LOJ4" s="17"/>
      <c r="LOK4" s="17"/>
      <c r="LOL4" s="17"/>
      <c r="LOM4" s="17"/>
      <c r="LON4" s="17"/>
      <c r="LOO4" s="17"/>
      <c r="LOP4" s="17"/>
      <c r="LOQ4" s="17"/>
      <c r="LOR4" s="17"/>
      <c r="LOS4" s="17"/>
      <c r="LOT4" s="17"/>
      <c r="LOU4" s="17"/>
      <c r="LOV4" s="17"/>
      <c r="LOW4" s="17"/>
      <c r="LOX4" s="17"/>
      <c r="LOY4" s="17"/>
      <c r="LOZ4" s="17"/>
      <c r="LPA4" s="17"/>
      <c r="LPB4" s="17"/>
      <c r="LPC4" s="17"/>
      <c r="LPD4" s="17"/>
      <c r="LPE4" s="17"/>
      <c r="LPF4" s="17"/>
      <c r="LPG4" s="17"/>
      <c r="LPH4" s="17"/>
      <c r="LPI4" s="17"/>
      <c r="LPJ4" s="17"/>
      <c r="LPK4" s="17"/>
      <c r="LPL4" s="17"/>
      <c r="LPM4" s="17"/>
      <c r="LPN4" s="17"/>
      <c r="LPO4" s="17"/>
      <c r="LPP4" s="17"/>
      <c r="LPQ4" s="17"/>
      <c r="LPR4" s="17"/>
      <c r="LPS4" s="17"/>
      <c r="LPT4" s="17"/>
      <c r="LPU4" s="17"/>
      <c r="LPV4" s="17"/>
      <c r="LPW4" s="17"/>
      <c r="LPX4" s="17"/>
      <c r="LPY4" s="17"/>
      <c r="LPZ4" s="17"/>
      <c r="LQA4" s="17"/>
      <c r="LQB4" s="17"/>
      <c r="LQC4" s="17"/>
      <c r="LQD4" s="17"/>
      <c r="LQE4" s="17"/>
      <c r="LQF4" s="17"/>
      <c r="LQG4" s="17"/>
      <c r="LQH4" s="17"/>
      <c r="LQI4" s="17"/>
      <c r="LQJ4" s="17"/>
      <c r="LQK4" s="17"/>
      <c r="LQL4" s="17"/>
      <c r="LQM4" s="17"/>
      <c r="LQN4" s="17"/>
      <c r="LQO4" s="17"/>
      <c r="LQP4" s="17"/>
      <c r="LQQ4" s="17"/>
      <c r="LQR4" s="17"/>
      <c r="LQS4" s="17"/>
      <c r="LQT4" s="17"/>
      <c r="LQU4" s="17"/>
      <c r="LQV4" s="17"/>
      <c r="LQW4" s="17"/>
      <c r="LQX4" s="17"/>
      <c r="LQY4" s="17"/>
      <c r="LQZ4" s="17"/>
      <c r="LRA4" s="17"/>
      <c r="LRB4" s="17"/>
      <c r="LRC4" s="17"/>
      <c r="LRD4" s="17"/>
      <c r="LRE4" s="17"/>
      <c r="LRF4" s="17"/>
      <c r="LRG4" s="17"/>
      <c r="LRH4" s="17"/>
      <c r="LRI4" s="17"/>
      <c r="LRJ4" s="17"/>
      <c r="LRK4" s="17"/>
      <c r="LRL4" s="17"/>
      <c r="LRM4" s="17"/>
      <c r="LRN4" s="17"/>
      <c r="LRO4" s="17"/>
      <c r="LRP4" s="17"/>
      <c r="LRQ4" s="17"/>
      <c r="LRR4" s="17"/>
      <c r="LRS4" s="17"/>
      <c r="LRT4" s="17"/>
      <c r="LRU4" s="17"/>
      <c r="LRV4" s="17"/>
      <c r="LRW4" s="17"/>
      <c r="LRX4" s="17"/>
      <c r="LRY4" s="17"/>
      <c r="LRZ4" s="17"/>
      <c r="LSA4" s="17"/>
      <c r="LSB4" s="17"/>
      <c r="LSC4" s="17"/>
      <c r="LSD4" s="17"/>
      <c r="LSE4" s="17"/>
      <c r="LSF4" s="17"/>
      <c r="LSG4" s="17"/>
      <c r="LSH4" s="17"/>
      <c r="LSI4" s="17"/>
      <c r="LSJ4" s="17"/>
      <c r="LSK4" s="17"/>
      <c r="LSL4" s="17"/>
      <c r="LSM4" s="17"/>
      <c r="LSN4" s="17"/>
      <c r="LSO4" s="17"/>
      <c r="LSP4" s="17"/>
      <c r="LSQ4" s="17"/>
      <c r="LSR4" s="17"/>
      <c r="LSS4" s="17"/>
      <c r="LST4" s="17"/>
      <c r="LSU4" s="17"/>
      <c r="LSV4" s="17"/>
      <c r="LSW4" s="17"/>
      <c r="LSX4" s="17"/>
      <c r="LSY4" s="17"/>
      <c r="LSZ4" s="17"/>
      <c r="LTA4" s="17"/>
      <c r="LTB4" s="17"/>
      <c r="LTC4" s="17"/>
      <c r="LTD4" s="17"/>
      <c r="LTE4" s="17"/>
      <c r="LTF4" s="17"/>
      <c r="LTG4" s="17"/>
      <c r="LTH4" s="17"/>
      <c r="LTI4" s="17"/>
      <c r="LTJ4" s="17"/>
      <c r="LTK4" s="17"/>
      <c r="LTL4" s="17"/>
      <c r="LTM4" s="17"/>
      <c r="LTN4" s="17"/>
      <c r="LTO4" s="17"/>
      <c r="LTP4" s="17"/>
      <c r="LTQ4" s="17"/>
      <c r="LTR4" s="17"/>
      <c r="LTS4" s="17"/>
      <c r="LTT4" s="17"/>
      <c r="LTU4" s="17"/>
      <c r="LTV4" s="17"/>
      <c r="LTW4" s="17"/>
      <c r="LTX4" s="17"/>
      <c r="LTY4" s="17"/>
      <c r="LTZ4" s="17"/>
      <c r="LUA4" s="17"/>
      <c r="LUB4" s="17"/>
      <c r="LUC4" s="17"/>
      <c r="LUD4" s="17"/>
      <c r="LUE4" s="17"/>
      <c r="LUF4" s="17"/>
      <c r="LUG4" s="17"/>
      <c r="LUH4" s="17"/>
      <c r="LUI4" s="17"/>
      <c r="LUJ4" s="17"/>
      <c r="LUK4" s="17"/>
      <c r="LUL4" s="17"/>
      <c r="LUM4" s="17"/>
      <c r="LUN4" s="17"/>
      <c r="LUO4" s="17"/>
      <c r="LUP4" s="17"/>
      <c r="LUQ4" s="17"/>
      <c r="LUR4" s="17"/>
      <c r="LUS4" s="17"/>
      <c r="LUT4" s="17"/>
      <c r="LUU4" s="17"/>
      <c r="LUV4" s="17"/>
      <c r="LUW4" s="17"/>
      <c r="LUX4" s="17"/>
      <c r="LUY4" s="17"/>
      <c r="LUZ4" s="17"/>
      <c r="LVA4" s="17"/>
      <c r="LVB4" s="17"/>
      <c r="LVC4" s="17"/>
      <c r="LVD4" s="17"/>
      <c r="LVE4" s="17"/>
      <c r="LVF4" s="17"/>
      <c r="LVG4" s="17"/>
      <c r="LVH4" s="17"/>
      <c r="LVI4" s="17"/>
      <c r="LVJ4" s="17"/>
      <c r="LVK4" s="17"/>
      <c r="LVL4" s="17"/>
      <c r="LVM4" s="17"/>
      <c r="LVN4" s="17"/>
      <c r="LVO4" s="17"/>
      <c r="LVP4" s="17"/>
      <c r="LVQ4" s="17"/>
      <c r="LVR4" s="17"/>
      <c r="LVS4" s="17"/>
      <c r="LVT4" s="17"/>
      <c r="LVU4" s="17"/>
      <c r="LVV4" s="17"/>
      <c r="LVW4" s="17"/>
      <c r="LVX4" s="17"/>
      <c r="LVY4" s="17"/>
      <c r="LVZ4" s="17"/>
      <c r="LWA4" s="17"/>
      <c r="LWB4" s="17"/>
      <c r="LWC4" s="17"/>
      <c r="LWD4" s="17"/>
      <c r="LWE4" s="17"/>
      <c r="LWF4" s="17"/>
      <c r="LWG4" s="17"/>
      <c r="LWH4" s="17"/>
      <c r="LWI4" s="17"/>
      <c r="LWJ4" s="17"/>
      <c r="LWK4" s="17"/>
      <c r="LWL4" s="17"/>
      <c r="LWM4" s="17"/>
      <c r="LWN4" s="17"/>
      <c r="LWO4" s="17"/>
      <c r="LWP4" s="17"/>
      <c r="LWQ4" s="17"/>
      <c r="LWR4" s="17"/>
      <c r="LWS4" s="17"/>
      <c r="LWT4" s="17"/>
      <c r="LWU4" s="17"/>
      <c r="LWV4" s="17"/>
      <c r="LWW4" s="17"/>
      <c r="LWX4" s="17"/>
      <c r="LWY4" s="17"/>
      <c r="LWZ4" s="17"/>
      <c r="LXA4" s="17"/>
      <c r="LXB4" s="17"/>
      <c r="LXC4" s="17"/>
      <c r="LXD4" s="17"/>
      <c r="LXE4" s="17"/>
      <c r="LXF4" s="17"/>
      <c r="LXG4" s="17"/>
      <c r="LXH4" s="17"/>
      <c r="LXI4" s="17"/>
      <c r="LXJ4" s="17"/>
      <c r="LXK4" s="17"/>
      <c r="LXL4" s="17"/>
      <c r="LXM4" s="17"/>
      <c r="LXN4" s="17"/>
      <c r="LXO4" s="17"/>
      <c r="LXP4" s="17"/>
      <c r="LXQ4" s="17"/>
      <c r="LXR4" s="17"/>
      <c r="LXS4" s="17"/>
      <c r="LXT4" s="17"/>
      <c r="LXU4" s="17"/>
      <c r="LXV4" s="17"/>
      <c r="LXW4" s="17"/>
      <c r="LXX4" s="17"/>
      <c r="LXY4" s="17"/>
      <c r="LXZ4" s="17"/>
    </row>
    <row r="5" spans="1:8763" x14ac:dyDescent="0.3">
      <c r="A5" s="6" t="s">
        <v>2</v>
      </c>
      <c r="C5" s="17"/>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s="76"/>
      <c r="CD5" s="76"/>
      <c r="CE5" s="76"/>
      <c r="CF5" s="76"/>
      <c r="CG5" s="76"/>
      <c r="CH5" s="76"/>
      <c r="CI5" s="76"/>
      <c r="CJ5" s="76"/>
      <c r="CK5" s="76"/>
      <c r="CL5" s="76"/>
      <c r="CM5" s="76"/>
      <c r="CN5" s="76"/>
      <c r="CO5" s="76"/>
      <c r="CP5" s="76"/>
      <c r="CQ5" s="76"/>
      <c r="CR5" s="76"/>
      <c r="CS5" s="76"/>
      <c r="CT5" s="76"/>
      <c r="CU5" s="76"/>
      <c r="CV5" s="76"/>
      <c r="CW5" s="76"/>
      <c r="CX5" s="76"/>
      <c r="CY5" s="76"/>
      <c r="CZ5" s="76"/>
      <c r="DA5" s="76"/>
      <c r="DB5" s="76"/>
      <c r="DC5" s="76"/>
      <c r="DD5" s="76"/>
      <c r="DE5" s="76"/>
      <c r="DF5" s="76"/>
      <c r="DG5" s="76"/>
      <c r="DH5" s="76"/>
      <c r="DI5" s="76"/>
      <c r="DJ5" s="76"/>
      <c r="DK5" s="76"/>
      <c r="DL5" s="76"/>
      <c r="DM5" s="76"/>
      <c r="DN5" s="76"/>
      <c r="DO5" s="76"/>
      <c r="DP5" s="76"/>
      <c r="DQ5" s="76"/>
      <c r="DR5" s="76"/>
      <c r="DS5" s="76"/>
      <c r="DT5" s="76"/>
      <c r="DU5" s="76"/>
      <c r="DV5" s="76"/>
      <c r="DW5" s="76"/>
      <c r="DX5" s="76"/>
      <c r="DY5" s="76"/>
      <c r="DZ5" s="76"/>
      <c r="EA5" s="76"/>
      <c r="EB5" s="76"/>
      <c r="EC5" s="76"/>
      <c r="ED5" s="76"/>
      <c r="EE5" s="76"/>
      <c r="EF5" s="76"/>
      <c r="EG5" s="76"/>
      <c r="EH5" s="76"/>
      <c r="EI5" s="76"/>
      <c r="EJ5" s="76"/>
      <c r="EK5" s="76"/>
      <c r="EL5" s="76"/>
      <c r="EM5" s="76"/>
      <c r="EN5" s="76"/>
      <c r="EO5" s="76"/>
      <c r="EP5" s="76"/>
      <c r="EQ5" s="76"/>
      <c r="ER5" s="76"/>
      <c r="ES5" s="76"/>
      <c r="ET5" s="76"/>
      <c r="EU5" s="76"/>
      <c r="EV5" s="76"/>
      <c r="EW5" s="76"/>
      <c r="EX5" s="76"/>
      <c r="EY5" s="76"/>
      <c r="EZ5" s="76"/>
      <c r="FA5" s="76"/>
      <c r="FB5" s="76"/>
      <c r="FC5" s="76"/>
      <c r="FD5" s="76"/>
      <c r="FE5" s="76"/>
      <c r="FF5" s="76"/>
      <c r="FG5" s="76"/>
      <c r="FH5" s="76"/>
      <c r="FI5" s="76"/>
      <c r="FJ5" s="76"/>
      <c r="FK5" s="76"/>
      <c r="FL5" s="76"/>
      <c r="FM5" s="76"/>
      <c r="FN5" s="76"/>
      <c r="FO5" s="76"/>
      <c r="FP5" s="76"/>
      <c r="FQ5" s="76"/>
      <c r="FR5" s="76"/>
      <c r="FS5" s="76"/>
      <c r="FT5" s="76"/>
      <c r="FU5" s="76"/>
      <c r="FV5" s="76"/>
      <c r="FW5" s="76"/>
      <c r="FX5" s="76"/>
      <c r="FY5" s="76"/>
      <c r="FZ5" s="76"/>
      <c r="GA5" s="76"/>
      <c r="GB5" s="76"/>
      <c r="GC5" s="76"/>
      <c r="GD5" s="76"/>
      <c r="GE5" s="76"/>
      <c r="GF5" s="76"/>
      <c r="GG5" s="76"/>
      <c r="GH5" s="76"/>
      <c r="GI5" s="76"/>
      <c r="GJ5" s="76"/>
      <c r="GK5" s="76"/>
      <c r="GL5" s="76"/>
      <c r="GM5" s="76"/>
      <c r="GN5" s="76"/>
      <c r="GO5" s="76"/>
      <c r="GP5" s="76"/>
      <c r="GQ5" s="76"/>
      <c r="GR5" s="76"/>
      <c r="GS5" s="76"/>
      <c r="GT5" s="76"/>
      <c r="GU5" s="76"/>
      <c r="GV5" s="76"/>
      <c r="GW5" s="76"/>
      <c r="GX5" s="76"/>
      <c r="GY5" s="76"/>
      <c r="GZ5" s="76"/>
      <c r="HA5" s="76"/>
      <c r="HB5" s="76"/>
      <c r="HC5" s="76"/>
      <c r="HD5" s="76"/>
      <c r="HE5" s="76"/>
      <c r="HF5" s="76"/>
      <c r="HG5" s="76"/>
      <c r="HH5" s="76"/>
      <c r="HI5" s="76"/>
      <c r="HJ5" s="76"/>
      <c r="HK5" s="76"/>
      <c r="HL5" s="76"/>
      <c r="HM5" s="76"/>
      <c r="HN5" s="76"/>
      <c r="HO5" s="76"/>
      <c r="HP5" s="76"/>
      <c r="HQ5" s="76"/>
      <c r="HR5" s="76"/>
      <c r="HS5" s="76"/>
      <c r="HT5" s="76"/>
      <c r="HU5" s="76"/>
      <c r="HV5" s="76"/>
      <c r="HW5" s="76"/>
      <c r="HX5" s="76"/>
      <c r="HY5" s="76"/>
      <c r="HZ5" s="76"/>
      <c r="IA5" s="76"/>
      <c r="IB5" s="76"/>
      <c r="IC5" s="76"/>
      <c r="ID5" s="76"/>
      <c r="IE5" s="76"/>
      <c r="IF5" s="76"/>
      <c r="IG5" s="76"/>
      <c r="IH5" s="76"/>
      <c r="II5" s="76"/>
      <c r="IJ5" s="76"/>
      <c r="IK5" s="76"/>
      <c r="IL5" s="76"/>
      <c r="IM5" s="76"/>
      <c r="IN5" s="76"/>
      <c r="IO5" s="76"/>
      <c r="IP5" s="76"/>
      <c r="IQ5" s="76"/>
      <c r="IR5" s="76"/>
      <c r="IS5" s="76"/>
      <c r="IT5" s="76"/>
      <c r="IU5" s="76"/>
      <c r="IV5" s="76"/>
      <c r="IW5" s="76"/>
      <c r="IX5" s="76"/>
      <c r="IY5" s="76"/>
      <c r="IZ5" s="76"/>
      <c r="JA5" s="76"/>
      <c r="JB5" s="76"/>
      <c r="JC5" s="76"/>
      <c r="JD5" s="76"/>
      <c r="JE5" s="76"/>
      <c r="JF5" s="76"/>
      <c r="JG5" s="76"/>
      <c r="JH5" s="76"/>
      <c r="JI5" s="76"/>
      <c r="JJ5" s="76"/>
      <c r="JK5" s="76"/>
      <c r="JL5" s="76"/>
      <c r="JM5" s="76"/>
      <c r="JN5" s="76"/>
      <c r="JO5" s="76"/>
      <c r="JP5" s="76"/>
      <c r="JQ5" s="76"/>
      <c r="JR5" s="76"/>
      <c r="JS5" s="76"/>
      <c r="JT5" s="76"/>
      <c r="JU5" s="76"/>
      <c r="JV5" s="76"/>
      <c r="JW5" s="76"/>
      <c r="JX5" s="76"/>
      <c r="JY5" s="76"/>
      <c r="JZ5" s="76"/>
      <c r="KA5" s="76"/>
      <c r="KB5" s="76"/>
      <c r="KC5" s="76"/>
      <c r="KD5" s="76"/>
      <c r="KE5" s="76"/>
      <c r="KF5" s="76"/>
      <c r="KG5" s="76"/>
      <c r="KH5" s="76"/>
      <c r="KI5" s="76"/>
      <c r="KJ5" s="76"/>
      <c r="KK5" s="76"/>
      <c r="KL5" s="76"/>
      <c r="KM5" s="76"/>
      <c r="KN5" s="76"/>
      <c r="KO5" s="76"/>
      <c r="KP5" s="76"/>
      <c r="KQ5" s="76"/>
      <c r="KR5" s="76"/>
      <c r="KS5" s="76"/>
      <c r="KT5" s="76"/>
      <c r="KU5" s="76"/>
      <c r="KV5" s="76"/>
      <c r="KW5" s="76"/>
      <c r="KX5" s="76"/>
      <c r="KY5" s="76"/>
      <c r="KZ5" s="76"/>
      <c r="LA5" s="76"/>
      <c r="LB5" s="76"/>
      <c r="LC5" s="76"/>
      <c r="LD5" s="76"/>
      <c r="LE5" s="76"/>
      <c r="LF5" s="76"/>
      <c r="LG5" s="76"/>
      <c r="LH5" s="76"/>
      <c r="LI5" s="76"/>
      <c r="LJ5" s="76"/>
      <c r="LK5" s="76"/>
      <c r="LL5" s="76"/>
      <c r="LM5" s="76"/>
      <c r="LN5" s="76"/>
      <c r="LO5" s="76"/>
      <c r="LP5" s="76"/>
      <c r="LQ5" s="76"/>
      <c r="LR5" s="76"/>
      <c r="LS5" s="76"/>
      <c r="LT5" s="76"/>
      <c r="LU5" s="76"/>
      <c r="LV5" s="76"/>
      <c r="LW5" s="76"/>
      <c r="LX5" s="76"/>
      <c r="LY5" s="76"/>
      <c r="LZ5" s="76"/>
      <c r="MA5" s="76"/>
      <c r="MB5" s="76"/>
      <c r="MC5" s="76"/>
      <c r="MD5" s="76"/>
      <c r="ME5" s="76"/>
      <c r="MF5" s="76"/>
      <c r="MG5" s="76"/>
      <c r="MH5" s="76"/>
      <c r="MI5" s="76"/>
      <c r="MJ5" s="76"/>
      <c r="MK5" s="76"/>
      <c r="ML5" s="76"/>
      <c r="MM5" s="76"/>
      <c r="MN5" s="76"/>
      <c r="MO5" s="76"/>
      <c r="MP5" s="76"/>
      <c r="MQ5" s="76"/>
      <c r="MR5" s="76"/>
      <c r="MS5" s="76"/>
      <c r="MT5" s="76"/>
      <c r="MU5" s="76"/>
      <c r="MV5" s="76"/>
      <c r="MW5" s="76"/>
      <c r="MX5" s="76"/>
      <c r="MY5" s="76"/>
      <c r="MZ5" s="76"/>
      <c r="NA5" s="76"/>
      <c r="NB5" s="76"/>
      <c r="NC5" s="76"/>
      <c r="ND5" s="76"/>
      <c r="NE5" s="76"/>
      <c r="NF5" s="76"/>
      <c r="NG5" s="76"/>
      <c r="NH5" s="76"/>
      <c r="NI5" s="76"/>
      <c r="NJ5" s="76"/>
      <c r="NK5" s="76"/>
      <c r="NL5" s="76"/>
      <c r="NM5" s="76"/>
      <c r="NN5" s="76"/>
      <c r="NO5" s="76"/>
      <c r="NP5" s="76"/>
      <c r="NQ5" s="76"/>
      <c r="NR5" s="76"/>
      <c r="NS5" s="76"/>
      <c r="NT5" s="76"/>
      <c r="NU5" s="76"/>
      <c r="NV5" s="76"/>
      <c r="NW5" s="76"/>
      <c r="NX5" s="76"/>
      <c r="NY5" s="76"/>
      <c r="NZ5" s="76"/>
      <c r="OA5" s="76"/>
      <c r="OB5" s="76"/>
      <c r="OC5" s="76"/>
      <c r="OD5" s="76"/>
      <c r="OE5" s="76"/>
      <c r="OF5" s="76"/>
      <c r="OG5" s="76"/>
      <c r="OH5" s="76"/>
      <c r="OI5" s="76"/>
      <c r="OJ5" s="76"/>
      <c r="OK5" s="76"/>
      <c r="OL5" s="76"/>
      <c r="OM5" s="76"/>
      <c r="ON5" s="76"/>
      <c r="OO5" s="76"/>
      <c r="OP5" s="76"/>
      <c r="OQ5" s="76"/>
      <c r="OR5" s="76"/>
      <c r="OS5" s="76"/>
      <c r="OT5" s="76"/>
      <c r="OU5" s="76"/>
      <c r="OV5" s="76"/>
      <c r="OW5" s="76"/>
      <c r="OX5" s="76"/>
      <c r="OY5" s="76"/>
      <c r="OZ5" s="76"/>
      <c r="PA5" s="76"/>
      <c r="PB5" s="76"/>
      <c r="PC5" s="76"/>
      <c r="PD5" s="76"/>
      <c r="PE5" s="76"/>
      <c r="PF5" s="76"/>
      <c r="PG5" s="76"/>
      <c r="PH5" s="76"/>
      <c r="PI5" s="76"/>
      <c r="PJ5" s="76"/>
      <c r="PK5" s="76"/>
      <c r="PL5" s="76"/>
      <c r="PM5" s="76"/>
      <c r="PN5" s="76"/>
      <c r="PO5" s="76"/>
      <c r="PP5" s="76"/>
      <c r="PQ5" s="76"/>
      <c r="PR5" s="76"/>
      <c r="PS5" s="76"/>
      <c r="PT5" s="76"/>
      <c r="PU5" s="76"/>
      <c r="PV5" s="76"/>
      <c r="PW5" s="76"/>
      <c r="PX5" s="76"/>
      <c r="PY5" s="76"/>
      <c r="PZ5" s="76"/>
      <c r="QA5" s="76"/>
      <c r="QB5" s="76"/>
      <c r="QC5" s="76"/>
      <c r="QD5" s="76"/>
      <c r="QE5" s="76"/>
      <c r="QF5" s="76"/>
      <c r="QG5" s="76"/>
      <c r="QH5" s="76"/>
      <c r="QI5" s="76"/>
      <c r="QJ5" s="76"/>
      <c r="QK5" s="76"/>
      <c r="QL5" s="76"/>
      <c r="QM5" s="76"/>
      <c r="QN5" s="76"/>
      <c r="QO5" s="76"/>
      <c r="QP5" s="76"/>
      <c r="QQ5" s="76"/>
      <c r="QR5" s="76"/>
      <c r="QS5" s="76"/>
      <c r="QT5" s="76"/>
      <c r="QU5" s="76"/>
      <c r="QV5" s="76"/>
      <c r="QW5" s="76"/>
      <c r="QX5" s="76"/>
      <c r="QY5" s="76"/>
      <c r="QZ5" s="76"/>
      <c r="RA5" s="76"/>
      <c r="RB5" s="76"/>
      <c r="RC5" s="76"/>
      <c r="RD5" s="76"/>
      <c r="RE5" s="76"/>
      <c r="RF5" s="76"/>
      <c r="RG5" s="76"/>
      <c r="RH5" s="76"/>
      <c r="RI5" s="76"/>
      <c r="RJ5" s="76"/>
      <c r="RK5" s="76"/>
      <c r="RL5" s="76"/>
      <c r="RM5" s="76"/>
      <c r="RN5" s="76"/>
      <c r="RO5" s="76"/>
      <c r="RP5" s="76"/>
      <c r="RQ5" s="76"/>
      <c r="RR5" s="76"/>
      <c r="RS5" s="76"/>
      <c r="RT5" s="76"/>
      <c r="RU5" s="76"/>
      <c r="RV5" s="76"/>
      <c r="RW5" s="76"/>
      <c r="RX5" s="76"/>
      <c r="RY5" s="76"/>
      <c r="RZ5" s="76"/>
      <c r="SA5" s="76"/>
      <c r="SB5" s="76"/>
      <c r="SC5" s="76"/>
      <c r="SD5" s="76"/>
      <c r="SE5" s="76"/>
      <c r="SF5" s="76"/>
      <c r="SG5" s="76"/>
      <c r="SH5" s="76"/>
      <c r="SI5" s="76"/>
      <c r="SJ5" s="76"/>
      <c r="SK5" s="76"/>
      <c r="SL5" s="76"/>
      <c r="SM5" s="76"/>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c r="AMK5" s="17"/>
      <c r="AML5" s="17"/>
      <c r="AMM5" s="17"/>
      <c r="AMN5" s="17"/>
      <c r="AMO5" s="17"/>
      <c r="AMP5" s="17"/>
      <c r="AMQ5" s="17"/>
      <c r="AMR5" s="17"/>
      <c r="AMS5" s="17"/>
      <c r="AMT5" s="17"/>
      <c r="AMU5" s="17"/>
      <c r="AMV5" s="17"/>
      <c r="AMW5" s="17"/>
      <c r="AMX5" s="17"/>
      <c r="AMY5" s="17"/>
      <c r="AMZ5" s="17"/>
      <c r="ANA5" s="17"/>
      <c r="ANB5" s="17"/>
      <c r="ANC5" s="17"/>
      <c r="AND5" s="17"/>
      <c r="ANE5" s="17"/>
      <c r="ANF5" s="17"/>
      <c r="ANG5" s="17"/>
      <c r="ANH5" s="17"/>
      <c r="ANI5" s="17"/>
      <c r="ANJ5" s="17"/>
      <c r="ANK5" s="17"/>
      <c r="ANL5" s="17"/>
      <c r="ANM5" s="17"/>
      <c r="ANN5" s="17"/>
      <c r="ANO5" s="17"/>
      <c r="ANP5" s="17"/>
      <c r="ANQ5" s="17"/>
      <c r="ANR5" s="17"/>
      <c r="ANS5" s="17"/>
      <c r="ANT5" s="17"/>
      <c r="ANU5" s="17"/>
      <c r="ANV5" s="17"/>
      <c r="ANW5" s="17"/>
      <c r="ANX5" s="17"/>
      <c r="ANY5" s="17"/>
      <c r="ANZ5" s="17"/>
      <c r="AOA5" s="17"/>
      <c r="AOB5" s="17"/>
      <c r="AOC5" s="17"/>
      <c r="AOD5" s="17"/>
      <c r="AOE5" s="17"/>
      <c r="AOF5" s="17"/>
      <c r="AOG5" s="17"/>
      <c r="AOH5" s="17"/>
      <c r="AOI5" s="17"/>
      <c r="AOJ5" s="17"/>
      <c r="AOK5" s="17"/>
      <c r="AOL5" s="17"/>
      <c r="AOM5" s="17"/>
      <c r="AON5" s="17"/>
      <c r="AOO5" s="17"/>
      <c r="AOP5" s="17"/>
      <c r="AOQ5" s="17"/>
      <c r="AOR5" s="17"/>
      <c r="AOS5" s="17"/>
      <c r="AOT5" s="17"/>
      <c r="AOU5" s="17"/>
      <c r="AOV5" s="17"/>
      <c r="AOW5" s="17"/>
      <c r="AOX5" s="17"/>
      <c r="AOY5" s="17"/>
      <c r="AOZ5" s="17"/>
      <c r="APA5" s="17"/>
      <c r="APB5" s="17"/>
      <c r="APC5" s="17"/>
      <c r="APD5" s="17"/>
      <c r="APE5" s="17"/>
      <c r="APF5" s="17"/>
      <c r="APG5" s="17"/>
      <c r="APH5" s="17"/>
      <c r="API5" s="17"/>
      <c r="APJ5" s="17"/>
      <c r="APK5" s="17"/>
      <c r="APL5" s="17"/>
      <c r="APM5" s="17"/>
      <c r="APN5" s="17"/>
      <c r="APO5" s="17"/>
      <c r="APP5" s="17"/>
      <c r="APQ5" s="17"/>
      <c r="APR5" s="17"/>
      <c r="APS5" s="17"/>
      <c r="APT5" s="17"/>
      <c r="APU5" s="17"/>
      <c r="APV5" s="17"/>
      <c r="APW5" s="17"/>
      <c r="APX5" s="17"/>
      <c r="APY5" s="17"/>
      <c r="APZ5" s="17"/>
      <c r="AQA5" s="17"/>
      <c r="AQB5" s="17"/>
      <c r="AQC5" s="17"/>
      <c r="AQD5" s="17"/>
      <c r="AQE5" s="17"/>
      <c r="AQF5" s="17"/>
      <c r="AQG5" s="17"/>
      <c r="AQH5" s="17"/>
      <c r="AQI5" s="17"/>
      <c r="AQJ5" s="17"/>
      <c r="AQK5" s="17"/>
      <c r="AQL5" s="17"/>
      <c r="AQM5" s="17"/>
      <c r="AQN5" s="17"/>
      <c r="AQO5" s="17"/>
      <c r="AQP5" s="17"/>
      <c r="AQQ5" s="17"/>
      <c r="AQR5" s="17"/>
      <c r="AQS5" s="17"/>
      <c r="AQT5" s="17"/>
      <c r="AQU5" s="17"/>
      <c r="AQV5" s="17"/>
      <c r="AQW5" s="17"/>
      <c r="AQX5" s="17"/>
      <c r="AQY5" s="17"/>
      <c r="AQZ5" s="17"/>
      <c r="ARA5" s="17"/>
      <c r="ARB5" s="17"/>
      <c r="ARC5" s="17"/>
      <c r="ARD5" s="17"/>
      <c r="ARE5" s="17"/>
      <c r="ARF5" s="17"/>
      <c r="ARG5" s="17"/>
      <c r="ARH5" s="17"/>
      <c r="ARI5" s="17"/>
      <c r="ARJ5" s="17"/>
      <c r="ARK5" s="17"/>
      <c r="ARL5" s="17"/>
      <c r="ARM5" s="17"/>
      <c r="ARN5" s="17"/>
      <c r="ARO5" s="17"/>
      <c r="ARP5" s="17"/>
      <c r="ARQ5" s="17"/>
      <c r="ARR5" s="17"/>
      <c r="ARS5" s="17"/>
      <c r="ART5" s="17"/>
      <c r="ARU5" s="17"/>
      <c r="ARV5" s="17"/>
      <c r="ARW5" s="17"/>
      <c r="ARX5" s="17"/>
      <c r="ARY5" s="17"/>
      <c r="ARZ5" s="17"/>
      <c r="ASA5" s="17"/>
      <c r="ASB5" s="17"/>
      <c r="ASC5" s="17"/>
      <c r="ASD5" s="17"/>
      <c r="ASE5" s="17"/>
      <c r="ASF5" s="17"/>
      <c r="ASG5" s="17"/>
      <c r="ASH5" s="17"/>
      <c r="ASI5" s="17"/>
      <c r="ASJ5" s="17"/>
      <c r="ASK5" s="17"/>
      <c r="ASL5" s="17"/>
      <c r="ASM5" s="17"/>
      <c r="ASN5" s="17"/>
      <c r="ASO5" s="17"/>
      <c r="ASP5" s="17"/>
      <c r="ASQ5" s="17"/>
      <c r="ASR5" s="17"/>
      <c r="ASS5" s="17"/>
      <c r="AST5" s="17"/>
      <c r="ASU5" s="17"/>
      <c r="ASV5" s="17"/>
      <c r="ASW5" s="17"/>
      <c r="ASX5" s="17"/>
      <c r="ASY5" s="17"/>
      <c r="ASZ5" s="17"/>
      <c r="ATA5" s="17"/>
      <c r="ATB5" s="17"/>
      <c r="ATC5" s="17"/>
      <c r="ATD5" s="17"/>
      <c r="ATE5" s="17"/>
      <c r="ATF5" s="17"/>
      <c r="ATG5" s="17"/>
      <c r="ATH5" s="17"/>
      <c r="ATI5" s="17"/>
      <c r="ATJ5" s="17"/>
      <c r="ATK5" s="17"/>
      <c r="ATL5" s="17"/>
      <c r="ATM5" s="17"/>
      <c r="ATN5" s="17"/>
      <c r="ATO5" s="17"/>
      <c r="ATP5" s="17"/>
      <c r="ATQ5" s="17"/>
      <c r="ATR5" s="17"/>
      <c r="ATS5" s="17"/>
      <c r="ATT5" s="17"/>
      <c r="ATU5" s="17"/>
      <c r="ATV5" s="17"/>
      <c r="ATW5" s="17"/>
      <c r="ATX5" s="17"/>
      <c r="ATY5" s="17"/>
      <c r="ATZ5" s="17"/>
      <c r="AUA5" s="17"/>
      <c r="AUB5" s="17"/>
      <c r="AUC5" s="17"/>
      <c r="AUD5" s="17"/>
      <c r="AUE5" s="17"/>
      <c r="AUF5" s="17"/>
      <c r="AUG5" s="17"/>
      <c r="AUH5" s="17"/>
      <c r="AUI5" s="17"/>
      <c r="AUJ5" s="17"/>
      <c r="AUK5" s="17"/>
      <c r="AUL5" s="17"/>
      <c r="AUM5" s="17"/>
      <c r="AUN5" s="17"/>
      <c r="AUO5" s="17"/>
      <c r="AUP5" s="17"/>
      <c r="AUQ5" s="17"/>
      <c r="AUR5" s="17"/>
      <c r="AUS5" s="17"/>
      <c r="AUT5" s="17"/>
      <c r="AUU5" s="17"/>
      <c r="AUV5" s="17"/>
      <c r="AUW5" s="17"/>
      <c r="AUX5" s="17"/>
      <c r="AUY5" s="17"/>
      <c r="AUZ5" s="17"/>
      <c r="AVA5" s="17"/>
      <c r="AVB5" s="17"/>
      <c r="AVC5" s="17"/>
      <c r="AVD5" s="17"/>
      <c r="AVE5" s="17"/>
      <c r="AVF5" s="17"/>
      <c r="AVG5" s="17"/>
      <c r="AVH5" s="17"/>
      <c r="AVI5" s="17"/>
      <c r="AVJ5" s="17"/>
      <c r="AVK5" s="17"/>
      <c r="AVL5" s="17"/>
      <c r="AVM5" s="17"/>
      <c r="AVN5" s="17"/>
      <c r="AVO5" s="17"/>
      <c r="AVP5" s="17"/>
      <c r="AVQ5" s="17"/>
      <c r="AVR5" s="17"/>
      <c r="AVS5" s="17"/>
      <c r="AVT5" s="17"/>
      <c r="AVU5" s="17"/>
      <c r="AVV5" s="17"/>
      <c r="AVW5" s="17"/>
      <c r="AVX5" s="17"/>
      <c r="AVY5" s="17"/>
      <c r="AVZ5" s="17"/>
      <c r="AWA5" s="17"/>
      <c r="AWB5" s="17"/>
      <c r="AWC5" s="17"/>
      <c r="AWD5" s="17"/>
      <c r="AWE5" s="17"/>
      <c r="AWF5" s="17"/>
      <c r="AWG5" s="17"/>
      <c r="AWH5" s="17"/>
      <c r="AWI5" s="17"/>
      <c r="AWJ5" s="17"/>
      <c r="AWK5" s="17"/>
      <c r="AWL5" s="17"/>
      <c r="AWM5" s="17"/>
      <c r="AWN5" s="17"/>
      <c r="AWO5" s="17"/>
      <c r="AWP5" s="17"/>
      <c r="AWQ5" s="17"/>
      <c r="AWR5" s="17"/>
      <c r="AWS5" s="17"/>
      <c r="AWT5" s="17"/>
      <c r="AWU5" s="17"/>
      <c r="AWV5" s="17"/>
      <c r="AWW5" s="17"/>
      <c r="AWX5" s="17"/>
      <c r="AWY5" s="17"/>
      <c r="AWZ5" s="17"/>
      <c r="AXA5" s="17"/>
      <c r="AXB5" s="17"/>
      <c r="AXC5" s="17"/>
      <c r="AXD5" s="17"/>
      <c r="AXE5" s="17"/>
      <c r="AXF5" s="17"/>
      <c r="AXG5" s="17"/>
      <c r="AXH5" s="17"/>
      <c r="AXI5" s="17"/>
      <c r="AXJ5" s="17"/>
      <c r="AXK5" s="17"/>
      <c r="AXL5" s="17"/>
      <c r="AXM5" s="17"/>
      <c r="AXN5" s="17"/>
      <c r="AXO5" s="17"/>
      <c r="AXP5" s="17"/>
      <c r="AXQ5" s="17"/>
      <c r="AXR5" s="17"/>
      <c r="AXS5" s="17"/>
      <c r="AXT5" s="17"/>
      <c r="AXU5" s="17"/>
      <c r="AXV5" s="17"/>
      <c r="AXW5" s="17"/>
      <c r="AXX5" s="17"/>
      <c r="AXY5" s="17"/>
      <c r="AXZ5" s="17"/>
      <c r="AYA5" s="17"/>
      <c r="AYB5" s="17"/>
      <c r="AYC5" s="17"/>
      <c r="AYD5" s="17"/>
      <c r="AYE5" s="17"/>
      <c r="AYF5" s="17"/>
      <c r="AYG5" s="17"/>
      <c r="AYH5" s="17"/>
      <c r="AYI5" s="17"/>
      <c r="AYJ5" s="17"/>
      <c r="AYK5" s="17"/>
      <c r="AYL5" s="17"/>
      <c r="AYM5" s="17"/>
      <c r="AYN5" s="17"/>
      <c r="AYO5" s="17"/>
      <c r="AYP5" s="17"/>
      <c r="AYQ5" s="17"/>
      <c r="AYR5" s="17"/>
      <c r="AYS5" s="17"/>
      <c r="AYT5" s="17"/>
      <c r="AYU5" s="17"/>
      <c r="AYV5" s="17"/>
      <c r="AYW5" s="17"/>
      <c r="AYX5" s="17"/>
      <c r="AYY5" s="17"/>
      <c r="AYZ5" s="17"/>
      <c r="AZA5" s="17"/>
      <c r="AZB5" s="17"/>
      <c r="AZC5" s="17"/>
      <c r="AZD5" s="17"/>
      <c r="AZE5" s="17"/>
      <c r="AZF5" s="17"/>
      <c r="AZG5" s="17"/>
      <c r="AZH5" s="17"/>
      <c r="AZI5" s="17"/>
      <c r="AZJ5" s="17"/>
      <c r="AZK5" s="17"/>
      <c r="AZL5" s="17"/>
      <c r="AZM5" s="17"/>
      <c r="AZN5" s="17"/>
      <c r="AZO5" s="17"/>
      <c r="AZP5" s="17"/>
      <c r="AZQ5" s="17"/>
      <c r="AZR5" s="17"/>
      <c r="AZS5" s="17"/>
      <c r="AZT5" s="17"/>
      <c r="AZU5" s="17"/>
      <c r="AZV5" s="17"/>
      <c r="AZW5" s="17"/>
      <c r="AZX5" s="17"/>
      <c r="AZY5" s="17"/>
      <c r="AZZ5" s="17"/>
      <c r="BAA5" s="17"/>
      <c r="BAB5" s="17"/>
      <c r="BAC5" s="17"/>
      <c r="BAD5" s="17"/>
      <c r="BAE5" s="17"/>
      <c r="BAF5" s="17"/>
      <c r="BAG5" s="17"/>
      <c r="BAH5" s="17"/>
      <c r="BAI5" s="17"/>
      <c r="BAJ5" s="17"/>
      <c r="BAK5" s="17"/>
      <c r="BAL5" s="17"/>
      <c r="BAM5" s="17"/>
      <c r="BAN5" s="17"/>
      <c r="BAO5" s="17"/>
      <c r="BAP5" s="17"/>
      <c r="BAQ5" s="17"/>
      <c r="BAR5" s="17"/>
      <c r="BAS5" s="17"/>
      <c r="BAT5" s="17"/>
      <c r="BAU5" s="17"/>
      <c r="BAV5" s="17"/>
      <c r="BAW5" s="17"/>
      <c r="BAX5" s="17"/>
      <c r="BAY5" s="17"/>
      <c r="BAZ5" s="17"/>
      <c r="BBA5" s="17"/>
      <c r="BBB5" s="17"/>
      <c r="BBC5" s="17"/>
      <c r="BBD5" s="17"/>
      <c r="BBE5" s="17"/>
      <c r="BBF5" s="17"/>
      <c r="BBG5" s="17"/>
      <c r="BBH5" s="17"/>
      <c r="BBI5" s="17"/>
      <c r="BBJ5" s="17"/>
      <c r="BBK5" s="17"/>
      <c r="BBL5" s="17"/>
      <c r="BBM5" s="17"/>
      <c r="BBN5" s="17"/>
      <c r="BBO5" s="17"/>
      <c r="BBP5" s="17"/>
      <c r="BBQ5" s="17"/>
      <c r="BBR5" s="17"/>
      <c r="BBS5" s="17"/>
      <c r="BBT5" s="17"/>
      <c r="BBU5" s="17"/>
      <c r="BBV5" s="17"/>
      <c r="BBW5" s="17"/>
      <c r="BBX5" s="17"/>
      <c r="BBY5" s="17"/>
      <c r="BBZ5" s="17"/>
      <c r="BCA5" s="17"/>
      <c r="BCB5" s="17"/>
      <c r="BCC5" s="17"/>
      <c r="BCD5" s="17"/>
      <c r="BCE5" s="17"/>
      <c r="BCF5" s="17"/>
      <c r="BCG5" s="17"/>
      <c r="BCH5" s="17"/>
      <c r="BCI5" s="17"/>
      <c r="BCJ5" s="17"/>
      <c r="BCK5" s="17"/>
      <c r="BCL5" s="17"/>
      <c r="BCM5" s="17"/>
      <c r="BCN5" s="17"/>
      <c r="BCO5" s="17"/>
      <c r="BCP5" s="17"/>
      <c r="BCQ5" s="17"/>
      <c r="BCR5" s="17"/>
      <c r="BCS5" s="17"/>
      <c r="BCT5" s="17"/>
      <c r="BCU5" s="17"/>
      <c r="BCV5" s="17"/>
      <c r="BCW5" s="17"/>
      <c r="BCX5" s="17"/>
      <c r="BCY5" s="17"/>
      <c r="BCZ5" s="17"/>
      <c r="BDA5" s="17"/>
      <c r="BDB5" s="17"/>
      <c r="BDC5" s="17"/>
      <c r="BDD5" s="17"/>
      <c r="BDE5" s="17"/>
      <c r="BDF5" s="17"/>
      <c r="BDG5" s="17"/>
      <c r="BDH5" s="17"/>
      <c r="BDI5" s="17"/>
      <c r="BDJ5" s="17"/>
      <c r="BDK5" s="17"/>
      <c r="BDL5" s="17"/>
      <c r="BDM5" s="17"/>
      <c r="BDN5" s="17"/>
      <c r="BDO5" s="17"/>
      <c r="BDP5" s="17"/>
      <c r="BDQ5" s="17"/>
      <c r="BDR5" s="17"/>
      <c r="BDS5" s="17"/>
      <c r="BDT5" s="17"/>
      <c r="BDU5" s="17"/>
      <c r="BDV5" s="17"/>
      <c r="BDW5" s="17"/>
      <c r="BDX5" s="17"/>
      <c r="BDY5" s="17"/>
      <c r="BDZ5" s="17"/>
      <c r="BEA5" s="17"/>
      <c r="BEB5" s="17"/>
      <c r="BEC5" s="17"/>
      <c r="BED5" s="17"/>
      <c r="BEE5" s="17"/>
      <c r="BEF5" s="17"/>
      <c r="BEG5" s="17"/>
      <c r="BEH5" s="17"/>
      <c r="BEI5" s="17"/>
      <c r="BEJ5" s="17"/>
      <c r="BEK5" s="17"/>
      <c r="BEL5" s="17"/>
      <c r="BEM5" s="17"/>
      <c r="BEN5" s="17"/>
      <c r="BEO5" s="17"/>
      <c r="BEP5" s="17"/>
      <c r="BEQ5" s="17"/>
      <c r="BER5" s="17"/>
      <c r="BES5" s="17"/>
      <c r="BET5" s="17"/>
      <c r="BEU5" s="17"/>
      <c r="BEV5" s="17"/>
      <c r="BEW5" s="17"/>
      <c r="BEX5" s="17"/>
      <c r="BEY5" s="17"/>
      <c r="BEZ5" s="17"/>
      <c r="BFA5" s="17"/>
      <c r="BFB5" s="17"/>
      <c r="BFC5" s="17"/>
      <c r="BFD5" s="17"/>
      <c r="BFE5" s="17"/>
      <c r="BFF5" s="17"/>
      <c r="BFG5" s="17"/>
      <c r="BFH5" s="17"/>
      <c r="BFI5" s="17"/>
      <c r="BFJ5" s="17"/>
      <c r="BFK5" s="17"/>
      <c r="BFL5" s="17"/>
      <c r="BFM5" s="17"/>
      <c r="BFN5" s="17"/>
      <c r="BFO5" s="17"/>
      <c r="BFP5" s="17"/>
      <c r="BFQ5" s="17"/>
      <c r="BFR5" s="17"/>
      <c r="BFS5" s="17"/>
      <c r="BFT5" s="17"/>
      <c r="BFU5" s="17"/>
      <c r="BFV5" s="17"/>
      <c r="BFW5" s="17"/>
      <c r="BFX5" s="17"/>
      <c r="BFY5" s="17"/>
      <c r="BFZ5" s="17"/>
      <c r="BGA5" s="17"/>
      <c r="BGB5" s="17"/>
      <c r="BGC5" s="17"/>
      <c r="BGD5" s="17"/>
      <c r="BGE5" s="17"/>
      <c r="BGF5" s="17"/>
      <c r="BGG5" s="17"/>
      <c r="BGH5" s="17"/>
      <c r="BGI5" s="17"/>
      <c r="BGJ5" s="17"/>
      <c r="BGK5" s="17"/>
      <c r="BGL5" s="17"/>
      <c r="BGM5" s="17"/>
      <c r="BGN5" s="17"/>
      <c r="BGO5" s="17"/>
      <c r="BGP5" s="17"/>
      <c r="BGQ5" s="17"/>
      <c r="BGR5" s="17"/>
      <c r="BGS5" s="17"/>
      <c r="BGT5" s="17"/>
      <c r="BGU5" s="17"/>
      <c r="BGV5" s="17"/>
      <c r="BGW5" s="17"/>
      <c r="BGX5" s="17"/>
      <c r="BGY5" s="17"/>
      <c r="BGZ5" s="17"/>
      <c r="BHA5" s="17"/>
      <c r="BHB5" s="17"/>
      <c r="BHC5" s="17"/>
      <c r="BHD5" s="17"/>
      <c r="BHE5" s="17"/>
      <c r="BHF5" s="17"/>
      <c r="BHG5" s="17"/>
      <c r="BHH5" s="17"/>
      <c r="BHI5" s="17"/>
      <c r="BHJ5" s="17"/>
      <c r="BHK5" s="17"/>
      <c r="BHL5" s="17"/>
      <c r="BHM5" s="17"/>
      <c r="BHN5" s="17"/>
      <c r="BHO5" s="17"/>
      <c r="BHP5" s="17"/>
      <c r="BHQ5" s="17"/>
      <c r="BHR5" s="17"/>
      <c r="BHS5" s="17"/>
      <c r="BHT5" s="17"/>
      <c r="BHU5" s="17"/>
      <c r="BHV5" s="17"/>
      <c r="BHW5" s="17"/>
      <c r="BHX5" s="17"/>
      <c r="BHY5" s="17"/>
      <c r="BHZ5" s="17"/>
      <c r="BIA5" s="17"/>
      <c r="BIB5" s="17"/>
      <c r="BIC5" s="17"/>
      <c r="BID5" s="17"/>
      <c r="BIE5" s="17"/>
      <c r="BIF5" s="17"/>
      <c r="BIG5" s="17"/>
      <c r="BIH5" s="17"/>
      <c r="BII5" s="17"/>
      <c r="BIJ5" s="17"/>
      <c r="BIK5" s="17"/>
      <c r="BIL5" s="17"/>
      <c r="BIM5" s="17"/>
      <c r="BIN5" s="17"/>
      <c r="BIO5" s="17"/>
      <c r="BIP5" s="17"/>
      <c r="BIQ5" s="17"/>
      <c r="BIR5" s="17"/>
      <c r="BIS5" s="17"/>
      <c r="BIT5" s="17"/>
      <c r="BIU5" s="17"/>
      <c r="BIV5" s="17"/>
      <c r="BIW5" s="17"/>
      <c r="BIX5" s="17"/>
      <c r="BIY5" s="17"/>
      <c r="BIZ5" s="17"/>
      <c r="BJA5" s="17"/>
      <c r="BJB5" s="17"/>
      <c r="BJC5" s="17"/>
      <c r="BJD5" s="17"/>
      <c r="BJE5" s="17"/>
      <c r="BJF5" s="17"/>
      <c r="BJG5" s="17"/>
      <c r="BJH5" s="17"/>
      <c r="BJI5" s="17"/>
      <c r="BJJ5" s="17"/>
      <c r="BJK5" s="17"/>
      <c r="BJL5" s="17"/>
      <c r="BJM5" s="17"/>
      <c r="BJN5" s="17"/>
      <c r="BJO5" s="17"/>
      <c r="BJP5" s="17"/>
      <c r="BJQ5" s="17"/>
      <c r="BJR5" s="17"/>
      <c r="BJS5" s="17"/>
      <c r="BJT5" s="17"/>
      <c r="BJU5" s="17"/>
      <c r="BJV5" s="17"/>
      <c r="BJW5" s="17"/>
      <c r="BJX5" s="17"/>
      <c r="BJY5" s="17"/>
      <c r="BJZ5" s="17"/>
      <c r="BKA5" s="17"/>
      <c r="BKB5" s="17"/>
      <c r="BKC5" s="17"/>
      <c r="BKD5" s="17"/>
      <c r="BKE5" s="17"/>
      <c r="BKF5" s="17"/>
      <c r="BKG5" s="17"/>
      <c r="BKH5" s="17"/>
      <c r="BKI5" s="17"/>
      <c r="BKJ5" s="17"/>
      <c r="BKK5" s="17"/>
      <c r="BKL5" s="17"/>
      <c r="BKM5" s="17"/>
      <c r="BKN5" s="17"/>
      <c r="BKO5" s="17"/>
      <c r="BKP5" s="17"/>
      <c r="BKQ5" s="17"/>
      <c r="BKR5" s="17"/>
      <c r="BKS5" s="17"/>
      <c r="BKT5" s="17"/>
      <c r="BKU5" s="17"/>
      <c r="BKV5" s="17"/>
      <c r="BKW5" s="17"/>
      <c r="BKX5" s="17"/>
      <c r="BKY5" s="17"/>
      <c r="BKZ5" s="17"/>
      <c r="BLA5" s="17"/>
      <c r="BLB5" s="17"/>
      <c r="BLC5" s="17"/>
      <c r="BLD5" s="17"/>
      <c r="BLE5" s="17"/>
      <c r="BLF5" s="17"/>
      <c r="BLG5" s="17"/>
      <c r="BLH5" s="17"/>
      <c r="BLI5" s="17"/>
      <c r="BLJ5" s="17"/>
      <c r="BLK5" s="17"/>
      <c r="BLL5" s="17"/>
      <c r="BLM5" s="17"/>
      <c r="BLN5" s="17"/>
      <c r="BLO5" s="17"/>
      <c r="BLP5" s="17"/>
      <c r="BLQ5" s="17"/>
      <c r="BLR5" s="17"/>
      <c r="BLS5" s="17"/>
      <c r="BLT5" s="17"/>
      <c r="BLU5" s="17"/>
      <c r="BLV5" s="17"/>
      <c r="BLW5" s="17"/>
      <c r="BLX5" s="17"/>
      <c r="BLY5" s="17"/>
      <c r="BLZ5" s="17"/>
      <c r="BMA5" s="17"/>
      <c r="BMB5" s="17"/>
      <c r="BMC5" s="17"/>
      <c r="BMD5" s="17"/>
      <c r="BME5" s="17"/>
      <c r="BMF5" s="17"/>
      <c r="BMG5" s="17"/>
      <c r="BMH5" s="17"/>
      <c r="BMI5" s="17"/>
      <c r="BMJ5" s="17"/>
      <c r="BMK5" s="17"/>
      <c r="BML5" s="17"/>
      <c r="BMM5" s="17"/>
      <c r="BMN5" s="17"/>
      <c r="BMO5" s="17"/>
      <c r="BMP5" s="17"/>
      <c r="BMQ5" s="17"/>
      <c r="BMR5" s="17"/>
      <c r="BMS5" s="17"/>
      <c r="BMT5" s="17"/>
      <c r="BMU5" s="17"/>
      <c r="BMV5" s="17"/>
      <c r="BMW5" s="17"/>
      <c r="BMX5" s="17"/>
      <c r="BMY5" s="17"/>
      <c r="BMZ5" s="17"/>
      <c r="BNA5" s="17"/>
      <c r="BNB5" s="17"/>
      <c r="BNC5" s="17"/>
      <c r="BND5" s="17"/>
      <c r="BNE5" s="17"/>
      <c r="BNF5" s="17"/>
      <c r="BNG5" s="17"/>
      <c r="BNH5" s="17"/>
      <c r="BNI5" s="17"/>
      <c r="BNJ5" s="17"/>
      <c r="BNK5" s="17"/>
      <c r="BNL5" s="17"/>
      <c r="BNM5" s="17"/>
      <c r="BNN5" s="17"/>
      <c r="BNO5" s="17"/>
      <c r="BNP5" s="17"/>
      <c r="BNQ5" s="17"/>
      <c r="BNR5" s="17"/>
      <c r="BNS5" s="17"/>
      <c r="BNT5" s="17"/>
      <c r="BNU5" s="17"/>
      <c r="BNV5" s="17"/>
      <c r="BNW5" s="17"/>
      <c r="BNX5" s="17"/>
      <c r="BNY5" s="17"/>
      <c r="BNZ5" s="17"/>
      <c r="BOA5" s="17"/>
      <c r="BOB5" s="17"/>
      <c r="BOC5" s="17"/>
      <c r="BOD5" s="17"/>
      <c r="BOE5" s="17"/>
      <c r="BOF5" s="17"/>
      <c r="BOG5" s="17"/>
      <c r="BOH5" s="17"/>
      <c r="BOI5" s="17"/>
      <c r="BOJ5" s="17"/>
      <c r="BOK5" s="17"/>
      <c r="BOL5" s="17"/>
      <c r="BOM5" s="17"/>
      <c r="BON5" s="17"/>
      <c r="BOO5" s="17"/>
      <c r="BOP5" s="17"/>
      <c r="BOQ5" s="17"/>
      <c r="BOR5" s="17"/>
      <c r="BOS5" s="17"/>
      <c r="BOT5" s="17"/>
      <c r="BOU5" s="17"/>
      <c r="BOV5" s="17"/>
      <c r="BOW5" s="17"/>
      <c r="BOX5" s="17"/>
      <c r="BOY5" s="17"/>
      <c r="BOZ5" s="17"/>
      <c r="BPA5" s="17"/>
      <c r="BPB5" s="17"/>
      <c r="BPC5" s="17"/>
      <c r="BPD5" s="17"/>
      <c r="BPE5" s="17"/>
      <c r="BPF5" s="17"/>
      <c r="BPG5" s="17"/>
      <c r="BPH5" s="17"/>
      <c r="BPI5" s="17"/>
      <c r="BPJ5" s="17"/>
      <c r="BPK5" s="17"/>
      <c r="BPL5" s="17"/>
      <c r="BPM5" s="17"/>
      <c r="BPN5" s="17"/>
      <c r="BPO5" s="17"/>
      <c r="BPP5" s="17"/>
      <c r="BPQ5" s="17"/>
      <c r="BPR5" s="17"/>
      <c r="BPS5" s="17"/>
      <c r="BPT5" s="17"/>
      <c r="BPU5" s="17"/>
      <c r="BPV5" s="17"/>
      <c r="BPW5" s="17"/>
      <c r="BPX5" s="17"/>
      <c r="BPY5" s="17"/>
      <c r="BPZ5" s="17"/>
      <c r="BQA5" s="17"/>
      <c r="BQB5" s="17"/>
      <c r="BQC5" s="17"/>
      <c r="BQD5" s="17"/>
      <c r="BQE5" s="17"/>
      <c r="BQF5" s="17"/>
      <c r="BQG5" s="17"/>
      <c r="BQH5" s="17"/>
      <c r="BQI5" s="17"/>
      <c r="BQJ5" s="17"/>
      <c r="BQK5" s="17"/>
      <c r="BQL5" s="17"/>
      <c r="BQM5" s="17"/>
      <c r="BQN5" s="17"/>
      <c r="BQO5" s="17"/>
      <c r="BQP5" s="17"/>
      <c r="BQQ5" s="17"/>
      <c r="BQR5" s="17"/>
      <c r="BQS5" s="17"/>
      <c r="BQT5" s="17"/>
      <c r="BQU5" s="17"/>
      <c r="BQV5" s="17"/>
      <c r="BQW5" s="17"/>
      <c r="BQX5" s="17"/>
      <c r="BQY5" s="17"/>
      <c r="BQZ5" s="17"/>
      <c r="BRA5" s="17"/>
      <c r="BRB5" s="17"/>
      <c r="BRC5" s="17"/>
      <c r="BRD5" s="17"/>
      <c r="BRE5" s="17"/>
      <c r="BRF5" s="17"/>
      <c r="BRG5" s="17"/>
      <c r="BRH5" s="17"/>
      <c r="BRI5" s="17"/>
      <c r="BRJ5" s="17"/>
      <c r="BRK5" s="17"/>
      <c r="BRL5" s="17"/>
      <c r="BRM5" s="17"/>
      <c r="BRN5" s="17"/>
      <c r="BRO5" s="17"/>
      <c r="BRP5" s="17"/>
      <c r="BRQ5" s="17"/>
      <c r="BRR5" s="17"/>
      <c r="BRS5" s="17"/>
      <c r="BRT5" s="17"/>
      <c r="BRU5" s="17"/>
      <c r="BRV5" s="17"/>
      <c r="BRW5" s="17"/>
      <c r="BRX5" s="17"/>
      <c r="BRY5" s="17"/>
      <c r="BRZ5" s="17"/>
      <c r="BSA5" s="17"/>
      <c r="BSB5" s="17"/>
      <c r="BSC5" s="17"/>
      <c r="BSD5" s="17"/>
      <c r="BSE5" s="17"/>
      <c r="BSF5" s="17"/>
      <c r="BSG5" s="17"/>
      <c r="BSH5" s="17"/>
      <c r="BSI5" s="17"/>
      <c r="BSJ5" s="17"/>
      <c r="BSK5" s="17"/>
      <c r="BSL5" s="17"/>
      <c r="BSM5" s="17"/>
      <c r="BSN5" s="17"/>
      <c r="BSO5" s="17"/>
      <c r="BSP5" s="17"/>
      <c r="BSQ5" s="17"/>
      <c r="BSR5" s="17"/>
      <c r="BSS5" s="17"/>
      <c r="BST5" s="17"/>
      <c r="BSU5" s="17"/>
      <c r="BSV5" s="17"/>
      <c r="BSW5" s="17"/>
      <c r="BSX5" s="17"/>
      <c r="BSY5" s="17"/>
      <c r="BSZ5" s="17"/>
      <c r="BTA5" s="17"/>
      <c r="BTB5" s="17"/>
      <c r="BTC5" s="17"/>
      <c r="BTD5" s="17"/>
      <c r="BTE5" s="17"/>
      <c r="BTF5" s="17"/>
      <c r="BTG5" s="17"/>
      <c r="BTH5" s="17"/>
      <c r="BTI5" s="17"/>
      <c r="BTJ5" s="17"/>
      <c r="BTK5" s="17"/>
      <c r="BTL5" s="17"/>
      <c r="BTM5" s="17"/>
      <c r="BTN5" s="17"/>
      <c r="BTO5" s="17"/>
      <c r="BTP5" s="17"/>
      <c r="BTQ5" s="17"/>
      <c r="BTR5" s="17"/>
      <c r="BTS5" s="17"/>
      <c r="BTT5" s="17"/>
      <c r="BTU5" s="17"/>
      <c r="BTV5" s="17"/>
      <c r="BTW5" s="17"/>
      <c r="BTX5" s="17"/>
      <c r="BTY5" s="17"/>
      <c r="BTZ5" s="17"/>
      <c r="BUA5" s="17"/>
      <c r="BUB5" s="17"/>
      <c r="BUC5" s="17"/>
      <c r="BUD5" s="17"/>
      <c r="BUE5" s="17"/>
      <c r="BUF5" s="17"/>
      <c r="BUG5" s="17"/>
      <c r="BUH5" s="17"/>
      <c r="BUI5" s="17"/>
      <c r="BUJ5" s="17"/>
      <c r="BUK5" s="17"/>
      <c r="BUL5" s="17"/>
      <c r="BUM5" s="17"/>
      <c r="BUN5" s="17"/>
      <c r="BUO5" s="17"/>
      <c r="BUP5" s="17"/>
      <c r="BUQ5" s="17"/>
      <c r="BUR5" s="17"/>
      <c r="BUS5" s="17"/>
      <c r="BUT5" s="17"/>
      <c r="BUU5" s="17"/>
      <c r="BUV5" s="17"/>
      <c r="BUW5" s="17"/>
      <c r="BUX5" s="17"/>
      <c r="BUY5" s="17"/>
      <c r="BUZ5" s="17"/>
      <c r="BVA5" s="17"/>
      <c r="BVB5" s="17"/>
      <c r="BVC5" s="17"/>
      <c r="BVD5" s="17"/>
      <c r="BVE5" s="17"/>
      <c r="BVF5" s="17"/>
      <c r="BVG5" s="17"/>
      <c r="BVH5" s="17"/>
      <c r="BVI5" s="17"/>
      <c r="BVJ5" s="17"/>
      <c r="BVK5" s="17"/>
      <c r="BVL5" s="17"/>
      <c r="BVM5" s="17"/>
      <c r="BVN5" s="17"/>
      <c r="BVO5" s="17"/>
      <c r="BVP5" s="17"/>
      <c r="BVQ5" s="17"/>
      <c r="BVR5" s="17"/>
      <c r="BVS5" s="17"/>
      <c r="BVT5" s="17"/>
      <c r="BVU5" s="17"/>
      <c r="BVV5" s="17"/>
      <c r="BVW5" s="17"/>
      <c r="BVX5" s="17"/>
      <c r="BVY5" s="17"/>
      <c r="BVZ5" s="17"/>
      <c r="BWA5" s="17"/>
      <c r="BWB5" s="17"/>
      <c r="BWC5" s="17"/>
      <c r="BWD5" s="17"/>
      <c r="BWE5" s="17"/>
      <c r="BWF5" s="17"/>
      <c r="BWG5" s="17"/>
      <c r="BWH5" s="17"/>
      <c r="BWI5" s="17"/>
      <c r="BWJ5" s="17"/>
      <c r="BWK5" s="17"/>
      <c r="BWL5" s="17"/>
      <c r="BWM5" s="17"/>
      <c r="BWN5" s="17"/>
      <c r="BWO5" s="17"/>
      <c r="BWP5" s="17"/>
      <c r="BWQ5" s="17"/>
      <c r="BWR5" s="17"/>
      <c r="BWS5" s="17"/>
      <c r="BWT5" s="17"/>
      <c r="BWU5" s="17"/>
      <c r="BWV5" s="17"/>
      <c r="BWW5" s="17"/>
      <c r="BWX5" s="17"/>
      <c r="BWY5" s="17"/>
      <c r="BWZ5" s="17"/>
      <c r="BXA5" s="17"/>
      <c r="BXB5" s="17"/>
      <c r="BXC5" s="17"/>
      <c r="BXD5" s="17"/>
      <c r="BXE5" s="17"/>
      <c r="BXF5" s="17"/>
      <c r="BXG5" s="17"/>
      <c r="BXH5" s="17"/>
      <c r="BXI5" s="17"/>
      <c r="BXJ5" s="17"/>
      <c r="BXK5" s="17"/>
      <c r="BXL5" s="17"/>
      <c r="BXM5" s="17"/>
      <c r="BXN5" s="17"/>
      <c r="BXO5" s="17"/>
      <c r="BXP5" s="17"/>
      <c r="BXQ5" s="17"/>
      <c r="BXR5" s="17"/>
      <c r="BXS5" s="17"/>
      <c r="BXT5" s="17"/>
      <c r="BXU5" s="17"/>
      <c r="BXV5" s="17"/>
      <c r="BXW5" s="17"/>
      <c r="BXX5" s="17"/>
      <c r="BXY5" s="17"/>
      <c r="BXZ5" s="17"/>
      <c r="BYA5" s="17"/>
      <c r="BYB5" s="17"/>
      <c r="BYC5" s="17"/>
      <c r="BYD5" s="17"/>
      <c r="BYE5" s="17"/>
      <c r="BYF5" s="17"/>
      <c r="BYG5" s="17"/>
      <c r="BYH5" s="17"/>
      <c r="BYI5" s="17"/>
      <c r="BYJ5" s="17"/>
      <c r="BYK5" s="17"/>
      <c r="BYL5" s="17"/>
      <c r="BYM5" s="17"/>
      <c r="BYN5" s="17"/>
      <c r="BYO5" s="17"/>
      <c r="BYP5" s="17"/>
      <c r="BYQ5" s="17"/>
      <c r="BYR5" s="17"/>
      <c r="BYS5" s="17"/>
      <c r="BYT5" s="17"/>
      <c r="BYU5" s="17"/>
      <c r="BYV5" s="17"/>
      <c r="BYW5" s="17"/>
      <c r="BYX5" s="17"/>
      <c r="BYY5" s="17"/>
      <c r="BYZ5" s="17"/>
      <c r="BZA5" s="17"/>
      <c r="BZB5" s="17"/>
      <c r="BZC5" s="17"/>
      <c r="BZD5" s="17"/>
      <c r="BZE5" s="17"/>
      <c r="BZF5" s="17"/>
      <c r="BZG5" s="17"/>
      <c r="BZH5" s="17"/>
      <c r="BZI5" s="17"/>
      <c r="BZJ5" s="17"/>
      <c r="BZK5" s="17"/>
      <c r="BZL5" s="17"/>
      <c r="BZM5" s="17"/>
      <c r="BZN5" s="17"/>
      <c r="BZO5" s="17"/>
      <c r="BZP5" s="17"/>
      <c r="BZQ5" s="17"/>
      <c r="BZR5" s="17"/>
      <c r="BZS5" s="17"/>
      <c r="BZT5" s="17"/>
      <c r="BZU5" s="17"/>
      <c r="BZV5" s="17"/>
      <c r="BZW5" s="17"/>
      <c r="BZX5" s="17"/>
      <c r="BZY5" s="17"/>
      <c r="BZZ5" s="17"/>
      <c r="CAA5" s="17"/>
      <c r="CAB5" s="17"/>
      <c r="CAC5" s="17"/>
      <c r="CAD5" s="17"/>
      <c r="CAE5" s="17"/>
      <c r="CAF5" s="17"/>
      <c r="CAG5" s="17"/>
      <c r="CAH5" s="17"/>
      <c r="CAI5" s="17"/>
      <c r="CAJ5" s="17"/>
      <c r="CAK5" s="17"/>
      <c r="CAL5" s="17"/>
      <c r="CAM5" s="17"/>
      <c r="CAN5" s="17"/>
      <c r="CAO5" s="17"/>
      <c r="CAP5" s="17"/>
      <c r="CAQ5" s="17"/>
      <c r="CAR5" s="17"/>
      <c r="CAS5" s="17"/>
      <c r="CAT5" s="17"/>
      <c r="CAU5" s="17"/>
      <c r="CAV5" s="17"/>
      <c r="CAW5" s="17"/>
      <c r="CAX5" s="17"/>
      <c r="CAY5" s="17"/>
      <c r="CAZ5" s="17"/>
      <c r="CBA5" s="17"/>
      <c r="CBB5" s="17"/>
      <c r="CBC5" s="17"/>
      <c r="CBD5" s="17"/>
      <c r="CBE5" s="17"/>
      <c r="CBF5" s="17"/>
      <c r="CBG5" s="17"/>
      <c r="CBH5" s="17"/>
      <c r="CBI5" s="17"/>
      <c r="CBJ5" s="17"/>
      <c r="CBK5" s="17"/>
      <c r="CBL5" s="17"/>
      <c r="CBM5" s="17"/>
      <c r="CBN5" s="17"/>
      <c r="CBO5" s="17"/>
      <c r="CBP5" s="17"/>
      <c r="CBQ5" s="17"/>
      <c r="CBR5" s="17"/>
      <c r="CBS5" s="17"/>
      <c r="CBT5" s="17"/>
      <c r="CBU5" s="17"/>
      <c r="CBV5" s="17"/>
      <c r="CBW5" s="17"/>
      <c r="CBX5" s="17"/>
      <c r="CBY5" s="17"/>
      <c r="CBZ5" s="17"/>
      <c r="CCA5" s="17"/>
      <c r="CCB5" s="17"/>
      <c r="CCC5" s="17"/>
      <c r="CCD5" s="17"/>
      <c r="CCE5" s="17"/>
      <c r="CCF5" s="17"/>
      <c r="CCG5" s="17"/>
      <c r="CCH5" s="17"/>
      <c r="CCI5" s="17"/>
      <c r="CCJ5" s="17"/>
      <c r="CCK5" s="17"/>
      <c r="CCL5" s="17"/>
      <c r="CCM5" s="17"/>
      <c r="CCN5" s="17"/>
      <c r="CCO5" s="17"/>
      <c r="CCP5" s="17"/>
      <c r="CCQ5" s="17"/>
      <c r="CCR5" s="17"/>
      <c r="CCS5" s="17"/>
      <c r="CCT5" s="17"/>
      <c r="CCU5" s="17"/>
      <c r="CCV5" s="17"/>
      <c r="CCW5" s="17"/>
      <c r="CCX5" s="17"/>
      <c r="CCY5" s="17"/>
      <c r="CCZ5" s="17"/>
      <c r="CDA5" s="17"/>
      <c r="CDB5" s="17"/>
      <c r="CDC5" s="17"/>
      <c r="CDD5" s="17"/>
      <c r="CDE5" s="17"/>
      <c r="CDF5" s="17"/>
      <c r="CDG5" s="17"/>
      <c r="CDH5" s="17"/>
      <c r="CDI5" s="17"/>
      <c r="CDJ5" s="17"/>
      <c r="CDK5" s="17"/>
      <c r="CDL5" s="17"/>
      <c r="CDM5" s="17"/>
      <c r="CDN5" s="17"/>
      <c r="CDO5" s="17"/>
      <c r="CDP5" s="17"/>
      <c r="CDQ5" s="17"/>
      <c r="CDR5" s="17"/>
      <c r="CDS5" s="17"/>
      <c r="CDT5" s="17"/>
      <c r="CDU5" s="17"/>
      <c r="CDV5" s="17"/>
      <c r="CDW5" s="17"/>
      <c r="CDX5" s="17"/>
      <c r="CDY5" s="17"/>
      <c r="CDZ5" s="17"/>
      <c r="CEA5" s="17"/>
      <c r="CEB5" s="17"/>
      <c r="CEC5" s="17"/>
      <c r="CED5" s="17"/>
      <c r="CEE5" s="17"/>
      <c r="CEF5" s="17"/>
      <c r="CEG5" s="17"/>
      <c r="CEH5" s="17"/>
      <c r="CEI5" s="17"/>
      <c r="CEJ5" s="17"/>
      <c r="CEK5" s="17"/>
      <c r="CEL5" s="17"/>
      <c r="CEM5" s="17"/>
      <c r="CEN5" s="17"/>
      <c r="CEO5" s="17"/>
      <c r="CEP5" s="17"/>
      <c r="CEQ5" s="17"/>
      <c r="CER5" s="17"/>
      <c r="CES5" s="17"/>
      <c r="CET5" s="17"/>
      <c r="CEU5" s="17"/>
      <c r="CEV5" s="17"/>
      <c r="CEW5" s="17"/>
      <c r="CEX5" s="17"/>
      <c r="CEY5" s="17"/>
      <c r="CEZ5" s="17"/>
      <c r="CFA5" s="17"/>
      <c r="CFB5" s="17"/>
      <c r="CFC5" s="17"/>
      <c r="CFD5" s="17"/>
      <c r="CFE5" s="17"/>
      <c r="CFF5" s="17"/>
      <c r="CFG5" s="17"/>
      <c r="CFH5" s="17"/>
      <c r="CFI5" s="17"/>
      <c r="CFJ5" s="17"/>
      <c r="CFK5" s="17"/>
      <c r="CFL5" s="17"/>
      <c r="CFM5" s="17"/>
      <c r="CFN5" s="17"/>
      <c r="CFO5" s="17"/>
      <c r="CFP5" s="17"/>
      <c r="CFQ5" s="17"/>
      <c r="CFR5" s="17"/>
      <c r="CFS5" s="17"/>
      <c r="CFT5" s="17"/>
      <c r="CFU5" s="17"/>
      <c r="CFV5" s="17"/>
      <c r="CFW5" s="17"/>
      <c r="CFX5" s="17"/>
      <c r="CFY5" s="17"/>
      <c r="CFZ5" s="17"/>
      <c r="CGA5" s="17"/>
      <c r="CGB5" s="17"/>
      <c r="CGC5" s="17"/>
      <c r="CGD5" s="17"/>
      <c r="CGE5" s="17"/>
      <c r="CGF5" s="17"/>
      <c r="CGG5" s="17"/>
      <c r="CGH5" s="17"/>
      <c r="CGI5" s="17"/>
      <c r="CGJ5" s="17"/>
      <c r="CGK5" s="17"/>
      <c r="CGL5" s="17"/>
      <c r="CGM5" s="17"/>
      <c r="CGN5" s="17"/>
      <c r="CGO5" s="17"/>
      <c r="CGP5" s="17"/>
      <c r="CGQ5" s="17"/>
      <c r="CGR5" s="17"/>
      <c r="CGS5" s="17"/>
      <c r="CGT5" s="17"/>
      <c r="CGU5" s="17"/>
      <c r="CGV5" s="17"/>
      <c r="CGW5" s="17"/>
      <c r="CGX5" s="17"/>
      <c r="CGY5" s="17"/>
      <c r="CGZ5" s="17"/>
      <c r="CHA5" s="17"/>
      <c r="CHB5" s="17"/>
      <c r="CHC5" s="17"/>
      <c r="CHD5" s="17"/>
      <c r="CHE5" s="17"/>
      <c r="CHF5" s="17"/>
      <c r="CHG5" s="17"/>
      <c r="CHH5" s="17"/>
      <c r="CHI5" s="17"/>
      <c r="CHJ5" s="17"/>
      <c r="CHK5" s="17"/>
      <c r="CHL5" s="17"/>
      <c r="CHM5" s="17"/>
      <c r="CHN5" s="17"/>
      <c r="CHO5" s="17"/>
      <c r="CHP5" s="17"/>
      <c r="CHQ5" s="17"/>
      <c r="CHR5" s="17"/>
      <c r="CHS5" s="17"/>
      <c r="CHT5" s="17"/>
      <c r="CHU5" s="17"/>
      <c r="CHV5" s="17"/>
      <c r="CHW5" s="17"/>
      <c r="CHX5" s="17"/>
      <c r="CHY5" s="17"/>
      <c r="CHZ5" s="17"/>
      <c r="CIA5" s="17"/>
      <c r="CIB5" s="17"/>
      <c r="CIC5" s="17"/>
      <c r="CID5" s="17"/>
      <c r="CIE5" s="17"/>
      <c r="CIF5" s="17"/>
      <c r="CIG5" s="17"/>
      <c r="CIH5" s="17"/>
      <c r="CII5" s="17"/>
      <c r="CIJ5" s="17"/>
      <c r="CIK5" s="17"/>
      <c r="CIL5" s="17"/>
      <c r="CIM5" s="17"/>
      <c r="CIN5" s="17"/>
      <c r="CIO5" s="17"/>
      <c r="CIP5" s="17"/>
      <c r="CIQ5" s="17"/>
      <c r="CIR5" s="17"/>
      <c r="CIS5" s="17"/>
      <c r="CIT5" s="17"/>
      <c r="CIU5" s="17"/>
      <c r="CIV5" s="17"/>
      <c r="CIW5" s="17"/>
      <c r="CIX5" s="17"/>
      <c r="CIY5" s="17"/>
      <c r="CIZ5" s="17"/>
      <c r="CJA5" s="17"/>
      <c r="CJB5" s="17"/>
      <c r="CJC5" s="17"/>
      <c r="CJD5" s="17"/>
      <c r="CJE5" s="17"/>
      <c r="CJF5" s="17"/>
      <c r="CJG5" s="17"/>
      <c r="CJH5" s="17"/>
      <c r="CJI5" s="17"/>
      <c r="CJJ5" s="17"/>
      <c r="CJK5" s="17"/>
      <c r="CJL5" s="17"/>
      <c r="CJM5" s="17"/>
      <c r="CJN5" s="17"/>
      <c r="CJO5" s="17"/>
      <c r="CJP5" s="17"/>
      <c r="CJQ5" s="17"/>
      <c r="CJR5" s="17"/>
      <c r="CJS5" s="17"/>
      <c r="CJT5" s="17"/>
      <c r="CJU5" s="17"/>
      <c r="CJV5" s="17"/>
      <c r="CJW5" s="17"/>
      <c r="CJX5" s="17"/>
      <c r="CJY5" s="17"/>
      <c r="CJZ5" s="17"/>
      <c r="CKA5" s="17"/>
      <c r="CKB5" s="17"/>
      <c r="CKC5" s="17"/>
      <c r="CKD5" s="17"/>
      <c r="CKE5" s="17"/>
      <c r="CKF5" s="17"/>
      <c r="CKG5" s="17"/>
      <c r="CKH5" s="17"/>
      <c r="CKI5" s="17"/>
      <c r="CKJ5" s="17"/>
      <c r="CKK5" s="17"/>
      <c r="CKL5" s="17"/>
      <c r="CKM5" s="17"/>
      <c r="CKN5" s="17"/>
      <c r="CKO5" s="17"/>
      <c r="CKP5" s="17"/>
      <c r="CKQ5" s="17"/>
      <c r="CKR5" s="17"/>
      <c r="CKS5" s="17"/>
      <c r="CKT5" s="17"/>
      <c r="CKU5" s="17"/>
      <c r="CKV5" s="17"/>
      <c r="CKW5" s="17"/>
      <c r="CKX5" s="17"/>
      <c r="CKY5" s="17"/>
      <c r="CKZ5" s="17"/>
      <c r="CLA5" s="17"/>
      <c r="CLB5" s="17"/>
      <c r="CLC5" s="17"/>
      <c r="CLD5" s="17"/>
      <c r="CLE5" s="17"/>
      <c r="CLF5" s="17"/>
      <c r="CLG5" s="17"/>
      <c r="CLH5" s="17"/>
      <c r="CLI5" s="17"/>
      <c r="CLJ5" s="17"/>
      <c r="CLK5" s="17"/>
      <c r="CLL5" s="17"/>
      <c r="CLM5" s="17"/>
      <c r="CLN5" s="17"/>
      <c r="CLO5" s="17"/>
      <c r="CLP5" s="17"/>
      <c r="CLQ5" s="17"/>
      <c r="CLR5" s="17"/>
      <c r="CLS5" s="17"/>
      <c r="CLT5" s="17"/>
      <c r="CLU5" s="17"/>
      <c r="CLV5" s="17"/>
      <c r="CLW5" s="17"/>
      <c r="CLX5" s="17"/>
      <c r="CLY5" s="17"/>
      <c r="CLZ5" s="17"/>
      <c r="CMA5" s="17"/>
      <c r="CMB5" s="17"/>
      <c r="CMC5" s="17"/>
      <c r="CMD5" s="17"/>
      <c r="CME5" s="17"/>
      <c r="CMF5" s="17"/>
      <c r="CMG5" s="17"/>
      <c r="CMH5" s="17"/>
      <c r="CMI5" s="17"/>
      <c r="CMJ5" s="17"/>
      <c r="CMK5" s="17"/>
      <c r="CML5" s="17"/>
      <c r="CMM5" s="17"/>
      <c r="CMN5" s="17"/>
      <c r="CMO5" s="17"/>
      <c r="CMP5" s="17"/>
      <c r="CMQ5" s="17"/>
      <c r="CMR5" s="17"/>
      <c r="CMS5" s="17"/>
      <c r="CMT5" s="17"/>
      <c r="CMU5" s="17"/>
      <c r="CMV5" s="17"/>
      <c r="CMW5" s="17"/>
      <c r="CMX5" s="17"/>
      <c r="CMY5" s="17"/>
      <c r="CMZ5" s="17"/>
      <c r="CNA5" s="17"/>
      <c r="CNB5" s="17"/>
      <c r="CNC5" s="17"/>
      <c r="CND5" s="17"/>
      <c r="CNE5" s="17"/>
      <c r="CNF5" s="17"/>
      <c r="CNG5" s="17"/>
      <c r="CNH5" s="17"/>
      <c r="CNI5" s="17"/>
      <c r="CNJ5" s="17"/>
      <c r="CNK5" s="17"/>
      <c r="CNL5" s="17"/>
      <c r="CNM5" s="17"/>
      <c r="CNN5" s="17"/>
      <c r="CNO5" s="17"/>
      <c r="CNP5" s="17"/>
      <c r="CNQ5" s="17"/>
      <c r="CNR5" s="17"/>
      <c r="CNS5" s="17"/>
      <c r="CNT5" s="17"/>
      <c r="CNU5" s="17"/>
      <c r="CNV5" s="17"/>
      <c r="CNW5" s="17"/>
      <c r="CNX5" s="17"/>
      <c r="CNY5" s="17"/>
      <c r="CNZ5" s="17"/>
      <c r="COA5" s="17"/>
      <c r="COB5" s="17"/>
      <c r="COC5" s="17"/>
      <c r="COD5" s="17"/>
      <c r="COE5" s="17"/>
      <c r="COF5" s="17"/>
      <c r="COG5" s="17"/>
      <c r="COH5" s="17"/>
      <c r="COI5" s="17"/>
      <c r="COJ5" s="17"/>
      <c r="COK5" s="17"/>
      <c r="COL5" s="17"/>
      <c r="COM5" s="17"/>
      <c r="CON5" s="17"/>
      <c r="COO5" s="17"/>
      <c r="COP5" s="17"/>
      <c r="COQ5" s="17"/>
      <c r="COR5" s="17"/>
      <c r="COS5" s="17"/>
      <c r="COT5" s="17"/>
      <c r="COU5" s="17"/>
      <c r="COV5" s="17"/>
      <c r="COW5" s="17"/>
      <c r="COX5" s="17"/>
      <c r="COY5" s="17"/>
      <c r="COZ5" s="17"/>
      <c r="CPA5" s="17"/>
      <c r="CPB5" s="17"/>
      <c r="CPC5" s="17"/>
      <c r="CPD5" s="17"/>
      <c r="CPE5" s="17"/>
      <c r="CPF5" s="17"/>
      <c r="CPG5" s="17"/>
      <c r="CPH5" s="17"/>
      <c r="CPI5" s="17"/>
      <c r="CPJ5" s="17"/>
      <c r="CPK5" s="17"/>
      <c r="CPL5" s="17"/>
      <c r="CPM5" s="17"/>
      <c r="CPN5" s="17"/>
      <c r="CPO5" s="17"/>
      <c r="CPP5" s="17"/>
      <c r="CPQ5" s="17"/>
      <c r="CPR5" s="17"/>
      <c r="CPS5" s="17"/>
      <c r="CPT5" s="17"/>
      <c r="CPU5" s="17"/>
      <c r="CPV5" s="17"/>
      <c r="CPW5" s="17"/>
      <c r="CPX5" s="17"/>
      <c r="CPY5" s="17"/>
      <c r="CPZ5" s="17"/>
      <c r="CQA5" s="17"/>
      <c r="CQB5" s="17"/>
      <c r="CQC5" s="17"/>
      <c r="CQD5" s="17"/>
      <c r="CQE5" s="17"/>
      <c r="CQF5" s="17"/>
      <c r="CQG5" s="17"/>
      <c r="CQH5" s="17"/>
      <c r="CQI5" s="17"/>
      <c r="CQJ5" s="17"/>
      <c r="CQK5" s="17"/>
      <c r="CQL5" s="17"/>
      <c r="CQM5" s="17"/>
      <c r="CQN5" s="17"/>
      <c r="CQO5" s="17"/>
      <c r="CQP5" s="17"/>
      <c r="CQQ5" s="17"/>
      <c r="CQR5" s="17"/>
      <c r="CQS5" s="17"/>
      <c r="CQT5" s="17"/>
      <c r="CQU5" s="17"/>
      <c r="CQV5" s="17"/>
      <c r="CQW5" s="17"/>
      <c r="CQX5" s="17"/>
      <c r="CQY5" s="17"/>
      <c r="CQZ5" s="17"/>
      <c r="CRA5" s="17"/>
      <c r="CRB5" s="17"/>
      <c r="CRC5" s="17"/>
      <c r="CRD5" s="17"/>
      <c r="CRE5" s="17"/>
      <c r="CRF5" s="17"/>
      <c r="CRG5" s="17"/>
      <c r="CRH5" s="17"/>
      <c r="CRI5" s="17"/>
      <c r="CRJ5" s="17"/>
      <c r="CRK5" s="17"/>
      <c r="CRL5" s="17"/>
      <c r="CRM5" s="17"/>
      <c r="CRN5" s="17"/>
      <c r="CRO5" s="17"/>
      <c r="CRP5" s="17"/>
      <c r="CRQ5" s="17"/>
      <c r="CRR5" s="17"/>
      <c r="CRS5" s="17"/>
      <c r="CRT5" s="17"/>
      <c r="CRU5" s="17"/>
      <c r="CRV5" s="17"/>
      <c r="CRW5" s="17"/>
      <c r="CRX5" s="17"/>
      <c r="CRY5" s="17"/>
      <c r="CRZ5" s="17"/>
      <c r="CSA5" s="17"/>
      <c r="CSB5" s="17"/>
      <c r="CSC5" s="17"/>
      <c r="CSD5" s="17"/>
      <c r="CSE5" s="17"/>
      <c r="CSF5" s="17"/>
      <c r="CSG5" s="17"/>
      <c r="CSH5" s="17"/>
      <c r="CSI5" s="17"/>
      <c r="CSJ5" s="17"/>
      <c r="CSK5" s="17"/>
      <c r="CSL5" s="17"/>
      <c r="CSM5" s="17"/>
      <c r="CSN5" s="17"/>
      <c r="CSO5" s="17"/>
      <c r="CSP5" s="17"/>
      <c r="CSQ5" s="17"/>
      <c r="CSR5" s="17"/>
      <c r="CSS5" s="17"/>
      <c r="CST5" s="17"/>
      <c r="CSU5" s="17"/>
      <c r="CSV5" s="17"/>
      <c r="CSW5" s="17"/>
      <c r="CSX5" s="17"/>
      <c r="CSY5" s="17"/>
      <c r="CSZ5" s="17"/>
      <c r="CTA5" s="17"/>
      <c r="CTB5" s="17"/>
      <c r="CTC5" s="17"/>
      <c r="CTD5" s="17"/>
      <c r="CTE5" s="17"/>
      <c r="CTF5" s="17"/>
      <c r="CTG5" s="17"/>
      <c r="CTH5" s="17"/>
      <c r="CTI5" s="17"/>
      <c r="CTJ5" s="17"/>
      <c r="CTK5" s="17"/>
      <c r="CTL5" s="17"/>
      <c r="CTM5" s="17"/>
      <c r="CTN5" s="17"/>
      <c r="CTO5" s="17"/>
      <c r="CTP5" s="17"/>
      <c r="CTQ5" s="17"/>
      <c r="CTR5" s="17"/>
      <c r="CTS5" s="17"/>
      <c r="CTT5" s="17"/>
      <c r="CTU5" s="17"/>
      <c r="CTV5" s="17"/>
      <c r="CTW5" s="17"/>
      <c r="CTX5" s="17"/>
      <c r="CTY5" s="17"/>
      <c r="CTZ5" s="17"/>
      <c r="CUA5" s="17"/>
      <c r="CUB5" s="17"/>
      <c r="CUC5" s="17"/>
      <c r="CUD5" s="17"/>
      <c r="CUE5" s="17"/>
      <c r="CUF5" s="17"/>
      <c r="CUG5" s="17"/>
      <c r="CUH5" s="17"/>
      <c r="CUI5" s="17"/>
      <c r="CUJ5" s="17"/>
      <c r="CUK5" s="17"/>
      <c r="CUL5" s="17"/>
      <c r="CUM5" s="17"/>
      <c r="CUN5" s="17"/>
      <c r="CUO5" s="17"/>
      <c r="CUP5" s="17"/>
      <c r="CUQ5" s="17"/>
      <c r="CUR5" s="17"/>
      <c r="CUS5" s="17"/>
      <c r="CUT5" s="17"/>
      <c r="CUU5" s="17"/>
      <c r="CUV5" s="17"/>
      <c r="CUW5" s="17"/>
      <c r="CUX5" s="17"/>
      <c r="CUY5" s="17"/>
      <c r="CUZ5" s="17"/>
      <c r="CVA5" s="17"/>
      <c r="CVB5" s="17"/>
      <c r="CVC5" s="17"/>
      <c r="CVD5" s="17"/>
      <c r="CVE5" s="17"/>
      <c r="CVF5" s="17"/>
      <c r="CVG5" s="17"/>
      <c r="CVH5" s="17"/>
      <c r="CVI5" s="17"/>
      <c r="CVJ5" s="17"/>
      <c r="CVK5" s="17"/>
      <c r="CVL5" s="17"/>
      <c r="CVM5" s="17"/>
      <c r="CVN5" s="17"/>
      <c r="CVO5" s="17"/>
      <c r="CVP5" s="17"/>
      <c r="CVQ5" s="17"/>
      <c r="CVR5" s="17"/>
      <c r="CVS5" s="17"/>
      <c r="CVT5" s="17"/>
      <c r="CVU5" s="17"/>
      <c r="CVV5" s="17"/>
      <c r="CVW5" s="17"/>
      <c r="CVX5" s="17"/>
      <c r="CVY5" s="17"/>
      <c r="CVZ5" s="17"/>
      <c r="CWA5" s="17"/>
      <c r="CWB5" s="17"/>
      <c r="CWC5" s="17"/>
      <c r="CWD5" s="17"/>
      <c r="CWE5" s="17"/>
      <c r="CWF5" s="17"/>
      <c r="CWG5" s="17"/>
      <c r="CWH5" s="17"/>
      <c r="CWI5" s="17"/>
      <c r="CWJ5" s="17"/>
      <c r="CWK5" s="17"/>
      <c r="CWL5" s="17"/>
      <c r="CWM5" s="17"/>
      <c r="CWN5" s="17"/>
      <c r="CWO5" s="17"/>
      <c r="CWP5" s="17"/>
      <c r="CWQ5" s="17"/>
      <c r="CWR5" s="17"/>
      <c r="CWS5" s="17"/>
      <c r="CWT5" s="17"/>
      <c r="CWU5" s="17"/>
      <c r="CWV5" s="17"/>
      <c r="CWW5" s="17"/>
      <c r="CWX5" s="17"/>
      <c r="CWY5" s="17"/>
      <c r="CWZ5" s="17"/>
      <c r="CXA5" s="17"/>
      <c r="CXB5" s="17"/>
      <c r="CXC5" s="17"/>
      <c r="CXD5" s="17"/>
      <c r="CXE5" s="17"/>
      <c r="CXF5" s="17"/>
      <c r="CXG5" s="17"/>
      <c r="CXH5" s="17"/>
      <c r="CXI5" s="17"/>
      <c r="CXJ5" s="17"/>
      <c r="CXK5" s="17"/>
      <c r="CXL5" s="17"/>
      <c r="CXM5" s="17"/>
      <c r="CXN5" s="17"/>
      <c r="CXO5" s="17"/>
      <c r="CXP5" s="17"/>
      <c r="CXQ5" s="17"/>
      <c r="CXR5" s="17"/>
      <c r="CXS5" s="17"/>
      <c r="CXT5" s="17"/>
      <c r="CXU5" s="17"/>
      <c r="CXV5" s="17"/>
      <c r="CXW5" s="17"/>
      <c r="CXX5" s="17"/>
      <c r="CXY5" s="17"/>
      <c r="CXZ5" s="17"/>
      <c r="CYA5" s="17"/>
      <c r="CYB5" s="17"/>
      <c r="CYC5" s="17"/>
      <c r="CYD5" s="17"/>
      <c r="CYE5" s="17"/>
      <c r="CYF5" s="17"/>
      <c r="CYG5" s="17"/>
      <c r="CYH5" s="17"/>
      <c r="CYI5" s="17"/>
      <c r="CYJ5" s="17"/>
      <c r="CYK5" s="17"/>
      <c r="CYL5" s="17"/>
      <c r="CYM5" s="17"/>
      <c r="CYN5" s="17"/>
      <c r="CYO5" s="17"/>
      <c r="CYP5" s="17"/>
      <c r="CYQ5" s="17"/>
      <c r="CYR5" s="17"/>
      <c r="CYS5" s="17"/>
      <c r="CYT5" s="17"/>
      <c r="CYU5" s="17"/>
      <c r="CYV5" s="17"/>
      <c r="CYW5" s="17"/>
      <c r="CYX5" s="17"/>
      <c r="CYY5" s="17"/>
      <c r="CYZ5" s="17"/>
      <c r="CZA5" s="17"/>
      <c r="CZB5" s="17"/>
      <c r="CZC5" s="17"/>
      <c r="CZD5" s="17"/>
      <c r="CZE5" s="17"/>
      <c r="CZF5" s="17"/>
      <c r="CZG5" s="17"/>
      <c r="CZH5" s="17"/>
      <c r="CZI5" s="17"/>
      <c r="CZJ5" s="17"/>
      <c r="CZK5" s="17"/>
      <c r="CZL5" s="17"/>
      <c r="CZM5" s="17"/>
      <c r="CZN5" s="17"/>
      <c r="CZO5" s="17"/>
      <c r="CZP5" s="17"/>
      <c r="CZQ5" s="17"/>
      <c r="CZR5" s="17"/>
      <c r="CZS5" s="17"/>
      <c r="CZT5" s="17"/>
      <c r="CZU5" s="17"/>
      <c r="CZV5" s="17"/>
      <c r="CZW5" s="17"/>
      <c r="CZX5" s="17"/>
      <c r="CZY5" s="17"/>
      <c r="CZZ5" s="17"/>
      <c r="DAA5" s="17"/>
      <c r="DAB5" s="17"/>
      <c r="DAC5" s="17"/>
      <c r="DAD5" s="17"/>
      <c r="DAE5" s="17"/>
      <c r="DAF5" s="17"/>
      <c r="DAG5" s="17"/>
      <c r="DAH5" s="17"/>
      <c r="DAI5" s="17"/>
      <c r="DAJ5" s="17"/>
      <c r="DAK5" s="17"/>
      <c r="DAL5" s="17"/>
      <c r="DAM5" s="17"/>
      <c r="DAN5" s="17"/>
      <c r="DAO5" s="17"/>
      <c r="DAP5" s="17"/>
      <c r="DAQ5" s="17"/>
      <c r="DAR5" s="17"/>
      <c r="DAS5" s="17"/>
      <c r="DAT5" s="17"/>
      <c r="DAU5" s="17"/>
      <c r="DAV5" s="17"/>
      <c r="DAW5" s="17"/>
      <c r="DAX5" s="17"/>
      <c r="DAY5" s="17"/>
      <c r="DAZ5" s="17"/>
      <c r="DBA5" s="17"/>
      <c r="DBB5" s="17"/>
      <c r="DBC5" s="17"/>
      <c r="DBD5" s="17"/>
      <c r="DBE5" s="17"/>
      <c r="DBF5" s="17"/>
      <c r="DBG5" s="17"/>
      <c r="DBH5" s="17"/>
      <c r="DBI5" s="17"/>
      <c r="DBJ5" s="17"/>
      <c r="DBK5" s="17"/>
      <c r="DBL5" s="17"/>
      <c r="DBM5" s="17"/>
      <c r="DBN5" s="17"/>
      <c r="DBO5" s="17"/>
      <c r="DBP5" s="17"/>
      <c r="DBQ5" s="17"/>
      <c r="DBR5" s="17"/>
      <c r="DBS5" s="17"/>
      <c r="DBT5" s="17"/>
      <c r="DBU5" s="17"/>
      <c r="DBV5" s="17"/>
      <c r="DBW5" s="17"/>
      <c r="DBX5" s="17"/>
      <c r="DBY5" s="17"/>
      <c r="DBZ5" s="17"/>
      <c r="DCA5" s="17"/>
      <c r="DCB5" s="17"/>
      <c r="DCC5" s="17"/>
      <c r="DCD5" s="17"/>
      <c r="DCE5" s="17"/>
      <c r="DCF5" s="17"/>
      <c r="DCG5" s="17"/>
      <c r="DCH5" s="17"/>
      <c r="DCI5" s="17"/>
      <c r="DCJ5" s="17"/>
      <c r="DCK5" s="17"/>
      <c r="DCL5" s="17"/>
      <c r="DCM5" s="17"/>
      <c r="DCN5" s="17"/>
      <c r="DCO5" s="17"/>
      <c r="DCP5" s="17"/>
      <c r="DCQ5" s="17"/>
      <c r="DCR5" s="17"/>
      <c r="DCS5" s="17"/>
      <c r="DCT5" s="17"/>
      <c r="DCU5" s="17"/>
      <c r="DCV5" s="17"/>
      <c r="DCW5" s="17"/>
      <c r="DCX5" s="17"/>
      <c r="DCY5" s="17"/>
      <c r="DCZ5" s="17"/>
      <c r="DDA5" s="17"/>
      <c r="DDB5" s="17"/>
      <c r="DDC5" s="17"/>
      <c r="DDD5" s="17"/>
      <c r="DDE5" s="17"/>
      <c r="DDF5" s="17"/>
      <c r="DDG5" s="17"/>
      <c r="DDH5" s="17"/>
      <c r="DDI5" s="17"/>
      <c r="DDJ5" s="17"/>
      <c r="DDK5" s="17"/>
      <c r="DDL5" s="17"/>
      <c r="DDM5" s="17"/>
      <c r="DDN5" s="17"/>
      <c r="DDO5" s="17"/>
      <c r="DDP5" s="17"/>
      <c r="DDQ5" s="17"/>
      <c r="DDR5" s="17"/>
      <c r="DDS5" s="17"/>
      <c r="DDT5" s="17"/>
      <c r="DDU5" s="17"/>
      <c r="DDV5" s="17"/>
      <c r="DDW5" s="17"/>
      <c r="DDX5" s="17"/>
      <c r="DDY5" s="17"/>
      <c r="DDZ5" s="17"/>
      <c r="DEA5" s="17"/>
      <c r="DEB5" s="17"/>
      <c r="DEC5" s="17"/>
      <c r="DED5" s="17"/>
      <c r="DEE5" s="17"/>
      <c r="DEF5" s="17"/>
      <c r="DEG5" s="17"/>
      <c r="DEH5" s="17"/>
      <c r="DEI5" s="17"/>
      <c r="DEJ5" s="17"/>
      <c r="DEK5" s="17"/>
      <c r="DEL5" s="17"/>
      <c r="DEM5" s="17"/>
      <c r="DEN5" s="17"/>
      <c r="DEO5" s="17"/>
      <c r="DEP5" s="17"/>
      <c r="DEQ5" s="17"/>
      <c r="DER5" s="17"/>
      <c r="DES5" s="17"/>
      <c r="DET5" s="17"/>
      <c r="DEU5" s="17"/>
      <c r="DEV5" s="17"/>
      <c r="DEW5" s="17"/>
      <c r="DEX5" s="17"/>
      <c r="DEY5" s="17"/>
      <c r="DEZ5" s="17"/>
      <c r="DFA5" s="17"/>
      <c r="DFB5" s="17"/>
      <c r="DFC5" s="17"/>
      <c r="DFD5" s="17"/>
      <c r="DFE5" s="17"/>
      <c r="DFF5" s="17"/>
      <c r="DFG5" s="17"/>
      <c r="DFH5" s="17"/>
      <c r="DFI5" s="17"/>
      <c r="DFJ5" s="17"/>
      <c r="DFK5" s="17"/>
      <c r="DFL5" s="17"/>
      <c r="DFM5" s="17"/>
      <c r="DFN5" s="17"/>
      <c r="DFO5" s="17"/>
      <c r="DFP5" s="17"/>
      <c r="DFQ5" s="17"/>
      <c r="DFR5" s="17"/>
      <c r="DFS5" s="17"/>
      <c r="DFT5" s="17"/>
      <c r="DFU5" s="17"/>
      <c r="DFV5" s="17"/>
      <c r="DFW5" s="17"/>
      <c r="DFX5" s="17"/>
      <c r="DFY5" s="17"/>
      <c r="DFZ5" s="17"/>
      <c r="DGA5" s="17"/>
      <c r="DGB5" s="17"/>
      <c r="DGC5" s="17"/>
      <c r="DGD5" s="17"/>
      <c r="DGE5" s="17"/>
      <c r="DGF5" s="17"/>
      <c r="DGG5" s="17"/>
      <c r="DGH5" s="17"/>
      <c r="DGI5" s="17"/>
      <c r="DGJ5" s="17"/>
      <c r="DGK5" s="17"/>
      <c r="DGL5" s="17"/>
      <c r="DGM5" s="17"/>
      <c r="DGN5" s="17"/>
      <c r="DGO5" s="17"/>
      <c r="DGP5" s="17"/>
      <c r="DGQ5" s="17"/>
      <c r="DGR5" s="17"/>
      <c r="DGS5" s="17"/>
      <c r="DGT5" s="17"/>
      <c r="DGU5" s="17"/>
      <c r="DGV5" s="17"/>
      <c r="DGW5" s="17"/>
      <c r="DGX5" s="17"/>
      <c r="DGY5" s="17"/>
      <c r="DGZ5" s="17"/>
      <c r="DHA5" s="17"/>
      <c r="DHB5" s="17"/>
      <c r="DHC5" s="17"/>
      <c r="DHD5" s="17"/>
      <c r="DHE5" s="17"/>
      <c r="DHF5" s="17"/>
      <c r="DHG5" s="17"/>
      <c r="DHH5" s="17"/>
      <c r="DHI5" s="17"/>
      <c r="DHJ5" s="17"/>
      <c r="DHK5" s="17"/>
      <c r="DHL5" s="17"/>
      <c r="DHM5" s="17"/>
      <c r="DHN5" s="17"/>
      <c r="DHO5" s="17"/>
      <c r="DHP5" s="17"/>
      <c r="DHQ5" s="17"/>
      <c r="DHR5" s="17"/>
      <c r="DHS5" s="17"/>
      <c r="DHT5" s="17"/>
      <c r="DHU5" s="17"/>
      <c r="DHV5" s="17"/>
      <c r="DHW5" s="17"/>
      <c r="DHX5" s="17"/>
      <c r="DHY5" s="17"/>
      <c r="DHZ5" s="17"/>
      <c r="DIA5" s="17"/>
      <c r="DIB5" s="17"/>
      <c r="DIC5" s="17"/>
      <c r="DID5" s="17"/>
      <c r="DIE5" s="17"/>
      <c r="DIF5" s="17"/>
      <c r="DIG5" s="17"/>
      <c r="DIH5" s="17"/>
      <c r="DII5" s="17"/>
      <c r="DIJ5" s="17"/>
      <c r="DIK5" s="17"/>
      <c r="DIL5" s="17"/>
      <c r="DIM5" s="17"/>
      <c r="DIN5" s="17"/>
      <c r="DIO5" s="17"/>
      <c r="DIP5" s="17"/>
      <c r="DIQ5" s="17"/>
      <c r="DIR5" s="17"/>
      <c r="DIS5" s="17"/>
      <c r="DIT5" s="17"/>
      <c r="DIU5" s="17"/>
      <c r="DIV5" s="17"/>
      <c r="DIW5" s="17"/>
      <c r="DIX5" s="17"/>
      <c r="DIY5" s="17"/>
      <c r="DIZ5" s="17"/>
      <c r="DJA5" s="17"/>
      <c r="DJB5" s="17"/>
      <c r="DJC5" s="17"/>
      <c r="DJD5" s="17"/>
      <c r="DJE5" s="17"/>
      <c r="DJF5" s="17"/>
      <c r="DJG5" s="17"/>
      <c r="DJH5" s="17"/>
      <c r="DJI5" s="17"/>
      <c r="DJJ5" s="17"/>
      <c r="DJK5" s="17"/>
      <c r="DJL5" s="17"/>
      <c r="DJM5" s="17"/>
      <c r="DJN5" s="17"/>
      <c r="DJO5" s="17"/>
      <c r="DJP5" s="17"/>
      <c r="DJQ5" s="17"/>
      <c r="DJR5" s="17"/>
      <c r="DJS5" s="17"/>
      <c r="DJT5" s="17"/>
      <c r="DJU5" s="17"/>
      <c r="DJV5" s="17"/>
      <c r="DJW5" s="17"/>
      <c r="DJX5" s="17"/>
      <c r="DJY5" s="17"/>
      <c r="DJZ5" s="17"/>
      <c r="DKA5" s="17"/>
      <c r="DKB5" s="17"/>
      <c r="DKC5" s="17"/>
      <c r="DKD5" s="17"/>
      <c r="DKE5" s="17"/>
      <c r="DKF5" s="17"/>
      <c r="DKG5" s="17"/>
      <c r="DKH5" s="17"/>
      <c r="DKI5" s="17"/>
      <c r="DKJ5" s="17"/>
      <c r="DKK5" s="17"/>
      <c r="DKL5" s="17"/>
      <c r="DKM5" s="17"/>
      <c r="DKN5" s="17"/>
      <c r="DKO5" s="17"/>
      <c r="DKP5" s="17"/>
      <c r="DKQ5" s="17"/>
      <c r="DKR5" s="17"/>
      <c r="DKS5" s="17"/>
      <c r="DKT5" s="17"/>
      <c r="DKU5" s="17"/>
      <c r="DKV5" s="17"/>
      <c r="DKW5" s="17"/>
      <c r="DKX5" s="17"/>
      <c r="DKY5" s="17"/>
      <c r="DKZ5" s="17"/>
      <c r="DLA5" s="17"/>
      <c r="DLB5" s="17"/>
      <c r="DLC5" s="17"/>
      <c r="DLD5" s="17"/>
      <c r="DLE5" s="17"/>
      <c r="DLF5" s="17"/>
      <c r="DLG5" s="17"/>
      <c r="DLH5" s="17"/>
      <c r="DLI5" s="17"/>
      <c r="DLJ5" s="17"/>
      <c r="DLK5" s="17"/>
      <c r="DLL5" s="17"/>
      <c r="DLM5" s="17"/>
      <c r="DLN5" s="17"/>
      <c r="DLO5" s="17"/>
      <c r="DLP5" s="17"/>
      <c r="DLQ5" s="17"/>
      <c r="DLR5" s="17"/>
      <c r="DLS5" s="17"/>
      <c r="DLT5" s="17"/>
      <c r="DLU5" s="17"/>
      <c r="DLV5" s="17"/>
      <c r="DLW5" s="17"/>
      <c r="DLX5" s="17"/>
      <c r="DLY5" s="17"/>
      <c r="DLZ5" s="17"/>
      <c r="DMA5" s="17"/>
      <c r="DMB5" s="17"/>
      <c r="DMC5" s="17"/>
      <c r="DMD5" s="17"/>
      <c r="DME5" s="17"/>
      <c r="DMF5" s="17"/>
      <c r="DMG5" s="17"/>
      <c r="DMH5" s="17"/>
      <c r="DMI5" s="17"/>
      <c r="DMJ5" s="17"/>
      <c r="DMK5" s="17"/>
      <c r="DML5" s="17"/>
      <c r="DMM5" s="17"/>
      <c r="DMN5" s="17"/>
      <c r="DMO5" s="17"/>
      <c r="DMP5" s="17"/>
      <c r="DMQ5" s="17"/>
      <c r="DMR5" s="17"/>
      <c r="DMS5" s="17"/>
      <c r="DMT5" s="17"/>
      <c r="DMU5" s="17"/>
      <c r="DMV5" s="17"/>
      <c r="DMW5" s="17"/>
      <c r="DMX5" s="17"/>
      <c r="DMY5" s="17"/>
      <c r="DMZ5" s="17"/>
      <c r="DNA5" s="17"/>
      <c r="DNB5" s="17"/>
      <c r="DNC5" s="17"/>
      <c r="DND5" s="17"/>
      <c r="DNE5" s="17"/>
      <c r="DNF5" s="17"/>
      <c r="DNG5" s="17"/>
      <c r="DNH5" s="17"/>
      <c r="DNI5" s="17"/>
      <c r="DNJ5" s="17"/>
      <c r="DNK5" s="17"/>
      <c r="DNL5" s="17"/>
      <c r="DNM5" s="17"/>
      <c r="DNN5" s="17"/>
      <c r="DNO5" s="17"/>
      <c r="DNP5" s="17"/>
      <c r="DNQ5" s="17"/>
      <c r="DNR5" s="17"/>
      <c r="DNS5" s="17"/>
      <c r="DNT5" s="17"/>
      <c r="DNU5" s="17"/>
      <c r="DNV5" s="17"/>
      <c r="DNW5" s="17"/>
      <c r="DNX5" s="17"/>
      <c r="DNY5" s="17"/>
      <c r="DNZ5" s="17"/>
      <c r="DOA5" s="17"/>
      <c r="DOB5" s="17"/>
      <c r="DOC5" s="17"/>
      <c r="DOD5" s="17"/>
      <c r="DOE5" s="17"/>
      <c r="DOF5" s="17"/>
      <c r="DOG5" s="17"/>
      <c r="DOH5" s="17"/>
      <c r="DOI5" s="17"/>
      <c r="DOJ5" s="17"/>
      <c r="DOK5" s="17"/>
      <c r="DOL5" s="17"/>
      <c r="DOM5" s="17"/>
      <c r="DON5" s="17"/>
      <c r="DOO5" s="17"/>
      <c r="DOP5" s="17"/>
      <c r="DOQ5" s="17"/>
      <c r="DOR5" s="17"/>
      <c r="DOS5" s="17"/>
      <c r="DOT5" s="17"/>
      <c r="DOU5" s="17"/>
      <c r="DOV5" s="17"/>
      <c r="DOW5" s="17"/>
      <c r="DOX5" s="17"/>
      <c r="DOY5" s="17"/>
      <c r="DOZ5" s="17"/>
      <c r="DPA5" s="17"/>
      <c r="DPB5" s="17"/>
      <c r="DPC5" s="17"/>
      <c r="DPD5" s="17"/>
      <c r="DPE5" s="17"/>
      <c r="DPF5" s="17"/>
      <c r="DPG5" s="17"/>
      <c r="DPH5" s="17"/>
      <c r="DPI5" s="17"/>
      <c r="DPJ5" s="17"/>
      <c r="DPK5" s="17"/>
      <c r="DPL5" s="17"/>
      <c r="DPM5" s="17"/>
      <c r="DPN5" s="17"/>
      <c r="DPO5" s="17"/>
      <c r="DPP5" s="17"/>
      <c r="DPQ5" s="17"/>
      <c r="DPR5" s="17"/>
      <c r="DPS5" s="17"/>
      <c r="DPT5" s="17"/>
      <c r="DPU5" s="17"/>
      <c r="DPV5" s="17"/>
      <c r="DPW5" s="17"/>
      <c r="DPX5" s="17"/>
      <c r="DPY5" s="17"/>
      <c r="DPZ5" s="17"/>
      <c r="DQA5" s="17"/>
      <c r="DQB5" s="17"/>
      <c r="DQC5" s="17"/>
      <c r="DQD5" s="17"/>
      <c r="DQE5" s="17"/>
      <c r="DQF5" s="17"/>
      <c r="DQG5" s="17"/>
      <c r="DQH5" s="17"/>
      <c r="DQI5" s="17"/>
      <c r="DQJ5" s="17"/>
      <c r="DQK5" s="17"/>
      <c r="DQL5" s="17"/>
      <c r="DQM5" s="17"/>
      <c r="DQN5" s="17"/>
      <c r="DQO5" s="17"/>
      <c r="DQP5" s="17"/>
      <c r="DQQ5" s="17"/>
      <c r="DQR5" s="17"/>
      <c r="DQS5" s="17"/>
      <c r="DQT5" s="17"/>
      <c r="DQU5" s="17"/>
      <c r="DQV5" s="17"/>
      <c r="DQW5" s="17"/>
      <c r="DQX5" s="17"/>
      <c r="DQY5" s="17"/>
      <c r="DQZ5" s="17"/>
      <c r="DRA5" s="17"/>
      <c r="DRB5" s="17"/>
      <c r="DRC5" s="17"/>
      <c r="DRD5" s="17"/>
      <c r="DRE5" s="17"/>
      <c r="DRF5" s="17"/>
      <c r="DRG5" s="17"/>
      <c r="DRH5" s="17"/>
      <c r="DRI5" s="17"/>
      <c r="DRJ5" s="17"/>
      <c r="DRK5" s="17"/>
      <c r="DRL5" s="17"/>
      <c r="DRM5" s="17"/>
      <c r="DRN5" s="17"/>
      <c r="DRO5" s="17"/>
      <c r="DRP5" s="17"/>
      <c r="DRQ5" s="17"/>
      <c r="DRR5" s="17"/>
      <c r="DRS5" s="17"/>
      <c r="DRT5" s="17"/>
      <c r="DRU5" s="17"/>
      <c r="DRV5" s="17"/>
      <c r="DRW5" s="17"/>
      <c r="DRX5" s="17"/>
      <c r="DRY5" s="17"/>
      <c r="DRZ5" s="17"/>
      <c r="DSA5" s="17"/>
      <c r="DSB5" s="17"/>
      <c r="DSC5" s="17"/>
      <c r="DSD5" s="17"/>
      <c r="DSE5" s="17"/>
      <c r="DSF5" s="17"/>
      <c r="DSG5" s="17"/>
      <c r="DSH5" s="17"/>
      <c r="DSI5" s="17"/>
      <c r="DSJ5" s="17"/>
      <c r="DSK5" s="17"/>
      <c r="DSL5" s="17"/>
      <c r="DSM5" s="17"/>
      <c r="DSN5" s="17"/>
      <c r="DSO5" s="17"/>
      <c r="DSP5" s="17"/>
      <c r="DSQ5" s="17"/>
      <c r="DSR5" s="17"/>
      <c r="DSS5" s="17"/>
      <c r="DST5" s="17"/>
      <c r="DSU5" s="17"/>
      <c r="DSV5" s="17"/>
      <c r="DSW5" s="17"/>
      <c r="DSX5" s="17"/>
      <c r="DSY5" s="17"/>
      <c r="DSZ5" s="17"/>
      <c r="DTA5" s="17"/>
      <c r="DTB5" s="17"/>
      <c r="DTC5" s="17"/>
      <c r="DTD5" s="17"/>
      <c r="DTE5" s="17"/>
      <c r="DTF5" s="17"/>
      <c r="DTG5" s="17"/>
      <c r="DTH5" s="17"/>
      <c r="DTI5" s="17"/>
      <c r="DTJ5" s="17"/>
      <c r="DTK5" s="17"/>
      <c r="DTL5" s="17"/>
      <c r="DTM5" s="17"/>
      <c r="DTN5" s="17"/>
      <c r="DTO5" s="17"/>
      <c r="DTP5" s="17"/>
      <c r="DTQ5" s="17"/>
      <c r="DTR5" s="17"/>
      <c r="DTS5" s="17"/>
      <c r="DTT5" s="17"/>
      <c r="DTU5" s="17"/>
      <c r="DTV5" s="17"/>
      <c r="DTW5" s="17"/>
      <c r="DTX5" s="17"/>
      <c r="DTY5" s="17"/>
      <c r="DTZ5" s="17"/>
      <c r="DUA5" s="17"/>
      <c r="DUB5" s="17"/>
      <c r="DUC5" s="17"/>
      <c r="DUD5" s="17"/>
      <c r="DUE5" s="17"/>
      <c r="DUF5" s="17"/>
      <c r="DUG5" s="17"/>
      <c r="DUH5" s="17"/>
      <c r="DUI5" s="17"/>
      <c r="DUJ5" s="17"/>
      <c r="DUK5" s="17"/>
      <c r="DUL5" s="17"/>
      <c r="DUM5" s="17"/>
      <c r="DUN5" s="17"/>
      <c r="DUO5" s="17"/>
      <c r="DUP5" s="17"/>
      <c r="DUQ5" s="17"/>
      <c r="DUR5" s="17"/>
      <c r="DUS5" s="17"/>
      <c r="DUT5" s="17"/>
      <c r="DUU5" s="17"/>
      <c r="DUV5" s="17"/>
      <c r="DUW5" s="17"/>
      <c r="DUX5" s="17"/>
      <c r="DUY5" s="17"/>
      <c r="DUZ5" s="17"/>
      <c r="DVA5" s="17"/>
      <c r="DVB5" s="17"/>
      <c r="DVC5" s="17"/>
      <c r="DVD5" s="17"/>
      <c r="DVE5" s="17"/>
      <c r="DVF5" s="17"/>
      <c r="DVG5" s="17"/>
      <c r="DVH5" s="17"/>
      <c r="DVI5" s="17"/>
      <c r="DVJ5" s="17"/>
      <c r="DVK5" s="17"/>
      <c r="DVL5" s="17"/>
      <c r="DVM5" s="17"/>
      <c r="DVN5" s="17"/>
      <c r="DVO5" s="17"/>
      <c r="DVP5" s="17"/>
      <c r="DVQ5" s="17"/>
      <c r="DVR5" s="17"/>
      <c r="DVS5" s="17"/>
      <c r="DVT5" s="17"/>
      <c r="DVU5" s="17"/>
      <c r="DVV5" s="17"/>
      <c r="DVW5" s="17"/>
      <c r="DVX5" s="17"/>
      <c r="DVY5" s="17"/>
      <c r="DVZ5" s="17"/>
      <c r="DWA5" s="17"/>
      <c r="DWB5" s="17"/>
      <c r="DWC5" s="17"/>
      <c r="DWD5" s="17"/>
      <c r="DWE5" s="17"/>
      <c r="DWF5" s="17"/>
      <c r="DWG5" s="17"/>
      <c r="DWH5" s="17"/>
      <c r="DWI5" s="17"/>
      <c r="DWJ5" s="17"/>
      <c r="DWK5" s="17"/>
      <c r="DWL5" s="17"/>
      <c r="DWM5" s="17"/>
      <c r="DWN5" s="17"/>
      <c r="DWO5" s="17"/>
      <c r="DWP5" s="17"/>
      <c r="DWQ5" s="17"/>
      <c r="DWR5" s="17"/>
      <c r="DWS5" s="17"/>
      <c r="DWT5" s="17"/>
      <c r="DWU5" s="17"/>
      <c r="DWV5" s="17"/>
      <c r="DWW5" s="17"/>
      <c r="DWX5" s="17"/>
      <c r="DWY5" s="17"/>
      <c r="DWZ5" s="17"/>
      <c r="DXA5" s="17"/>
      <c r="DXB5" s="17"/>
      <c r="DXC5" s="17"/>
      <c r="DXD5" s="17"/>
      <c r="DXE5" s="17"/>
      <c r="DXF5" s="17"/>
      <c r="DXG5" s="17"/>
      <c r="DXH5" s="17"/>
      <c r="DXI5" s="17"/>
      <c r="DXJ5" s="17"/>
      <c r="DXK5" s="17"/>
      <c r="DXL5" s="17"/>
      <c r="DXM5" s="17"/>
      <c r="DXN5" s="17"/>
      <c r="DXO5" s="17"/>
      <c r="DXP5" s="17"/>
      <c r="DXQ5" s="17"/>
      <c r="DXR5" s="17"/>
      <c r="DXS5" s="17"/>
      <c r="DXT5" s="17"/>
      <c r="DXU5" s="17"/>
      <c r="DXV5" s="17"/>
      <c r="DXW5" s="17"/>
      <c r="DXX5" s="17"/>
      <c r="DXY5" s="17"/>
      <c r="DXZ5" s="17"/>
      <c r="DYA5" s="17"/>
      <c r="DYB5" s="17"/>
      <c r="DYC5" s="17"/>
      <c r="DYD5" s="17"/>
      <c r="DYE5" s="17"/>
      <c r="DYF5" s="17"/>
      <c r="DYG5" s="17"/>
      <c r="DYH5" s="17"/>
      <c r="DYI5" s="17"/>
      <c r="DYJ5" s="17"/>
      <c r="DYK5" s="17"/>
      <c r="DYL5" s="17"/>
      <c r="DYM5" s="17"/>
      <c r="DYN5" s="17"/>
      <c r="DYO5" s="17"/>
      <c r="DYP5" s="17"/>
      <c r="DYQ5" s="17"/>
      <c r="DYR5" s="17"/>
      <c r="DYS5" s="17"/>
      <c r="DYT5" s="17"/>
      <c r="DYU5" s="17"/>
      <c r="DYV5" s="17"/>
      <c r="DYW5" s="17"/>
      <c r="DYX5" s="17"/>
      <c r="DYY5" s="17"/>
      <c r="DYZ5" s="17"/>
      <c r="DZA5" s="17"/>
      <c r="DZB5" s="17"/>
      <c r="DZC5" s="17"/>
      <c r="DZD5" s="17"/>
      <c r="DZE5" s="17"/>
      <c r="DZF5" s="17"/>
      <c r="DZG5" s="17"/>
      <c r="DZH5" s="17"/>
      <c r="DZI5" s="17"/>
      <c r="DZJ5" s="17"/>
      <c r="DZK5" s="17"/>
      <c r="DZL5" s="17"/>
      <c r="DZM5" s="17"/>
      <c r="DZN5" s="17"/>
      <c r="DZO5" s="17"/>
      <c r="DZP5" s="17"/>
      <c r="DZQ5" s="17"/>
      <c r="DZR5" s="17"/>
      <c r="DZS5" s="17"/>
      <c r="DZT5" s="17"/>
      <c r="DZU5" s="17"/>
      <c r="DZV5" s="17"/>
      <c r="DZW5" s="17"/>
      <c r="DZX5" s="17"/>
      <c r="DZY5" s="17"/>
      <c r="DZZ5" s="17"/>
      <c r="EAA5" s="17"/>
      <c r="EAB5" s="17"/>
      <c r="EAC5" s="17"/>
      <c r="EAD5" s="17"/>
      <c r="EAE5" s="17"/>
      <c r="EAF5" s="17"/>
      <c r="EAG5" s="17"/>
      <c r="EAH5" s="17"/>
      <c r="EAI5" s="17"/>
      <c r="EAJ5" s="17"/>
      <c r="EAK5" s="17"/>
      <c r="EAL5" s="17"/>
      <c r="EAM5" s="17"/>
      <c r="EAN5" s="17"/>
      <c r="EAO5" s="17"/>
      <c r="EAP5" s="17"/>
      <c r="EAQ5" s="17"/>
      <c r="EAR5" s="17"/>
      <c r="EAS5" s="17"/>
      <c r="EAT5" s="17"/>
      <c r="EAU5" s="17"/>
      <c r="EAV5" s="17"/>
      <c r="EAW5" s="17"/>
      <c r="EAX5" s="17"/>
      <c r="EAY5" s="17"/>
      <c r="EAZ5" s="17"/>
      <c r="EBA5" s="17"/>
      <c r="EBB5" s="17"/>
      <c r="EBC5" s="17"/>
      <c r="EBD5" s="17"/>
      <c r="EBE5" s="17"/>
      <c r="EBF5" s="17"/>
      <c r="EBG5" s="17"/>
      <c r="EBH5" s="17"/>
      <c r="EBI5" s="17"/>
      <c r="EBJ5" s="17"/>
      <c r="EBK5" s="17"/>
      <c r="EBL5" s="17"/>
      <c r="EBM5" s="17"/>
      <c r="EBN5" s="17"/>
      <c r="EBO5" s="17"/>
      <c r="EBP5" s="17"/>
      <c r="EBQ5" s="17"/>
      <c r="EBR5" s="17"/>
      <c r="EBS5" s="17"/>
      <c r="EBT5" s="17"/>
      <c r="EBU5" s="17"/>
      <c r="EBV5" s="17"/>
      <c r="EBW5" s="17"/>
      <c r="EBX5" s="17"/>
      <c r="EBY5" s="17"/>
      <c r="EBZ5" s="17"/>
      <c r="ECA5" s="17"/>
      <c r="ECB5" s="17"/>
      <c r="ECC5" s="17"/>
      <c r="ECD5" s="17"/>
      <c r="ECE5" s="17"/>
      <c r="ECF5" s="17"/>
      <c r="ECG5" s="17"/>
      <c r="ECH5" s="17"/>
      <c r="ECI5" s="17"/>
      <c r="ECJ5" s="17"/>
      <c r="ECK5" s="17"/>
      <c r="ECL5" s="17"/>
      <c r="ECM5" s="17"/>
      <c r="ECN5" s="17"/>
      <c r="ECO5" s="17"/>
      <c r="ECP5" s="17"/>
      <c r="ECQ5" s="17"/>
      <c r="ECR5" s="17"/>
      <c r="ECS5" s="17"/>
      <c r="ECT5" s="17"/>
      <c r="ECU5" s="17"/>
      <c r="ECV5" s="17"/>
      <c r="ECW5" s="17"/>
      <c r="ECX5" s="17"/>
      <c r="ECY5" s="17"/>
      <c r="ECZ5" s="17"/>
      <c r="EDA5" s="17"/>
      <c r="EDB5" s="17"/>
      <c r="EDC5" s="17"/>
      <c r="EDD5" s="17"/>
      <c r="EDE5" s="17"/>
      <c r="EDF5" s="17"/>
      <c r="EDG5" s="17"/>
      <c r="EDH5" s="17"/>
      <c r="EDI5" s="17"/>
      <c r="EDJ5" s="17"/>
      <c r="EDK5" s="17"/>
      <c r="EDL5" s="17"/>
      <c r="EDM5" s="17"/>
      <c r="EDN5" s="17"/>
      <c r="EDO5" s="17"/>
      <c r="EDP5" s="17"/>
      <c r="EDQ5" s="17"/>
      <c r="EDR5" s="17"/>
      <c r="EDS5" s="17"/>
      <c r="EDT5" s="17"/>
      <c r="EDU5" s="17"/>
      <c r="EDV5" s="17"/>
      <c r="EDW5" s="17"/>
      <c r="EDX5" s="17"/>
      <c r="EDY5" s="17"/>
      <c r="EDZ5" s="17"/>
      <c r="EEA5" s="17"/>
      <c r="EEB5" s="17"/>
      <c r="EEC5" s="17"/>
      <c r="EED5" s="17"/>
      <c r="EEE5" s="17"/>
      <c r="EEF5" s="17"/>
      <c r="EEG5" s="17"/>
      <c r="EEH5" s="17"/>
      <c r="EEI5" s="17"/>
      <c r="EEJ5" s="17"/>
      <c r="EEK5" s="17"/>
      <c r="EEL5" s="17"/>
      <c r="EEM5" s="17"/>
      <c r="EEN5" s="17"/>
      <c r="EEO5" s="17"/>
      <c r="EEP5" s="17"/>
      <c r="EEQ5" s="17"/>
      <c r="EER5" s="17"/>
      <c r="EES5" s="17"/>
      <c r="EET5" s="17"/>
      <c r="EEU5" s="17"/>
      <c r="EEV5" s="17"/>
      <c r="EEW5" s="17"/>
      <c r="EEX5" s="17"/>
      <c r="EEY5" s="17"/>
      <c r="EEZ5" s="17"/>
      <c r="EFA5" s="17"/>
      <c r="EFB5" s="17"/>
      <c r="EFC5" s="17"/>
      <c r="EFD5" s="17"/>
      <c r="EFE5" s="17"/>
      <c r="EFF5" s="17"/>
      <c r="EFG5" s="17"/>
      <c r="EFH5" s="17"/>
      <c r="EFI5" s="17"/>
      <c r="EFJ5" s="17"/>
      <c r="EFK5" s="17"/>
      <c r="EFL5" s="17"/>
      <c r="EFM5" s="17"/>
      <c r="EFN5" s="17"/>
      <c r="EFO5" s="17"/>
      <c r="EFP5" s="17"/>
      <c r="EFQ5" s="17"/>
      <c r="EFR5" s="17"/>
      <c r="EFS5" s="17"/>
      <c r="EFT5" s="17"/>
      <c r="EFU5" s="17"/>
      <c r="EFV5" s="17"/>
      <c r="EFW5" s="17"/>
      <c r="EFX5" s="17"/>
      <c r="EFY5" s="17"/>
      <c r="EFZ5" s="17"/>
      <c r="EGA5" s="17"/>
      <c r="EGB5" s="17"/>
      <c r="EGC5" s="17"/>
      <c r="EGD5" s="17"/>
      <c r="EGE5" s="17"/>
      <c r="EGF5" s="17"/>
      <c r="EGG5" s="17"/>
      <c r="EGH5" s="17"/>
      <c r="EGI5" s="17"/>
      <c r="EGJ5" s="17"/>
      <c r="EGK5" s="17"/>
      <c r="EGL5" s="17"/>
      <c r="EGM5" s="17"/>
      <c r="EGN5" s="17"/>
      <c r="EGO5" s="17"/>
      <c r="EGP5" s="17"/>
      <c r="EGQ5" s="17"/>
      <c r="EGR5" s="17"/>
      <c r="EGS5" s="17"/>
      <c r="EGT5" s="17"/>
      <c r="EGU5" s="17"/>
      <c r="EGV5" s="17"/>
      <c r="EGW5" s="17"/>
      <c r="EGX5" s="17"/>
      <c r="EGY5" s="17"/>
      <c r="EGZ5" s="17"/>
      <c r="EHA5" s="17"/>
      <c r="EHB5" s="17"/>
      <c r="EHC5" s="17"/>
      <c r="EHD5" s="17"/>
      <c r="EHE5" s="17"/>
      <c r="EHF5" s="17"/>
      <c r="EHG5" s="17"/>
      <c r="EHH5" s="17"/>
      <c r="EHI5" s="17"/>
      <c r="EHJ5" s="17"/>
      <c r="EHK5" s="17"/>
      <c r="EHL5" s="17"/>
      <c r="EHM5" s="17"/>
      <c r="EHN5" s="17"/>
      <c r="EHO5" s="17"/>
      <c r="EHP5" s="17"/>
      <c r="EHQ5" s="17"/>
      <c r="EHR5" s="17"/>
      <c r="EHS5" s="17"/>
      <c r="EHT5" s="17"/>
      <c r="EHU5" s="17"/>
      <c r="EHV5" s="17"/>
      <c r="EHW5" s="17"/>
      <c r="EHX5" s="17"/>
      <c r="EHY5" s="17"/>
      <c r="EHZ5" s="17"/>
      <c r="EIA5" s="17"/>
      <c r="EIB5" s="17"/>
      <c r="EIC5" s="17"/>
      <c r="EID5" s="17"/>
      <c r="EIE5" s="17"/>
      <c r="EIF5" s="17"/>
      <c r="EIG5" s="17"/>
      <c r="EIH5" s="17"/>
      <c r="EII5" s="17"/>
      <c r="EIJ5" s="17"/>
      <c r="EIK5" s="17"/>
      <c r="EIL5" s="17"/>
      <c r="EIM5" s="17"/>
      <c r="EIN5" s="17"/>
      <c r="EIO5" s="17"/>
      <c r="EIP5" s="17"/>
      <c r="EIQ5" s="17"/>
      <c r="EIR5" s="17"/>
      <c r="EIS5" s="17"/>
      <c r="EIT5" s="17"/>
      <c r="EIU5" s="17"/>
      <c r="EIV5" s="17"/>
      <c r="EIW5" s="17"/>
      <c r="EIX5" s="17"/>
      <c r="EIY5" s="17"/>
      <c r="EIZ5" s="17"/>
      <c r="EJA5" s="17"/>
      <c r="EJB5" s="17"/>
      <c r="EJC5" s="17"/>
      <c r="EJD5" s="17"/>
      <c r="EJE5" s="17"/>
      <c r="EJF5" s="17"/>
      <c r="EJG5" s="17"/>
      <c r="EJH5" s="17"/>
      <c r="EJI5" s="17"/>
      <c r="EJJ5" s="17"/>
      <c r="EJK5" s="17"/>
      <c r="EJL5" s="17"/>
      <c r="EJM5" s="17"/>
      <c r="EJN5" s="17"/>
      <c r="EJO5" s="17"/>
      <c r="EJP5" s="17"/>
      <c r="EJQ5" s="17"/>
      <c r="EJR5" s="17"/>
      <c r="EJS5" s="17"/>
      <c r="EJT5" s="17"/>
      <c r="EJU5" s="17"/>
      <c r="EJV5" s="17"/>
      <c r="EJW5" s="17"/>
      <c r="EJX5" s="17"/>
      <c r="EJY5" s="17"/>
      <c r="EJZ5" s="17"/>
      <c r="EKA5" s="17"/>
      <c r="EKB5" s="17"/>
      <c r="EKC5" s="17"/>
      <c r="EKD5" s="17"/>
      <c r="EKE5" s="17"/>
      <c r="EKF5" s="17"/>
      <c r="EKG5" s="17"/>
      <c r="EKH5" s="17"/>
      <c r="EKI5" s="17"/>
      <c r="EKJ5" s="17"/>
      <c r="EKK5" s="17"/>
      <c r="EKL5" s="17"/>
      <c r="EKM5" s="17"/>
      <c r="EKN5" s="17"/>
      <c r="EKO5" s="17"/>
      <c r="EKP5" s="17"/>
      <c r="EKQ5" s="17"/>
      <c r="EKR5" s="17"/>
      <c r="EKS5" s="17"/>
      <c r="EKT5" s="17"/>
      <c r="EKU5" s="17"/>
      <c r="EKV5" s="17"/>
      <c r="EKW5" s="17"/>
      <c r="EKX5" s="17"/>
      <c r="EKY5" s="17"/>
      <c r="EKZ5" s="17"/>
      <c r="ELA5" s="17"/>
      <c r="ELB5" s="17"/>
      <c r="ELC5" s="17"/>
      <c r="ELD5" s="17"/>
      <c r="ELE5" s="17"/>
      <c r="ELF5" s="17"/>
      <c r="ELG5" s="17"/>
      <c r="ELH5" s="17"/>
      <c r="ELI5" s="17"/>
      <c r="ELJ5" s="17"/>
      <c r="ELK5" s="17"/>
      <c r="ELL5" s="17"/>
      <c r="ELM5" s="17"/>
      <c r="ELN5" s="17"/>
      <c r="ELO5" s="17"/>
      <c r="ELP5" s="17"/>
      <c r="ELQ5" s="17"/>
      <c r="ELR5" s="17"/>
      <c r="ELS5" s="17"/>
      <c r="ELT5" s="17"/>
      <c r="ELU5" s="17"/>
      <c r="ELV5" s="17"/>
      <c r="ELW5" s="17"/>
      <c r="ELX5" s="17"/>
      <c r="ELY5" s="17"/>
      <c r="ELZ5" s="17"/>
      <c r="EMA5" s="17"/>
      <c r="EMB5" s="17"/>
      <c r="EMC5" s="17"/>
      <c r="EMD5" s="17"/>
      <c r="EME5" s="17"/>
      <c r="EMF5" s="17"/>
      <c r="EMG5" s="17"/>
      <c r="EMH5" s="17"/>
      <c r="EMI5" s="17"/>
      <c r="EMJ5" s="17"/>
      <c r="EMK5" s="17"/>
      <c r="EML5" s="17"/>
      <c r="EMM5" s="17"/>
      <c r="EMN5" s="17"/>
      <c r="EMO5" s="17"/>
      <c r="EMP5" s="17"/>
      <c r="EMQ5" s="17"/>
      <c r="EMR5" s="17"/>
      <c r="EMS5" s="17"/>
      <c r="EMT5" s="17"/>
      <c r="EMU5" s="17"/>
      <c r="EMV5" s="17"/>
      <c r="EMW5" s="17"/>
      <c r="EMX5" s="17"/>
      <c r="EMY5" s="17"/>
      <c r="EMZ5" s="17"/>
      <c r="ENA5" s="17"/>
      <c r="ENB5" s="17"/>
      <c r="ENC5" s="17"/>
      <c r="END5" s="17"/>
      <c r="ENE5" s="17"/>
      <c r="ENF5" s="17"/>
      <c r="ENG5" s="17"/>
      <c r="ENH5" s="17"/>
      <c r="ENI5" s="17"/>
      <c r="ENJ5" s="17"/>
      <c r="ENK5" s="17"/>
      <c r="ENL5" s="17"/>
      <c r="ENM5" s="17"/>
      <c r="ENN5" s="17"/>
      <c r="ENO5" s="17"/>
      <c r="ENP5" s="17"/>
      <c r="ENQ5" s="17"/>
      <c r="ENR5" s="17"/>
      <c r="ENS5" s="17"/>
      <c r="ENT5" s="17"/>
      <c r="ENU5" s="17"/>
      <c r="ENV5" s="17"/>
      <c r="ENW5" s="17"/>
      <c r="ENX5" s="17"/>
      <c r="ENY5" s="17"/>
      <c r="ENZ5" s="17"/>
      <c r="EOA5" s="17"/>
      <c r="EOB5" s="17"/>
      <c r="EOC5" s="17"/>
      <c r="EOD5" s="17"/>
      <c r="EOE5" s="17"/>
      <c r="EOF5" s="17"/>
      <c r="EOG5" s="17"/>
      <c r="EOH5" s="17"/>
      <c r="EOI5" s="17"/>
      <c r="EOJ5" s="17"/>
      <c r="EOK5" s="17"/>
      <c r="EOL5" s="17"/>
      <c r="EOM5" s="17"/>
      <c r="EON5" s="17"/>
      <c r="EOO5" s="17"/>
      <c r="EOP5" s="17"/>
      <c r="EOQ5" s="17"/>
      <c r="EOR5" s="17"/>
      <c r="EOS5" s="17"/>
      <c r="EOT5" s="17"/>
      <c r="EOU5" s="17"/>
      <c r="EOV5" s="17"/>
      <c r="EOW5" s="17"/>
      <c r="EOX5" s="17"/>
      <c r="EOY5" s="17"/>
      <c r="EOZ5" s="17"/>
      <c r="EPA5" s="17"/>
      <c r="EPB5" s="17"/>
      <c r="EPC5" s="17"/>
      <c r="EPD5" s="17"/>
      <c r="EPE5" s="17"/>
      <c r="EPF5" s="17"/>
      <c r="EPG5" s="17"/>
      <c r="EPH5" s="17"/>
      <c r="EPI5" s="17"/>
      <c r="EPJ5" s="17"/>
      <c r="EPK5" s="17"/>
      <c r="EPL5" s="17"/>
      <c r="EPM5" s="17"/>
      <c r="EPN5" s="17"/>
      <c r="EPO5" s="17"/>
      <c r="EPP5" s="17"/>
      <c r="EPQ5" s="17"/>
      <c r="EPR5" s="17"/>
      <c r="EPS5" s="17"/>
      <c r="EPT5" s="17"/>
      <c r="EPU5" s="17"/>
      <c r="EPV5" s="17"/>
      <c r="EPW5" s="17"/>
      <c r="EPX5" s="17"/>
      <c r="EPY5" s="17"/>
      <c r="EPZ5" s="17"/>
      <c r="EQA5" s="17"/>
      <c r="EQB5" s="17"/>
      <c r="EQC5" s="17"/>
      <c r="EQD5" s="17"/>
      <c r="EQE5" s="17"/>
      <c r="EQF5" s="17"/>
      <c r="EQG5" s="17"/>
      <c r="EQH5" s="17"/>
      <c r="EQI5" s="17"/>
      <c r="EQJ5" s="17"/>
      <c r="EQK5" s="17"/>
      <c r="EQL5" s="17"/>
      <c r="EQM5" s="17"/>
      <c r="EQN5" s="17"/>
      <c r="EQO5" s="17"/>
      <c r="EQP5" s="17"/>
      <c r="EQQ5" s="17"/>
      <c r="EQR5" s="17"/>
      <c r="EQS5" s="17"/>
      <c r="EQT5" s="17"/>
      <c r="EQU5" s="17"/>
      <c r="EQV5" s="17"/>
      <c r="EQW5" s="17"/>
      <c r="EQX5" s="17"/>
      <c r="EQY5" s="17"/>
      <c r="EQZ5" s="17"/>
      <c r="ERA5" s="17"/>
      <c r="ERB5" s="17"/>
      <c r="ERC5" s="17"/>
      <c r="ERD5" s="17"/>
      <c r="ERE5" s="17"/>
      <c r="ERF5" s="17"/>
      <c r="ERG5" s="17"/>
      <c r="ERH5" s="17"/>
      <c r="ERI5" s="17"/>
      <c r="ERJ5" s="17"/>
      <c r="ERK5" s="17"/>
      <c r="ERL5" s="17"/>
      <c r="ERM5" s="17"/>
      <c r="ERN5" s="17"/>
      <c r="ERO5" s="17"/>
      <c r="ERP5" s="17"/>
      <c r="ERQ5" s="17"/>
      <c r="ERR5" s="17"/>
      <c r="ERS5" s="17"/>
      <c r="ERT5" s="17"/>
      <c r="ERU5" s="17"/>
      <c r="ERV5" s="17"/>
      <c r="ERW5" s="17"/>
      <c r="ERX5" s="17"/>
      <c r="ERY5" s="17"/>
      <c r="ERZ5" s="17"/>
      <c r="ESA5" s="17"/>
      <c r="ESB5" s="17"/>
      <c r="ESC5" s="17"/>
      <c r="ESD5" s="17"/>
      <c r="ESE5" s="17"/>
      <c r="ESF5" s="17"/>
      <c r="ESG5" s="17"/>
      <c r="ESH5" s="17"/>
      <c r="ESI5" s="17"/>
      <c r="ESJ5" s="17"/>
      <c r="ESK5" s="17"/>
      <c r="ESL5" s="17"/>
      <c r="ESM5" s="17"/>
      <c r="ESN5" s="17"/>
      <c r="ESO5" s="17"/>
      <c r="ESP5" s="17"/>
      <c r="ESQ5" s="17"/>
      <c r="ESR5" s="17"/>
      <c r="ESS5" s="17"/>
      <c r="EST5" s="17"/>
      <c r="ESU5" s="17"/>
      <c r="ESV5" s="17"/>
      <c r="ESW5" s="17"/>
      <c r="ESX5" s="17"/>
      <c r="ESY5" s="17"/>
      <c r="ESZ5" s="17"/>
      <c r="ETA5" s="17"/>
      <c r="ETB5" s="17"/>
      <c r="ETC5" s="17"/>
      <c r="ETD5" s="17"/>
      <c r="ETE5" s="17"/>
      <c r="ETF5" s="17"/>
      <c r="ETG5" s="17"/>
      <c r="ETH5" s="17"/>
      <c r="ETI5" s="17"/>
      <c r="ETJ5" s="17"/>
      <c r="ETK5" s="17"/>
      <c r="ETL5" s="17"/>
      <c r="ETM5" s="17"/>
      <c r="ETN5" s="17"/>
      <c r="ETO5" s="17"/>
      <c r="ETP5" s="17"/>
      <c r="ETQ5" s="17"/>
      <c r="ETR5" s="17"/>
      <c r="ETS5" s="17"/>
      <c r="ETT5" s="17"/>
      <c r="ETU5" s="17"/>
      <c r="ETV5" s="17"/>
      <c r="ETW5" s="17"/>
      <c r="ETX5" s="17"/>
      <c r="ETY5" s="17"/>
      <c r="ETZ5" s="17"/>
      <c r="EUA5" s="17"/>
      <c r="EUB5" s="17"/>
      <c r="EUC5" s="17"/>
      <c r="EUD5" s="17"/>
      <c r="EUE5" s="17"/>
      <c r="EUF5" s="17"/>
      <c r="EUG5" s="17"/>
      <c r="EUH5" s="17"/>
      <c r="EUI5" s="17"/>
      <c r="EUJ5" s="17"/>
      <c r="EUK5" s="17"/>
      <c r="EUL5" s="17"/>
      <c r="EUM5" s="17"/>
      <c r="EUN5" s="17"/>
      <c r="EUO5" s="17"/>
      <c r="EUP5" s="17"/>
      <c r="EUQ5" s="17"/>
      <c r="EUR5" s="17"/>
      <c r="EUS5" s="17"/>
      <c r="EUT5" s="17"/>
      <c r="EUU5" s="17"/>
      <c r="EUV5" s="17"/>
      <c r="EUW5" s="17"/>
      <c r="EUX5" s="17"/>
      <c r="EUY5" s="17"/>
      <c r="EUZ5" s="17"/>
      <c r="EVA5" s="17"/>
      <c r="EVB5" s="17"/>
      <c r="EVC5" s="17"/>
      <c r="EVD5" s="17"/>
      <c r="EVE5" s="17"/>
      <c r="EVF5" s="17"/>
      <c r="EVG5" s="17"/>
      <c r="EVH5" s="17"/>
      <c r="EVI5" s="17"/>
      <c r="EVJ5" s="17"/>
      <c r="EVK5" s="17"/>
      <c r="EVL5" s="17"/>
      <c r="EVM5" s="17"/>
      <c r="EVN5" s="17"/>
      <c r="EVO5" s="17"/>
      <c r="EVP5" s="17"/>
      <c r="EVQ5" s="17"/>
      <c r="EVR5" s="17"/>
      <c r="EVS5" s="17"/>
      <c r="EVT5" s="17"/>
      <c r="EVU5" s="17"/>
      <c r="EVV5" s="17"/>
      <c r="EVW5" s="17"/>
      <c r="EVX5" s="17"/>
      <c r="EVY5" s="17"/>
      <c r="EVZ5" s="17"/>
      <c r="EWA5" s="17"/>
      <c r="EWB5" s="17"/>
      <c r="EWC5" s="17"/>
      <c r="EWD5" s="17"/>
      <c r="EWE5" s="17"/>
      <c r="EWF5" s="17"/>
      <c r="EWG5" s="17"/>
      <c r="EWH5" s="17"/>
      <c r="EWI5" s="17"/>
      <c r="EWJ5" s="17"/>
      <c r="EWK5" s="17"/>
      <c r="EWL5" s="17"/>
      <c r="EWM5" s="17"/>
      <c r="EWN5" s="17"/>
      <c r="EWO5" s="17"/>
      <c r="EWP5" s="17"/>
      <c r="EWQ5" s="17"/>
      <c r="EWR5" s="17"/>
      <c r="EWS5" s="17"/>
      <c r="EWT5" s="17"/>
      <c r="EWU5" s="17"/>
      <c r="EWV5" s="17"/>
      <c r="EWW5" s="17"/>
      <c r="EWX5" s="17"/>
      <c r="EWY5" s="17"/>
      <c r="EWZ5" s="17"/>
      <c r="EXA5" s="17"/>
      <c r="EXB5" s="17"/>
      <c r="EXC5" s="17"/>
      <c r="EXD5" s="17"/>
      <c r="EXE5" s="17"/>
      <c r="EXF5" s="17"/>
      <c r="EXG5" s="17"/>
      <c r="EXH5" s="17"/>
      <c r="EXI5" s="17"/>
      <c r="EXJ5" s="17"/>
      <c r="EXK5" s="17"/>
      <c r="EXL5" s="17"/>
      <c r="EXM5" s="17"/>
      <c r="EXN5" s="17"/>
      <c r="EXO5" s="17"/>
      <c r="EXP5" s="17"/>
      <c r="EXQ5" s="17"/>
      <c r="EXR5" s="17"/>
      <c r="EXS5" s="17"/>
      <c r="EXT5" s="17"/>
      <c r="EXU5" s="17"/>
      <c r="EXV5" s="17"/>
      <c r="EXW5" s="17"/>
      <c r="EXX5" s="17"/>
      <c r="EXY5" s="17"/>
      <c r="EXZ5" s="17"/>
      <c r="EYA5" s="17"/>
      <c r="EYB5" s="17"/>
      <c r="EYC5" s="17"/>
      <c r="EYD5" s="17"/>
      <c r="EYE5" s="17"/>
      <c r="EYF5" s="17"/>
      <c r="EYG5" s="17"/>
      <c r="EYH5" s="17"/>
      <c r="EYI5" s="17"/>
      <c r="EYJ5" s="17"/>
      <c r="EYK5" s="17"/>
      <c r="EYL5" s="17"/>
      <c r="EYM5" s="17"/>
      <c r="EYN5" s="17"/>
      <c r="EYO5" s="17"/>
      <c r="EYP5" s="17"/>
      <c r="EYQ5" s="17"/>
      <c r="EYR5" s="17"/>
      <c r="EYS5" s="17"/>
      <c r="EYT5" s="17"/>
      <c r="EYU5" s="17"/>
      <c r="EYV5" s="17"/>
      <c r="EYW5" s="17"/>
      <c r="EYX5" s="17"/>
      <c r="EYY5" s="17"/>
      <c r="EYZ5" s="17"/>
      <c r="EZA5" s="17"/>
      <c r="EZB5" s="17"/>
      <c r="EZC5" s="17"/>
      <c r="EZD5" s="17"/>
      <c r="EZE5" s="17"/>
      <c r="EZF5" s="17"/>
      <c r="EZG5" s="17"/>
      <c r="EZH5" s="17"/>
      <c r="EZI5" s="17"/>
      <c r="EZJ5" s="17"/>
      <c r="EZK5" s="17"/>
      <c r="EZL5" s="17"/>
      <c r="EZM5" s="17"/>
      <c r="EZN5" s="17"/>
      <c r="EZO5" s="17"/>
      <c r="EZP5" s="17"/>
      <c r="EZQ5" s="17"/>
      <c r="EZR5" s="17"/>
      <c r="EZS5" s="17"/>
      <c r="EZT5" s="17"/>
      <c r="EZU5" s="17"/>
      <c r="EZV5" s="17"/>
      <c r="EZW5" s="17"/>
      <c r="EZX5" s="17"/>
      <c r="EZY5" s="17"/>
      <c r="EZZ5" s="17"/>
      <c r="FAA5" s="17"/>
      <c r="FAB5" s="17"/>
      <c r="FAC5" s="17"/>
      <c r="FAD5" s="17"/>
      <c r="FAE5" s="17"/>
      <c r="FAF5" s="17"/>
      <c r="FAG5" s="17"/>
      <c r="FAH5" s="17"/>
      <c r="FAI5" s="17"/>
      <c r="FAJ5" s="17"/>
      <c r="FAK5" s="17"/>
      <c r="FAL5" s="17"/>
      <c r="FAM5" s="17"/>
      <c r="FAN5" s="17"/>
      <c r="FAO5" s="17"/>
      <c r="FAP5" s="17"/>
      <c r="FAQ5" s="17"/>
      <c r="FAR5" s="17"/>
      <c r="FAS5" s="17"/>
      <c r="FAT5" s="17"/>
      <c r="FAU5" s="17"/>
      <c r="FAV5" s="17"/>
      <c r="FAW5" s="17"/>
      <c r="FAX5" s="17"/>
      <c r="FAY5" s="17"/>
      <c r="FAZ5" s="17"/>
      <c r="FBA5" s="17"/>
      <c r="FBB5" s="17"/>
      <c r="FBC5" s="17"/>
      <c r="FBD5" s="17"/>
      <c r="FBE5" s="17"/>
      <c r="FBF5" s="17"/>
      <c r="FBG5" s="17"/>
      <c r="FBH5" s="17"/>
      <c r="FBI5" s="17"/>
      <c r="FBJ5" s="17"/>
      <c r="FBK5" s="17"/>
      <c r="FBL5" s="17"/>
      <c r="FBM5" s="17"/>
      <c r="FBN5" s="17"/>
      <c r="FBO5" s="17"/>
      <c r="FBP5" s="17"/>
      <c r="FBQ5" s="17"/>
      <c r="FBR5" s="17"/>
      <c r="FBS5" s="17"/>
      <c r="FBT5" s="17"/>
      <c r="FBU5" s="17"/>
      <c r="FBV5" s="17"/>
      <c r="FBW5" s="17"/>
      <c r="FBX5" s="17"/>
      <c r="FBY5" s="17"/>
      <c r="FBZ5" s="17"/>
      <c r="FCA5" s="17"/>
      <c r="FCB5" s="17"/>
      <c r="FCC5" s="17"/>
      <c r="FCD5" s="17"/>
      <c r="FCE5" s="17"/>
      <c r="FCF5" s="17"/>
      <c r="FCG5" s="17"/>
      <c r="FCH5" s="17"/>
      <c r="FCI5" s="17"/>
      <c r="FCJ5" s="17"/>
      <c r="FCK5" s="17"/>
      <c r="FCL5" s="17"/>
      <c r="FCM5" s="17"/>
      <c r="FCN5" s="17"/>
      <c r="FCO5" s="17"/>
      <c r="FCP5" s="17"/>
      <c r="FCQ5" s="17"/>
      <c r="FCR5" s="17"/>
      <c r="FCS5" s="17"/>
      <c r="FCT5" s="17"/>
      <c r="FCU5" s="17"/>
      <c r="FCV5" s="17"/>
      <c r="FCW5" s="17"/>
      <c r="FCX5" s="17"/>
      <c r="FCY5" s="17"/>
      <c r="FCZ5" s="17"/>
      <c r="FDA5" s="17"/>
      <c r="FDB5" s="17"/>
      <c r="FDC5" s="17"/>
      <c r="FDD5" s="17"/>
      <c r="FDE5" s="17"/>
      <c r="FDF5" s="17"/>
      <c r="FDG5" s="17"/>
      <c r="FDH5" s="17"/>
      <c r="FDI5" s="17"/>
      <c r="FDJ5" s="17"/>
      <c r="FDK5" s="17"/>
      <c r="FDL5" s="17"/>
      <c r="FDM5" s="17"/>
      <c r="FDN5" s="17"/>
      <c r="FDO5" s="17"/>
      <c r="FDP5" s="17"/>
      <c r="FDQ5" s="17"/>
      <c r="FDR5" s="17"/>
      <c r="FDS5" s="17"/>
      <c r="FDT5" s="17"/>
      <c r="FDU5" s="17"/>
      <c r="FDV5" s="17"/>
      <c r="FDW5" s="17"/>
      <c r="FDX5" s="17"/>
      <c r="FDY5" s="17"/>
      <c r="FDZ5" s="17"/>
      <c r="FEA5" s="17"/>
      <c r="FEB5" s="17"/>
      <c r="FEC5" s="17"/>
      <c r="FED5" s="17"/>
      <c r="FEE5" s="17"/>
      <c r="FEF5" s="17"/>
      <c r="FEG5" s="17"/>
      <c r="FEH5" s="17"/>
      <c r="FEI5" s="17"/>
      <c r="FEJ5" s="17"/>
      <c r="FEK5" s="17"/>
      <c r="FEL5" s="17"/>
      <c r="FEM5" s="17"/>
      <c r="FEN5" s="17"/>
      <c r="FEO5" s="17"/>
      <c r="FEP5" s="17"/>
      <c r="FEQ5" s="17"/>
      <c r="FER5" s="17"/>
      <c r="FES5" s="17"/>
      <c r="FET5" s="17"/>
      <c r="FEU5" s="17"/>
      <c r="FEV5" s="17"/>
      <c r="FEW5" s="17"/>
      <c r="FEX5" s="17"/>
      <c r="FEY5" s="17"/>
      <c r="FEZ5" s="17"/>
      <c r="FFA5" s="17"/>
      <c r="FFB5" s="17"/>
      <c r="FFC5" s="17"/>
      <c r="FFD5" s="17"/>
      <c r="FFE5" s="17"/>
      <c r="FFF5" s="17"/>
      <c r="FFG5" s="17"/>
      <c r="FFH5" s="17"/>
      <c r="FFI5" s="17"/>
      <c r="FFJ5" s="17"/>
      <c r="FFK5" s="17"/>
      <c r="FFL5" s="17"/>
      <c r="FFM5" s="17"/>
      <c r="FFN5" s="17"/>
      <c r="FFO5" s="17"/>
      <c r="FFP5" s="17"/>
      <c r="FFQ5" s="17"/>
      <c r="FFR5" s="17"/>
      <c r="FFS5" s="17"/>
      <c r="FFT5" s="17"/>
      <c r="FFU5" s="17"/>
      <c r="FFV5" s="17"/>
      <c r="FFW5" s="17"/>
      <c r="FFX5" s="17"/>
      <c r="FFY5" s="17"/>
      <c r="FFZ5" s="17"/>
      <c r="FGA5" s="17"/>
      <c r="FGB5" s="17"/>
      <c r="FGC5" s="17"/>
      <c r="FGD5" s="17"/>
      <c r="FGE5" s="17"/>
      <c r="FGF5" s="17"/>
      <c r="FGG5" s="17"/>
      <c r="FGH5" s="17"/>
      <c r="FGI5" s="17"/>
      <c r="FGJ5" s="17"/>
      <c r="FGK5" s="17"/>
      <c r="FGL5" s="17"/>
      <c r="FGM5" s="17"/>
      <c r="FGN5" s="17"/>
      <c r="FGO5" s="17"/>
      <c r="FGP5" s="17"/>
      <c r="FGQ5" s="17"/>
      <c r="FGR5" s="17"/>
      <c r="FGS5" s="17"/>
      <c r="FGT5" s="17"/>
      <c r="FGU5" s="17"/>
      <c r="FGV5" s="17"/>
      <c r="FGW5" s="17"/>
      <c r="FGX5" s="17"/>
      <c r="FGY5" s="17"/>
      <c r="FGZ5" s="17"/>
      <c r="FHA5" s="17"/>
      <c r="FHB5" s="17"/>
      <c r="FHC5" s="17"/>
      <c r="FHD5" s="17"/>
      <c r="FHE5" s="17"/>
      <c r="FHF5" s="17"/>
      <c r="FHG5" s="17"/>
      <c r="FHH5" s="17"/>
      <c r="FHI5" s="17"/>
      <c r="FHJ5" s="17"/>
      <c r="FHK5" s="17"/>
      <c r="FHL5" s="17"/>
      <c r="FHM5" s="17"/>
      <c r="FHN5" s="17"/>
      <c r="FHO5" s="17"/>
      <c r="FHP5" s="17"/>
      <c r="FHQ5" s="17"/>
      <c r="FHR5" s="17"/>
      <c r="FHS5" s="17"/>
      <c r="FHT5" s="17"/>
      <c r="FHU5" s="17"/>
      <c r="FHV5" s="17"/>
      <c r="FHW5" s="17"/>
      <c r="FHX5" s="17"/>
      <c r="FHY5" s="17"/>
      <c r="FHZ5" s="17"/>
      <c r="FIA5" s="17"/>
      <c r="FIB5" s="17"/>
      <c r="FIC5" s="17"/>
      <c r="FID5" s="17"/>
      <c r="FIE5" s="17"/>
      <c r="FIF5" s="17"/>
      <c r="FIG5" s="17"/>
      <c r="FIH5" s="17"/>
      <c r="FII5" s="17"/>
      <c r="FIJ5" s="17"/>
      <c r="FIK5" s="17"/>
      <c r="FIL5" s="17"/>
      <c r="FIM5" s="17"/>
      <c r="FIN5" s="17"/>
      <c r="FIO5" s="17"/>
      <c r="FIP5" s="17"/>
      <c r="FIQ5" s="17"/>
      <c r="FIR5" s="17"/>
      <c r="FIS5" s="17"/>
      <c r="FIT5" s="17"/>
      <c r="FIU5" s="17"/>
      <c r="FIV5" s="17"/>
      <c r="FIW5" s="17"/>
      <c r="FIX5" s="17"/>
      <c r="FIY5" s="17"/>
      <c r="FIZ5" s="17"/>
      <c r="FJA5" s="17"/>
      <c r="FJB5" s="17"/>
      <c r="FJC5" s="17"/>
      <c r="FJD5" s="17"/>
      <c r="FJE5" s="17"/>
      <c r="FJF5" s="17"/>
      <c r="FJG5" s="17"/>
      <c r="FJH5" s="17"/>
      <c r="FJI5" s="17"/>
      <c r="FJJ5" s="17"/>
      <c r="FJK5" s="17"/>
      <c r="FJL5" s="17"/>
      <c r="FJM5" s="17"/>
      <c r="FJN5" s="17"/>
      <c r="FJO5" s="17"/>
      <c r="FJP5" s="17"/>
      <c r="FJQ5" s="17"/>
      <c r="FJR5" s="17"/>
      <c r="FJS5" s="17"/>
      <c r="FJT5" s="17"/>
      <c r="FJU5" s="17"/>
      <c r="FJV5" s="17"/>
      <c r="FJW5" s="17"/>
      <c r="FJX5" s="17"/>
      <c r="FJY5" s="17"/>
      <c r="FJZ5" s="17"/>
      <c r="FKA5" s="17"/>
      <c r="FKB5" s="17"/>
      <c r="FKC5" s="17"/>
      <c r="FKD5" s="17"/>
      <c r="FKE5" s="17"/>
      <c r="FKF5" s="17"/>
      <c r="FKG5" s="17"/>
      <c r="FKH5" s="17"/>
      <c r="FKI5" s="17"/>
      <c r="FKJ5" s="17"/>
      <c r="FKK5" s="17"/>
      <c r="FKL5" s="17"/>
      <c r="FKM5" s="17"/>
      <c r="FKN5" s="17"/>
      <c r="FKO5" s="17"/>
      <c r="FKP5" s="17"/>
      <c r="FKQ5" s="17"/>
      <c r="FKR5" s="17"/>
      <c r="FKS5" s="17"/>
      <c r="FKT5" s="17"/>
      <c r="FKU5" s="17"/>
      <c r="FKV5" s="17"/>
      <c r="FKW5" s="17"/>
      <c r="FKX5" s="17"/>
      <c r="FKY5" s="17"/>
      <c r="FKZ5" s="17"/>
      <c r="FLA5" s="17"/>
      <c r="FLB5" s="17"/>
      <c r="FLC5" s="17"/>
      <c r="FLD5" s="17"/>
      <c r="FLE5" s="17"/>
      <c r="FLF5" s="17"/>
      <c r="FLG5" s="17"/>
      <c r="FLH5" s="17"/>
      <c r="FLI5" s="17"/>
      <c r="FLJ5" s="17"/>
      <c r="FLK5" s="17"/>
      <c r="FLL5" s="17"/>
      <c r="FLM5" s="17"/>
      <c r="FLN5" s="17"/>
      <c r="FLO5" s="17"/>
      <c r="FLP5" s="17"/>
      <c r="FLQ5" s="17"/>
      <c r="FLR5" s="17"/>
      <c r="FLS5" s="17"/>
      <c r="FLT5" s="17"/>
      <c r="FLU5" s="17"/>
      <c r="FLV5" s="17"/>
      <c r="FLW5" s="17"/>
      <c r="FLX5" s="17"/>
      <c r="FLY5" s="17"/>
      <c r="FLZ5" s="17"/>
      <c r="FMA5" s="17"/>
      <c r="FMB5" s="17"/>
      <c r="FMC5" s="17"/>
      <c r="FMD5" s="17"/>
      <c r="FME5" s="17"/>
      <c r="FMF5" s="17"/>
      <c r="FMG5" s="17"/>
      <c r="FMH5" s="17"/>
      <c r="FMI5" s="17"/>
      <c r="FMJ5" s="17"/>
      <c r="FMK5" s="17"/>
      <c r="FML5" s="17"/>
      <c r="FMM5" s="17"/>
      <c r="FMN5" s="17"/>
      <c r="FMO5" s="17"/>
      <c r="FMP5" s="17"/>
      <c r="FMQ5" s="17"/>
      <c r="FMR5" s="17"/>
      <c r="FMS5" s="17"/>
      <c r="FMT5" s="17"/>
      <c r="FMU5" s="17"/>
      <c r="FMV5" s="17"/>
      <c r="FMW5" s="17"/>
      <c r="FMX5" s="17"/>
      <c r="FMY5" s="17"/>
      <c r="FMZ5" s="17"/>
      <c r="FNA5" s="17"/>
      <c r="FNB5" s="17"/>
      <c r="FNC5" s="17"/>
      <c r="FND5" s="17"/>
      <c r="FNE5" s="17"/>
      <c r="FNF5" s="17"/>
      <c r="FNG5" s="17"/>
      <c r="FNH5" s="17"/>
      <c r="FNI5" s="17"/>
      <c r="FNJ5" s="17"/>
      <c r="FNK5" s="17"/>
      <c r="FNL5" s="17"/>
      <c r="FNM5" s="17"/>
      <c r="FNN5" s="17"/>
      <c r="FNO5" s="17"/>
      <c r="FNP5" s="17"/>
      <c r="FNQ5" s="17"/>
      <c r="FNR5" s="17"/>
      <c r="FNS5" s="17"/>
      <c r="FNT5" s="17"/>
      <c r="FNU5" s="17"/>
      <c r="FNV5" s="17"/>
      <c r="FNW5" s="17"/>
      <c r="FNX5" s="17"/>
      <c r="FNY5" s="17"/>
      <c r="FNZ5" s="17"/>
      <c r="FOA5" s="17"/>
      <c r="FOB5" s="17"/>
      <c r="FOC5" s="17"/>
      <c r="FOD5" s="17"/>
      <c r="FOE5" s="17"/>
      <c r="FOF5" s="17"/>
      <c r="FOG5" s="17"/>
      <c r="FOH5" s="17"/>
      <c r="FOI5" s="17"/>
      <c r="FOJ5" s="17"/>
      <c r="FOK5" s="17"/>
      <c r="FOL5" s="17"/>
      <c r="FOM5" s="17"/>
      <c r="FON5" s="17"/>
      <c r="FOO5" s="17"/>
      <c r="FOP5" s="17"/>
      <c r="FOQ5" s="17"/>
      <c r="FOR5" s="17"/>
      <c r="FOS5" s="17"/>
      <c r="FOT5" s="17"/>
      <c r="FOU5" s="17"/>
      <c r="FOV5" s="17"/>
      <c r="FOW5" s="17"/>
      <c r="FOX5" s="17"/>
      <c r="FOY5" s="17"/>
      <c r="FOZ5" s="17"/>
      <c r="FPA5" s="17"/>
      <c r="FPB5" s="17"/>
      <c r="FPC5" s="17"/>
      <c r="FPD5" s="17"/>
      <c r="FPE5" s="17"/>
      <c r="FPF5" s="17"/>
      <c r="FPG5" s="17"/>
      <c r="FPH5" s="17"/>
      <c r="FPI5" s="17"/>
      <c r="FPJ5" s="17"/>
      <c r="FPK5" s="17"/>
      <c r="FPL5" s="17"/>
      <c r="FPM5" s="17"/>
      <c r="FPN5" s="17"/>
      <c r="FPO5" s="17"/>
      <c r="FPP5" s="17"/>
      <c r="FPQ5" s="17"/>
      <c r="FPR5" s="17"/>
      <c r="FPS5" s="17"/>
      <c r="FPT5" s="17"/>
      <c r="FPU5" s="17"/>
      <c r="FPV5" s="17"/>
      <c r="FPW5" s="17"/>
      <c r="FPX5" s="17"/>
      <c r="FPY5" s="17"/>
      <c r="FPZ5" s="17"/>
      <c r="FQA5" s="17"/>
      <c r="FQB5" s="17"/>
      <c r="FQC5" s="17"/>
      <c r="FQD5" s="17"/>
      <c r="FQE5" s="17"/>
      <c r="FQF5" s="17"/>
      <c r="FQG5" s="17"/>
      <c r="FQH5" s="17"/>
      <c r="FQI5" s="17"/>
      <c r="FQJ5" s="17"/>
      <c r="FQK5" s="17"/>
      <c r="FQL5" s="17"/>
      <c r="FQM5" s="17"/>
      <c r="FQN5" s="17"/>
      <c r="FQO5" s="17"/>
      <c r="FQP5" s="17"/>
      <c r="FQQ5" s="17"/>
      <c r="FQR5" s="17"/>
      <c r="FQS5" s="17"/>
      <c r="FQT5" s="17"/>
      <c r="FQU5" s="17"/>
      <c r="FQV5" s="17"/>
      <c r="FQW5" s="17"/>
      <c r="FQX5" s="17"/>
      <c r="FQY5" s="17"/>
      <c r="FQZ5" s="17"/>
      <c r="FRA5" s="17"/>
      <c r="FRB5" s="17"/>
      <c r="FRC5" s="17"/>
      <c r="FRD5" s="17"/>
      <c r="FRE5" s="17"/>
      <c r="FRF5" s="17"/>
      <c r="FRG5" s="17"/>
      <c r="FRH5" s="17"/>
      <c r="FRI5" s="17"/>
      <c r="FRJ5" s="17"/>
      <c r="FRK5" s="17"/>
      <c r="FRL5" s="17"/>
      <c r="FRM5" s="17"/>
      <c r="FRN5" s="17"/>
      <c r="FRO5" s="17"/>
      <c r="FRP5" s="17"/>
      <c r="FRQ5" s="17"/>
      <c r="FRR5" s="17"/>
      <c r="FRS5" s="17"/>
      <c r="FRT5" s="17"/>
      <c r="FRU5" s="17"/>
      <c r="FRV5" s="17"/>
      <c r="FRW5" s="17"/>
      <c r="FRX5" s="17"/>
      <c r="FRY5" s="17"/>
      <c r="FRZ5" s="17"/>
      <c r="FSA5" s="17"/>
      <c r="FSB5" s="17"/>
      <c r="FSC5" s="17"/>
      <c r="FSD5" s="17"/>
      <c r="FSE5" s="17"/>
      <c r="FSF5" s="17"/>
      <c r="FSG5" s="17"/>
      <c r="FSH5" s="17"/>
      <c r="FSI5" s="17"/>
      <c r="FSJ5" s="17"/>
      <c r="FSK5" s="17"/>
      <c r="FSL5" s="17"/>
      <c r="FSM5" s="17"/>
      <c r="FSN5" s="17"/>
      <c r="FSO5" s="17"/>
      <c r="FSP5" s="17"/>
      <c r="FSQ5" s="17"/>
      <c r="FSR5" s="17"/>
      <c r="FSS5" s="17"/>
      <c r="FST5" s="17"/>
      <c r="FSU5" s="17"/>
      <c r="FSV5" s="17"/>
      <c r="FSW5" s="17"/>
      <c r="FSX5" s="17"/>
      <c r="FSY5" s="17"/>
      <c r="FSZ5" s="17"/>
      <c r="FTA5" s="17"/>
      <c r="FTB5" s="17"/>
      <c r="FTC5" s="17"/>
      <c r="FTD5" s="17"/>
      <c r="FTE5" s="17"/>
      <c r="FTF5" s="17"/>
      <c r="FTG5" s="17"/>
      <c r="FTH5" s="17"/>
      <c r="FTI5" s="17"/>
      <c r="FTJ5" s="17"/>
      <c r="FTK5" s="17"/>
      <c r="FTL5" s="17"/>
      <c r="FTM5" s="17"/>
      <c r="FTN5" s="17"/>
      <c r="FTO5" s="17"/>
      <c r="FTP5" s="17"/>
      <c r="FTQ5" s="17"/>
      <c r="FTR5" s="17"/>
      <c r="FTS5" s="17"/>
      <c r="FTT5" s="17"/>
      <c r="FTU5" s="17"/>
      <c r="FTV5" s="17"/>
      <c r="FTW5" s="17"/>
      <c r="FTX5" s="17"/>
      <c r="FTY5" s="17"/>
      <c r="FTZ5" s="17"/>
      <c r="FUA5" s="17"/>
      <c r="FUB5" s="17"/>
      <c r="FUC5" s="17"/>
      <c r="FUD5" s="17"/>
      <c r="FUE5" s="17"/>
      <c r="FUF5" s="17"/>
      <c r="FUG5" s="17"/>
      <c r="FUH5" s="17"/>
      <c r="FUI5" s="17"/>
      <c r="FUJ5" s="17"/>
      <c r="FUK5" s="17"/>
      <c r="FUL5" s="17"/>
      <c r="FUM5" s="17"/>
      <c r="FUN5" s="17"/>
      <c r="FUO5" s="17"/>
      <c r="FUP5" s="17"/>
      <c r="FUQ5" s="17"/>
      <c r="FUR5" s="17"/>
      <c r="FUS5" s="17"/>
      <c r="FUT5" s="17"/>
      <c r="FUU5" s="17"/>
      <c r="FUV5" s="17"/>
      <c r="FUW5" s="17"/>
      <c r="FUX5" s="17"/>
      <c r="FUY5" s="17"/>
      <c r="FUZ5" s="17"/>
      <c r="FVA5" s="17"/>
      <c r="FVB5" s="17"/>
      <c r="FVC5" s="17"/>
      <c r="FVD5" s="17"/>
      <c r="FVE5" s="17"/>
      <c r="FVF5" s="17"/>
      <c r="FVG5" s="17"/>
      <c r="FVH5" s="17"/>
      <c r="FVI5" s="17"/>
      <c r="FVJ5" s="17"/>
      <c r="FVK5" s="17"/>
      <c r="FVL5" s="17"/>
      <c r="FVM5" s="17"/>
      <c r="FVN5" s="17"/>
      <c r="FVO5" s="17"/>
      <c r="FVP5" s="17"/>
      <c r="FVQ5" s="17"/>
      <c r="FVR5" s="17"/>
      <c r="FVS5" s="17"/>
      <c r="FVT5" s="17"/>
      <c r="FVU5" s="17"/>
      <c r="FVV5" s="17"/>
      <c r="FVW5" s="17"/>
      <c r="FVX5" s="17"/>
      <c r="FVY5" s="17"/>
      <c r="FVZ5" s="17"/>
      <c r="FWA5" s="17"/>
      <c r="FWB5" s="17"/>
      <c r="FWC5" s="17"/>
      <c r="FWD5" s="17"/>
      <c r="FWE5" s="17"/>
      <c r="FWF5" s="17"/>
      <c r="FWG5" s="17"/>
      <c r="FWH5" s="17"/>
      <c r="FWI5" s="17"/>
      <c r="FWJ5" s="17"/>
      <c r="FWK5" s="17"/>
      <c r="FWL5" s="17"/>
      <c r="FWM5" s="17"/>
      <c r="FWN5" s="17"/>
      <c r="FWO5" s="17"/>
      <c r="FWP5" s="17"/>
      <c r="FWQ5" s="17"/>
      <c r="FWR5" s="17"/>
      <c r="FWS5" s="17"/>
      <c r="FWT5" s="17"/>
      <c r="FWU5" s="17"/>
      <c r="FWV5" s="17"/>
      <c r="FWW5" s="17"/>
      <c r="FWX5" s="17"/>
      <c r="FWY5" s="17"/>
      <c r="FWZ5" s="17"/>
      <c r="FXA5" s="17"/>
      <c r="FXB5" s="17"/>
      <c r="FXC5" s="17"/>
      <c r="FXD5" s="17"/>
      <c r="FXE5" s="17"/>
      <c r="FXF5" s="17"/>
      <c r="FXG5" s="17"/>
      <c r="FXH5" s="17"/>
      <c r="FXI5" s="17"/>
      <c r="FXJ5" s="17"/>
      <c r="FXK5" s="17"/>
      <c r="FXL5" s="17"/>
      <c r="FXM5" s="17"/>
      <c r="FXN5" s="17"/>
      <c r="FXO5" s="17"/>
      <c r="FXP5" s="17"/>
      <c r="FXQ5" s="17"/>
      <c r="FXR5" s="17"/>
      <c r="FXS5" s="17"/>
      <c r="FXT5" s="17"/>
      <c r="FXU5" s="17"/>
      <c r="FXV5" s="17"/>
      <c r="FXW5" s="17"/>
      <c r="FXX5" s="17"/>
      <c r="FXY5" s="17"/>
      <c r="FXZ5" s="17"/>
      <c r="FYA5" s="17"/>
      <c r="FYB5" s="17"/>
      <c r="FYC5" s="17"/>
      <c r="FYD5" s="17"/>
      <c r="FYE5" s="17"/>
      <c r="FYF5" s="17"/>
      <c r="FYG5" s="17"/>
      <c r="FYH5" s="17"/>
      <c r="FYI5" s="17"/>
      <c r="FYJ5" s="17"/>
      <c r="FYK5" s="17"/>
      <c r="FYL5" s="17"/>
      <c r="FYM5" s="17"/>
      <c r="FYN5" s="17"/>
      <c r="FYO5" s="17"/>
      <c r="FYP5" s="17"/>
      <c r="FYQ5" s="17"/>
      <c r="FYR5" s="17"/>
      <c r="FYS5" s="17"/>
      <c r="FYT5" s="17"/>
      <c r="FYU5" s="17"/>
      <c r="FYV5" s="17"/>
      <c r="FYW5" s="17"/>
      <c r="FYX5" s="17"/>
      <c r="FYY5" s="17"/>
      <c r="FYZ5" s="17"/>
      <c r="FZA5" s="17"/>
      <c r="FZB5" s="17"/>
      <c r="FZC5" s="17"/>
      <c r="FZD5" s="17"/>
      <c r="FZE5" s="17"/>
      <c r="FZF5" s="17"/>
      <c r="FZG5" s="17"/>
      <c r="FZH5" s="17"/>
      <c r="FZI5" s="17"/>
      <c r="FZJ5" s="17"/>
      <c r="FZK5" s="17"/>
      <c r="FZL5" s="17"/>
      <c r="FZM5" s="17"/>
      <c r="FZN5" s="17"/>
      <c r="FZO5" s="17"/>
      <c r="FZP5" s="17"/>
      <c r="FZQ5" s="17"/>
      <c r="FZR5" s="17"/>
      <c r="FZS5" s="17"/>
      <c r="FZT5" s="17"/>
      <c r="FZU5" s="17"/>
      <c r="FZV5" s="17"/>
      <c r="FZW5" s="17"/>
      <c r="FZX5" s="17"/>
      <c r="FZY5" s="17"/>
      <c r="FZZ5" s="17"/>
      <c r="GAA5" s="17"/>
      <c r="GAB5" s="17"/>
      <c r="GAC5" s="17"/>
      <c r="GAD5" s="17"/>
      <c r="GAE5" s="17"/>
      <c r="GAF5" s="17"/>
      <c r="GAG5" s="17"/>
      <c r="GAH5" s="17"/>
      <c r="GAI5" s="17"/>
      <c r="GAJ5" s="17"/>
      <c r="GAK5" s="17"/>
      <c r="GAL5" s="17"/>
      <c r="GAM5" s="17"/>
      <c r="GAN5" s="17"/>
      <c r="GAO5" s="17"/>
      <c r="GAP5" s="17"/>
      <c r="GAQ5" s="17"/>
      <c r="GAR5" s="17"/>
      <c r="GAS5" s="17"/>
      <c r="GAT5" s="17"/>
      <c r="GAU5" s="17"/>
      <c r="GAV5" s="17"/>
      <c r="GAW5" s="17"/>
      <c r="GAX5" s="17"/>
      <c r="GAY5" s="17"/>
      <c r="GAZ5" s="17"/>
      <c r="GBA5" s="17"/>
      <c r="GBB5" s="17"/>
      <c r="GBC5" s="17"/>
      <c r="GBD5" s="17"/>
      <c r="GBE5" s="17"/>
      <c r="GBF5" s="17"/>
      <c r="GBG5" s="17"/>
      <c r="GBH5" s="17"/>
      <c r="GBI5" s="17"/>
      <c r="GBJ5" s="17"/>
      <c r="GBK5" s="17"/>
      <c r="GBL5" s="17"/>
      <c r="GBM5" s="17"/>
      <c r="GBN5" s="17"/>
      <c r="GBO5" s="17"/>
      <c r="GBP5" s="17"/>
      <c r="GBQ5" s="17"/>
      <c r="GBR5" s="17"/>
      <c r="GBS5" s="17"/>
      <c r="GBT5" s="17"/>
      <c r="GBU5" s="17"/>
      <c r="GBV5" s="17"/>
      <c r="GBW5" s="17"/>
      <c r="GBX5" s="17"/>
      <c r="GBY5" s="17"/>
      <c r="GBZ5" s="17"/>
      <c r="GCA5" s="17"/>
      <c r="GCB5" s="17"/>
      <c r="GCC5" s="17"/>
      <c r="GCD5" s="17"/>
      <c r="GCE5" s="17"/>
      <c r="GCF5" s="17"/>
      <c r="GCG5" s="17"/>
      <c r="GCH5" s="17"/>
      <c r="GCI5" s="17"/>
      <c r="GCJ5" s="17"/>
      <c r="GCK5" s="17"/>
      <c r="GCL5" s="17"/>
      <c r="GCM5" s="17"/>
      <c r="GCN5" s="17"/>
      <c r="GCO5" s="17"/>
      <c r="GCP5" s="17"/>
      <c r="GCQ5" s="17"/>
      <c r="GCR5" s="17"/>
      <c r="GCS5" s="17"/>
      <c r="GCT5" s="17"/>
      <c r="GCU5" s="17"/>
      <c r="GCV5" s="17"/>
      <c r="GCW5" s="17"/>
      <c r="GCX5" s="17"/>
      <c r="GCY5" s="17"/>
      <c r="GCZ5" s="17"/>
      <c r="GDA5" s="17"/>
      <c r="GDB5" s="17"/>
      <c r="GDC5" s="17"/>
      <c r="GDD5" s="17"/>
      <c r="GDE5" s="17"/>
      <c r="GDF5" s="17"/>
      <c r="GDG5" s="17"/>
      <c r="GDH5" s="17"/>
      <c r="GDI5" s="17"/>
      <c r="GDJ5" s="17"/>
      <c r="GDK5" s="17"/>
      <c r="GDL5" s="17"/>
      <c r="GDM5" s="17"/>
      <c r="GDN5" s="17"/>
      <c r="GDO5" s="17"/>
      <c r="GDP5" s="17"/>
      <c r="GDQ5" s="17"/>
      <c r="GDR5" s="17"/>
      <c r="GDS5" s="17"/>
      <c r="GDT5" s="17"/>
      <c r="GDU5" s="17"/>
      <c r="GDV5" s="17"/>
      <c r="GDW5" s="17"/>
      <c r="GDX5" s="17"/>
      <c r="GDY5" s="17"/>
      <c r="GDZ5" s="17"/>
      <c r="GEA5" s="17"/>
      <c r="GEB5" s="17"/>
      <c r="GEC5" s="17"/>
      <c r="GED5" s="17"/>
      <c r="GEE5" s="17"/>
      <c r="GEF5" s="17"/>
      <c r="GEG5" s="17"/>
      <c r="GEH5" s="17"/>
      <c r="GEI5" s="17"/>
      <c r="GEJ5" s="17"/>
      <c r="GEK5" s="17"/>
      <c r="GEL5" s="17"/>
      <c r="GEM5" s="17"/>
      <c r="GEN5" s="17"/>
      <c r="GEO5" s="17"/>
      <c r="GEP5" s="17"/>
      <c r="GEQ5" s="17"/>
      <c r="GER5" s="17"/>
      <c r="GES5" s="17"/>
      <c r="GET5" s="17"/>
      <c r="GEU5" s="17"/>
      <c r="GEV5" s="17"/>
      <c r="GEW5" s="17"/>
      <c r="GEX5" s="17"/>
      <c r="GEY5" s="17"/>
      <c r="GEZ5" s="17"/>
      <c r="GFA5" s="17"/>
      <c r="GFB5" s="17"/>
      <c r="GFC5" s="17"/>
      <c r="GFD5" s="17"/>
      <c r="GFE5" s="17"/>
      <c r="GFF5" s="17"/>
      <c r="GFG5" s="17"/>
      <c r="GFH5" s="17"/>
      <c r="GFI5" s="17"/>
      <c r="GFJ5" s="17"/>
      <c r="GFK5" s="17"/>
      <c r="GFL5" s="17"/>
      <c r="GFM5" s="17"/>
      <c r="GFN5" s="17"/>
      <c r="GFO5" s="17"/>
      <c r="GFP5" s="17"/>
      <c r="GFQ5" s="17"/>
      <c r="GFR5" s="17"/>
      <c r="GFS5" s="17"/>
      <c r="GFT5" s="17"/>
      <c r="GFU5" s="17"/>
      <c r="GFV5" s="17"/>
      <c r="GFW5" s="17"/>
      <c r="GFX5" s="17"/>
      <c r="GFY5" s="17"/>
      <c r="GFZ5" s="17"/>
      <c r="GGA5" s="17"/>
      <c r="GGB5" s="17"/>
      <c r="GGC5" s="17"/>
      <c r="GGD5" s="17"/>
      <c r="GGE5" s="17"/>
      <c r="GGF5" s="17"/>
      <c r="GGG5" s="17"/>
      <c r="GGH5" s="17"/>
      <c r="GGI5" s="17"/>
      <c r="GGJ5" s="17"/>
      <c r="GGK5" s="17"/>
      <c r="GGL5" s="17"/>
      <c r="GGM5" s="17"/>
      <c r="GGN5" s="17"/>
      <c r="GGO5" s="17"/>
      <c r="GGP5" s="17"/>
      <c r="GGQ5" s="17"/>
      <c r="GGR5" s="17"/>
      <c r="GGS5" s="17"/>
      <c r="GGT5" s="17"/>
      <c r="GGU5" s="17"/>
      <c r="GGV5" s="17"/>
      <c r="GGW5" s="17"/>
      <c r="GGX5" s="17"/>
      <c r="GGY5" s="17"/>
      <c r="GGZ5" s="17"/>
      <c r="GHA5" s="17"/>
      <c r="GHB5" s="17"/>
      <c r="GHC5" s="17"/>
      <c r="GHD5" s="17"/>
      <c r="GHE5" s="17"/>
      <c r="GHF5" s="17"/>
      <c r="GHG5" s="17"/>
      <c r="GHH5" s="17"/>
      <c r="GHI5" s="17"/>
      <c r="GHJ5" s="17"/>
      <c r="GHK5" s="17"/>
      <c r="GHL5" s="17"/>
      <c r="GHM5" s="17"/>
      <c r="GHN5" s="17"/>
      <c r="GHO5" s="17"/>
      <c r="GHP5" s="17"/>
      <c r="GHQ5" s="17"/>
      <c r="GHR5" s="17"/>
      <c r="GHS5" s="17"/>
      <c r="GHT5" s="17"/>
      <c r="GHU5" s="17"/>
      <c r="GHV5" s="17"/>
      <c r="GHW5" s="17"/>
      <c r="GHX5" s="17"/>
      <c r="GHY5" s="17"/>
      <c r="GHZ5" s="17"/>
      <c r="GIA5" s="17"/>
      <c r="GIB5" s="17"/>
      <c r="GIC5" s="17"/>
      <c r="GID5" s="17"/>
      <c r="GIE5" s="17"/>
      <c r="GIF5" s="17"/>
      <c r="GIG5" s="17"/>
      <c r="GIH5" s="17"/>
      <c r="GII5" s="17"/>
      <c r="GIJ5" s="17"/>
      <c r="GIK5" s="17"/>
      <c r="GIL5" s="17"/>
      <c r="GIM5" s="17"/>
      <c r="GIN5" s="17"/>
      <c r="GIO5" s="17"/>
      <c r="GIP5" s="17"/>
      <c r="GIQ5" s="17"/>
      <c r="GIR5" s="17"/>
      <c r="GIS5" s="17"/>
      <c r="GIT5" s="17"/>
      <c r="GIU5" s="17"/>
      <c r="GIV5" s="17"/>
      <c r="GIW5" s="17"/>
      <c r="GIX5" s="17"/>
      <c r="GIY5" s="17"/>
      <c r="GIZ5" s="17"/>
      <c r="GJA5" s="17"/>
      <c r="GJB5" s="17"/>
      <c r="GJC5" s="17"/>
      <c r="GJD5" s="17"/>
      <c r="GJE5" s="17"/>
      <c r="GJF5" s="17"/>
      <c r="GJG5" s="17"/>
      <c r="GJH5" s="17"/>
      <c r="GJI5" s="17"/>
      <c r="GJJ5" s="17"/>
      <c r="GJK5" s="17"/>
      <c r="GJL5" s="17"/>
      <c r="GJM5" s="17"/>
      <c r="GJN5" s="17"/>
      <c r="GJO5" s="17"/>
      <c r="GJP5" s="17"/>
      <c r="GJQ5" s="17"/>
      <c r="GJR5" s="17"/>
      <c r="GJS5" s="17"/>
      <c r="GJT5" s="17"/>
      <c r="GJU5" s="17"/>
      <c r="GJV5" s="17"/>
      <c r="GJW5" s="17"/>
      <c r="GJX5" s="17"/>
      <c r="GJY5" s="17"/>
      <c r="GJZ5" s="17"/>
      <c r="GKA5" s="17"/>
      <c r="GKB5" s="17"/>
      <c r="GKC5" s="17"/>
      <c r="GKD5" s="17"/>
      <c r="GKE5" s="17"/>
      <c r="GKF5" s="17"/>
      <c r="GKG5" s="17"/>
      <c r="GKH5" s="17"/>
      <c r="GKI5" s="17"/>
      <c r="GKJ5" s="17"/>
      <c r="GKK5" s="17"/>
      <c r="GKL5" s="17"/>
      <c r="GKM5" s="17"/>
      <c r="GKN5" s="17"/>
      <c r="GKO5" s="17"/>
      <c r="GKP5" s="17"/>
      <c r="GKQ5" s="17"/>
      <c r="GKR5" s="17"/>
      <c r="GKS5" s="17"/>
      <c r="GKT5" s="17"/>
      <c r="GKU5" s="17"/>
      <c r="GKV5" s="17"/>
      <c r="GKW5" s="17"/>
      <c r="GKX5" s="17"/>
      <c r="GKY5" s="17"/>
      <c r="GKZ5" s="17"/>
      <c r="GLA5" s="17"/>
      <c r="GLB5" s="17"/>
      <c r="GLC5" s="17"/>
      <c r="GLD5" s="17"/>
      <c r="GLE5" s="17"/>
      <c r="GLF5" s="17"/>
      <c r="GLG5" s="17"/>
      <c r="GLH5" s="17"/>
      <c r="GLI5" s="17"/>
      <c r="GLJ5" s="17"/>
      <c r="GLK5" s="17"/>
      <c r="GLL5" s="17"/>
      <c r="GLM5" s="17"/>
      <c r="GLN5" s="17"/>
      <c r="GLO5" s="17"/>
      <c r="GLP5" s="17"/>
      <c r="GLQ5" s="17"/>
      <c r="GLR5" s="17"/>
      <c r="GLS5" s="17"/>
      <c r="GLT5" s="17"/>
      <c r="GLU5" s="17"/>
      <c r="GLV5" s="17"/>
      <c r="GLW5" s="17"/>
      <c r="GLX5" s="17"/>
      <c r="GLY5" s="17"/>
      <c r="GLZ5" s="17"/>
      <c r="GMA5" s="17"/>
      <c r="GMB5" s="17"/>
      <c r="GMC5" s="17"/>
      <c r="GMD5" s="17"/>
      <c r="GME5" s="17"/>
      <c r="GMF5" s="17"/>
      <c r="GMG5" s="17"/>
      <c r="GMH5" s="17"/>
      <c r="GMI5" s="17"/>
      <c r="GMJ5" s="17"/>
      <c r="GMK5" s="17"/>
      <c r="GML5" s="17"/>
      <c r="GMM5" s="17"/>
      <c r="GMN5" s="17"/>
      <c r="GMO5" s="17"/>
      <c r="GMP5" s="17"/>
      <c r="GMQ5" s="17"/>
      <c r="GMR5" s="17"/>
      <c r="GMS5" s="17"/>
      <c r="GMT5" s="17"/>
      <c r="GMU5" s="17"/>
      <c r="GMV5" s="17"/>
      <c r="GMW5" s="17"/>
      <c r="GMX5" s="17"/>
      <c r="GMY5" s="17"/>
      <c r="GMZ5" s="17"/>
      <c r="GNA5" s="17"/>
      <c r="GNB5" s="17"/>
      <c r="GNC5" s="17"/>
      <c r="GND5" s="17"/>
      <c r="GNE5" s="17"/>
      <c r="GNF5" s="17"/>
      <c r="GNG5" s="17"/>
      <c r="GNH5" s="17"/>
      <c r="GNI5" s="17"/>
      <c r="GNJ5" s="17"/>
      <c r="GNK5" s="17"/>
      <c r="GNL5" s="17"/>
      <c r="GNM5" s="17"/>
      <c r="GNN5" s="17"/>
      <c r="GNO5" s="17"/>
      <c r="GNP5" s="17"/>
      <c r="GNQ5" s="17"/>
      <c r="GNR5" s="17"/>
      <c r="GNS5" s="17"/>
      <c r="GNT5" s="17"/>
      <c r="GNU5" s="17"/>
      <c r="GNV5" s="17"/>
      <c r="GNW5" s="17"/>
      <c r="GNX5" s="17"/>
      <c r="GNY5" s="17"/>
      <c r="GNZ5" s="17"/>
      <c r="GOA5" s="17"/>
      <c r="GOB5" s="17"/>
      <c r="GOC5" s="17"/>
      <c r="GOD5" s="17"/>
      <c r="GOE5" s="17"/>
      <c r="GOF5" s="17"/>
      <c r="GOG5" s="17"/>
      <c r="GOH5" s="17"/>
      <c r="GOI5" s="17"/>
      <c r="GOJ5" s="17"/>
      <c r="GOK5" s="17"/>
      <c r="GOL5" s="17"/>
      <c r="GOM5" s="17"/>
      <c r="GON5" s="17"/>
      <c r="GOO5" s="17"/>
      <c r="GOP5" s="17"/>
      <c r="GOQ5" s="17"/>
      <c r="GOR5" s="17"/>
      <c r="GOS5" s="17"/>
      <c r="GOT5" s="17"/>
      <c r="GOU5" s="17"/>
      <c r="GOV5" s="17"/>
      <c r="GOW5" s="17"/>
      <c r="GOX5" s="17"/>
      <c r="GOY5" s="17"/>
      <c r="GOZ5" s="17"/>
      <c r="GPA5" s="17"/>
      <c r="GPB5" s="17"/>
      <c r="GPC5" s="17"/>
      <c r="GPD5" s="17"/>
      <c r="GPE5" s="17"/>
      <c r="GPF5" s="17"/>
      <c r="GPG5" s="17"/>
      <c r="GPH5" s="17"/>
      <c r="GPI5" s="17"/>
      <c r="GPJ5" s="17"/>
      <c r="GPK5" s="17"/>
      <c r="GPL5" s="17"/>
      <c r="GPM5" s="17"/>
      <c r="GPN5" s="17"/>
      <c r="GPO5" s="17"/>
      <c r="GPP5" s="17"/>
      <c r="GPQ5" s="17"/>
      <c r="GPR5" s="17"/>
      <c r="GPS5" s="17"/>
      <c r="GPT5" s="17"/>
      <c r="GPU5" s="17"/>
      <c r="GPV5" s="17"/>
      <c r="GPW5" s="17"/>
      <c r="GPX5" s="17"/>
      <c r="GPY5" s="17"/>
      <c r="GPZ5" s="17"/>
      <c r="GQA5" s="17"/>
      <c r="GQB5" s="17"/>
      <c r="GQC5" s="17"/>
      <c r="GQD5" s="17"/>
      <c r="GQE5" s="17"/>
      <c r="GQF5" s="17"/>
      <c r="GQG5" s="17"/>
      <c r="GQH5" s="17"/>
      <c r="GQI5" s="17"/>
      <c r="GQJ5" s="17"/>
      <c r="GQK5" s="17"/>
      <c r="GQL5" s="17"/>
      <c r="GQM5" s="17"/>
      <c r="GQN5" s="17"/>
      <c r="GQO5" s="17"/>
      <c r="GQP5" s="17"/>
      <c r="GQQ5" s="17"/>
      <c r="GQR5" s="17"/>
      <c r="GQS5" s="17"/>
      <c r="GQT5" s="17"/>
      <c r="GQU5" s="17"/>
      <c r="GQV5" s="17"/>
      <c r="GQW5" s="17"/>
      <c r="GQX5" s="17"/>
      <c r="GQY5" s="17"/>
      <c r="GQZ5" s="17"/>
      <c r="GRA5" s="17"/>
      <c r="GRB5" s="17"/>
      <c r="GRC5" s="17"/>
      <c r="GRD5" s="17"/>
      <c r="GRE5" s="17"/>
      <c r="GRF5" s="17"/>
      <c r="GRG5" s="17"/>
      <c r="GRH5" s="17"/>
      <c r="GRI5" s="17"/>
      <c r="GRJ5" s="17"/>
      <c r="GRK5" s="17"/>
      <c r="GRL5" s="17"/>
      <c r="GRM5" s="17"/>
      <c r="GRN5" s="17"/>
      <c r="GRO5" s="17"/>
      <c r="GRP5" s="17"/>
      <c r="GRQ5" s="17"/>
      <c r="GRR5" s="17"/>
      <c r="GRS5" s="17"/>
      <c r="GRT5" s="17"/>
      <c r="GRU5" s="17"/>
      <c r="GRV5" s="17"/>
      <c r="GRW5" s="17"/>
      <c r="GRX5" s="17"/>
      <c r="GRY5" s="17"/>
      <c r="GRZ5" s="17"/>
      <c r="GSA5" s="17"/>
      <c r="GSB5" s="17"/>
      <c r="GSC5" s="17"/>
      <c r="GSD5" s="17"/>
      <c r="GSE5" s="17"/>
      <c r="GSF5" s="17"/>
      <c r="GSG5" s="17"/>
      <c r="GSH5" s="17"/>
      <c r="GSI5" s="17"/>
      <c r="GSJ5" s="17"/>
      <c r="GSK5" s="17"/>
      <c r="GSL5" s="17"/>
      <c r="GSM5" s="17"/>
      <c r="GSN5" s="17"/>
      <c r="GSO5" s="17"/>
      <c r="GSP5" s="17"/>
      <c r="GSQ5" s="17"/>
      <c r="GSR5" s="17"/>
      <c r="GSS5" s="17"/>
      <c r="GST5" s="17"/>
      <c r="GSU5" s="17"/>
      <c r="GSV5" s="17"/>
      <c r="GSW5" s="17"/>
      <c r="GSX5" s="17"/>
      <c r="GSY5" s="17"/>
      <c r="GSZ5" s="17"/>
      <c r="GTA5" s="17"/>
      <c r="GTB5" s="17"/>
      <c r="GTC5" s="17"/>
      <c r="GTD5" s="17"/>
      <c r="GTE5" s="17"/>
      <c r="GTF5" s="17"/>
      <c r="GTG5" s="17"/>
      <c r="GTH5" s="17"/>
      <c r="GTI5" s="17"/>
      <c r="GTJ5" s="17"/>
      <c r="GTK5" s="17"/>
      <c r="GTL5" s="17"/>
      <c r="GTM5" s="17"/>
      <c r="GTN5" s="17"/>
      <c r="GTO5" s="17"/>
      <c r="GTP5" s="17"/>
      <c r="GTQ5" s="17"/>
      <c r="GTR5" s="17"/>
      <c r="GTS5" s="17"/>
      <c r="GTT5" s="17"/>
      <c r="GTU5" s="17"/>
      <c r="GTV5" s="17"/>
      <c r="GTW5" s="17"/>
      <c r="GTX5" s="17"/>
      <c r="GTY5" s="17"/>
      <c r="GTZ5" s="17"/>
      <c r="GUA5" s="17"/>
      <c r="GUB5" s="17"/>
      <c r="GUC5" s="17"/>
      <c r="GUD5" s="17"/>
      <c r="GUE5" s="17"/>
      <c r="GUF5" s="17"/>
      <c r="GUG5" s="17"/>
      <c r="GUH5" s="17"/>
      <c r="GUI5" s="17"/>
      <c r="GUJ5" s="17"/>
      <c r="GUK5" s="17"/>
      <c r="GUL5" s="17"/>
      <c r="GUM5" s="17"/>
      <c r="GUN5" s="17"/>
      <c r="GUO5" s="17"/>
      <c r="GUP5" s="17"/>
      <c r="GUQ5" s="17"/>
      <c r="GUR5" s="17"/>
      <c r="GUS5" s="17"/>
      <c r="GUT5" s="17"/>
      <c r="GUU5" s="17"/>
      <c r="GUV5" s="17"/>
      <c r="GUW5" s="17"/>
      <c r="GUX5" s="17"/>
      <c r="GUY5" s="17"/>
      <c r="GUZ5" s="17"/>
      <c r="GVA5" s="17"/>
      <c r="GVB5" s="17"/>
      <c r="GVC5" s="17"/>
      <c r="GVD5" s="17"/>
      <c r="GVE5" s="17"/>
      <c r="GVF5" s="17"/>
      <c r="GVG5" s="17"/>
      <c r="GVH5" s="17"/>
      <c r="GVI5" s="17"/>
      <c r="GVJ5" s="17"/>
      <c r="GVK5" s="17"/>
      <c r="GVL5" s="17"/>
      <c r="GVM5" s="17"/>
      <c r="GVN5" s="17"/>
      <c r="GVO5" s="17"/>
      <c r="GVP5" s="17"/>
      <c r="GVQ5" s="17"/>
      <c r="GVR5" s="17"/>
      <c r="GVS5" s="17"/>
      <c r="GVT5" s="17"/>
      <c r="GVU5" s="17"/>
      <c r="GVV5" s="17"/>
      <c r="GVW5" s="17"/>
      <c r="GVX5" s="17"/>
      <c r="GVY5" s="17"/>
      <c r="GVZ5" s="17"/>
      <c r="GWA5" s="17"/>
      <c r="GWB5" s="17"/>
      <c r="GWC5" s="17"/>
      <c r="GWD5" s="17"/>
      <c r="GWE5" s="17"/>
      <c r="GWF5" s="17"/>
      <c r="GWG5" s="17"/>
      <c r="GWH5" s="17"/>
      <c r="GWI5" s="17"/>
      <c r="GWJ5" s="17"/>
      <c r="GWK5" s="17"/>
      <c r="GWL5" s="17"/>
      <c r="GWM5" s="17"/>
      <c r="GWN5" s="17"/>
      <c r="GWO5" s="17"/>
      <c r="GWP5" s="17"/>
      <c r="GWQ5" s="17"/>
      <c r="GWR5" s="17"/>
      <c r="GWS5" s="17"/>
      <c r="GWT5" s="17"/>
      <c r="GWU5" s="17"/>
      <c r="GWV5" s="17"/>
      <c r="GWW5" s="17"/>
      <c r="GWX5" s="17"/>
      <c r="GWY5" s="17"/>
      <c r="GWZ5" s="17"/>
      <c r="GXA5" s="17"/>
      <c r="GXB5" s="17"/>
      <c r="GXC5" s="17"/>
      <c r="GXD5" s="17"/>
      <c r="GXE5" s="17"/>
      <c r="GXF5" s="17"/>
      <c r="GXG5" s="17"/>
      <c r="GXH5" s="17"/>
      <c r="GXI5" s="17"/>
      <c r="GXJ5" s="17"/>
      <c r="GXK5" s="17"/>
      <c r="GXL5" s="17"/>
      <c r="GXM5" s="17"/>
      <c r="GXN5" s="17"/>
      <c r="GXO5" s="17"/>
      <c r="GXP5" s="17"/>
      <c r="GXQ5" s="17"/>
      <c r="GXR5" s="17"/>
      <c r="GXS5" s="17"/>
      <c r="GXT5" s="17"/>
      <c r="GXU5" s="17"/>
      <c r="GXV5" s="17"/>
      <c r="GXW5" s="17"/>
      <c r="GXX5" s="17"/>
      <c r="GXY5" s="17"/>
      <c r="GXZ5" s="17"/>
      <c r="GYA5" s="17"/>
      <c r="GYB5" s="17"/>
      <c r="GYC5" s="17"/>
      <c r="GYD5" s="17"/>
      <c r="GYE5" s="17"/>
      <c r="GYF5" s="17"/>
      <c r="GYG5" s="17"/>
      <c r="GYH5" s="17"/>
      <c r="GYI5" s="17"/>
      <c r="GYJ5" s="17"/>
      <c r="GYK5" s="17"/>
      <c r="GYL5" s="17"/>
      <c r="GYM5" s="17"/>
      <c r="GYN5" s="17"/>
      <c r="GYO5" s="17"/>
      <c r="GYP5" s="17"/>
      <c r="GYQ5" s="17"/>
      <c r="GYR5" s="17"/>
      <c r="GYS5" s="17"/>
      <c r="GYT5" s="17"/>
      <c r="GYU5" s="17"/>
      <c r="GYV5" s="17"/>
      <c r="GYW5" s="17"/>
      <c r="GYX5" s="17"/>
      <c r="GYY5" s="17"/>
      <c r="GYZ5" s="17"/>
      <c r="GZA5" s="17"/>
      <c r="GZB5" s="17"/>
      <c r="GZC5" s="17"/>
      <c r="GZD5" s="17"/>
      <c r="GZE5" s="17"/>
      <c r="GZF5" s="17"/>
      <c r="GZG5" s="17"/>
      <c r="GZH5" s="17"/>
      <c r="GZI5" s="17"/>
      <c r="GZJ5" s="17"/>
      <c r="GZK5" s="17"/>
      <c r="GZL5" s="17"/>
      <c r="GZM5" s="17"/>
      <c r="GZN5" s="17"/>
      <c r="GZO5" s="17"/>
      <c r="GZP5" s="17"/>
      <c r="GZQ5" s="17"/>
      <c r="GZR5" s="17"/>
      <c r="GZS5" s="17"/>
      <c r="GZT5" s="17"/>
      <c r="GZU5" s="17"/>
      <c r="GZV5" s="17"/>
      <c r="GZW5" s="17"/>
      <c r="GZX5" s="17"/>
      <c r="GZY5" s="17"/>
      <c r="GZZ5" s="17"/>
      <c r="HAA5" s="17"/>
      <c r="HAB5" s="17"/>
      <c r="HAC5" s="17"/>
      <c r="HAD5" s="17"/>
      <c r="HAE5" s="17"/>
      <c r="HAF5" s="17"/>
      <c r="HAG5" s="17"/>
      <c r="HAH5" s="17"/>
      <c r="HAI5" s="17"/>
      <c r="HAJ5" s="17"/>
      <c r="HAK5" s="17"/>
      <c r="HAL5" s="17"/>
      <c r="HAM5" s="17"/>
      <c r="HAN5" s="17"/>
      <c r="HAO5" s="17"/>
      <c r="HAP5" s="17"/>
      <c r="HAQ5" s="17"/>
      <c r="HAR5" s="17"/>
      <c r="HAS5" s="17"/>
      <c r="HAT5" s="17"/>
      <c r="HAU5" s="17"/>
      <c r="HAV5" s="17"/>
      <c r="HAW5" s="17"/>
      <c r="HAX5" s="17"/>
      <c r="HAY5" s="17"/>
      <c r="HAZ5" s="17"/>
      <c r="HBA5" s="17"/>
      <c r="HBB5" s="17"/>
      <c r="HBC5" s="17"/>
      <c r="HBD5" s="17"/>
      <c r="HBE5" s="17"/>
      <c r="HBF5" s="17"/>
      <c r="HBG5" s="17"/>
      <c r="HBH5" s="17"/>
      <c r="HBI5" s="17"/>
      <c r="HBJ5" s="17"/>
      <c r="HBK5" s="17"/>
      <c r="HBL5" s="17"/>
      <c r="HBM5" s="17"/>
      <c r="HBN5" s="17"/>
      <c r="HBO5" s="17"/>
      <c r="HBP5" s="17"/>
      <c r="HBQ5" s="17"/>
      <c r="HBR5" s="17"/>
      <c r="HBS5" s="17"/>
      <c r="HBT5" s="17"/>
      <c r="HBU5" s="17"/>
      <c r="HBV5" s="17"/>
      <c r="HBW5" s="17"/>
      <c r="HBX5" s="17"/>
      <c r="HBY5" s="17"/>
      <c r="HBZ5" s="17"/>
      <c r="HCA5" s="17"/>
      <c r="HCB5" s="17"/>
      <c r="HCC5" s="17"/>
      <c r="HCD5" s="17"/>
      <c r="HCE5" s="17"/>
      <c r="HCF5" s="17"/>
      <c r="HCG5" s="17"/>
      <c r="HCH5" s="17"/>
      <c r="HCI5" s="17"/>
      <c r="HCJ5" s="17"/>
      <c r="HCK5" s="17"/>
      <c r="HCL5" s="17"/>
      <c r="HCM5" s="17"/>
      <c r="HCN5" s="17"/>
      <c r="HCO5" s="17"/>
      <c r="HCP5" s="17"/>
      <c r="HCQ5" s="17"/>
      <c r="HCR5" s="17"/>
      <c r="HCS5" s="17"/>
      <c r="HCT5" s="17"/>
      <c r="HCU5" s="17"/>
      <c r="HCV5" s="17"/>
      <c r="HCW5" s="17"/>
      <c r="HCX5" s="17"/>
      <c r="HCY5" s="17"/>
      <c r="HCZ5" s="17"/>
      <c r="HDA5" s="17"/>
      <c r="HDB5" s="17"/>
      <c r="HDC5" s="17"/>
      <c r="HDD5" s="17"/>
      <c r="HDE5" s="17"/>
      <c r="HDF5" s="17"/>
      <c r="HDG5" s="17"/>
      <c r="HDH5" s="17"/>
      <c r="HDI5" s="17"/>
      <c r="HDJ5" s="17"/>
      <c r="HDK5" s="17"/>
      <c r="HDL5" s="17"/>
      <c r="HDM5" s="17"/>
      <c r="HDN5" s="17"/>
      <c r="HDO5" s="17"/>
      <c r="HDP5" s="17"/>
      <c r="HDQ5" s="17"/>
      <c r="HDR5" s="17"/>
      <c r="HDS5" s="17"/>
      <c r="HDT5" s="17"/>
      <c r="HDU5" s="17"/>
      <c r="HDV5" s="17"/>
      <c r="HDW5" s="17"/>
      <c r="HDX5" s="17"/>
      <c r="HDY5" s="17"/>
      <c r="HDZ5" s="17"/>
      <c r="HEA5" s="17"/>
      <c r="HEB5" s="17"/>
      <c r="HEC5" s="17"/>
      <c r="HED5" s="17"/>
      <c r="HEE5" s="17"/>
      <c r="HEF5" s="17"/>
      <c r="HEG5" s="17"/>
      <c r="HEH5" s="17"/>
      <c r="HEI5" s="17"/>
      <c r="HEJ5" s="17"/>
      <c r="HEK5" s="17"/>
      <c r="HEL5" s="17"/>
      <c r="HEM5" s="17"/>
      <c r="HEN5" s="17"/>
      <c r="HEO5" s="17"/>
      <c r="HEP5" s="17"/>
      <c r="HEQ5" s="17"/>
      <c r="HER5" s="17"/>
      <c r="HES5" s="17"/>
      <c r="HET5" s="17"/>
      <c r="HEU5" s="17"/>
      <c r="HEV5" s="17"/>
      <c r="HEW5" s="17"/>
      <c r="HEX5" s="17"/>
      <c r="HEY5" s="17"/>
      <c r="HEZ5" s="17"/>
      <c r="HFA5" s="17"/>
      <c r="HFB5" s="17"/>
      <c r="HFC5" s="17"/>
      <c r="HFD5" s="17"/>
      <c r="HFE5" s="17"/>
      <c r="HFF5" s="17"/>
      <c r="HFG5" s="17"/>
      <c r="HFH5" s="17"/>
      <c r="HFI5" s="17"/>
      <c r="HFJ5" s="17"/>
      <c r="HFK5" s="17"/>
      <c r="HFL5" s="17"/>
      <c r="HFM5" s="17"/>
      <c r="HFN5" s="17"/>
      <c r="HFO5" s="17"/>
      <c r="HFP5" s="17"/>
      <c r="HFQ5" s="17"/>
      <c r="HFR5" s="17"/>
      <c r="HFS5" s="17"/>
      <c r="HFT5" s="17"/>
      <c r="HFU5" s="17"/>
      <c r="HFV5" s="17"/>
      <c r="HFW5" s="17"/>
      <c r="HFX5" s="17"/>
      <c r="HFY5" s="17"/>
      <c r="HFZ5" s="17"/>
      <c r="HGA5" s="17"/>
      <c r="HGB5" s="17"/>
      <c r="HGC5" s="17"/>
      <c r="HGD5" s="17"/>
      <c r="HGE5" s="17"/>
      <c r="HGF5" s="17"/>
      <c r="HGG5" s="17"/>
      <c r="HGH5" s="17"/>
      <c r="HGI5" s="17"/>
      <c r="HGJ5" s="17"/>
      <c r="HGK5" s="17"/>
      <c r="HGL5" s="17"/>
      <c r="HGM5" s="17"/>
      <c r="HGN5" s="17"/>
      <c r="HGO5" s="17"/>
      <c r="HGP5" s="17"/>
      <c r="HGQ5" s="17"/>
      <c r="HGR5" s="17"/>
      <c r="HGS5" s="17"/>
      <c r="HGT5" s="17"/>
      <c r="HGU5" s="17"/>
      <c r="HGV5" s="17"/>
      <c r="HGW5" s="17"/>
      <c r="HGX5" s="17"/>
      <c r="HGY5" s="17"/>
      <c r="HGZ5" s="17"/>
      <c r="HHA5" s="17"/>
      <c r="HHB5" s="17"/>
      <c r="HHC5" s="17"/>
      <c r="HHD5" s="17"/>
      <c r="HHE5" s="17"/>
      <c r="HHF5" s="17"/>
      <c r="HHG5" s="17"/>
      <c r="HHH5" s="17"/>
      <c r="HHI5" s="17"/>
      <c r="HHJ5" s="17"/>
      <c r="HHK5" s="17"/>
      <c r="HHL5" s="17"/>
      <c r="HHM5" s="17"/>
      <c r="HHN5" s="17"/>
      <c r="HHO5" s="17"/>
      <c r="HHP5" s="17"/>
      <c r="HHQ5" s="17"/>
      <c r="HHR5" s="17"/>
      <c r="HHS5" s="17"/>
      <c r="HHT5" s="17"/>
      <c r="HHU5" s="17"/>
      <c r="HHV5" s="17"/>
      <c r="HHW5" s="17"/>
      <c r="HHX5" s="17"/>
      <c r="HHY5" s="17"/>
      <c r="HHZ5" s="17"/>
      <c r="HIA5" s="17"/>
      <c r="HIB5" s="17"/>
      <c r="HIC5" s="17"/>
      <c r="HID5" s="17"/>
      <c r="HIE5" s="17"/>
      <c r="HIF5" s="17"/>
      <c r="HIG5" s="17"/>
      <c r="HIH5" s="17"/>
      <c r="HII5" s="17"/>
      <c r="HIJ5" s="17"/>
      <c r="HIK5" s="17"/>
      <c r="HIL5" s="17"/>
      <c r="HIM5" s="17"/>
      <c r="HIN5" s="17"/>
      <c r="HIO5" s="17"/>
      <c r="HIP5" s="17"/>
      <c r="HIQ5" s="17"/>
      <c r="HIR5" s="17"/>
      <c r="HIS5" s="17"/>
      <c r="HIT5" s="17"/>
      <c r="HIU5" s="17"/>
      <c r="HIV5" s="17"/>
      <c r="HIW5" s="17"/>
      <c r="HIX5" s="17"/>
      <c r="HIY5" s="17"/>
      <c r="HIZ5" s="17"/>
      <c r="HJA5" s="17"/>
      <c r="HJB5" s="17"/>
      <c r="HJC5" s="17"/>
      <c r="HJD5" s="17"/>
      <c r="HJE5" s="17"/>
      <c r="HJF5" s="17"/>
      <c r="HJG5" s="17"/>
      <c r="HJH5" s="17"/>
      <c r="HJI5" s="17"/>
      <c r="HJJ5" s="17"/>
      <c r="HJK5" s="17"/>
      <c r="HJL5" s="17"/>
      <c r="HJM5" s="17"/>
      <c r="HJN5" s="17"/>
      <c r="HJO5" s="17"/>
      <c r="HJP5" s="17"/>
      <c r="HJQ5" s="17"/>
      <c r="HJR5" s="17"/>
      <c r="HJS5" s="17"/>
      <c r="HJT5" s="17"/>
      <c r="HJU5" s="17"/>
      <c r="HJV5" s="17"/>
      <c r="HJW5" s="17"/>
      <c r="HJX5" s="17"/>
      <c r="HJY5" s="17"/>
      <c r="HJZ5" s="17"/>
      <c r="HKA5" s="17"/>
      <c r="HKB5" s="17"/>
      <c r="HKC5" s="17"/>
      <c r="HKD5" s="17"/>
      <c r="HKE5" s="17"/>
      <c r="HKF5" s="17"/>
      <c r="HKG5" s="17"/>
      <c r="HKH5" s="17"/>
      <c r="HKI5" s="17"/>
      <c r="HKJ5" s="17"/>
      <c r="HKK5" s="17"/>
      <c r="HKL5" s="17"/>
      <c r="HKM5" s="17"/>
      <c r="HKN5" s="17"/>
      <c r="HKO5" s="17"/>
      <c r="HKP5" s="17"/>
      <c r="HKQ5" s="17"/>
      <c r="HKR5" s="17"/>
      <c r="HKS5" s="17"/>
      <c r="HKT5" s="17"/>
      <c r="HKU5" s="17"/>
      <c r="HKV5" s="17"/>
      <c r="HKW5" s="17"/>
      <c r="HKX5" s="17"/>
      <c r="HKY5" s="17"/>
      <c r="HKZ5" s="17"/>
      <c r="HLA5" s="17"/>
      <c r="HLB5" s="17"/>
      <c r="HLC5" s="17"/>
      <c r="HLD5" s="17"/>
      <c r="HLE5" s="17"/>
      <c r="HLF5" s="17"/>
      <c r="HLG5" s="17"/>
      <c r="HLH5" s="17"/>
      <c r="HLI5" s="17"/>
      <c r="HLJ5" s="17"/>
      <c r="HLK5" s="17"/>
      <c r="HLL5" s="17"/>
      <c r="HLM5" s="17"/>
      <c r="HLN5" s="17"/>
      <c r="HLO5" s="17"/>
      <c r="HLP5" s="17"/>
      <c r="HLQ5" s="17"/>
      <c r="HLR5" s="17"/>
      <c r="HLS5" s="17"/>
      <c r="HLT5" s="17"/>
      <c r="HLU5" s="17"/>
      <c r="HLV5" s="17"/>
      <c r="HLW5" s="17"/>
      <c r="HLX5" s="17"/>
      <c r="HLY5" s="17"/>
      <c r="HLZ5" s="17"/>
      <c r="HMA5" s="17"/>
      <c r="HMB5" s="17"/>
      <c r="HMC5" s="17"/>
      <c r="HMD5" s="17"/>
      <c r="HME5" s="17"/>
      <c r="HMF5" s="17"/>
      <c r="HMG5" s="17"/>
      <c r="HMH5" s="17"/>
      <c r="HMI5" s="17"/>
      <c r="HMJ5" s="17"/>
      <c r="HMK5" s="17"/>
      <c r="HML5" s="17"/>
      <c r="HMM5" s="17"/>
      <c r="HMN5" s="17"/>
      <c r="HMO5" s="17"/>
      <c r="HMP5" s="17"/>
      <c r="HMQ5" s="17"/>
      <c r="HMR5" s="17"/>
      <c r="HMS5" s="17"/>
      <c r="HMT5" s="17"/>
      <c r="HMU5" s="17"/>
      <c r="HMV5" s="17"/>
      <c r="HMW5" s="17"/>
      <c r="HMX5" s="17"/>
      <c r="HMY5" s="17"/>
      <c r="HMZ5" s="17"/>
      <c r="HNA5" s="17"/>
      <c r="HNB5" s="17"/>
      <c r="HNC5" s="17"/>
      <c r="HND5" s="17"/>
      <c r="HNE5" s="17"/>
      <c r="HNF5" s="17"/>
      <c r="HNG5" s="17"/>
      <c r="HNH5" s="17"/>
      <c r="HNI5" s="17"/>
      <c r="HNJ5" s="17"/>
      <c r="HNK5" s="17"/>
      <c r="HNL5" s="17"/>
      <c r="HNM5" s="17"/>
      <c r="HNN5" s="17"/>
      <c r="HNO5" s="17"/>
      <c r="HNP5" s="17"/>
      <c r="HNQ5" s="17"/>
      <c r="HNR5" s="17"/>
      <c r="HNS5" s="17"/>
      <c r="HNT5" s="17"/>
      <c r="HNU5" s="17"/>
      <c r="HNV5" s="17"/>
      <c r="HNW5" s="17"/>
      <c r="HNX5" s="17"/>
      <c r="HNY5" s="17"/>
      <c r="HNZ5" s="17"/>
      <c r="HOA5" s="17"/>
      <c r="HOB5" s="17"/>
      <c r="HOC5" s="17"/>
      <c r="HOD5" s="17"/>
      <c r="HOE5" s="17"/>
      <c r="HOF5" s="17"/>
      <c r="HOG5" s="17"/>
      <c r="HOH5" s="17"/>
      <c r="HOI5" s="17"/>
      <c r="HOJ5" s="17"/>
      <c r="HOK5" s="17"/>
      <c r="HOL5" s="17"/>
      <c r="HOM5" s="17"/>
      <c r="HON5" s="17"/>
      <c r="HOO5" s="17"/>
      <c r="HOP5" s="17"/>
      <c r="HOQ5" s="17"/>
      <c r="HOR5" s="17"/>
      <c r="HOS5" s="17"/>
      <c r="HOT5" s="17"/>
      <c r="HOU5" s="17"/>
      <c r="HOV5" s="17"/>
      <c r="HOW5" s="17"/>
      <c r="HOX5" s="17"/>
      <c r="HOY5" s="17"/>
      <c r="HOZ5" s="17"/>
      <c r="HPA5" s="17"/>
      <c r="HPB5" s="17"/>
      <c r="HPC5" s="17"/>
      <c r="HPD5" s="17"/>
      <c r="HPE5" s="17"/>
      <c r="HPF5" s="17"/>
      <c r="HPG5" s="17"/>
      <c r="HPH5" s="17"/>
      <c r="HPI5" s="17"/>
      <c r="HPJ5" s="17"/>
      <c r="HPK5" s="17"/>
      <c r="HPL5" s="17"/>
      <c r="HPM5" s="17"/>
      <c r="HPN5" s="17"/>
      <c r="HPO5" s="17"/>
      <c r="HPP5" s="17"/>
      <c r="HPQ5" s="17"/>
      <c r="HPR5" s="17"/>
      <c r="HPS5" s="17"/>
      <c r="HPT5" s="17"/>
      <c r="HPU5" s="17"/>
      <c r="HPV5" s="17"/>
      <c r="HPW5" s="17"/>
      <c r="HPX5" s="17"/>
      <c r="HPY5" s="17"/>
      <c r="HPZ5" s="17"/>
      <c r="HQA5" s="17"/>
      <c r="HQB5" s="17"/>
      <c r="HQC5" s="17"/>
      <c r="HQD5" s="17"/>
      <c r="HQE5" s="17"/>
      <c r="HQF5" s="17"/>
      <c r="HQG5" s="17"/>
      <c r="HQH5" s="17"/>
      <c r="HQI5" s="17"/>
      <c r="HQJ5" s="17"/>
      <c r="HQK5" s="17"/>
      <c r="HQL5" s="17"/>
      <c r="HQM5" s="17"/>
      <c r="HQN5" s="17"/>
      <c r="HQO5" s="17"/>
      <c r="HQP5" s="17"/>
      <c r="HQQ5" s="17"/>
      <c r="HQR5" s="17"/>
      <c r="HQS5" s="17"/>
      <c r="HQT5" s="17"/>
      <c r="HQU5" s="17"/>
      <c r="HQV5" s="17"/>
      <c r="HQW5" s="17"/>
      <c r="HQX5" s="17"/>
      <c r="HQY5" s="17"/>
      <c r="HQZ5" s="17"/>
      <c r="HRA5" s="17"/>
      <c r="HRB5" s="17"/>
      <c r="HRC5" s="17"/>
      <c r="HRD5" s="17"/>
      <c r="HRE5" s="17"/>
      <c r="HRF5" s="17"/>
      <c r="HRG5" s="17"/>
      <c r="HRH5" s="17"/>
      <c r="HRI5" s="17"/>
      <c r="HRJ5" s="17"/>
      <c r="HRK5" s="17"/>
      <c r="HRL5" s="17"/>
      <c r="HRM5" s="17"/>
      <c r="HRN5" s="17"/>
      <c r="HRO5" s="17"/>
      <c r="HRP5" s="17"/>
      <c r="HRQ5" s="17"/>
      <c r="HRR5" s="17"/>
      <c r="HRS5" s="17"/>
      <c r="HRT5" s="17"/>
      <c r="HRU5" s="17"/>
      <c r="HRV5" s="17"/>
      <c r="HRW5" s="17"/>
      <c r="HRX5" s="17"/>
      <c r="HRY5" s="17"/>
      <c r="HRZ5" s="17"/>
      <c r="HSA5" s="17"/>
      <c r="HSB5" s="17"/>
      <c r="HSC5" s="17"/>
      <c r="HSD5" s="17"/>
      <c r="HSE5" s="17"/>
      <c r="HSF5" s="17"/>
      <c r="HSG5" s="17"/>
      <c r="HSH5" s="17"/>
      <c r="HSI5" s="17"/>
      <c r="HSJ5" s="17"/>
      <c r="HSK5" s="17"/>
      <c r="HSL5" s="17"/>
      <c r="HSM5" s="17"/>
      <c r="HSN5" s="17"/>
      <c r="HSO5" s="17"/>
      <c r="HSP5" s="17"/>
      <c r="HSQ5" s="17"/>
      <c r="HSR5" s="17"/>
      <c r="HSS5" s="17"/>
      <c r="HST5" s="17"/>
      <c r="HSU5" s="17"/>
      <c r="HSV5" s="17"/>
      <c r="HSW5" s="17"/>
      <c r="HSX5" s="17"/>
      <c r="HSY5" s="17"/>
      <c r="HSZ5" s="17"/>
      <c r="HTA5" s="17"/>
      <c r="HTB5" s="17"/>
      <c r="HTC5" s="17"/>
      <c r="HTD5" s="17"/>
      <c r="HTE5" s="17"/>
      <c r="HTF5" s="17"/>
      <c r="HTG5" s="17"/>
      <c r="HTH5" s="17"/>
      <c r="HTI5" s="17"/>
      <c r="HTJ5" s="17"/>
      <c r="HTK5" s="17"/>
      <c r="HTL5" s="17"/>
      <c r="HTM5" s="17"/>
      <c r="HTN5" s="17"/>
      <c r="HTO5" s="17"/>
      <c r="HTP5" s="17"/>
      <c r="HTQ5" s="17"/>
      <c r="HTR5" s="17"/>
      <c r="HTS5" s="17"/>
      <c r="HTT5" s="17"/>
      <c r="HTU5" s="17"/>
      <c r="HTV5" s="17"/>
      <c r="HTW5" s="17"/>
      <c r="HTX5" s="17"/>
      <c r="HTY5" s="17"/>
      <c r="HTZ5" s="17"/>
      <c r="HUA5" s="17"/>
      <c r="HUB5" s="17"/>
      <c r="HUC5" s="17"/>
      <c r="HUD5" s="17"/>
      <c r="HUE5" s="17"/>
      <c r="HUF5" s="17"/>
      <c r="HUG5" s="17"/>
      <c r="HUH5" s="17"/>
      <c r="HUI5" s="17"/>
      <c r="HUJ5" s="17"/>
      <c r="HUK5" s="17"/>
      <c r="HUL5" s="17"/>
      <c r="HUM5" s="17"/>
      <c r="HUN5" s="17"/>
      <c r="HUO5" s="17"/>
      <c r="HUP5" s="17"/>
      <c r="HUQ5" s="17"/>
      <c r="HUR5" s="17"/>
      <c r="HUS5" s="17"/>
      <c r="HUT5" s="17"/>
      <c r="HUU5" s="17"/>
      <c r="HUV5" s="17"/>
      <c r="HUW5" s="17"/>
      <c r="HUX5" s="17"/>
      <c r="HUY5" s="17"/>
      <c r="HUZ5" s="17"/>
      <c r="HVA5" s="17"/>
      <c r="HVB5" s="17"/>
      <c r="HVC5" s="17"/>
      <c r="HVD5" s="17"/>
      <c r="HVE5" s="17"/>
      <c r="HVF5" s="17"/>
      <c r="HVG5" s="17"/>
      <c r="HVH5" s="17"/>
      <c r="HVI5" s="17"/>
      <c r="HVJ5" s="17"/>
      <c r="HVK5" s="17"/>
      <c r="HVL5" s="17"/>
      <c r="HVM5" s="17"/>
      <c r="HVN5" s="17"/>
      <c r="HVO5" s="17"/>
      <c r="HVP5" s="17"/>
      <c r="HVQ5" s="17"/>
      <c r="HVR5" s="17"/>
      <c r="HVS5" s="17"/>
      <c r="HVT5" s="17"/>
      <c r="HVU5" s="17"/>
      <c r="HVV5" s="17"/>
      <c r="HVW5" s="17"/>
      <c r="HVX5" s="17"/>
      <c r="HVY5" s="17"/>
      <c r="HVZ5" s="17"/>
      <c r="HWA5" s="17"/>
      <c r="HWB5" s="17"/>
      <c r="HWC5" s="17"/>
      <c r="HWD5" s="17"/>
      <c r="HWE5" s="17"/>
      <c r="HWF5" s="17"/>
      <c r="HWG5" s="17"/>
      <c r="HWH5" s="17"/>
      <c r="HWI5" s="17"/>
      <c r="HWJ5" s="17"/>
      <c r="HWK5" s="17"/>
      <c r="HWL5" s="17"/>
      <c r="HWM5" s="17"/>
      <c r="HWN5" s="17"/>
      <c r="HWO5" s="17"/>
      <c r="HWP5" s="17"/>
      <c r="HWQ5" s="17"/>
      <c r="HWR5" s="17"/>
      <c r="HWS5" s="17"/>
      <c r="HWT5" s="17"/>
      <c r="HWU5" s="17"/>
      <c r="HWV5" s="17"/>
      <c r="HWW5" s="17"/>
      <c r="HWX5" s="17"/>
      <c r="HWY5" s="17"/>
      <c r="HWZ5" s="17"/>
      <c r="HXA5" s="17"/>
      <c r="HXB5" s="17"/>
      <c r="HXC5" s="17"/>
      <c r="HXD5" s="17"/>
      <c r="HXE5" s="17"/>
      <c r="HXF5" s="17"/>
      <c r="HXG5" s="17"/>
      <c r="HXH5" s="17"/>
      <c r="HXI5" s="17"/>
      <c r="HXJ5" s="17"/>
      <c r="HXK5" s="17"/>
      <c r="HXL5" s="17"/>
      <c r="HXM5" s="17"/>
      <c r="HXN5" s="17"/>
      <c r="HXO5" s="17"/>
      <c r="HXP5" s="17"/>
      <c r="HXQ5" s="17"/>
      <c r="HXR5" s="17"/>
      <c r="HXS5" s="17"/>
      <c r="HXT5" s="17"/>
      <c r="HXU5" s="17"/>
      <c r="HXV5" s="17"/>
      <c r="HXW5" s="17"/>
      <c r="HXX5" s="17"/>
      <c r="HXY5" s="17"/>
      <c r="HXZ5" s="17"/>
      <c r="HYA5" s="17"/>
      <c r="HYB5" s="17"/>
      <c r="HYC5" s="17"/>
      <c r="HYD5" s="17"/>
      <c r="HYE5" s="17"/>
      <c r="HYF5" s="17"/>
      <c r="HYG5" s="17"/>
      <c r="HYH5" s="17"/>
      <c r="HYI5" s="17"/>
      <c r="HYJ5" s="17"/>
      <c r="HYK5" s="17"/>
      <c r="HYL5" s="17"/>
      <c r="HYM5" s="17"/>
      <c r="HYN5" s="17"/>
      <c r="HYO5" s="17"/>
      <c r="HYP5" s="17"/>
      <c r="HYQ5" s="17"/>
      <c r="HYR5" s="17"/>
      <c r="HYS5" s="17"/>
      <c r="HYT5" s="17"/>
      <c r="HYU5" s="17"/>
      <c r="HYV5" s="17"/>
      <c r="HYW5" s="17"/>
      <c r="HYX5" s="17"/>
      <c r="HYY5" s="17"/>
      <c r="HYZ5" s="17"/>
      <c r="HZA5" s="17"/>
      <c r="HZB5" s="17"/>
      <c r="HZC5" s="17"/>
      <c r="HZD5" s="17"/>
      <c r="HZE5" s="17"/>
      <c r="HZF5" s="17"/>
      <c r="HZG5" s="17"/>
      <c r="HZH5" s="17"/>
      <c r="HZI5" s="17"/>
      <c r="HZJ5" s="17"/>
      <c r="HZK5" s="17"/>
      <c r="HZL5" s="17"/>
      <c r="HZM5" s="17"/>
      <c r="HZN5" s="17"/>
      <c r="HZO5" s="17"/>
      <c r="HZP5" s="17"/>
      <c r="HZQ5" s="17"/>
      <c r="HZR5" s="17"/>
      <c r="HZS5" s="17"/>
      <c r="HZT5" s="17"/>
      <c r="HZU5" s="17"/>
      <c r="HZV5" s="17"/>
      <c r="HZW5" s="17"/>
      <c r="HZX5" s="17"/>
      <c r="HZY5" s="17"/>
      <c r="HZZ5" s="17"/>
      <c r="IAA5" s="17"/>
      <c r="IAB5" s="17"/>
      <c r="IAC5" s="17"/>
      <c r="IAD5" s="17"/>
      <c r="IAE5" s="17"/>
      <c r="IAF5" s="17"/>
      <c r="IAG5" s="17"/>
      <c r="IAH5" s="17"/>
      <c r="IAI5" s="17"/>
      <c r="IAJ5" s="17"/>
      <c r="IAK5" s="17"/>
      <c r="IAL5" s="17"/>
      <c r="IAM5" s="17"/>
      <c r="IAN5" s="17"/>
      <c r="IAO5" s="17"/>
      <c r="IAP5" s="17"/>
      <c r="IAQ5" s="17"/>
      <c r="IAR5" s="17"/>
      <c r="IAS5" s="17"/>
      <c r="IAT5" s="17"/>
      <c r="IAU5" s="17"/>
      <c r="IAV5" s="17"/>
      <c r="IAW5" s="17"/>
      <c r="IAX5" s="17"/>
      <c r="IAY5" s="17"/>
      <c r="IAZ5" s="17"/>
      <c r="IBA5" s="17"/>
      <c r="IBB5" s="17"/>
      <c r="IBC5" s="17"/>
      <c r="IBD5" s="17"/>
      <c r="IBE5" s="17"/>
      <c r="IBF5" s="17"/>
      <c r="IBG5" s="17"/>
      <c r="IBH5" s="17"/>
      <c r="IBI5" s="17"/>
      <c r="IBJ5" s="17"/>
      <c r="IBK5" s="17"/>
      <c r="IBL5" s="17"/>
      <c r="IBM5" s="17"/>
      <c r="IBN5" s="17"/>
      <c r="IBO5" s="17"/>
      <c r="IBP5" s="17"/>
      <c r="IBQ5" s="17"/>
      <c r="IBR5" s="17"/>
      <c r="IBS5" s="17"/>
      <c r="IBT5" s="17"/>
      <c r="IBU5" s="17"/>
      <c r="IBV5" s="17"/>
      <c r="IBW5" s="17"/>
      <c r="IBX5" s="17"/>
      <c r="IBY5" s="17"/>
      <c r="IBZ5" s="17"/>
      <c r="ICA5" s="17"/>
      <c r="ICB5" s="17"/>
      <c r="ICC5" s="17"/>
      <c r="ICD5" s="17"/>
      <c r="ICE5" s="17"/>
      <c r="ICF5" s="17"/>
      <c r="ICG5" s="17"/>
      <c r="ICH5" s="17"/>
      <c r="ICI5" s="17"/>
      <c r="ICJ5" s="17"/>
      <c r="ICK5" s="17"/>
      <c r="ICL5" s="17"/>
      <c r="ICM5" s="17"/>
      <c r="ICN5" s="17"/>
      <c r="ICO5" s="17"/>
      <c r="ICP5" s="17"/>
      <c r="ICQ5" s="17"/>
      <c r="ICR5" s="17"/>
      <c r="ICS5" s="17"/>
      <c r="ICT5" s="17"/>
      <c r="ICU5" s="17"/>
      <c r="ICV5" s="17"/>
      <c r="ICW5" s="17"/>
      <c r="ICX5" s="17"/>
      <c r="ICY5" s="17"/>
      <c r="ICZ5" s="17"/>
      <c r="IDA5" s="17"/>
      <c r="IDB5" s="17"/>
      <c r="IDC5" s="17"/>
      <c r="IDD5" s="17"/>
      <c r="IDE5" s="17"/>
      <c r="IDF5" s="17"/>
      <c r="IDG5" s="17"/>
      <c r="IDH5" s="17"/>
      <c r="IDI5" s="17"/>
      <c r="IDJ5" s="17"/>
      <c r="IDK5" s="17"/>
      <c r="IDL5" s="17"/>
      <c r="IDM5" s="17"/>
      <c r="IDN5" s="17"/>
      <c r="IDO5" s="17"/>
      <c r="IDP5" s="17"/>
      <c r="IDQ5" s="17"/>
      <c r="IDR5" s="17"/>
      <c r="IDS5" s="17"/>
      <c r="IDT5" s="17"/>
      <c r="IDU5" s="17"/>
      <c r="IDV5" s="17"/>
      <c r="IDW5" s="17"/>
      <c r="IDX5" s="17"/>
      <c r="IDY5" s="17"/>
      <c r="IDZ5" s="17"/>
      <c r="IEA5" s="17"/>
      <c r="IEB5" s="17"/>
      <c r="IEC5" s="17"/>
      <c r="IED5" s="17"/>
      <c r="IEE5" s="17"/>
      <c r="IEF5" s="17"/>
      <c r="IEG5" s="17"/>
      <c r="IEH5" s="17"/>
      <c r="IEI5" s="17"/>
      <c r="IEJ5" s="17"/>
      <c r="IEK5" s="17"/>
      <c r="IEL5" s="17"/>
      <c r="IEM5" s="17"/>
      <c r="IEN5" s="17"/>
      <c r="IEO5" s="17"/>
      <c r="IEP5" s="17"/>
      <c r="IEQ5" s="17"/>
      <c r="IER5" s="17"/>
      <c r="IES5" s="17"/>
      <c r="IET5" s="17"/>
      <c r="IEU5" s="17"/>
      <c r="IEV5" s="17"/>
      <c r="IEW5" s="17"/>
      <c r="IEX5" s="17"/>
      <c r="IEY5" s="17"/>
      <c r="IEZ5" s="17"/>
      <c r="IFA5" s="17"/>
      <c r="IFB5" s="17"/>
      <c r="IFC5" s="17"/>
      <c r="IFD5" s="17"/>
      <c r="IFE5" s="17"/>
      <c r="IFF5" s="17"/>
      <c r="IFG5" s="17"/>
      <c r="IFH5" s="17"/>
      <c r="IFI5" s="17"/>
      <c r="IFJ5" s="17"/>
      <c r="IFK5" s="17"/>
      <c r="IFL5" s="17"/>
      <c r="IFM5" s="17"/>
      <c r="IFN5" s="17"/>
      <c r="IFO5" s="17"/>
      <c r="IFP5" s="17"/>
      <c r="IFQ5" s="17"/>
      <c r="IFR5" s="17"/>
      <c r="IFS5" s="17"/>
      <c r="IFT5" s="17"/>
      <c r="IFU5" s="17"/>
      <c r="IFV5" s="17"/>
      <c r="IFW5" s="17"/>
      <c r="IFX5" s="17"/>
      <c r="IFY5" s="17"/>
      <c r="IFZ5" s="17"/>
      <c r="IGA5" s="17"/>
      <c r="IGB5" s="17"/>
      <c r="IGC5" s="17"/>
      <c r="IGD5" s="17"/>
      <c r="IGE5" s="17"/>
      <c r="IGF5" s="17"/>
      <c r="IGG5" s="17"/>
      <c r="IGH5" s="17"/>
      <c r="IGI5" s="17"/>
      <c r="IGJ5" s="17"/>
      <c r="IGK5" s="17"/>
      <c r="IGL5" s="17"/>
      <c r="IGM5" s="17"/>
      <c r="IGN5" s="17"/>
      <c r="IGO5" s="17"/>
      <c r="IGP5" s="17"/>
      <c r="IGQ5" s="17"/>
      <c r="IGR5" s="17"/>
      <c r="IGS5" s="17"/>
      <c r="IGT5" s="17"/>
      <c r="IGU5" s="17"/>
      <c r="IGV5" s="17"/>
      <c r="IGW5" s="17"/>
      <c r="IGX5" s="17"/>
      <c r="IGY5" s="17"/>
      <c r="IGZ5" s="17"/>
      <c r="IHA5" s="17"/>
      <c r="IHB5" s="17"/>
      <c r="IHC5" s="17"/>
      <c r="IHD5" s="17"/>
      <c r="IHE5" s="17"/>
      <c r="IHF5" s="17"/>
      <c r="IHG5" s="17"/>
      <c r="IHH5" s="17"/>
      <c r="IHI5" s="17"/>
      <c r="IHJ5" s="17"/>
      <c r="IHK5" s="17"/>
      <c r="IHL5" s="17"/>
      <c r="IHM5" s="17"/>
      <c r="IHN5" s="17"/>
      <c r="IHO5" s="17"/>
      <c r="IHP5" s="17"/>
      <c r="IHQ5" s="17"/>
      <c r="IHR5" s="17"/>
      <c r="IHS5" s="17"/>
      <c r="IHT5" s="17"/>
      <c r="IHU5" s="17"/>
      <c r="IHV5" s="17"/>
      <c r="IHW5" s="17"/>
      <c r="IHX5" s="17"/>
      <c r="IHY5" s="17"/>
      <c r="IHZ5" s="17"/>
      <c r="IIA5" s="17"/>
      <c r="IIB5" s="17"/>
      <c r="IIC5" s="17"/>
      <c r="IID5" s="17"/>
      <c r="IIE5" s="17"/>
      <c r="IIF5" s="17"/>
      <c r="IIG5" s="17"/>
      <c r="IIH5" s="17"/>
      <c r="III5" s="17"/>
      <c r="IIJ5" s="17"/>
      <c r="IIK5" s="17"/>
      <c r="IIL5" s="17"/>
      <c r="IIM5" s="17"/>
      <c r="IIN5" s="17"/>
      <c r="IIO5" s="17"/>
      <c r="IIP5" s="17"/>
      <c r="IIQ5" s="17"/>
      <c r="IIR5" s="17"/>
      <c r="IIS5" s="17"/>
      <c r="IIT5" s="17"/>
      <c r="IIU5" s="17"/>
      <c r="IIV5" s="17"/>
      <c r="IIW5" s="17"/>
      <c r="IIX5" s="17"/>
      <c r="IIY5" s="17"/>
      <c r="IIZ5" s="17"/>
      <c r="IJA5" s="17"/>
      <c r="IJB5" s="17"/>
      <c r="IJC5" s="17"/>
      <c r="IJD5" s="17"/>
      <c r="IJE5" s="17"/>
      <c r="IJF5" s="17"/>
      <c r="IJG5" s="17"/>
      <c r="IJH5" s="17"/>
      <c r="IJI5" s="17"/>
      <c r="IJJ5" s="17"/>
      <c r="IJK5" s="17"/>
      <c r="IJL5" s="17"/>
      <c r="IJM5" s="17"/>
      <c r="IJN5" s="17"/>
      <c r="IJO5" s="17"/>
      <c r="IJP5" s="17"/>
      <c r="IJQ5" s="17"/>
      <c r="IJR5" s="17"/>
      <c r="IJS5" s="17"/>
      <c r="IJT5" s="17"/>
      <c r="IJU5" s="17"/>
      <c r="IJV5" s="17"/>
      <c r="IJW5" s="17"/>
      <c r="IJX5" s="17"/>
      <c r="IJY5" s="17"/>
      <c r="IJZ5" s="17"/>
      <c r="IKA5" s="17"/>
      <c r="IKB5" s="17"/>
      <c r="IKC5" s="17"/>
      <c r="IKD5" s="17"/>
      <c r="IKE5" s="17"/>
      <c r="IKF5" s="17"/>
      <c r="IKG5" s="17"/>
      <c r="IKH5" s="17"/>
      <c r="IKI5" s="17"/>
      <c r="IKJ5" s="17"/>
      <c r="IKK5" s="17"/>
      <c r="IKL5" s="17"/>
      <c r="IKM5" s="17"/>
      <c r="IKN5" s="17"/>
      <c r="IKO5" s="17"/>
      <c r="IKP5" s="17"/>
      <c r="IKQ5" s="17"/>
      <c r="IKR5" s="17"/>
      <c r="IKS5" s="17"/>
      <c r="IKT5" s="17"/>
      <c r="IKU5" s="17"/>
      <c r="IKV5" s="17"/>
      <c r="IKW5" s="17"/>
      <c r="IKX5" s="17"/>
      <c r="IKY5" s="17"/>
      <c r="IKZ5" s="17"/>
      <c r="ILA5" s="17"/>
      <c r="ILB5" s="17"/>
      <c r="ILC5" s="17"/>
      <c r="ILD5" s="17"/>
      <c r="ILE5" s="17"/>
      <c r="ILF5" s="17"/>
      <c r="ILG5" s="17"/>
      <c r="ILH5" s="17"/>
      <c r="ILI5" s="17"/>
      <c r="ILJ5" s="17"/>
      <c r="ILK5" s="17"/>
      <c r="ILL5" s="17"/>
      <c r="ILM5" s="17"/>
      <c r="ILN5" s="17"/>
      <c r="ILO5" s="17"/>
      <c r="ILP5" s="17"/>
      <c r="ILQ5" s="17"/>
      <c r="ILR5" s="17"/>
      <c r="ILS5" s="17"/>
      <c r="ILT5" s="17"/>
      <c r="ILU5" s="17"/>
      <c r="ILV5" s="17"/>
      <c r="ILW5" s="17"/>
      <c r="ILX5" s="17"/>
      <c r="ILY5" s="17"/>
      <c r="ILZ5" s="17"/>
      <c r="IMA5" s="17"/>
      <c r="IMB5" s="17"/>
      <c r="IMC5" s="17"/>
      <c r="IMD5" s="17"/>
      <c r="IME5" s="17"/>
      <c r="IMF5" s="17"/>
      <c r="IMG5" s="17"/>
      <c r="IMH5" s="17"/>
      <c r="IMI5" s="17"/>
      <c r="IMJ5" s="17"/>
      <c r="IMK5" s="17"/>
      <c r="IML5" s="17"/>
      <c r="IMM5" s="17"/>
      <c r="IMN5" s="17"/>
      <c r="IMO5" s="17"/>
      <c r="IMP5" s="17"/>
      <c r="IMQ5" s="17"/>
      <c r="IMR5" s="17"/>
      <c r="IMS5" s="17"/>
      <c r="IMT5" s="17"/>
      <c r="IMU5" s="17"/>
      <c r="IMV5" s="17"/>
      <c r="IMW5" s="17"/>
      <c r="IMX5" s="17"/>
      <c r="IMY5" s="17"/>
      <c r="IMZ5" s="17"/>
      <c r="INA5" s="17"/>
      <c r="INB5" s="17"/>
      <c r="INC5" s="17"/>
      <c r="IND5" s="17"/>
      <c r="INE5" s="17"/>
      <c r="INF5" s="17"/>
      <c r="ING5" s="17"/>
      <c r="INH5" s="17"/>
      <c r="INI5" s="17"/>
      <c r="INJ5" s="17"/>
      <c r="INK5" s="17"/>
      <c r="INL5" s="17"/>
      <c r="INM5" s="17"/>
      <c r="INN5" s="17"/>
      <c r="INO5" s="17"/>
      <c r="INP5" s="17"/>
      <c r="INQ5" s="17"/>
      <c r="INR5" s="17"/>
      <c r="INS5" s="17"/>
      <c r="INT5" s="17"/>
      <c r="INU5" s="17"/>
      <c r="INV5" s="17"/>
      <c r="INW5" s="17"/>
      <c r="INX5" s="17"/>
      <c r="INY5" s="17"/>
      <c r="INZ5" s="17"/>
      <c r="IOA5" s="17"/>
      <c r="IOB5" s="17"/>
      <c r="IOC5" s="17"/>
      <c r="IOD5" s="17"/>
      <c r="IOE5" s="17"/>
      <c r="IOF5" s="17"/>
      <c r="IOG5" s="17"/>
      <c r="IOH5" s="17"/>
      <c r="IOI5" s="17"/>
      <c r="IOJ5" s="17"/>
      <c r="IOK5" s="17"/>
      <c r="IOL5" s="17"/>
      <c r="IOM5" s="17"/>
      <c r="ION5" s="17"/>
      <c r="IOO5" s="17"/>
      <c r="IOP5" s="17"/>
      <c r="IOQ5" s="17"/>
      <c r="IOR5" s="17"/>
      <c r="IOS5" s="17"/>
      <c r="IOT5" s="17"/>
      <c r="IOU5" s="17"/>
      <c r="IOV5" s="17"/>
      <c r="IOW5" s="17"/>
      <c r="IOX5" s="17"/>
      <c r="IOY5" s="17"/>
      <c r="IOZ5" s="17"/>
      <c r="IPA5" s="17"/>
      <c r="IPB5" s="17"/>
      <c r="IPC5" s="17"/>
      <c r="IPD5" s="17"/>
      <c r="IPE5" s="17"/>
      <c r="IPF5" s="17"/>
      <c r="IPG5" s="17"/>
      <c r="IPH5" s="17"/>
      <c r="IPI5" s="17"/>
      <c r="IPJ5" s="17"/>
      <c r="IPK5" s="17"/>
      <c r="IPL5" s="17"/>
      <c r="IPM5" s="17"/>
      <c r="IPN5" s="17"/>
      <c r="IPO5" s="17"/>
      <c r="IPP5" s="17"/>
      <c r="IPQ5" s="17"/>
      <c r="IPR5" s="17"/>
      <c r="IPS5" s="17"/>
      <c r="IPT5" s="17"/>
      <c r="IPU5" s="17"/>
      <c r="IPV5" s="17"/>
      <c r="IPW5" s="17"/>
      <c r="IPX5" s="17"/>
      <c r="IPY5" s="17"/>
      <c r="IPZ5" s="17"/>
      <c r="IQA5" s="17"/>
      <c r="IQB5" s="17"/>
      <c r="IQC5" s="17"/>
      <c r="IQD5" s="17"/>
      <c r="IQE5" s="17"/>
      <c r="IQF5" s="17"/>
      <c r="IQG5" s="17"/>
      <c r="IQH5" s="17"/>
      <c r="IQI5" s="17"/>
      <c r="IQJ5" s="17"/>
      <c r="IQK5" s="17"/>
      <c r="IQL5" s="17"/>
      <c r="IQM5" s="17"/>
      <c r="IQN5" s="17"/>
      <c r="IQO5" s="17"/>
      <c r="IQP5" s="17"/>
      <c r="IQQ5" s="17"/>
      <c r="IQR5" s="17"/>
      <c r="IQS5" s="17"/>
      <c r="IQT5" s="17"/>
      <c r="IQU5" s="17"/>
      <c r="IQV5" s="17"/>
      <c r="IQW5" s="17"/>
      <c r="IQX5" s="17"/>
      <c r="IQY5" s="17"/>
      <c r="IQZ5" s="17"/>
      <c r="IRA5" s="17"/>
      <c r="IRB5" s="17"/>
      <c r="IRC5" s="17"/>
      <c r="IRD5" s="17"/>
      <c r="IRE5" s="17"/>
      <c r="IRF5" s="17"/>
      <c r="IRG5" s="17"/>
      <c r="IRH5" s="17"/>
      <c r="IRI5" s="17"/>
      <c r="IRJ5" s="17"/>
      <c r="IRK5" s="17"/>
      <c r="IRL5" s="17"/>
      <c r="IRM5" s="17"/>
      <c r="IRN5" s="17"/>
      <c r="IRO5" s="17"/>
      <c r="IRP5" s="17"/>
      <c r="IRQ5" s="17"/>
      <c r="IRR5" s="17"/>
      <c r="IRS5" s="17"/>
      <c r="IRT5" s="17"/>
      <c r="IRU5" s="17"/>
      <c r="IRV5" s="17"/>
      <c r="IRW5" s="17"/>
      <c r="IRX5" s="17"/>
      <c r="IRY5" s="17"/>
      <c r="IRZ5" s="17"/>
      <c r="ISA5" s="17"/>
      <c r="ISB5" s="17"/>
      <c r="ISC5" s="17"/>
      <c r="ISD5" s="17"/>
      <c r="ISE5" s="17"/>
      <c r="ISF5" s="17"/>
      <c r="ISG5" s="17"/>
      <c r="ISH5" s="17"/>
      <c r="ISI5" s="17"/>
      <c r="ISJ5" s="17"/>
      <c r="ISK5" s="17"/>
      <c r="ISL5" s="17"/>
      <c r="ISM5" s="17"/>
      <c r="ISN5" s="17"/>
      <c r="ISO5" s="17"/>
      <c r="ISP5" s="17"/>
      <c r="ISQ5" s="17"/>
      <c r="ISR5" s="17"/>
      <c r="ISS5" s="17"/>
      <c r="IST5" s="17"/>
      <c r="ISU5" s="17"/>
      <c r="ISV5" s="17"/>
      <c r="ISW5" s="17"/>
      <c r="ISX5" s="17"/>
      <c r="ISY5" s="17"/>
      <c r="ISZ5" s="17"/>
      <c r="ITA5" s="17"/>
      <c r="ITB5" s="17"/>
      <c r="ITC5" s="17"/>
      <c r="ITD5" s="17"/>
      <c r="ITE5" s="17"/>
      <c r="ITF5" s="17"/>
      <c r="ITG5" s="17"/>
      <c r="ITH5" s="17"/>
      <c r="ITI5" s="17"/>
      <c r="ITJ5" s="17"/>
      <c r="ITK5" s="17"/>
      <c r="ITL5" s="17"/>
      <c r="ITM5" s="17"/>
      <c r="ITN5" s="17"/>
      <c r="ITO5" s="17"/>
      <c r="ITP5" s="17"/>
      <c r="ITQ5" s="17"/>
      <c r="ITR5" s="17"/>
      <c r="ITS5" s="17"/>
      <c r="ITT5" s="17"/>
      <c r="ITU5" s="17"/>
      <c r="ITV5" s="17"/>
      <c r="ITW5" s="17"/>
      <c r="ITX5" s="17"/>
      <c r="ITY5" s="17"/>
      <c r="ITZ5" s="17"/>
      <c r="IUA5" s="17"/>
      <c r="IUB5" s="17"/>
      <c r="IUC5" s="17"/>
      <c r="IUD5" s="17"/>
      <c r="IUE5" s="17"/>
      <c r="IUF5" s="17"/>
      <c r="IUG5" s="17"/>
      <c r="IUH5" s="17"/>
      <c r="IUI5" s="17"/>
      <c r="IUJ5" s="17"/>
      <c r="IUK5" s="17"/>
      <c r="IUL5" s="17"/>
      <c r="IUM5" s="17"/>
      <c r="IUN5" s="17"/>
      <c r="IUO5" s="17"/>
      <c r="IUP5" s="17"/>
      <c r="IUQ5" s="17"/>
      <c r="IUR5" s="17"/>
      <c r="IUS5" s="17"/>
      <c r="IUT5" s="17"/>
      <c r="IUU5" s="17"/>
      <c r="IUV5" s="17"/>
      <c r="IUW5" s="17"/>
      <c r="IUX5" s="17"/>
      <c r="IUY5" s="17"/>
      <c r="IUZ5" s="17"/>
      <c r="IVA5" s="17"/>
      <c r="IVB5" s="17"/>
      <c r="IVC5" s="17"/>
      <c r="IVD5" s="17"/>
      <c r="IVE5" s="17"/>
      <c r="IVF5" s="17"/>
      <c r="IVG5" s="17"/>
      <c r="IVH5" s="17"/>
      <c r="IVI5" s="17"/>
      <c r="IVJ5" s="17"/>
      <c r="IVK5" s="17"/>
      <c r="IVL5" s="17"/>
      <c r="IVM5" s="17"/>
      <c r="IVN5" s="17"/>
      <c r="IVO5" s="17"/>
      <c r="IVP5" s="17"/>
      <c r="IVQ5" s="17"/>
      <c r="IVR5" s="17"/>
      <c r="IVS5" s="17"/>
      <c r="IVT5" s="17"/>
      <c r="IVU5" s="17"/>
      <c r="IVV5" s="17"/>
      <c r="IVW5" s="17"/>
      <c r="IVX5" s="17"/>
      <c r="IVY5" s="17"/>
      <c r="IVZ5" s="17"/>
      <c r="IWA5" s="17"/>
      <c r="IWB5" s="17"/>
      <c r="IWC5" s="17"/>
      <c r="IWD5" s="17"/>
      <c r="IWE5" s="17"/>
      <c r="IWF5" s="17"/>
      <c r="IWG5" s="17"/>
      <c r="IWH5" s="17"/>
      <c r="IWI5" s="17"/>
      <c r="IWJ5" s="17"/>
      <c r="IWK5" s="17"/>
      <c r="IWL5" s="17"/>
      <c r="IWM5" s="17"/>
      <c r="IWN5" s="17"/>
      <c r="IWO5" s="17"/>
      <c r="IWP5" s="17"/>
      <c r="IWQ5" s="17"/>
      <c r="IWR5" s="17"/>
      <c r="IWS5" s="17"/>
      <c r="IWT5" s="17"/>
      <c r="IWU5" s="17"/>
      <c r="IWV5" s="17"/>
      <c r="IWW5" s="17"/>
      <c r="IWX5" s="17"/>
      <c r="IWY5" s="17"/>
      <c r="IWZ5" s="17"/>
      <c r="IXA5" s="17"/>
      <c r="IXB5" s="17"/>
      <c r="IXC5" s="17"/>
      <c r="IXD5" s="17"/>
      <c r="IXE5" s="17"/>
      <c r="IXF5" s="17"/>
      <c r="IXG5" s="17"/>
      <c r="IXH5" s="17"/>
      <c r="IXI5" s="17"/>
      <c r="IXJ5" s="17"/>
      <c r="IXK5" s="17"/>
      <c r="IXL5" s="17"/>
      <c r="IXM5" s="17"/>
      <c r="IXN5" s="17"/>
      <c r="IXO5" s="17"/>
      <c r="IXP5" s="17"/>
      <c r="IXQ5" s="17"/>
      <c r="IXR5" s="17"/>
      <c r="IXS5" s="17"/>
      <c r="IXT5" s="17"/>
      <c r="IXU5" s="17"/>
      <c r="IXV5" s="17"/>
      <c r="IXW5" s="17"/>
      <c r="IXX5" s="17"/>
      <c r="IXY5" s="17"/>
      <c r="IXZ5" s="17"/>
      <c r="IYA5" s="17"/>
      <c r="IYB5" s="17"/>
      <c r="IYC5" s="17"/>
      <c r="IYD5" s="17"/>
      <c r="IYE5" s="17"/>
      <c r="IYF5" s="17"/>
      <c r="IYG5" s="17"/>
      <c r="IYH5" s="17"/>
      <c r="IYI5" s="17"/>
      <c r="IYJ5" s="17"/>
      <c r="IYK5" s="17"/>
      <c r="IYL5" s="17"/>
      <c r="IYM5" s="17"/>
      <c r="IYN5" s="17"/>
      <c r="IYO5" s="17"/>
      <c r="IYP5" s="17"/>
      <c r="IYQ5" s="17"/>
      <c r="IYR5" s="17"/>
      <c r="IYS5" s="17"/>
      <c r="IYT5" s="17"/>
      <c r="IYU5" s="17"/>
      <c r="IYV5" s="17"/>
      <c r="IYW5" s="17"/>
      <c r="IYX5" s="17"/>
      <c r="IYY5" s="17"/>
      <c r="IYZ5" s="17"/>
      <c r="IZA5" s="17"/>
      <c r="IZB5" s="17"/>
      <c r="IZC5" s="17"/>
      <c r="IZD5" s="17"/>
      <c r="IZE5" s="17"/>
      <c r="IZF5" s="17"/>
      <c r="IZG5" s="17"/>
      <c r="IZH5" s="17"/>
      <c r="IZI5" s="17"/>
      <c r="IZJ5" s="17"/>
      <c r="IZK5" s="17"/>
      <c r="IZL5" s="17"/>
      <c r="IZM5" s="17"/>
      <c r="IZN5" s="17"/>
      <c r="IZO5" s="17"/>
      <c r="IZP5" s="17"/>
      <c r="IZQ5" s="17"/>
      <c r="IZR5" s="17"/>
      <c r="IZS5" s="17"/>
      <c r="IZT5" s="17"/>
      <c r="IZU5" s="17"/>
      <c r="IZV5" s="17"/>
      <c r="IZW5" s="17"/>
      <c r="IZX5" s="17"/>
      <c r="IZY5" s="17"/>
      <c r="IZZ5" s="17"/>
      <c r="JAA5" s="17"/>
      <c r="JAB5" s="17"/>
      <c r="JAC5" s="17"/>
      <c r="JAD5" s="17"/>
      <c r="JAE5" s="17"/>
      <c r="JAF5" s="17"/>
      <c r="JAG5" s="17"/>
      <c r="JAH5" s="17"/>
      <c r="JAI5" s="17"/>
      <c r="JAJ5" s="17"/>
      <c r="JAK5" s="17"/>
      <c r="JAL5" s="17"/>
      <c r="JAM5" s="17"/>
      <c r="JAN5" s="17"/>
      <c r="JAO5" s="17"/>
      <c r="JAP5" s="17"/>
      <c r="JAQ5" s="17"/>
      <c r="JAR5" s="17"/>
      <c r="JAS5" s="17"/>
      <c r="JAT5" s="17"/>
      <c r="JAU5" s="17"/>
      <c r="JAV5" s="17"/>
      <c r="JAW5" s="17"/>
      <c r="JAX5" s="17"/>
      <c r="JAY5" s="17"/>
      <c r="JAZ5" s="17"/>
      <c r="JBA5" s="17"/>
      <c r="JBB5" s="17"/>
      <c r="JBC5" s="17"/>
      <c r="JBD5" s="17"/>
      <c r="JBE5" s="17"/>
      <c r="JBF5" s="17"/>
      <c r="JBG5" s="17"/>
      <c r="JBH5" s="17"/>
      <c r="JBI5" s="17"/>
      <c r="JBJ5" s="17"/>
      <c r="JBK5" s="17"/>
      <c r="JBL5" s="17"/>
      <c r="JBM5" s="17"/>
      <c r="JBN5" s="17"/>
      <c r="JBO5" s="17"/>
      <c r="JBP5" s="17"/>
      <c r="JBQ5" s="17"/>
      <c r="JBR5" s="17"/>
      <c r="JBS5" s="17"/>
      <c r="JBT5" s="17"/>
      <c r="JBU5" s="17"/>
      <c r="JBV5" s="17"/>
      <c r="JBW5" s="17"/>
      <c r="JBX5" s="17"/>
      <c r="JBY5" s="17"/>
      <c r="JBZ5" s="17"/>
      <c r="JCA5" s="17"/>
      <c r="JCB5" s="17"/>
      <c r="JCC5" s="17"/>
      <c r="JCD5" s="17"/>
      <c r="JCE5" s="17"/>
      <c r="JCF5" s="17"/>
      <c r="JCG5" s="17"/>
      <c r="JCH5" s="17"/>
      <c r="JCI5" s="17"/>
      <c r="JCJ5" s="17"/>
      <c r="JCK5" s="17"/>
      <c r="JCL5" s="17"/>
      <c r="JCM5" s="17"/>
      <c r="JCN5" s="17"/>
      <c r="JCO5" s="17"/>
      <c r="JCP5" s="17"/>
      <c r="JCQ5" s="17"/>
      <c r="JCR5" s="17"/>
      <c r="JCS5" s="17"/>
      <c r="JCT5" s="17"/>
      <c r="JCU5" s="17"/>
      <c r="JCV5" s="17"/>
      <c r="JCW5" s="17"/>
      <c r="JCX5" s="17"/>
      <c r="JCY5" s="17"/>
      <c r="JCZ5" s="17"/>
      <c r="JDA5" s="17"/>
      <c r="JDB5" s="17"/>
      <c r="JDC5" s="17"/>
      <c r="JDD5" s="17"/>
      <c r="JDE5" s="17"/>
      <c r="JDF5" s="17"/>
      <c r="JDG5" s="17"/>
      <c r="JDH5" s="17"/>
      <c r="JDI5" s="17"/>
      <c r="JDJ5" s="17"/>
      <c r="JDK5" s="17"/>
      <c r="JDL5" s="17"/>
      <c r="JDM5" s="17"/>
      <c r="JDN5" s="17"/>
      <c r="JDO5" s="17"/>
      <c r="JDP5" s="17"/>
      <c r="JDQ5" s="17"/>
      <c r="JDR5" s="17"/>
      <c r="JDS5" s="17"/>
      <c r="JDT5" s="17"/>
      <c r="JDU5" s="17"/>
      <c r="JDV5" s="17"/>
      <c r="JDW5" s="17"/>
      <c r="JDX5" s="17"/>
      <c r="JDY5" s="17"/>
      <c r="JDZ5" s="17"/>
      <c r="JEA5" s="17"/>
      <c r="JEB5" s="17"/>
      <c r="JEC5" s="17"/>
      <c r="JED5" s="17"/>
      <c r="JEE5" s="17"/>
      <c r="JEF5" s="17"/>
      <c r="JEG5" s="17"/>
      <c r="JEH5" s="17"/>
      <c r="JEI5" s="17"/>
      <c r="JEJ5" s="17"/>
      <c r="JEK5" s="17"/>
      <c r="JEL5" s="17"/>
      <c r="JEM5" s="17"/>
      <c r="JEN5" s="17"/>
      <c r="JEO5" s="17"/>
      <c r="JEP5" s="17"/>
      <c r="JEQ5" s="17"/>
      <c r="JER5" s="17"/>
      <c r="JES5" s="17"/>
      <c r="JET5" s="17"/>
      <c r="JEU5" s="17"/>
      <c r="JEV5" s="17"/>
      <c r="JEW5" s="17"/>
      <c r="JEX5" s="17"/>
      <c r="JEY5" s="17"/>
      <c r="JEZ5" s="17"/>
      <c r="JFA5" s="17"/>
      <c r="JFB5" s="17"/>
      <c r="JFC5" s="17"/>
      <c r="JFD5" s="17"/>
      <c r="JFE5" s="17"/>
      <c r="JFF5" s="17"/>
      <c r="JFG5" s="17"/>
      <c r="JFH5" s="17"/>
      <c r="JFI5" s="17"/>
      <c r="JFJ5" s="17"/>
      <c r="JFK5" s="17"/>
      <c r="JFL5" s="17"/>
      <c r="JFM5" s="17"/>
      <c r="JFN5" s="17"/>
      <c r="JFO5" s="17"/>
      <c r="JFP5" s="17"/>
      <c r="JFQ5" s="17"/>
      <c r="JFR5" s="17"/>
      <c r="JFS5" s="17"/>
      <c r="JFT5" s="17"/>
      <c r="JFU5" s="17"/>
      <c r="JFV5" s="17"/>
      <c r="JFW5" s="17"/>
      <c r="JFX5" s="17"/>
      <c r="JFY5" s="17"/>
      <c r="JFZ5" s="17"/>
      <c r="JGA5" s="17"/>
      <c r="JGB5" s="17"/>
      <c r="JGC5" s="17"/>
      <c r="JGD5" s="17"/>
      <c r="JGE5" s="17"/>
      <c r="JGF5" s="17"/>
      <c r="JGG5" s="17"/>
      <c r="JGH5" s="17"/>
      <c r="JGI5" s="17"/>
      <c r="JGJ5" s="17"/>
      <c r="JGK5" s="17"/>
      <c r="JGL5" s="17"/>
      <c r="JGM5" s="17"/>
      <c r="JGN5" s="17"/>
      <c r="JGO5" s="17"/>
      <c r="JGP5" s="17"/>
      <c r="JGQ5" s="17"/>
      <c r="JGR5" s="17"/>
      <c r="JGS5" s="17"/>
      <c r="JGT5" s="17"/>
      <c r="JGU5" s="17"/>
      <c r="JGV5" s="17"/>
      <c r="JGW5" s="17"/>
      <c r="JGX5" s="17"/>
      <c r="JGY5" s="17"/>
      <c r="JGZ5" s="17"/>
      <c r="JHA5" s="17"/>
      <c r="JHB5" s="17"/>
      <c r="JHC5" s="17"/>
      <c r="JHD5" s="17"/>
      <c r="JHE5" s="17"/>
      <c r="JHF5" s="17"/>
      <c r="JHG5" s="17"/>
      <c r="JHH5" s="17"/>
      <c r="JHI5" s="17"/>
      <c r="JHJ5" s="17"/>
      <c r="JHK5" s="17"/>
      <c r="JHL5" s="17"/>
      <c r="JHM5" s="17"/>
      <c r="JHN5" s="17"/>
      <c r="JHO5" s="17"/>
      <c r="JHP5" s="17"/>
      <c r="JHQ5" s="17"/>
      <c r="JHR5" s="17"/>
      <c r="JHS5" s="17"/>
      <c r="JHT5" s="17"/>
      <c r="JHU5" s="17"/>
      <c r="JHV5" s="17"/>
      <c r="JHW5" s="17"/>
      <c r="JHX5" s="17"/>
      <c r="JHY5" s="17"/>
      <c r="JHZ5" s="17"/>
      <c r="JIA5" s="17"/>
      <c r="JIB5" s="17"/>
      <c r="JIC5" s="17"/>
      <c r="JID5" s="17"/>
      <c r="JIE5" s="17"/>
      <c r="JIF5" s="17"/>
      <c r="JIG5" s="17"/>
      <c r="JIH5" s="17"/>
      <c r="JII5" s="17"/>
      <c r="JIJ5" s="17"/>
      <c r="JIK5" s="17"/>
      <c r="JIL5" s="17"/>
      <c r="JIM5" s="17"/>
      <c r="JIN5" s="17"/>
      <c r="JIO5" s="17"/>
      <c r="JIP5" s="17"/>
      <c r="JIQ5" s="17"/>
      <c r="JIR5" s="17"/>
      <c r="JIS5" s="17"/>
      <c r="JIT5" s="17"/>
      <c r="JIU5" s="17"/>
      <c r="JIV5" s="17"/>
      <c r="JIW5" s="17"/>
      <c r="JIX5" s="17"/>
      <c r="JIY5" s="17"/>
      <c r="JIZ5" s="17"/>
      <c r="JJA5" s="17"/>
      <c r="JJB5" s="17"/>
      <c r="JJC5" s="17"/>
      <c r="JJD5" s="17"/>
      <c r="JJE5" s="17"/>
      <c r="JJF5" s="17"/>
      <c r="JJG5" s="17"/>
      <c r="JJH5" s="17"/>
      <c r="JJI5" s="17"/>
      <c r="JJJ5" s="17"/>
      <c r="JJK5" s="17"/>
      <c r="JJL5" s="17"/>
      <c r="JJM5" s="17"/>
      <c r="JJN5" s="17"/>
      <c r="JJO5" s="17"/>
      <c r="JJP5" s="17"/>
      <c r="JJQ5" s="17"/>
      <c r="JJR5" s="17"/>
      <c r="JJS5" s="17"/>
      <c r="JJT5" s="17"/>
      <c r="JJU5" s="17"/>
      <c r="JJV5" s="17"/>
      <c r="JJW5" s="17"/>
      <c r="JJX5" s="17"/>
      <c r="JJY5" s="17"/>
      <c r="JJZ5" s="17"/>
      <c r="JKA5" s="17"/>
      <c r="JKB5" s="17"/>
      <c r="JKC5" s="17"/>
      <c r="JKD5" s="17"/>
      <c r="JKE5" s="17"/>
      <c r="JKF5" s="17"/>
      <c r="JKG5" s="17"/>
      <c r="JKH5" s="17"/>
      <c r="JKI5" s="17"/>
      <c r="JKJ5" s="17"/>
      <c r="JKK5" s="17"/>
      <c r="JKL5" s="17"/>
      <c r="JKM5" s="17"/>
      <c r="JKN5" s="17"/>
      <c r="JKO5" s="17"/>
      <c r="JKP5" s="17"/>
      <c r="JKQ5" s="17"/>
      <c r="JKR5" s="17"/>
      <c r="JKS5" s="17"/>
      <c r="JKT5" s="17"/>
      <c r="JKU5" s="17"/>
      <c r="JKV5" s="17"/>
      <c r="JKW5" s="17"/>
      <c r="JKX5" s="17"/>
      <c r="JKY5" s="17"/>
      <c r="JKZ5" s="17"/>
      <c r="JLA5" s="17"/>
      <c r="JLB5" s="17"/>
      <c r="JLC5" s="17"/>
      <c r="JLD5" s="17"/>
      <c r="JLE5" s="17"/>
      <c r="JLF5" s="17"/>
      <c r="JLG5" s="17"/>
      <c r="JLH5" s="17"/>
      <c r="JLI5" s="17"/>
      <c r="JLJ5" s="17"/>
      <c r="JLK5" s="17"/>
      <c r="JLL5" s="17"/>
      <c r="JLM5" s="17"/>
      <c r="JLN5" s="17"/>
      <c r="JLO5" s="17"/>
      <c r="JLP5" s="17"/>
      <c r="JLQ5" s="17"/>
      <c r="JLR5" s="17"/>
      <c r="JLS5" s="17"/>
      <c r="JLT5" s="17"/>
      <c r="JLU5" s="17"/>
      <c r="JLV5" s="17"/>
      <c r="JLW5" s="17"/>
      <c r="JLX5" s="17"/>
      <c r="JLY5" s="17"/>
      <c r="JLZ5" s="17"/>
      <c r="JMA5" s="17"/>
      <c r="JMB5" s="17"/>
      <c r="JMC5" s="17"/>
      <c r="JMD5" s="17"/>
      <c r="JME5" s="17"/>
      <c r="JMF5" s="17"/>
      <c r="JMG5" s="17"/>
      <c r="JMH5" s="17"/>
      <c r="JMI5" s="17"/>
      <c r="JMJ5" s="17"/>
      <c r="JMK5" s="17"/>
      <c r="JML5" s="17"/>
      <c r="JMM5" s="17"/>
      <c r="JMN5" s="17"/>
      <c r="JMO5" s="17"/>
      <c r="JMP5" s="17"/>
      <c r="JMQ5" s="17"/>
      <c r="JMR5" s="17"/>
      <c r="JMS5" s="17"/>
      <c r="JMT5" s="17"/>
      <c r="JMU5" s="17"/>
      <c r="JMV5" s="17"/>
      <c r="JMW5" s="17"/>
      <c r="JMX5" s="17"/>
      <c r="JMY5" s="17"/>
      <c r="JMZ5" s="17"/>
      <c r="JNA5" s="17"/>
      <c r="JNB5" s="17"/>
      <c r="JNC5" s="17"/>
      <c r="JND5" s="17"/>
      <c r="JNE5" s="17"/>
      <c r="JNF5" s="17"/>
      <c r="JNG5" s="17"/>
      <c r="JNH5" s="17"/>
      <c r="JNI5" s="17"/>
      <c r="JNJ5" s="17"/>
      <c r="JNK5" s="17"/>
      <c r="JNL5" s="17"/>
      <c r="JNM5" s="17"/>
      <c r="JNN5" s="17"/>
      <c r="JNO5" s="17"/>
      <c r="JNP5" s="17"/>
      <c r="JNQ5" s="17"/>
      <c r="JNR5" s="17"/>
      <c r="JNS5" s="17"/>
      <c r="JNT5" s="17"/>
      <c r="JNU5" s="17"/>
      <c r="JNV5" s="17"/>
      <c r="JNW5" s="17"/>
      <c r="JNX5" s="17"/>
      <c r="JNY5" s="17"/>
      <c r="JNZ5" s="17"/>
      <c r="JOA5" s="17"/>
      <c r="JOB5" s="17"/>
      <c r="JOC5" s="17"/>
      <c r="JOD5" s="17"/>
      <c r="JOE5" s="17"/>
      <c r="JOF5" s="17"/>
      <c r="JOG5" s="17"/>
      <c r="JOH5" s="17"/>
      <c r="JOI5" s="17"/>
      <c r="JOJ5" s="17"/>
      <c r="JOK5" s="17"/>
      <c r="JOL5" s="17"/>
      <c r="JOM5" s="17"/>
      <c r="JON5" s="17"/>
      <c r="JOO5" s="17"/>
      <c r="JOP5" s="17"/>
      <c r="JOQ5" s="17"/>
      <c r="JOR5" s="17"/>
      <c r="JOS5" s="17"/>
      <c r="JOT5" s="17"/>
      <c r="JOU5" s="17"/>
      <c r="JOV5" s="17"/>
      <c r="JOW5" s="17"/>
      <c r="JOX5" s="17"/>
      <c r="JOY5" s="17"/>
      <c r="JOZ5" s="17"/>
      <c r="JPA5" s="17"/>
      <c r="JPB5" s="17"/>
      <c r="JPC5" s="17"/>
      <c r="JPD5" s="17"/>
      <c r="JPE5" s="17"/>
      <c r="JPF5" s="17"/>
      <c r="JPG5" s="17"/>
      <c r="JPH5" s="17"/>
      <c r="JPI5" s="17"/>
      <c r="JPJ5" s="17"/>
      <c r="JPK5" s="17"/>
      <c r="JPL5" s="17"/>
      <c r="JPM5" s="17"/>
      <c r="JPN5" s="17"/>
      <c r="JPO5" s="17"/>
      <c r="JPP5" s="17"/>
      <c r="JPQ5" s="17"/>
      <c r="JPR5" s="17"/>
      <c r="JPS5" s="17"/>
      <c r="JPT5" s="17"/>
      <c r="JPU5" s="17"/>
      <c r="JPV5" s="17"/>
      <c r="JPW5" s="17"/>
      <c r="JPX5" s="17"/>
      <c r="JPY5" s="17"/>
      <c r="JPZ5" s="17"/>
      <c r="JQA5" s="17"/>
      <c r="JQB5" s="17"/>
      <c r="JQC5" s="17"/>
      <c r="JQD5" s="17"/>
      <c r="JQE5" s="17"/>
      <c r="JQF5" s="17"/>
      <c r="JQG5" s="17"/>
      <c r="JQH5" s="17"/>
      <c r="JQI5" s="17"/>
      <c r="JQJ5" s="17"/>
      <c r="JQK5" s="17"/>
      <c r="JQL5" s="17"/>
      <c r="JQM5" s="17"/>
      <c r="JQN5" s="17"/>
      <c r="JQO5" s="17"/>
      <c r="JQP5" s="17"/>
      <c r="JQQ5" s="17"/>
      <c r="JQR5" s="17"/>
      <c r="JQS5" s="17"/>
      <c r="JQT5" s="17"/>
      <c r="JQU5" s="17"/>
      <c r="JQV5" s="17"/>
      <c r="JQW5" s="17"/>
      <c r="JQX5" s="17"/>
      <c r="JQY5" s="17"/>
      <c r="JQZ5" s="17"/>
      <c r="JRA5" s="17"/>
      <c r="JRB5" s="17"/>
      <c r="JRC5" s="17"/>
      <c r="JRD5" s="17"/>
      <c r="JRE5" s="17"/>
      <c r="JRF5" s="17"/>
      <c r="JRG5" s="17"/>
      <c r="JRH5" s="17"/>
      <c r="JRI5" s="17"/>
      <c r="JRJ5" s="17"/>
      <c r="JRK5" s="17"/>
      <c r="JRL5" s="17"/>
      <c r="JRM5" s="17"/>
      <c r="JRN5" s="17"/>
      <c r="JRO5" s="17"/>
      <c r="JRP5" s="17"/>
      <c r="JRQ5" s="17"/>
      <c r="JRR5" s="17"/>
      <c r="JRS5" s="17"/>
      <c r="JRT5" s="17"/>
      <c r="JRU5" s="17"/>
      <c r="JRV5" s="17"/>
      <c r="JRW5" s="17"/>
      <c r="JRX5" s="17"/>
      <c r="JRY5" s="17"/>
      <c r="JRZ5" s="17"/>
      <c r="JSA5" s="17"/>
      <c r="JSB5" s="17"/>
      <c r="JSC5" s="17"/>
      <c r="JSD5" s="17"/>
      <c r="JSE5" s="17"/>
      <c r="JSF5" s="17"/>
      <c r="JSG5" s="17"/>
      <c r="JSH5" s="17"/>
      <c r="JSI5" s="17"/>
      <c r="JSJ5" s="17"/>
      <c r="JSK5" s="17"/>
      <c r="JSL5" s="17"/>
      <c r="JSM5" s="17"/>
      <c r="JSN5" s="17"/>
      <c r="JSO5" s="17"/>
      <c r="JSP5" s="17"/>
      <c r="JSQ5" s="17"/>
      <c r="JSR5" s="17"/>
      <c r="JSS5" s="17"/>
      <c r="JST5" s="17"/>
      <c r="JSU5" s="17"/>
      <c r="JSV5" s="17"/>
      <c r="JSW5" s="17"/>
      <c r="JSX5" s="17"/>
      <c r="JSY5" s="17"/>
      <c r="JSZ5" s="17"/>
      <c r="JTA5" s="17"/>
      <c r="JTB5" s="17"/>
      <c r="JTC5" s="17"/>
      <c r="JTD5" s="17"/>
      <c r="JTE5" s="17"/>
      <c r="JTF5" s="17"/>
      <c r="JTG5" s="17"/>
      <c r="JTH5" s="17"/>
      <c r="JTI5" s="17"/>
      <c r="JTJ5" s="17"/>
      <c r="JTK5" s="17"/>
      <c r="JTL5" s="17"/>
      <c r="JTM5" s="17"/>
      <c r="JTN5" s="17"/>
      <c r="JTO5" s="17"/>
      <c r="JTP5" s="17"/>
      <c r="JTQ5" s="17"/>
      <c r="JTR5" s="17"/>
      <c r="JTS5" s="17"/>
      <c r="JTT5" s="17"/>
      <c r="JTU5" s="17"/>
      <c r="JTV5" s="17"/>
      <c r="JTW5" s="17"/>
      <c r="JTX5" s="17"/>
      <c r="JTY5" s="17"/>
      <c r="JTZ5" s="17"/>
      <c r="JUA5" s="17"/>
      <c r="JUB5" s="17"/>
      <c r="JUC5" s="17"/>
      <c r="JUD5" s="17"/>
      <c r="JUE5" s="17"/>
      <c r="JUF5" s="17"/>
      <c r="JUG5" s="17"/>
      <c r="JUH5" s="17"/>
      <c r="JUI5" s="17"/>
      <c r="JUJ5" s="17"/>
      <c r="JUK5" s="17"/>
      <c r="JUL5" s="17"/>
      <c r="JUM5" s="17"/>
      <c r="JUN5" s="17"/>
      <c r="JUO5" s="17"/>
      <c r="JUP5" s="17"/>
      <c r="JUQ5" s="17"/>
      <c r="JUR5" s="17"/>
      <c r="JUS5" s="17"/>
      <c r="JUT5" s="17"/>
      <c r="JUU5" s="17"/>
      <c r="JUV5" s="17"/>
      <c r="JUW5" s="17"/>
      <c r="JUX5" s="17"/>
      <c r="JUY5" s="17"/>
      <c r="JUZ5" s="17"/>
      <c r="JVA5" s="17"/>
      <c r="JVB5" s="17"/>
      <c r="JVC5" s="17"/>
      <c r="JVD5" s="17"/>
      <c r="JVE5" s="17"/>
      <c r="JVF5" s="17"/>
      <c r="JVG5" s="17"/>
      <c r="JVH5" s="17"/>
      <c r="JVI5" s="17"/>
      <c r="JVJ5" s="17"/>
      <c r="JVK5" s="17"/>
      <c r="JVL5" s="17"/>
      <c r="JVM5" s="17"/>
      <c r="JVN5" s="17"/>
      <c r="JVO5" s="17"/>
      <c r="JVP5" s="17"/>
      <c r="JVQ5" s="17"/>
      <c r="JVR5" s="17"/>
      <c r="JVS5" s="17"/>
      <c r="JVT5" s="17"/>
      <c r="JVU5" s="17"/>
      <c r="JVV5" s="17"/>
      <c r="JVW5" s="17"/>
      <c r="JVX5" s="17"/>
      <c r="JVY5" s="17"/>
      <c r="JVZ5" s="17"/>
      <c r="JWA5" s="17"/>
      <c r="JWB5" s="17"/>
      <c r="JWC5" s="17"/>
      <c r="JWD5" s="17"/>
      <c r="JWE5" s="17"/>
      <c r="JWF5" s="17"/>
      <c r="JWG5" s="17"/>
      <c r="JWH5" s="17"/>
      <c r="JWI5" s="17"/>
      <c r="JWJ5" s="17"/>
      <c r="JWK5" s="17"/>
      <c r="JWL5" s="17"/>
      <c r="JWM5" s="17"/>
      <c r="JWN5" s="17"/>
      <c r="JWO5" s="17"/>
      <c r="JWP5" s="17"/>
      <c r="JWQ5" s="17"/>
      <c r="JWR5" s="17"/>
      <c r="JWS5" s="17"/>
      <c r="JWT5" s="17"/>
      <c r="JWU5" s="17"/>
      <c r="JWV5" s="17"/>
      <c r="JWW5" s="17"/>
      <c r="JWX5" s="17"/>
      <c r="JWY5" s="17"/>
      <c r="JWZ5" s="17"/>
      <c r="JXA5" s="17"/>
      <c r="JXB5" s="17"/>
      <c r="JXC5" s="17"/>
      <c r="JXD5" s="17"/>
      <c r="JXE5" s="17"/>
      <c r="JXF5" s="17"/>
      <c r="JXG5" s="17"/>
      <c r="JXH5" s="17"/>
      <c r="JXI5" s="17"/>
      <c r="JXJ5" s="17"/>
      <c r="JXK5" s="17"/>
      <c r="JXL5" s="17"/>
      <c r="JXM5" s="17"/>
      <c r="JXN5" s="17"/>
      <c r="JXO5" s="17"/>
      <c r="JXP5" s="17"/>
      <c r="JXQ5" s="17"/>
      <c r="JXR5" s="17"/>
      <c r="JXS5" s="17"/>
      <c r="JXT5" s="17"/>
      <c r="JXU5" s="17"/>
      <c r="JXV5" s="17"/>
      <c r="JXW5" s="17"/>
      <c r="JXX5" s="17"/>
      <c r="JXY5" s="17"/>
      <c r="JXZ5" s="17"/>
      <c r="JYA5" s="17"/>
      <c r="JYB5" s="17"/>
      <c r="JYC5" s="17"/>
      <c r="JYD5" s="17"/>
      <c r="JYE5" s="17"/>
      <c r="JYF5" s="17"/>
      <c r="JYG5" s="17"/>
      <c r="JYH5" s="17"/>
      <c r="JYI5" s="17"/>
      <c r="JYJ5" s="17"/>
      <c r="JYK5" s="17"/>
      <c r="JYL5" s="17"/>
      <c r="JYM5" s="17"/>
      <c r="JYN5" s="17"/>
      <c r="JYO5" s="17"/>
      <c r="JYP5" s="17"/>
      <c r="JYQ5" s="17"/>
      <c r="JYR5" s="17"/>
      <c r="JYS5" s="17"/>
      <c r="JYT5" s="17"/>
      <c r="JYU5" s="17"/>
      <c r="JYV5" s="17"/>
      <c r="JYW5" s="17"/>
      <c r="JYX5" s="17"/>
      <c r="JYY5" s="17"/>
      <c r="JYZ5" s="17"/>
      <c r="JZA5" s="17"/>
      <c r="JZB5" s="17"/>
      <c r="JZC5" s="17"/>
      <c r="JZD5" s="17"/>
      <c r="JZE5" s="17"/>
      <c r="JZF5" s="17"/>
      <c r="JZG5" s="17"/>
      <c r="JZH5" s="17"/>
      <c r="JZI5" s="17"/>
      <c r="JZJ5" s="17"/>
      <c r="JZK5" s="17"/>
      <c r="JZL5" s="17"/>
      <c r="JZM5" s="17"/>
      <c r="JZN5" s="17"/>
      <c r="JZO5" s="17"/>
      <c r="JZP5" s="17"/>
      <c r="JZQ5" s="17"/>
      <c r="JZR5" s="17"/>
      <c r="JZS5" s="17"/>
      <c r="JZT5" s="17"/>
      <c r="JZU5" s="17"/>
      <c r="JZV5" s="17"/>
      <c r="JZW5" s="17"/>
      <c r="JZX5" s="17"/>
      <c r="JZY5" s="17"/>
      <c r="JZZ5" s="17"/>
      <c r="KAA5" s="17"/>
      <c r="KAB5" s="17"/>
      <c r="KAC5" s="17"/>
      <c r="KAD5" s="17"/>
      <c r="KAE5" s="17"/>
      <c r="KAF5" s="17"/>
      <c r="KAG5" s="17"/>
      <c r="KAH5" s="17"/>
      <c r="KAI5" s="17"/>
      <c r="KAJ5" s="17"/>
      <c r="KAK5" s="17"/>
      <c r="KAL5" s="17"/>
      <c r="KAM5" s="17"/>
      <c r="KAN5" s="17"/>
      <c r="KAO5" s="17"/>
      <c r="KAP5" s="17"/>
      <c r="KAQ5" s="17"/>
      <c r="KAR5" s="17"/>
      <c r="KAS5" s="17"/>
      <c r="KAT5" s="17"/>
      <c r="KAU5" s="17"/>
      <c r="KAV5" s="17"/>
      <c r="KAW5" s="17"/>
      <c r="KAX5" s="17"/>
      <c r="KAY5" s="17"/>
      <c r="KAZ5" s="17"/>
      <c r="KBA5" s="17"/>
      <c r="KBB5" s="17"/>
      <c r="KBC5" s="17"/>
      <c r="KBD5" s="17"/>
      <c r="KBE5" s="17"/>
      <c r="KBF5" s="17"/>
      <c r="KBG5" s="17"/>
      <c r="KBH5" s="17"/>
      <c r="KBI5" s="17"/>
      <c r="KBJ5" s="17"/>
      <c r="KBK5" s="17"/>
      <c r="KBL5" s="17"/>
      <c r="KBM5" s="17"/>
      <c r="KBN5" s="17"/>
      <c r="KBO5" s="17"/>
      <c r="KBP5" s="17"/>
      <c r="KBQ5" s="17"/>
      <c r="KBR5" s="17"/>
      <c r="KBS5" s="17"/>
      <c r="KBT5" s="17"/>
      <c r="KBU5" s="17"/>
      <c r="KBV5" s="17"/>
      <c r="KBW5" s="17"/>
      <c r="KBX5" s="17"/>
      <c r="KBY5" s="17"/>
      <c r="KBZ5" s="17"/>
      <c r="KCA5" s="17"/>
      <c r="KCB5" s="17"/>
      <c r="KCC5" s="17"/>
      <c r="KCD5" s="17"/>
      <c r="KCE5" s="17"/>
      <c r="KCF5" s="17"/>
      <c r="KCG5" s="17"/>
      <c r="KCH5" s="17"/>
      <c r="KCI5" s="17"/>
      <c r="KCJ5" s="17"/>
      <c r="KCK5" s="17"/>
      <c r="KCL5" s="17"/>
      <c r="KCM5" s="17"/>
      <c r="KCN5" s="17"/>
      <c r="KCO5" s="17"/>
      <c r="KCP5" s="17"/>
      <c r="KCQ5" s="17"/>
      <c r="KCR5" s="17"/>
      <c r="KCS5" s="17"/>
      <c r="KCT5" s="17"/>
      <c r="KCU5" s="17"/>
      <c r="KCV5" s="17"/>
      <c r="KCW5" s="17"/>
      <c r="KCX5" s="17"/>
      <c r="KCY5" s="17"/>
      <c r="KCZ5" s="17"/>
      <c r="KDA5" s="17"/>
      <c r="KDB5" s="17"/>
      <c r="KDC5" s="17"/>
      <c r="KDD5" s="17"/>
      <c r="KDE5" s="17"/>
      <c r="KDF5" s="17"/>
      <c r="KDG5" s="17"/>
      <c r="KDH5" s="17"/>
      <c r="KDI5" s="17"/>
      <c r="KDJ5" s="17"/>
      <c r="KDK5" s="17"/>
      <c r="KDL5" s="17"/>
      <c r="KDM5" s="17"/>
      <c r="KDN5" s="17"/>
      <c r="KDO5" s="17"/>
      <c r="KDP5" s="17"/>
      <c r="KDQ5" s="17"/>
      <c r="KDR5" s="17"/>
      <c r="KDS5" s="17"/>
      <c r="KDT5" s="17"/>
      <c r="KDU5" s="17"/>
      <c r="KDV5" s="17"/>
      <c r="KDW5" s="17"/>
      <c r="KDX5" s="17"/>
      <c r="KDY5" s="17"/>
      <c r="KDZ5" s="17"/>
      <c r="KEA5" s="17"/>
      <c r="KEB5" s="17"/>
      <c r="KEC5" s="17"/>
      <c r="KED5" s="17"/>
      <c r="KEE5" s="17"/>
      <c r="KEF5" s="17"/>
      <c r="KEG5" s="17"/>
      <c r="KEH5" s="17"/>
      <c r="KEI5" s="17"/>
      <c r="KEJ5" s="17"/>
      <c r="KEK5" s="17"/>
      <c r="KEL5" s="17"/>
      <c r="KEM5" s="17"/>
      <c r="KEN5" s="17"/>
      <c r="KEO5" s="17"/>
      <c r="KEP5" s="17"/>
      <c r="KEQ5" s="17"/>
      <c r="KER5" s="17"/>
      <c r="KES5" s="17"/>
      <c r="KET5" s="17"/>
      <c r="KEU5" s="17"/>
      <c r="KEV5" s="17"/>
      <c r="KEW5" s="17"/>
      <c r="KEX5" s="17"/>
      <c r="KEY5" s="17"/>
      <c r="KEZ5" s="17"/>
      <c r="KFA5" s="17"/>
      <c r="KFB5" s="17"/>
      <c r="KFC5" s="17"/>
      <c r="KFD5" s="17"/>
      <c r="KFE5" s="17"/>
      <c r="KFF5" s="17"/>
      <c r="KFG5" s="17"/>
      <c r="KFH5" s="17"/>
      <c r="KFI5" s="17"/>
      <c r="KFJ5" s="17"/>
      <c r="KFK5" s="17"/>
      <c r="KFL5" s="17"/>
      <c r="KFM5" s="17"/>
      <c r="KFN5" s="17"/>
      <c r="KFO5" s="17"/>
      <c r="KFP5" s="17"/>
      <c r="KFQ5" s="17"/>
      <c r="KFR5" s="17"/>
      <c r="KFS5" s="17"/>
      <c r="KFT5" s="17"/>
      <c r="KFU5" s="17"/>
      <c r="KFV5" s="17"/>
      <c r="KFW5" s="17"/>
      <c r="KFX5" s="17"/>
      <c r="KFY5" s="17"/>
      <c r="KFZ5" s="17"/>
      <c r="KGA5" s="17"/>
      <c r="KGB5" s="17"/>
      <c r="KGC5" s="17"/>
      <c r="KGD5" s="17"/>
      <c r="KGE5" s="17"/>
      <c r="KGF5" s="17"/>
      <c r="KGG5" s="17"/>
      <c r="KGH5" s="17"/>
      <c r="KGI5" s="17"/>
      <c r="KGJ5" s="17"/>
      <c r="KGK5" s="17"/>
      <c r="KGL5" s="17"/>
      <c r="KGM5" s="17"/>
      <c r="KGN5" s="17"/>
      <c r="KGO5" s="17"/>
      <c r="KGP5" s="17"/>
      <c r="KGQ5" s="17"/>
      <c r="KGR5" s="17"/>
      <c r="KGS5" s="17"/>
      <c r="KGT5" s="17"/>
      <c r="KGU5" s="17"/>
      <c r="KGV5" s="17"/>
      <c r="KGW5" s="17"/>
      <c r="KGX5" s="17"/>
      <c r="KGY5" s="17"/>
      <c r="KGZ5" s="17"/>
      <c r="KHA5" s="17"/>
      <c r="KHB5" s="17"/>
      <c r="KHC5" s="17"/>
      <c r="KHD5" s="17"/>
      <c r="KHE5" s="17"/>
      <c r="KHF5" s="17"/>
      <c r="KHG5" s="17"/>
      <c r="KHH5" s="17"/>
      <c r="KHI5" s="17"/>
      <c r="KHJ5" s="17"/>
      <c r="KHK5" s="17"/>
      <c r="KHL5" s="17"/>
      <c r="KHM5" s="17"/>
      <c r="KHN5" s="17"/>
      <c r="KHO5" s="17"/>
      <c r="KHP5" s="17"/>
      <c r="KHQ5" s="17"/>
      <c r="KHR5" s="17"/>
      <c r="KHS5" s="17"/>
      <c r="KHT5" s="17"/>
      <c r="KHU5" s="17"/>
      <c r="KHV5" s="17"/>
      <c r="KHW5" s="17"/>
      <c r="KHX5" s="17"/>
      <c r="KHY5" s="17"/>
      <c r="KHZ5" s="17"/>
      <c r="KIA5" s="17"/>
      <c r="KIB5" s="17"/>
      <c r="KIC5" s="17"/>
      <c r="KID5" s="17"/>
      <c r="KIE5" s="17"/>
      <c r="KIF5" s="17"/>
      <c r="KIG5" s="17"/>
      <c r="KIH5" s="17"/>
      <c r="KII5" s="17"/>
      <c r="KIJ5" s="17"/>
      <c r="KIK5" s="17"/>
      <c r="KIL5" s="17"/>
      <c r="KIM5" s="17"/>
      <c r="KIN5" s="17"/>
      <c r="KIO5" s="17"/>
      <c r="KIP5" s="17"/>
      <c r="KIQ5" s="17"/>
      <c r="KIR5" s="17"/>
      <c r="KIS5" s="17"/>
      <c r="KIT5" s="17"/>
      <c r="KIU5" s="17"/>
      <c r="KIV5" s="17"/>
      <c r="KIW5" s="17"/>
      <c r="KIX5" s="17"/>
      <c r="KIY5" s="17"/>
      <c r="KIZ5" s="17"/>
      <c r="KJA5" s="17"/>
      <c r="KJB5" s="17"/>
      <c r="KJC5" s="17"/>
      <c r="KJD5" s="17"/>
      <c r="KJE5" s="17"/>
      <c r="KJF5" s="17"/>
      <c r="KJG5" s="17"/>
      <c r="KJH5" s="17"/>
      <c r="KJI5" s="17"/>
      <c r="KJJ5" s="17"/>
      <c r="KJK5" s="17"/>
      <c r="KJL5" s="17"/>
      <c r="KJM5" s="17"/>
      <c r="KJN5" s="17"/>
      <c r="KJO5" s="17"/>
      <c r="KJP5" s="17"/>
      <c r="KJQ5" s="17"/>
      <c r="KJR5" s="17"/>
      <c r="KJS5" s="17"/>
      <c r="KJT5" s="17"/>
      <c r="KJU5" s="17"/>
      <c r="KJV5" s="17"/>
      <c r="KJW5" s="17"/>
      <c r="KJX5" s="17"/>
      <c r="KJY5" s="17"/>
      <c r="KJZ5" s="17"/>
      <c r="KKA5" s="17"/>
      <c r="KKB5" s="17"/>
      <c r="KKC5" s="17"/>
      <c r="KKD5" s="17"/>
      <c r="KKE5" s="17"/>
      <c r="KKF5" s="17"/>
      <c r="KKG5" s="17"/>
      <c r="KKH5" s="17"/>
      <c r="KKI5" s="17"/>
      <c r="KKJ5" s="17"/>
      <c r="KKK5" s="17"/>
      <c r="KKL5" s="17"/>
      <c r="KKM5" s="17"/>
      <c r="KKN5" s="17"/>
      <c r="KKO5" s="17"/>
      <c r="KKP5" s="17"/>
      <c r="KKQ5" s="17"/>
      <c r="KKR5" s="17"/>
      <c r="KKS5" s="17"/>
      <c r="KKT5" s="17"/>
      <c r="KKU5" s="17"/>
      <c r="KKV5" s="17"/>
      <c r="KKW5" s="17"/>
      <c r="KKX5" s="17"/>
      <c r="KKY5" s="17"/>
      <c r="KKZ5" s="17"/>
      <c r="KLA5" s="17"/>
      <c r="KLB5" s="17"/>
      <c r="KLC5" s="17"/>
      <c r="KLD5" s="17"/>
      <c r="KLE5" s="17"/>
      <c r="KLF5" s="17"/>
      <c r="KLG5" s="17"/>
      <c r="KLH5" s="17"/>
      <c r="KLI5" s="17"/>
      <c r="KLJ5" s="17"/>
      <c r="KLK5" s="17"/>
      <c r="KLL5" s="17"/>
      <c r="KLM5" s="17"/>
      <c r="KLN5" s="17"/>
      <c r="KLO5" s="17"/>
      <c r="KLP5" s="17"/>
      <c r="KLQ5" s="17"/>
      <c r="KLR5" s="17"/>
      <c r="KLS5" s="17"/>
      <c r="KLT5" s="17"/>
      <c r="KLU5" s="17"/>
      <c r="KLV5" s="17"/>
      <c r="KLW5" s="17"/>
      <c r="KLX5" s="17"/>
      <c r="KLY5" s="17"/>
      <c r="KLZ5" s="17"/>
      <c r="KMA5" s="17"/>
      <c r="KMB5" s="17"/>
      <c r="KMC5" s="17"/>
      <c r="KMD5" s="17"/>
      <c r="KME5" s="17"/>
      <c r="KMF5" s="17"/>
      <c r="KMG5" s="17"/>
      <c r="KMH5" s="17"/>
      <c r="KMI5" s="17"/>
      <c r="KMJ5" s="17"/>
      <c r="KMK5" s="17"/>
      <c r="KML5" s="17"/>
      <c r="KMM5" s="17"/>
      <c r="KMN5" s="17"/>
      <c r="KMO5" s="17"/>
      <c r="KMP5" s="17"/>
      <c r="KMQ5" s="17"/>
      <c r="KMR5" s="17"/>
      <c r="KMS5" s="17"/>
      <c r="KMT5" s="17"/>
      <c r="KMU5" s="17"/>
      <c r="KMV5" s="17"/>
      <c r="KMW5" s="17"/>
      <c r="KMX5" s="17"/>
      <c r="KMY5" s="17"/>
      <c r="KMZ5" s="17"/>
      <c r="KNA5" s="17"/>
      <c r="KNB5" s="17"/>
      <c r="KNC5" s="17"/>
      <c r="KND5" s="17"/>
      <c r="KNE5" s="17"/>
      <c r="KNF5" s="17"/>
      <c r="KNG5" s="17"/>
      <c r="KNH5" s="17"/>
      <c r="KNI5" s="17"/>
      <c r="KNJ5" s="17"/>
      <c r="KNK5" s="17"/>
      <c r="KNL5" s="17"/>
      <c r="KNM5" s="17"/>
      <c r="KNN5" s="17"/>
      <c r="KNO5" s="17"/>
      <c r="KNP5" s="17"/>
      <c r="KNQ5" s="17"/>
      <c r="KNR5" s="17"/>
      <c r="KNS5" s="17"/>
      <c r="KNT5" s="17"/>
      <c r="KNU5" s="17"/>
      <c r="KNV5" s="17"/>
      <c r="KNW5" s="17"/>
      <c r="KNX5" s="17"/>
      <c r="KNY5" s="17"/>
      <c r="KNZ5" s="17"/>
      <c r="KOA5" s="17"/>
      <c r="KOB5" s="17"/>
      <c r="KOC5" s="17"/>
      <c r="KOD5" s="17"/>
      <c r="KOE5" s="17"/>
      <c r="KOF5" s="17"/>
      <c r="KOG5" s="17"/>
      <c r="KOH5" s="17"/>
      <c r="KOI5" s="17"/>
      <c r="KOJ5" s="17"/>
      <c r="KOK5" s="17"/>
      <c r="KOL5" s="17"/>
      <c r="KOM5" s="17"/>
      <c r="KON5" s="17"/>
      <c r="KOO5" s="17"/>
      <c r="KOP5" s="17"/>
      <c r="KOQ5" s="17"/>
      <c r="KOR5" s="17"/>
      <c r="KOS5" s="17"/>
      <c r="KOT5" s="17"/>
      <c r="KOU5" s="17"/>
      <c r="KOV5" s="17"/>
      <c r="KOW5" s="17"/>
      <c r="KOX5" s="17"/>
      <c r="KOY5" s="17"/>
      <c r="KOZ5" s="17"/>
      <c r="KPA5" s="17"/>
      <c r="KPB5" s="17"/>
      <c r="KPC5" s="17"/>
      <c r="KPD5" s="17"/>
      <c r="KPE5" s="17"/>
      <c r="KPF5" s="17"/>
      <c r="KPG5" s="17"/>
      <c r="KPH5" s="17"/>
      <c r="KPI5" s="17"/>
      <c r="KPJ5" s="17"/>
      <c r="KPK5" s="17"/>
      <c r="KPL5" s="17"/>
      <c r="KPM5" s="17"/>
      <c r="KPN5" s="17"/>
      <c r="KPO5" s="17"/>
      <c r="KPP5" s="17"/>
      <c r="KPQ5" s="17"/>
      <c r="KPR5" s="17"/>
      <c r="KPS5" s="17"/>
      <c r="KPT5" s="17"/>
      <c r="KPU5" s="17"/>
      <c r="KPV5" s="17"/>
      <c r="KPW5" s="17"/>
      <c r="KPX5" s="17"/>
      <c r="KPY5" s="17"/>
      <c r="KPZ5" s="17"/>
      <c r="KQA5" s="17"/>
      <c r="KQB5" s="17"/>
      <c r="KQC5" s="17"/>
      <c r="KQD5" s="17"/>
      <c r="KQE5" s="17"/>
      <c r="KQF5" s="17"/>
      <c r="KQG5" s="17"/>
      <c r="KQH5" s="17"/>
      <c r="KQI5" s="17"/>
      <c r="KQJ5" s="17"/>
      <c r="KQK5" s="17"/>
      <c r="KQL5" s="17"/>
      <c r="KQM5" s="17"/>
      <c r="KQN5" s="17"/>
      <c r="KQO5" s="17"/>
      <c r="KQP5" s="17"/>
      <c r="KQQ5" s="17"/>
      <c r="KQR5" s="17"/>
      <c r="KQS5" s="17"/>
      <c r="KQT5" s="17"/>
      <c r="KQU5" s="17"/>
      <c r="KQV5" s="17"/>
      <c r="KQW5" s="17"/>
      <c r="KQX5" s="17"/>
      <c r="KQY5" s="17"/>
      <c r="KQZ5" s="17"/>
      <c r="KRA5" s="17"/>
      <c r="KRB5" s="17"/>
      <c r="KRC5" s="17"/>
      <c r="KRD5" s="17"/>
      <c r="KRE5" s="17"/>
      <c r="KRF5" s="17"/>
      <c r="KRG5" s="17"/>
      <c r="KRH5" s="17"/>
      <c r="KRI5" s="17"/>
      <c r="KRJ5" s="17"/>
      <c r="KRK5" s="17"/>
      <c r="KRL5" s="17"/>
      <c r="KRM5" s="17"/>
      <c r="KRN5" s="17"/>
      <c r="KRO5" s="17"/>
      <c r="KRP5" s="17"/>
      <c r="KRQ5" s="17"/>
      <c r="KRR5" s="17"/>
      <c r="KRS5" s="17"/>
      <c r="KRT5" s="17"/>
      <c r="KRU5" s="17"/>
      <c r="KRV5" s="17"/>
      <c r="KRW5" s="17"/>
      <c r="KRX5" s="17"/>
      <c r="KRY5" s="17"/>
      <c r="KRZ5" s="17"/>
      <c r="KSA5" s="17"/>
      <c r="KSB5" s="17"/>
      <c r="KSC5" s="17"/>
      <c r="KSD5" s="17"/>
      <c r="KSE5" s="17"/>
      <c r="KSF5" s="17"/>
      <c r="KSG5" s="17"/>
      <c r="KSH5" s="17"/>
      <c r="KSI5" s="17"/>
      <c r="KSJ5" s="17"/>
      <c r="KSK5" s="17"/>
      <c r="KSL5" s="17"/>
      <c r="KSM5" s="17"/>
      <c r="KSN5" s="17"/>
      <c r="KSO5" s="17"/>
      <c r="KSP5" s="17"/>
      <c r="KSQ5" s="17"/>
      <c r="KSR5" s="17"/>
      <c r="KSS5" s="17"/>
      <c r="KST5" s="17"/>
      <c r="KSU5" s="17"/>
      <c r="KSV5" s="17"/>
      <c r="KSW5" s="17"/>
      <c r="KSX5" s="17"/>
      <c r="KSY5" s="17"/>
      <c r="KSZ5" s="17"/>
      <c r="KTA5" s="17"/>
      <c r="KTB5" s="17"/>
      <c r="KTC5" s="17"/>
      <c r="KTD5" s="17"/>
      <c r="KTE5" s="17"/>
      <c r="KTF5" s="17"/>
      <c r="KTG5" s="17"/>
      <c r="KTH5" s="17"/>
      <c r="KTI5" s="17"/>
      <c r="KTJ5" s="17"/>
      <c r="KTK5" s="17"/>
      <c r="KTL5" s="17"/>
      <c r="KTM5" s="17"/>
      <c r="KTN5" s="17"/>
      <c r="KTO5" s="17"/>
      <c r="KTP5" s="17"/>
      <c r="KTQ5" s="17"/>
      <c r="KTR5" s="17"/>
      <c r="KTS5" s="17"/>
      <c r="KTT5" s="17"/>
      <c r="KTU5" s="17"/>
      <c r="KTV5" s="17"/>
      <c r="KTW5" s="17"/>
      <c r="KTX5" s="17"/>
      <c r="KTY5" s="17"/>
      <c r="KTZ5" s="17"/>
      <c r="KUA5" s="17"/>
      <c r="KUB5" s="17"/>
      <c r="KUC5" s="17"/>
      <c r="KUD5" s="17"/>
      <c r="KUE5" s="17"/>
      <c r="KUF5" s="17"/>
      <c r="KUG5" s="17"/>
      <c r="KUH5" s="17"/>
      <c r="KUI5" s="17"/>
      <c r="KUJ5" s="17"/>
      <c r="KUK5" s="17"/>
      <c r="KUL5" s="17"/>
      <c r="KUM5" s="17"/>
      <c r="KUN5" s="17"/>
      <c r="KUO5" s="17"/>
      <c r="KUP5" s="17"/>
      <c r="KUQ5" s="17"/>
      <c r="KUR5" s="17"/>
      <c r="KUS5" s="17"/>
      <c r="KUT5" s="17"/>
      <c r="KUU5" s="17"/>
      <c r="KUV5" s="17"/>
      <c r="KUW5" s="17"/>
      <c r="KUX5" s="17"/>
      <c r="KUY5" s="17"/>
      <c r="KUZ5" s="17"/>
      <c r="KVA5" s="17"/>
      <c r="KVB5" s="17"/>
      <c r="KVC5" s="17"/>
      <c r="KVD5" s="17"/>
      <c r="KVE5" s="17"/>
      <c r="KVF5" s="17"/>
      <c r="KVG5" s="17"/>
      <c r="KVH5" s="17"/>
      <c r="KVI5" s="17"/>
      <c r="KVJ5" s="17"/>
      <c r="KVK5" s="17"/>
      <c r="KVL5" s="17"/>
      <c r="KVM5" s="17"/>
      <c r="KVN5" s="17"/>
      <c r="KVO5" s="17"/>
      <c r="KVP5" s="17"/>
      <c r="KVQ5" s="17"/>
      <c r="KVR5" s="17"/>
      <c r="KVS5" s="17"/>
      <c r="KVT5" s="17"/>
      <c r="KVU5" s="17"/>
      <c r="KVV5" s="17"/>
      <c r="KVW5" s="17"/>
      <c r="KVX5" s="17"/>
      <c r="KVY5" s="17"/>
      <c r="KVZ5" s="17"/>
      <c r="KWA5" s="17"/>
      <c r="KWB5" s="17"/>
      <c r="KWC5" s="17"/>
      <c r="KWD5" s="17"/>
      <c r="KWE5" s="17"/>
      <c r="KWF5" s="17"/>
      <c r="KWG5" s="17"/>
      <c r="KWH5" s="17"/>
      <c r="KWI5" s="17"/>
      <c r="KWJ5" s="17"/>
      <c r="KWK5" s="17"/>
      <c r="KWL5" s="17"/>
      <c r="KWM5" s="17"/>
      <c r="KWN5" s="17"/>
      <c r="KWO5" s="17"/>
      <c r="KWP5" s="17"/>
      <c r="KWQ5" s="17"/>
      <c r="KWR5" s="17"/>
      <c r="KWS5" s="17"/>
      <c r="KWT5" s="17"/>
      <c r="KWU5" s="17"/>
      <c r="KWV5" s="17"/>
      <c r="KWW5" s="17"/>
      <c r="KWX5" s="17"/>
      <c r="KWY5" s="17"/>
      <c r="KWZ5" s="17"/>
      <c r="KXA5" s="17"/>
      <c r="KXB5" s="17"/>
      <c r="KXC5" s="17"/>
      <c r="KXD5" s="17"/>
      <c r="KXE5" s="17"/>
      <c r="KXF5" s="17"/>
      <c r="KXG5" s="17"/>
      <c r="KXH5" s="17"/>
      <c r="KXI5" s="17"/>
      <c r="KXJ5" s="17"/>
      <c r="KXK5" s="17"/>
      <c r="KXL5" s="17"/>
      <c r="KXM5" s="17"/>
      <c r="KXN5" s="17"/>
      <c r="KXO5" s="17"/>
      <c r="KXP5" s="17"/>
      <c r="KXQ5" s="17"/>
      <c r="KXR5" s="17"/>
      <c r="KXS5" s="17"/>
      <c r="KXT5" s="17"/>
      <c r="KXU5" s="17"/>
      <c r="KXV5" s="17"/>
      <c r="KXW5" s="17"/>
      <c r="KXX5" s="17"/>
      <c r="KXY5" s="17"/>
      <c r="KXZ5" s="17"/>
      <c r="KYA5" s="17"/>
      <c r="KYB5" s="17"/>
      <c r="KYC5" s="17"/>
      <c r="KYD5" s="17"/>
      <c r="KYE5" s="17"/>
      <c r="KYF5" s="17"/>
      <c r="KYG5" s="17"/>
      <c r="KYH5" s="17"/>
      <c r="KYI5" s="17"/>
      <c r="KYJ5" s="17"/>
      <c r="KYK5" s="17"/>
      <c r="KYL5" s="17"/>
      <c r="KYM5" s="17"/>
      <c r="KYN5" s="17"/>
      <c r="KYO5" s="17"/>
      <c r="KYP5" s="17"/>
      <c r="KYQ5" s="17"/>
      <c r="KYR5" s="17"/>
      <c r="KYS5" s="17"/>
      <c r="KYT5" s="17"/>
      <c r="KYU5" s="17"/>
      <c r="KYV5" s="17"/>
      <c r="KYW5" s="17"/>
      <c r="KYX5" s="17"/>
      <c r="KYY5" s="17"/>
      <c r="KYZ5" s="17"/>
      <c r="KZA5" s="17"/>
      <c r="KZB5" s="17"/>
      <c r="KZC5" s="17"/>
      <c r="KZD5" s="17"/>
      <c r="KZE5" s="17"/>
      <c r="KZF5" s="17"/>
      <c r="KZG5" s="17"/>
      <c r="KZH5" s="17"/>
      <c r="KZI5" s="17"/>
      <c r="KZJ5" s="17"/>
      <c r="KZK5" s="17"/>
      <c r="KZL5" s="17"/>
      <c r="KZM5" s="17"/>
      <c r="KZN5" s="17"/>
      <c r="KZO5" s="17"/>
      <c r="KZP5" s="17"/>
      <c r="KZQ5" s="17"/>
      <c r="KZR5" s="17"/>
      <c r="KZS5" s="17"/>
      <c r="KZT5" s="17"/>
      <c r="KZU5" s="17"/>
      <c r="KZV5" s="17"/>
      <c r="KZW5" s="17"/>
      <c r="KZX5" s="17"/>
      <c r="KZY5" s="17"/>
      <c r="KZZ5" s="17"/>
      <c r="LAA5" s="17"/>
      <c r="LAB5" s="17"/>
      <c r="LAC5" s="17"/>
      <c r="LAD5" s="17"/>
      <c r="LAE5" s="17"/>
      <c r="LAF5" s="17"/>
      <c r="LAG5" s="17"/>
      <c r="LAH5" s="17"/>
      <c r="LAI5" s="17"/>
      <c r="LAJ5" s="17"/>
      <c r="LAK5" s="17"/>
      <c r="LAL5" s="17"/>
      <c r="LAM5" s="17"/>
      <c r="LAN5" s="17"/>
      <c r="LAO5" s="17"/>
      <c r="LAP5" s="17"/>
      <c r="LAQ5" s="17"/>
      <c r="LAR5" s="17"/>
      <c r="LAS5" s="17"/>
      <c r="LAT5" s="17"/>
      <c r="LAU5" s="17"/>
      <c r="LAV5" s="17"/>
      <c r="LAW5" s="17"/>
      <c r="LAX5" s="17"/>
      <c r="LAY5" s="17"/>
      <c r="LAZ5" s="17"/>
      <c r="LBA5" s="17"/>
      <c r="LBB5" s="17"/>
      <c r="LBC5" s="17"/>
      <c r="LBD5" s="17"/>
      <c r="LBE5" s="17"/>
      <c r="LBF5" s="17"/>
      <c r="LBG5" s="17"/>
      <c r="LBH5" s="17"/>
      <c r="LBI5" s="17"/>
      <c r="LBJ5" s="17"/>
      <c r="LBK5" s="17"/>
      <c r="LBL5" s="17"/>
      <c r="LBM5" s="17"/>
      <c r="LBN5" s="17"/>
      <c r="LBO5" s="17"/>
      <c r="LBP5" s="17"/>
      <c r="LBQ5" s="17"/>
      <c r="LBR5" s="17"/>
      <c r="LBS5" s="17"/>
      <c r="LBT5" s="17"/>
      <c r="LBU5" s="17"/>
      <c r="LBV5" s="17"/>
      <c r="LBW5" s="17"/>
      <c r="LBX5" s="17"/>
      <c r="LBY5" s="17"/>
      <c r="LBZ5" s="17"/>
      <c r="LCA5" s="17"/>
      <c r="LCB5" s="17"/>
      <c r="LCC5" s="17"/>
      <c r="LCD5" s="17"/>
      <c r="LCE5" s="17"/>
      <c r="LCF5" s="17"/>
      <c r="LCG5" s="17"/>
      <c r="LCH5" s="17"/>
      <c r="LCI5" s="17"/>
      <c r="LCJ5" s="17"/>
      <c r="LCK5" s="17"/>
      <c r="LCL5" s="17"/>
      <c r="LCM5" s="17"/>
      <c r="LCN5" s="17"/>
      <c r="LCO5" s="17"/>
      <c r="LCP5" s="17"/>
      <c r="LCQ5" s="17"/>
      <c r="LCR5" s="17"/>
      <c r="LCS5" s="17"/>
      <c r="LCT5" s="17"/>
      <c r="LCU5" s="17"/>
      <c r="LCV5" s="17"/>
      <c r="LCW5" s="17"/>
      <c r="LCX5" s="17"/>
      <c r="LCY5" s="17"/>
      <c r="LCZ5" s="17"/>
      <c r="LDA5" s="17"/>
      <c r="LDB5" s="17"/>
      <c r="LDC5" s="17"/>
      <c r="LDD5" s="17"/>
      <c r="LDE5" s="17"/>
      <c r="LDF5" s="17"/>
      <c r="LDG5" s="17"/>
      <c r="LDH5" s="17"/>
      <c r="LDI5" s="17"/>
      <c r="LDJ5" s="17"/>
      <c r="LDK5" s="17"/>
      <c r="LDL5" s="17"/>
      <c r="LDM5" s="17"/>
      <c r="LDN5" s="17"/>
      <c r="LDO5" s="17"/>
      <c r="LDP5" s="17"/>
      <c r="LDQ5" s="17"/>
      <c r="LDR5" s="17"/>
      <c r="LDS5" s="17"/>
      <c r="LDT5" s="17"/>
      <c r="LDU5" s="17"/>
      <c r="LDV5" s="17"/>
      <c r="LDW5" s="17"/>
      <c r="LDX5" s="17"/>
      <c r="LDY5" s="17"/>
      <c r="LDZ5" s="17"/>
      <c r="LEA5" s="17"/>
      <c r="LEB5" s="17"/>
      <c r="LEC5" s="17"/>
      <c r="LED5" s="17"/>
      <c r="LEE5" s="17"/>
      <c r="LEF5" s="17"/>
      <c r="LEG5" s="17"/>
      <c r="LEH5" s="17"/>
      <c r="LEI5" s="17"/>
      <c r="LEJ5" s="17"/>
      <c r="LEK5" s="17"/>
      <c r="LEL5" s="17"/>
      <c r="LEM5" s="17"/>
      <c r="LEN5" s="17"/>
      <c r="LEO5" s="17"/>
      <c r="LEP5" s="17"/>
      <c r="LEQ5" s="17"/>
      <c r="LER5" s="17"/>
      <c r="LES5" s="17"/>
      <c r="LET5" s="17"/>
      <c r="LEU5" s="17"/>
      <c r="LEV5" s="17"/>
      <c r="LEW5" s="17"/>
      <c r="LEX5" s="17"/>
      <c r="LEY5" s="17"/>
      <c r="LEZ5" s="17"/>
      <c r="LFA5" s="17"/>
      <c r="LFB5" s="17"/>
      <c r="LFC5" s="17"/>
      <c r="LFD5" s="17"/>
      <c r="LFE5" s="17"/>
      <c r="LFF5" s="17"/>
      <c r="LFG5" s="17"/>
      <c r="LFH5" s="17"/>
      <c r="LFI5" s="17"/>
      <c r="LFJ5" s="17"/>
      <c r="LFK5" s="17"/>
      <c r="LFL5" s="17"/>
      <c r="LFM5" s="17"/>
      <c r="LFN5" s="17"/>
      <c r="LFO5" s="17"/>
      <c r="LFP5" s="17"/>
      <c r="LFQ5" s="17"/>
      <c r="LFR5" s="17"/>
      <c r="LFS5" s="17"/>
      <c r="LFT5" s="17"/>
      <c r="LFU5" s="17"/>
      <c r="LFV5" s="17"/>
      <c r="LFW5" s="17"/>
      <c r="LFX5" s="17"/>
      <c r="LFY5" s="17"/>
      <c r="LFZ5" s="17"/>
      <c r="LGA5" s="17"/>
      <c r="LGB5" s="17"/>
      <c r="LGC5" s="17"/>
      <c r="LGD5" s="17"/>
      <c r="LGE5" s="17"/>
      <c r="LGF5" s="17"/>
      <c r="LGG5" s="17"/>
      <c r="LGH5" s="17"/>
      <c r="LGI5" s="17"/>
      <c r="LGJ5" s="17"/>
      <c r="LGK5" s="17"/>
      <c r="LGL5" s="17"/>
      <c r="LGM5" s="17"/>
      <c r="LGN5" s="17"/>
      <c r="LGO5" s="17"/>
      <c r="LGP5" s="17"/>
      <c r="LGQ5" s="17"/>
      <c r="LGR5" s="17"/>
      <c r="LGS5" s="17"/>
      <c r="LGT5" s="17"/>
      <c r="LGU5" s="17"/>
      <c r="LGV5" s="17"/>
      <c r="LGW5" s="17"/>
      <c r="LGX5" s="17"/>
      <c r="LGY5" s="17"/>
      <c r="LGZ5" s="17"/>
      <c r="LHA5" s="17"/>
      <c r="LHB5" s="17"/>
      <c r="LHC5" s="17"/>
      <c r="LHD5" s="17"/>
      <c r="LHE5" s="17"/>
      <c r="LHF5" s="17"/>
      <c r="LHG5" s="17"/>
      <c r="LHH5" s="17"/>
      <c r="LHI5" s="17"/>
      <c r="LHJ5" s="17"/>
      <c r="LHK5" s="17"/>
      <c r="LHL5" s="17"/>
      <c r="LHM5" s="17"/>
      <c r="LHN5" s="17"/>
      <c r="LHO5" s="17"/>
      <c r="LHP5" s="17"/>
      <c r="LHQ5" s="17"/>
      <c r="LHR5" s="17"/>
      <c r="LHS5" s="17"/>
      <c r="LHT5" s="17"/>
      <c r="LHU5" s="17"/>
      <c r="LHV5" s="17"/>
      <c r="LHW5" s="17"/>
      <c r="LHX5" s="17"/>
      <c r="LHY5" s="17"/>
      <c r="LHZ5" s="17"/>
      <c r="LIA5" s="17"/>
      <c r="LIB5" s="17"/>
      <c r="LIC5" s="17"/>
      <c r="LID5" s="17"/>
      <c r="LIE5" s="17"/>
      <c r="LIF5" s="17"/>
      <c r="LIG5" s="17"/>
      <c r="LIH5" s="17"/>
      <c r="LII5" s="17"/>
      <c r="LIJ5" s="17"/>
      <c r="LIK5" s="17"/>
      <c r="LIL5" s="17"/>
      <c r="LIM5" s="17"/>
      <c r="LIN5" s="17"/>
      <c r="LIO5" s="17"/>
      <c r="LIP5" s="17"/>
      <c r="LIQ5" s="17"/>
      <c r="LIR5" s="17"/>
      <c r="LIS5" s="17"/>
      <c r="LIT5" s="17"/>
      <c r="LIU5" s="17"/>
      <c r="LIV5" s="17"/>
      <c r="LIW5" s="17"/>
      <c r="LIX5" s="17"/>
      <c r="LIY5" s="17"/>
      <c r="LIZ5" s="17"/>
      <c r="LJA5" s="17"/>
      <c r="LJB5" s="17"/>
      <c r="LJC5" s="17"/>
      <c r="LJD5" s="17"/>
      <c r="LJE5" s="17"/>
      <c r="LJF5" s="17"/>
      <c r="LJG5" s="17"/>
      <c r="LJH5" s="17"/>
      <c r="LJI5" s="17"/>
      <c r="LJJ5" s="17"/>
      <c r="LJK5" s="17"/>
      <c r="LJL5" s="17"/>
      <c r="LJM5" s="17"/>
      <c r="LJN5" s="17"/>
      <c r="LJO5" s="17"/>
      <c r="LJP5" s="17"/>
      <c r="LJQ5" s="17"/>
      <c r="LJR5" s="17"/>
      <c r="LJS5" s="17"/>
      <c r="LJT5" s="17"/>
      <c r="LJU5" s="17"/>
      <c r="LJV5" s="17"/>
      <c r="LJW5" s="17"/>
      <c r="LJX5" s="17"/>
      <c r="LJY5" s="17"/>
      <c r="LJZ5" s="17"/>
      <c r="LKA5" s="17"/>
      <c r="LKB5" s="17"/>
      <c r="LKC5" s="17"/>
      <c r="LKD5" s="17"/>
      <c r="LKE5" s="17"/>
      <c r="LKF5" s="17"/>
      <c r="LKG5" s="17"/>
      <c r="LKH5" s="17"/>
      <c r="LKI5" s="17"/>
      <c r="LKJ5" s="17"/>
      <c r="LKK5" s="17"/>
      <c r="LKL5" s="17"/>
      <c r="LKM5" s="17"/>
      <c r="LKN5" s="17"/>
      <c r="LKO5" s="17"/>
      <c r="LKP5" s="17"/>
      <c r="LKQ5" s="17"/>
      <c r="LKR5" s="17"/>
      <c r="LKS5" s="17"/>
      <c r="LKT5" s="17"/>
      <c r="LKU5" s="17"/>
      <c r="LKV5" s="17"/>
      <c r="LKW5" s="17"/>
      <c r="LKX5" s="17"/>
      <c r="LKY5" s="17"/>
      <c r="LKZ5" s="17"/>
      <c r="LLA5" s="17"/>
      <c r="LLB5" s="17"/>
      <c r="LLC5" s="17"/>
      <c r="LLD5" s="17"/>
      <c r="LLE5" s="17"/>
      <c r="LLF5" s="17"/>
      <c r="LLG5" s="17"/>
      <c r="LLH5" s="17"/>
      <c r="LLI5" s="17"/>
      <c r="LLJ5" s="17"/>
      <c r="LLK5" s="17"/>
      <c r="LLL5" s="17"/>
      <c r="LLM5" s="17"/>
      <c r="LLN5" s="17"/>
      <c r="LLO5" s="17"/>
      <c r="LLP5" s="17"/>
      <c r="LLQ5" s="17"/>
      <c r="LLR5" s="17"/>
      <c r="LLS5" s="17"/>
      <c r="LLT5" s="17"/>
      <c r="LLU5" s="17"/>
      <c r="LLV5" s="17"/>
      <c r="LLW5" s="17"/>
      <c r="LLX5" s="17"/>
      <c r="LLY5" s="17"/>
      <c r="LLZ5" s="17"/>
      <c r="LMA5" s="17"/>
      <c r="LMB5" s="17"/>
      <c r="LMC5" s="17"/>
      <c r="LMD5" s="17"/>
      <c r="LME5" s="17"/>
      <c r="LMF5" s="17"/>
      <c r="LMG5" s="17"/>
      <c r="LMH5" s="17"/>
      <c r="LMI5" s="17"/>
      <c r="LMJ5" s="17"/>
      <c r="LMK5" s="17"/>
      <c r="LML5" s="17"/>
      <c r="LMM5" s="17"/>
      <c r="LMN5" s="17"/>
      <c r="LMO5" s="17"/>
      <c r="LMP5" s="17"/>
      <c r="LMQ5" s="17"/>
      <c r="LMR5" s="17"/>
      <c r="LMS5" s="17"/>
      <c r="LMT5" s="17"/>
      <c r="LMU5" s="17"/>
      <c r="LMV5" s="17"/>
      <c r="LMW5" s="17"/>
      <c r="LMX5" s="17"/>
      <c r="LMY5" s="17"/>
      <c r="LMZ5" s="17"/>
      <c r="LNA5" s="17"/>
      <c r="LNB5" s="17"/>
      <c r="LNC5" s="17"/>
      <c r="LND5" s="17"/>
      <c r="LNE5" s="17"/>
      <c r="LNF5" s="17"/>
      <c r="LNG5" s="17"/>
      <c r="LNH5" s="17"/>
      <c r="LNI5" s="17"/>
      <c r="LNJ5" s="17"/>
      <c r="LNK5" s="17"/>
      <c r="LNL5" s="17"/>
      <c r="LNM5" s="17"/>
      <c r="LNN5" s="17"/>
      <c r="LNO5" s="17"/>
      <c r="LNP5" s="17"/>
      <c r="LNQ5" s="17"/>
      <c r="LNR5" s="17"/>
      <c r="LNS5" s="17"/>
      <c r="LNT5" s="17"/>
      <c r="LNU5" s="17"/>
      <c r="LNV5" s="17"/>
      <c r="LNW5" s="17"/>
      <c r="LNX5" s="17"/>
      <c r="LNY5" s="17"/>
      <c r="LNZ5" s="17"/>
      <c r="LOA5" s="17"/>
      <c r="LOB5" s="17"/>
      <c r="LOC5" s="17"/>
      <c r="LOD5" s="17"/>
      <c r="LOE5" s="17"/>
      <c r="LOF5" s="17"/>
      <c r="LOG5" s="17"/>
      <c r="LOH5" s="17"/>
      <c r="LOI5" s="17"/>
      <c r="LOJ5" s="17"/>
      <c r="LOK5" s="17"/>
      <c r="LOL5" s="17"/>
      <c r="LOM5" s="17"/>
      <c r="LON5" s="17"/>
      <c r="LOO5" s="17"/>
      <c r="LOP5" s="17"/>
      <c r="LOQ5" s="17"/>
      <c r="LOR5" s="17"/>
      <c r="LOS5" s="17"/>
      <c r="LOT5" s="17"/>
      <c r="LOU5" s="17"/>
      <c r="LOV5" s="17"/>
      <c r="LOW5" s="17"/>
      <c r="LOX5" s="17"/>
      <c r="LOY5" s="17"/>
      <c r="LOZ5" s="17"/>
      <c r="LPA5" s="17"/>
      <c r="LPB5" s="17"/>
      <c r="LPC5" s="17"/>
      <c r="LPD5" s="17"/>
      <c r="LPE5" s="17"/>
      <c r="LPF5" s="17"/>
      <c r="LPG5" s="17"/>
      <c r="LPH5" s="17"/>
      <c r="LPI5" s="17"/>
      <c r="LPJ5" s="17"/>
      <c r="LPK5" s="17"/>
      <c r="LPL5" s="17"/>
      <c r="LPM5" s="17"/>
      <c r="LPN5" s="17"/>
      <c r="LPO5" s="17"/>
      <c r="LPP5" s="17"/>
      <c r="LPQ5" s="17"/>
      <c r="LPR5" s="17"/>
      <c r="LPS5" s="17"/>
      <c r="LPT5" s="17"/>
      <c r="LPU5" s="17"/>
      <c r="LPV5" s="17"/>
      <c r="LPW5" s="17"/>
      <c r="LPX5" s="17"/>
      <c r="LPY5" s="17"/>
      <c r="LPZ5" s="17"/>
      <c r="LQA5" s="17"/>
      <c r="LQB5" s="17"/>
      <c r="LQC5" s="17"/>
      <c r="LQD5" s="17"/>
      <c r="LQE5" s="17"/>
      <c r="LQF5" s="17"/>
      <c r="LQG5" s="17"/>
      <c r="LQH5" s="17"/>
      <c r="LQI5" s="17"/>
      <c r="LQJ5" s="17"/>
      <c r="LQK5" s="17"/>
      <c r="LQL5" s="17"/>
      <c r="LQM5" s="17"/>
      <c r="LQN5" s="17"/>
      <c r="LQO5" s="17"/>
      <c r="LQP5" s="17"/>
      <c r="LQQ5" s="17"/>
      <c r="LQR5" s="17"/>
      <c r="LQS5" s="17"/>
      <c r="LQT5" s="17"/>
      <c r="LQU5" s="17"/>
      <c r="LQV5" s="17"/>
      <c r="LQW5" s="17"/>
      <c r="LQX5" s="17"/>
      <c r="LQY5" s="17"/>
      <c r="LQZ5" s="17"/>
      <c r="LRA5" s="17"/>
      <c r="LRB5" s="17"/>
      <c r="LRC5" s="17"/>
      <c r="LRD5" s="17"/>
      <c r="LRE5" s="17"/>
      <c r="LRF5" s="17"/>
      <c r="LRG5" s="17"/>
      <c r="LRH5" s="17"/>
      <c r="LRI5" s="17"/>
      <c r="LRJ5" s="17"/>
      <c r="LRK5" s="17"/>
      <c r="LRL5" s="17"/>
      <c r="LRM5" s="17"/>
      <c r="LRN5" s="17"/>
      <c r="LRO5" s="17"/>
      <c r="LRP5" s="17"/>
      <c r="LRQ5" s="17"/>
      <c r="LRR5" s="17"/>
      <c r="LRS5" s="17"/>
      <c r="LRT5" s="17"/>
      <c r="LRU5" s="17"/>
      <c r="LRV5" s="17"/>
      <c r="LRW5" s="17"/>
      <c r="LRX5" s="17"/>
      <c r="LRY5" s="17"/>
      <c r="LRZ5" s="17"/>
      <c r="LSA5" s="17"/>
      <c r="LSB5" s="17"/>
      <c r="LSC5" s="17"/>
      <c r="LSD5" s="17"/>
      <c r="LSE5" s="17"/>
      <c r="LSF5" s="17"/>
      <c r="LSG5" s="17"/>
      <c r="LSH5" s="17"/>
      <c r="LSI5" s="17"/>
      <c r="LSJ5" s="17"/>
      <c r="LSK5" s="17"/>
      <c r="LSL5" s="17"/>
      <c r="LSM5" s="17"/>
      <c r="LSN5" s="17"/>
      <c r="LSO5" s="17"/>
      <c r="LSP5" s="17"/>
      <c r="LSQ5" s="17"/>
      <c r="LSR5" s="17"/>
      <c r="LSS5" s="17"/>
      <c r="LST5" s="17"/>
      <c r="LSU5" s="17"/>
      <c r="LSV5" s="17"/>
      <c r="LSW5" s="17"/>
      <c r="LSX5" s="17"/>
      <c r="LSY5" s="17"/>
      <c r="LSZ5" s="17"/>
      <c r="LTA5" s="17"/>
      <c r="LTB5" s="17"/>
      <c r="LTC5" s="17"/>
      <c r="LTD5" s="17"/>
      <c r="LTE5" s="17"/>
      <c r="LTF5" s="17"/>
      <c r="LTG5" s="17"/>
      <c r="LTH5" s="17"/>
      <c r="LTI5" s="17"/>
      <c r="LTJ5" s="17"/>
      <c r="LTK5" s="17"/>
      <c r="LTL5" s="17"/>
      <c r="LTM5" s="17"/>
      <c r="LTN5" s="17"/>
      <c r="LTO5" s="17"/>
      <c r="LTP5" s="17"/>
      <c r="LTQ5" s="17"/>
      <c r="LTR5" s="17"/>
      <c r="LTS5" s="17"/>
      <c r="LTT5" s="17"/>
      <c r="LTU5" s="17"/>
      <c r="LTV5" s="17"/>
      <c r="LTW5" s="17"/>
      <c r="LTX5" s="17"/>
      <c r="LTY5" s="17"/>
      <c r="LTZ5" s="17"/>
      <c r="LUA5" s="17"/>
      <c r="LUB5" s="17"/>
      <c r="LUC5" s="17"/>
      <c r="LUD5" s="17"/>
      <c r="LUE5" s="17"/>
      <c r="LUF5" s="17"/>
      <c r="LUG5" s="17"/>
      <c r="LUH5" s="17"/>
      <c r="LUI5" s="17"/>
      <c r="LUJ5" s="17"/>
      <c r="LUK5" s="17"/>
      <c r="LUL5" s="17"/>
      <c r="LUM5" s="17"/>
      <c r="LUN5" s="17"/>
      <c r="LUO5" s="17"/>
      <c r="LUP5" s="17"/>
      <c r="LUQ5" s="17"/>
      <c r="LUR5" s="17"/>
      <c r="LUS5" s="17"/>
      <c r="LUT5" s="17"/>
      <c r="LUU5" s="17"/>
      <c r="LUV5" s="17"/>
      <c r="LUW5" s="17"/>
      <c r="LUX5" s="17"/>
      <c r="LUY5" s="17"/>
      <c r="LUZ5" s="17"/>
      <c r="LVA5" s="17"/>
      <c r="LVB5" s="17"/>
      <c r="LVC5" s="17"/>
      <c r="LVD5" s="17"/>
      <c r="LVE5" s="17"/>
      <c r="LVF5" s="17"/>
      <c r="LVG5" s="17"/>
      <c r="LVH5" s="17"/>
      <c r="LVI5" s="17"/>
      <c r="LVJ5" s="17"/>
      <c r="LVK5" s="17"/>
      <c r="LVL5" s="17"/>
      <c r="LVM5" s="17"/>
      <c r="LVN5" s="17"/>
      <c r="LVO5" s="17"/>
      <c r="LVP5" s="17"/>
      <c r="LVQ5" s="17"/>
      <c r="LVR5" s="17"/>
      <c r="LVS5" s="17"/>
      <c r="LVT5" s="17"/>
      <c r="LVU5" s="17"/>
      <c r="LVV5" s="17"/>
      <c r="LVW5" s="17"/>
      <c r="LVX5" s="17"/>
      <c r="LVY5" s="17"/>
      <c r="LVZ5" s="17"/>
      <c r="LWA5" s="17"/>
      <c r="LWB5" s="17"/>
      <c r="LWC5" s="17"/>
      <c r="LWD5" s="17"/>
      <c r="LWE5" s="17"/>
      <c r="LWF5" s="17"/>
      <c r="LWG5" s="17"/>
      <c r="LWH5" s="17"/>
      <c r="LWI5" s="17"/>
      <c r="LWJ5" s="17"/>
      <c r="LWK5" s="17"/>
      <c r="LWL5" s="17"/>
      <c r="LWM5" s="17"/>
      <c r="LWN5" s="17"/>
      <c r="LWO5" s="17"/>
      <c r="LWP5" s="17"/>
      <c r="LWQ5" s="17"/>
      <c r="LWR5" s="17"/>
      <c r="LWS5" s="17"/>
      <c r="LWT5" s="17"/>
      <c r="LWU5" s="17"/>
      <c r="LWV5" s="17"/>
      <c r="LWW5" s="17"/>
      <c r="LWX5" s="17"/>
      <c r="LWY5" s="17"/>
      <c r="LWZ5" s="17"/>
      <c r="LXA5" s="17"/>
      <c r="LXB5" s="17"/>
      <c r="LXC5" s="17"/>
      <c r="LXD5" s="17"/>
      <c r="LXE5" s="17"/>
      <c r="LXF5" s="17"/>
      <c r="LXG5" s="17"/>
      <c r="LXH5" s="17"/>
      <c r="LXI5" s="17"/>
      <c r="LXJ5" s="17"/>
      <c r="LXK5" s="17"/>
      <c r="LXL5" s="17"/>
      <c r="LXM5" s="17"/>
      <c r="LXN5" s="17"/>
      <c r="LXO5" s="17"/>
      <c r="LXP5" s="17"/>
      <c r="LXQ5" s="17"/>
      <c r="LXR5" s="17"/>
      <c r="LXS5" s="17"/>
      <c r="LXT5" s="17"/>
      <c r="LXU5" s="17"/>
      <c r="LXV5" s="17"/>
      <c r="LXW5" s="17"/>
      <c r="LXX5" s="17"/>
      <c r="LXY5" s="17"/>
      <c r="LXZ5" s="17"/>
    </row>
    <row r="6" spans="1:8763" s="197" customFormat="1" x14ac:dyDescent="0.3">
      <c r="B6" s="35" t="s">
        <v>380</v>
      </c>
      <c r="C6" s="17"/>
      <c r="D6" s="329">
        <v>1</v>
      </c>
      <c r="E6" s="329">
        <v>2</v>
      </c>
      <c r="F6" s="329">
        <v>3</v>
      </c>
      <c r="G6" s="329">
        <v>4</v>
      </c>
      <c r="H6" s="329">
        <v>5</v>
      </c>
      <c r="I6" s="329">
        <v>6</v>
      </c>
      <c r="J6" s="329">
        <v>7</v>
      </c>
      <c r="K6" s="329">
        <v>8</v>
      </c>
      <c r="L6" s="329">
        <v>9</v>
      </c>
      <c r="M6" s="329">
        <v>10</v>
      </c>
      <c r="N6" s="329">
        <v>11</v>
      </c>
      <c r="O6" s="329">
        <v>12</v>
      </c>
      <c r="P6" s="329">
        <v>13</v>
      </c>
      <c r="Q6" s="329">
        <v>14</v>
      </c>
      <c r="R6" s="329">
        <v>15</v>
      </c>
      <c r="S6" s="329">
        <v>16</v>
      </c>
      <c r="T6" s="329">
        <v>17</v>
      </c>
      <c r="U6" s="329">
        <v>18</v>
      </c>
      <c r="V6" s="329">
        <v>19</v>
      </c>
      <c r="W6" s="329">
        <v>20</v>
      </c>
      <c r="X6" s="329">
        <v>21</v>
      </c>
      <c r="Y6" s="329">
        <v>22</v>
      </c>
      <c r="Z6" s="329">
        <v>23</v>
      </c>
      <c r="AA6" s="329">
        <v>24</v>
      </c>
      <c r="AB6" s="329">
        <v>25</v>
      </c>
      <c r="AC6" s="329">
        <v>26</v>
      </c>
      <c r="AD6" s="329">
        <v>27</v>
      </c>
      <c r="AE6" s="329">
        <v>28</v>
      </c>
      <c r="AF6" s="329">
        <v>29</v>
      </c>
      <c r="AG6" s="329">
        <v>30</v>
      </c>
      <c r="AH6" s="329">
        <v>31</v>
      </c>
      <c r="AI6" s="329">
        <v>32</v>
      </c>
      <c r="AJ6" s="329">
        <v>33</v>
      </c>
      <c r="AK6" s="329">
        <v>34</v>
      </c>
      <c r="AL6" s="329">
        <v>35</v>
      </c>
      <c r="AM6" s="329">
        <v>36</v>
      </c>
      <c r="AN6" s="329">
        <v>37</v>
      </c>
      <c r="AO6" s="329">
        <v>38</v>
      </c>
      <c r="AP6" s="329">
        <v>39</v>
      </c>
      <c r="AQ6" s="329">
        <v>40</v>
      </c>
      <c r="AR6" s="329">
        <v>41</v>
      </c>
      <c r="AS6" s="329">
        <v>42</v>
      </c>
      <c r="AT6" s="329">
        <v>43</v>
      </c>
      <c r="AU6" s="329">
        <v>44</v>
      </c>
      <c r="AV6" s="329">
        <v>45</v>
      </c>
      <c r="AW6" s="329">
        <v>46</v>
      </c>
      <c r="AX6" s="329">
        <v>47</v>
      </c>
      <c r="AY6" s="329">
        <v>48</v>
      </c>
      <c r="AZ6" s="329">
        <v>49</v>
      </c>
      <c r="BA6" s="329">
        <v>50</v>
      </c>
      <c r="BB6" s="329">
        <v>51</v>
      </c>
      <c r="BC6" s="329">
        <v>52</v>
      </c>
      <c r="BD6" s="329">
        <v>53</v>
      </c>
      <c r="BE6" s="329">
        <v>54</v>
      </c>
      <c r="BF6" s="329">
        <v>55</v>
      </c>
      <c r="BG6" s="329">
        <v>56</v>
      </c>
      <c r="BH6" s="329">
        <v>57</v>
      </c>
      <c r="BI6" s="329">
        <v>58</v>
      </c>
      <c r="BJ6" s="329">
        <v>59</v>
      </c>
      <c r="BK6" s="329">
        <v>60</v>
      </c>
      <c r="BL6" s="329">
        <v>61</v>
      </c>
      <c r="BM6" s="329">
        <v>62</v>
      </c>
      <c r="BN6" s="329">
        <v>63</v>
      </c>
      <c r="BO6" s="329">
        <v>64</v>
      </c>
      <c r="BP6" s="329">
        <v>65</v>
      </c>
      <c r="BQ6" s="329">
        <v>66</v>
      </c>
      <c r="BR6" s="329">
        <v>67</v>
      </c>
      <c r="BS6" s="329">
        <v>68</v>
      </c>
      <c r="BT6" s="329">
        <v>69</v>
      </c>
      <c r="BU6" s="329">
        <v>70</v>
      </c>
      <c r="BV6" s="329">
        <v>71</v>
      </c>
      <c r="BW6" s="329">
        <v>72</v>
      </c>
      <c r="BX6" s="329">
        <v>73</v>
      </c>
      <c r="BY6" s="329">
        <v>74</v>
      </c>
      <c r="BZ6" s="329">
        <v>75</v>
      </c>
      <c r="CA6" s="329">
        <v>76</v>
      </c>
      <c r="CB6" s="329">
        <v>77</v>
      </c>
      <c r="CC6" s="329">
        <v>78</v>
      </c>
      <c r="CD6" s="329">
        <v>79</v>
      </c>
      <c r="CE6" s="329">
        <v>80</v>
      </c>
      <c r="CF6" s="329">
        <v>81</v>
      </c>
      <c r="CG6" s="329">
        <v>82</v>
      </c>
      <c r="CH6" s="329">
        <v>83</v>
      </c>
      <c r="CI6" s="329">
        <v>84</v>
      </c>
      <c r="CJ6" s="329">
        <v>85</v>
      </c>
      <c r="CK6" s="329">
        <v>86</v>
      </c>
      <c r="CL6" s="329">
        <v>87</v>
      </c>
      <c r="CM6" s="329">
        <v>88</v>
      </c>
      <c r="CN6" s="329">
        <v>89</v>
      </c>
      <c r="CO6" s="329">
        <v>90</v>
      </c>
      <c r="CP6" s="329">
        <v>91</v>
      </c>
      <c r="CQ6" s="329">
        <v>92</v>
      </c>
      <c r="CR6" s="329">
        <v>93</v>
      </c>
      <c r="CS6" s="329">
        <v>94</v>
      </c>
      <c r="CT6" s="329">
        <v>95</v>
      </c>
      <c r="CU6" s="329">
        <v>96</v>
      </c>
      <c r="CV6" s="329">
        <v>97</v>
      </c>
      <c r="CW6" s="329">
        <v>98</v>
      </c>
      <c r="CX6" s="329">
        <v>99</v>
      </c>
      <c r="CY6" s="329">
        <v>100</v>
      </c>
      <c r="CZ6" s="329">
        <v>101</v>
      </c>
      <c r="DA6" s="329">
        <v>102</v>
      </c>
      <c r="DB6" s="329">
        <v>103</v>
      </c>
      <c r="DC6" s="329">
        <v>104</v>
      </c>
      <c r="DD6" s="329">
        <v>105</v>
      </c>
      <c r="DE6" s="329">
        <v>106</v>
      </c>
      <c r="DF6" s="329">
        <v>107</v>
      </c>
      <c r="DG6" s="329">
        <v>108</v>
      </c>
      <c r="DH6" s="329">
        <v>109</v>
      </c>
      <c r="DI6" s="329">
        <v>110</v>
      </c>
      <c r="DJ6" s="329">
        <v>111</v>
      </c>
      <c r="DK6" s="329">
        <v>112</v>
      </c>
      <c r="DL6" s="329">
        <v>113</v>
      </c>
      <c r="DM6" s="329">
        <v>114</v>
      </c>
      <c r="DN6" s="329">
        <v>115</v>
      </c>
      <c r="DO6" s="329">
        <v>116</v>
      </c>
      <c r="DP6" s="329">
        <v>117</v>
      </c>
      <c r="DQ6" s="329">
        <v>118</v>
      </c>
      <c r="DR6" s="329">
        <v>119</v>
      </c>
      <c r="DS6" s="329">
        <v>120</v>
      </c>
      <c r="DT6" s="329">
        <v>121</v>
      </c>
      <c r="DU6" s="329">
        <v>122</v>
      </c>
      <c r="DV6" s="329">
        <v>123</v>
      </c>
      <c r="DW6" s="329">
        <v>124</v>
      </c>
      <c r="DX6" s="329">
        <v>125</v>
      </c>
      <c r="DY6" s="329">
        <v>126</v>
      </c>
      <c r="DZ6" s="329">
        <v>127</v>
      </c>
      <c r="EA6" s="329">
        <v>128</v>
      </c>
      <c r="EB6" s="329">
        <v>129</v>
      </c>
      <c r="EC6" s="329">
        <v>130</v>
      </c>
      <c r="ED6" s="329">
        <v>131</v>
      </c>
      <c r="EE6" s="329">
        <v>132</v>
      </c>
      <c r="EF6" s="329">
        <v>133</v>
      </c>
      <c r="EG6" s="329">
        <v>134</v>
      </c>
      <c r="EH6" s="329">
        <v>135</v>
      </c>
      <c r="EI6" s="329">
        <v>136</v>
      </c>
      <c r="EJ6" s="329">
        <v>137</v>
      </c>
      <c r="EK6" s="329">
        <v>138</v>
      </c>
      <c r="EL6" s="329">
        <v>139</v>
      </c>
      <c r="EM6" s="329">
        <v>140</v>
      </c>
      <c r="EN6" s="329">
        <v>141</v>
      </c>
      <c r="EO6" s="329">
        <v>142</v>
      </c>
      <c r="EP6" s="329">
        <v>143</v>
      </c>
      <c r="EQ6" s="329">
        <v>144</v>
      </c>
      <c r="ER6" s="329">
        <v>145</v>
      </c>
      <c r="ES6" s="329">
        <v>146</v>
      </c>
      <c r="ET6" s="329">
        <v>147</v>
      </c>
      <c r="EU6" s="329">
        <v>148</v>
      </c>
      <c r="EV6" s="329">
        <v>149</v>
      </c>
      <c r="EW6" s="329">
        <v>150</v>
      </c>
      <c r="EX6" s="329">
        <v>151</v>
      </c>
      <c r="EY6" s="329">
        <v>152</v>
      </c>
      <c r="EZ6" s="329">
        <v>153</v>
      </c>
      <c r="FA6" s="329">
        <v>154</v>
      </c>
      <c r="FB6" s="329">
        <v>155</v>
      </c>
      <c r="FC6" s="329">
        <v>156</v>
      </c>
      <c r="FD6" s="329">
        <v>157</v>
      </c>
      <c r="FE6" s="329">
        <v>158</v>
      </c>
      <c r="FF6" s="329">
        <v>159</v>
      </c>
      <c r="FG6" s="329">
        <v>160</v>
      </c>
      <c r="FH6" s="329">
        <v>161</v>
      </c>
      <c r="FI6" s="329">
        <v>162</v>
      </c>
      <c r="FJ6" s="329">
        <v>163</v>
      </c>
      <c r="FK6" s="329">
        <v>164</v>
      </c>
      <c r="FL6" s="329">
        <v>165</v>
      </c>
      <c r="FM6" s="329">
        <v>166</v>
      </c>
      <c r="FN6" s="329">
        <v>167</v>
      </c>
      <c r="FO6" s="329">
        <v>168</v>
      </c>
      <c r="FP6" s="329">
        <v>169</v>
      </c>
      <c r="FQ6" s="329">
        <v>170</v>
      </c>
      <c r="FR6" s="329">
        <v>171</v>
      </c>
      <c r="FS6" s="329">
        <v>172</v>
      </c>
      <c r="FT6" s="329">
        <v>173</v>
      </c>
      <c r="FU6" s="329">
        <v>174</v>
      </c>
      <c r="FV6" s="329">
        <v>175</v>
      </c>
      <c r="FW6" s="329">
        <v>176</v>
      </c>
      <c r="FX6" s="329">
        <v>177</v>
      </c>
      <c r="FY6" s="329">
        <v>178</v>
      </c>
      <c r="FZ6" s="329">
        <v>179</v>
      </c>
      <c r="GA6" s="329">
        <v>180</v>
      </c>
      <c r="GB6" s="329">
        <v>181</v>
      </c>
      <c r="GC6" s="329">
        <v>182</v>
      </c>
      <c r="GD6" s="329">
        <v>183</v>
      </c>
      <c r="GE6" s="329">
        <v>184</v>
      </c>
      <c r="GF6" s="329">
        <v>185</v>
      </c>
      <c r="GG6" s="329">
        <v>186</v>
      </c>
      <c r="GH6" s="329">
        <v>187</v>
      </c>
      <c r="GI6" s="329">
        <v>188</v>
      </c>
      <c r="GJ6" s="329">
        <v>189</v>
      </c>
      <c r="GK6" s="329">
        <v>190</v>
      </c>
      <c r="GL6" s="329">
        <v>191</v>
      </c>
      <c r="GM6" s="329">
        <v>192</v>
      </c>
      <c r="GN6" s="329">
        <v>193</v>
      </c>
      <c r="GO6" s="329">
        <v>194</v>
      </c>
      <c r="GP6" s="329">
        <v>195</v>
      </c>
      <c r="GQ6" s="329">
        <v>196</v>
      </c>
      <c r="GR6" s="329">
        <v>197</v>
      </c>
      <c r="GS6" s="329">
        <v>198</v>
      </c>
      <c r="GT6" s="329">
        <v>199</v>
      </c>
      <c r="GU6" s="329">
        <v>200</v>
      </c>
      <c r="GV6" s="329">
        <v>201</v>
      </c>
      <c r="GW6" s="329">
        <v>202</v>
      </c>
      <c r="GX6" s="329">
        <v>203</v>
      </c>
      <c r="GY6" s="329">
        <v>204</v>
      </c>
      <c r="GZ6" s="329">
        <v>205</v>
      </c>
      <c r="HA6" s="329">
        <v>206</v>
      </c>
      <c r="HB6" s="329">
        <v>207</v>
      </c>
      <c r="HC6" s="329">
        <v>208</v>
      </c>
      <c r="HD6" s="329">
        <v>209</v>
      </c>
      <c r="HE6" s="329">
        <v>210</v>
      </c>
      <c r="HF6" s="329">
        <v>211</v>
      </c>
      <c r="HG6" s="329">
        <v>212</v>
      </c>
      <c r="HH6" s="329">
        <v>213</v>
      </c>
      <c r="HI6" s="329">
        <v>214</v>
      </c>
      <c r="HJ6" s="329">
        <v>215</v>
      </c>
      <c r="HK6" s="329">
        <v>216</v>
      </c>
      <c r="HL6" s="329">
        <v>217</v>
      </c>
      <c r="HM6" s="329">
        <v>218</v>
      </c>
      <c r="HN6" s="329">
        <v>219</v>
      </c>
      <c r="HO6" s="329">
        <v>220</v>
      </c>
      <c r="HP6" s="329">
        <v>221</v>
      </c>
      <c r="HQ6" s="329">
        <v>222</v>
      </c>
      <c r="HR6" s="329">
        <v>223</v>
      </c>
      <c r="HS6" s="329">
        <v>224</v>
      </c>
      <c r="HT6" s="329">
        <v>225</v>
      </c>
      <c r="HU6" s="329">
        <v>226</v>
      </c>
      <c r="HV6" s="329">
        <v>227</v>
      </c>
      <c r="HW6" s="329">
        <v>228</v>
      </c>
      <c r="HX6" s="329">
        <v>229</v>
      </c>
      <c r="HY6" s="329">
        <v>230</v>
      </c>
      <c r="HZ6" s="329">
        <v>231</v>
      </c>
      <c r="IA6" s="329">
        <v>232</v>
      </c>
      <c r="IB6" s="329">
        <v>233</v>
      </c>
      <c r="IC6" s="329">
        <v>234</v>
      </c>
      <c r="ID6" s="329">
        <v>235</v>
      </c>
      <c r="IE6" s="329">
        <v>236</v>
      </c>
      <c r="IF6" s="329">
        <v>237</v>
      </c>
      <c r="IG6" s="329">
        <v>238</v>
      </c>
      <c r="IH6" s="329">
        <v>239</v>
      </c>
      <c r="II6" s="329">
        <v>240</v>
      </c>
      <c r="IJ6" s="329">
        <v>241</v>
      </c>
      <c r="IK6" s="329">
        <v>242</v>
      </c>
      <c r="IL6" s="329">
        <v>243</v>
      </c>
      <c r="IM6" s="329">
        <v>244</v>
      </c>
      <c r="IN6" s="329">
        <v>245</v>
      </c>
      <c r="IO6" s="329">
        <v>246</v>
      </c>
      <c r="IP6" s="329">
        <v>247</v>
      </c>
      <c r="IQ6" s="329">
        <v>248</v>
      </c>
      <c r="IR6" s="329">
        <v>249</v>
      </c>
      <c r="IS6" s="329">
        <v>250</v>
      </c>
      <c r="IT6" s="329">
        <v>251</v>
      </c>
      <c r="IU6" s="329">
        <v>252</v>
      </c>
      <c r="IV6" s="329">
        <v>253</v>
      </c>
      <c r="IW6" s="329">
        <v>254</v>
      </c>
      <c r="IX6" s="329">
        <v>255</v>
      </c>
      <c r="IY6" s="329">
        <v>256</v>
      </c>
      <c r="IZ6" s="329">
        <v>257</v>
      </c>
      <c r="JA6" s="329">
        <v>258</v>
      </c>
      <c r="JB6" s="329">
        <v>259</v>
      </c>
      <c r="JC6" s="329">
        <v>260</v>
      </c>
      <c r="JD6" s="329">
        <v>261</v>
      </c>
      <c r="JE6" s="329">
        <v>262</v>
      </c>
      <c r="JF6" s="329">
        <v>263</v>
      </c>
      <c r="JG6" s="329">
        <v>264</v>
      </c>
      <c r="JH6" s="329">
        <v>265</v>
      </c>
      <c r="JI6" s="329">
        <v>266</v>
      </c>
      <c r="JJ6" s="329">
        <v>267</v>
      </c>
      <c r="JK6" s="329">
        <v>268</v>
      </c>
      <c r="JL6" s="329">
        <v>269</v>
      </c>
      <c r="JM6" s="329">
        <v>270</v>
      </c>
      <c r="JN6" s="329">
        <v>271</v>
      </c>
      <c r="JO6" s="329">
        <v>272</v>
      </c>
      <c r="JP6" s="329">
        <v>273</v>
      </c>
      <c r="JQ6" s="329">
        <v>274</v>
      </c>
      <c r="JR6" s="329">
        <v>275</v>
      </c>
      <c r="JS6" s="329">
        <v>276</v>
      </c>
      <c r="JT6" s="329">
        <v>277</v>
      </c>
      <c r="JU6" s="329">
        <v>278</v>
      </c>
      <c r="JV6" s="329">
        <v>279</v>
      </c>
      <c r="JW6" s="329">
        <v>280</v>
      </c>
      <c r="JX6" s="329">
        <v>281</v>
      </c>
      <c r="JY6" s="329">
        <v>282</v>
      </c>
      <c r="JZ6" s="329">
        <v>283</v>
      </c>
      <c r="KA6" s="329">
        <v>284</v>
      </c>
      <c r="KB6" s="329">
        <v>285</v>
      </c>
      <c r="KC6" s="329">
        <v>286</v>
      </c>
      <c r="KD6" s="329">
        <v>287</v>
      </c>
      <c r="KE6" s="329">
        <v>288</v>
      </c>
      <c r="KF6" s="329">
        <v>289</v>
      </c>
      <c r="KG6" s="329">
        <v>290</v>
      </c>
      <c r="KH6" s="329">
        <v>291</v>
      </c>
      <c r="KI6" s="329">
        <v>292</v>
      </c>
      <c r="KJ6" s="329">
        <v>293</v>
      </c>
      <c r="KK6" s="329">
        <v>294</v>
      </c>
      <c r="KL6" s="329">
        <v>295</v>
      </c>
      <c r="KM6" s="329">
        <v>296</v>
      </c>
      <c r="KN6" s="329">
        <v>297</v>
      </c>
      <c r="KO6" s="329">
        <v>298</v>
      </c>
      <c r="KP6" s="329">
        <v>299</v>
      </c>
      <c r="KQ6" s="329">
        <v>300</v>
      </c>
      <c r="KR6" s="329">
        <v>301</v>
      </c>
      <c r="KS6" s="329">
        <v>302</v>
      </c>
      <c r="KT6" s="329">
        <v>303</v>
      </c>
      <c r="KU6" s="329">
        <v>304</v>
      </c>
      <c r="KV6" s="329">
        <v>305</v>
      </c>
      <c r="KW6" s="329">
        <v>306</v>
      </c>
      <c r="KX6" s="329">
        <v>307</v>
      </c>
      <c r="KY6" s="329">
        <v>308</v>
      </c>
      <c r="KZ6" s="329">
        <v>309</v>
      </c>
      <c r="LA6" s="329">
        <v>310</v>
      </c>
      <c r="LB6" s="329">
        <v>311</v>
      </c>
      <c r="LC6" s="329">
        <v>312</v>
      </c>
      <c r="LD6" s="329">
        <v>313</v>
      </c>
      <c r="LE6" s="329">
        <v>314</v>
      </c>
      <c r="LF6" s="329">
        <v>315</v>
      </c>
      <c r="LG6" s="329">
        <v>316</v>
      </c>
      <c r="LH6" s="329">
        <v>317</v>
      </c>
      <c r="LI6" s="329">
        <v>318</v>
      </c>
      <c r="LJ6" s="329">
        <v>319</v>
      </c>
      <c r="LK6" s="329">
        <v>320</v>
      </c>
      <c r="LL6" s="329">
        <v>321</v>
      </c>
      <c r="LM6" s="329">
        <v>322</v>
      </c>
      <c r="LN6" s="329">
        <v>323</v>
      </c>
      <c r="LO6" s="329">
        <v>324</v>
      </c>
      <c r="LP6" s="329">
        <v>325</v>
      </c>
      <c r="LQ6" s="329">
        <v>326</v>
      </c>
      <c r="LR6" s="329">
        <v>327</v>
      </c>
      <c r="LS6" s="329">
        <v>328</v>
      </c>
      <c r="LT6" s="329">
        <v>329</v>
      </c>
      <c r="LU6" s="329">
        <v>330</v>
      </c>
      <c r="LV6" s="329">
        <v>331</v>
      </c>
      <c r="LW6" s="329">
        <v>332</v>
      </c>
      <c r="LX6" s="329">
        <v>333</v>
      </c>
      <c r="LY6" s="329">
        <v>334</v>
      </c>
      <c r="LZ6" s="329">
        <v>335</v>
      </c>
      <c r="MA6" s="329">
        <v>336</v>
      </c>
      <c r="MB6" s="329">
        <v>337</v>
      </c>
      <c r="MC6" s="329">
        <v>338</v>
      </c>
      <c r="MD6" s="329">
        <v>339</v>
      </c>
      <c r="ME6" s="329">
        <v>340</v>
      </c>
      <c r="MF6" s="329">
        <v>341</v>
      </c>
      <c r="MG6" s="329">
        <v>342</v>
      </c>
      <c r="MH6" s="329">
        <v>343</v>
      </c>
      <c r="MI6" s="329">
        <v>344</v>
      </c>
      <c r="MJ6" s="329">
        <v>345</v>
      </c>
      <c r="MK6" s="329">
        <v>346</v>
      </c>
      <c r="ML6" s="329">
        <v>347</v>
      </c>
      <c r="MM6" s="329">
        <v>348</v>
      </c>
      <c r="MN6" s="329">
        <v>349</v>
      </c>
      <c r="MO6" s="329">
        <v>350</v>
      </c>
      <c r="MP6" s="329">
        <v>351</v>
      </c>
      <c r="MQ6" s="329">
        <v>352</v>
      </c>
      <c r="MR6" s="329">
        <v>353</v>
      </c>
      <c r="MS6" s="329">
        <v>354</v>
      </c>
      <c r="MT6" s="329">
        <v>355</v>
      </c>
      <c r="MU6" s="329">
        <v>356</v>
      </c>
      <c r="MV6" s="329">
        <v>357</v>
      </c>
      <c r="MW6" s="329">
        <v>358</v>
      </c>
      <c r="MX6" s="329">
        <v>359</v>
      </c>
      <c r="MY6" s="329">
        <v>360</v>
      </c>
      <c r="MZ6" s="329">
        <v>361</v>
      </c>
      <c r="NA6" s="329">
        <v>362</v>
      </c>
      <c r="NB6" s="329">
        <v>363</v>
      </c>
      <c r="NC6" s="329">
        <v>364</v>
      </c>
      <c r="ND6" s="329">
        <v>365</v>
      </c>
      <c r="NE6" s="329">
        <v>366</v>
      </c>
      <c r="NF6" s="329">
        <v>367</v>
      </c>
      <c r="NG6" s="329">
        <v>368</v>
      </c>
      <c r="NH6" s="329">
        <v>369</v>
      </c>
      <c r="NI6" s="329">
        <v>370</v>
      </c>
      <c r="NJ6" s="329">
        <v>371</v>
      </c>
      <c r="NK6" s="329">
        <v>372</v>
      </c>
      <c r="NL6" s="329">
        <v>373</v>
      </c>
      <c r="NM6" s="329">
        <v>374</v>
      </c>
      <c r="NN6" s="329">
        <v>375</v>
      </c>
      <c r="NO6" s="329">
        <v>376</v>
      </c>
      <c r="NP6" s="329">
        <v>377</v>
      </c>
      <c r="NQ6" s="329">
        <v>378</v>
      </c>
      <c r="NR6" s="329">
        <v>379</v>
      </c>
      <c r="NS6" s="329">
        <v>380</v>
      </c>
      <c r="NT6" s="329">
        <v>381</v>
      </c>
      <c r="NU6" s="329">
        <v>382</v>
      </c>
      <c r="NV6" s="329">
        <v>383</v>
      </c>
      <c r="NW6" s="329">
        <v>384</v>
      </c>
      <c r="NX6" s="329">
        <v>385</v>
      </c>
      <c r="NY6" s="329">
        <v>386</v>
      </c>
      <c r="NZ6" s="329">
        <v>387</v>
      </c>
      <c r="OA6" s="329">
        <v>388</v>
      </c>
      <c r="OB6" s="329">
        <v>389</v>
      </c>
      <c r="OC6" s="329">
        <v>390</v>
      </c>
      <c r="OD6" s="329">
        <v>391</v>
      </c>
      <c r="OE6" s="329">
        <v>392</v>
      </c>
      <c r="OF6" s="329">
        <v>393</v>
      </c>
      <c r="OG6" s="329">
        <v>394</v>
      </c>
      <c r="OH6" s="329">
        <v>395</v>
      </c>
      <c r="OI6" s="329">
        <v>396</v>
      </c>
      <c r="OJ6" s="329">
        <v>397</v>
      </c>
      <c r="OK6" s="329">
        <v>398</v>
      </c>
      <c r="OL6" s="329">
        <v>399</v>
      </c>
      <c r="OM6" s="329">
        <v>400</v>
      </c>
      <c r="ON6" s="329">
        <v>401</v>
      </c>
      <c r="OO6" s="329">
        <v>402</v>
      </c>
      <c r="OP6" s="329">
        <v>403</v>
      </c>
      <c r="OQ6" s="329">
        <v>404</v>
      </c>
      <c r="OR6" s="329">
        <v>405</v>
      </c>
      <c r="OS6" s="329">
        <v>406</v>
      </c>
      <c r="OT6" s="329">
        <v>407</v>
      </c>
      <c r="OU6" s="329">
        <v>408</v>
      </c>
      <c r="OV6" s="329">
        <v>409</v>
      </c>
      <c r="OW6" s="329">
        <v>410</v>
      </c>
      <c r="OX6" s="329">
        <v>411</v>
      </c>
      <c r="OY6" s="329">
        <v>412</v>
      </c>
      <c r="OZ6" s="329">
        <v>413</v>
      </c>
      <c r="PA6" s="329">
        <v>414</v>
      </c>
      <c r="PB6" s="329">
        <v>415</v>
      </c>
      <c r="PC6" s="329">
        <v>416</v>
      </c>
      <c r="PD6" s="329">
        <v>417</v>
      </c>
      <c r="PE6" s="329">
        <v>418</v>
      </c>
      <c r="PF6" s="329">
        <v>419</v>
      </c>
      <c r="PG6" s="329">
        <v>420</v>
      </c>
      <c r="PH6" s="329">
        <v>421</v>
      </c>
      <c r="PI6" s="329">
        <v>422</v>
      </c>
      <c r="PJ6" s="329">
        <v>423</v>
      </c>
      <c r="PK6" s="329">
        <v>424</v>
      </c>
      <c r="PL6" s="329">
        <v>425</v>
      </c>
      <c r="PM6" s="329">
        <v>426</v>
      </c>
      <c r="PN6" s="329">
        <v>427</v>
      </c>
      <c r="PO6" s="329">
        <v>428</v>
      </c>
      <c r="PP6" s="329">
        <v>429</v>
      </c>
      <c r="PQ6" s="329">
        <v>430</v>
      </c>
      <c r="PR6" s="329">
        <v>431</v>
      </c>
      <c r="PS6" s="329">
        <v>432</v>
      </c>
      <c r="PT6" s="329">
        <v>433</v>
      </c>
      <c r="PU6" s="329">
        <v>434</v>
      </c>
      <c r="PV6" s="329">
        <v>435</v>
      </c>
      <c r="PW6" s="329">
        <v>436</v>
      </c>
      <c r="PX6" s="329">
        <v>437</v>
      </c>
      <c r="PY6" s="329">
        <v>438</v>
      </c>
      <c r="PZ6" s="329">
        <v>439</v>
      </c>
      <c r="QA6" s="329">
        <v>440</v>
      </c>
      <c r="QB6" s="329">
        <v>441</v>
      </c>
      <c r="QC6" s="329">
        <v>442</v>
      </c>
      <c r="QD6" s="329">
        <v>443</v>
      </c>
      <c r="QE6" s="329">
        <v>444</v>
      </c>
      <c r="QF6" s="329">
        <v>445</v>
      </c>
      <c r="QG6" s="329">
        <v>446</v>
      </c>
      <c r="QH6" s="329">
        <v>447</v>
      </c>
      <c r="QI6" s="329">
        <v>448</v>
      </c>
      <c r="QJ6" s="329">
        <v>449</v>
      </c>
      <c r="QK6" s="329">
        <v>450</v>
      </c>
      <c r="QL6" s="329">
        <v>451</v>
      </c>
      <c r="QM6" s="329">
        <v>452</v>
      </c>
      <c r="QN6" s="329">
        <v>453</v>
      </c>
      <c r="QO6" s="329">
        <v>454</v>
      </c>
      <c r="QP6" s="329">
        <v>455</v>
      </c>
      <c r="QQ6" s="329">
        <v>456</v>
      </c>
      <c r="QR6" s="329">
        <v>457</v>
      </c>
      <c r="QS6" s="329">
        <v>458</v>
      </c>
      <c r="QT6" s="329">
        <v>459</v>
      </c>
      <c r="QU6" s="329">
        <v>460</v>
      </c>
      <c r="QV6" s="329">
        <v>461</v>
      </c>
      <c r="QW6" s="329">
        <v>462</v>
      </c>
      <c r="QX6" s="329">
        <v>463</v>
      </c>
      <c r="QY6" s="329">
        <v>464</v>
      </c>
      <c r="QZ6" s="329">
        <v>465</v>
      </c>
      <c r="RA6" s="329">
        <v>466</v>
      </c>
      <c r="RB6" s="329">
        <v>467</v>
      </c>
      <c r="RC6" s="329">
        <v>468</v>
      </c>
      <c r="RD6" s="329">
        <v>469</v>
      </c>
      <c r="RE6" s="329">
        <v>470</v>
      </c>
      <c r="RF6" s="329">
        <v>471</v>
      </c>
      <c r="RG6" s="329">
        <v>472</v>
      </c>
      <c r="RH6" s="329">
        <v>473</v>
      </c>
      <c r="RI6" s="329">
        <v>474</v>
      </c>
      <c r="RJ6" s="329">
        <v>475</v>
      </c>
      <c r="RK6" s="329">
        <v>476</v>
      </c>
      <c r="RL6" s="329">
        <v>477</v>
      </c>
      <c r="RM6" s="329">
        <v>478</v>
      </c>
      <c r="RN6" s="329">
        <v>479</v>
      </c>
      <c r="RO6" s="329">
        <v>480</v>
      </c>
      <c r="RP6" s="329">
        <v>481</v>
      </c>
      <c r="RQ6" s="329">
        <v>482</v>
      </c>
      <c r="RR6" s="329">
        <v>483</v>
      </c>
      <c r="RS6" s="329">
        <v>484</v>
      </c>
      <c r="RT6" s="329">
        <v>485</v>
      </c>
      <c r="RU6" s="329">
        <v>486</v>
      </c>
      <c r="RV6" s="329">
        <v>487</v>
      </c>
      <c r="RW6" s="329">
        <v>488</v>
      </c>
      <c r="RX6" s="329">
        <v>489</v>
      </c>
      <c r="RY6" s="329">
        <v>490</v>
      </c>
      <c r="RZ6" s="329">
        <v>491</v>
      </c>
      <c r="SA6" s="329">
        <v>492</v>
      </c>
      <c r="SB6" s="329">
        <v>493</v>
      </c>
      <c r="SC6" s="329">
        <v>494</v>
      </c>
      <c r="SD6" s="329">
        <v>495</v>
      </c>
      <c r="SE6" s="329">
        <v>496</v>
      </c>
      <c r="SF6" s="329">
        <v>497</v>
      </c>
      <c r="SG6" s="329">
        <v>498</v>
      </c>
      <c r="SH6" s="329">
        <v>499</v>
      </c>
      <c r="SI6" s="329">
        <v>500</v>
      </c>
      <c r="SJ6" s="329">
        <v>501</v>
      </c>
      <c r="SK6" s="329">
        <v>502</v>
      </c>
      <c r="SL6" s="329">
        <v>503</v>
      </c>
      <c r="SM6" s="329">
        <v>504</v>
      </c>
      <c r="SN6" s="329">
        <v>505</v>
      </c>
      <c r="SO6" s="329">
        <v>506</v>
      </c>
      <c r="SP6" s="329">
        <v>507</v>
      </c>
      <c r="SQ6" s="329">
        <v>508</v>
      </c>
      <c r="SR6" s="329">
        <v>509</v>
      </c>
      <c r="SS6" s="329">
        <v>510</v>
      </c>
      <c r="ST6" s="329">
        <v>511</v>
      </c>
      <c r="SU6" s="329">
        <v>512</v>
      </c>
      <c r="SV6" s="329">
        <v>513</v>
      </c>
      <c r="SW6" s="329">
        <v>514</v>
      </c>
      <c r="SX6" s="329">
        <v>515</v>
      </c>
      <c r="SY6" s="329">
        <v>516</v>
      </c>
      <c r="SZ6" s="329">
        <v>517</v>
      </c>
      <c r="TA6" s="329">
        <v>518</v>
      </c>
      <c r="TB6" s="329">
        <v>519</v>
      </c>
      <c r="TC6" s="329">
        <v>520</v>
      </c>
      <c r="TD6" s="329">
        <v>521</v>
      </c>
      <c r="TE6" s="329">
        <v>522</v>
      </c>
      <c r="TF6" s="329">
        <v>523</v>
      </c>
      <c r="TG6" s="329">
        <v>524</v>
      </c>
      <c r="TH6" s="329">
        <v>525</v>
      </c>
      <c r="TI6" s="329">
        <v>526</v>
      </c>
      <c r="TJ6" s="329">
        <v>527</v>
      </c>
      <c r="TK6" s="329">
        <v>528</v>
      </c>
      <c r="TL6" s="329">
        <v>529</v>
      </c>
      <c r="TM6" s="329">
        <v>530</v>
      </c>
      <c r="TN6" s="329">
        <v>531</v>
      </c>
      <c r="TO6" s="329">
        <v>532</v>
      </c>
      <c r="TP6" s="329">
        <v>533</v>
      </c>
      <c r="TQ6" s="329">
        <v>534</v>
      </c>
      <c r="TR6" s="329">
        <v>535</v>
      </c>
      <c r="TS6" s="329">
        <v>536</v>
      </c>
      <c r="TT6" s="329">
        <v>537</v>
      </c>
      <c r="TU6" s="329">
        <v>538</v>
      </c>
      <c r="TV6" s="329">
        <v>539</v>
      </c>
      <c r="TW6" s="329">
        <v>540</v>
      </c>
      <c r="TX6" s="329">
        <v>541</v>
      </c>
      <c r="TY6" s="329">
        <v>542</v>
      </c>
      <c r="TZ6" s="329">
        <v>543</v>
      </c>
      <c r="UA6" s="329">
        <v>544</v>
      </c>
      <c r="UB6" s="329">
        <v>545</v>
      </c>
      <c r="UC6" s="329">
        <v>546</v>
      </c>
      <c r="UD6" s="329">
        <v>547</v>
      </c>
      <c r="UE6" s="329">
        <v>548</v>
      </c>
      <c r="UF6" s="329">
        <v>549</v>
      </c>
      <c r="UG6" s="329">
        <v>550</v>
      </c>
      <c r="UH6" s="329">
        <v>551</v>
      </c>
      <c r="UI6" s="329">
        <v>552</v>
      </c>
      <c r="UJ6" s="329">
        <v>553</v>
      </c>
      <c r="UK6" s="329">
        <v>554</v>
      </c>
      <c r="UL6" s="329">
        <v>555</v>
      </c>
      <c r="UM6" s="329">
        <v>556</v>
      </c>
      <c r="UN6" s="329">
        <v>557</v>
      </c>
      <c r="UO6" s="329">
        <v>558</v>
      </c>
      <c r="UP6" s="329">
        <v>559</v>
      </c>
      <c r="UQ6" s="329">
        <v>560</v>
      </c>
      <c r="UR6" s="329">
        <v>561</v>
      </c>
      <c r="US6" s="329">
        <v>562</v>
      </c>
      <c r="UT6" s="329">
        <v>563</v>
      </c>
      <c r="UU6" s="329">
        <v>564</v>
      </c>
      <c r="UV6" s="329">
        <v>565</v>
      </c>
      <c r="UW6" s="329">
        <v>566</v>
      </c>
      <c r="UX6" s="329">
        <v>567</v>
      </c>
      <c r="UY6" s="329">
        <v>568</v>
      </c>
      <c r="UZ6" s="329">
        <v>569</v>
      </c>
      <c r="VA6" s="329">
        <v>570</v>
      </c>
      <c r="VB6" s="329">
        <v>571</v>
      </c>
      <c r="VC6" s="329">
        <v>572</v>
      </c>
      <c r="VD6" s="329">
        <v>573</v>
      </c>
      <c r="VE6" s="329">
        <v>574</v>
      </c>
      <c r="VF6" s="329">
        <v>575</v>
      </c>
      <c r="VG6" s="329">
        <v>576</v>
      </c>
      <c r="VH6" s="329">
        <v>577</v>
      </c>
      <c r="VI6" s="329">
        <v>578</v>
      </c>
      <c r="VJ6" s="329">
        <v>579</v>
      </c>
      <c r="VK6" s="329">
        <v>580</v>
      </c>
      <c r="VL6" s="329">
        <v>581</v>
      </c>
      <c r="VM6" s="329">
        <v>582</v>
      </c>
      <c r="VN6" s="329">
        <v>583</v>
      </c>
      <c r="VO6" s="329">
        <v>584</v>
      </c>
      <c r="VP6" s="329">
        <v>585</v>
      </c>
      <c r="VQ6" s="329">
        <v>586</v>
      </c>
      <c r="VR6" s="329">
        <v>587</v>
      </c>
      <c r="VS6" s="329">
        <v>588</v>
      </c>
      <c r="VT6" s="329">
        <v>589</v>
      </c>
      <c r="VU6" s="329">
        <v>590</v>
      </c>
      <c r="VV6" s="329">
        <v>591</v>
      </c>
      <c r="VW6" s="329">
        <v>592</v>
      </c>
      <c r="VX6" s="329">
        <v>593</v>
      </c>
      <c r="VY6" s="329">
        <v>594</v>
      </c>
      <c r="VZ6" s="329">
        <v>595</v>
      </c>
      <c r="WA6" s="329">
        <v>596</v>
      </c>
      <c r="WB6" s="329">
        <v>597</v>
      </c>
      <c r="WC6" s="329">
        <v>598</v>
      </c>
      <c r="WD6" s="329">
        <v>599</v>
      </c>
      <c r="WE6" s="329">
        <v>600</v>
      </c>
      <c r="WF6" s="329">
        <v>601</v>
      </c>
      <c r="WG6" s="329">
        <v>602</v>
      </c>
      <c r="WH6" s="329">
        <v>603</v>
      </c>
      <c r="WI6" s="329">
        <v>604</v>
      </c>
      <c r="WJ6" s="329">
        <v>605</v>
      </c>
      <c r="WK6" s="329">
        <v>606</v>
      </c>
      <c r="WL6" s="329">
        <v>607</v>
      </c>
      <c r="WM6" s="329">
        <v>608</v>
      </c>
      <c r="WN6" s="329">
        <v>609</v>
      </c>
      <c r="WO6" s="329">
        <v>610</v>
      </c>
      <c r="WP6" s="329">
        <v>611</v>
      </c>
      <c r="WQ6" s="329">
        <v>612</v>
      </c>
      <c r="WR6" s="329">
        <v>613</v>
      </c>
      <c r="WS6" s="329">
        <v>614</v>
      </c>
      <c r="WT6" s="329">
        <v>615</v>
      </c>
      <c r="WU6" s="329">
        <v>616</v>
      </c>
      <c r="WV6" s="329">
        <v>617</v>
      </c>
      <c r="WW6" s="329">
        <v>618</v>
      </c>
      <c r="WX6" s="329">
        <v>619</v>
      </c>
      <c r="WY6" s="329">
        <v>620</v>
      </c>
      <c r="WZ6" s="329">
        <v>621</v>
      </c>
      <c r="XA6" s="329">
        <v>622</v>
      </c>
      <c r="XB6" s="329">
        <v>623</v>
      </c>
      <c r="XC6" s="329">
        <v>624</v>
      </c>
      <c r="XD6" s="329">
        <v>625</v>
      </c>
      <c r="XE6" s="329">
        <v>626</v>
      </c>
      <c r="XF6" s="329">
        <v>627</v>
      </c>
      <c r="XG6" s="329">
        <v>628</v>
      </c>
      <c r="XH6" s="329">
        <v>629</v>
      </c>
      <c r="XI6" s="329">
        <v>630</v>
      </c>
      <c r="XJ6" s="329">
        <v>631</v>
      </c>
      <c r="XK6" s="329">
        <v>632</v>
      </c>
      <c r="XL6" s="329">
        <v>633</v>
      </c>
      <c r="XM6" s="329">
        <v>634</v>
      </c>
      <c r="XN6" s="329">
        <v>635</v>
      </c>
      <c r="XO6" s="329">
        <v>636</v>
      </c>
      <c r="XP6" s="329">
        <v>637</v>
      </c>
      <c r="XQ6" s="329">
        <v>638</v>
      </c>
      <c r="XR6" s="329">
        <v>639</v>
      </c>
      <c r="XS6" s="329">
        <v>640</v>
      </c>
      <c r="XT6" s="329">
        <v>641</v>
      </c>
      <c r="XU6" s="329">
        <v>642</v>
      </c>
      <c r="XV6" s="329">
        <v>643</v>
      </c>
      <c r="XW6" s="329">
        <v>644</v>
      </c>
      <c r="XX6" s="329">
        <v>645</v>
      </c>
      <c r="XY6" s="329">
        <v>646</v>
      </c>
      <c r="XZ6" s="329">
        <v>647</v>
      </c>
      <c r="YA6" s="329">
        <v>648</v>
      </c>
      <c r="YB6" s="329">
        <v>649</v>
      </c>
      <c r="YC6" s="329">
        <v>650</v>
      </c>
      <c r="YD6" s="329">
        <v>651</v>
      </c>
      <c r="YE6" s="329">
        <v>652</v>
      </c>
      <c r="YF6" s="329">
        <v>653</v>
      </c>
      <c r="YG6" s="329">
        <v>654</v>
      </c>
      <c r="YH6" s="329">
        <v>655</v>
      </c>
      <c r="YI6" s="329">
        <v>656</v>
      </c>
      <c r="YJ6" s="329">
        <v>657</v>
      </c>
      <c r="YK6" s="329">
        <v>658</v>
      </c>
      <c r="YL6" s="329">
        <v>659</v>
      </c>
      <c r="YM6" s="329">
        <v>660</v>
      </c>
      <c r="YN6" s="329">
        <v>661</v>
      </c>
      <c r="YO6" s="329">
        <v>662</v>
      </c>
      <c r="YP6" s="329">
        <v>663</v>
      </c>
      <c r="YQ6" s="329">
        <v>664</v>
      </c>
      <c r="YR6" s="329">
        <v>665</v>
      </c>
      <c r="YS6" s="329">
        <v>666</v>
      </c>
      <c r="YT6" s="329">
        <v>667</v>
      </c>
      <c r="YU6" s="329">
        <v>668</v>
      </c>
      <c r="YV6" s="329">
        <v>669</v>
      </c>
      <c r="YW6" s="329">
        <v>670</v>
      </c>
      <c r="YX6" s="329">
        <v>671</v>
      </c>
      <c r="YY6" s="329">
        <v>672</v>
      </c>
      <c r="YZ6" s="329">
        <v>673</v>
      </c>
      <c r="ZA6" s="329">
        <v>674</v>
      </c>
      <c r="ZB6" s="329">
        <v>675</v>
      </c>
      <c r="ZC6" s="329">
        <v>676</v>
      </c>
      <c r="ZD6" s="329">
        <v>677</v>
      </c>
      <c r="ZE6" s="329">
        <v>678</v>
      </c>
      <c r="ZF6" s="329">
        <v>679</v>
      </c>
      <c r="ZG6" s="329">
        <v>680</v>
      </c>
      <c r="ZH6" s="329">
        <v>681</v>
      </c>
      <c r="ZI6" s="329">
        <v>682</v>
      </c>
      <c r="ZJ6" s="329">
        <v>683</v>
      </c>
      <c r="ZK6" s="329">
        <v>684</v>
      </c>
      <c r="ZL6" s="329">
        <v>685</v>
      </c>
      <c r="ZM6" s="329">
        <v>686</v>
      </c>
      <c r="ZN6" s="329">
        <v>687</v>
      </c>
      <c r="ZO6" s="329">
        <v>688</v>
      </c>
      <c r="ZP6" s="329">
        <v>689</v>
      </c>
      <c r="ZQ6" s="329">
        <v>690</v>
      </c>
      <c r="ZR6" s="329">
        <v>691</v>
      </c>
      <c r="ZS6" s="329">
        <v>692</v>
      </c>
      <c r="ZT6" s="329">
        <v>693</v>
      </c>
      <c r="ZU6" s="329">
        <v>694</v>
      </c>
      <c r="ZV6" s="329">
        <v>695</v>
      </c>
      <c r="ZW6" s="329">
        <v>696</v>
      </c>
      <c r="ZX6" s="329">
        <v>697</v>
      </c>
      <c r="ZY6" s="329">
        <v>698</v>
      </c>
      <c r="ZZ6" s="329">
        <v>699</v>
      </c>
      <c r="AAA6" s="329">
        <v>700</v>
      </c>
      <c r="AAB6" s="329">
        <v>701</v>
      </c>
      <c r="AAC6" s="329">
        <v>702</v>
      </c>
      <c r="AAD6" s="329">
        <v>703</v>
      </c>
      <c r="AAE6" s="329">
        <v>704</v>
      </c>
      <c r="AAF6" s="329">
        <v>705</v>
      </c>
      <c r="AAG6" s="329">
        <v>706</v>
      </c>
      <c r="AAH6" s="329">
        <v>707</v>
      </c>
      <c r="AAI6" s="329">
        <v>708</v>
      </c>
      <c r="AAJ6" s="329">
        <v>709</v>
      </c>
      <c r="AAK6" s="329">
        <v>710</v>
      </c>
      <c r="AAL6" s="329">
        <v>711</v>
      </c>
      <c r="AAM6" s="329">
        <v>712</v>
      </c>
      <c r="AAN6" s="329">
        <v>713</v>
      </c>
      <c r="AAO6" s="329">
        <v>714</v>
      </c>
      <c r="AAP6" s="329">
        <v>715</v>
      </c>
      <c r="AAQ6" s="329">
        <v>716</v>
      </c>
      <c r="AAR6" s="329">
        <v>717</v>
      </c>
      <c r="AAS6" s="329">
        <v>718</v>
      </c>
      <c r="AAT6" s="329">
        <v>719</v>
      </c>
      <c r="AAU6" s="329">
        <v>720</v>
      </c>
      <c r="AAV6" s="329">
        <v>721</v>
      </c>
      <c r="AAW6" s="329">
        <v>722</v>
      </c>
      <c r="AAX6" s="329">
        <v>723</v>
      </c>
      <c r="AAY6" s="329">
        <v>724</v>
      </c>
      <c r="AAZ6" s="329">
        <v>725</v>
      </c>
      <c r="ABA6" s="329">
        <v>726</v>
      </c>
      <c r="ABB6" s="329">
        <v>727</v>
      </c>
      <c r="ABC6" s="329">
        <v>728</v>
      </c>
      <c r="ABD6" s="329">
        <v>729</v>
      </c>
      <c r="ABE6" s="329">
        <v>730</v>
      </c>
      <c r="ABF6" s="329">
        <v>731</v>
      </c>
      <c r="ABG6" s="329">
        <v>732</v>
      </c>
      <c r="ABH6" s="329">
        <v>733</v>
      </c>
      <c r="ABI6" s="329">
        <v>734</v>
      </c>
      <c r="ABJ6" s="329">
        <v>735</v>
      </c>
      <c r="ABK6" s="329">
        <v>736</v>
      </c>
      <c r="ABL6" s="329">
        <v>737</v>
      </c>
      <c r="ABM6" s="329">
        <v>738</v>
      </c>
      <c r="ABN6" s="329">
        <v>739</v>
      </c>
      <c r="ABO6" s="329">
        <v>740</v>
      </c>
      <c r="ABP6" s="329">
        <v>741</v>
      </c>
      <c r="ABQ6" s="329">
        <v>742</v>
      </c>
      <c r="ABR6" s="329">
        <v>743</v>
      </c>
      <c r="ABS6" s="329">
        <v>744</v>
      </c>
      <c r="ABT6" s="329">
        <v>745</v>
      </c>
      <c r="ABU6" s="329">
        <v>746</v>
      </c>
      <c r="ABV6" s="329">
        <v>747</v>
      </c>
      <c r="ABW6" s="329">
        <v>748</v>
      </c>
      <c r="ABX6" s="329">
        <v>749</v>
      </c>
      <c r="ABY6" s="329">
        <v>750</v>
      </c>
      <c r="ABZ6" s="329">
        <v>751</v>
      </c>
      <c r="ACA6" s="329">
        <v>752</v>
      </c>
      <c r="ACB6" s="329">
        <v>753</v>
      </c>
      <c r="ACC6" s="329">
        <v>754</v>
      </c>
      <c r="ACD6" s="329">
        <v>755</v>
      </c>
      <c r="ACE6" s="329">
        <v>756</v>
      </c>
      <c r="ACF6" s="329">
        <v>757</v>
      </c>
      <c r="ACG6" s="329">
        <v>758</v>
      </c>
      <c r="ACH6" s="329">
        <v>759</v>
      </c>
      <c r="ACI6" s="329">
        <v>760</v>
      </c>
      <c r="ACJ6" s="329">
        <v>761</v>
      </c>
      <c r="ACK6" s="329">
        <v>762</v>
      </c>
      <c r="ACL6" s="329">
        <v>763</v>
      </c>
      <c r="ACM6" s="329">
        <v>764</v>
      </c>
      <c r="ACN6" s="329">
        <v>765</v>
      </c>
      <c r="ACO6" s="329">
        <v>766</v>
      </c>
      <c r="ACP6" s="329">
        <v>767</v>
      </c>
      <c r="ACQ6" s="329">
        <v>768</v>
      </c>
      <c r="ACR6" s="329">
        <v>769</v>
      </c>
      <c r="ACS6" s="329">
        <v>770</v>
      </c>
      <c r="ACT6" s="329">
        <v>771</v>
      </c>
      <c r="ACU6" s="329">
        <v>772</v>
      </c>
      <c r="ACV6" s="329">
        <v>773</v>
      </c>
      <c r="ACW6" s="329">
        <v>774</v>
      </c>
      <c r="ACX6" s="329">
        <v>775</v>
      </c>
      <c r="ACY6" s="329">
        <v>776</v>
      </c>
      <c r="ACZ6" s="329">
        <v>777</v>
      </c>
      <c r="ADA6" s="329">
        <v>778</v>
      </c>
      <c r="ADB6" s="329">
        <v>779</v>
      </c>
      <c r="ADC6" s="329">
        <v>780</v>
      </c>
      <c r="ADD6" s="329">
        <v>781</v>
      </c>
      <c r="ADE6" s="329">
        <v>782</v>
      </c>
      <c r="ADF6" s="329">
        <v>783</v>
      </c>
      <c r="ADG6" s="329">
        <v>784</v>
      </c>
      <c r="ADH6" s="329">
        <v>785</v>
      </c>
      <c r="ADI6" s="329">
        <v>786</v>
      </c>
      <c r="ADJ6" s="329">
        <v>787</v>
      </c>
      <c r="ADK6" s="329">
        <v>788</v>
      </c>
      <c r="ADL6" s="329">
        <v>789</v>
      </c>
      <c r="ADM6" s="329">
        <v>790</v>
      </c>
      <c r="ADN6" s="329">
        <v>791</v>
      </c>
      <c r="ADO6" s="329">
        <v>792</v>
      </c>
      <c r="ADP6" s="329">
        <v>793</v>
      </c>
      <c r="ADQ6" s="329">
        <v>794</v>
      </c>
      <c r="ADR6" s="329">
        <v>795</v>
      </c>
      <c r="ADS6" s="329">
        <v>796</v>
      </c>
      <c r="ADT6" s="329">
        <v>797</v>
      </c>
      <c r="ADU6" s="329">
        <v>798</v>
      </c>
      <c r="ADV6" s="329">
        <v>799</v>
      </c>
      <c r="ADW6" s="329">
        <v>800</v>
      </c>
      <c r="ADX6" s="329">
        <v>801</v>
      </c>
      <c r="ADY6" s="329">
        <v>802</v>
      </c>
      <c r="ADZ6" s="329">
        <v>803</v>
      </c>
      <c r="AEA6" s="329">
        <v>804</v>
      </c>
      <c r="AEB6" s="329">
        <v>805</v>
      </c>
      <c r="AEC6" s="329">
        <v>806</v>
      </c>
      <c r="AED6" s="329">
        <v>807</v>
      </c>
      <c r="AEE6" s="329">
        <v>808</v>
      </c>
      <c r="AEF6" s="329">
        <v>809</v>
      </c>
      <c r="AEG6" s="329">
        <v>810</v>
      </c>
      <c r="AEH6" s="329">
        <v>811</v>
      </c>
      <c r="AEI6" s="329">
        <v>812</v>
      </c>
      <c r="AEJ6" s="329">
        <v>813</v>
      </c>
      <c r="AEK6" s="329">
        <v>814</v>
      </c>
      <c r="AEL6" s="329">
        <v>815</v>
      </c>
      <c r="AEM6" s="329">
        <v>816</v>
      </c>
      <c r="AEN6" s="329">
        <v>817</v>
      </c>
      <c r="AEO6" s="329">
        <v>818</v>
      </c>
      <c r="AEP6" s="329">
        <v>819</v>
      </c>
      <c r="AEQ6" s="329">
        <v>820</v>
      </c>
      <c r="AER6" s="329">
        <v>821</v>
      </c>
      <c r="AES6" s="329">
        <v>822</v>
      </c>
      <c r="AET6" s="329">
        <v>823</v>
      </c>
      <c r="AEU6" s="329">
        <v>824</v>
      </c>
      <c r="AEV6" s="329">
        <v>825</v>
      </c>
      <c r="AEW6" s="329">
        <v>826</v>
      </c>
      <c r="AEX6" s="329">
        <v>827</v>
      </c>
      <c r="AEY6" s="329">
        <v>828</v>
      </c>
      <c r="AEZ6" s="329">
        <v>829</v>
      </c>
      <c r="AFA6" s="329">
        <v>830</v>
      </c>
      <c r="AFB6" s="329">
        <v>831</v>
      </c>
      <c r="AFC6" s="329">
        <v>832</v>
      </c>
      <c r="AFD6" s="329">
        <v>833</v>
      </c>
      <c r="AFE6" s="329">
        <v>834</v>
      </c>
      <c r="AFF6" s="329">
        <v>835</v>
      </c>
      <c r="AFG6" s="329">
        <v>836</v>
      </c>
      <c r="AFH6" s="329">
        <v>837</v>
      </c>
      <c r="AFI6" s="329">
        <v>838</v>
      </c>
      <c r="AFJ6" s="329">
        <v>839</v>
      </c>
      <c r="AFK6" s="329">
        <v>840</v>
      </c>
      <c r="AFL6" s="329">
        <v>841</v>
      </c>
      <c r="AFM6" s="329">
        <v>842</v>
      </c>
      <c r="AFN6" s="329">
        <v>843</v>
      </c>
      <c r="AFO6" s="329">
        <v>844</v>
      </c>
      <c r="AFP6" s="329">
        <v>845</v>
      </c>
      <c r="AFQ6" s="329">
        <v>846</v>
      </c>
      <c r="AFR6" s="329">
        <v>847</v>
      </c>
      <c r="AFS6" s="329">
        <v>848</v>
      </c>
      <c r="AFT6" s="329">
        <v>849</v>
      </c>
      <c r="AFU6" s="329">
        <v>850</v>
      </c>
      <c r="AFV6" s="329">
        <v>851</v>
      </c>
      <c r="AFW6" s="329">
        <v>852</v>
      </c>
      <c r="AFX6" s="329">
        <v>853</v>
      </c>
      <c r="AFY6" s="329">
        <v>854</v>
      </c>
      <c r="AFZ6" s="329">
        <v>855</v>
      </c>
      <c r="AGA6" s="329">
        <v>856</v>
      </c>
      <c r="AGB6" s="329">
        <v>857</v>
      </c>
      <c r="AGC6" s="329">
        <v>858</v>
      </c>
      <c r="AGD6" s="329">
        <v>859</v>
      </c>
      <c r="AGE6" s="329">
        <v>860</v>
      </c>
      <c r="AGF6" s="329">
        <v>861</v>
      </c>
      <c r="AGG6" s="329">
        <v>862</v>
      </c>
      <c r="AGH6" s="329">
        <v>863</v>
      </c>
      <c r="AGI6" s="329">
        <v>864</v>
      </c>
      <c r="AGJ6" s="329">
        <v>865</v>
      </c>
      <c r="AGK6" s="329">
        <v>866</v>
      </c>
      <c r="AGL6" s="329">
        <v>867</v>
      </c>
      <c r="AGM6" s="329">
        <v>868</v>
      </c>
      <c r="AGN6" s="329">
        <v>869</v>
      </c>
      <c r="AGO6" s="329">
        <v>870</v>
      </c>
      <c r="AGP6" s="329">
        <v>871</v>
      </c>
      <c r="AGQ6" s="329">
        <v>872</v>
      </c>
      <c r="AGR6" s="329">
        <v>873</v>
      </c>
      <c r="AGS6" s="329">
        <v>874</v>
      </c>
      <c r="AGT6" s="329">
        <v>875</v>
      </c>
      <c r="AGU6" s="329">
        <v>876</v>
      </c>
      <c r="AGV6" s="329">
        <v>877</v>
      </c>
      <c r="AGW6" s="329">
        <v>878</v>
      </c>
      <c r="AGX6" s="329">
        <v>879</v>
      </c>
      <c r="AGY6" s="329">
        <v>880</v>
      </c>
      <c r="AGZ6" s="329">
        <v>881</v>
      </c>
      <c r="AHA6" s="329">
        <v>882</v>
      </c>
      <c r="AHB6" s="329">
        <v>883</v>
      </c>
      <c r="AHC6" s="329">
        <v>884</v>
      </c>
      <c r="AHD6" s="329">
        <v>885</v>
      </c>
      <c r="AHE6" s="329">
        <v>886</v>
      </c>
      <c r="AHF6" s="329">
        <v>887</v>
      </c>
      <c r="AHG6" s="329">
        <v>888</v>
      </c>
      <c r="AHH6" s="329">
        <v>889</v>
      </c>
      <c r="AHI6" s="329">
        <v>890</v>
      </c>
      <c r="AHJ6" s="329">
        <v>891</v>
      </c>
      <c r="AHK6" s="329">
        <v>892</v>
      </c>
      <c r="AHL6" s="329">
        <v>893</v>
      </c>
      <c r="AHM6" s="329">
        <v>894</v>
      </c>
      <c r="AHN6" s="329">
        <v>895</v>
      </c>
      <c r="AHO6" s="329">
        <v>896</v>
      </c>
      <c r="AHP6" s="329">
        <v>897</v>
      </c>
      <c r="AHQ6" s="329">
        <v>898</v>
      </c>
      <c r="AHR6" s="329">
        <v>899</v>
      </c>
      <c r="AHS6" s="329">
        <v>900</v>
      </c>
      <c r="AHT6" s="329">
        <v>901</v>
      </c>
      <c r="AHU6" s="329">
        <v>902</v>
      </c>
      <c r="AHV6" s="329">
        <v>903</v>
      </c>
      <c r="AHW6" s="329">
        <v>904</v>
      </c>
      <c r="AHX6" s="329">
        <v>905</v>
      </c>
      <c r="AHY6" s="329">
        <v>906</v>
      </c>
      <c r="AHZ6" s="329">
        <v>907</v>
      </c>
      <c r="AIA6" s="329">
        <v>908</v>
      </c>
      <c r="AIB6" s="329">
        <v>909</v>
      </c>
      <c r="AIC6" s="329">
        <v>910</v>
      </c>
      <c r="AID6" s="329">
        <v>911</v>
      </c>
      <c r="AIE6" s="329">
        <v>912</v>
      </c>
      <c r="AIF6" s="329">
        <v>913</v>
      </c>
      <c r="AIG6" s="329">
        <v>914</v>
      </c>
      <c r="AIH6" s="329">
        <v>915</v>
      </c>
      <c r="AII6" s="329">
        <v>916</v>
      </c>
      <c r="AIJ6" s="329">
        <v>917</v>
      </c>
      <c r="AIK6" s="329">
        <v>918</v>
      </c>
      <c r="AIL6" s="329">
        <v>919</v>
      </c>
      <c r="AIM6" s="329">
        <v>920</v>
      </c>
      <c r="AIN6" s="329">
        <v>921</v>
      </c>
      <c r="AIO6" s="329">
        <v>922</v>
      </c>
      <c r="AIP6" s="329">
        <v>923</v>
      </c>
      <c r="AIQ6" s="329">
        <v>924</v>
      </c>
      <c r="AIR6" s="329">
        <v>925</v>
      </c>
      <c r="AIS6" s="329">
        <v>926</v>
      </c>
      <c r="AIT6" s="329">
        <v>927</v>
      </c>
      <c r="AIU6" s="329">
        <v>928</v>
      </c>
      <c r="AIV6" s="329">
        <v>929</v>
      </c>
      <c r="AIW6" s="329">
        <v>930</v>
      </c>
      <c r="AIX6" s="329">
        <v>931</v>
      </c>
      <c r="AIY6" s="329">
        <v>932</v>
      </c>
      <c r="AIZ6" s="329">
        <v>933</v>
      </c>
      <c r="AJA6" s="329">
        <v>934</v>
      </c>
      <c r="AJB6" s="329">
        <v>935</v>
      </c>
      <c r="AJC6" s="329">
        <v>936</v>
      </c>
      <c r="AJD6" s="329">
        <v>937</v>
      </c>
      <c r="AJE6" s="329">
        <v>938</v>
      </c>
      <c r="AJF6" s="329">
        <v>939</v>
      </c>
      <c r="AJG6" s="329">
        <v>940</v>
      </c>
      <c r="AJH6" s="329">
        <v>941</v>
      </c>
      <c r="AJI6" s="329">
        <v>942</v>
      </c>
      <c r="AJJ6" s="329">
        <v>943</v>
      </c>
      <c r="AJK6" s="329">
        <v>944</v>
      </c>
      <c r="AJL6" s="329">
        <v>945</v>
      </c>
      <c r="AJM6" s="329">
        <v>946</v>
      </c>
      <c r="AJN6" s="329">
        <v>947</v>
      </c>
      <c r="AJO6" s="329">
        <v>948</v>
      </c>
      <c r="AJP6" s="329">
        <v>949</v>
      </c>
      <c r="AJQ6" s="329">
        <v>950</v>
      </c>
      <c r="AJR6" s="329">
        <v>951</v>
      </c>
      <c r="AJS6" s="329">
        <v>952</v>
      </c>
      <c r="AJT6" s="329">
        <v>953</v>
      </c>
      <c r="AJU6" s="329">
        <v>954</v>
      </c>
      <c r="AJV6" s="329">
        <v>955</v>
      </c>
      <c r="AJW6" s="329">
        <v>956</v>
      </c>
      <c r="AJX6" s="329">
        <v>957</v>
      </c>
      <c r="AJY6" s="329">
        <v>958</v>
      </c>
      <c r="AJZ6" s="329">
        <v>959</v>
      </c>
      <c r="AKA6" s="329">
        <v>960</v>
      </c>
      <c r="AKB6" s="329">
        <v>961</v>
      </c>
      <c r="AKC6" s="329">
        <v>962</v>
      </c>
      <c r="AKD6" s="329">
        <v>963</v>
      </c>
      <c r="AKE6" s="329">
        <v>964</v>
      </c>
      <c r="AKF6" s="329">
        <v>965</v>
      </c>
      <c r="AKG6" s="329">
        <v>966</v>
      </c>
      <c r="AKH6" s="329">
        <v>967</v>
      </c>
      <c r="AKI6" s="329">
        <v>968</v>
      </c>
      <c r="AKJ6" s="329">
        <v>969</v>
      </c>
      <c r="AKK6" s="329">
        <v>970</v>
      </c>
      <c r="AKL6" s="329">
        <v>971</v>
      </c>
      <c r="AKM6" s="329">
        <v>972</v>
      </c>
      <c r="AKN6" s="329">
        <v>973</v>
      </c>
      <c r="AKO6" s="329">
        <v>974</v>
      </c>
      <c r="AKP6" s="329">
        <v>975</v>
      </c>
      <c r="AKQ6" s="329">
        <v>976</v>
      </c>
      <c r="AKR6" s="329">
        <v>977</v>
      </c>
      <c r="AKS6" s="329">
        <v>978</v>
      </c>
      <c r="AKT6" s="329">
        <v>979</v>
      </c>
      <c r="AKU6" s="329">
        <v>980</v>
      </c>
      <c r="AKV6" s="329">
        <v>981</v>
      </c>
      <c r="AKW6" s="329">
        <v>982</v>
      </c>
      <c r="AKX6" s="329">
        <v>983</v>
      </c>
      <c r="AKY6" s="329">
        <v>984</v>
      </c>
      <c r="AKZ6" s="329">
        <v>985</v>
      </c>
      <c r="ALA6" s="329">
        <v>986</v>
      </c>
      <c r="ALB6" s="329">
        <v>987</v>
      </c>
      <c r="ALC6" s="329">
        <v>988</v>
      </c>
      <c r="ALD6" s="329">
        <v>989</v>
      </c>
      <c r="ALE6" s="329">
        <v>990</v>
      </c>
      <c r="ALF6" s="329">
        <v>991</v>
      </c>
      <c r="ALG6" s="329">
        <v>992</v>
      </c>
      <c r="ALH6" s="329">
        <v>993</v>
      </c>
      <c r="ALI6" s="329">
        <v>994</v>
      </c>
      <c r="ALJ6" s="329">
        <v>995</v>
      </c>
      <c r="ALK6" s="329">
        <v>996</v>
      </c>
      <c r="ALL6" s="329">
        <v>997</v>
      </c>
      <c r="ALM6" s="329">
        <v>998</v>
      </c>
      <c r="ALN6" s="329">
        <v>999</v>
      </c>
      <c r="ALO6" s="329">
        <v>1000</v>
      </c>
      <c r="ALP6" s="329">
        <v>1001</v>
      </c>
      <c r="ALQ6" s="329">
        <v>1002</v>
      </c>
      <c r="ALR6" s="329">
        <v>1003</v>
      </c>
      <c r="ALS6" s="329">
        <v>1004</v>
      </c>
      <c r="ALT6" s="329">
        <v>1005</v>
      </c>
      <c r="ALU6" s="329">
        <v>1006</v>
      </c>
      <c r="ALV6" s="329">
        <v>1007</v>
      </c>
      <c r="ALW6" s="329">
        <v>1008</v>
      </c>
      <c r="ALX6" s="329">
        <v>1009</v>
      </c>
      <c r="ALY6" s="329">
        <v>1010</v>
      </c>
      <c r="ALZ6" s="329">
        <v>1011</v>
      </c>
      <c r="AMA6" s="329">
        <v>1012</v>
      </c>
      <c r="AMB6" s="329">
        <v>1013</v>
      </c>
      <c r="AMC6" s="329">
        <v>1014</v>
      </c>
      <c r="AMD6" s="329">
        <v>1015</v>
      </c>
      <c r="AME6" s="329">
        <v>1016</v>
      </c>
      <c r="AMF6" s="329">
        <v>1017</v>
      </c>
      <c r="AMG6" s="329">
        <v>1018</v>
      </c>
      <c r="AMH6" s="329">
        <v>1019</v>
      </c>
      <c r="AMI6" s="329">
        <v>1020</v>
      </c>
      <c r="AMJ6" s="329">
        <v>1021</v>
      </c>
      <c r="AMK6" s="329">
        <v>1022</v>
      </c>
      <c r="AML6" s="329">
        <v>1023</v>
      </c>
      <c r="AMM6" s="329">
        <v>1024</v>
      </c>
      <c r="AMN6" s="329">
        <v>1025</v>
      </c>
      <c r="AMO6" s="329">
        <v>1026</v>
      </c>
      <c r="AMP6" s="329">
        <v>1027</v>
      </c>
      <c r="AMQ6" s="329">
        <v>1028</v>
      </c>
      <c r="AMR6" s="329">
        <v>1029</v>
      </c>
      <c r="AMS6" s="329">
        <v>1030</v>
      </c>
      <c r="AMT6" s="329">
        <v>1031</v>
      </c>
      <c r="AMU6" s="329">
        <v>1032</v>
      </c>
      <c r="AMV6" s="329">
        <v>1033</v>
      </c>
      <c r="AMW6" s="329">
        <v>1034</v>
      </c>
      <c r="AMX6" s="329">
        <v>1035</v>
      </c>
      <c r="AMY6" s="329">
        <v>1036</v>
      </c>
      <c r="AMZ6" s="329">
        <v>1037</v>
      </c>
      <c r="ANA6" s="329">
        <v>1038</v>
      </c>
      <c r="ANB6" s="329">
        <v>1039</v>
      </c>
      <c r="ANC6" s="329">
        <v>1040</v>
      </c>
      <c r="AND6" s="329">
        <v>1041</v>
      </c>
      <c r="ANE6" s="329">
        <v>1042</v>
      </c>
      <c r="ANF6" s="329">
        <v>1043</v>
      </c>
      <c r="ANG6" s="329">
        <v>1044</v>
      </c>
      <c r="ANH6" s="329">
        <v>1045</v>
      </c>
      <c r="ANI6" s="329">
        <v>1046</v>
      </c>
      <c r="ANJ6" s="329">
        <v>1047</v>
      </c>
      <c r="ANK6" s="329">
        <v>1048</v>
      </c>
      <c r="ANL6" s="329">
        <v>1049</v>
      </c>
      <c r="ANM6" s="329">
        <v>1050</v>
      </c>
      <c r="ANN6" s="329">
        <v>1051</v>
      </c>
      <c r="ANO6" s="329">
        <v>1052</v>
      </c>
      <c r="ANP6" s="329">
        <v>1053</v>
      </c>
      <c r="ANQ6" s="329">
        <v>1054</v>
      </c>
      <c r="ANR6" s="329">
        <v>1055</v>
      </c>
      <c r="ANS6" s="329">
        <v>1056</v>
      </c>
      <c r="ANT6" s="329">
        <v>1057</v>
      </c>
      <c r="ANU6" s="329">
        <v>1058</v>
      </c>
      <c r="ANV6" s="329">
        <v>1059</v>
      </c>
      <c r="ANW6" s="329">
        <v>1060</v>
      </c>
      <c r="ANX6" s="329">
        <v>1061</v>
      </c>
      <c r="ANY6" s="329">
        <v>1062</v>
      </c>
      <c r="ANZ6" s="329">
        <v>1063</v>
      </c>
      <c r="AOA6" s="329">
        <v>1064</v>
      </c>
      <c r="AOB6" s="329">
        <v>1065</v>
      </c>
      <c r="AOC6" s="329">
        <v>1066</v>
      </c>
      <c r="AOD6" s="329">
        <v>1067</v>
      </c>
      <c r="AOE6" s="329">
        <v>1068</v>
      </c>
      <c r="AOF6" s="329">
        <v>1069</v>
      </c>
      <c r="AOG6" s="329">
        <v>1070</v>
      </c>
      <c r="AOH6" s="329">
        <v>1071</v>
      </c>
      <c r="AOI6" s="329">
        <v>1072</v>
      </c>
      <c r="AOJ6" s="329">
        <v>1073</v>
      </c>
      <c r="AOK6" s="329">
        <v>1074</v>
      </c>
      <c r="AOL6" s="329">
        <v>1075</v>
      </c>
      <c r="AOM6" s="329">
        <v>1076</v>
      </c>
      <c r="AON6" s="329">
        <v>1077</v>
      </c>
      <c r="AOO6" s="329">
        <v>1078</v>
      </c>
      <c r="AOP6" s="329">
        <v>1079</v>
      </c>
      <c r="AOQ6" s="329">
        <v>1080</v>
      </c>
      <c r="AOR6" s="329">
        <v>1081</v>
      </c>
      <c r="AOS6" s="329">
        <v>1082</v>
      </c>
      <c r="AOT6" s="329">
        <v>1083</v>
      </c>
      <c r="AOU6" s="329">
        <v>1084</v>
      </c>
      <c r="AOV6" s="329">
        <v>1085</v>
      </c>
      <c r="AOW6" s="329">
        <v>1086</v>
      </c>
      <c r="AOX6" s="329">
        <v>1087</v>
      </c>
      <c r="AOY6" s="329">
        <v>1088</v>
      </c>
      <c r="AOZ6" s="329">
        <v>1089</v>
      </c>
      <c r="APA6" s="329">
        <v>1090</v>
      </c>
      <c r="APB6" s="329">
        <v>1091</v>
      </c>
      <c r="APC6" s="329">
        <v>1092</v>
      </c>
      <c r="APD6" s="329">
        <v>1093</v>
      </c>
      <c r="APE6" s="329">
        <v>1094</v>
      </c>
      <c r="APF6" s="329">
        <v>1095</v>
      </c>
      <c r="APG6" s="329">
        <v>1096</v>
      </c>
      <c r="APH6" s="329">
        <v>1097</v>
      </c>
      <c r="API6" s="329">
        <v>1098</v>
      </c>
      <c r="APJ6" s="329">
        <v>1099</v>
      </c>
      <c r="APK6" s="329">
        <v>1100</v>
      </c>
      <c r="APL6" s="329">
        <v>1101</v>
      </c>
      <c r="APM6" s="329">
        <v>1102</v>
      </c>
      <c r="APN6" s="329">
        <v>1103</v>
      </c>
      <c r="APO6" s="329">
        <v>1104</v>
      </c>
      <c r="APP6" s="329">
        <v>1105</v>
      </c>
      <c r="APQ6" s="329">
        <v>1106</v>
      </c>
      <c r="APR6" s="329">
        <v>1107</v>
      </c>
      <c r="APS6" s="329">
        <v>1108</v>
      </c>
      <c r="APT6" s="329">
        <v>1109</v>
      </c>
      <c r="APU6" s="329">
        <v>1110</v>
      </c>
      <c r="APV6" s="329">
        <v>1111</v>
      </c>
      <c r="APW6" s="329">
        <v>1112</v>
      </c>
      <c r="APX6" s="329">
        <v>1113</v>
      </c>
      <c r="APY6" s="329">
        <v>1114</v>
      </c>
      <c r="APZ6" s="329">
        <v>1115</v>
      </c>
      <c r="AQA6" s="329">
        <v>1116</v>
      </c>
      <c r="AQB6" s="329">
        <v>1117</v>
      </c>
      <c r="AQC6" s="329">
        <v>1118</v>
      </c>
      <c r="AQD6" s="329">
        <v>1119</v>
      </c>
      <c r="AQE6" s="329">
        <v>1120</v>
      </c>
      <c r="AQF6" s="329">
        <v>1121</v>
      </c>
      <c r="AQG6" s="329">
        <v>1122</v>
      </c>
      <c r="AQH6" s="329">
        <v>1123</v>
      </c>
      <c r="AQI6" s="329">
        <v>1124</v>
      </c>
      <c r="AQJ6" s="329">
        <v>1125</v>
      </c>
      <c r="AQK6" s="329">
        <v>1126</v>
      </c>
      <c r="AQL6" s="329">
        <v>1127</v>
      </c>
      <c r="AQM6" s="329">
        <v>1128</v>
      </c>
      <c r="AQN6" s="329">
        <v>1129</v>
      </c>
      <c r="AQO6" s="329">
        <v>1130</v>
      </c>
      <c r="AQP6" s="329">
        <v>1131</v>
      </c>
      <c r="AQQ6" s="329">
        <v>1132</v>
      </c>
      <c r="AQR6" s="329">
        <v>1133</v>
      </c>
      <c r="AQS6" s="329">
        <v>1134</v>
      </c>
      <c r="AQT6" s="329">
        <v>1135</v>
      </c>
      <c r="AQU6" s="329">
        <v>1136</v>
      </c>
      <c r="AQV6" s="329">
        <v>1137</v>
      </c>
      <c r="AQW6" s="329">
        <v>1138</v>
      </c>
      <c r="AQX6" s="329">
        <v>1139</v>
      </c>
      <c r="AQY6" s="329">
        <v>1140</v>
      </c>
      <c r="AQZ6" s="329">
        <v>1141</v>
      </c>
      <c r="ARA6" s="329">
        <v>1142</v>
      </c>
      <c r="ARB6" s="329">
        <v>1143</v>
      </c>
      <c r="ARC6" s="329">
        <v>1144</v>
      </c>
      <c r="ARD6" s="329">
        <v>1145</v>
      </c>
      <c r="ARE6" s="329">
        <v>1146</v>
      </c>
      <c r="ARF6" s="329">
        <v>1147</v>
      </c>
      <c r="ARG6" s="329">
        <v>1148</v>
      </c>
      <c r="ARH6" s="329">
        <v>1149</v>
      </c>
      <c r="ARI6" s="329">
        <v>1150</v>
      </c>
      <c r="ARJ6" s="329">
        <v>1151</v>
      </c>
      <c r="ARK6" s="329">
        <v>1152</v>
      </c>
      <c r="ARL6" s="329">
        <v>1153</v>
      </c>
      <c r="ARM6" s="329">
        <v>1154</v>
      </c>
      <c r="ARN6" s="329">
        <v>1155</v>
      </c>
      <c r="ARO6" s="329">
        <v>1156</v>
      </c>
      <c r="ARP6" s="329">
        <v>1157</v>
      </c>
      <c r="ARQ6" s="329">
        <v>1158</v>
      </c>
      <c r="ARR6" s="329">
        <v>1159</v>
      </c>
      <c r="ARS6" s="329">
        <v>1160</v>
      </c>
      <c r="ART6" s="329">
        <v>1161</v>
      </c>
      <c r="ARU6" s="329">
        <v>1162</v>
      </c>
      <c r="ARV6" s="329">
        <v>1163</v>
      </c>
      <c r="ARW6" s="329">
        <v>1164</v>
      </c>
      <c r="ARX6" s="329">
        <v>1165</v>
      </c>
      <c r="ARY6" s="329">
        <v>1166</v>
      </c>
      <c r="ARZ6" s="329">
        <v>1167</v>
      </c>
      <c r="ASA6" s="329">
        <v>1168</v>
      </c>
      <c r="ASB6" s="329">
        <v>1169</v>
      </c>
      <c r="ASC6" s="329">
        <v>1170</v>
      </c>
      <c r="ASD6" s="329">
        <v>1171</v>
      </c>
      <c r="ASE6" s="329">
        <v>1172</v>
      </c>
      <c r="ASF6" s="329">
        <v>1173</v>
      </c>
      <c r="ASG6" s="329">
        <v>1174</v>
      </c>
      <c r="ASH6" s="329">
        <v>1175</v>
      </c>
      <c r="ASI6" s="329">
        <v>1176</v>
      </c>
      <c r="ASJ6" s="329">
        <v>1177</v>
      </c>
      <c r="ASK6" s="329">
        <v>1178</v>
      </c>
      <c r="ASL6" s="329">
        <v>1179</v>
      </c>
      <c r="ASM6" s="329">
        <v>1180</v>
      </c>
      <c r="ASN6" s="329">
        <v>1181</v>
      </c>
      <c r="ASO6" s="329">
        <v>1182</v>
      </c>
      <c r="ASP6" s="329">
        <v>1183</v>
      </c>
      <c r="ASQ6" s="329">
        <v>1184</v>
      </c>
      <c r="ASR6" s="329">
        <v>1185</v>
      </c>
      <c r="ASS6" s="329">
        <v>1186</v>
      </c>
      <c r="AST6" s="329">
        <v>1187</v>
      </c>
      <c r="ASU6" s="329">
        <v>1188</v>
      </c>
      <c r="ASV6" s="329">
        <v>1189</v>
      </c>
      <c r="ASW6" s="329">
        <v>1190</v>
      </c>
      <c r="ASX6" s="329">
        <v>1191</v>
      </c>
      <c r="ASY6" s="329">
        <v>1192</v>
      </c>
      <c r="ASZ6" s="329">
        <v>1193</v>
      </c>
      <c r="ATA6" s="329">
        <v>1194</v>
      </c>
      <c r="ATB6" s="329">
        <v>1195</v>
      </c>
      <c r="ATC6" s="329">
        <v>1196</v>
      </c>
      <c r="ATD6" s="329">
        <v>1197</v>
      </c>
      <c r="ATE6" s="329">
        <v>1198</v>
      </c>
      <c r="ATF6" s="329">
        <v>1199</v>
      </c>
      <c r="ATG6" s="329">
        <v>1200</v>
      </c>
      <c r="ATH6" s="329">
        <v>1201</v>
      </c>
      <c r="ATI6" s="329">
        <v>1202</v>
      </c>
      <c r="ATJ6" s="329">
        <v>1203</v>
      </c>
      <c r="ATK6" s="329">
        <v>1204</v>
      </c>
      <c r="ATL6" s="329">
        <v>1205</v>
      </c>
      <c r="ATM6" s="329">
        <v>1206</v>
      </c>
      <c r="ATN6" s="329">
        <v>1207</v>
      </c>
      <c r="ATO6" s="329">
        <v>1208</v>
      </c>
      <c r="ATP6" s="329">
        <v>1209</v>
      </c>
      <c r="ATQ6" s="329">
        <v>1210</v>
      </c>
      <c r="ATR6" s="329">
        <v>1211</v>
      </c>
      <c r="ATS6" s="329">
        <v>1212</v>
      </c>
      <c r="ATT6" s="329">
        <v>1213</v>
      </c>
      <c r="ATU6" s="329">
        <v>1214</v>
      </c>
      <c r="ATV6" s="329">
        <v>1215</v>
      </c>
      <c r="ATW6" s="329">
        <v>1216</v>
      </c>
      <c r="ATX6" s="329">
        <v>1217</v>
      </c>
      <c r="ATY6" s="329">
        <v>1218</v>
      </c>
      <c r="ATZ6" s="329">
        <v>1219</v>
      </c>
      <c r="AUA6" s="329">
        <v>1220</v>
      </c>
      <c r="AUB6" s="329">
        <v>1221</v>
      </c>
      <c r="AUC6" s="329">
        <v>1222</v>
      </c>
      <c r="AUD6" s="329">
        <v>1223</v>
      </c>
      <c r="AUE6" s="329">
        <v>1224</v>
      </c>
      <c r="AUF6" s="329">
        <v>1225</v>
      </c>
      <c r="AUG6" s="329">
        <v>1226</v>
      </c>
      <c r="AUH6" s="329">
        <v>1227</v>
      </c>
      <c r="AUI6" s="329">
        <v>1228</v>
      </c>
      <c r="AUJ6" s="329">
        <v>1229</v>
      </c>
      <c r="AUK6" s="329">
        <v>1230</v>
      </c>
      <c r="AUL6" s="329">
        <v>1231</v>
      </c>
      <c r="AUM6" s="329">
        <v>1232</v>
      </c>
      <c r="AUN6" s="329">
        <v>1233</v>
      </c>
      <c r="AUO6" s="329">
        <v>1234</v>
      </c>
      <c r="AUP6" s="329">
        <v>1235</v>
      </c>
      <c r="AUQ6" s="329">
        <v>1236</v>
      </c>
      <c r="AUR6" s="329">
        <v>1237</v>
      </c>
      <c r="AUS6" s="329">
        <v>1238</v>
      </c>
      <c r="AUT6" s="329">
        <v>1239</v>
      </c>
      <c r="AUU6" s="329">
        <v>1240</v>
      </c>
      <c r="AUV6" s="329">
        <v>1241</v>
      </c>
      <c r="AUW6" s="329">
        <v>1242</v>
      </c>
      <c r="AUX6" s="329">
        <v>1243</v>
      </c>
      <c r="AUY6" s="329">
        <v>1244</v>
      </c>
      <c r="AUZ6" s="329">
        <v>1245</v>
      </c>
      <c r="AVA6" s="329">
        <v>1246</v>
      </c>
      <c r="AVB6" s="329">
        <v>1247</v>
      </c>
      <c r="AVC6" s="329">
        <v>1248</v>
      </c>
      <c r="AVD6" s="329">
        <v>1249</v>
      </c>
      <c r="AVE6" s="329">
        <v>1250</v>
      </c>
      <c r="AVF6" s="329">
        <v>1251</v>
      </c>
      <c r="AVG6" s="329">
        <v>1252</v>
      </c>
      <c r="AVH6" s="329">
        <v>1253</v>
      </c>
      <c r="AVI6" s="329">
        <v>1254</v>
      </c>
      <c r="AVJ6" s="329">
        <v>1255</v>
      </c>
      <c r="AVK6" s="329">
        <v>1256</v>
      </c>
      <c r="AVL6" s="329">
        <v>1257</v>
      </c>
      <c r="AVM6" s="329">
        <v>1258</v>
      </c>
      <c r="AVN6" s="329">
        <v>1259</v>
      </c>
      <c r="AVO6" s="329">
        <v>1260</v>
      </c>
      <c r="AVP6" s="329">
        <v>1261</v>
      </c>
      <c r="AVQ6" s="329">
        <v>1262</v>
      </c>
      <c r="AVR6" s="329">
        <v>1263</v>
      </c>
      <c r="AVS6" s="329">
        <v>1264</v>
      </c>
      <c r="AVT6" s="329">
        <v>1265</v>
      </c>
      <c r="AVU6" s="329">
        <v>1266</v>
      </c>
      <c r="AVV6" s="329">
        <v>1267</v>
      </c>
      <c r="AVW6" s="329">
        <v>1268</v>
      </c>
      <c r="AVX6" s="329">
        <v>1269</v>
      </c>
      <c r="AVY6" s="329">
        <v>1270</v>
      </c>
      <c r="AVZ6" s="329">
        <v>1271</v>
      </c>
      <c r="AWA6" s="329">
        <v>1272</v>
      </c>
      <c r="AWB6" s="329">
        <v>1273</v>
      </c>
      <c r="AWC6" s="329">
        <v>1274</v>
      </c>
      <c r="AWD6" s="329">
        <v>1275</v>
      </c>
      <c r="AWE6" s="329">
        <v>1276</v>
      </c>
      <c r="AWF6" s="329">
        <v>1277</v>
      </c>
      <c r="AWG6" s="329">
        <v>1278</v>
      </c>
      <c r="AWH6" s="329">
        <v>1279</v>
      </c>
      <c r="AWI6" s="329">
        <v>1280</v>
      </c>
      <c r="AWJ6" s="329">
        <v>1281</v>
      </c>
      <c r="AWK6" s="329">
        <v>1282</v>
      </c>
      <c r="AWL6" s="329">
        <v>1283</v>
      </c>
      <c r="AWM6" s="329">
        <v>1284</v>
      </c>
      <c r="AWN6" s="329">
        <v>1285</v>
      </c>
      <c r="AWO6" s="329">
        <v>1286</v>
      </c>
      <c r="AWP6" s="329">
        <v>1287</v>
      </c>
      <c r="AWQ6" s="329">
        <v>1288</v>
      </c>
      <c r="AWR6" s="329">
        <v>1289</v>
      </c>
      <c r="AWS6" s="329">
        <v>1290</v>
      </c>
      <c r="AWT6" s="329">
        <v>1291</v>
      </c>
      <c r="AWU6" s="329">
        <v>1292</v>
      </c>
      <c r="AWV6" s="329">
        <v>1293</v>
      </c>
      <c r="AWW6" s="329">
        <v>1294</v>
      </c>
      <c r="AWX6" s="329">
        <v>1295</v>
      </c>
      <c r="AWY6" s="329">
        <v>1296</v>
      </c>
      <c r="AWZ6" s="329">
        <v>1297</v>
      </c>
      <c r="AXA6" s="329">
        <v>1298</v>
      </c>
      <c r="AXB6" s="329">
        <v>1299</v>
      </c>
      <c r="AXC6" s="329">
        <v>1300</v>
      </c>
      <c r="AXD6" s="329">
        <v>1301</v>
      </c>
      <c r="AXE6" s="329">
        <v>1302</v>
      </c>
      <c r="AXF6" s="329">
        <v>1303</v>
      </c>
      <c r="AXG6" s="329">
        <v>1304</v>
      </c>
      <c r="AXH6" s="329">
        <v>1305</v>
      </c>
      <c r="AXI6" s="329">
        <v>1306</v>
      </c>
      <c r="AXJ6" s="329">
        <v>1307</v>
      </c>
      <c r="AXK6" s="329">
        <v>1308</v>
      </c>
      <c r="AXL6" s="329">
        <v>1309</v>
      </c>
      <c r="AXM6" s="329">
        <v>1310</v>
      </c>
      <c r="AXN6" s="329">
        <v>1311</v>
      </c>
      <c r="AXO6" s="329">
        <v>1312</v>
      </c>
      <c r="AXP6" s="329">
        <v>1313</v>
      </c>
      <c r="AXQ6" s="329">
        <v>1314</v>
      </c>
      <c r="AXR6" s="329">
        <v>1315</v>
      </c>
      <c r="AXS6" s="329">
        <v>1316</v>
      </c>
      <c r="AXT6" s="329">
        <v>1317</v>
      </c>
      <c r="AXU6" s="329">
        <v>1318</v>
      </c>
      <c r="AXV6" s="329">
        <v>1319</v>
      </c>
      <c r="AXW6" s="329">
        <v>1320</v>
      </c>
      <c r="AXX6" s="329">
        <v>1321</v>
      </c>
      <c r="AXY6" s="329">
        <v>1322</v>
      </c>
      <c r="AXZ6" s="329">
        <v>1323</v>
      </c>
      <c r="AYA6" s="329">
        <v>1324</v>
      </c>
      <c r="AYB6" s="329">
        <v>1325</v>
      </c>
      <c r="AYC6" s="329">
        <v>1326</v>
      </c>
      <c r="AYD6" s="329">
        <v>1327</v>
      </c>
      <c r="AYE6" s="329">
        <v>1328</v>
      </c>
      <c r="AYF6" s="329">
        <v>1329</v>
      </c>
      <c r="AYG6" s="329">
        <v>1330</v>
      </c>
      <c r="AYH6" s="329">
        <v>1331</v>
      </c>
      <c r="AYI6" s="329">
        <v>1332</v>
      </c>
      <c r="AYJ6" s="329">
        <v>1333</v>
      </c>
      <c r="AYK6" s="329">
        <v>1334</v>
      </c>
      <c r="AYL6" s="329">
        <v>1335</v>
      </c>
      <c r="AYM6" s="329">
        <v>1336</v>
      </c>
      <c r="AYN6" s="329">
        <v>1337</v>
      </c>
      <c r="AYO6" s="329">
        <v>1338</v>
      </c>
      <c r="AYP6" s="329">
        <v>1339</v>
      </c>
      <c r="AYQ6" s="329">
        <v>1340</v>
      </c>
      <c r="AYR6" s="329">
        <v>1341</v>
      </c>
      <c r="AYS6" s="329">
        <v>1342</v>
      </c>
      <c r="AYT6" s="329">
        <v>1343</v>
      </c>
      <c r="AYU6" s="329">
        <v>1344</v>
      </c>
      <c r="AYV6" s="329">
        <v>1345</v>
      </c>
      <c r="AYW6" s="329">
        <v>1346</v>
      </c>
      <c r="AYX6" s="329">
        <v>1347</v>
      </c>
      <c r="AYY6" s="329">
        <v>1348</v>
      </c>
      <c r="AYZ6" s="329">
        <v>1349</v>
      </c>
      <c r="AZA6" s="329">
        <v>1350</v>
      </c>
      <c r="AZB6" s="329">
        <v>1351</v>
      </c>
      <c r="AZC6" s="329">
        <v>1352</v>
      </c>
      <c r="AZD6" s="329">
        <v>1353</v>
      </c>
      <c r="AZE6" s="329">
        <v>1354</v>
      </c>
      <c r="AZF6" s="329">
        <v>1355</v>
      </c>
      <c r="AZG6" s="329">
        <v>1356</v>
      </c>
      <c r="AZH6" s="329">
        <v>1357</v>
      </c>
      <c r="AZI6" s="329">
        <v>1358</v>
      </c>
      <c r="AZJ6" s="329">
        <v>1359</v>
      </c>
      <c r="AZK6" s="329">
        <v>1360</v>
      </c>
      <c r="AZL6" s="329">
        <v>1361</v>
      </c>
      <c r="AZM6" s="329">
        <v>1362</v>
      </c>
      <c r="AZN6" s="329">
        <v>1363</v>
      </c>
      <c r="AZO6" s="329">
        <v>1364</v>
      </c>
      <c r="AZP6" s="329">
        <v>1365</v>
      </c>
      <c r="AZQ6" s="329">
        <v>1366</v>
      </c>
      <c r="AZR6" s="329">
        <v>1367</v>
      </c>
      <c r="AZS6" s="329">
        <v>1368</v>
      </c>
      <c r="AZT6" s="329">
        <v>1369</v>
      </c>
      <c r="AZU6" s="329">
        <v>1370</v>
      </c>
      <c r="AZV6" s="329">
        <v>1371</v>
      </c>
      <c r="AZW6" s="329">
        <v>1372</v>
      </c>
      <c r="AZX6" s="329">
        <v>1373</v>
      </c>
      <c r="AZY6" s="329">
        <v>1374</v>
      </c>
      <c r="AZZ6" s="329">
        <v>1375</v>
      </c>
      <c r="BAA6" s="329">
        <v>1376</v>
      </c>
      <c r="BAB6" s="329">
        <v>1377</v>
      </c>
      <c r="BAC6" s="329">
        <v>1378</v>
      </c>
      <c r="BAD6" s="329">
        <v>1379</v>
      </c>
      <c r="BAE6" s="329">
        <v>1380</v>
      </c>
      <c r="BAF6" s="329">
        <v>1381</v>
      </c>
      <c r="BAG6" s="329">
        <v>1382</v>
      </c>
      <c r="BAH6" s="329">
        <v>1383</v>
      </c>
      <c r="BAI6" s="329">
        <v>1384</v>
      </c>
      <c r="BAJ6" s="329">
        <v>1385</v>
      </c>
      <c r="BAK6" s="329">
        <v>1386</v>
      </c>
      <c r="BAL6" s="329">
        <v>1387</v>
      </c>
      <c r="BAM6" s="329">
        <v>1388</v>
      </c>
      <c r="BAN6" s="329">
        <v>1389</v>
      </c>
      <c r="BAO6" s="329">
        <v>1390</v>
      </c>
      <c r="BAP6" s="329">
        <v>1391</v>
      </c>
      <c r="BAQ6" s="329">
        <v>1392</v>
      </c>
      <c r="BAR6" s="329">
        <v>1393</v>
      </c>
      <c r="BAS6" s="329">
        <v>1394</v>
      </c>
      <c r="BAT6" s="329">
        <v>1395</v>
      </c>
      <c r="BAU6" s="329">
        <v>1396</v>
      </c>
      <c r="BAV6" s="329">
        <v>1397</v>
      </c>
      <c r="BAW6" s="329">
        <v>1398</v>
      </c>
      <c r="BAX6" s="329">
        <v>1399</v>
      </c>
      <c r="BAY6" s="329">
        <v>1400</v>
      </c>
      <c r="BAZ6" s="329">
        <v>1401</v>
      </c>
      <c r="BBA6" s="329">
        <v>1402</v>
      </c>
      <c r="BBB6" s="329">
        <v>1403</v>
      </c>
      <c r="BBC6" s="329">
        <v>1404</v>
      </c>
      <c r="BBD6" s="329">
        <v>1405</v>
      </c>
      <c r="BBE6" s="329">
        <v>1406</v>
      </c>
      <c r="BBF6" s="329">
        <v>1407</v>
      </c>
      <c r="BBG6" s="329">
        <v>1408</v>
      </c>
      <c r="BBH6" s="329">
        <v>1409</v>
      </c>
      <c r="BBI6" s="329">
        <v>1410</v>
      </c>
      <c r="BBJ6" s="329">
        <v>1411</v>
      </c>
      <c r="BBK6" s="329">
        <v>1412</v>
      </c>
      <c r="BBL6" s="329">
        <v>1413</v>
      </c>
      <c r="BBM6" s="329">
        <v>1414</v>
      </c>
      <c r="BBN6" s="329">
        <v>1415</v>
      </c>
      <c r="BBO6" s="329">
        <v>1416</v>
      </c>
      <c r="BBP6" s="329">
        <v>1417</v>
      </c>
      <c r="BBQ6" s="329">
        <v>1418</v>
      </c>
      <c r="BBR6" s="329">
        <v>1419</v>
      </c>
      <c r="BBS6" s="329">
        <v>1420</v>
      </c>
      <c r="BBT6" s="329">
        <v>1421</v>
      </c>
      <c r="BBU6" s="329">
        <v>1422</v>
      </c>
      <c r="BBV6" s="329">
        <v>1423</v>
      </c>
      <c r="BBW6" s="329">
        <v>1424</v>
      </c>
      <c r="BBX6" s="329">
        <v>1425</v>
      </c>
      <c r="BBY6" s="329">
        <v>1426</v>
      </c>
      <c r="BBZ6" s="329">
        <v>1427</v>
      </c>
      <c r="BCA6" s="329">
        <v>1428</v>
      </c>
      <c r="BCB6" s="329">
        <v>1429</v>
      </c>
      <c r="BCC6" s="329">
        <v>1430</v>
      </c>
      <c r="BCD6" s="329">
        <v>1431</v>
      </c>
      <c r="BCE6" s="329">
        <v>1432</v>
      </c>
      <c r="BCF6" s="329">
        <v>1433</v>
      </c>
      <c r="BCG6" s="329">
        <v>1434</v>
      </c>
      <c r="BCH6" s="329">
        <v>1435</v>
      </c>
      <c r="BCI6" s="329">
        <v>1436</v>
      </c>
      <c r="BCJ6" s="329">
        <v>1437</v>
      </c>
      <c r="BCK6" s="329">
        <v>1438</v>
      </c>
      <c r="BCL6" s="329">
        <v>1439</v>
      </c>
      <c r="BCM6" s="329">
        <v>1440</v>
      </c>
      <c r="BCN6" s="329">
        <v>1441</v>
      </c>
      <c r="BCO6" s="329">
        <v>1442</v>
      </c>
      <c r="BCP6" s="329">
        <v>1443</v>
      </c>
      <c r="BCQ6" s="329">
        <v>1444</v>
      </c>
      <c r="BCR6" s="329">
        <v>1445</v>
      </c>
      <c r="BCS6" s="329">
        <v>1446</v>
      </c>
      <c r="BCT6" s="329">
        <v>1447</v>
      </c>
      <c r="BCU6" s="329">
        <v>1448</v>
      </c>
      <c r="BCV6" s="329">
        <v>1449</v>
      </c>
      <c r="BCW6" s="329">
        <v>1450</v>
      </c>
      <c r="BCX6" s="329">
        <v>1451</v>
      </c>
      <c r="BCY6" s="329">
        <v>1452</v>
      </c>
      <c r="BCZ6" s="329">
        <v>1453</v>
      </c>
      <c r="BDA6" s="329">
        <v>1454</v>
      </c>
      <c r="BDB6" s="329">
        <v>1455</v>
      </c>
      <c r="BDC6" s="329">
        <v>1456</v>
      </c>
      <c r="BDD6" s="329">
        <v>1457</v>
      </c>
      <c r="BDE6" s="329">
        <v>1458</v>
      </c>
      <c r="BDF6" s="329">
        <v>1459</v>
      </c>
      <c r="BDG6" s="329">
        <v>1460</v>
      </c>
      <c r="BDH6" s="329">
        <v>1461</v>
      </c>
      <c r="BDI6" s="329">
        <v>1462</v>
      </c>
      <c r="BDJ6" s="329">
        <v>1463</v>
      </c>
      <c r="BDK6" s="329">
        <v>1464</v>
      </c>
      <c r="BDL6" s="329">
        <v>1465</v>
      </c>
      <c r="BDM6" s="329">
        <v>1466</v>
      </c>
      <c r="BDN6" s="329">
        <v>1467</v>
      </c>
      <c r="BDO6" s="329">
        <v>1468</v>
      </c>
      <c r="BDP6" s="329">
        <v>1469</v>
      </c>
      <c r="BDQ6" s="329">
        <v>1470</v>
      </c>
      <c r="BDR6" s="329">
        <v>1471</v>
      </c>
      <c r="BDS6" s="329">
        <v>1472</v>
      </c>
      <c r="BDT6" s="329">
        <v>1473</v>
      </c>
      <c r="BDU6" s="329">
        <v>1474</v>
      </c>
      <c r="BDV6" s="329">
        <v>1475</v>
      </c>
      <c r="BDW6" s="329">
        <v>1476</v>
      </c>
      <c r="BDX6" s="329">
        <v>1477</v>
      </c>
      <c r="BDY6" s="329">
        <v>1478</v>
      </c>
      <c r="BDZ6" s="329">
        <v>1479</v>
      </c>
      <c r="BEA6" s="329">
        <v>1480</v>
      </c>
      <c r="BEB6" s="329">
        <v>1481</v>
      </c>
      <c r="BEC6" s="329">
        <v>1482</v>
      </c>
      <c r="BED6" s="329">
        <v>1483</v>
      </c>
      <c r="BEE6" s="329">
        <v>1484</v>
      </c>
      <c r="BEF6" s="329">
        <v>1485</v>
      </c>
      <c r="BEG6" s="329">
        <v>1486</v>
      </c>
      <c r="BEH6" s="329">
        <v>1487</v>
      </c>
      <c r="BEI6" s="329">
        <v>1488</v>
      </c>
      <c r="BEJ6" s="329">
        <v>1489</v>
      </c>
      <c r="BEK6" s="329">
        <v>1490</v>
      </c>
      <c r="BEL6" s="329">
        <v>1491</v>
      </c>
      <c r="BEM6" s="329">
        <v>1492</v>
      </c>
      <c r="BEN6" s="329">
        <v>1493</v>
      </c>
      <c r="BEO6" s="329">
        <v>1494</v>
      </c>
      <c r="BEP6" s="329">
        <v>1495</v>
      </c>
      <c r="BEQ6" s="329">
        <v>1496</v>
      </c>
      <c r="BER6" s="329">
        <v>1497</v>
      </c>
      <c r="BES6" s="329">
        <v>1498</v>
      </c>
      <c r="BET6" s="329">
        <v>1499</v>
      </c>
      <c r="BEU6" s="329">
        <v>1500</v>
      </c>
      <c r="BEV6" s="329">
        <v>1501</v>
      </c>
      <c r="BEW6" s="329">
        <v>1502</v>
      </c>
      <c r="BEX6" s="329">
        <v>1503</v>
      </c>
      <c r="BEY6" s="329">
        <v>1504</v>
      </c>
      <c r="BEZ6" s="329">
        <v>1505</v>
      </c>
      <c r="BFA6" s="329">
        <v>1506</v>
      </c>
      <c r="BFB6" s="329">
        <v>1507</v>
      </c>
      <c r="BFC6" s="329">
        <v>1508</v>
      </c>
      <c r="BFD6" s="329">
        <v>1509</v>
      </c>
      <c r="BFE6" s="329">
        <v>1510</v>
      </c>
      <c r="BFF6" s="329">
        <v>1511</v>
      </c>
      <c r="BFG6" s="329">
        <v>1512</v>
      </c>
      <c r="BFH6" s="329">
        <v>1513</v>
      </c>
      <c r="BFI6" s="329">
        <v>1514</v>
      </c>
      <c r="BFJ6" s="329">
        <v>1515</v>
      </c>
      <c r="BFK6" s="329">
        <v>1516</v>
      </c>
      <c r="BFL6" s="329">
        <v>1517</v>
      </c>
      <c r="BFM6" s="329">
        <v>1518</v>
      </c>
      <c r="BFN6" s="329">
        <v>1519</v>
      </c>
      <c r="BFO6" s="329">
        <v>1520</v>
      </c>
      <c r="BFP6" s="329">
        <v>1521</v>
      </c>
      <c r="BFQ6" s="329">
        <v>1522</v>
      </c>
      <c r="BFR6" s="329">
        <v>1523</v>
      </c>
      <c r="BFS6" s="329">
        <v>1524</v>
      </c>
      <c r="BFT6" s="329">
        <v>1525</v>
      </c>
      <c r="BFU6" s="329">
        <v>1526</v>
      </c>
      <c r="BFV6" s="329">
        <v>1527</v>
      </c>
      <c r="BFW6" s="329">
        <v>1528</v>
      </c>
      <c r="BFX6" s="329">
        <v>1529</v>
      </c>
      <c r="BFY6" s="329">
        <v>1530</v>
      </c>
      <c r="BFZ6" s="329">
        <v>1531</v>
      </c>
      <c r="BGA6" s="329">
        <v>1532</v>
      </c>
      <c r="BGB6" s="329">
        <v>1533</v>
      </c>
      <c r="BGC6" s="329">
        <v>1534</v>
      </c>
      <c r="BGD6" s="329">
        <v>1535</v>
      </c>
      <c r="BGE6" s="329">
        <v>1536</v>
      </c>
      <c r="BGF6" s="329">
        <v>1537</v>
      </c>
      <c r="BGG6" s="329">
        <v>1538</v>
      </c>
      <c r="BGH6" s="329">
        <v>1539</v>
      </c>
      <c r="BGI6" s="329">
        <v>1540</v>
      </c>
      <c r="BGJ6" s="329">
        <v>1541</v>
      </c>
      <c r="BGK6" s="329">
        <v>1542</v>
      </c>
      <c r="BGL6" s="329">
        <v>1543</v>
      </c>
      <c r="BGM6" s="329">
        <v>1544</v>
      </c>
      <c r="BGN6" s="329">
        <v>1545</v>
      </c>
      <c r="BGO6" s="329">
        <v>1546</v>
      </c>
      <c r="BGP6" s="329">
        <v>1547</v>
      </c>
      <c r="BGQ6" s="329">
        <v>1548</v>
      </c>
      <c r="BGR6" s="329">
        <v>1549</v>
      </c>
      <c r="BGS6" s="329">
        <v>1550</v>
      </c>
      <c r="BGT6" s="329">
        <v>1551</v>
      </c>
      <c r="BGU6" s="329">
        <v>1552</v>
      </c>
      <c r="BGV6" s="329">
        <v>1553</v>
      </c>
      <c r="BGW6" s="329">
        <v>1554</v>
      </c>
      <c r="BGX6" s="329">
        <v>1555</v>
      </c>
      <c r="BGY6" s="329">
        <v>1556</v>
      </c>
      <c r="BGZ6" s="329">
        <v>1557</v>
      </c>
      <c r="BHA6" s="329">
        <v>1558</v>
      </c>
      <c r="BHB6" s="329">
        <v>1559</v>
      </c>
      <c r="BHC6" s="329">
        <v>1560</v>
      </c>
      <c r="BHD6" s="329">
        <v>1561</v>
      </c>
      <c r="BHE6" s="329">
        <v>1562</v>
      </c>
      <c r="BHF6" s="329">
        <v>1563</v>
      </c>
      <c r="BHG6" s="329">
        <v>1564</v>
      </c>
      <c r="BHH6" s="329">
        <v>1565</v>
      </c>
      <c r="BHI6" s="329">
        <v>1566</v>
      </c>
      <c r="BHJ6" s="329">
        <v>1567</v>
      </c>
      <c r="BHK6" s="329">
        <v>1568</v>
      </c>
      <c r="BHL6" s="329">
        <v>1569</v>
      </c>
      <c r="BHM6" s="329">
        <v>1570</v>
      </c>
      <c r="BHN6" s="329">
        <v>1571</v>
      </c>
      <c r="BHO6" s="329">
        <v>1572</v>
      </c>
      <c r="BHP6" s="329">
        <v>1573</v>
      </c>
      <c r="BHQ6" s="329">
        <v>1574</v>
      </c>
      <c r="BHR6" s="329">
        <v>1575</v>
      </c>
      <c r="BHS6" s="329">
        <v>1576</v>
      </c>
      <c r="BHT6" s="329">
        <v>1577</v>
      </c>
      <c r="BHU6" s="329">
        <v>1578</v>
      </c>
      <c r="BHV6" s="329">
        <v>1579</v>
      </c>
      <c r="BHW6" s="329">
        <v>1580</v>
      </c>
      <c r="BHX6" s="329">
        <v>1581</v>
      </c>
      <c r="BHY6" s="329">
        <v>1582</v>
      </c>
      <c r="BHZ6" s="329">
        <v>1583</v>
      </c>
      <c r="BIA6" s="329">
        <v>1584</v>
      </c>
      <c r="BIB6" s="329">
        <v>1585</v>
      </c>
      <c r="BIC6" s="329">
        <v>1586</v>
      </c>
      <c r="BID6" s="329">
        <v>1587</v>
      </c>
      <c r="BIE6" s="329">
        <v>1588</v>
      </c>
      <c r="BIF6" s="329">
        <v>1589</v>
      </c>
      <c r="BIG6" s="329">
        <v>1590</v>
      </c>
      <c r="BIH6" s="329">
        <v>1591</v>
      </c>
      <c r="BII6" s="329">
        <v>1592</v>
      </c>
      <c r="BIJ6" s="329">
        <v>1593</v>
      </c>
      <c r="BIK6" s="329">
        <v>1594</v>
      </c>
      <c r="BIL6" s="329">
        <v>1595</v>
      </c>
      <c r="BIM6" s="329">
        <v>1596</v>
      </c>
      <c r="BIN6" s="329">
        <v>1597</v>
      </c>
      <c r="BIO6" s="329">
        <v>1598</v>
      </c>
      <c r="BIP6" s="329">
        <v>1599</v>
      </c>
      <c r="BIQ6" s="329">
        <v>1600</v>
      </c>
      <c r="BIR6" s="329">
        <v>1601</v>
      </c>
      <c r="BIS6" s="329">
        <v>1602</v>
      </c>
      <c r="BIT6" s="329">
        <v>1603</v>
      </c>
      <c r="BIU6" s="329">
        <v>1604</v>
      </c>
      <c r="BIV6" s="329">
        <v>1605</v>
      </c>
      <c r="BIW6" s="329">
        <v>1606</v>
      </c>
      <c r="BIX6" s="329">
        <v>1607</v>
      </c>
      <c r="BIY6" s="329">
        <v>1608</v>
      </c>
      <c r="BIZ6" s="329">
        <v>1609</v>
      </c>
      <c r="BJA6" s="329">
        <v>1610</v>
      </c>
      <c r="BJB6" s="329">
        <v>1611</v>
      </c>
      <c r="BJC6" s="329">
        <v>1612</v>
      </c>
      <c r="BJD6" s="329">
        <v>1613</v>
      </c>
      <c r="BJE6" s="329">
        <v>1614</v>
      </c>
      <c r="BJF6" s="329">
        <v>1615</v>
      </c>
      <c r="BJG6" s="329">
        <v>1616</v>
      </c>
      <c r="BJH6" s="329">
        <v>1617</v>
      </c>
      <c r="BJI6" s="329">
        <v>1618</v>
      </c>
      <c r="BJJ6" s="329">
        <v>1619</v>
      </c>
      <c r="BJK6" s="329">
        <v>1620</v>
      </c>
      <c r="BJL6" s="329">
        <v>1621</v>
      </c>
      <c r="BJM6" s="329">
        <v>1622</v>
      </c>
      <c r="BJN6" s="329">
        <v>1623</v>
      </c>
      <c r="BJO6" s="329">
        <v>1624</v>
      </c>
      <c r="BJP6" s="329">
        <v>1625</v>
      </c>
      <c r="BJQ6" s="329">
        <v>1626</v>
      </c>
      <c r="BJR6" s="329">
        <v>1627</v>
      </c>
      <c r="BJS6" s="329">
        <v>1628</v>
      </c>
      <c r="BJT6" s="329">
        <v>1629</v>
      </c>
      <c r="BJU6" s="329">
        <v>1630</v>
      </c>
      <c r="BJV6" s="329">
        <v>1631</v>
      </c>
      <c r="BJW6" s="329">
        <v>1632</v>
      </c>
      <c r="BJX6" s="329">
        <v>1633</v>
      </c>
      <c r="BJY6" s="329">
        <v>1634</v>
      </c>
      <c r="BJZ6" s="329">
        <v>1635</v>
      </c>
      <c r="BKA6" s="329">
        <v>1636</v>
      </c>
      <c r="BKB6" s="329">
        <v>1637</v>
      </c>
      <c r="BKC6" s="329">
        <v>1638</v>
      </c>
      <c r="BKD6" s="329">
        <v>1639</v>
      </c>
      <c r="BKE6" s="329">
        <v>1640</v>
      </c>
      <c r="BKF6" s="329">
        <v>1641</v>
      </c>
      <c r="BKG6" s="329">
        <v>1642</v>
      </c>
      <c r="BKH6" s="329">
        <v>1643</v>
      </c>
      <c r="BKI6" s="329">
        <v>1644</v>
      </c>
      <c r="BKJ6" s="329">
        <v>1645</v>
      </c>
      <c r="BKK6" s="329">
        <v>1646</v>
      </c>
      <c r="BKL6" s="329">
        <v>1647</v>
      </c>
      <c r="BKM6" s="329">
        <v>1648</v>
      </c>
      <c r="BKN6" s="329">
        <v>1649</v>
      </c>
      <c r="BKO6" s="329">
        <v>1650</v>
      </c>
      <c r="BKP6" s="329">
        <v>1651</v>
      </c>
      <c r="BKQ6" s="329">
        <v>1652</v>
      </c>
      <c r="BKR6" s="329">
        <v>1653</v>
      </c>
      <c r="BKS6" s="329">
        <v>1654</v>
      </c>
      <c r="BKT6" s="329">
        <v>1655</v>
      </c>
      <c r="BKU6" s="329">
        <v>1656</v>
      </c>
      <c r="BKV6" s="329">
        <v>1657</v>
      </c>
      <c r="BKW6" s="329">
        <v>1658</v>
      </c>
      <c r="BKX6" s="329">
        <v>1659</v>
      </c>
      <c r="BKY6" s="329">
        <v>1660</v>
      </c>
      <c r="BKZ6" s="329">
        <v>1661</v>
      </c>
      <c r="BLA6" s="329">
        <v>1662</v>
      </c>
      <c r="BLB6" s="329">
        <v>1663</v>
      </c>
      <c r="BLC6" s="329">
        <v>1664</v>
      </c>
      <c r="BLD6" s="329">
        <v>1665</v>
      </c>
      <c r="BLE6" s="329">
        <v>1666</v>
      </c>
      <c r="BLF6" s="329">
        <v>1667</v>
      </c>
      <c r="BLG6" s="329">
        <v>1668</v>
      </c>
      <c r="BLH6" s="329">
        <v>1669</v>
      </c>
      <c r="BLI6" s="329">
        <v>1670</v>
      </c>
      <c r="BLJ6" s="329">
        <v>1671</v>
      </c>
      <c r="BLK6" s="329">
        <v>1672</v>
      </c>
      <c r="BLL6" s="329">
        <v>1673</v>
      </c>
      <c r="BLM6" s="329">
        <v>1674</v>
      </c>
      <c r="BLN6" s="329">
        <v>1675</v>
      </c>
      <c r="BLO6" s="329">
        <v>1676</v>
      </c>
      <c r="BLP6" s="329">
        <v>1677</v>
      </c>
      <c r="BLQ6" s="329">
        <v>1678</v>
      </c>
      <c r="BLR6" s="329">
        <v>1679</v>
      </c>
      <c r="BLS6" s="329">
        <v>1680</v>
      </c>
      <c r="BLT6" s="329">
        <v>1681</v>
      </c>
      <c r="BLU6" s="329">
        <v>1682</v>
      </c>
      <c r="BLV6" s="329">
        <v>1683</v>
      </c>
      <c r="BLW6" s="329">
        <v>1684</v>
      </c>
      <c r="BLX6" s="329">
        <v>1685</v>
      </c>
      <c r="BLY6" s="329">
        <v>1686</v>
      </c>
      <c r="BLZ6" s="329">
        <v>1687</v>
      </c>
      <c r="BMA6" s="329">
        <v>1688</v>
      </c>
      <c r="BMB6" s="329">
        <v>1689</v>
      </c>
      <c r="BMC6" s="329">
        <v>1690</v>
      </c>
      <c r="BMD6" s="329">
        <v>1691</v>
      </c>
      <c r="BME6" s="329">
        <v>1692</v>
      </c>
      <c r="BMF6" s="329">
        <v>1693</v>
      </c>
      <c r="BMG6" s="329">
        <v>1694</v>
      </c>
      <c r="BMH6" s="329">
        <v>1695</v>
      </c>
      <c r="BMI6" s="329">
        <v>1696</v>
      </c>
      <c r="BMJ6" s="329">
        <v>1697</v>
      </c>
      <c r="BMK6" s="329">
        <v>1698</v>
      </c>
      <c r="BML6" s="329">
        <v>1699</v>
      </c>
      <c r="BMM6" s="329">
        <v>1700</v>
      </c>
      <c r="BMN6" s="329">
        <v>1701</v>
      </c>
      <c r="BMO6" s="329">
        <v>1702</v>
      </c>
      <c r="BMP6" s="329">
        <v>1703</v>
      </c>
      <c r="BMQ6" s="329">
        <v>1704</v>
      </c>
      <c r="BMR6" s="329">
        <v>1705</v>
      </c>
      <c r="BMS6" s="329">
        <v>1706</v>
      </c>
      <c r="BMT6" s="329">
        <v>1707</v>
      </c>
      <c r="BMU6" s="329">
        <v>1708</v>
      </c>
      <c r="BMV6" s="329">
        <v>1709</v>
      </c>
      <c r="BMW6" s="329">
        <v>1710</v>
      </c>
      <c r="BMX6" s="329">
        <v>1711</v>
      </c>
      <c r="BMY6" s="329">
        <v>1712</v>
      </c>
      <c r="BMZ6" s="329">
        <v>1713</v>
      </c>
      <c r="BNA6" s="329">
        <v>1714</v>
      </c>
      <c r="BNB6" s="329">
        <v>1715</v>
      </c>
      <c r="BNC6" s="329">
        <v>1716</v>
      </c>
      <c r="BND6" s="329">
        <v>1717</v>
      </c>
      <c r="BNE6" s="329">
        <v>1718</v>
      </c>
      <c r="BNF6" s="329">
        <v>1719</v>
      </c>
      <c r="BNG6" s="329">
        <v>1720</v>
      </c>
      <c r="BNH6" s="329">
        <v>1721</v>
      </c>
      <c r="BNI6" s="329">
        <v>1722</v>
      </c>
      <c r="BNJ6" s="329">
        <v>1723</v>
      </c>
      <c r="BNK6" s="329">
        <v>1724</v>
      </c>
      <c r="BNL6" s="329">
        <v>1725</v>
      </c>
      <c r="BNM6" s="329">
        <v>1726</v>
      </c>
      <c r="BNN6" s="329">
        <v>1727</v>
      </c>
      <c r="BNO6" s="329">
        <v>1728</v>
      </c>
      <c r="BNP6" s="329">
        <v>1729</v>
      </c>
      <c r="BNQ6" s="329">
        <v>1730</v>
      </c>
      <c r="BNR6" s="329">
        <v>1731</v>
      </c>
      <c r="BNS6" s="329">
        <v>1732</v>
      </c>
      <c r="BNT6" s="329">
        <v>1733</v>
      </c>
      <c r="BNU6" s="329">
        <v>1734</v>
      </c>
      <c r="BNV6" s="329">
        <v>1735</v>
      </c>
      <c r="BNW6" s="329">
        <v>1736</v>
      </c>
      <c r="BNX6" s="329">
        <v>1737</v>
      </c>
      <c r="BNY6" s="329">
        <v>1738</v>
      </c>
      <c r="BNZ6" s="329">
        <v>1739</v>
      </c>
      <c r="BOA6" s="329">
        <v>1740</v>
      </c>
      <c r="BOB6" s="329">
        <v>1741</v>
      </c>
      <c r="BOC6" s="329">
        <v>1742</v>
      </c>
      <c r="BOD6" s="329">
        <v>1743</v>
      </c>
      <c r="BOE6" s="329">
        <v>1744</v>
      </c>
      <c r="BOF6" s="329">
        <v>1745</v>
      </c>
      <c r="BOG6" s="329">
        <v>1746</v>
      </c>
      <c r="BOH6" s="329">
        <v>1747</v>
      </c>
      <c r="BOI6" s="329">
        <v>1748</v>
      </c>
      <c r="BOJ6" s="329">
        <v>1749</v>
      </c>
      <c r="BOK6" s="329">
        <v>1750</v>
      </c>
      <c r="BOL6" s="329">
        <v>1751</v>
      </c>
      <c r="BOM6" s="329">
        <v>1752</v>
      </c>
      <c r="BON6" s="329">
        <v>1753</v>
      </c>
      <c r="BOO6" s="329">
        <v>1754</v>
      </c>
      <c r="BOP6" s="329">
        <v>1755</v>
      </c>
      <c r="BOQ6" s="329">
        <v>1756</v>
      </c>
      <c r="BOR6" s="329">
        <v>1757</v>
      </c>
      <c r="BOS6" s="329">
        <v>1758</v>
      </c>
      <c r="BOT6" s="329">
        <v>1759</v>
      </c>
      <c r="BOU6" s="329">
        <v>1760</v>
      </c>
      <c r="BOV6" s="329">
        <v>1761</v>
      </c>
      <c r="BOW6" s="329">
        <v>1762</v>
      </c>
      <c r="BOX6" s="329">
        <v>1763</v>
      </c>
      <c r="BOY6" s="329">
        <v>1764</v>
      </c>
      <c r="BOZ6" s="329">
        <v>1765</v>
      </c>
      <c r="BPA6" s="329">
        <v>1766</v>
      </c>
      <c r="BPB6" s="329">
        <v>1767</v>
      </c>
      <c r="BPC6" s="329">
        <v>1768</v>
      </c>
      <c r="BPD6" s="329">
        <v>1769</v>
      </c>
      <c r="BPE6" s="329">
        <v>1770</v>
      </c>
      <c r="BPF6" s="329">
        <v>1771</v>
      </c>
      <c r="BPG6" s="329">
        <v>1772</v>
      </c>
      <c r="BPH6" s="329">
        <v>1773</v>
      </c>
      <c r="BPI6" s="329">
        <v>1774</v>
      </c>
      <c r="BPJ6" s="329">
        <v>1775</v>
      </c>
      <c r="BPK6" s="329">
        <v>1776</v>
      </c>
      <c r="BPL6" s="329">
        <v>1777</v>
      </c>
      <c r="BPM6" s="329">
        <v>1778</v>
      </c>
      <c r="BPN6" s="329">
        <v>1779</v>
      </c>
      <c r="BPO6" s="329">
        <v>1780</v>
      </c>
      <c r="BPP6" s="329">
        <v>1781</v>
      </c>
      <c r="BPQ6" s="329">
        <v>1782</v>
      </c>
      <c r="BPR6" s="329">
        <v>1783</v>
      </c>
      <c r="BPS6" s="329">
        <v>1784</v>
      </c>
      <c r="BPT6" s="329">
        <v>1785</v>
      </c>
      <c r="BPU6" s="329">
        <v>1786</v>
      </c>
      <c r="BPV6" s="329">
        <v>1787</v>
      </c>
      <c r="BPW6" s="329">
        <v>1788</v>
      </c>
      <c r="BPX6" s="329">
        <v>1789</v>
      </c>
      <c r="BPY6" s="329">
        <v>1790</v>
      </c>
      <c r="BPZ6" s="329">
        <v>1791</v>
      </c>
      <c r="BQA6" s="329">
        <v>1792</v>
      </c>
      <c r="BQB6" s="329">
        <v>1793</v>
      </c>
      <c r="BQC6" s="329">
        <v>1794</v>
      </c>
      <c r="BQD6" s="329">
        <v>1795</v>
      </c>
      <c r="BQE6" s="329">
        <v>1796</v>
      </c>
      <c r="BQF6" s="329">
        <v>1797</v>
      </c>
      <c r="BQG6" s="329">
        <v>1798</v>
      </c>
      <c r="BQH6" s="329">
        <v>1799</v>
      </c>
      <c r="BQI6" s="329">
        <v>1800</v>
      </c>
      <c r="BQJ6" s="329">
        <v>1801</v>
      </c>
      <c r="BQK6" s="329">
        <v>1802</v>
      </c>
      <c r="BQL6" s="329">
        <v>1803</v>
      </c>
      <c r="BQM6" s="329">
        <v>1804</v>
      </c>
      <c r="BQN6" s="329">
        <v>1805</v>
      </c>
      <c r="BQO6" s="329">
        <v>1806</v>
      </c>
      <c r="BQP6" s="329">
        <v>1807</v>
      </c>
      <c r="BQQ6" s="329">
        <v>1808</v>
      </c>
      <c r="BQR6" s="329">
        <v>1809</v>
      </c>
      <c r="BQS6" s="329">
        <v>1810</v>
      </c>
      <c r="BQT6" s="329">
        <v>1811</v>
      </c>
      <c r="BQU6" s="329">
        <v>1812</v>
      </c>
      <c r="BQV6" s="329">
        <v>1813</v>
      </c>
      <c r="BQW6" s="329">
        <v>1814</v>
      </c>
      <c r="BQX6" s="329">
        <v>1815</v>
      </c>
      <c r="BQY6" s="329">
        <v>1816</v>
      </c>
      <c r="BQZ6" s="329">
        <v>1817</v>
      </c>
      <c r="BRA6" s="329">
        <v>1818</v>
      </c>
      <c r="BRB6" s="329">
        <v>1819</v>
      </c>
      <c r="BRC6" s="329">
        <v>1820</v>
      </c>
      <c r="BRD6" s="329">
        <v>1821</v>
      </c>
      <c r="BRE6" s="329">
        <v>1822</v>
      </c>
      <c r="BRF6" s="329">
        <v>1823</v>
      </c>
      <c r="BRG6" s="329">
        <v>1824</v>
      </c>
      <c r="BRH6" s="329">
        <v>1825</v>
      </c>
      <c r="BRI6" s="329">
        <v>1826</v>
      </c>
      <c r="BRJ6" s="329">
        <v>1827</v>
      </c>
      <c r="BRK6" s="329">
        <v>1828</v>
      </c>
      <c r="BRL6" s="329">
        <v>1829</v>
      </c>
      <c r="BRM6" s="329">
        <v>1830</v>
      </c>
      <c r="BRN6" s="329">
        <v>1831</v>
      </c>
      <c r="BRO6" s="329">
        <v>1832</v>
      </c>
      <c r="BRP6" s="329">
        <v>1833</v>
      </c>
      <c r="BRQ6" s="329">
        <v>1834</v>
      </c>
      <c r="BRR6" s="329">
        <v>1835</v>
      </c>
      <c r="BRS6" s="329">
        <v>1836</v>
      </c>
      <c r="BRT6" s="329">
        <v>1837</v>
      </c>
      <c r="BRU6" s="329">
        <v>1838</v>
      </c>
      <c r="BRV6" s="329">
        <v>1839</v>
      </c>
      <c r="BRW6" s="329">
        <v>1840</v>
      </c>
      <c r="BRX6" s="329">
        <v>1841</v>
      </c>
      <c r="BRY6" s="329">
        <v>1842</v>
      </c>
      <c r="BRZ6" s="329">
        <v>1843</v>
      </c>
      <c r="BSA6" s="329">
        <v>1844</v>
      </c>
      <c r="BSB6" s="329">
        <v>1845</v>
      </c>
      <c r="BSC6" s="329">
        <v>1846</v>
      </c>
      <c r="BSD6" s="329">
        <v>1847</v>
      </c>
      <c r="BSE6" s="329">
        <v>1848</v>
      </c>
      <c r="BSF6" s="329">
        <v>1849</v>
      </c>
      <c r="BSG6" s="329">
        <v>1850</v>
      </c>
      <c r="BSH6" s="329">
        <v>1851</v>
      </c>
      <c r="BSI6" s="329">
        <v>1852</v>
      </c>
      <c r="BSJ6" s="329">
        <v>1853</v>
      </c>
      <c r="BSK6" s="329">
        <v>1854</v>
      </c>
      <c r="BSL6" s="329">
        <v>1855</v>
      </c>
      <c r="BSM6" s="329">
        <v>1856</v>
      </c>
      <c r="BSN6" s="329">
        <v>1857</v>
      </c>
      <c r="BSO6" s="329">
        <v>1858</v>
      </c>
      <c r="BSP6" s="329">
        <v>1859</v>
      </c>
      <c r="BSQ6" s="329">
        <v>1860</v>
      </c>
      <c r="BSR6" s="329">
        <v>1861</v>
      </c>
      <c r="BSS6" s="329">
        <v>1862</v>
      </c>
      <c r="BST6" s="329">
        <v>1863</v>
      </c>
      <c r="BSU6" s="329">
        <v>1864</v>
      </c>
      <c r="BSV6" s="329">
        <v>1865</v>
      </c>
      <c r="BSW6" s="329">
        <v>1866</v>
      </c>
      <c r="BSX6" s="329">
        <v>1867</v>
      </c>
      <c r="BSY6" s="329">
        <v>1868</v>
      </c>
      <c r="BSZ6" s="329">
        <v>1869</v>
      </c>
      <c r="BTA6" s="329">
        <v>1870</v>
      </c>
      <c r="BTB6" s="329">
        <v>1871</v>
      </c>
      <c r="BTC6" s="329">
        <v>1872</v>
      </c>
      <c r="BTD6" s="329">
        <v>1873</v>
      </c>
      <c r="BTE6" s="329">
        <v>1874</v>
      </c>
      <c r="BTF6" s="329">
        <v>1875</v>
      </c>
      <c r="BTG6" s="329">
        <v>1876</v>
      </c>
      <c r="BTH6" s="329">
        <v>1877</v>
      </c>
      <c r="BTI6" s="329">
        <v>1878</v>
      </c>
      <c r="BTJ6" s="329">
        <v>1879</v>
      </c>
      <c r="BTK6" s="329">
        <v>1880</v>
      </c>
      <c r="BTL6" s="329">
        <v>1881</v>
      </c>
      <c r="BTM6" s="329">
        <v>1882</v>
      </c>
      <c r="BTN6" s="329">
        <v>1883</v>
      </c>
      <c r="BTO6" s="329">
        <v>1884</v>
      </c>
      <c r="BTP6" s="329">
        <v>1885</v>
      </c>
      <c r="BTQ6" s="329">
        <v>1886</v>
      </c>
      <c r="BTR6" s="329">
        <v>1887</v>
      </c>
      <c r="BTS6" s="329">
        <v>1888</v>
      </c>
      <c r="BTT6" s="329">
        <v>1889</v>
      </c>
      <c r="BTU6" s="329">
        <v>1890</v>
      </c>
      <c r="BTV6" s="329">
        <v>1891</v>
      </c>
      <c r="BTW6" s="329">
        <v>1892</v>
      </c>
      <c r="BTX6" s="329">
        <v>1893</v>
      </c>
      <c r="BTY6" s="329">
        <v>1894</v>
      </c>
      <c r="BTZ6" s="329">
        <v>1895</v>
      </c>
      <c r="BUA6" s="329">
        <v>1896</v>
      </c>
      <c r="BUB6" s="329">
        <v>1897</v>
      </c>
      <c r="BUC6" s="329">
        <v>1898</v>
      </c>
      <c r="BUD6" s="329">
        <v>1899</v>
      </c>
      <c r="BUE6" s="329">
        <v>1900</v>
      </c>
      <c r="BUF6" s="329">
        <v>1901</v>
      </c>
      <c r="BUG6" s="329">
        <v>1902</v>
      </c>
      <c r="BUH6" s="329">
        <v>1903</v>
      </c>
      <c r="BUI6" s="329">
        <v>1904</v>
      </c>
      <c r="BUJ6" s="329">
        <v>1905</v>
      </c>
      <c r="BUK6" s="329">
        <v>1906</v>
      </c>
      <c r="BUL6" s="329">
        <v>1907</v>
      </c>
      <c r="BUM6" s="329">
        <v>1908</v>
      </c>
      <c r="BUN6" s="329">
        <v>1909</v>
      </c>
      <c r="BUO6" s="329">
        <v>1910</v>
      </c>
      <c r="BUP6" s="329">
        <v>1911</v>
      </c>
      <c r="BUQ6" s="329">
        <v>1912</v>
      </c>
      <c r="BUR6" s="329">
        <v>1913</v>
      </c>
      <c r="BUS6" s="329">
        <v>1914</v>
      </c>
      <c r="BUT6" s="329">
        <v>1915</v>
      </c>
      <c r="BUU6" s="329">
        <v>1916</v>
      </c>
      <c r="BUV6" s="329">
        <v>1917</v>
      </c>
      <c r="BUW6" s="329">
        <v>1918</v>
      </c>
      <c r="BUX6" s="329">
        <v>1919</v>
      </c>
      <c r="BUY6" s="329">
        <v>1920</v>
      </c>
      <c r="BUZ6" s="329">
        <v>1921</v>
      </c>
      <c r="BVA6" s="329">
        <v>1922</v>
      </c>
      <c r="BVB6" s="329">
        <v>1923</v>
      </c>
      <c r="BVC6" s="329">
        <v>1924</v>
      </c>
      <c r="BVD6" s="329">
        <v>1925</v>
      </c>
      <c r="BVE6" s="329">
        <v>1926</v>
      </c>
      <c r="BVF6" s="329">
        <v>1927</v>
      </c>
      <c r="BVG6" s="329">
        <v>1928</v>
      </c>
      <c r="BVH6" s="329">
        <v>1929</v>
      </c>
      <c r="BVI6" s="329">
        <v>1930</v>
      </c>
      <c r="BVJ6" s="329">
        <v>1931</v>
      </c>
      <c r="BVK6" s="329">
        <v>1932</v>
      </c>
      <c r="BVL6" s="329">
        <v>1933</v>
      </c>
      <c r="BVM6" s="329">
        <v>1934</v>
      </c>
      <c r="BVN6" s="329">
        <v>1935</v>
      </c>
      <c r="BVO6" s="329">
        <v>1936</v>
      </c>
      <c r="BVP6" s="329">
        <v>1937</v>
      </c>
      <c r="BVQ6" s="329">
        <v>1938</v>
      </c>
      <c r="BVR6" s="329">
        <v>1939</v>
      </c>
      <c r="BVS6" s="329">
        <v>1940</v>
      </c>
      <c r="BVT6" s="329">
        <v>1941</v>
      </c>
      <c r="BVU6" s="329">
        <v>1942</v>
      </c>
      <c r="BVV6" s="329">
        <v>1943</v>
      </c>
      <c r="BVW6" s="329">
        <v>1944</v>
      </c>
      <c r="BVX6" s="329">
        <v>1945</v>
      </c>
      <c r="BVY6" s="329">
        <v>1946</v>
      </c>
      <c r="BVZ6" s="329">
        <v>1947</v>
      </c>
      <c r="BWA6" s="329">
        <v>1948</v>
      </c>
      <c r="BWB6" s="329">
        <v>1949</v>
      </c>
      <c r="BWC6" s="329">
        <v>1950</v>
      </c>
      <c r="BWD6" s="329">
        <v>1951</v>
      </c>
      <c r="BWE6" s="329">
        <v>1952</v>
      </c>
      <c r="BWF6" s="329">
        <v>1953</v>
      </c>
      <c r="BWG6" s="329">
        <v>1954</v>
      </c>
      <c r="BWH6" s="329">
        <v>1955</v>
      </c>
      <c r="BWI6" s="329">
        <v>1956</v>
      </c>
      <c r="BWJ6" s="329">
        <v>1957</v>
      </c>
      <c r="BWK6" s="329">
        <v>1958</v>
      </c>
      <c r="BWL6" s="329">
        <v>1959</v>
      </c>
      <c r="BWM6" s="329">
        <v>1960</v>
      </c>
      <c r="BWN6" s="329">
        <v>1961</v>
      </c>
      <c r="BWO6" s="329">
        <v>1962</v>
      </c>
      <c r="BWP6" s="329">
        <v>1963</v>
      </c>
      <c r="BWQ6" s="329">
        <v>1964</v>
      </c>
      <c r="BWR6" s="329">
        <v>1965</v>
      </c>
      <c r="BWS6" s="329">
        <v>1966</v>
      </c>
      <c r="BWT6" s="329">
        <v>1967</v>
      </c>
      <c r="BWU6" s="329">
        <v>1968</v>
      </c>
      <c r="BWV6" s="329">
        <v>1969</v>
      </c>
      <c r="BWW6" s="329">
        <v>1970</v>
      </c>
      <c r="BWX6" s="329">
        <v>1971</v>
      </c>
      <c r="BWY6" s="329">
        <v>1972</v>
      </c>
      <c r="BWZ6" s="329">
        <v>1973</v>
      </c>
      <c r="BXA6" s="329">
        <v>1974</v>
      </c>
      <c r="BXB6" s="329">
        <v>1975</v>
      </c>
      <c r="BXC6" s="329">
        <v>1976</v>
      </c>
      <c r="BXD6" s="329">
        <v>1977</v>
      </c>
      <c r="BXE6" s="329">
        <v>1978</v>
      </c>
      <c r="BXF6" s="329">
        <v>1979</v>
      </c>
      <c r="BXG6" s="329">
        <v>1980</v>
      </c>
      <c r="BXH6" s="329">
        <v>1981</v>
      </c>
      <c r="BXI6" s="329">
        <v>1982</v>
      </c>
      <c r="BXJ6" s="329">
        <v>1983</v>
      </c>
      <c r="BXK6" s="329">
        <v>1984</v>
      </c>
      <c r="BXL6" s="329">
        <v>1985</v>
      </c>
      <c r="BXM6" s="329">
        <v>1986</v>
      </c>
      <c r="BXN6" s="329">
        <v>1987</v>
      </c>
      <c r="BXO6" s="329">
        <v>1988</v>
      </c>
      <c r="BXP6" s="329">
        <v>1989</v>
      </c>
      <c r="BXQ6" s="329">
        <v>1990</v>
      </c>
      <c r="BXR6" s="329">
        <v>1991</v>
      </c>
      <c r="BXS6" s="329">
        <v>1992</v>
      </c>
      <c r="BXT6" s="329">
        <v>1993</v>
      </c>
      <c r="BXU6" s="329">
        <v>1994</v>
      </c>
      <c r="BXV6" s="329">
        <v>1995</v>
      </c>
      <c r="BXW6" s="329">
        <v>1996</v>
      </c>
      <c r="BXX6" s="329">
        <v>1997</v>
      </c>
      <c r="BXY6" s="329">
        <v>1998</v>
      </c>
      <c r="BXZ6" s="329">
        <v>1999</v>
      </c>
      <c r="BYA6" s="329">
        <v>2000</v>
      </c>
      <c r="BYB6" s="329">
        <v>2001</v>
      </c>
      <c r="BYC6" s="329">
        <v>2002</v>
      </c>
      <c r="BYD6" s="329">
        <v>2003</v>
      </c>
      <c r="BYE6" s="329">
        <v>2004</v>
      </c>
      <c r="BYF6" s="329">
        <v>2005</v>
      </c>
      <c r="BYG6" s="329">
        <v>2006</v>
      </c>
      <c r="BYH6" s="329">
        <v>2007</v>
      </c>
      <c r="BYI6" s="329">
        <v>2008</v>
      </c>
      <c r="BYJ6" s="329">
        <v>2009</v>
      </c>
      <c r="BYK6" s="329">
        <v>2010</v>
      </c>
      <c r="BYL6" s="329">
        <v>2011</v>
      </c>
      <c r="BYM6" s="329">
        <v>2012</v>
      </c>
      <c r="BYN6" s="329">
        <v>2013</v>
      </c>
      <c r="BYO6" s="329">
        <v>2014</v>
      </c>
      <c r="BYP6" s="329">
        <v>2015</v>
      </c>
      <c r="BYQ6" s="329">
        <v>2016</v>
      </c>
      <c r="BYR6" s="329">
        <v>2017</v>
      </c>
      <c r="BYS6" s="329">
        <v>2018</v>
      </c>
      <c r="BYT6" s="329">
        <v>2019</v>
      </c>
      <c r="BYU6" s="329">
        <v>2020</v>
      </c>
      <c r="BYV6" s="329">
        <v>2021</v>
      </c>
      <c r="BYW6" s="329">
        <v>2022</v>
      </c>
      <c r="BYX6" s="329">
        <v>2023</v>
      </c>
      <c r="BYY6" s="329">
        <v>2024</v>
      </c>
      <c r="BYZ6" s="329">
        <v>2025</v>
      </c>
      <c r="BZA6" s="329">
        <v>2026</v>
      </c>
      <c r="BZB6" s="329">
        <v>2027</v>
      </c>
      <c r="BZC6" s="329">
        <v>2028</v>
      </c>
      <c r="BZD6" s="329">
        <v>2029</v>
      </c>
      <c r="BZE6" s="329">
        <v>2030</v>
      </c>
      <c r="BZF6" s="329">
        <v>2031</v>
      </c>
      <c r="BZG6" s="329">
        <v>2032</v>
      </c>
      <c r="BZH6" s="329">
        <v>2033</v>
      </c>
      <c r="BZI6" s="329">
        <v>2034</v>
      </c>
      <c r="BZJ6" s="329">
        <v>2035</v>
      </c>
      <c r="BZK6" s="329">
        <v>2036</v>
      </c>
      <c r="BZL6" s="329">
        <v>2037</v>
      </c>
      <c r="BZM6" s="329">
        <v>2038</v>
      </c>
      <c r="BZN6" s="329">
        <v>2039</v>
      </c>
      <c r="BZO6" s="329">
        <v>2040</v>
      </c>
      <c r="BZP6" s="329">
        <v>2041</v>
      </c>
      <c r="BZQ6" s="329">
        <v>2042</v>
      </c>
      <c r="BZR6" s="329">
        <v>2043</v>
      </c>
      <c r="BZS6" s="329">
        <v>2044</v>
      </c>
      <c r="BZT6" s="329">
        <v>2045</v>
      </c>
      <c r="BZU6" s="329">
        <v>2046</v>
      </c>
      <c r="BZV6" s="329">
        <v>2047</v>
      </c>
      <c r="BZW6" s="329">
        <v>2048</v>
      </c>
      <c r="BZX6" s="329">
        <v>2049</v>
      </c>
      <c r="BZY6" s="329">
        <v>2050</v>
      </c>
      <c r="BZZ6" s="329">
        <v>2051</v>
      </c>
      <c r="CAA6" s="329">
        <v>2052</v>
      </c>
      <c r="CAB6" s="329">
        <v>2053</v>
      </c>
      <c r="CAC6" s="329">
        <v>2054</v>
      </c>
      <c r="CAD6" s="329">
        <v>2055</v>
      </c>
      <c r="CAE6" s="329">
        <v>2056</v>
      </c>
      <c r="CAF6" s="329">
        <v>2057</v>
      </c>
      <c r="CAG6" s="329">
        <v>2058</v>
      </c>
      <c r="CAH6" s="329">
        <v>2059</v>
      </c>
      <c r="CAI6" s="329">
        <v>2060</v>
      </c>
      <c r="CAJ6" s="329">
        <v>2061</v>
      </c>
      <c r="CAK6" s="329">
        <v>2062</v>
      </c>
      <c r="CAL6" s="329">
        <v>2063</v>
      </c>
      <c r="CAM6" s="329">
        <v>2064</v>
      </c>
      <c r="CAN6" s="329">
        <v>2065</v>
      </c>
      <c r="CAO6" s="329">
        <v>2066</v>
      </c>
      <c r="CAP6" s="329">
        <v>2067</v>
      </c>
      <c r="CAQ6" s="329">
        <v>2068</v>
      </c>
      <c r="CAR6" s="329">
        <v>2069</v>
      </c>
      <c r="CAS6" s="329">
        <v>2070</v>
      </c>
      <c r="CAT6" s="329">
        <v>2071</v>
      </c>
      <c r="CAU6" s="329">
        <v>2072</v>
      </c>
      <c r="CAV6" s="329">
        <v>2073</v>
      </c>
      <c r="CAW6" s="329">
        <v>2074</v>
      </c>
      <c r="CAX6" s="329">
        <v>2075</v>
      </c>
      <c r="CAY6" s="329">
        <v>2076</v>
      </c>
      <c r="CAZ6" s="329">
        <v>2077</v>
      </c>
      <c r="CBA6" s="329">
        <v>2078</v>
      </c>
      <c r="CBB6" s="329">
        <v>2079</v>
      </c>
      <c r="CBC6" s="329">
        <v>2080</v>
      </c>
      <c r="CBD6" s="329">
        <v>2081</v>
      </c>
      <c r="CBE6" s="329">
        <v>2082</v>
      </c>
      <c r="CBF6" s="329">
        <v>2083</v>
      </c>
      <c r="CBG6" s="329">
        <v>2084</v>
      </c>
      <c r="CBH6" s="329">
        <v>2085</v>
      </c>
      <c r="CBI6" s="329">
        <v>2086</v>
      </c>
      <c r="CBJ6" s="329">
        <v>2087</v>
      </c>
      <c r="CBK6" s="329">
        <v>2088</v>
      </c>
      <c r="CBL6" s="329">
        <v>2089</v>
      </c>
      <c r="CBM6" s="329">
        <v>2090</v>
      </c>
      <c r="CBN6" s="329">
        <v>2091</v>
      </c>
      <c r="CBO6" s="329">
        <v>2092</v>
      </c>
      <c r="CBP6" s="329">
        <v>2093</v>
      </c>
      <c r="CBQ6" s="329">
        <v>2094</v>
      </c>
      <c r="CBR6" s="329">
        <v>2095</v>
      </c>
      <c r="CBS6" s="329">
        <v>2096</v>
      </c>
      <c r="CBT6" s="329">
        <v>2097</v>
      </c>
      <c r="CBU6" s="329">
        <v>2098</v>
      </c>
      <c r="CBV6" s="329">
        <v>2099</v>
      </c>
      <c r="CBW6" s="329">
        <v>2100</v>
      </c>
      <c r="CBX6" s="329">
        <v>2101</v>
      </c>
      <c r="CBY6" s="329">
        <v>2102</v>
      </c>
      <c r="CBZ6" s="329">
        <v>2103</v>
      </c>
      <c r="CCA6" s="329">
        <v>2104</v>
      </c>
      <c r="CCB6" s="329">
        <v>2105</v>
      </c>
      <c r="CCC6" s="329">
        <v>2106</v>
      </c>
      <c r="CCD6" s="329">
        <v>2107</v>
      </c>
      <c r="CCE6" s="329">
        <v>2108</v>
      </c>
      <c r="CCF6" s="329">
        <v>2109</v>
      </c>
      <c r="CCG6" s="329">
        <v>2110</v>
      </c>
      <c r="CCH6" s="329">
        <v>2111</v>
      </c>
      <c r="CCI6" s="329">
        <v>2112</v>
      </c>
      <c r="CCJ6" s="329">
        <v>2113</v>
      </c>
      <c r="CCK6" s="329">
        <v>2114</v>
      </c>
      <c r="CCL6" s="329">
        <v>2115</v>
      </c>
      <c r="CCM6" s="329">
        <v>2116</v>
      </c>
      <c r="CCN6" s="329">
        <v>2117</v>
      </c>
      <c r="CCO6" s="329">
        <v>2118</v>
      </c>
      <c r="CCP6" s="329">
        <v>2119</v>
      </c>
      <c r="CCQ6" s="329">
        <v>2120</v>
      </c>
      <c r="CCR6" s="329">
        <v>2121</v>
      </c>
      <c r="CCS6" s="329">
        <v>2122</v>
      </c>
      <c r="CCT6" s="329">
        <v>2123</v>
      </c>
      <c r="CCU6" s="329">
        <v>2124</v>
      </c>
      <c r="CCV6" s="329">
        <v>2125</v>
      </c>
      <c r="CCW6" s="329">
        <v>2126</v>
      </c>
      <c r="CCX6" s="329">
        <v>2127</v>
      </c>
      <c r="CCY6" s="329">
        <v>2128</v>
      </c>
      <c r="CCZ6" s="329">
        <v>2129</v>
      </c>
      <c r="CDA6" s="329">
        <v>2130</v>
      </c>
      <c r="CDB6" s="329">
        <v>2131</v>
      </c>
      <c r="CDC6" s="329">
        <v>2132</v>
      </c>
      <c r="CDD6" s="329">
        <v>2133</v>
      </c>
      <c r="CDE6" s="329">
        <v>2134</v>
      </c>
      <c r="CDF6" s="329">
        <v>2135</v>
      </c>
      <c r="CDG6" s="329">
        <v>2136</v>
      </c>
      <c r="CDH6" s="329">
        <v>2137</v>
      </c>
      <c r="CDI6" s="329">
        <v>2138</v>
      </c>
      <c r="CDJ6" s="329">
        <v>2139</v>
      </c>
      <c r="CDK6" s="329">
        <v>2140</v>
      </c>
      <c r="CDL6" s="329">
        <v>2141</v>
      </c>
      <c r="CDM6" s="329">
        <v>2142</v>
      </c>
      <c r="CDN6" s="329">
        <v>2143</v>
      </c>
      <c r="CDO6" s="329">
        <v>2144</v>
      </c>
      <c r="CDP6" s="329">
        <v>2145</v>
      </c>
      <c r="CDQ6" s="329">
        <v>2146</v>
      </c>
      <c r="CDR6" s="329">
        <v>2147</v>
      </c>
      <c r="CDS6" s="329">
        <v>2148</v>
      </c>
      <c r="CDT6" s="329">
        <v>2149</v>
      </c>
      <c r="CDU6" s="329">
        <v>2150</v>
      </c>
      <c r="CDV6" s="329">
        <v>2151</v>
      </c>
      <c r="CDW6" s="329">
        <v>2152</v>
      </c>
      <c r="CDX6" s="329">
        <v>2153</v>
      </c>
      <c r="CDY6" s="329">
        <v>2154</v>
      </c>
      <c r="CDZ6" s="329">
        <v>2155</v>
      </c>
      <c r="CEA6" s="329">
        <v>2156</v>
      </c>
      <c r="CEB6" s="329">
        <v>2157</v>
      </c>
      <c r="CEC6" s="329">
        <v>2158</v>
      </c>
      <c r="CED6" s="329">
        <v>2159</v>
      </c>
      <c r="CEE6" s="329">
        <v>2160</v>
      </c>
      <c r="CEF6" s="329">
        <v>2161</v>
      </c>
      <c r="CEG6" s="329">
        <v>2162</v>
      </c>
      <c r="CEH6" s="329">
        <v>2163</v>
      </c>
      <c r="CEI6" s="329">
        <v>2164</v>
      </c>
      <c r="CEJ6" s="329">
        <v>2165</v>
      </c>
      <c r="CEK6" s="329">
        <v>2166</v>
      </c>
      <c r="CEL6" s="329">
        <v>2167</v>
      </c>
      <c r="CEM6" s="329">
        <v>2168</v>
      </c>
      <c r="CEN6" s="329">
        <v>2169</v>
      </c>
      <c r="CEO6" s="329">
        <v>2170</v>
      </c>
      <c r="CEP6" s="329">
        <v>2171</v>
      </c>
      <c r="CEQ6" s="329">
        <v>2172</v>
      </c>
      <c r="CER6" s="329">
        <v>2173</v>
      </c>
      <c r="CES6" s="329">
        <v>2174</v>
      </c>
      <c r="CET6" s="329">
        <v>2175</v>
      </c>
      <c r="CEU6" s="329">
        <v>2176</v>
      </c>
      <c r="CEV6" s="329">
        <v>2177</v>
      </c>
      <c r="CEW6" s="329">
        <v>2178</v>
      </c>
      <c r="CEX6" s="329">
        <v>2179</v>
      </c>
      <c r="CEY6" s="329">
        <v>2180</v>
      </c>
      <c r="CEZ6" s="329">
        <v>2181</v>
      </c>
      <c r="CFA6" s="329">
        <v>2182</v>
      </c>
      <c r="CFB6" s="329">
        <v>2183</v>
      </c>
      <c r="CFC6" s="329">
        <v>2184</v>
      </c>
      <c r="CFD6" s="329">
        <v>2185</v>
      </c>
      <c r="CFE6" s="329">
        <v>2186</v>
      </c>
      <c r="CFF6" s="329">
        <v>2187</v>
      </c>
      <c r="CFG6" s="329">
        <v>2188</v>
      </c>
      <c r="CFH6" s="329">
        <v>2189</v>
      </c>
      <c r="CFI6" s="329">
        <v>2190</v>
      </c>
      <c r="CFJ6" s="329">
        <v>2191</v>
      </c>
      <c r="CFK6" s="329">
        <v>2192</v>
      </c>
      <c r="CFL6" s="329">
        <v>2193</v>
      </c>
      <c r="CFM6" s="329">
        <v>2194</v>
      </c>
      <c r="CFN6" s="329">
        <v>2195</v>
      </c>
      <c r="CFO6" s="329">
        <v>2196</v>
      </c>
      <c r="CFP6" s="329">
        <v>2197</v>
      </c>
      <c r="CFQ6" s="329">
        <v>2198</v>
      </c>
      <c r="CFR6" s="329">
        <v>2199</v>
      </c>
      <c r="CFS6" s="329">
        <v>2200</v>
      </c>
      <c r="CFT6" s="329">
        <v>2201</v>
      </c>
      <c r="CFU6" s="329">
        <v>2202</v>
      </c>
      <c r="CFV6" s="329">
        <v>2203</v>
      </c>
      <c r="CFW6" s="329">
        <v>2204</v>
      </c>
      <c r="CFX6" s="329">
        <v>2205</v>
      </c>
      <c r="CFY6" s="329">
        <v>2206</v>
      </c>
      <c r="CFZ6" s="329">
        <v>2207</v>
      </c>
      <c r="CGA6" s="329">
        <v>2208</v>
      </c>
      <c r="CGB6" s="329">
        <v>2209</v>
      </c>
      <c r="CGC6" s="329">
        <v>2210</v>
      </c>
      <c r="CGD6" s="329">
        <v>2211</v>
      </c>
      <c r="CGE6" s="329">
        <v>2212</v>
      </c>
      <c r="CGF6" s="329">
        <v>2213</v>
      </c>
      <c r="CGG6" s="329">
        <v>2214</v>
      </c>
      <c r="CGH6" s="329">
        <v>2215</v>
      </c>
      <c r="CGI6" s="329">
        <v>2216</v>
      </c>
      <c r="CGJ6" s="329">
        <v>2217</v>
      </c>
      <c r="CGK6" s="329">
        <v>2218</v>
      </c>
      <c r="CGL6" s="329">
        <v>2219</v>
      </c>
      <c r="CGM6" s="329">
        <v>2220</v>
      </c>
      <c r="CGN6" s="329">
        <v>2221</v>
      </c>
      <c r="CGO6" s="329">
        <v>2222</v>
      </c>
      <c r="CGP6" s="329">
        <v>2223</v>
      </c>
      <c r="CGQ6" s="329">
        <v>2224</v>
      </c>
      <c r="CGR6" s="329">
        <v>2225</v>
      </c>
      <c r="CGS6" s="329">
        <v>2226</v>
      </c>
      <c r="CGT6" s="329">
        <v>2227</v>
      </c>
      <c r="CGU6" s="329">
        <v>2228</v>
      </c>
      <c r="CGV6" s="329">
        <v>2229</v>
      </c>
      <c r="CGW6" s="329">
        <v>2230</v>
      </c>
      <c r="CGX6" s="329">
        <v>2231</v>
      </c>
      <c r="CGY6" s="329">
        <v>2232</v>
      </c>
      <c r="CGZ6" s="329">
        <v>2233</v>
      </c>
      <c r="CHA6" s="329">
        <v>2234</v>
      </c>
      <c r="CHB6" s="329">
        <v>2235</v>
      </c>
      <c r="CHC6" s="329">
        <v>2236</v>
      </c>
      <c r="CHD6" s="329">
        <v>2237</v>
      </c>
      <c r="CHE6" s="329">
        <v>2238</v>
      </c>
      <c r="CHF6" s="329">
        <v>2239</v>
      </c>
      <c r="CHG6" s="329">
        <v>2240</v>
      </c>
      <c r="CHH6" s="329">
        <v>2241</v>
      </c>
      <c r="CHI6" s="329">
        <v>2242</v>
      </c>
      <c r="CHJ6" s="329">
        <v>2243</v>
      </c>
      <c r="CHK6" s="329">
        <v>2244</v>
      </c>
      <c r="CHL6" s="329">
        <v>2245</v>
      </c>
      <c r="CHM6" s="329">
        <v>2246</v>
      </c>
      <c r="CHN6" s="329">
        <v>2247</v>
      </c>
      <c r="CHO6" s="329">
        <v>2248</v>
      </c>
      <c r="CHP6" s="329">
        <v>2249</v>
      </c>
      <c r="CHQ6" s="329">
        <v>2250</v>
      </c>
      <c r="CHR6" s="329">
        <v>2251</v>
      </c>
      <c r="CHS6" s="329">
        <v>2252</v>
      </c>
      <c r="CHT6" s="329">
        <v>2253</v>
      </c>
      <c r="CHU6" s="329">
        <v>2254</v>
      </c>
      <c r="CHV6" s="329">
        <v>2255</v>
      </c>
      <c r="CHW6" s="329">
        <v>2256</v>
      </c>
      <c r="CHX6" s="329">
        <v>2257</v>
      </c>
      <c r="CHY6" s="329">
        <v>2258</v>
      </c>
      <c r="CHZ6" s="329">
        <v>2259</v>
      </c>
      <c r="CIA6" s="329">
        <v>2260</v>
      </c>
      <c r="CIB6" s="329">
        <v>2261</v>
      </c>
      <c r="CIC6" s="329">
        <v>2262</v>
      </c>
      <c r="CID6" s="329">
        <v>2263</v>
      </c>
      <c r="CIE6" s="329">
        <v>2264</v>
      </c>
      <c r="CIF6" s="329">
        <v>2265</v>
      </c>
      <c r="CIG6" s="329">
        <v>2266</v>
      </c>
      <c r="CIH6" s="329">
        <v>2267</v>
      </c>
      <c r="CII6" s="329">
        <v>2268</v>
      </c>
      <c r="CIJ6" s="329">
        <v>2269</v>
      </c>
      <c r="CIK6" s="329">
        <v>2270</v>
      </c>
      <c r="CIL6" s="329">
        <v>2271</v>
      </c>
      <c r="CIM6" s="329">
        <v>2272</v>
      </c>
      <c r="CIN6" s="329">
        <v>2273</v>
      </c>
      <c r="CIO6" s="329">
        <v>2274</v>
      </c>
      <c r="CIP6" s="329">
        <v>2275</v>
      </c>
      <c r="CIQ6" s="329">
        <v>2276</v>
      </c>
      <c r="CIR6" s="329">
        <v>2277</v>
      </c>
      <c r="CIS6" s="329">
        <v>2278</v>
      </c>
      <c r="CIT6" s="329">
        <v>2279</v>
      </c>
      <c r="CIU6" s="329">
        <v>2280</v>
      </c>
      <c r="CIV6" s="329">
        <v>2281</v>
      </c>
      <c r="CIW6" s="329">
        <v>2282</v>
      </c>
      <c r="CIX6" s="329">
        <v>2283</v>
      </c>
      <c r="CIY6" s="329">
        <v>2284</v>
      </c>
      <c r="CIZ6" s="329">
        <v>2285</v>
      </c>
      <c r="CJA6" s="329">
        <v>2286</v>
      </c>
      <c r="CJB6" s="329">
        <v>2287</v>
      </c>
      <c r="CJC6" s="329">
        <v>2288</v>
      </c>
      <c r="CJD6" s="329">
        <v>2289</v>
      </c>
      <c r="CJE6" s="329">
        <v>2290</v>
      </c>
      <c r="CJF6" s="329">
        <v>2291</v>
      </c>
      <c r="CJG6" s="329">
        <v>2292</v>
      </c>
      <c r="CJH6" s="329">
        <v>2293</v>
      </c>
      <c r="CJI6" s="329">
        <v>2294</v>
      </c>
      <c r="CJJ6" s="329">
        <v>2295</v>
      </c>
      <c r="CJK6" s="329">
        <v>2296</v>
      </c>
      <c r="CJL6" s="329">
        <v>2297</v>
      </c>
      <c r="CJM6" s="329">
        <v>2298</v>
      </c>
      <c r="CJN6" s="329">
        <v>2299</v>
      </c>
      <c r="CJO6" s="329">
        <v>2300</v>
      </c>
      <c r="CJP6" s="329">
        <v>2301</v>
      </c>
      <c r="CJQ6" s="329">
        <v>2302</v>
      </c>
      <c r="CJR6" s="329">
        <v>2303</v>
      </c>
      <c r="CJS6" s="329">
        <v>2304</v>
      </c>
      <c r="CJT6" s="329">
        <v>2305</v>
      </c>
      <c r="CJU6" s="329">
        <v>2306</v>
      </c>
      <c r="CJV6" s="329">
        <v>2307</v>
      </c>
      <c r="CJW6" s="329">
        <v>2308</v>
      </c>
      <c r="CJX6" s="329">
        <v>2309</v>
      </c>
      <c r="CJY6" s="329">
        <v>2310</v>
      </c>
      <c r="CJZ6" s="329">
        <v>2311</v>
      </c>
      <c r="CKA6" s="329">
        <v>2312</v>
      </c>
      <c r="CKB6" s="329">
        <v>2313</v>
      </c>
      <c r="CKC6" s="329">
        <v>2314</v>
      </c>
      <c r="CKD6" s="329">
        <v>2315</v>
      </c>
      <c r="CKE6" s="329">
        <v>2316</v>
      </c>
      <c r="CKF6" s="329">
        <v>2317</v>
      </c>
      <c r="CKG6" s="329">
        <v>2318</v>
      </c>
      <c r="CKH6" s="329">
        <v>2319</v>
      </c>
      <c r="CKI6" s="329">
        <v>2320</v>
      </c>
      <c r="CKJ6" s="329">
        <v>2321</v>
      </c>
      <c r="CKK6" s="329">
        <v>2322</v>
      </c>
      <c r="CKL6" s="329">
        <v>2323</v>
      </c>
      <c r="CKM6" s="329">
        <v>2324</v>
      </c>
      <c r="CKN6" s="329">
        <v>2325</v>
      </c>
      <c r="CKO6" s="329">
        <v>2326</v>
      </c>
      <c r="CKP6" s="329">
        <v>2327</v>
      </c>
      <c r="CKQ6" s="329">
        <v>2328</v>
      </c>
      <c r="CKR6" s="329">
        <v>2329</v>
      </c>
      <c r="CKS6" s="329">
        <v>2330</v>
      </c>
      <c r="CKT6" s="329">
        <v>2331</v>
      </c>
      <c r="CKU6" s="329">
        <v>2332</v>
      </c>
      <c r="CKV6" s="329">
        <v>2333</v>
      </c>
      <c r="CKW6" s="329">
        <v>2334</v>
      </c>
      <c r="CKX6" s="329">
        <v>2335</v>
      </c>
      <c r="CKY6" s="329">
        <v>2336</v>
      </c>
      <c r="CKZ6" s="329">
        <v>2337</v>
      </c>
      <c r="CLA6" s="329">
        <v>2338</v>
      </c>
      <c r="CLB6" s="329">
        <v>2339</v>
      </c>
      <c r="CLC6" s="329">
        <v>2340</v>
      </c>
      <c r="CLD6" s="329">
        <v>2341</v>
      </c>
      <c r="CLE6" s="329">
        <v>2342</v>
      </c>
      <c r="CLF6" s="329">
        <v>2343</v>
      </c>
      <c r="CLG6" s="329">
        <v>2344</v>
      </c>
      <c r="CLH6" s="329">
        <v>2345</v>
      </c>
      <c r="CLI6" s="329">
        <v>2346</v>
      </c>
      <c r="CLJ6" s="329">
        <v>2347</v>
      </c>
      <c r="CLK6" s="329">
        <v>2348</v>
      </c>
      <c r="CLL6" s="329">
        <v>2349</v>
      </c>
      <c r="CLM6" s="329">
        <v>2350</v>
      </c>
      <c r="CLN6" s="329">
        <v>2351</v>
      </c>
      <c r="CLO6" s="329">
        <v>2352</v>
      </c>
      <c r="CLP6" s="329">
        <v>2353</v>
      </c>
      <c r="CLQ6" s="329">
        <v>2354</v>
      </c>
      <c r="CLR6" s="329">
        <v>2355</v>
      </c>
      <c r="CLS6" s="329">
        <v>2356</v>
      </c>
      <c r="CLT6" s="329">
        <v>2357</v>
      </c>
      <c r="CLU6" s="329">
        <v>2358</v>
      </c>
      <c r="CLV6" s="329">
        <v>2359</v>
      </c>
      <c r="CLW6" s="329">
        <v>2360</v>
      </c>
      <c r="CLX6" s="329">
        <v>2361</v>
      </c>
      <c r="CLY6" s="329">
        <v>2362</v>
      </c>
      <c r="CLZ6" s="329">
        <v>2363</v>
      </c>
      <c r="CMA6" s="329">
        <v>2364</v>
      </c>
      <c r="CMB6" s="329">
        <v>2365</v>
      </c>
      <c r="CMC6" s="329">
        <v>2366</v>
      </c>
      <c r="CMD6" s="329">
        <v>2367</v>
      </c>
      <c r="CME6" s="329">
        <v>2368</v>
      </c>
      <c r="CMF6" s="329">
        <v>2369</v>
      </c>
      <c r="CMG6" s="329">
        <v>2370</v>
      </c>
      <c r="CMH6" s="329">
        <v>2371</v>
      </c>
      <c r="CMI6" s="329">
        <v>2372</v>
      </c>
      <c r="CMJ6" s="329">
        <v>2373</v>
      </c>
      <c r="CMK6" s="329">
        <v>2374</v>
      </c>
      <c r="CML6" s="329">
        <v>2375</v>
      </c>
      <c r="CMM6" s="329">
        <v>2376</v>
      </c>
      <c r="CMN6" s="329">
        <v>2377</v>
      </c>
      <c r="CMO6" s="329">
        <v>2378</v>
      </c>
      <c r="CMP6" s="329">
        <v>2379</v>
      </c>
      <c r="CMQ6" s="329">
        <v>2380</v>
      </c>
      <c r="CMR6" s="329">
        <v>2381</v>
      </c>
      <c r="CMS6" s="329">
        <v>2382</v>
      </c>
      <c r="CMT6" s="329">
        <v>2383</v>
      </c>
      <c r="CMU6" s="329">
        <v>2384</v>
      </c>
      <c r="CMV6" s="329">
        <v>2385</v>
      </c>
      <c r="CMW6" s="329">
        <v>2386</v>
      </c>
      <c r="CMX6" s="329">
        <v>2387</v>
      </c>
      <c r="CMY6" s="329">
        <v>2388</v>
      </c>
      <c r="CMZ6" s="329">
        <v>2389</v>
      </c>
      <c r="CNA6" s="329">
        <v>2390</v>
      </c>
      <c r="CNB6" s="329">
        <v>2391</v>
      </c>
      <c r="CNC6" s="329">
        <v>2392</v>
      </c>
      <c r="CND6" s="329">
        <v>2393</v>
      </c>
      <c r="CNE6" s="329">
        <v>2394</v>
      </c>
      <c r="CNF6" s="329">
        <v>2395</v>
      </c>
      <c r="CNG6" s="329">
        <v>2396</v>
      </c>
      <c r="CNH6" s="329">
        <v>2397</v>
      </c>
      <c r="CNI6" s="329">
        <v>2398</v>
      </c>
      <c r="CNJ6" s="329">
        <v>2399</v>
      </c>
      <c r="CNK6" s="329">
        <v>2400</v>
      </c>
      <c r="CNL6" s="329">
        <v>2401</v>
      </c>
      <c r="CNM6" s="329">
        <v>2402</v>
      </c>
      <c r="CNN6" s="329">
        <v>2403</v>
      </c>
      <c r="CNO6" s="329">
        <v>2404</v>
      </c>
      <c r="CNP6" s="329">
        <v>2405</v>
      </c>
      <c r="CNQ6" s="329">
        <v>2406</v>
      </c>
      <c r="CNR6" s="329">
        <v>2407</v>
      </c>
      <c r="CNS6" s="329">
        <v>2408</v>
      </c>
      <c r="CNT6" s="329">
        <v>2409</v>
      </c>
      <c r="CNU6" s="329">
        <v>2410</v>
      </c>
      <c r="CNV6" s="329">
        <v>2411</v>
      </c>
      <c r="CNW6" s="329">
        <v>2412</v>
      </c>
      <c r="CNX6" s="329">
        <v>2413</v>
      </c>
      <c r="CNY6" s="329">
        <v>2414</v>
      </c>
      <c r="CNZ6" s="329">
        <v>2415</v>
      </c>
      <c r="COA6" s="329">
        <v>2416</v>
      </c>
      <c r="COB6" s="329">
        <v>2417</v>
      </c>
      <c r="COC6" s="329">
        <v>2418</v>
      </c>
      <c r="COD6" s="329">
        <v>2419</v>
      </c>
      <c r="COE6" s="329">
        <v>2420</v>
      </c>
      <c r="COF6" s="329">
        <v>2421</v>
      </c>
      <c r="COG6" s="329">
        <v>2422</v>
      </c>
      <c r="COH6" s="329">
        <v>2423</v>
      </c>
      <c r="COI6" s="329">
        <v>2424</v>
      </c>
      <c r="COJ6" s="329">
        <v>2425</v>
      </c>
      <c r="COK6" s="329">
        <v>2426</v>
      </c>
      <c r="COL6" s="329">
        <v>2427</v>
      </c>
      <c r="COM6" s="329">
        <v>2428</v>
      </c>
      <c r="CON6" s="329">
        <v>2429</v>
      </c>
      <c r="COO6" s="329">
        <v>2430</v>
      </c>
      <c r="COP6" s="329">
        <v>2431</v>
      </c>
      <c r="COQ6" s="329">
        <v>2432</v>
      </c>
      <c r="COR6" s="329">
        <v>2433</v>
      </c>
      <c r="COS6" s="329">
        <v>2434</v>
      </c>
      <c r="COT6" s="329">
        <v>2435</v>
      </c>
      <c r="COU6" s="329">
        <v>2436</v>
      </c>
      <c r="COV6" s="329">
        <v>2437</v>
      </c>
      <c r="COW6" s="329">
        <v>2438</v>
      </c>
      <c r="COX6" s="329">
        <v>2439</v>
      </c>
      <c r="COY6" s="329">
        <v>2440</v>
      </c>
      <c r="COZ6" s="329">
        <v>2441</v>
      </c>
      <c r="CPA6" s="329">
        <v>2442</v>
      </c>
      <c r="CPB6" s="329">
        <v>2443</v>
      </c>
      <c r="CPC6" s="329">
        <v>2444</v>
      </c>
      <c r="CPD6" s="329">
        <v>2445</v>
      </c>
      <c r="CPE6" s="329">
        <v>2446</v>
      </c>
      <c r="CPF6" s="329">
        <v>2447</v>
      </c>
      <c r="CPG6" s="329">
        <v>2448</v>
      </c>
      <c r="CPH6" s="329">
        <v>2449</v>
      </c>
      <c r="CPI6" s="329">
        <v>2450</v>
      </c>
      <c r="CPJ6" s="329">
        <v>2451</v>
      </c>
      <c r="CPK6" s="329">
        <v>2452</v>
      </c>
      <c r="CPL6" s="329">
        <v>2453</v>
      </c>
      <c r="CPM6" s="329">
        <v>2454</v>
      </c>
      <c r="CPN6" s="329">
        <v>2455</v>
      </c>
      <c r="CPO6" s="329">
        <v>2456</v>
      </c>
      <c r="CPP6" s="329">
        <v>2457</v>
      </c>
      <c r="CPQ6" s="329">
        <v>2458</v>
      </c>
      <c r="CPR6" s="329">
        <v>2459</v>
      </c>
      <c r="CPS6" s="329">
        <v>2460</v>
      </c>
      <c r="CPT6" s="329">
        <v>2461</v>
      </c>
      <c r="CPU6" s="329">
        <v>2462</v>
      </c>
      <c r="CPV6" s="329">
        <v>2463</v>
      </c>
      <c r="CPW6" s="329">
        <v>2464</v>
      </c>
      <c r="CPX6" s="329">
        <v>2465</v>
      </c>
      <c r="CPY6" s="329">
        <v>2466</v>
      </c>
      <c r="CPZ6" s="329">
        <v>2467</v>
      </c>
      <c r="CQA6" s="329">
        <v>2468</v>
      </c>
      <c r="CQB6" s="329">
        <v>2469</v>
      </c>
      <c r="CQC6" s="329">
        <v>2470</v>
      </c>
      <c r="CQD6" s="329">
        <v>2471</v>
      </c>
      <c r="CQE6" s="329">
        <v>2472</v>
      </c>
      <c r="CQF6" s="329">
        <v>2473</v>
      </c>
      <c r="CQG6" s="329">
        <v>2474</v>
      </c>
      <c r="CQH6" s="329">
        <v>2475</v>
      </c>
      <c r="CQI6" s="329">
        <v>2476</v>
      </c>
      <c r="CQJ6" s="329">
        <v>2477</v>
      </c>
      <c r="CQK6" s="329">
        <v>2478</v>
      </c>
      <c r="CQL6" s="329">
        <v>2479</v>
      </c>
      <c r="CQM6" s="329">
        <v>2480</v>
      </c>
      <c r="CQN6" s="329">
        <v>2481</v>
      </c>
      <c r="CQO6" s="329">
        <v>2482</v>
      </c>
      <c r="CQP6" s="329">
        <v>2483</v>
      </c>
      <c r="CQQ6" s="329">
        <v>2484</v>
      </c>
      <c r="CQR6" s="329">
        <v>2485</v>
      </c>
      <c r="CQS6" s="329">
        <v>2486</v>
      </c>
      <c r="CQT6" s="329">
        <v>2487</v>
      </c>
      <c r="CQU6" s="329">
        <v>2488</v>
      </c>
      <c r="CQV6" s="329">
        <v>2489</v>
      </c>
      <c r="CQW6" s="329">
        <v>2490</v>
      </c>
      <c r="CQX6" s="329">
        <v>2491</v>
      </c>
      <c r="CQY6" s="329">
        <v>2492</v>
      </c>
      <c r="CQZ6" s="329">
        <v>2493</v>
      </c>
      <c r="CRA6" s="329">
        <v>2494</v>
      </c>
      <c r="CRB6" s="329">
        <v>2495</v>
      </c>
      <c r="CRC6" s="329">
        <v>2496</v>
      </c>
      <c r="CRD6" s="329">
        <v>2497</v>
      </c>
      <c r="CRE6" s="329">
        <v>2498</v>
      </c>
      <c r="CRF6" s="329">
        <v>2499</v>
      </c>
      <c r="CRG6" s="329">
        <v>2500</v>
      </c>
      <c r="CRH6" s="329">
        <v>2501</v>
      </c>
      <c r="CRI6" s="329">
        <v>2502</v>
      </c>
      <c r="CRJ6" s="329">
        <v>2503</v>
      </c>
      <c r="CRK6" s="329">
        <v>2504</v>
      </c>
      <c r="CRL6" s="329">
        <v>2505</v>
      </c>
      <c r="CRM6" s="329">
        <v>2506</v>
      </c>
      <c r="CRN6" s="329">
        <v>2507</v>
      </c>
      <c r="CRO6" s="329">
        <v>2508</v>
      </c>
      <c r="CRP6" s="329">
        <v>2509</v>
      </c>
      <c r="CRQ6" s="329">
        <v>2510</v>
      </c>
      <c r="CRR6" s="329">
        <v>2511</v>
      </c>
      <c r="CRS6" s="329">
        <v>2512</v>
      </c>
      <c r="CRT6" s="329">
        <v>2513</v>
      </c>
      <c r="CRU6" s="329">
        <v>2514</v>
      </c>
      <c r="CRV6" s="329">
        <v>2515</v>
      </c>
      <c r="CRW6" s="329">
        <v>2516</v>
      </c>
      <c r="CRX6" s="329">
        <v>2517</v>
      </c>
      <c r="CRY6" s="329">
        <v>2518</v>
      </c>
      <c r="CRZ6" s="329">
        <v>2519</v>
      </c>
      <c r="CSA6" s="329">
        <v>2520</v>
      </c>
      <c r="CSB6" s="329">
        <v>2521</v>
      </c>
      <c r="CSC6" s="329">
        <v>2522</v>
      </c>
      <c r="CSD6" s="329">
        <v>2523</v>
      </c>
      <c r="CSE6" s="329">
        <v>2524</v>
      </c>
      <c r="CSF6" s="329">
        <v>2525</v>
      </c>
      <c r="CSG6" s="329">
        <v>2526</v>
      </c>
      <c r="CSH6" s="329">
        <v>2527</v>
      </c>
      <c r="CSI6" s="329">
        <v>2528</v>
      </c>
      <c r="CSJ6" s="329">
        <v>2529</v>
      </c>
      <c r="CSK6" s="329">
        <v>2530</v>
      </c>
      <c r="CSL6" s="329">
        <v>2531</v>
      </c>
      <c r="CSM6" s="329">
        <v>2532</v>
      </c>
      <c r="CSN6" s="329">
        <v>2533</v>
      </c>
      <c r="CSO6" s="329">
        <v>2534</v>
      </c>
      <c r="CSP6" s="329">
        <v>2535</v>
      </c>
      <c r="CSQ6" s="329">
        <v>2536</v>
      </c>
      <c r="CSR6" s="329">
        <v>2537</v>
      </c>
      <c r="CSS6" s="329">
        <v>2538</v>
      </c>
      <c r="CST6" s="329">
        <v>2539</v>
      </c>
      <c r="CSU6" s="329">
        <v>2540</v>
      </c>
      <c r="CSV6" s="329">
        <v>2541</v>
      </c>
      <c r="CSW6" s="329">
        <v>2542</v>
      </c>
      <c r="CSX6" s="329">
        <v>2543</v>
      </c>
      <c r="CSY6" s="329">
        <v>2544</v>
      </c>
      <c r="CSZ6" s="329">
        <v>2545</v>
      </c>
      <c r="CTA6" s="329">
        <v>2546</v>
      </c>
      <c r="CTB6" s="329">
        <v>2547</v>
      </c>
      <c r="CTC6" s="329">
        <v>2548</v>
      </c>
      <c r="CTD6" s="329">
        <v>2549</v>
      </c>
      <c r="CTE6" s="329">
        <v>2550</v>
      </c>
      <c r="CTF6" s="329">
        <v>2551</v>
      </c>
      <c r="CTG6" s="329">
        <v>2552</v>
      </c>
      <c r="CTH6" s="329">
        <v>2553</v>
      </c>
      <c r="CTI6" s="329">
        <v>2554</v>
      </c>
      <c r="CTJ6" s="329">
        <v>2555</v>
      </c>
      <c r="CTK6" s="329">
        <v>2556</v>
      </c>
      <c r="CTL6" s="329">
        <v>2557</v>
      </c>
      <c r="CTM6" s="329">
        <v>2558</v>
      </c>
      <c r="CTN6" s="329">
        <v>2559</v>
      </c>
      <c r="CTO6" s="329">
        <v>2560</v>
      </c>
      <c r="CTP6" s="329">
        <v>2561</v>
      </c>
      <c r="CTQ6" s="329">
        <v>2562</v>
      </c>
      <c r="CTR6" s="329">
        <v>2563</v>
      </c>
      <c r="CTS6" s="329">
        <v>2564</v>
      </c>
      <c r="CTT6" s="329">
        <v>2565</v>
      </c>
      <c r="CTU6" s="329">
        <v>2566</v>
      </c>
      <c r="CTV6" s="329">
        <v>2567</v>
      </c>
      <c r="CTW6" s="329">
        <v>2568</v>
      </c>
      <c r="CTX6" s="329">
        <v>2569</v>
      </c>
      <c r="CTY6" s="329">
        <v>2570</v>
      </c>
      <c r="CTZ6" s="329">
        <v>2571</v>
      </c>
      <c r="CUA6" s="329">
        <v>2572</v>
      </c>
      <c r="CUB6" s="329">
        <v>2573</v>
      </c>
      <c r="CUC6" s="329">
        <v>2574</v>
      </c>
      <c r="CUD6" s="329">
        <v>2575</v>
      </c>
      <c r="CUE6" s="329">
        <v>2576</v>
      </c>
      <c r="CUF6" s="329">
        <v>2577</v>
      </c>
      <c r="CUG6" s="329">
        <v>2578</v>
      </c>
      <c r="CUH6" s="329">
        <v>2579</v>
      </c>
      <c r="CUI6" s="329">
        <v>2580</v>
      </c>
      <c r="CUJ6" s="329">
        <v>2581</v>
      </c>
      <c r="CUK6" s="329">
        <v>2582</v>
      </c>
      <c r="CUL6" s="329">
        <v>2583</v>
      </c>
      <c r="CUM6" s="329">
        <v>2584</v>
      </c>
      <c r="CUN6" s="329">
        <v>2585</v>
      </c>
      <c r="CUO6" s="329">
        <v>2586</v>
      </c>
      <c r="CUP6" s="329">
        <v>2587</v>
      </c>
      <c r="CUQ6" s="329">
        <v>2588</v>
      </c>
      <c r="CUR6" s="329">
        <v>2589</v>
      </c>
      <c r="CUS6" s="329">
        <v>2590</v>
      </c>
      <c r="CUT6" s="329">
        <v>2591</v>
      </c>
      <c r="CUU6" s="329">
        <v>2592</v>
      </c>
      <c r="CUV6" s="329">
        <v>2593</v>
      </c>
      <c r="CUW6" s="329">
        <v>2594</v>
      </c>
      <c r="CUX6" s="329">
        <v>2595</v>
      </c>
      <c r="CUY6" s="329">
        <v>2596</v>
      </c>
      <c r="CUZ6" s="329">
        <v>2597</v>
      </c>
      <c r="CVA6" s="329">
        <v>2598</v>
      </c>
      <c r="CVB6" s="329">
        <v>2599</v>
      </c>
      <c r="CVC6" s="329">
        <v>2600</v>
      </c>
      <c r="CVD6" s="329">
        <v>2601</v>
      </c>
      <c r="CVE6" s="329">
        <v>2602</v>
      </c>
      <c r="CVF6" s="329">
        <v>2603</v>
      </c>
      <c r="CVG6" s="329">
        <v>2604</v>
      </c>
      <c r="CVH6" s="329">
        <v>2605</v>
      </c>
      <c r="CVI6" s="329">
        <v>2606</v>
      </c>
      <c r="CVJ6" s="329">
        <v>2607</v>
      </c>
      <c r="CVK6" s="329">
        <v>2608</v>
      </c>
      <c r="CVL6" s="329">
        <v>2609</v>
      </c>
      <c r="CVM6" s="329">
        <v>2610</v>
      </c>
      <c r="CVN6" s="329">
        <v>2611</v>
      </c>
      <c r="CVO6" s="329">
        <v>2612</v>
      </c>
      <c r="CVP6" s="329">
        <v>2613</v>
      </c>
      <c r="CVQ6" s="329">
        <v>2614</v>
      </c>
      <c r="CVR6" s="329">
        <v>2615</v>
      </c>
      <c r="CVS6" s="329">
        <v>2616</v>
      </c>
      <c r="CVT6" s="329">
        <v>2617</v>
      </c>
      <c r="CVU6" s="329">
        <v>2618</v>
      </c>
      <c r="CVV6" s="329">
        <v>2619</v>
      </c>
      <c r="CVW6" s="329">
        <v>2620</v>
      </c>
      <c r="CVX6" s="329">
        <v>2621</v>
      </c>
      <c r="CVY6" s="329">
        <v>2622</v>
      </c>
      <c r="CVZ6" s="329">
        <v>2623</v>
      </c>
      <c r="CWA6" s="329">
        <v>2624</v>
      </c>
      <c r="CWB6" s="329">
        <v>2625</v>
      </c>
      <c r="CWC6" s="329">
        <v>2626</v>
      </c>
      <c r="CWD6" s="329">
        <v>2627</v>
      </c>
      <c r="CWE6" s="329">
        <v>2628</v>
      </c>
      <c r="CWF6" s="329">
        <v>2629</v>
      </c>
      <c r="CWG6" s="329">
        <v>2630</v>
      </c>
      <c r="CWH6" s="329">
        <v>2631</v>
      </c>
      <c r="CWI6" s="329">
        <v>2632</v>
      </c>
      <c r="CWJ6" s="329">
        <v>2633</v>
      </c>
      <c r="CWK6" s="329">
        <v>2634</v>
      </c>
      <c r="CWL6" s="329">
        <v>2635</v>
      </c>
      <c r="CWM6" s="329">
        <v>2636</v>
      </c>
      <c r="CWN6" s="329">
        <v>2637</v>
      </c>
      <c r="CWO6" s="329">
        <v>2638</v>
      </c>
      <c r="CWP6" s="329">
        <v>2639</v>
      </c>
      <c r="CWQ6" s="329">
        <v>2640</v>
      </c>
      <c r="CWR6" s="329">
        <v>2641</v>
      </c>
      <c r="CWS6" s="329">
        <v>2642</v>
      </c>
      <c r="CWT6" s="329">
        <v>2643</v>
      </c>
      <c r="CWU6" s="329">
        <v>2644</v>
      </c>
      <c r="CWV6" s="329">
        <v>2645</v>
      </c>
      <c r="CWW6" s="329">
        <v>2646</v>
      </c>
      <c r="CWX6" s="329">
        <v>2647</v>
      </c>
      <c r="CWY6" s="329">
        <v>2648</v>
      </c>
      <c r="CWZ6" s="329">
        <v>2649</v>
      </c>
      <c r="CXA6" s="329">
        <v>2650</v>
      </c>
      <c r="CXB6" s="329">
        <v>2651</v>
      </c>
      <c r="CXC6" s="329">
        <v>2652</v>
      </c>
      <c r="CXD6" s="329">
        <v>2653</v>
      </c>
      <c r="CXE6" s="329">
        <v>2654</v>
      </c>
      <c r="CXF6" s="329">
        <v>2655</v>
      </c>
      <c r="CXG6" s="329">
        <v>2656</v>
      </c>
      <c r="CXH6" s="329">
        <v>2657</v>
      </c>
      <c r="CXI6" s="329">
        <v>2658</v>
      </c>
      <c r="CXJ6" s="329">
        <v>2659</v>
      </c>
      <c r="CXK6" s="329">
        <v>2660</v>
      </c>
      <c r="CXL6" s="329">
        <v>2661</v>
      </c>
      <c r="CXM6" s="329">
        <v>2662</v>
      </c>
      <c r="CXN6" s="329">
        <v>2663</v>
      </c>
      <c r="CXO6" s="329">
        <v>2664</v>
      </c>
      <c r="CXP6" s="329">
        <v>2665</v>
      </c>
      <c r="CXQ6" s="329">
        <v>2666</v>
      </c>
      <c r="CXR6" s="329">
        <v>2667</v>
      </c>
      <c r="CXS6" s="329">
        <v>2668</v>
      </c>
      <c r="CXT6" s="329">
        <v>2669</v>
      </c>
      <c r="CXU6" s="329">
        <v>2670</v>
      </c>
      <c r="CXV6" s="329">
        <v>2671</v>
      </c>
      <c r="CXW6" s="329">
        <v>2672</v>
      </c>
      <c r="CXX6" s="329">
        <v>2673</v>
      </c>
      <c r="CXY6" s="329">
        <v>2674</v>
      </c>
      <c r="CXZ6" s="329">
        <v>2675</v>
      </c>
      <c r="CYA6" s="329">
        <v>2676</v>
      </c>
      <c r="CYB6" s="329">
        <v>2677</v>
      </c>
      <c r="CYC6" s="329">
        <v>2678</v>
      </c>
      <c r="CYD6" s="329">
        <v>2679</v>
      </c>
      <c r="CYE6" s="329">
        <v>2680</v>
      </c>
      <c r="CYF6" s="329">
        <v>2681</v>
      </c>
      <c r="CYG6" s="329">
        <v>2682</v>
      </c>
      <c r="CYH6" s="329">
        <v>2683</v>
      </c>
      <c r="CYI6" s="329">
        <v>2684</v>
      </c>
      <c r="CYJ6" s="329">
        <v>2685</v>
      </c>
      <c r="CYK6" s="329">
        <v>2686</v>
      </c>
      <c r="CYL6" s="329">
        <v>2687</v>
      </c>
      <c r="CYM6" s="329">
        <v>2688</v>
      </c>
      <c r="CYN6" s="329">
        <v>2689</v>
      </c>
      <c r="CYO6" s="329">
        <v>2690</v>
      </c>
      <c r="CYP6" s="329">
        <v>2691</v>
      </c>
      <c r="CYQ6" s="329">
        <v>2692</v>
      </c>
      <c r="CYR6" s="329">
        <v>2693</v>
      </c>
      <c r="CYS6" s="329">
        <v>2694</v>
      </c>
      <c r="CYT6" s="329">
        <v>2695</v>
      </c>
      <c r="CYU6" s="329">
        <v>2696</v>
      </c>
      <c r="CYV6" s="329">
        <v>2697</v>
      </c>
      <c r="CYW6" s="329">
        <v>2698</v>
      </c>
      <c r="CYX6" s="329">
        <v>2699</v>
      </c>
      <c r="CYY6" s="329">
        <v>2700</v>
      </c>
      <c r="CYZ6" s="329">
        <v>2701</v>
      </c>
      <c r="CZA6" s="329">
        <v>2702</v>
      </c>
      <c r="CZB6" s="329">
        <v>2703</v>
      </c>
      <c r="CZC6" s="329">
        <v>2704</v>
      </c>
      <c r="CZD6" s="329">
        <v>2705</v>
      </c>
      <c r="CZE6" s="329">
        <v>2706</v>
      </c>
      <c r="CZF6" s="329">
        <v>2707</v>
      </c>
      <c r="CZG6" s="329">
        <v>2708</v>
      </c>
      <c r="CZH6" s="329">
        <v>2709</v>
      </c>
      <c r="CZI6" s="329">
        <v>2710</v>
      </c>
      <c r="CZJ6" s="329">
        <v>2711</v>
      </c>
      <c r="CZK6" s="329">
        <v>2712</v>
      </c>
      <c r="CZL6" s="329">
        <v>2713</v>
      </c>
      <c r="CZM6" s="329">
        <v>2714</v>
      </c>
      <c r="CZN6" s="329">
        <v>2715</v>
      </c>
      <c r="CZO6" s="329">
        <v>2716</v>
      </c>
      <c r="CZP6" s="329">
        <v>2717</v>
      </c>
      <c r="CZQ6" s="329">
        <v>2718</v>
      </c>
      <c r="CZR6" s="329">
        <v>2719</v>
      </c>
      <c r="CZS6" s="329">
        <v>2720</v>
      </c>
      <c r="CZT6" s="329">
        <v>2721</v>
      </c>
      <c r="CZU6" s="329">
        <v>2722</v>
      </c>
      <c r="CZV6" s="329">
        <v>2723</v>
      </c>
      <c r="CZW6" s="329">
        <v>2724</v>
      </c>
      <c r="CZX6" s="329">
        <v>2725</v>
      </c>
      <c r="CZY6" s="329">
        <v>2726</v>
      </c>
      <c r="CZZ6" s="329">
        <v>2727</v>
      </c>
      <c r="DAA6" s="329">
        <v>2728</v>
      </c>
      <c r="DAB6" s="329">
        <v>2729</v>
      </c>
      <c r="DAC6" s="329">
        <v>2730</v>
      </c>
      <c r="DAD6" s="329">
        <v>2731</v>
      </c>
      <c r="DAE6" s="329">
        <v>2732</v>
      </c>
      <c r="DAF6" s="329">
        <v>2733</v>
      </c>
      <c r="DAG6" s="329">
        <v>2734</v>
      </c>
      <c r="DAH6" s="329">
        <v>2735</v>
      </c>
      <c r="DAI6" s="329">
        <v>2736</v>
      </c>
      <c r="DAJ6" s="329">
        <v>2737</v>
      </c>
      <c r="DAK6" s="329">
        <v>2738</v>
      </c>
      <c r="DAL6" s="329">
        <v>2739</v>
      </c>
      <c r="DAM6" s="329">
        <v>2740</v>
      </c>
      <c r="DAN6" s="329">
        <v>2741</v>
      </c>
      <c r="DAO6" s="329">
        <v>2742</v>
      </c>
      <c r="DAP6" s="329">
        <v>2743</v>
      </c>
      <c r="DAQ6" s="329">
        <v>2744</v>
      </c>
      <c r="DAR6" s="329">
        <v>2745</v>
      </c>
      <c r="DAS6" s="329">
        <v>2746</v>
      </c>
      <c r="DAT6" s="329">
        <v>2747</v>
      </c>
      <c r="DAU6" s="329">
        <v>2748</v>
      </c>
      <c r="DAV6" s="329">
        <v>2749</v>
      </c>
      <c r="DAW6" s="329">
        <v>2750</v>
      </c>
      <c r="DAX6" s="329">
        <v>2751</v>
      </c>
      <c r="DAY6" s="329">
        <v>2752</v>
      </c>
      <c r="DAZ6" s="329">
        <v>2753</v>
      </c>
      <c r="DBA6" s="329">
        <v>2754</v>
      </c>
      <c r="DBB6" s="329">
        <v>2755</v>
      </c>
      <c r="DBC6" s="329">
        <v>2756</v>
      </c>
      <c r="DBD6" s="329">
        <v>2757</v>
      </c>
      <c r="DBE6" s="329">
        <v>2758</v>
      </c>
      <c r="DBF6" s="329">
        <v>2759</v>
      </c>
      <c r="DBG6" s="329">
        <v>2760</v>
      </c>
      <c r="DBH6" s="329">
        <v>2761</v>
      </c>
      <c r="DBI6" s="329">
        <v>2762</v>
      </c>
      <c r="DBJ6" s="329">
        <v>2763</v>
      </c>
      <c r="DBK6" s="329">
        <v>2764</v>
      </c>
      <c r="DBL6" s="329">
        <v>2765</v>
      </c>
      <c r="DBM6" s="329">
        <v>2766</v>
      </c>
      <c r="DBN6" s="329">
        <v>2767</v>
      </c>
      <c r="DBO6" s="329">
        <v>2768</v>
      </c>
      <c r="DBP6" s="329">
        <v>2769</v>
      </c>
      <c r="DBQ6" s="329">
        <v>2770</v>
      </c>
      <c r="DBR6" s="329">
        <v>2771</v>
      </c>
      <c r="DBS6" s="329">
        <v>2772</v>
      </c>
      <c r="DBT6" s="329">
        <v>2773</v>
      </c>
      <c r="DBU6" s="329">
        <v>2774</v>
      </c>
      <c r="DBV6" s="329">
        <v>2775</v>
      </c>
      <c r="DBW6" s="329">
        <v>2776</v>
      </c>
      <c r="DBX6" s="329">
        <v>2777</v>
      </c>
      <c r="DBY6" s="329">
        <v>2778</v>
      </c>
      <c r="DBZ6" s="329">
        <v>2779</v>
      </c>
      <c r="DCA6" s="329">
        <v>2780</v>
      </c>
      <c r="DCB6" s="329">
        <v>2781</v>
      </c>
      <c r="DCC6" s="329">
        <v>2782</v>
      </c>
      <c r="DCD6" s="329">
        <v>2783</v>
      </c>
      <c r="DCE6" s="329">
        <v>2784</v>
      </c>
      <c r="DCF6" s="329">
        <v>2785</v>
      </c>
      <c r="DCG6" s="329">
        <v>2786</v>
      </c>
      <c r="DCH6" s="329">
        <v>2787</v>
      </c>
      <c r="DCI6" s="329">
        <v>2788</v>
      </c>
      <c r="DCJ6" s="329">
        <v>2789</v>
      </c>
      <c r="DCK6" s="329">
        <v>2790</v>
      </c>
      <c r="DCL6" s="329">
        <v>2791</v>
      </c>
      <c r="DCM6" s="329">
        <v>2792</v>
      </c>
      <c r="DCN6" s="329">
        <v>2793</v>
      </c>
      <c r="DCO6" s="329">
        <v>2794</v>
      </c>
      <c r="DCP6" s="329">
        <v>2795</v>
      </c>
      <c r="DCQ6" s="329">
        <v>2796</v>
      </c>
      <c r="DCR6" s="329">
        <v>2797</v>
      </c>
      <c r="DCS6" s="329">
        <v>2798</v>
      </c>
      <c r="DCT6" s="329">
        <v>2799</v>
      </c>
      <c r="DCU6" s="329">
        <v>2800</v>
      </c>
      <c r="DCV6" s="329">
        <v>2801</v>
      </c>
      <c r="DCW6" s="329">
        <v>2802</v>
      </c>
      <c r="DCX6" s="329">
        <v>2803</v>
      </c>
      <c r="DCY6" s="329">
        <v>2804</v>
      </c>
      <c r="DCZ6" s="329">
        <v>2805</v>
      </c>
      <c r="DDA6" s="329">
        <v>2806</v>
      </c>
      <c r="DDB6" s="329">
        <v>2807</v>
      </c>
      <c r="DDC6" s="329">
        <v>2808</v>
      </c>
      <c r="DDD6" s="329">
        <v>2809</v>
      </c>
      <c r="DDE6" s="329">
        <v>2810</v>
      </c>
      <c r="DDF6" s="329">
        <v>2811</v>
      </c>
      <c r="DDG6" s="329">
        <v>2812</v>
      </c>
      <c r="DDH6" s="329">
        <v>2813</v>
      </c>
      <c r="DDI6" s="329">
        <v>2814</v>
      </c>
      <c r="DDJ6" s="329">
        <v>2815</v>
      </c>
      <c r="DDK6" s="329">
        <v>2816</v>
      </c>
      <c r="DDL6" s="329">
        <v>2817</v>
      </c>
      <c r="DDM6" s="329">
        <v>2818</v>
      </c>
      <c r="DDN6" s="329">
        <v>2819</v>
      </c>
      <c r="DDO6" s="329">
        <v>2820</v>
      </c>
      <c r="DDP6" s="329">
        <v>2821</v>
      </c>
      <c r="DDQ6" s="329">
        <v>2822</v>
      </c>
      <c r="DDR6" s="329">
        <v>2823</v>
      </c>
      <c r="DDS6" s="329">
        <v>2824</v>
      </c>
      <c r="DDT6" s="329">
        <v>2825</v>
      </c>
      <c r="DDU6" s="329">
        <v>2826</v>
      </c>
      <c r="DDV6" s="329">
        <v>2827</v>
      </c>
      <c r="DDW6" s="329">
        <v>2828</v>
      </c>
      <c r="DDX6" s="329">
        <v>2829</v>
      </c>
      <c r="DDY6" s="329">
        <v>2830</v>
      </c>
      <c r="DDZ6" s="329">
        <v>2831</v>
      </c>
      <c r="DEA6" s="329">
        <v>2832</v>
      </c>
      <c r="DEB6" s="329">
        <v>2833</v>
      </c>
      <c r="DEC6" s="329">
        <v>2834</v>
      </c>
      <c r="DED6" s="329">
        <v>2835</v>
      </c>
      <c r="DEE6" s="329">
        <v>2836</v>
      </c>
      <c r="DEF6" s="329">
        <v>2837</v>
      </c>
      <c r="DEG6" s="329">
        <v>2838</v>
      </c>
      <c r="DEH6" s="329">
        <v>2839</v>
      </c>
      <c r="DEI6" s="329">
        <v>2840</v>
      </c>
      <c r="DEJ6" s="329">
        <v>2841</v>
      </c>
      <c r="DEK6" s="329">
        <v>2842</v>
      </c>
      <c r="DEL6" s="329">
        <v>2843</v>
      </c>
      <c r="DEM6" s="329">
        <v>2844</v>
      </c>
      <c r="DEN6" s="329">
        <v>2845</v>
      </c>
      <c r="DEO6" s="329">
        <v>2846</v>
      </c>
      <c r="DEP6" s="329">
        <v>2847</v>
      </c>
      <c r="DEQ6" s="329">
        <v>2848</v>
      </c>
      <c r="DER6" s="329">
        <v>2849</v>
      </c>
      <c r="DES6" s="329">
        <v>2850</v>
      </c>
      <c r="DET6" s="329">
        <v>2851</v>
      </c>
      <c r="DEU6" s="329">
        <v>2852</v>
      </c>
      <c r="DEV6" s="329">
        <v>2853</v>
      </c>
      <c r="DEW6" s="329">
        <v>2854</v>
      </c>
      <c r="DEX6" s="329">
        <v>2855</v>
      </c>
      <c r="DEY6" s="329">
        <v>2856</v>
      </c>
      <c r="DEZ6" s="329">
        <v>2857</v>
      </c>
      <c r="DFA6" s="329">
        <v>2858</v>
      </c>
      <c r="DFB6" s="329">
        <v>2859</v>
      </c>
      <c r="DFC6" s="329">
        <v>2860</v>
      </c>
      <c r="DFD6" s="329">
        <v>2861</v>
      </c>
      <c r="DFE6" s="329">
        <v>2862</v>
      </c>
      <c r="DFF6" s="329">
        <v>2863</v>
      </c>
      <c r="DFG6" s="329">
        <v>2864</v>
      </c>
      <c r="DFH6" s="329">
        <v>2865</v>
      </c>
      <c r="DFI6" s="329">
        <v>2866</v>
      </c>
      <c r="DFJ6" s="329">
        <v>2867</v>
      </c>
      <c r="DFK6" s="329">
        <v>2868</v>
      </c>
      <c r="DFL6" s="329">
        <v>2869</v>
      </c>
      <c r="DFM6" s="329">
        <v>2870</v>
      </c>
      <c r="DFN6" s="329">
        <v>2871</v>
      </c>
      <c r="DFO6" s="329">
        <v>2872</v>
      </c>
      <c r="DFP6" s="329">
        <v>2873</v>
      </c>
      <c r="DFQ6" s="329">
        <v>2874</v>
      </c>
      <c r="DFR6" s="329">
        <v>2875</v>
      </c>
      <c r="DFS6" s="329">
        <v>2876</v>
      </c>
      <c r="DFT6" s="329">
        <v>2877</v>
      </c>
      <c r="DFU6" s="329">
        <v>2878</v>
      </c>
      <c r="DFV6" s="329">
        <v>2879</v>
      </c>
      <c r="DFW6" s="329">
        <v>2880</v>
      </c>
      <c r="DFX6" s="329">
        <v>2881</v>
      </c>
      <c r="DFY6" s="329">
        <v>2882</v>
      </c>
      <c r="DFZ6" s="329">
        <v>2883</v>
      </c>
      <c r="DGA6" s="329">
        <v>2884</v>
      </c>
      <c r="DGB6" s="329">
        <v>2885</v>
      </c>
      <c r="DGC6" s="329">
        <v>2886</v>
      </c>
      <c r="DGD6" s="329">
        <v>2887</v>
      </c>
      <c r="DGE6" s="329">
        <v>2888</v>
      </c>
      <c r="DGF6" s="329">
        <v>2889</v>
      </c>
      <c r="DGG6" s="329">
        <v>2890</v>
      </c>
      <c r="DGH6" s="329">
        <v>2891</v>
      </c>
      <c r="DGI6" s="329">
        <v>2892</v>
      </c>
      <c r="DGJ6" s="329">
        <v>2893</v>
      </c>
      <c r="DGK6" s="329">
        <v>2894</v>
      </c>
      <c r="DGL6" s="329">
        <v>2895</v>
      </c>
      <c r="DGM6" s="329">
        <v>2896</v>
      </c>
      <c r="DGN6" s="329">
        <v>2897</v>
      </c>
      <c r="DGO6" s="329">
        <v>2898</v>
      </c>
      <c r="DGP6" s="329">
        <v>2899</v>
      </c>
      <c r="DGQ6" s="329">
        <v>2900</v>
      </c>
      <c r="DGR6" s="329">
        <v>2901</v>
      </c>
      <c r="DGS6" s="329">
        <v>2902</v>
      </c>
      <c r="DGT6" s="329">
        <v>2903</v>
      </c>
      <c r="DGU6" s="329">
        <v>2904</v>
      </c>
      <c r="DGV6" s="329">
        <v>2905</v>
      </c>
      <c r="DGW6" s="329">
        <v>2906</v>
      </c>
      <c r="DGX6" s="329">
        <v>2907</v>
      </c>
      <c r="DGY6" s="329">
        <v>2908</v>
      </c>
      <c r="DGZ6" s="329">
        <v>2909</v>
      </c>
      <c r="DHA6" s="329">
        <v>2910</v>
      </c>
      <c r="DHB6" s="329">
        <v>2911</v>
      </c>
      <c r="DHC6" s="329">
        <v>2912</v>
      </c>
      <c r="DHD6" s="329">
        <v>2913</v>
      </c>
      <c r="DHE6" s="329">
        <v>2914</v>
      </c>
      <c r="DHF6" s="329">
        <v>2915</v>
      </c>
      <c r="DHG6" s="329">
        <v>2916</v>
      </c>
      <c r="DHH6" s="329">
        <v>2917</v>
      </c>
      <c r="DHI6" s="329">
        <v>2918</v>
      </c>
      <c r="DHJ6" s="329">
        <v>2919</v>
      </c>
      <c r="DHK6" s="329">
        <v>2920</v>
      </c>
      <c r="DHL6" s="329">
        <v>2921</v>
      </c>
      <c r="DHM6" s="329">
        <v>2922</v>
      </c>
      <c r="DHN6" s="329">
        <v>2923</v>
      </c>
      <c r="DHO6" s="329">
        <v>2924</v>
      </c>
      <c r="DHP6" s="329">
        <v>2925</v>
      </c>
      <c r="DHQ6" s="329">
        <v>2926</v>
      </c>
      <c r="DHR6" s="329">
        <v>2927</v>
      </c>
      <c r="DHS6" s="329">
        <v>2928</v>
      </c>
      <c r="DHT6" s="329">
        <v>2929</v>
      </c>
      <c r="DHU6" s="329">
        <v>2930</v>
      </c>
      <c r="DHV6" s="329">
        <v>2931</v>
      </c>
      <c r="DHW6" s="329">
        <v>2932</v>
      </c>
      <c r="DHX6" s="329">
        <v>2933</v>
      </c>
      <c r="DHY6" s="329">
        <v>2934</v>
      </c>
      <c r="DHZ6" s="329">
        <v>2935</v>
      </c>
      <c r="DIA6" s="329">
        <v>2936</v>
      </c>
      <c r="DIB6" s="329">
        <v>2937</v>
      </c>
      <c r="DIC6" s="329">
        <v>2938</v>
      </c>
      <c r="DID6" s="329">
        <v>2939</v>
      </c>
      <c r="DIE6" s="329">
        <v>2940</v>
      </c>
      <c r="DIF6" s="329">
        <v>2941</v>
      </c>
      <c r="DIG6" s="329">
        <v>2942</v>
      </c>
      <c r="DIH6" s="329">
        <v>2943</v>
      </c>
      <c r="DII6" s="329">
        <v>2944</v>
      </c>
      <c r="DIJ6" s="329">
        <v>2945</v>
      </c>
      <c r="DIK6" s="329">
        <v>2946</v>
      </c>
      <c r="DIL6" s="329">
        <v>2947</v>
      </c>
      <c r="DIM6" s="329">
        <v>2948</v>
      </c>
      <c r="DIN6" s="329">
        <v>2949</v>
      </c>
      <c r="DIO6" s="329">
        <v>2950</v>
      </c>
      <c r="DIP6" s="329">
        <v>2951</v>
      </c>
      <c r="DIQ6" s="329">
        <v>2952</v>
      </c>
      <c r="DIR6" s="329">
        <v>2953</v>
      </c>
      <c r="DIS6" s="329">
        <v>2954</v>
      </c>
      <c r="DIT6" s="329">
        <v>2955</v>
      </c>
      <c r="DIU6" s="329">
        <v>2956</v>
      </c>
      <c r="DIV6" s="329">
        <v>2957</v>
      </c>
      <c r="DIW6" s="329">
        <v>2958</v>
      </c>
      <c r="DIX6" s="329">
        <v>2959</v>
      </c>
      <c r="DIY6" s="329">
        <v>2960</v>
      </c>
      <c r="DIZ6" s="329">
        <v>2961</v>
      </c>
      <c r="DJA6" s="329">
        <v>2962</v>
      </c>
      <c r="DJB6" s="329">
        <v>2963</v>
      </c>
      <c r="DJC6" s="329">
        <v>2964</v>
      </c>
      <c r="DJD6" s="329">
        <v>2965</v>
      </c>
      <c r="DJE6" s="329">
        <v>2966</v>
      </c>
      <c r="DJF6" s="329">
        <v>2967</v>
      </c>
      <c r="DJG6" s="329">
        <v>2968</v>
      </c>
      <c r="DJH6" s="329">
        <v>2969</v>
      </c>
      <c r="DJI6" s="329">
        <v>2970</v>
      </c>
      <c r="DJJ6" s="329">
        <v>2971</v>
      </c>
      <c r="DJK6" s="329">
        <v>2972</v>
      </c>
      <c r="DJL6" s="329">
        <v>2973</v>
      </c>
      <c r="DJM6" s="329">
        <v>2974</v>
      </c>
      <c r="DJN6" s="329">
        <v>2975</v>
      </c>
      <c r="DJO6" s="329">
        <v>2976</v>
      </c>
      <c r="DJP6" s="329">
        <v>2977</v>
      </c>
      <c r="DJQ6" s="329">
        <v>2978</v>
      </c>
      <c r="DJR6" s="329">
        <v>2979</v>
      </c>
      <c r="DJS6" s="329">
        <v>2980</v>
      </c>
      <c r="DJT6" s="329">
        <v>2981</v>
      </c>
      <c r="DJU6" s="329">
        <v>2982</v>
      </c>
      <c r="DJV6" s="329">
        <v>2983</v>
      </c>
      <c r="DJW6" s="329">
        <v>2984</v>
      </c>
      <c r="DJX6" s="329">
        <v>2985</v>
      </c>
      <c r="DJY6" s="329">
        <v>2986</v>
      </c>
      <c r="DJZ6" s="329">
        <v>2987</v>
      </c>
      <c r="DKA6" s="329">
        <v>2988</v>
      </c>
      <c r="DKB6" s="329">
        <v>2989</v>
      </c>
      <c r="DKC6" s="329">
        <v>2990</v>
      </c>
      <c r="DKD6" s="329">
        <v>2991</v>
      </c>
      <c r="DKE6" s="329">
        <v>2992</v>
      </c>
      <c r="DKF6" s="329">
        <v>2993</v>
      </c>
      <c r="DKG6" s="329">
        <v>2994</v>
      </c>
      <c r="DKH6" s="329">
        <v>2995</v>
      </c>
      <c r="DKI6" s="329">
        <v>2996</v>
      </c>
      <c r="DKJ6" s="329">
        <v>2997</v>
      </c>
      <c r="DKK6" s="329">
        <v>2998</v>
      </c>
      <c r="DKL6" s="329">
        <v>2999</v>
      </c>
      <c r="DKM6" s="329">
        <v>3000</v>
      </c>
      <c r="DKN6" s="329">
        <v>3001</v>
      </c>
      <c r="DKO6" s="329">
        <v>3002</v>
      </c>
      <c r="DKP6" s="329">
        <v>3003</v>
      </c>
      <c r="DKQ6" s="329">
        <v>3004</v>
      </c>
      <c r="DKR6" s="329">
        <v>3005</v>
      </c>
      <c r="DKS6" s="329">
        <v>3006</v>
      </c>
      <c r="DKT6" s="329">
        <v>3007</v>
      </c>
      <c r="DKU6" s="329">
        <v>3008</v>
      </c>
      <c r="DKV6" s="329">
        <v>3009</v>
      </c>
      <c r="DKW6" s="329">
        <v>3010</v>
      </c>
      <c r="DKX6" s="329">
        <v>3011</v>
      </c>
      <c r="DKY6" s="329">
        <v>3012</v>
      </c>
      <c r="DKZ6" s="329">
        <v>3013</v>
      </c>
      <c r="DLA6" s="329">
        <v>3014</v>
      </c>
      <c r="DLB6" s="329">
        <v>3015</v>
      </c>
      <c r="DLC6" s="329">
        <v>3016</v>
      </c>
      <c r="DLD6" s="329">
        <v>3017</v>
      </c>
      <c r="DLE6" s="329">
        <v>3018</v>
      </c>
      <c r="DLF6" s="329">
        <v>3019</v>
      </c>
      <c r="DLG6" s="329">
        <v>3020</v>
      </c>
      <c r="DLH6" s="329">
        <v>3021</v>
      </c>
      <c r="DLI6" s="329">
        <v>3022</v>
      </c>
      <c r="DLJ6" s="329">
        <v>3023</v>
      </c>
      <c r="DLK6" s="329">
        <v>3024</v>
      </c>
      <c r="DLL6" s="329">
        <v>3025</v>
      </c>
      <c r="DLM6" s="329">
        <v>3026</v>
      </c>
      <c r="DLN6" s="329">
        <v>3027</v>
      </c>
      <c r="DLO6" s="329">
        <v>3028</v>
      </c>
      <c r="DLP6" s="329">
        <v>3029</v>
      </c>
      <c r="DLQ6" s="329">
        <v>3030</v>
      </c>
      <c r="DLR6" s="329">
        <v>3031</v>
      </c>
      <c r="DLS6" s="329">
        <v>3032</v>
      </c>
      <c r="DLT6" s="329">
        <v>3033</v>
      </c>
      <c r="DLU6" s="329">
        <v>3034</v>
      </c>
      <c r="DLV6" s="329">
        <v>3035</v>
      </c>
      <c r="DLW6" s="329">
        <v>3036</v>
      </c>
      <c r="DLX6" s="329">
        <v>3037</v>
      </c>
      <c r="DLY6" s="329">
        <v>3038</v>
      </c>
      <c r="DLZ6" s="329">
        <v>3039</v>
      </c>
      <c r="DMA6" s="329">
        <v>3040</v>
      </c>
      <c r="DMB6" s="329">
        <v>3041</v>
      </c>
      <c r="DMC6" s="329">
        <v>3042</v>
      </c>
      <c r="DMD6" s="329">
        <v>3043</v>
      </c>
      <c r="DME6" s="329">
        <v>3044</v>
      </c>
      <c r="DMF6" s="329">
        <v>3045</v>
      </c>
      <c r="DMG6" s="329">
        <v>3046</v>
      </c>
      <c r="DMH6" s="329">
        <v>3047</v>
      </c>
      <c r="DMI6" s="329">
        <v>3048</v>
      </c>
      <c r="DMJ6" s="329">
        <v>3049</v>
      </c>
      <c r="DMK6" s="329">
        <v>3050</v>
      </c>
      <c r="DML6" s="329">
        <v>3051</v>
      </c>
      <c r="DMM6" s="329">
        <v>3052</v>
      </c>
      <c r="DMN6" s="329">
        <v>3053</v>
      </c>
      <c r="DMO6" s="329">
        <v>3054</v>
      </c>
      <c r="DMP6" s="329">
        <v>3055</v>
      </c>
      <c r="DMQ6" s="329">
        <v>3056</v>
      </c>
      <c r="DMR6" s="329">
        <v>3057</v>
      </c>
      <c r="DMS6" s="329">
        <v>3058</v>
      </c>
      <c r="DMT6" s="329">
        <v>3059</v>
      </c>
      <c r="DMU6" s="329">
        <v>3060</v>
      </c>
      <c r="DMV6" s="329">
        <v>3061</v>
      </c>
      <c r="DMW6" s="329">
        <v>3062</v>
      </c>
      <c r="DMX6" s="329">
        <v>3063</v>
      </c>
      <c r="DMY6" s="329">
        <v>3064</v>
      </c>
      <c r="DMZ6" s="329">
        <v>3065</v>
      </c>
      <c r="DNA6" s="329">
        <v>3066</v>
      </c>
      <c r="DNB6" s="329">
        <v>3067</v>
      </c>
      <c r="DNC6" s="329">
        <v>3068</v>
      </c>
      <c r="DND6" s="329">
        <v>3069</v>
      </c>
      <c r="DNE6" s="329">
        <v>3070</v>
      </c>
      <c r="DNF6" s="329">
        <v>3071</v>
      </c>
      <c r="DNG6" s="329">
        <v>3072</v>
      </c>
      <c r="DNH6" s="329">
        <v>3073</v>
      </c>
      <c r="DNI6" s="329">
        <v>3074</v>
      </c>
      <c r="DNJ6" s="329">
        <v>3075</v>
      </c>
      <c r="DNK6" s="329">
        <v>3076</v>
      </c>
      <c r="DNL6" s="329">
        <v>3077</v>
      </c>
      <c r="DNM6" s="329">
        <v>3078</v>
      </c>
      <c r="DNN6" s="329">
        <v>3079</v>
      </c>
      <c r="DNO6" s="329">
        <v>3080</v>
      </c>
      <c r="DNP6" s="329">
        <v>3081</v>
      </c>
      <c r="DNQ6" s="329">
        <v>3082</v>
      </c>
      <c r="DNR6" s="329">
        <v>3083</v>
      </c>
      <c r="DNS6" s="329">
        <v>3084</v>
      </c>
      <c r="DNT6" s="329">
        <v>3085</v>
      </c>
      <c r="DNU6" s="329">
        <v>3086</v>
      </c>
      <c r="DNV6" s="329">
        <v>3087</v>
      </c>
      <c r="DNW6" s="329">
        <v>3088</v>
      </c>
      <c r="DNX6" s="329">
        <v>3089</v>
      </c>
      <c r="DNY6" s="329">
        <v>3090</v>
      </c>
      <c r="DNZ6" s="329">
        <v>3091</v>
      </c>
      <c r="DOA6" s="329">
        <v>3092</v>
      </c>
      <c r="DOB6" s="329">
        <v>3093</v>
      </c>
      <c r="DOC6" s="329">
        <v>3094</v>
      </c>
      <c r="DOD6" s="329">
        <v>3095</v>
      </c>
      <c r="DOE6" s="329">
        <v>3096</v>
      </c>
      <c r="DOF6" s="329">
        <v>3097</v>
      </c>
      <c r="DOG6" s="329">
        <v>3098</v>
      </c>
      <c r="DOH6" s="329">
        <v>3099</v>
      </c>
      <c r="DOI6" s="329">
        <v>3100</v>
      </c>
      <c r="DOJ6" s="329">
        <v>3101</v>
      </c>
      <c r="DOK6" s="329">
        <v>3102</v>
      </c>
      <c r="DOL6" s="329">
        <v>3103</v>
      </c>
      <c r="DOM6" s="329">
        <v>3104</v>
      </c>
      <c r="DON6" s="329">
        <v>3105</v>
      </c>
      <c r="DOO6" s="329">
        <v>3106</v>
      </c>
      <c r="DOP6" s="329">
        <v>3107</v>
      </c>
      <c r="DOQ6" s="329">
        <v>3108</v>
      </c>
      <c r="DOR6" s="329">
        <v>3109</v>
      </c>
      <c r="DOS6" s="329">
        <v>3110</v>
      </c>
      <c r="DOT6" s="329">
        <v>3111</v>
      </c>
      <c r="DOU6" s="329">
        <v>3112</v>
      </c>
      <c r="DOV6" s="329">
        <v>3113</v>
      </c>
      <c r="DOW6" s="329">
        <v>3114</v>
      </c>
      <c r="DOX6" s="329">
        <v>3115</v>
      </c>
      <c r="DOY6" s="329">
        <v>3116</v>
      </c>
      <c r="DOZ6" s="329">
        <v>3117</v>
      </c>
      <c r="DPA6" s="329">
        <v>3118</v>
      </c>
      <c r="DPB6" s="329">
        <v>3119</v>
      </c>
      <c r="DPC6" s="329">
        <v>3120</v>
      </c>
      <c r="DPD6" s="329">
        <v>3121</v>
      </c>
      <c r="DPE6" s="329">
        <v>3122</v>
      </c>
      <c r="DPF6" s="329">
        <v>3123</v>
      </c>
      <c r="DPG6" s="329">
        <v>3124</v>
      </c>
      <c r="DPH6" s="329">
        <v>3125</v>
      </c>
      <c r="DPI6" s="329">
        <v>3126</v>
      </c>
      <c r="DPJ6" s="329">
        <v>3127</v>
      </c>
      <c r="DPK6" s="329">
        <v>3128</v>
      </c>
      <c r="DPL6" s="329">
        <v>3129</v>
      </c>
      <c r="DPM6" s="329">
        <v>3130</v>
      </c>
      <c r="DPN6" s="329">
        <v>3131</v>
      </c>
      <c r="DPO6" s="329">
        <v>3132</v>
      </c>
      <c r="DPP6" s="329">
        <v>3133</v>
      </c>
      <c r="DPQ6" s="329">
        <v>3134</v>
      </c>
      <c r="DPR6" s="329">
        <v>3135</v>
      </c>
      <c r="DPS6" s="329">
        <v>3136</v>
      </c>
      <c r="DPT6" s="329">
        <v>3137</v>
      </c>
      <c r="DPU6" s="329">
        <v>3138</v>
      </c>
      <c r="DPV6" s="329">
        <v>3139</v>
      </c>
      <c r="DPW6" s="329">
        <v>3140</v>
      </c>
      <c r="DPX6" s="329">
        <v>3141</v>
      </c>
      <c r="DPY6" s="329">
        <v>3142</v>
      </c>
      <c r="DPZ6" s="329">
        <v>3143</v>
      </c>
      <c r="DQA6" s="329">
        <v>3144</v>
      </c>
      <c r="DQB6" s="329">
        <v>3145</v>
      </c>
      <c r="DQC6" s="329">
        <v>3146</v>
      </c>
      <c r="DQD6" s="329">
        <v>3147</v>
      </c>
      <c r="DQE6" s="329">
        <v>3148</v>
      </c>
      <c r="DQF6" s="329">
        <v>3149</v>
      </c>
      <c r="DQG6" s="329">
        <v>3150</v>
      </c>
      <c r="DQH6" s="329">
        <v>3151</v>
      </c>
      <c r="DQI6" s="329">
        <v>3152</v>
      </c>
      <c r="DQJ6" s="329">
        <v>3153</v>
      </c>
      <c r="DQK6" s="329">
        <v>3154</v>
      </c>
      <c r="DQL6" s="329">
        <v>3155</v>
      </c>
      <c r="DQM6" s="329">
        <v>3156</v>
      </c>
      <c r="DQN6" s="329">
        <v>3157</v>
      </c>
      <c r="DQO6" s="329">
        <v>3158</v>
      </c>
      <c r="DQP6" s="329">
        <v>3159</v>
      </c>
      <c r="DQQ6" s="329">
        <v>3160</v>
      </c>
      <c r="DQR6" s="329">
        <v>3161</v>
      </c>
      <c r="DQS6" s="329">
        <v>3162</v>
      </c>
      <c r="DQT6" s="329">
        <v>3163</v>
      </c>
      <c r="DQU6" s="329">
        <v>3164</v>
      </c>
      <c r="DQV6" s="329">
        <v>3165</v>
      </c>
      <c r="DQW6" s="329">
        <v>3166</v>
      </c>
      <c r="DQX6" s="329">
        <v>3167</v>
      </c>
      <c r="DQY6" s="329">
        <v>3168</v>
      </c>
      <c r="DQZ6" s="329">
        <v>3169</v>
      </c>
      <c r="DRA6" s="329">
        <v>3170</v>
      </c>
      <c r="DRB6" s="329">
        <v>3171</v>
      </c>
      <c r="DRC6" s="329">
        <v>3172</v>
      </c>
      <c r="DRD6" s="329">
        <v>3173</v>
      </c>
      <c r="DRE6" s="329">
        <v>3174</v>
      </c>
      <c r="DRF6" s="329">
        <v>3175</v>
      </c>
      <c r="DRG6" s="329">
        <v>3176</v>
      </c>
      <c r="DRH6" s="329">
        <v>3177</v>
      </c>
      <c r="DRI6" s="329">
        <v>3178</v>
      </c>
      <c r="DRJ6" s="329">
        <v>3179</v>
      </c>
      <c r="DRK6" s="329">
        <v>3180</v>
      </c>
      <c r="DRL6" s="329">
        <v>3181</v>
      </c>
      <c r="DRM6" s="329">
        <v>3182</v>
      </c>
      <c r="DRN6" s="329">
        <v>3183</v>
      </c>
      <c r="DRO6" s="329">
        <v>3184</v>
      </c>
      <c r="DRP6" s="329">
        <v>3185</v>
      </c>
      <c r="DRQ6" s="329">
        <v>3186</v>
      </c>
      <c r="DRR6" s="329">
        <v>3187</v>
      </c>
      <c r="DRS6" s="329">
        <v>3188</v>
      </c>
      <c r="DRT6" s="329">
        <v>3189</v>
      </c>
      <c r="DRU6" s="329">
        <v>3190</v>
      </c>
      <c r="DRV6" s="329">
        <v>3191</v>
      </c>
      <c r="DRW6" s="329">
        <v>3192</v>
      </c>
      <c r="DRX6" s="329">
        <v>3193</v>
      </c>
      <c r="DRY6" s="329">
        <v>3194</v>
      </c>
      <c r="DRZ6" s="329">
        <v>3195</v>
      </c>
      <c r="DSA6" s="329">
        <v>3196</v>
      </c>
      <c r="DSB6" s="329">
        <v>3197</v>
      </c>
      <c r="DSC6" s="329">
        <v>3198</v>
      </c>
      <c r="DSD6" s="329">
        <v>3199</v>
      </c>
      <c r="DSE6" s="329">
        <v>3200</v>
      </c>
      <c r="DSF6" s="329">
        <v>3201</v>
      </c>
      <c r="DSG6" s="329">
        <v>3202</v>
      </c>
      <c r="DSH6" s="329">
        <v>3203</v>
      </c>
      <c r="DSI6" s="329">
        <v>3204</v>
      </c>
      <c r="DSJ6" s="329">
        <v>3205</v>
      </c>
      <c r="DSK6" s="329">
        <v>3206</v>
      </c>
      <c r="DSL6" s="329">
        <v>3207</v>
      </c>
      <c r="DSM6" s="329">
        <v>3208</v>
      </c>
      <c r="DSN6" s="329">
        <v>3209</v>
      </c>
      <c r="DSO6" s="329">
        <v>3210</v>
      </c>
      <c r="DSP6" s="329">
        <v>3211</v>
      </c>
      <c r="DSQ6" s="329">
        <v>3212</v>
      </c>
      <c r="DSR6" s="329">
        <v>3213</v>
      </c>
      <c r="DSS6" s="329">
        <v>3214</v>
      </c>
      <c r="DST6" s="329">
        <v>3215</v>
      </c>
      <c r="DSU6" s="329">
        <v>3216</v>
      </c>
      <c r="DSV6" s="329">
        <v>3217</v>
      </c>
      <c r="DSW6" s="329">
        <v>3218</v>
      </c>
      <c r="DSX6" s="329">
        <v>3219</v>
      </c>
      <c r="DSY6" s="329">
        <v>3220</v>
      </c>
      <c r="DSZ6" s="329">
        <v>3221</v>
      </c>
      <c r="DTA6" s="329">
        <v>3222</v>
      </c>
      <c r="DTB6" s="329">
        <v>3223</v>
      </c>
      <c r="DTC6" s="329">
        <v>3224</v>
      </c>
      <c r="DTD6" s="329">
        <v>3225</v>
      </c>
      <c r="DTE6" s="329">
        <v>3226</v>
      </c>
      <c r="DTF6" s="329">
        <v>3227</v>
      </c>
      <c r="DTG6" s="329">
        <v>3228</v>
      </c>
      <c r="DTH6" s="329">
        <v>3229</v>
      </c>
      <c r="DTI6" s="329">
        <v>3230</v>
      </c>
      <c r="DTJ6" s="329">
        <v>3231</v>
      </c>
      <c r="DTK6" s="329">
        <v>3232</v>
      </c>
      <c r="DTL6" s="329">
        <v>3233</v>
      </c>
      <c r="DTM6" s="329">
        <v>3234</v>
      </c>
      <c r="DTN6" s="329">
        <v>3235</v>
      </c>
      <c r="DTO6" s="329">
        <v>3236</v>
      </c>
      <c r="DTP6" s="329">
        <v>3237</v>
      </c>
      <c r="DTQ6" s="329">
        <v>3238</v>
      </c>
      <c r="DTR6" s="329">
        <v>3239</v>
      </c>
      <c r="DTS6" s="329">
        <v>3240</v>
      </c>
      <c r="DTT6" s="329">
        <v>3241</v>
      </c>
      <c r="DTU6" s="329">
        <v>3242</v>
      </c>
      <c r="DTV6" s="329">
        <v>3243</v>
      </c>
      <c r="DTW6" s="329">
        <v>3244</v>
      </c>
      <c r="DTX6" s="329">
        <v>3245</v>
      </c>
      <c r="DTY6" s="329">
        <v>3246</v>
      </c>
      <c r="DTZ6" s="329">
        <v>3247</v>
      </c>
      <c r="DUA6" s="329">
        <v>3248</v>
      </c>
      <c r="DUB6" s="329">
        <v>3249</v>
      </c>
      <c r="DUC6" s="329">
        <v>3250</v>
      </c>
      <c r="DUD6" s="329">
        <v>3251</v>
      </c>
      <c r="DUE6" s="329">
        <v>3252</v>
      </c>
      <c r="DUF6" s="329">
        <v>3253</v>
      </c>
      <c r="DUG6" s="329">
        <v>3254</v>
      </c>
      <c r="DUH6" s="329">
        <v>3255</v>
      </c>
      <c r="DUI6" s="329">
        <v>3256</v>
      </c>
      <c r="DUJ6" s="329">
        <v>3257</v>
      </c>
      <c r="DUK6" s="329">
        <v>3258</v>
      </c>
      <c r="DUL6" s="329">
        <v>3259</v>
      </c>
      <c r="DUM6" s="329">
        <v>3260</v>
      </c>
      <c r="DUN6" s="329">
        <v>3261</v>
      </c>
      <c r="DUO6" s="329">
        <v>3262</v>
      </c>
      <c r="DUP6" s="329">
        <v>3263</v>
      </c>
      <c r="DUQ6" s="329">
        <v>3264</v>
      </c>
      <c r="DUR6" s="329">
        <v>3265</v>
      </c>
      <c r="DUS6" s="329">
        <v>3266</v>
      </c>
      <c r="DUT6" s="329">
        <v>3267</v>
      </c>
      <c r="DUU6" s="329">
        <v>3268</v>
      </c>
      <c r="DUV6" s="329">
        <v>3269</v>
      </c>
      <c r="DUW6" s="329">
        <v>3270</v>
      </c>
      <c r="DUX6" s="329">
        <v>3271</v>
      </c>
      <c r="DUY6" s="329">
        <v>3272</v>
      </c>
      <c r="DUZ6" s="329">
        <v>3273</v>
      </c>
      <c r="DVA6" s="329">
        <v>3274</v>
      </c>
      <c r="DVB6" s="329">
        <v>3275</v>
      </c>
      <c r="DVC6" s="329">
        <v>3276</v>
      </c>
      <c r="DVD6" s="329">
        <v>3277</v>
      </c>
      <c r="DVE6" s="329">
        <v>3278</v>
      </c>
      <c r="DVF6" s="329">
        <v>3279</v>
      </c>
      <c r="DVG6" s="329">
        <v>3280</v>
      </c>
      <c r="DVH6" s="329">
        <v>3281</v>
      </c>
      <c r="DVI6" s="329">
        <v>3282</v>
      </c>
      <c r="DVJ6" s="329">
        <v>3283</v>
      </c>
      <c r="DVK6" s="329">
        <v>3284</v>
      </c>
      <c r="DVL6" s="329">
        <v>3285</v>
      </c>
      <c r="DVM6" s="329">
        <v>3286</v>
      </c>
      <c r="DVN6" s="329">
        <v>3287</v>
      </c>
      <c r="DVO6" s="329">
        <v>3288</v>
      </c>
      <c r="DVP6" s="329">
        <v>3289</v>
      </c>
      <c r="DVQ6" s="329">
        <v>3290</v>
      </c>
      <c r="DVR6" s="329">
        <v>3291</v>
      </c>
      <c r="DVS6" s="329">
        <v>3292</v>
      </c>
      <c r="DVT6" s="329">
        <v>3293</v>
      </c>
      <c r="DVU6" s="329">
        <v>3294</v>
      </c>
      <c r="DVV6" s="329">
        <v>3295</v>
      </c>
      <c r="DVW6" s="329">
        <v>3296</v>
      </c>
      <c r="DVX6" s="329">
        <v>3297</v>
      </c>
      <c r="DVY6" s="329">
        <v>3298</v>
      </c>
      <c r="DVZ6" s="329">
        <v>3299</v>
      </c>
      <c r="DWA6" s="329">
        <v>3300</v>
      </c>
      <c r="DWB6" s="329">
        <v>3301</v>
      </c>
      <c r="DWC6" s="329">
        <v>3302</v>
      </c>
      <c r="DWD6" s="329">
        <v>3303</v>
      </c>
      <c r="DWE6" s="329">
        <v>3304</v>
      </c>
      <c r="DWF6" s="329">
        <v>3305</v>
      </c>
      <c r="DWG6" s="329">
        <v>3306</v>
      </c>
      <c r="DWH6" s="329">
        <v>3307</v>
      </c>
      <c r="DWI6" s="329">
        <v>3308</v>
      </c>
      <c r="DWJ6" s="329">
        <v>3309</v>
      </c>
      <c r="DWK6" s="329">
        <v>3310</v>
      </c>
      <c r="DWL6" s="329">
        <v>3311</v>
      </c>
      <c r="DWM6" s="329">
        <v>3312</v>
      </c>
      <c r="DWN6" s="329">
        <v>3313</v>
      </c>
      <c r="DWO6" s="329">
        <v>3314</v>
      </c>
      <c r="DWP6" s="329">
        <v>3315</v>
      </c>
      <c r="DWQ6" s="329">
        <v>3316</v>
      </c>
      <c r="DWR6" s="329">
        <v>3317</v>
      </c>
      <c r="DWS6" s="329">
        <v>3318</v>
      </c>
      <c r="DWT6" s="329">
        <v>3319</v>
      </c>
      <c r="DWU6" s="329">
        <v>3320</v>
      </c>
      <c r="DWV6" s="329">
        <v>3321</v>
      </c>
      <c r="DWW6" s="329">
        <v>3322</v>
      </c>
      <c r="DWX6" s="329">
        <v>3323</v>
      </c>
      <c r="DWY6" s="329">
        <v>3324</v>
      </c>
      <c r="DWZ6" s="329">
        <v>3325</v>
      </c>
      <c r="DXA6" s="329">
        <v>3326</v>
      </c>
      <c r="DXB6" s="329">
        <v>3327</v>
      </c>
      <c r="DXC6" s="329">
        <v>3328</v>
      </c>
      <c r="DXD6" s="329">
        <v>3329</v>
      </c>
      <c r="DXE6" s="329">
        <v>3330</v>
      </c>
      <c r="DXF6" s="329">
        <v>3331</v>
      </c>
      <c r="DXG6" s="329">
        <v>3332</v>
      </c>
      <c r="DXH6" s="329">
        <v>3333</v>
      </c>
      <c r="DXI6" s="329">
        <v>3334</v>
      </c>
      <c r="DXJ6" s="329">
        <v>3335</v>
      </c>
      <c r="DXK6" s="329">
        <v>3336</v>
      </c>
      <c r="DXL6" s="329">
        <v>3337</v>
      </c>
      <c r="DXM6" s="329">
        <v>3338</v>
      </c>
      <c r="DXN6" s="329">
        <v>3339</v>
      </c>
      <c r="DXO6" s="329">
        <v>3340</v>
      </c>
      <c r="DXP6" s="329">
        <v>3341</v>
      </c>
      <c r="DXQ6" s="329">
        <v>3342</v>
      </c>
      <c r="DXR6" s="329">
        <v>3343</v>
      </c>
      <c r="DXS6" s="329">
        <v>3344</v>
      </c>
      <c r="DXT6" s="329">
        <v>3345</v>
      </c>
      <c r="DXU6" s="329">
        <v>3346</v>
      </c>
      <c r="DXV6" s="329">
        <v>3347</v>
      </c>
      <c r="DXW6" s="329">
        <v>3348</v>
      </c>
      <c r="DXX6" s="329">
        <v>3349</v>
      </c>
      <c r="DXY6" s="329">
        <v>3350</v>
      </c>
      <c r="DXZ6" s="329">
        <v>3351</v>
      </c>
      <c r="DYA6" s="329">
        <v>3352</v>
      </c>
      <c r="DYB6" s="329">
        <v>3353</v>
      </c>
      <c r="DYC6" s="329">
        <v>3354</v>
      </c>
      <c r="DYD6" s="329">
        <v>3355</v>
      </c>
      <c r="DYE6" s="329">
        <v>3356</v>
      </c>
      <c r="DYF6" s="329">
        <v>3357</v>
      </c>
      <c r="DYG6" s="329">
        <v>3358</v>
      </c>
      <c r="DYH6" s="329">
        <v>3359</v>
      </c>
      <c r="DYI6" s="329">
        <v>3360</v>
      </c>
      <c r="DYJ6" s="329">
        <v>3361</v>
      </c>
      <c r="DYK6" s="329">
        <v>3362</v>
      </c>
      <c r="DYL6" s="329">
        <v>3363</v>
      </c>
      <c r="DYM6" s="329">
        <v>3364</v>
      </c>
      <c r="DYN6" s="329">
        <v>3365</v>
      </c>
      <c r="DYO6" s="329">
        <v>3366</v>
      </c>
      <c r="DYP6" s="329">
        <v>3367</v>
      </c>
      <c r="DYQ6" s="329">
        <v>3368</v>
      </c>
      <c r="DYR6" s="329">
        <v>3369</v>
      </c>
      <c r="DYS6" s="329">
        <v>3370</v>
      </c>
      <c r="DYT6" s="329">
        <v>3371</v>
      </c>
      <c r="DYU6" s="329">
        <v>3372</v>
      </c>
      <c r="DYV6" s="329">
        <v>3373</v>
      </c>
      <c r="DYW6" s="329">
        <v>3374</v>
      </c>
      <c r="DYX6" s="329">
        <v>3375</v>
      </c>
      <c r="DYY6" s="329">
        <v>3376</v>
      </c>
      <c r="DYZ6" s="329">
        <v>3377</v>
      </c>
      <c r="DZA6" s="329">
        <v>3378</v>
      </c>
      <c r="DZB6" s="329">
        <v>3379</v>
      </c>
      <c r="DZC6" s="329">
        <v>3380</v>
      </c>
      <c r="DZD6" s="329">
        <v>3381</v>
      </c>
      <c r="DZE6" s="329">
        <v>3382</v>
      </c>
      <c r="DZF6" s="329">
        <v>3383</v>
      </c>
      <c r="DZG6" s="329">
        <v>3384</v>
      </c>
      <c r="DZH6" s="329">
        <v>3385</v>
      </c>
      <c r="DZI6" s="329">
        <v>3386</v>
      </c>
      <c r="DZJ6" s="329">
        <v>3387</v>
      </c>
      <c r="DZK6" s="329">
        <v>3388</v>
      </c>
      <c r="DZL6" s="329">
        <v>3389</v>
      </c>
      <c r="DZM6" s="329">
        <v>3390</v>
      </c>
      <c r="DZN6" s="329">
        <v>3391</v>
      </c>
      <c r="DZO6" s="329">
        <v>3392</v>
      </c>
      <c r="DZP6" s="329">
        <v>3393</v>
      </c>
      <c r="DZQ6" s="329">
        <v>3394</v>
      </c>
      <c r="DZR6" s="329">
        <v>3395</v>
      </c>
      <c r="DZS6" s="329">
        <v>3396</v>
      </c>
      <c r="DZT6" s="329">
        <v>3397</v>
      </c>
      <c r="DZU6" s="329">
        <v>3398</v>
      </c>
      <c r="DZV6" s="329">
        <v>3399</v>
      </c>
      <c r="DZW6" s="329">
        <v>3400</v>
      </c>
      <c r="DZX6" s="329">
        <v>3401</v>
      </c>
      <c r="DZY6" s="329">
        <v>3402</v>
      </c>
      <c r="DZZ6" s="329">
        <v>3403</v>
      </c>
      <c r="EAA6" s="329">
        <v>3404</v>
      </c>
      <c r="EAB6" s="329">
        <v>3405</v>
      </c>
      <c r="EAC6" s="329">
        <v>3406</v>
      </c>
      <c r="EAD6" s="329">
        <v>3407</v>
      </c>
      <c r="EAE6" s="329">
        <v>3408</v>
      </c>
      <c r="EAF6" s="329">
        <v>3409</v>
      </c>
      <c r="EAG6" s="329">
        <v>3410</v>
      </c>
      <c r="EAH6" s="329">
        <v>3411</v>
      </c>
      <c r="EAI6" s="329">
        <v>3412</v>
      </c>
      <c r="EAJ6" s="329">
        <v>3413</v>
      </c>
      <c r="EAK6" s="329">
        <v>3414</v>
      </c>
      <c r="EAL6" s="329">
        <v>3415</v>
      </c>
      <c r="EAM6" s="329">
        <v>3416</v>
      </c>
      <c r="EAN6" s="329">
        <v>3417</v>
      </c>
      <c r="EAO6" s="329">
        <v>3418</v>
      </c>
      <c r="EAP6" s="329">
        <v>3419</v>
      </c>
      <c r="EAQ6" s="329">
        <v>3420</v>
      </c>
      <c r="EAR6" s="329">
        <v>3421</v>
      </c>
      <c r="EAS6" s="329">
        <v>3422</v>
      </c>
      <c r="EAT6" s="329">
        <v>3423</v>
      </c>
      <c r="EAU6" s="329">
        <v>3424</v>
      </c>
      <c r="EAV6" s="329">
        <v>3425</v>
      </c>
      <c r="EAW6" s="329">
        <v>3426</v>
      </c>
      <c r="EAX6" s="329">
        <v>3427</v>
      </c>
      <c r="EAY6" s="329">
        <v>3428</v>
      </c>
      <c r="EAZ6" s="329">
        <v>3429</v>
      </c>
      <c r="EBA6" s="329">
        <v>3430</v>
      </c>
      <c r="EBB6" s="329">
        <v>3431</v>
      </c>
      <c r="EBC6" s="329">
        <v>3432</v>
      </c>
      <c r="EBD6" s="329">
        <v>3433</v>
      </c>
      <c r="EBE6" s="329">
        <v>3434</v>
      </c>
      <c r="EBF6" s="329">
        <v>3435</v>
      </c>
      <c r="EBG6" s="329">
        <v>3436</v>
      </c>
      <c r="EBH6" s="329">
        <v>3437</v>
      </c>
      <c r="EBI6" s="329">
        <v>3438</v>
      </c>
      <c r="EBJ6" s="329">
        <v>3439</v>
      </c>
      <c r="EBK6" s="329">
        <v>3440</v>
      </c>
      <c r="EBL6" s="329">
        <v>3441</v>
      </c>
      <c r="EBM6" s="329">
        <v>3442</v>
      </c>
      <c r="EBN6" s="329">
        <v>3443</v>
      </c>
      <c r="EBO6" s="329">
        <v>3444</v>
      </c>
      <c r="EBP6" s="329">
        <v>3445</v>
      </c>
      <c r="EBQ6" s="329">
        <v>3446</v>
      </c>
      <c r="EBR6" s="329">
        <v>3447</v>
      </c>
      <c r="EBS6" s="329">
        <v>3448</v>
      </c>
      <c r="EBT6" s="329">
        <v>3449</v>
      </c>
      <c r="EBU6" s="329">
        <v>3450</v>
      </c>
      <c r="EBV6" s="329">
        <v>3451</v>
      </c>
      <c r="EBW6" s="329">
        <v>3452</v>
      </c>
      <c r="EBX6" s="329">
        <v>3453</v>
      </c>
      <c r="EBY6" s="329">
        <v>3454</v>
      </c>
      <c r="EBZ6" s="329">
        <v>3455</v>
      </c>
      <c r="ECA6" s="329">
        <v>3456</v>
      </c>
      <c r="ECB6" s="329">
        <v>3457</v>
      </c>
      <c r="ECC6" s="329">
        <v>3458</v>
      </c>
      <c r="ECD6" s="329">
        <v>3459</v>
      </c>
      <c r="ECE6" s="329">
        <v>3460</v>
      </c>
      <c r="ECF6" s="329">
        <v>3461</v>
      </c>
      <c r="ECG6" s="329">
        <v>3462</v>
      </c>
      <c r="ECH6" s="329">
        <v>3463</v>
      </c>
      <c r="ECI6" s="329">
        <v>3464</v>
      </c>
      <c r="ECJ6" s="329">
        <v>3465</v>
      </c>
      <c r="ECK6" s="329">
        <v>3466</v>
      </c>
      <c r="ECL6" s="329">
        <v>3467</v>
      </c>
      <c r="ECM6" s="329">
        <v>3468</v>
      </c>
      <c r="ECN6" s="329">
        <v>3469</v>
      </c>
      <c r="ECO6" s="329">
        <v>3470</v>
      </c>
      <c r="ECP6" s="329">
        <v>3471</v>
      </c>
      <c r="ECQ6" s="329">
        <v>3472</v>
      </c>
      <c r="ECR6" s="329">
        <v>3473</v>
      </c>
      <c r="ECS6" s="329">
        <v>3474</v>
      </c>
      <c r="ECT6" s="329">
        <v>3475</v>
      </c>
      <c r="ECU6" s="329">
        <v>3476</v>
      </c>
      <c r="ECV6" s="329">
        <v>3477</v>
      </c>
      <c r="ECW6" s="329">
        <v>3478</v>
      </c>
      <c r="ECX6" s="329">
        <v>3479</v>
      </c>
      <c r="ECY6" s="329">
        <v>3480</v>
      </c>
      <c r="ECZ6" s="329">
        <v>3481</v>
      </c>
      <c r="EDA6" s="329">
        <v>3482</v>
      </c>
      <c r="EDB6" s="329">
        <v>3483</v>
      </c>
      <c r="EDC6" s="329">
        <v>3484</v>
      </c>
      <c r="EDD6" s="329">
        <v>3485</v>
      </c>
      <c r="EDE6" s="329">
        <v>3486</v>
      </c>
      <c r="EDF6" s="329">
        <v>3487</v>
      </c>
      <c r="EDG6" s="329">
        <v>3488</v>
      </c>
      <c r="EDH6" s="329">
        <v>3489</v>
      </c>
      <c r="EDI6" s="329">
        <v>3490</v>
      </c>
      <c r="EDJ6" s="329">
        <v>3491</v>
      </c>
      <c r="EDK6" s="329">
        <v>3492</v>
      </c>
      <c r="EDL6" s="329">
        <v>3493</v>
      </c>
      <c r="EDM6" s="329">
        <v>3494</v>
      </c>
      <c r="EDN6" s="329">
        <v>3495</v>
      </c>
      <c r="EDO6" s="329">
        <v>3496</v>
      </c>
      <c r="EDP6" s="329">
        <v>3497</v>
      </c>
      <c r="EDQ6" s="329">
        <v>3498</v>
      </c>
      <c r="EDR6" s="329">
        <v>3499</v>
      </c>
      <c r="EDS6" s="329">
        <v>3500</v>
      </c>
      <c r="EDT6" s="329">
        <v>3501</v>
      </c>
      <c r="EDU6" s="329">
        <v>3502</v>
      </c>
      <c r="EDV6" s="329">
        <v>3503</v>
      </c>
      <c r="EDW6" s="329">
        <v>3504</v>
      </c>
      <c r="EDX6" s="329">
        <v>3505</v>
      </c>
      <c r="EDY6" s="329">
        <v>3506</v>
      </c>
      <c r="EDZ6" s="329">
        <v>3507</v>
      </c>
      <c r="EEA6" s="329">
        <v>3508</v>
      </c>
      <c r="EEB6" s="329">
        <v>3509</v>
      </c>
      <c r="EEC6" s="329">
        <v>3510</v>
      </c>
      <c r="EED6" s="329">
        <v>3511</v>
      </c>
      <c r="EEE6" s="329">
        <v>3512</v>
      </c>
      <c r="EEF6" s="329">
        <v>3513</v>
      </c>
      <c r="EEG6" s="329">
        <v>3514</v>
      </c>
      <c r="EEH6" s="329">
        <v>3515</v>
      </c>
      <c r="EEI6" s="329">
        <v>3516</v>
      </c>
      <c r="EEJ6" s="329">
        <v>3517</v>
      </c>
      <c r="EEK6" s="329">
        <v>3518</v>
      </c>
      <c r="EEL6" s="329">
        <v>3519</v>
      </c>
      <c r="EEM6" s="329">
        <v>3520</v>
      </c>
      <c r="EEN6" s="329">
        <v>3521</v>
      </c>
      <c r="EEO6" s="329">
        <v>3522</v>
      </c>
      <c r="EEP6" s="329">
        <v>3523</v>
      </c>
      <c r="EEQ6" s="329">
        <v>3524</v>
      </c>
      <c r="EER6" s="329">
        <v>3525</v>
      </c>
      <c r="EES6" s="329">
        <v>3526</v>
      </c>
      <c r="EET6" s="329">
        <v>3527</v>
      </c>
      <c r="EEU6" s="329">
        <v>3528</v>
      </c>
      <c r="EEV6" s="329">
        <v>3529</v>
      </c>
      <c r="EEW6" s="329">
        <v>3530</v>
      </c>
      <c r="EEX6" s="329">
        <v>3531</v>
      </c>
      <c r="EEY6" s="329">
        <v>3532</v>
      </c>
      <c r="EEZ6" s="329">
        <v>3533</v>
      </c>
      <c r="EFA6" s="329">
        <v>3534</v>
      </c>
      <c r="EFB6" s="329">
        <v>3535</v>
      </c>
      <c r="EFC6" s="329">
        <v>3536</v>
      </c>
      <c r="EFD6" s="329">
        <v>3537</v>
      </c>
      <c r="EFE6" s="329">
        <v>3538</v>
      </c>
      <c r="EFF6" s="329">
        <v>3539</v>
      </c>
      <c r="EFG6" s="329">
        <v>3540</v>
      </c>
      <c r="EFH6" s="329">
        <v>3541</v>
      </c>
      <c r="EFI6" s="329">
        <v>3542</v>
      </c>
      <c r="EFJ6" s="329">
        <v>3543</v>
      </c>
      <c r="EFK6" s="329">
        <v>3544</v>
      </c>
      <c r="EFL6" s="329">
        <v>3545</v>
      </c>
      <c r="EFM6" s="329">
        <v>3546</v>
      </c>
      <c r="EFN6" s="329">
        <v>3547</v>
      </c>
      <c r="EFO6" s="329">
        <v>3548</v>
      </c>
      <c r="EFP6" s="329">
        <v>3549</v>
      </c>
      <c r="EFQ6" s="329">
        <v>3550</v>
      </c>
      <c r="EFR6" s="329">
        <v>3551</v>
      </c>
      <c r="EFS6" s="329">
        <v>3552</v>
      </c>
      <c r="EFT6" s="329">
        <v>3553</v>
      </c>
      <c r="EFU6" s="329">
        <v>3554</v>
      </c>
      <c r="EFV6" s="329">
        <v>3555</v>
      </c>
      <c r="EFW6" s="329">
        <v>3556</v>
      </c>
      <c r="EFX6" s="329">
        <v>3557</v>
      </c>
      <c r="EFY6" s="329">
        <v>3558</v>
      </c>
      <c r="EFZ6" s="329">
        <v>3559</v>
      </c>
      <c r="EGA6" s="329">
        <v>3560</v>
      </c>
      <c r="EGB6" s="329">
        <v>3561</v>
      </c>
      <c r="EGC6" s="329">
        <v>3562</v>
      </c>
      <c r="EGD6" s="329">
        <v>3563</v>
      </c>
      <c r="EGE6" s="329">
        <v>3564</v>
      </c>
      <c r="EGF6" s="329">
        <v>3565</v>
      </c>
      <c r="EGG6" s="329">
        <v>3566</v>
      </c>
      <c r="EGH6" s="329">
        <v>3567</v>
      </c>
      <c r="EGI6" s="329">
        <v>3568</v>
      </c>
      <c r="EGJ6" s="329">
        <v>3569</v>
      </c>
      <c r="EGK6" s="329">
        <v>3570</v>
      </c>
      <c r="EGL6" s="329">
        <v>3571</v>
      </c>
      <c r="EGM6" s="329">
        <v>3572</v>
      </c>
      <c r="EGN6" s="329">
        <v>3573</v>
      </c>
      <c r="EGO6" s="329">
        <v>3574</v>
      </c>
      <c r="EGP6" s="329">
        <v>3575</v>
      </c>
      <c r="EGQ6" s="329">
        <v>3576</v>
      </c>
      <c r="EGR6" s="329">
        <v>3577</v>
      </c>
      <c r="EGS6" s="329">
        <v>3578</v>
      </c>
      <c r="EGT6" s="329">
        <v>3579</v>
      </c>
      <c r="EGU6" s="329">
        <v>3580</v>
      </c>
      <c r="EGV6" s="329">
        <v>3581</v>
      </c>
      <c r="EGW6" s="329">
        <v>3582</v>
      </c>
      <c r="EGX6" s="329">
        <v>3583</v>
      </c>
      <c r="EGY6" s="329">
        <v>3584</v>
      </c>
      <c r="EGZ6" s="329">
        <v>3585</v>
      </c>
      <c r="EHA6" s="329">
        <v>3586</v>
      </c>
      <c r="EHB6" s="329">
        <v>3587</v>
      </c>
      <c r="EHC6" s="329">
        <v>3588</v>
      </c>
      <c r="EHD6" s="329">
        <v>3589</v>
      </c>
      <c r="EHE6" s="329">
        <v>3590</v>
      </c>
      <c r="EHF6" s="329">
        <v>3591</v>
      </c>
      <c r="EHG6" s="329">
        <v>3592</v>
      </c>
      <c r="EHH6" s="329">
        <v>3593</v>
      </c>
      <c r="EHI6" s="329">
        <v>3594</v>
      </c>
      <c r="EHJ6" s="329">
        <v>3595</v>
      </c>
      <c r="EHK6" s="329">
        <v>3596</v>
      </c>
      <c r="EHL6" s="329">
        <v>3597</v>
      </c>
      <c r="EHM6" s="329">
        <v>3598</v>
      </c>
      <c r="EHN6" s="329">
        <v>3599</v>
      </c>
      <c r="EHO6" s="329">
        <v>3600</v>
      </c>
      <c r="EHP6" s="329">
        <v>3601</v>
      </c>
      <c r="EHQ6" s="329">
        <v>3602</v>
      </c>
      <c r="EHR6" s="329">
        <v>3603</v>
      </c>
      <c r="EHS6" s="329">
        <v>3604</v>
      </c>
      <c r="EHT6" s="329">
        <v>3605</v>
      </c>
      <c r="EHU6" s="329">
        <v>3606</v>
      </c>
      <c r="EHV6" s="329">
        <v>3607</v>
      </c>
      <c r="EHW6" s="329">
        <v>3608</v>
      </c>
      <c r="EHX6" s="329">
        <v>3609</v>
      </c>
      <c r="EHY6" s="329">
        <v>3610</v>
      </c>
      <c r="EHZ6" s="329">
        <v>3611</v>
      </c>
      <c r="EIA6" s="329">
        <v>3612</v>
      </c>
      <c r="EIB6" s="329">
        <v>3613</v>
      </c>
      <c r="EIC6" s="329">
        <v>3614</v>
      </c>
      <c r="EID6" s="329">
        <v>3615</v>
      </c>
      <c r="EIE6" s="329">
        <v>3616</v>
      </c>
      <c r="EIF6" s="329">
        <v>3617</v>
      </c>
      <c r="EIG6" s="329">
        <v>3618</v>
      </c>
      <c r="EIH6" s="329">
        <v>3619</v>
      </c>
      <c r="EII6" s="329">
        <v>3620</v>
      </c>
      <c r="EIJ6" s="329">
        <v>3621</v>
      </c>
      <c r="EIK6" s="329">
        <v>3622</v>
      </c>
      <c r="EIL6" s="329">
        <v>3623</v>
      </c>
      <c r="EIM6" s="329">
        <v>3624</v>
      </c>
      <c r="EIN6" s="329">
        <v>3625</v>
      </c>
      <c r="EIO6" s="329">
        <v>3626</v>
      </c>
      <c r="EIP6" s="329">
        <v>3627</v>
      </c>
      <c r="EIQ6" s="329">
        <v>3628</v>
      </c>
      <c r="EIR6" s="329">
        <v>3629</v>
      </c>
      <c r="EIS6" s="329">
        <v>3630</v>
      </c>
      <c r="EIT6" s="329">
        <v>3631</v>
      </c>
      <c r="EIU6" s="329">
        <v>3632</v>
      </c>
      <c r="EIV6" s="329">
        <v>3633</v>
      </c>
      <c r="EIW6" s="329">
        <v>3634</v>
      </c>
      <c r="EIX6" s="329">
        <v>3635</v>
      </c>
      <c r="EIY6" s="329">
        <v>3636</v>
      </c>
      <c r="EIZ6" s="329">
        <v>3637</v>
      </c>
      <c r="EJA6" s="329">
        <v>3638</v>
      </c>
      <c r="EJB6" s="329">
        <v>3639</v>
      </c>
      <c r="EJC6" s="329">
        <v>3640</v>
      </c>
      <c r="EJD6" s="329">
        <v>3641</v>
      </c>
      <c r="EJE6" s="329">
        <v>3642</v>
      </c>
      <c r="EJF6" s="329">
        <v>3643</v>
      </c>
      <c r="EJG6" s="329">
        <v>3644</v>
      </c>
      <c r="EJH6" s="329">
        <v>3645</v>
      </c>
      <c r="EJI6" s="329">
        <v>3646</v>
      </c>
      <c r="EJJ6" s="329">
        <v>3647</v>
      </c>
      <c r="EJK6" s="329">
        <v>3648</v>
      </c>
      <c r="EJL6" s="329">
        <v>3649</v>
      </c>
      <c r="EJM6" s="329">
        <v>3650</v>
      </c>
      <c r="EJN6" s="329">
        <v>3651</v>
      </c>
      <c r="EJO6" s="329">
        <v>3652</v>
      </c>
      <c r="EJP6" s="329">
        <v>3653</v>
      </c>
      <c r="EJQ6" s="329">
        <v>3654</v>
      </c>
      <c r="EJR6" s="329">
        <v>3655</v>
      </c>
      <c r="EJS6" s="329">
        <v>3656</v>
      </c>
      <c r="EJT6" s="329">
        <v>3657</v>
      </c>
      <c r="EJU6" s="329">
        <v>3658</v>
      </c>
      <c r="EJV6" s="329">
        <v>3659</v>
      </c>
      <c r="EJW6" s="329">
        <v>3660</v>
      </c>
      <c r="EJX6" s="329">
        <v>3661</v>
      </c>
      <c r="EJY6" s="329">
        <v>3662</v>
      </c>
      <c r="EJZ6" s="329">
        <v>3663</v>
      </c>
      <c r="EKA6" s="329">
        <v>3664</v>
      </c>
      <c r="EKB6" s="329">
        <v>3665</v>
      </c>
      <c r="EKC6" s="329">
        <v>3666</v>
      </c>
      <c r="EKD6" s="329">
        <v>3667</v>
      </c>
      <c r="EKE6" s="329">
        <v>3668</v>
      </c>
      <c r="EKF6" s="329">
        <v>3669</v>
      </c>
      <c r="EKG6" s="329">
        <v>3670</v>
      </c>
      <c r="EKH6" s="329">
        <v>3671</v>
      </c>
      <c r="EKI6" s="329">
        <v>3672</v>
      </c>
      <c r="EKJ6" s="329">
        <v>3673</v>
      </c>
      <c r="EKK6" s="329">
        <v>3674</v>
      </c>
      <c r="EKL6" s="329">
        <v>3675</v>
      </c>
      <c r="EKM6" s="329">
        <v>3676</v>
      </c>
      <c r="EKN6" s="329">
        <v>3677</v>
      </c>
      <c r="EKO6" s="329">
        <v>3678</v>
      </c>
      <c r="EKP6" s="329">
        <v>3679</v>
      </c>
      <c r="EKQ6" s="329">
        <v>3680</v>
      </c>
      <c r="EKR6" s="329">
        <v>3681</v>
      </c>
      <c r="EKS6" s="329">
        <v>3682</v>
      </c>
      <c r="EKT6" s="329">
        <v>3683</v>
      </c>
      <c r="EKU6" s="329">
        <v>3684</v>
      </c>
      <c r="EKV6" s="329">
        <v>3685</v>
      </c>
      <c r="EKW6" s="329">
        <v>3686</v>
      </c>
      <c r="EKX6" s="329">
        <v>3687</v>
      </c>
      <c r="EKY6" s="329">
        <v>3688</v>
      </c>
      <c r="EKZ6" s="329">
        <v>3689</v>
      </c>
      <c r="ELA6" s="329">
        <v>3690</v>
      </c>
      <c r="ELB6" s="329">
        <v>3691</v>
      </c>
      <c r="ELC6" s="329">
        <v>3692</v>
      </c>
      <c r="ELD6" s="329">
        <v>3693</v>
      </c>
      <c r="ELE6" s="329">
        <v>3694</v>
      </c>
      <c r="ELF6" s="329">
        <v>3695</v>
      </c>
      <c r="ELG6" s="329">
        <v>3696</v>
      </c>
      <c r="ELH6" s="329">
        <v>3697</v>
      </c>
      <c r="ELI6" s="329">
        <v>3698</v>
      </c>
      <c r="ELJ6" s="329">
        <v>3699</v>
      </c>
      <c r="ELK6" s="329">
        <v>3700</v>
      </c>
      <c r="ELL6" s="329">
        <v>3701</v>
      </c>
      <c r="ELM6" s="329">
        <v>3702</v>
      </c>
      <c r="ELN6" s="329">
        <v>3703</v>
      </c>
      <c r="ELO6" s="329">
        <v>3704</v>
      </c>
      <c r="ELP6" s="329">
        <v>3705</v>
      </c>
      <c r="ELQ6" s="329">
        <v>3706</v>
      </c>
      <c r="ELR6" s="329">
        <v>3707</v>
      </c>
      <c r="ELS6" s="329">
        <v>3708</v>
      </c>
      <c r="ELT6" s="329">
        <v>3709</v>
      </c>
      <c r="ELU6" s="329">
        <v>3710</v>
      </c>
      <c r="ELV6" s="329">
        <v>3711</v>
      </c>
      <c r="ELW6" s="329">
        <v>3712</v>
      </c>
      <c r="ELX6" s="329">
        <v>3713</v>
      </c>
      <c r="ELY6" s="329">
        <v>3714</v>
      </c>
      <c r="ELZ6" s="329">
        <v>3715</v>
      </c>
      <c r="EMA6" s="329">
        <v>3716</v>
      </c>
      <c r="EMB6" s="329">
        <v>3717</v>
      </c>
      <c r="EMC6" s="329">
        <v>3718</v>
      </c>
      <c r="EMD6" s="329">
        <v>3719</v>
      </c>
      <c r="EME6" s="329">
        <v>3720</v>
      </c>
      <c r="EMF6" s="329">
        <v>3721</v>
      </c>
      <c r="EMG6" s="329">
        <v>3722</v>
      </c>
      <c r="EMH6" s="329">
        <v>3723</v>
      </c>
      <c r="EMI6" s="329">
        <v>3724</v>
      </c>
      <c r="EMJ6" s="329">
        <v>3725</v>
      </c>
      <c r="EMK6" s="329">
        <v>3726</v>
      </c>
      <c r="EML6" s="329">
        <v>3727</v>
      </c>
      <c r="EMM6" s="329">
        <v>3728</v>
      </c>
      <c r="EMN6" s="329">
        <v>3729</v>
      </c>
      <c r="EMO6" s="329">
        <v>3730</v>
      </c>
      <c r="EMP6" s="329">
        <v>3731</v>
      </c>
      <c r="EMQ6" s="329">
        <v>3732</v>
      </c>
      <c r="EMR6" s="329">
        <v>3733</v>
      </c>
      <c r="EMS6" s="329">
        <v>3734</v>
      </c>
      <c r="EMT6" s="329">
        <v>3735</v>
      </c>
      <c r="EMU6" s="329">
        <v>3736</v>
      </c>
      <c r="EMV6" s="329">
        <v>3737</v>
      </c>
      <c r="EMW6" s="329">
        <v>3738</v>
      </c>
      <c r="EMX6" s="329">
        <v>3739</v>
      </c>
      <c r="EMY6" s="329">
        <v>3740</v>
      </c>
      <c r="EMZ6" s="329">
        <v>3741</v>
      </c>
      <c r="ENA6" s="329">
        <v>3742</v>
      </c>
      <c r="ENB6" s="329">
        <v>3743</v>
      </c>
      <c r="ENC6" s="329">
        <v>3744</v>
      </c>
      <c r="END6" s="329">
        <v>3745</v>
      </c>
      <c r="ENE6" s="329">
        <v>3746</v>
      </c>
      <c r="ENF6" s="329">
        <v>3747</v>
      </c>
      <c r="ENG6" s="329">
        <v>3748</v>
      </c>
      <c r="ENH6" s="329">
        <v>3749</v>
      </c>
      <c r="ENI6" s="329">
        <v>3750</v>
      </c>
      <c r="ENJ6" s="329">
        <v>3751</v>
      </c>
      <c r="ENK6" s="329">
        <v>3752</v>
      </c>
      <c r="ENL6" s="329">
        <v>3753</v>
      </c>
      <c r="ENM6" s="329">
        <v>3754</v>
      </c>
      <c r="ENN6" s="329">
        <v>3755</v>
      </c>
      <c r="ENO6" s="329">
        <v>3756</v>
      </c>
      <c r="ENP6" s="329">
        <v>3757</v>
      </c>
      <c r="ENQ6" s="329">
        <v>3758</v>
      </c>
      <c r="ENR6" s="329">
        <v>3759</v>
      </c>
      <c r="ENS6" s="329">
        <v>3760</v>
      </c>
      <c r="ENT6" s="329">
        <v>3761</v>
      </c>
      <c r="ENU6" s="329">
        <v>3762</v>
      </c>
      <c r="ENV6" s="329">
        <v>3763</v>
      </c>
      <c r="ENW6" s="329">
        <v>3764</v>
      </c>
      <c r="ENX6" s="329">
        <v>3765</v>
      </c>
      <c r="ENY6" s="329">
        <v>3766</v>
      </c>
      <c r="ENZ6" s="329">
        <v>3767</v>
      </c>
      <c r="EOA6" s="329">
        <v>3768</v>
      </c>
      <c r="EOB6" s="329">
        <v>3769</v>
      </c>
      <c r="EOC6" s="329">
        <v>3770</v>
      </c>
      <c r="EOD6" s="329">
        <v>3771</v>
      </c>
      <c r="EOE6" s="329">
        <v>3772</v>
      </c>
      <c r="EOF6" s="329">
        <v>3773</v>
      </c>
      <c r="EOG6" s="329">
        <v>3774</v>
      </c>
      <c r="EOH6" s="329">
        <v>3775</v>
      </c>
      <c r="EOI6" s="329">
        <v>3776</v>
      </c>
      <c r="EOJ6" s="329">
        <v>3777</v>
      </c>
      <c r="EOK6" s="329">
        <v>3778</v>
      </c>
      <c r="EOL6" s="329">
        <v>3779</v>
      </c>
      <c r="EOM6" s="329">
        <v>3780</v>
      </c>
      <c r="EON6" s="329">
        <v>3781</v>
      </c>
      <c r="EOO6" s="329">
        <v>3782</v>
      </c>
      <c r="EOP6" s="329">
        <v>3783</v>
      </c>
      <c r="EOQ6" s="329">
        <v>3784</v>
      </c>
      <c r="EOR6" s="329">
        <v>3785</v>
      </c>
      <c r="EOS6" s="329">
        <v>3786</v>
      </c>
      <c r="EOT6" s="329">
        <v>3787</v>
      </c>
      <c r="EOU6" s="329">
        <v>3788</v>
      </c>
      <c r="EOV6" s="329">
        <v>3789</v>
      </c>
      <c r="EOW6" s="329">
        <v>3790</v>
      </c>
      <c r="EOX6" s="329">
        <v>3791</v>
      </c>
      <c r="EOY6" s="329">
        <v>3792</v>
      </c>
      <c r="EOZ6" s="329">
        <v>3793</v>
      </c>
      <c r="EPA6" s="329">
        <v>3794</v>
      </c>
      <c r="EPB6" s="329">
        <v>3795</v>
      </c>
      <c r="EPC6" s="329">
        <v>3796</v>
      </c>
      <c r="EPD6" s="329">
        <v>3797</v>
      </c>
      <c r="EPE6" s="329">
        <v>3798</v>
      </c>
      <c r="EPF6" s="329">
        <v>3799</v>
      </c>
      <c r="EPG6" s="329">
        <v>3800</v>
      </c>
      <c r="EPH6" s="329">
        <v>3801</v>
      </c>
      <c r="EPI6" s="329">
        <v>3802</v>
      </c>
      <c r="EPJ6" s="329">
        <v>3803</v>
      </c>
      <c r="EPK6" s="329">
        <v>3804</v>
      </c>
      <c r="EPL6" s="329">
        <v>3805</v>
      </c>
      <c r="EPM6" s="329">
        <v>3806</v>
      </c>
      <c r="EPN6" s="329">
        <v>3807</v>
      </c>
      <c r="EPO6" s="329">
        <v>3808</v>
      </c>
      <c r="EPP6" s="329">
        <v>3809</v>
      </c>
      <c r="EPQ6" s="329">
        <v>3810</v>
      </c>
      <c r="EPR6" s="329">
        <v>3811</v>
      </c>
      <c r="EPS6" s="329">
        <v>3812</v>
      </c>
      <c r="EPT6" s="329">
        <v>3813</v>
      </c>
      <c r="EPU6" s="329">
        <v>3814</v>
      </c>
      <c r="EPV6" s="329">
        <v>3815</v>
      </c>
      <c r="EPW6" s="329">
        <v>3816</v>
      </c>
      <c r="EPX6" s="329">
        <v>3817</v>
      </c>
      <c r="EPY6" s="329">
        <v>3818</v>
      </c>
      <c r="EPZ6" s="329">
        <v>3819</v>
      </c>
      <c r="EQA6" s="329">
        <v>3820</v>
      </c>
      <c r="EQB6" s="329">
        <v>3821</v>
      </c>
      <c r="EQC6" s="329">
        <v>3822</v>
      </c>
      <c r="EQD6" s="329">
        <v>3823</v>
      </c>
      <c r="EQE6" s="329">
        <v>3824</v>
      </c>
      <c r="EQF6" s="329">
        <v>3825</v>
      </c>
      <c r="EQG6" s="329">
        <v>3826</v>
      </c>
      <c r="EQH6" s="329">
        <v>3827</v>
      </c>
      <c r="EQI6" s="329">
        <v>3828</v>
      </c>
      <c r="EQJ6" s="329">
        <v>3829</v>
      </c>
      <c r="EQK6" s="329">
        <v>3830</v>
      </c>
      <c r="EQL6" s="329">
        <v>3831</v>
      </c>
      <c r="EQM6" s="329">
        <v>3832</v>
      </c>
      <c r="EQN6" s="329">
        <v>3833</v>
      </c>
      <c r="EQO6" s="329">
        <v>3834</v>
      </c>
      <c r="EQP6" s="329">
        <v>3835</v>
      </c>
      <c r="EQQ6" s="329">
        <v>3836</v>
      </c>
      <c r="EQR6" s="329">
        <v>3837</v>
      </c>
      <c r="EQS6" s="329">
        <v>3838</v>
      </c>
      <c r="EQT6" s="329">
        <v>3839</v>
      </c>
      <c r="EQU6" s="329">
        <v>3840</v>
      </c>
      <c r="EQV6" s="329">
        <v>3841</v>
      </c>
      <c r="EQW6" s="329">
        <v>3842</v>
      </c>
      <c r="EQX6" s="329">
        <v>3843</v>
      </c>
      <c r="EQY6" s="329">
        <v>3844</v>
      </c>
      <c r="EQZ6" s="329">
        <v>3845</v>
      </c>
      <c r="ERA6" s="329">
        <v>3846</v>
      </c>
      <c r="ERB6" s="329">
        <v>3847</v>
      </c>
      <c r="ERC6" s="329">
        <v>3848</v>
      </c>
      <c r="ERD6" s="329">
        <v>3849</v>
      </c>
      <c r="ERE6" s="329">
        <v>3850</v>
      </c>
      <c r="ERF6" s="329">
        <v>3851</v>
      </c>
      <c r="ERG6" s="329">
        <v>3852</v>
      </c>
      <c r="ERH6" s="329">
        <v>3853</v>
      </c>
      <c r="ERI6" s="329">
        <v>3854</v>
      </c>
      <c r="ERJ6" s="329">
        <v>3855</v>
      </c>
      <c r="ERK6" s="329">
        <v>3856</v>
      </c>
      <c r="ERL6" s="329">
        <v>3857</v>
      </c>
      <c r="ERM6" s="329">
        <v>3858</v>
      </c>
      <c r="ERN6" s="329">
        <v>3859</v>
      </c>
      <c r="ERO6" s="329">
        <v>3860</v>
      </c>
      <c r="ERP6" s="329">
        <v>3861</v>
      </c>
      <c r="ERQ6" s="329">
        <v>3862</v>
      </c>
      <c r="ERR6" s="329">
        <v>3863</v>
      </c>
      <c r="ERS6" s="329">
        <v>3864</v>
      </c>
      <c r="ERT6" s="329">
        <v>3865</v>
      </c>
      <c r="ERU6" s="329">
        <v>3866</v>
      </c>
      <c r="ERV6" s="329">
        <v>3867</v>
      </c>
      <c r="ERW6" s="329">
        <v>3868</v>
      </c>
      <c r="ERX6" s="329">
        <v>3869</v>
      </c>
      <c r="ERY6" s="329">
        <v>3870</v>
      </c>
      <c r="ERZ6" s="329">
        <v>3871</v>
      </c>
      <c r="ESA6" s="329">
        <v>3872</v>
      </c>
      <c r="ESB6" s="329">
        <v>3873</v>
      </c>
      <c r="ESC6" s="329">
        <v>3874</v>
      </c>
      <c r="ESD6" s="329">
        <v>3875</v>
      </c>
      <c r="ESE6" s="329">
        <v>3876</v>
      </c>
      <c r="ESF6" s="329">
        <v>3877</v>
      </c>
      <c r="ESG6" s="329">
        <v>3878</v>
      </c>
      <c r="ESH6" s="329">
        <v>3879</v>
      </c>
      <c r="ESI6" s="329">
        <v>3880</v>
      </c>
      <c r="ESJ6" s="329">
        <v>3881</v>
      </c>
      <c r="ESK6" s="329">
        <v>3882</v>
      </c>
      <c r="ESL6" s="329">
        <v>3883</v>
      </c>
      <c r="ESM6" s="329">
        <v>3884</v>
      </c>
      <c r="ESN6" s="329">
        <v>3885</v>
      </c>
      <c r="ESO6" s="329">
        <v>3886</v>
      </c>
      <c r="ESP6" s="329">
        <v>3887</v>
      </c>
      <c r="ESQ6" s="329">
        <v>3888</v>
      </c>
      <c r="ESR6" s="329">
        <v>3889</v>
      </c>
      <c r="ESS6" s="329">
        <v>3890</v>
      </c>
      <c r="EST6" s="329">
        <v>3891</v>
      </c>
      <c r="ESU6" s="329">
        <v>3892</v>
      </c>
      <c r="ESV6" s="329">
        <v>3893</v>
      </c>
      <c r="ESW6" s="329">
        <v>3894</v>
      </c>
      <c r="ESX6" s="329">
        <v>3895</v>
      </c>
      <c r="ESY6" s="329">
        <v>3896</v>
      </c>
      <c r="ESZ6" s="329">
        <v>3897</v>
      </c>
      <c r="ETA6" s="329">
        <v>3898</v>
      </c>
      <c r="ETB6" s="329">
        <v>3899</v>
      </c>
      <c r="ETC6" s="329">
        <v>3900</v>
      </c>
      <c r="ETD6" s="329">
        <v>3901</v>
      </c>
      <c r="ETE6" s="329">
        <v>3902</v>
      </c>
      <c r="ETF6" s="329">
        <v>3903</v>
      </c>
      <c r="ETG6" s="329">
        <v>3904</v>
      </c>
      <c r="ETH6" s="329">
        <v>3905</v>
      </c>
      <c r="ETI6" s="329">
        <v>3906</v>
      </c>
      <c r="ETJ6" s="329">
        <v>3907</v>
      </c>
      <c r="ETK6" s="329">
        <v>3908</v>
      </c>
      <c r="ETL6" s="329">
        <v>3909</v>
      </c>
      <c r="ETM6" s="329">
        <v>3910</v>
      </c>
      <c r="ETN6" s="329">
        <v>3911</v>
      </c>
      <c r="ETO6" s="329">
        <v>3912</v>
      </c>
      <c r="ETP6" s="329">
        <v>3913</v>
      </c>
      <c r="ETQ6" s="329">
        <v>3914</v>
      </c>
      <c r="ETR6" s="329">
        <v>3915</v>
      </c>
      <c r="ETS6" s="329">
        <v>3916</v>
      </c>
      <c r="ETT6" s="329">
        <v>3917</v>
      </c>
      <c r="ETU6" s="329">
        <v>3918</v>
      </c>
      <c r="ETV6" s="329">
        <v>3919</v>
      </c>
      <c r="ETW6" s="329">
        <v>3920</v>
      </c>
      <c r="ETX6" s="329">
        <v>3921</v>
      </c>
      <c r="ETY6" s="329">
        <v>3922</v>
      </c>
      <c r="ETZ6" s="329">
        <v>3923</v>
      </c>
      <c r="EUA6" s="329">
        <v>3924</v>
      </c>
      <c r="EUB6" s="329">
        <v>3925</v>
      </c>
      <c r="EUC6" s="329">
        <v>3926</v>
      </c>
      <c r="EUD6" s="329">
        <v>3927</v>
      </c>
      <c r="EUE6" s="329">
        <v>3928</v>
      </c>
      <c r="EUF6" s="329">
        <v>3929</v>
      </c>
      <c r="EUG6" s="329">
        <v>3930</v>
      </c>
      <c r="EUH6" s="329">
        <v>3931</v>
      </c>
      <c r="EUI6" s="329">
        <v>3932</v>
      </c>
      <c r="EUJ6" s="329">
        <v>3933</v>
      </c>
      <c r="EUK6" s="329">
        <v>3934</v>
      </c>
      <c r="EUL6" s="329">
        <v>3935</v>
      </c>
      <c r="EUM6" s="329">
        <v>3936</v>
      </c>
      <c r="EUN6" s="329">
        <v>3937</v>
      </c>
      <c r="EUO6" s="329">
        <v>3938</v>
      </c>
      <c r="EUP6" s="329">
        <v>3939</v>
      </c>
      <c r="EUQ6" s="329">
        <v>3940</v>
      </c>
      <c r="EUR6" s="329">
        <v>3941</v>
      </c>
      <c r="EUS6" s="329">
        <v>3942</v>
      </c>
      <c r="EUT6" s="329">
        <v>3943</v>
      </c>
      <c r="EUU6" s="329">
        <v>3944</v>
      </c>
      <c r="EUV6" s="329">
        <v>3945</v>
      </c>
      <c r="EUW6" s="329">
        <v>3946</v>
      </c>
      <c r="EUX6" s="329">
        <v>3947</v>
      </c>
      <c r="EUY6" s="329">
        <v>3948</v>
      </c>
      <c r="EUZ6" s="329">
        <v>3949</v>
      </c>
      <c r="EVA6" s="329">
        <v>3950</v>
      </c>
      <c r="EVB6" s="329">
        <v>3951</v>
      </c>
      <c r="EVC6" s="329">
        <v>3952</v>
      </c>
      <c r="EVD6" s="329">
        <v>3953</v>
      </c>
      <c r="EVE6" s="329">
        <v>3954</v>
      </c>
      <c r="EVF6" s="329">
        <v>3955</v>
      </c>
      <c r="EVG6" s="329">
        <v>3956</v>
      </c>
      <c r="EVH6" s="329">
        <v>3957</v>
      </c>
      <c r="EVI6" s="329">
        <v>3958</v>
      </c>
      <c r="EVJ6" s="329">
        <v>3959</v>
      </c>
      <c r="EVK6" s="329">
        <v>3960</v>
      </c>
      <c r="EVL6" s="329">
        <v>3961</v>
      </c>
      <c r="EVM6" s="329">
        <v>3962</v>
      </c>
      <c r="EVN6" s="329">
        <v>3963</v>
      </c>
      <c r="EVO6" s="329">
        <v>3964</v>
      </c>
      <c r="EVP6" s="329">
        <v>3965</v>
      </c>
      <c r="EVQ6" s="329">
        <v>3966</v>
      </c>
      <c r="EVR6" s="329">
        <v>3967</v>
      </c>
      <c r="EVS6" s="329">
        <v>3968</v>
      </c>
      <c r="EVT6" s="329">
        <v>3969</v>
      </c>
      <c r="EVU6" s="329">
        <v>3970</v>
      </c>
      <c r="EVV6" s="329">
        <v>3971</v>
      </c>
      <c r="EVW6" s="329">
        <v>3972</v>
      </c>
      <c r="EVX6" s="329">
        <v>3973</v>
      </c>
      <c r="EVY6" s="329">
        <v>3974</v>
      </c>
      <c r="EVZ6" s="329">
        <v>3975</v>
      </c>
      <c r="EWA6" s="329">
        <v>3976</v>
      </c>
      <c r="EWB6" s="329">
        <v>3977</v>
      </c>
      <c r="EWC6" s="329">
        <v>3978</v>
      </c>
      <c r="EWD6" s="329">
        <v>3979</v>
      </c>
      <c r="EWE6" s="329">
        <v>3980</v>
      </c>
      <c r="EWF6" s="329">
        <v>3981</v>
      </c>
      <c r="EWG6" s="329">
        <v>3982</v>
      </c>
      <c r="EWH6" s="329">
        <v>3983</v>
      </c>
      <c r="EWI6" s="329">
        <v>3984</v>
      </c>
      <c r="EWJ6" s="329">
        <v>3985</v>
      </c>
      <c r="EWK6" s="329">
        <v>3986</v>
      </c>
      <c r="EWL6" s="329">
        <v>3987</v>
      </c>
      <c r="EWM6" s="329">
        <v>3988</v>
      </c>
      <c r="EWN6" s="329">
        <v>3989</v>
      </c>
      <c r="EWO6" s="329">
        <v>3990</v>
      </c>
      <c r="EWP6" s="329">
        <v>3991</v>
      </c>
      <c r="EWQ6" s="329">
        <v>3992</v>
      </c>
      <c r="EWR6" s="329">
        <v>3993</v>
      </c>
      <c r="EWS6" s="329">
        <v>3994</v>
      </c>
      <c r="EWT6" s="329">
        <v>3995</v>
      </c>
      <c r="EWU6" s="329">
        <v>3996</v>
      </c>
      <c r="EWV6" s="329">
        <v>3997</v>
      </c>
      <c r="EWW6" s="329">
        <v>3998</v>
      </c>
      <c r="EWX6" s="329">
        <v>3999</v>
      </c>
      <c r="EWY6" s="329">
        <v>4000</v>
      </c>
      <c r="EWZ6" s="329">
        <v>4001</v>
      </c>
      <c r="EXA6" s="329">
        <v>4002</v>
      </c>
      <c r="EXB6" s="329">
        <v>4003</v>
      </c>
      <c r="EXC6" s="329">
        <v>4004</v>
      </c>
      <c r="EXD6" s="329">
        <v>4005</v>
      </c>
      <c r="EXE6" s="329">
        <v>4006</v>
      </c>
      <c r="EXF6" s="329">
        <v>4007</v>
      </c>
      <c r="EXG6" s="329">
        <v>4008</v>
      </c>
      <c r="EXH6" s="329">
        <v>4009</v>
      </c>
      <c r="EXI6" s="329">
        <v>4010</v>
      </c>
      <c r="EXJ6" s="329">
        <v>4011</v>
      </c>
      <c r="EXK6" s="329">
        <v>4012</v>
      </c>
      <c r="EXL6" s="329">
        <v>4013</v>
      </c>
      <c r="EXM6" s="329">
        <v>4014</v>
      </c>
      <c r="EXN6" s="329">
        <v>4015</v>
      </c>
      <c r="EXO6" s="329">
        <v>4016</v>
      </c>
      <c r="EXP6" s="329">
        <v>4017</v>
      </c>
      <c r="EXQ6" s="329">
        <v>4018</v>
      </c>
      <c r="EXR6" s="329">
        <v>4019</v>
      </c>
      <c r="EXS6" s="329">
        <v>4020</v>
      </c>
      <c r="EXT6" s="329">
        <v>4021</v>
      </c>
      <c r="EXU6" s="329">
        <v>4022</v>
      </c>
      <c r="EXV6" s="329">
        <v>4023</v>
      </c>
      <c r="EXW6" s="329">
        <v>4024</v>
      </c>
      <c r="EXX6" s="329">
        <v>4025</v>
      </c>
      <c r="EXY6" s="329">
        <v>4026</v>
      </c>
      <c r="EXZ6" s="329">
        <v>4027</v>
      </c>
      <c r="EYA6" s="329">
        <v>4028</v>
      </c>
      <c r="EYB6" s="329">
        <v>4029</v>
      </c>
      <c r="EYC6" s="329">
        <v>4030</v>
      </c>
      <c r="EYD6" s="329">
        <v>4031</v>
      </c>
      <c r="EYE6" s="329">
        <v>4032</v>
      </c>
      <c r="EYF6" s="329">
        <v>4033</v>
      </c>
      <c r="EYG6" s="329">
        <v>4034</v>
      </c>
      <c r="EYH6" s="329">
        <v>4035</v>
      </c>
      <c r="EYI6" s="329">
        <v>4036</v>
      </c>
      <c r="EYJ6" s="329">
        <v>4037</v>
      </c>
      <c r="EYK6" s="329">
        <v>4038</v>
      </c>
      <c r="EYL6" s="329">
        <v>4039</v>
      </c>
      <c r="EYM6" s="329">
        <v>4040</v>
      </c>
      <c r="EYN6" s="329">
        <v>4041</v>
      </c>
      <c r="EYO6" s="329">
        <v>4042</v>
      </c>
      <c r="EYP6" s="329">
        <v>4043</v>
      </c>
      <c r="EYQ6" s="329">
        <v>4044</v>
      </c>
      <c r="EYR6" s="329">
        <v>4045</v>
      </c>
      <c r="EYS6" s="329">
        <v>4046</v>
      </c>
      <c r="EYT6" s="329">
        <v>4047</v>
      </c>
      <c r="EYU6" s="329">
        <v>4048</v>
      </c>
      <c r="EYV6" s="329">
        <v>4049</v>
      </c>
      <c r="EYW6" s="329">
        <v>4050</v>
      </c>
      <c r="EYX6" s="329">
        <v>4051</v>
      </c>
      <c r="EYY6" s="329">
        <v>4052</v>
      </c>
      <c r="EYZ6" s="329">
        <v>4053</v>
      </c>
      <c r="EZA6" s="329">
        <v>4054</v>
      </c>
      <c r="EZB6" s="329">
        <v>4055</v>
      </c>
      <c r="EZC6" s="329">
        <v>4056</v>
      </c>
      <c r="EZD6" s="329">
        <v>4057</v>
      </c>
      <c r="EZE6" s="329">
        <v>4058</v>
      </c>
      <c r="EZF6" s="329">
        <v>4059</v>
      </c>
      <c r="EZG6" s="329">
        <v>4060</v>
      </c>
      <c r="EZH6" s="329">
        <v>4061</v>
      </c>
      <c r="EZI6" s="329">
        <v>4062</v>
      </c>
      <c r="EZJ6" s="329">
        <v>4063</v>
      </c>
      <c r="EZK6" s="329">
        <v>4064</v>
      </c>
      <c r="EZL6" s="329">
        <v>4065</v>
      </c>
      <c r="EZM6" s="329">
        <v>4066</v>
      </c>
      <c r="EZN6" s="329">
        <v>4067</v>
      </c>
      <c r="EZO6" s="329">
        <v>4068</v>
      </c>
      <c r="EZP6" s="329">
        <v>4069</v>
      </c>
      <c r="EZQ6" s="329">
        <v>4070</v>
      </c>
      <c r="EZR6" s="329">
        <v>4071</v>
      </c>
      <c r="EZS6" s="329">
        <v>4072</v>
      </c>
      <c r="EZT6" s="329">
        <v>4073</v>
      </c>
      <c r="EZU6" s="329">
        <v>4074</v>
      </c>
      <c r="EZV6" s="329">
        <v>4075</v>
      </c>
      <c r="EZW6" s="329">
        <v>4076</v>
      </c>
      <c r="EZX6" s="329">
        <v>4077</v>
      </c>
      <c r="EZY6" s="329">
        <v>4078</v>
      </c>
      <c r="EZZ6" s="329">
        <v>4079</v>
      </c>
      <c r="FAA6" s="329">
        <v>4080</v>
      </c>
      <c r="FAB6" s="329">
        <v>4081</v>
      </c>
      <c r="FAC6" s="329">
        <v>4082</v>
      </c>
      <c r="FAD6" s="329">
        <v>4083</v>
      </c>
      <c r="FAE6" s="329">
        <v>4084</v>
      </c>
      <c r="FAF6" s="329">
        <v>4085</v>
      </c>
      <c r="FAG6" s="329">
        <v>4086</v>
      </c>
      <c r="FAH6" s="329">
        <v>4087</v>
      </c>
      <c r="FAI6" s="329">
        <v>4088</v>
      </c>
      <c r="FAJ6" s="329">
        <v>4089</v>
      </c>
      <c r="FAK6" s="329">
        <v>4090</v>
      </c>
      <c r="FAL6" s="329">
        <v>4091</v>
      </c>
      <c r="FAM6" s="329">
        <v>4092</v>
      </c>
      <c r="FAN6" s="329">
        <v>4093</v>
      </c>
      <c r="FAO6" s="329">
        <v>4094</v>
      </c>
      <c r="FAP6" s="329">
        <v>4095</v>
      </c>
      <c r="FAQ6" s="329">
        <v>4096</v>
      </c>
      <c r="FAR6" s="329">
        <v>4097</v>
      </c>
      <c r="FAS6" s="329">
        <v>4098</v>
      </c>
      <c r="FAT6" s="329">
        <v>4099</v>
      </c>
      <c r="FAU6" s="329">
        <v>4100</v>
      </c>
      <c r="FAV6" s="329">
        <v>4101</v>
      </c>
      <c r="FAW6" s="329">
        <v>4102</v>
      </c>
      <c r="FAX6" s="329">
        <v>4103</v>
      </c>
      <c r="FAY6" s="329">
        <v>4104</v>
      </c>
      <c r="FAZ6" s="329">
        <v>4105</v>
      </c>
      <c r="FBA6" s="329">
        <v>4106</v>
      </c>
      <c r="FBB6" s="329">
        <v>4107</v>
      </c>
      <c r="FBC6" s="329">
        <v>4108</v>
      </c>
      <c r="FBD6" s="329">
        <v>4109</v>
      </c>
      <c r="FBE6" s="329">
        <v>4110</v>
      </c>
      <c r="FBF6" s="329">
        <v>4111</v>
      </c>
      <c r="FBG6" s="329">
        <v>4112</v>
      </c>
      <c r="FBH6" s="329">
        <v>4113</v>
      </c>
      <c r="FBI6" s="329">
        <v>4114</v>
      </c>
      <c r="FBJ6" s="329">
        <v>4115</v>
      </c>
      <c r="FBK6" s="329">
        <v>4116</v>
      </c>
      <c r="FBL6" s="329">
        <v>4117</v>
      </c>
      <c r="FBM6" s="329">
        <v>4118</v>
      </c>
      <c r="FBN6" s="329">
        <v>4119</v>
      </c>
      <c r="FBO6" s="329">
        <v>4120</v>
      </c>
      <c r="FBP6" s="329">
        <v>4121</v>
      </c>
      <c r="FBQ6" s="329">
        <v>4122</v>
      </c>
      <c r="FBR6" s="329">
        <v>4123</v>
      </c>
      <c r="FBS6" s="329">
        <v>4124</v>
      </c>
      <c r="FBT6" s="329">
        <v>4125</v>
      </c>
      <c r="FBU6" s="329">
        <v>4126</v>
      </c>
      <c r="FBV6" s="329">
        <v>4127</v>
      </c>
      <c r="FBW6" s="329">
        <v>4128</v>
      </c>
      <c r="FBX6" s="329">
        <v>4129</v>
      </c>
      <c r="FBY6" s="329">
        <v>4130</v>
      </c>
      <c r="FBZ6" s="329">
        <v>4131</v>
      </c>
      <c r="FCA6" s="329">
        <v>4132</v>
      </c>
      <c r="FCB6" s="329">
        <v>4133</v>
      </c>
      <c r="FCC6" s="329">
        <v>4134</v>
      </c>
      <c r="FCD6" s="329">
        <v>4135</v>
      </c>
      <c r="FCE6" s="329">
        <v>4136</v>
      </c>
      <c r="FCF6" s="329">
        <v>4137</v>
      </c>
      <c r="FCG6" s="329">
        <v>4138</v>
      </c>
      <c r="FCH6" s="329">
        <v>4139</v>
      </c>
      <c r="FCI6" s="329">
        <v>4140</v>
      </c>
      <c r="FCJ6" s="329">
        <v>4141</v>
      </c>
      <c r="FCK6" s="329">
        <v>4142</v>
      </c>
      <c r="FCL6" s="329">
        <v>4143</v>
      </c>
      <c r="FCM6" s="329">
        <v>4144</v>
      </c>
      <c r="FCN6" s="329">
        <v>4145</v>
      </c>
      <c r="FCO6" s="329">
        <v>4146</v>
      </c>
      <c r="FCP6" s="329">
        <v>4147</v>
      </c>
      <c r="FCQ6" s="329">
        <v>4148</v>
      </c>
      <c r="FCR6" s="329">
        <v>4149</v>
      </c>
      <c r="FCS6" s="329">
        <v>4150</v>
      </c>
      <c r="FCT6" s="329">
        <v>4151</v>
      </c>
      <c r="FCU6" s="329">
        <v>4152</v>
      </c>
      <c r="FCV6" s="329">
        <v>4153</v>
      </c>
      <c r="FCW6" s="329">
        <v>4154</v>
      </c>
      <c r="FCX6" s="329">
        <v>4155</v>
      </c>
      <c r="FCY6" s="329">
        <v>4156</v>
      </c>
      <c r="FCZ6" s="329">
        <v>4157</v>
      </c>
      <c r="FDA6" s="329">
        <v>4158</v>
      </c>
      <c r="FDB6" s="329">
        <v>4159</v>
      </c>
      <c r="FDC6" s="329">
        <v>4160</v>
      </c>
      <c r="FDD6" s="329">
        <v>4161</v>
      </c>
      <c r="FDE6" s="329">
        <v>4162</v>
      </c>
      <c r="FDF6" s="329">
        <v>4163</v>
      </c>
      <c r="FDG6" s="329">
        <v>4164</v>
      </c>
      <c r="FDH6" s="329">
        <v>4165</v>
      </c>
      <c r="FDI6" s="329">
        <v>4166</v>
      </c>
      <c r="FDJ6" s="329">
        <v>4167</v>
      </c>
      <c r="FDK6" s="329">
        <v>4168</v>
      </c>
      <c r="FDL6" s="329">
        <v>4169</v>
      </c>
      <c r="FDM6" s="329">
        <v>4170</v>
      </c>
      <c r="FDN6" s="329">
        <v>4171</v>
      </c>
      <c r="FDO6" s="329">
        <v>4172</v>
      </c>
      <c r="FDP6" s="329">
        <v>4173</v>
      </c>
      <c r="FDQ6" s="329">
        <v>4174</v>
      </c>
      <c r="FDR6" s="329">
        <v>4175</v>
      </c>
      <c r="FDS6" s="329">
        <v>4176</v>
      </c>
      <c r="FDT6" s="329">
        <v>4177</v>
      </c>
      <c r="FDU6" s="329">
        <v>4178</v>
      </c>
      <c r="FDV6" s="329">
        <v>4179</v>
      </c>
      <c r="FDW6" s="329">
        <v>4180</v>
      </c>
      <c r="FDX6" s="329">
        <v>4181</v>
      </c>
      <c r="FDY6" s="329">
        <v>4182</v>
      </c>
      <c r="FDZ6" s="329">
        <v>4183</v>
      </c>
      <c r="FEA6" s="329">
        <v>4184</v>
      </c>
      <c r="FEB6" s="329">
        <v>4185</v>
      </c>
      <c r="FEC6" s="329">
        <v>4186</v>
      </c>
      <c r="FED6" s="329">
        <v>4187</v>
      </c>
      <c r="FEE6" s="329">
        <v>4188</v>
      </c>
      <c r="FEF6" s="329">
        <v>4189</v>
      </c>
      <c r="FEG6" s="329">
        <v>4190</v>
      </c>
      <c r="FEH6" s="329">
        <v>4191</v>
      </c>
      <c r="FEI6" s="329">
        <v>4192</v>
      </c>
      <c r="FEJ6" s="329">
        <v>4193</v>
      </c>
      <c r="FEK6" s="329">
        <v>4194</v>
      </c>
      <c r="FEL6" s="329">
        <v>4195</v>
      </c>
      <c r="FEM6" s="329">
        <v>4196</v>
      </c>
      <c r="FEN6" s="329">
        <v>4197</v>
      </c>
      <c r="FEO6" s="329">
        <v>4198</v>
      </c>
      <c r="FEP6" s="329">
        <v>4199</v>
      </c>
      <c r="FEQ6" s="329">
        <v>4200</v>
      </c>
      <c r="FER6" s="329">
        <v>4201</v>
      </c>
      <c r="FES6" s="329">
        <v>4202</v>
      </c>
      <c r="FET6" s="329">
        <v>4203</v>
      </c>
      <c r="FEU6" s="329">
        <v>4204</v>
      </c>
      <c r="FEV6" s="329">
        <v>4205</v>
      </c>
      <c r="FEW6" s="329">
        <v>4206</v>
      </c>
      <c r="FEX6" s="329">
        <v>4207</v>
      </c>
      <c r="FEY6" s="329">
        <v>4208</v>
      </c>
      <c r="FEZ6" s="329">
        <v>4209</v>
      </c>
      <c r="FFA6" s="329">
        <v>4210</v>
      </c>
      <c r="FFB6" s="329">
        <v>4211</v>
      </c>
      <c r="FFC6" s="329">
        <v>4212</v>
      </c>
      <c r="FFD6" s="329">
        <v>4213</v>
      </c>
      <c r="FFE6" s="329">
        <v>4214</v>
      </c>
      <c r="FFF6" s="329">
        <v>4215</v>
      </c>
      <c r="FFG6" s="329">
        <v>4216</v>
      </c>
      <c r="FFH6" s="329">
        <v>4217</v>
      </c>
      <c r="FFI6" s="329">
        <v>4218</v>
      </c>
      <c r="FFJ6" s="329">
        <v>4219</v>
      </c>
      <c r="FFK6" s="329">
        <v>4220</v>
      </c>
      <c r="FFL6" s="329">
        <v>4221</v>
      </c>
      <c r="FFM6" s="329">
        <v>4222</v>
      </c>
      <c r="FFN6" s="329">
        <v>4223</v>
      </c>
      <c r="FFO6" s="329">
        <v>4224</v>
      </c>
      <c r="FFP6" s="329">
        <v>4225</v>
      </c>
      <c r="FFQ6" s="329">
        <v>4226</v>
      </c>
      <c r="FFR6" s="329">
        <v>4227</v>
      </c>
      <c r="FFS6" s="329">
        <v>4228</v>
      </c>
      <c r="FFT6" s="329">
        <v>4229</v>
      </c>
      <c r="FFU6" s="329">
        <v>4230</v>
      </c>
      <c r="FFV6" s="329">
        <v>4231</v>
      </c>
      <c r="FFW6" s="329">
        <v>4232</v>
      </c>
      <c r="FFX6" s="329">
        <v>4233</v>
      </c>
      <c r="FFY6" s="329">
        <v>4234</v>
      </c>
      <c r="FFZ6" s="329">
        <v>4235</v>
      </c>
      <c r="FGA6" s="329">
        <v>4236</v>
      </c>
      <c r="FGB6" s="329">
        <v>4237</v>
      </c>
      <c r="FGC6" s="329">
        <v>4238</v>
      </c>
      <c r="FGD6" s="329">
        <v>4239</v>
      </c>
      <c r="FGE6" s="329">
        <v>4240</v>
      </c>
      <c r="FGF6" s="329">
        <v>4241</v>
      </c>
      <c r="FGG6" s="329">
        <v>4242</v>
      </c>
      <c r="FGH6" s="329">
        <v>4243</v>
      </c>
      <c r="FGI6" s="329">
        <v>4244</v>
      </c>
      <c r="FGJ6" s="329">
        <v>4245</v>
      </c>
      <c r="FGK6" s="329">
        <v>4246</v>
      </c>
      <c r="FGL6" s="329">
        <v>4247</v>
      </c>
      <c r="FGM6" s="329">
        <v>4248</v>
      </c>
      <c r="FGN6" s="329">
        <v>4249</v>
      </c>
      <c r="FGO6" s="329">
        <v>4250</v>
      </c>
      <c r="FGP6" s="329">
        <v>4251</v>
      </c>
      <c r="FGQ6" s="329">
        <v>4252</v>
      </c>
      <c r="FGR6" s="329">
        <v>4253</v>
      </c>
      <c r="FGS6" s="329">
        <v>4254</v>
      </c>
      <c r="FGT6" s="329">
        <v>4255</v>
      </c>
      <c r="FGU6" s="329">
        <v>4256</v>
      </c>
      <c r="FGV6" s="329">
        <v>4257</v>
      </c>
      <c r="FGW6" s="329">
        <v>4258</v>
      </c>
      <c r="FGX6" s="329">
        <v>4259</v>
      </c>
      <c r="FGY6" s="329">
        <v>4260</v>
      </c>
      <c r="FGZ6" s="329">
        <v>4261</v>
      </c>
      <c r="FHA6" s="329">
        <v>4262</v>
      </c>
      <c r="FHB6" s="329">
        <v>4263</v>
      </c>
      <c r="FHC6" s="329">
        <v>4264</v>
      </c>
      <c r="FHD6" s="329">
        <v>4265</v>
      </c>
      <c r="FHE6" s="329">
        <v>4266</v>
      </c>
      <c r="FHF6" s="329">
        <v>4267</v>
      </c>
      <c r="FHG6" s="329">
        <v>4268</v>
      </c>
      <c r="FHH6" s="329">
        <v>4269</v>
      </c>
      <c r="FHI6" s="329">
        <v>4270</v>
      </c>
      <c r="FHJ6" s="329">
        <v>4271</v>
      </c>
      <c r="FHK6" s="329">
        <v>4272</v>
      </c>
      <c r="FHL6" s="329">
        <v>4273</v>
      </c>
      <c r="FHM6" s="329">
        <v>4274</v>
      </c>
      <c r="FHN6" s="329">
        <v>4275</v>
      </c>
      <c r="FHO6" s="329">
        <v>4276</v>
      </c>
      <c r="FHP6" s="329">
        <v>4277</v>
      </c>
      <c r="FHQ6" s="329">
        <v>4278</v>
      </c>
      <c r="FHR6" s="329">
        <v>4279</v>
      </c>
      <c r="FHS6" s="329">
        <v>4280</v>
      </c>
      <c r="FHT6" s="329">
        <v>4281</v>
      </c>
      <c r="FHU6" s="329">
        <v>4282</v>
      </c>
      <c r="FHV6" s="329">
        <v>4283</v>
      </c>
      <c r="FHW6" s="329">
        <v>4284</v>
      </c>
      <c r="FHX6" s="329">
        <v>4285</v>
      </c>
      <c r="FHY6" s="329">
        <v>4286</v>
      </c>
      <c r="FHZ6" s="329">
        <v>4287</v>
      </c>
      <c r="FIA6" s="329">
        <v>4288</v>
      </c>
      <c r="FIB6" s="329">
        <v>4289</v>
      </c>
      <c r="FIC6" s="329">
        <v>4290</v>
      </c>
      <c r="FID6" s="329">
        <v>4291</v>
      </c>
      <c r="FIE6" s="329">
        <v>4292</v>
      </c>
      <c r="FIF6" s="329">
        <v>4293</v>
      </c>
      <c r="FIG6" s="329">
        <v>4294</v>
      </c>
      <c r="FIH6" s="329">
        <v>4295</v>
      </c>
      <c r="FII6" s="329">
        <v>4296</v>
      </c>
      <c r="FIJ6" s="329">
        <v>4297</v>
      </c>
      <c r="FIK6" s="329">
        <v>4298</v>
      </c>
      <c r="FIL6" s="329">
        <v>4299</v>
      </c>
      <c r="FIM6" s="329">
        <v>4300</v>
      </c>
      <c r="FIN6" s="329">
        <v>4301</v>
      </c>
      <c r="FIO6" s="329">
        <v>4302</v>
      </c>
      <c r="FIP6" s="329">
        <v>4303</v>
      </c>
      <c r="FIQ6" s="329">
        <v>4304</v>
      </c>
      <c r="FIR6" s="329">
        <v>4305</v>
      </c>
      <c r="FIS6" s="329">
        <v>4306</v>
      </c>
      <c r="FIT6" s="329">
        <v>4307</v>
      </c>
      <c r="FIU6" s="329">
        <v>4308</v>
      </c>
      <c r="FIV6" s="329">
        <v>4309</v>
      </c>
      <c r="FIW6" s="329">
        <v>4310</v>
      </c>
      <c r="FIX6" s="329">
        <v>4311</v>
      </c>
      <c r="FIY6" s="329">
        <v>4312</v>
      </c>
      <c r="FIZ6" s="329">
        <v>4313</v>
      </c>
      <c r="FJA6" s="329">
        <v>4314</v>
      </c>
      <c r="FJB6" s="329">
        <v>4315</v>
      </c>
      <c r="FJC6" s="329">
        <v>4316</v>
      </c>
      <c r="FJD6" s="329">
        <v>4317</v>
      </c>
      <c r="FJE6" s="329">
        <v>4318</v>
      </c>
      <c r="FJF6" s="329">
        <v>4319</v>
      </c>
      <c r="FJG6" s="329">
        <v>4320</v>
      </c>
      <c r="FJH6" s="329">
        <v>4321</v>
      </c>
      <c r="FJI6" s="329">
        <v>4322</v>
      </c>
      <c r="FJJ6" s="329">
        <v>4323</v>
      </c>
      <c r="FJK6" s="329">
        <v>4324</v>
      </c>
      <c r="FJL6" s="329">
        <v>4325</v>
      </c>
      <c r="FJM6" s="329">
        <v>4326</v>
      </c>
      <c r="FJN6" s="329">
        <v>4327</v>
      </c>
      <c r="FJO6" s="329">
        <v>4328</v>
      </c>
      <c r="FJP6" s="329">
        <v>4329</v>
      </c>
      <c r="FJQ6" s="329">
        <v>4330</v>
      </c>
      <c r="FJR6" s="329">
        <v>4331</v>
      </c>
      <c r="FJS6" s="329">
        <v>4332</v>
      </c>
      <c r="FJT6" s="329">
        <v>4333</v>
      </c>
      <c r="FJU6" s="329">
        <v>4334</v>
      </c>
      <c r="FJV6" s="329">
        <v>4335</v>
      </c>
      <c r="FJW6" s="329">
        <v>4336</v>
      </c>
      <c r="FJX6" s="329">
        <v>4337</v>
      </c>
      <c r="FJY6" s="329">
        <v>4338</v>
      </c>
      <c r="FJZ6" s="329">
        <v>4339</v>
      </c>
      <c r="FKA6" s="329">
        <v>4340</v>
      </c>
      <c r="FKB6" s="329">
        <v>4341</v>
      </c>
      <c r="FKC6" s="329">
        <v>4342</v>
      </c>
      <c r="FKD6" s="329">
        <v>4343</v>
      </c>
      <c r="FKE6" s="329">
        <v>4344</v>
      </c>
      <c r="FKF6" s="329">
        <v>4345</v>
      </c>
      <c r="FKG6" s="329">
        <v>4346</v>
      </c>
      <c r="FKH6" s="329">
        <v>4347</v>
      </c>
      <c r="FKI6" s="329">
        <v>4348</v>
      </c>
      <c r="FKJ6" s="329">
        <v>4349</v>
      </c>
      <c r="FKK6" s="329">
        <v>4350</v>
      </c>
      <c r="FKL6" s="329">
        <v>4351</v>
      </c>
      <c r="FKM6" s="329">
        <v>4352</v>
      </c>
      <c r="FKN6" s="329">
        <v>4353</v>
      </c>
      <c r="FKO6" s="329">
        <v>4354</v>
      </c>
      <c r="FKP6" s="329">
        <v>4355</v>
      </c>
      <c r="FKQ6" s="329">
        <v>4356</v>
      </c>
      <c r="FKR6" s="329">
        <v>4357</v>
      </c>
      <c r="FKS6" s="329">
        <v>4358</v>
      </c>
      <c r="FKT6" s="329">
        <v>4359</v>
      </c>
      <c r="FKU6" s="329">
        <v>4360</v>
      </c>
      <c r="FKV6" s="329">
        <v>4361</v>
      </c>
      <c r="FKW6" s="329">
        <v>4362</v>
      </c>
      <c r="FKX6" s="329">
        <v>4363</v>
      </c>
      <c r="FKY6" s="329">
        <v>4364</v>
      </c>
      <c r="FKZ6" s="329">
        <v>4365</v>
      </c>
      <c r="FLA6" s="329">
        <v>4366</v>
      </c>
      <c r="FLB6" s="329">
        <v>4367</v>
      </c>
      <c r="FLC6" s="329">
        <v>4368</v>
      </c>
      <c r="FLD6" s="329">
        <v>4369</v>
      </c>
      <c r="FLE6" s="329">
        <v>4370</v>
      </c>
      <c r="FLF6" s="329">
        <v>4371</v>
      </c>
      <c r="FLG6" s="329">
        <v>4372</v>
      </c>
      <c r="FLH6" s="329">
        <v>4373</v>
      </c>
      <c r="FLI6" s="329">
        <v>4374</v>
      </c>
      <c r="FLJ6" s="329">
        <v>4375</v>
      </c>
      <c r="FLK6" s="329">
        <v>4376</v>
      </c>
      <c r="FLL6" s="329">
        <v>4377</v>
      </c>
      <c r="FLM6" s="329">
        <v>4378</v>
      </c>
      <c r="FLN6" s="329">
        <v>4379</v>
      </c>
      <c r="FLO6" s="329">
        <v>4380</v>
      </c>
      <c r="FLP6" s="329">
        <v>4381</v>
      </c>
      <c r="FLQ6" s="329">
        <v>4382</v>
      </c>
      <c r="FLR6" s="329">
        <v>4383</v>
      </c>
      <c r="FLS6" s="329">
        <v>4384</v>
      </c>
      <c r="FLT6" s="329">
        <v>4385</v>
      </c>
      <c r="FLU6" s="329">
        <v>4386</v>
      </c>
      <c r="FLV6" s="329">
        <v>4387</v>
      </c>
      <c r="FLW6" s="329">
        <v>4388</v>
      </c>
      <c r="FLX6" s="329">
        <v>4389</v>
      </c>
      <c r="FLY6" s="329">
        <v>4390</v>
      </c>
      <c r="FLZ6" s="329">
        <v>4391</v>
      </c>
      <c r="FMA6" s="329">
        <v>4392</v>
      </c>
      <c r="FMB6" s="329">
        <v>4393</v>
      </c>
      <c r="FMC6" s="329">
        <v>4394</v>
      </c>
      <c r="FMD6" s="329">
        <v>4395</v>
      </c>
      <c r="FME6" s="329">
        <v>4396</v>
      </c>
      <c r="FMF6" s="329">
        <v>4397</v>
      </c>
      <c r="FMG6" s="329">
        <v>4398</v>
      </c>
      <c r="FMH6" s="329">
        <v>4399</v>
      </c>
      <c r="FMI6" s="329">
        <v>4400</v>
      </c>
      <c r="FMJ6" s="329">
        <v>4401</v>
      </c>
      <c r="FMK6" s="329">
        <v>4402</v>
      </c>
      <c r="FML6" s="329">
        <v>4403</v>
      </c>
      <c r="FMM6" s="329">
        <v>4404</v>
      </c>
      <c r="FMN6" s="329">
        <v>4405</v>
      </c>
      <c r="FMO6" s="329">
        <v>4406</v>
      </c>
      <c r="FMP6" s="329">
        <v>4407</v>
      </c>
      <c r="FMQ6" s="329">
        <v>4408</v>
      </c>
      <c r="FMR6" s="329">
        <v>4409</v>
      </c>
      <c r="FMS6" s="329">
        <v>4410</v>
      </c>
      <c r="FMT6" s="329">
        <v>4411</v>
      </c>
      <c r="FMU6" s="329">
        <v>4412</v>
      </c>
      <c r="FMV6" s="329">
        <v>4413</v>
      </c>
      <c r="FMW6" s="329">
        <v>4414</v>
      </c>
      <c r="FMX6" s="329">
        <v>4415</v>
      </c>
      <c r="FMY6" s="329">
        <v>4416</v>
      </c>
      <c r="FMZ6" s="329">
        <v>4417</v>
      </c>
      <c r="FNA6" s="329">
        <v>4418</v>
      </c>
      <c r="FNB6" s="329">
        <v>4419</v>
      </c>
      <c r="FNC6" s="329">
        <v>4420</v>
      </c>
      <c r="FND6" s="329">
        <v>4421</v>
      </c>
      <c r="FNE6" s="329">
        <v>4422</v>
      </c>
      <c r="FNF6" s="329">
        <v>4423</v>
      </c>
      <c r="FNG6" s="329">
        <v>4424</v>
      </c>
      <c r="FNH6" s="329">
        <v>4425</v>
      </c>
      <c r="FNI6" s="329">
        <v>4426</v>
      </c>
      <c r="FNJ6" s="329">
        <v>4427</v>
      </c>
      <c r="FNK6" s="329">
        <v>4428</v>
      </c>
      <c r="FNL6" s="329">
        <v>4429</v>
      </c>
      <c r="FNM6" s="329">
        <v>4430</v>
      </c>
      <c r="FNN6" s="329">
        <v>4431</v>
      </c>
      <c r="FNO6" s="329">
        <v>4432</v>
      </c>
      <c r="FNP6" s="329">
        <v>4433</v>
      </c>
      <c r="FNQ6" s="329">
        <v>4434</v>
      </c>
      <c r="FNR6" s="329">
        <v>4435</v>
      </c>
      <c r="FNS6" s="329">
        <v>4436</v>
      </c>
      <c r="FNT6" s="329">
        <v>4437</v>
      </c>
      <c r="FNU6" s="329">
        <v>4438</v>
      </c>
      <c r="FNV6" s="329">
        <v>4439</v>
      </c>
      <c r="FNW6" s="329">
        <v>4440</v>
      </c>
      <c r="FNX6" s="329">
        <v>4441</v>
      </c>
      <c r="FNY6" s="329">
        <v>4442</v>
      </c>
      <c r="FNZ6" s="329">
        <v>4443</v>
      </c>
      <c r="FOA6" s="329">
        <v>4444</v>
      </c>
      <c r="FOB6" s="329">
        <v>4445</v>
      </c>
      <c r="FOC6" s="329">
        <v>4446</v>
      </c>
      <c r="FOD6" s="329">
        <v>4447</v>
      </c>
      <c r="FOE6" s="329">
        <v>4448</v>
      </c>
      <c r="FOF6" s="329">
        <v>4449</v>
      </c>
      <c r="FOG6" s="329">
        <v>4450</v>
      </c>
      <c r="FOH6" s="329">
        <v>4451</v>
      </c>
      <c r="FOI6" s="329">
        <v>4452</v>
      </c>
      <c r="FOJ6" s="329">
        <v>4453</v>
      </c>
      <c r="FOK6" s="329">
        <v>4454</v>
      </c>
      <c r="FOL6" s="329">
        <v>4455</v>
      </c>
      <c r="FOM6" s="329">
        <v>4456</v>
      </c>
      <c r="FON6" s="329">
        <v>4457</v>
      </c>
      <c r="FOO6" s="329">
        <v>4458</v>
      </c>
      <c r="FOP6" s="329">
        <v>4459</v>
      </c>
      <c r="FOQ6" s="329">
        <v>4460</v>
      </c>
      <c r="FOR6" s="329">
        <v>4461</v>
      </c>
      <c r="FOS6" s="329">
        <v>4462</v>
      </c>
      <c r="FOT6" s="329">
        <v>4463</v>
      </c>
      <c r="FOU6" s="329">
        <v>4464</v>
      </c>
      <c r="FOV6" s="329">
        <v>4465</v>
      </c>
      <c r="FOW6" s="329">
        <v>4466</v>
      </c>
      <c r="FOX6" s="329">
        <v>4467</v>
      </c>
      <c r="FOY6" s="329">
        <v>4468</v>
      </c>
      <c r="FOZ6" s="329">
        <v>4469</v>
      </c>
      <c r="FPA6" s="329">
        <v>4470</v>
      </c>
      <c r="FPB6" s="329">
        <v>4471</v>
      </c>
      <c r="FPC6" s="329">
        <v>4472</v>
      </c>
      <c r="FPD6" s="329">
        <v>4473</v>
      </c>
      <c r="FPE6" s="329">
        <v>4474</v>
      </c>
      <c r="FPF6" s="329">
        <v>4475</v>
      </c>
      <c r="FPG6" s="329">
        <v>4476</v>
      </c>
      <c r="FPH6" s="329">
        <v>4477</v>
      </c>
      <c r="FPI6" s="329">
        <v>4478</v>
      </c>
      <c r="FPJ6" s="329">
        <v>4479</v>
      </c>
      <c r="FPK6" s="329">
        <v>4480</v>
      </c>
      <c r="FPL6" s="329">
        <v>4481</v>
      </c>
      <c r="FPM6" s="329">
        <v>4482</v>
      </c>
      <c r="FPN6" s="329">
        <v>4483</v>
      </c>
      <c r="FPO6" s="329">
        <v>4484</v>
      </c>
      <c r="FPP6" s="329">
        <v>4485</v>
      </c>
      <c r="FPQ6" s="329">
        <v>4486</v>
      </c>
      <c r="FPR6" s="329">
        <v>4487</v>
      </c>
      <c r="FPS6" s="329">
        <v>4488</v>
      </c>
      <c r="FPT6" s="329">
        <v>4489</v>
      </c>
      <c r="FPU6" s="329">
        <v>4490</v>
      </c>
      <c r="FPV6" s="329">
        <v>4491</v>
      </c>
      <c r="FPW6" s="329">
        <v>4492</v>
      </c>
      <c r="FPX6" s="329">
        <v>4493</v>
      </c>
      <c r="FPY6" s="329">
        <v>4494</v>
      </c>
      <c r="FPZ6" s="329">
        <v>4495</v>
      </c>
      <c r="FQA6" s="329">
        <v>4496</v>
      </c>
      <c r="FQB6" s="329">
        <v>4497</v>
      </c>
      <c r="FQC6" s="329">
        <v>4498</v>
      </c>
      <c r="FQD6" s="329">
        <v>4499</v>
      </c>
      <c r="FQE6" s="329">
        <v>4500</v>
      </c>
      <c r="FQF6" s="329">
        <v>4501</v>
      </c>
      <c r="FQG6" s="329">
        <v>4502</v>
      </c>
      <c r="FQH6" s="329">
        <v>4503</v>
      </c>
      <c r="FQI6" s="329">
        <v>4504</v>
      </c>
      <c r="FQJ6" s="329">
        <v>4505</v>
      </c>
      <c r="FQK6" s="329">
        <v>4506</v>
      </c>
      <c r="FQL6" s="329">
        <v>4507</v>
      </c>
      <c r="FQM6" s="329">
        <v>4508</v>
      </c>
      <c r="FQN6" s="329">
        <v>4509</v>
      </c>
      <c r="FQO6" s="329">
        <v>4510</v>
      </c>
      <c r="FQP6" s="329">
        <v>4511</v>
      </c>
      <c r="FQQ6" s="329">
        <v>4512</v>
      </c>
      <c r="FQR6" s="329">
        <v>4513</v>
      </c>
      <c r="FQS6" s="329">
        <v>4514</v>
      </c>
      <c r="FQT6" s="329">
        <v>4515</v>
      </c>
      <c r="FQU6" s="329">
        <v>4516</v>
      </c>
      <c r="FQV6" s="329">
        <v>4517</v>
      </c>
      <c r="FQW6" s="329">
        <v>4518</v>
      </c>
      <c r="FQX6" s="329">
        <v>4519</v>
      </c>
      <c r="FQY6" s="329">
        <v>4520</v>
      </c>
      <c r="FQZ6" s="329">
        <v>4521</v>
      </c>
      <c r="FRA6" s="329">
        <v>4522</v>
      </c>
      <c r="FRB6" s="329">
        <v>4523</v>
      </c>
      <c r="FRC6" s="329">
        <v>4524</v>
      </c>
      <c r="FRD6" s="329">
        <v>4525</v>
      </c>
      <c r="FRE6" s="329">
        <v>4526</v>
      </c>
      <c r="FRF6" s="329">
        <v>4527</v>
      </c>
      <c r="FRG6" s="329">
        <v>4528</v>
      </c>
      <c r="FRH6" s="329">
        <v>4529</v>
      </c>
      <c r="FRI6" s="329">
        <v>4530</v>
      </c>
      <c r="FRJ6" s="329">
        <v>4531</v>
      </c>
      <c r="FRK6" s="329">
        <v>4532</v>
      </c>
      <c r="FRL6" s="329">
        <v>4533</v>
      </c>
      <c r="FRM6" s="329">
        <v>4534</v>
      </c>
      <c r="FRN6" s="329">
        <v>4535</v>
      </c>
      <c r="FRO6" s="329">
        <v>4536</v>
      </c>
      <c r="FRP6" s="329">
        <v>4537</v>
      </c>
      <c r="FRQ6" s="329">
        <v>4538</v>
      </c>
      <c r="FRR6" s="329">
        <v>4539</v>
      </c>
      <c r="FRS6" s="329">
        <v>4540</v>
      </c>
      <c r="FRT6" s="329">
        <v>4541</v>
      </c>
      <c r="FRU6" s="329">
        <v>4542</v>
      </c>
      <c r="FRV6" s="329">
        <v>4543</v>
      </c>
      <c r="FRW6" s="329">
        <v>4544</v>
      </c>
      <c r="FRX6" s="329">
        <v>4545</v>
      </c>
      <c r="FRY6" s="329">
        <v>4546</v>
      </c>
      <c r="FRZ6" s="329">
        <v>4547</v>
      </c>
      <c r="FSA6" s="329">
        <v>4548</v>
      </c>
      <c r="FSB6" s="329">
        <v>4549</v>
      </c>
      <c r="FSC6" s="329">
        <v>4550</v>
      </c>
      <c r="FSD6" s="329">
        <v>4551</v>
      </c>
      <c r="FSE6" s="329">
        <v>4552</v>
      </c>
      <c r="FSF6" s="329">
        <v>4553</v>
      </c>
      <c r="FSG6" s="329">
        <v>4554</v>
      </c>
      <c r="FSH6" s="329">
        <v>4555</v>
      </c>
      <c r="FSI6" s="329">
        <v>4556</v>
      </c>
      <c r="FSJ6" s="329">
        <v>4557</v>
      </c>
      <c r="FSK6" s="329">
        <v>4558</v>
      </c>
      <c r="FSL6" s="329">
        <v>4559</v>
      </c>
      <c r="FSM6" s="329">
        <v>4560</v>
      </c>
      <c r="FSN6" s="329">
        <v>4561</v>
      </c>
      <c r="FSO6" s="329">
        <v>4562</v>
      </c>
      <c r="FSP6" s="329">
        <v>4563</v>
      </c>
      <c r="FSQ6" s="329">
        <v>4564</v>
      </c>
      <c r="FSR6" s="329">
        <v>4565</v>
      </c>
      <c r="FSS6" s="329">
        <v>4566</v>
      </c>
      <c r="FST6" s="329">
        <v>4567</v>
      </c>
      <c r="FSU6" s="329">
        <v>4568</v>
      </c>
      <c r="FSV6" s="329">
        <v>4569</v>
      </c>
      <c r="FSW6" s="329">
        <v>4570</v>
      </c>
      <c r="FSX6" s="329">
        <v>4571</v>
      </c>
      <c r="FSY6" s="329">
        <v>4572</v>
      </c>
      <c r="FSZ6" s="329">
        <v>4573</v>
      </c>
      <c r="FTA6" s="329">
        <v>4574</v>
      </c>
      <c r="FTB6" s="329">
        <v>4575</v>
      </c>
      <c r="FTC6" s="329">
        <v>4576</v>
      </c>
      <c r="FTD6" s="329">
        <v>4577</v>
      </c>
      <c r="FTE6" s="329">
        <v>4578</v>
      </c>
      <c r="FTF6" s="329">
        <v>4579</v>
      </c>
      <c r="FTG6" s="329">
        <v>4580</v>
      </c>
      <c r="FTH6" s="329">
        <v>4581</v>
      </c>
      <c r="FTI6" s="329">
        <v>4582</v>
      </c>
      <c r="FTJ6" s="329">
        <v>4583</v>
      </c>
      <c r="FTK6" s="329">
        <v>4584</v>
      </c>
      <c r="FTL6" s="329">
        <v>4585</v>
      </c>
      <c r="FTM6" s="329">
        <v>4586</v>
      </c>
      <c r="FTN6" s="329">
        <v>4587</v>
      </c>
      <c r="FTO6" s="329">
        <v>4588</v>
      </c>
      <c r="FTP6" s="329">
        <v>4589</v>
      </c>
      <c r="FTQ6" s="329">
        <v>4590</v>
      </c>
      <c r="FTR6" s="329">
        <v>4591</v>
      </c>
      <c r="FTS6" s="329">
        <v>4592</v>
      </c>
      <c r="FTT6" s="329">
        <v>4593</v>
      </c>
      <c r="FTU6" s="329">
        <v>4594</v>
      </c>
      <c r="FTV6" s="329">
        <v>4595</v>
      </c>
      <c r="FTW6" s="329">
        <v>4596</v>
      </c>
      <c r="FTX6" s="329">
        <v>4597</v>
      </c>
      <c r="FTY6" s="329">
        <v>4598</v>
      </c>
      <c r="FTZ6" s="329">
        <v>4599</v>
      </c>
      <c r="FUA6" s="329">
        <v>4600</v>
      </c>
      <c r="FUB6" s="329">
        <v>4601</v>
      </c>
      <c r="FUC6" s="329">
        <v>4602</v>
      </c>
      <c r="FUD6" s="329">
        <v>4603</v>
      </c>
      <c r="FUE6" s="329">
        <v>4604</v>
      </c>
      <c r="FUF6" s="329">
        <v>4605</v>
      </c>
      <c r="FUG6" s="329">
        <v>4606</v>
      </c>
      <c r="FUH6" s="329">
        <v>4607</v>
      </c>
      <c r="FUI6" s="329">
        <v>4608</v>
      </c>
      <c r="FUJ6" s="329">
        <v>4609</v>
      </c>
      <c r="FUK6" s="329">
        <v>4610</v>
      </c>
      <c r="FUL6" s="329">
        <v>4611</v>
      </c>
      <c r="FUM6" s="329">
        <v>4612</v>
      </c>
      <c r="FUN6" s="329">
        <v>4613</v>
      </c>
      <c r="FUO6" s="329">
        <v>4614</v>
      </c>
      <c r="FUP6" s="329">
        <v>4615</v>
      </c>
      <c r="FUQ6" s="329">
        <v>4616</v>
      </c>
      <c r="FUR6" s="329">
        <v>4617</v>
      </c>
      <c r="FUS6" s="329">
        <v>4618</v>
      </c>
      <c r="FUT6" s="329">
        <v>4619</v>
      </c>
      <c r="FUU6" s="329">
        <v>4620</v>
      </c>
      <c r="FUV6" s="329">
        <v>4621</v>
      </c>
      <c r="FUW6" s="329">
        <v>4622</v>
      </c>
      <c r="FUX6" s="329">
        <v>4623</v>
      </c>
      <c r="FUY6" s="329">
        <v>4624</v>
      </c>
      <c r="FUZ6" s="329">
        <v>4625</v>
      </c>
      <c r="FVA6" s="329">
        <v>4626</v>
      </c>
      <c r="FVB6" s="329">
        <v>4627</v>
      </c>
      <c r="FVC6" s="329">
        <v>4628</v>
      </c>
      <c r="FVD6" s="329">
        <v>4629</v>
      </c>
      <c r="FVE6" s="329">
        <v>4630</v>
      </c>
      <c r="FVF6" s="329">
        <v>4631</v>
      </c>
      <c r="FVG6" s="329">
        <v>4632</v>
      </c>
      <c r="FVH6" s="329">
        <v>4633</v>
      </c>
      <c r="FVI6" s="329">
        <v>4634</v>
      </c>
      <c r="FVJ6" s="329">
        <v>4635</v>
      </c>
      <c r="FVK6" s="329">
        <v>4636</v>
      </c>
      <c r="FVL6" s="329">
        <v>4637</v>
      </c>
      <c r="FVM6" s="329">
        <v>4638</v>
      </c>
      <c r="FVN6" s="329">
        <v>4639</v>
      </c>
      <c r="FVO6" s="329">
        <v>4640</v>
      </c>
      <c r="FVP6" s="329">
        <v>4641</v>
      </c>
      <c r="FVQ6" s="329">
        <v>4642</v>
      </c>
      <c r="FVR6" s="329">
        <v>4643</v>
      </c>
      <c r="FVS6" s="329">
        <v>4644</v>
      </c>
      <c r="FVT6" s="329">
        <v>4645</v>
      </c>
      <c r="FVU6" s="329">
        <v>4646</v>
      </c>
      <c r="FVV6" s="329">
        <v>4647</v>
      </c>
      <c r="FVW6" s="329">
        <v>4648</v>
      </c>
      <c r="FVX6" s="329">
        <v>4649</v>
      </c>
      <c r="FVY6" s="329">
        <v>4650</v>
      </c>
      <c r="FVZ6" s="329">
        <v>4651</v>
      </c>
      <c r="FWA6" s="329">
        <v>4652</v>
      </c>
      <c r="FWB6" s="329">
        <v>4653</v>
      </c>
      <c r="FWC6" s="329">
        <v>4654</v>
      </c>
      <c r="FWD6" s="329">
        <v>4655</v>
      </c>
      <c r="FWE6" s="329">
        <v>4656</v>
      </c>
      <c r="FWF6" s="329">
        <v>4657</v>
      </c>
      <c r="FWG6" s="329">
        <v>4658</v>
      </c>
      <c r="FWH6" s="329">
        <v>4659</v>
      </c>
      <c r="FWI6" s="329">
        <v>4660</v>
      </c>
      <c r="FWJ6" s="329">
        <v>4661</v>
      </c>
      <c r="FWK6" s="329">
        <v>4662</v>
      </c>
      <c r="FWL6" s="329">
        <v>4663</v>
      </c>
      <c r="FWM6" s="329">
        <v>4664</v>
      </c>
      <c r="FWN6" s="329">
        <v>4665</v>
      </c>
      <c r="FWO6" s="329">
        <v>4666</v>
      </c>
      <c r="FWP6" s="329">
        <v>4667</v>
      </c>
      <c r="FWQ6" s="329">
        <v>4668</v>
      </c>
      <c r="FWR6" s="329">
        <v>4669</v>
      </c>
      <c r="FWS6" s="329">
        <v>4670</v>
      </c>
      <c r="FWT6" s="329">
        <v>4671</v>
      </c>
      <c r="FWU6" s="329">
        <v>4672</v>
      </c>
      <c r="FWV6" s="329">
        <v>4673</v>
      </c>
      <c r="FWW6" s="329">
        <v>4674</v>
      </c>
      <c r="FWX6" s="329">
        <v>4675</v>
      </c>
      <c r="FWY6" s="329">
        <v>4676</v>
      </c>
      <c r="FWZ6" s="329">
        <v>4677</v>
      </c>
      <c r="FXA6" s="329">
        <v>4678</v>
      </c>
      <c r="FXB6" s="329">
        <v>4679</v>
      </c>
      <c r="FXC6" s="329">
        <v>4680</v>
      </c>
      <c r="FXD6" s="329">
        <v>4681</v>
      </c>
      <c r="FXE6" s="329">
        <v>4682</v>
      </c>
      <c r="FXF6" s="329">
        <v>4683</v>
      </c>
      <c r="FXG6" s="329">
        <v>4684</v>
      </c>
      <c r="FXH6" s="329">
        <v>4685</v>
      </c>
      <c r="FXI6" s="329">
        <v>4686</v>
      </c>
      <c r="FXJ6" s="329">
        <v>4687</v>
      </c>
      <c r="FXK6" s="329">
        <v>4688</v>
      </c>
      <c r="FXL6" s="329">
        <v>4689</v>
      </c>
      <c r="FXM6" s="329">
        <v>4690</v>
      </c>
      <c r="FXN6" s="329">
        <v>4691</v>
      </c>
      <c r="FXO6" s="329">
        <v>4692</v>
      </c>
      <c r="FXP6" s="329">
        <v>4693</v>
      </c>
      <c r="FXQ6" s="329">
        <v>4694</v>
      </c>
      <c r="FXR6" s="329">
        <v>4695</v>
      </c>
      <c r="FXS6" s="329">
        <v>4696</v>
      </c>
      <c r="FXT6" s="329">
        <v>4697</v>
      </c>
      <c r="FXU6" s="329">
        <v>4698</v>
      </c>
      <c r="FXV6" s="329">
        <v>4699</v>
      </c>
      <c r="FXW6" s="329">
        <v>4700</v>
      </c>
      <c r="FXX6" s="329">
        <v>4701</v>
      </c>
      <c r="FXY6" s="329">
        <v>4702</v>
      </c>
      <c r="FXZ6" s="329">
        <v>4703</v>
      </c>
      <c r="FYA6" s="329">
        <v>4704</v>
      </c>
      <c r="FYB6" s="329">
        <v>4705</v>
      </c>
      <c r="FYC6" s="329">
        <v>4706</v>
      </c>
      <c r="FYD6" s="329">
        <v>4707</v>
      </c>
      <c r="FYE6" s="329">
        <v>4708</v>
      </c>
      <c r="FYF6" s="329">
        <v>4709</v>
      </c>
      <c r="FYG6" s="329">
        <v>4710</v>
      </c>
      <c r="FYH6" s="329">
        <v>4711</v>
      </c>
      <c r="FYI6" s="329">
        <v>4712</v>
      </c>
      <c r="FYJ6" s="329">
        <v>4713</v>
      </c>
      <c r="FYK6" s="329">
        <v>4714</v>
      </c>
      <c r="FYL6" s="329">
        <v>4715</v>
      </c>
      <c r="FYM6" s="329">
        <v>4716</v>
      </c>
      <c r="FYN6" s="329">
        <v>4717</v>
      </c>
      <c r="FYO6" s="329">
        <v>4718</v>
      </c>
      <c r="FYP6" s="329">
        <v>4719</v>
      </c>
      <c r="FYQ6" s="329">
        <v>4720</v>
      </c>
      <c r="FYR6" s="329">
        <v>4721</v>
      </c>
      <c r="FYS6" s="329">
        <v>4722</v>
      </c>
      <c r="FYT6" s="329">
        <v>4723</v>
      </c>
      <c r="FYU6" s="329">
        <v>4724</v>
      </c>
      <c r="FYV6" s="329">
        <v>4725</v>
      </c>
      <c r="FYW6" s="329">
        <v>4726</v>
      </c>
      <c r="FYX6" s="329">
        <v>4727</v>
      </c>
      <c r="FYY6" s="329">
        <v>4728</v>
      </c>
      <c r="FYZ6" s="329">
        <v>4729</v>
      </c>
      <c r="FZA6" s="329">
        <v>4730</v>
      </c>
      <c r="FZB6" s="329">
        <v>4731</v>
      </c>
      <c r="FZC6" s="329">
        <v>4732</v>
      </c>
      <c r="FZD6" s="329">
        <v>4733</v>
      </c>
      <c r="FZE6" s="329">
        <v>4734</v>
      </c>
      <c r="FZF6" s="329">
        <v>4735</v>
      </c>
      <c r="FZG6" s="329">
        <v>4736</v>
      </c>
      <c r="FZH6" s="329">
        <v>4737</v>
      </c>
      <c r="FZI6" s="329">
        <v>4738</v>
      </c>
      <c r="FZJ6" s="329">
        <v>4739</v>
      </c>
      <c r="FZK6" s="329">
        <v>4740</v>
      </c>
      <c r="FZL6" s="329">
        <v>4741</v>
      </c>
      <c r="FZM6" s="329">
        <v>4742</v>
      </c>
      <c r="FZN6" s="329">
        <v>4743</v>
      </c>
      <c r="FZO6" s="329">
        <v>4744</v>
      </c>
      <c r="FZP6" s="329">
        <v>4745</v>
      </c>
      <c r="FZQ6" s="329">
        <v>4746</v>
      </c>
      <c r="FZR6" s="329">
        <v>4747</v>
      </c>
      <c r="FZS6" s="329">
        <v>4748</v>
      </c>
      <c r="FZT6" s="329">
        <v>4749</v>
      </c>
      <c r="FZU6" s="329">
        <v>4750</v>
      </c>
      <c r="FZV6" s="329">
        <v>4751</v>
      </c>
      <c r="FZW6" s="329">
        <v>4752</v>
      </c>
      <c r="FZX6" s="329">
        <v>4753</v>
      </c>
      <c r="FZY6" s="329">
        <v>4754</v>
      </c>
      <c r="FZZ6" s="329">
        <v>4755</v>
      </c>
      <c r="GAA6" s="329">
        <v>4756</v>
      </c>
      <c r="GAB6" s="329">
        <v>4757</v>
      </c>
      <c r="GAC6" s="329">
        <v>4758</v>
      </c>
      <c r="GAD6" s="329">
        <v>4759</v>
      </c>
      <c r="GAE6" s="329">
        <v>4760</v>
      </c>
      <c r="GAF6" s="329">
        <v>4761</v>
      </c>
      <c r="GAG6" s="329">
        <v>4762</v>
      </c>
      <c r="GAH6" s="329">
        <v>4763</v>
      </c>
      <c r="GAI6" s="329">
        <v>4764</v>
      </c>
      <c r="GAJ6" s="329">
        <v>4765</v>
      </c>
      <c r="GAK6" s="329">
        <v>4766</v>
      </c>
      <c r="GAL6" s="329">
        <v>4767</v>
      </c>
      <c r="GAM6" s="329">
        <v>4768</v>
      </c>
      <c r="GAN6" s="329">
        <v>4769</v>
      </c>
      <c r="GAO6" s="329">
        <v>4770</v>
      </c>
      <c r="GAP6" s="329">
        <v>4771</v>
      </c>
      <c r="GAQ6" s="329">
        <v>4772</v>
      </c>
      <c r="GAR6" s="329">
        <v>4773</v>
      </c>
      <c r="GAS6" s="329">
        <v>4774</v>
      </c>
      <c r="GAT6" s="329">
        <v>4775</v>
      </c>
      <c r="GAU6" s="329">
        <v>4776</v>
      </c>
      <c r="GAV6" s="329">
        <v>4777</v>
      </c>
      <c r="GAW6" s="329">
        <v>4778</v>
      </c>
      <c r="GAX6" s="329">
        <v>4779</v>
      </c>
      <c r="GAY6" s="329">
        <v>4780</v>
      </c>
      <c r="GAZ6" s="329">
        <v>4781</v>
      </c>
      <c r="GBA6" s="329">
        <v>4782</v>
      </c>
      <c r="GBB6" s="329">
        <v>4783</v>
      </c>
      <c r="GBC6" s="329">
        <v>4784</v>
      </c>
      <c r="GBD6" s="329">
        <v>4785</v>
      </c>
      <c r="GBE6" s="329">
        <v>4786</v>
      </c>
      <c r="GBF6" s="329">
        <v>4787</v>
      </c>
      <c r="GBG6" s="329">
        <v>4788</v>
      </c>
      <c r="GBH6" s="329">
        <v>4789</v>
      </c>
      <c r="GBI6" s="329">
        <v>4790</v>
      </c>
      <c r="GBJ6" s="329">
        <v>4791</v>
      </c>
      <c r="GBK6" s="329">
        <v>4792</v>
      </c>
      <c r="GBL6" s="329">
        <v>4793</v>
      </c>
      <c r="GBM6" s="329">
        <v>4794</v>
      </c>
      <c r="GBN6" s="329">
        <v>4795</v>
      </c>
      <c r="GBO6" s="329">
        <v>4796</v>
      </c>
      <c r="GBP6" s="329">
        <v>4797</v>
      </c>
      <c r="GBQ6" s="329">
        <v>4798</v>
      </c>
      <c r="GBR6" s="329">
        <v>4799</v>
      </c>
      <c r="GBS6" s="329">
        <v>4800</v>
      </c>
      <c r="GBT6" s="329">
        <v>4801</v>
      </c>
      <c r="GBU6" s="329">
        <v>4802</v>
      </c>
      <c r="GBV6" s="329">
        <v>4803</v>
      </c>
      <c r="GBW6" s="329">
        <v>4804</v>
      </c>
      <c r="GBX6" s="329">
        <v>4805</v>
      </c>
      <c r="GBY6" s="329">
        <v>4806</v>
      </c>
      <c r="GBZ6" s="329">
        <v>4807</v>
      </c>
      <c r="GCA6" s="329">
        <v>4808</v>
      </c>
      <c r="GCB6" s="329">
        <v>4809</v>
      </c>
      <c r="GCC6" s="329">
        <v>4810</v>
      </c>
      <c r="GCD6" s="329">
        <v>4811</v>
      </c>
      <c r="GCE6" s="329">
        <v>4812</v>
      </c>
      <c r="GCF6" s="329">
        <v>4813</v>
      </c>
      <c r="GCG6" s="329">
        <v>4814</v>
      </c>
      <c r="GCH6" s="329">
        <v>4815</v>
      </c>
      <c r="GCI6" s="329">
        <v>4816</v>
      </c>
      <c r="GCJ6" s="329">
        <v>4817</v>
      </c>
      <c r="GCK6" s="329">
        <v>4818</v>
      </c>
      <c r="GCL6" s="329">
        <v>4819</v>
      </c>
      <c r="GCM6" s="329">
        <v>4820</v>
      </c>
      <c r="GCN6" s="329">
        <v>4821</v>
      </c>
      <c r="GCO6" s="329">
        <v>4822</v>
      </c>
      <c r="GCP6" s="329">
        <v>4823</v>
      </c>
      <c r="GCQ6" s="329">
        <v>4824</v>
      </c>
      <c r="GCR6" s="329">
        <v>4825</v>
      </c>
      <c r="GCS6" s="329">
        <v>4826</v>
      </c>
      <c r="GCT6" s="329">
        <v>4827</v>
      </c>
      <c r="GCU6" s="329">
        <v>4828</v>
      </c>
      <c r="GCV6" s="329">
        <v>4829</v>
      </c>
      <c r="GCW6" s="329">
        <v>4830</v>
      </c>
      <c r="GCX6" s="329">
        <v>4831</v>
      </c>
      <c r="GCY6" s="329">
        <v>4832</v>
      </c>
      <c r="GCZ6" s="329">
        <v>4833</v>
      </c>
      <c r="GDA6" s="329">
        <v>4834</v>
      </c>
      <c r="GDB6" s="329">
        <v>4835</v>
      </c>
      <c r="GDC6" s="329">
        <v>4836</v>
      </c>
      <c r="GDD6" s="329">
        <v>4837</v>
      </c>
      <c r="GDE6" s="329">
        <v>4838</v>
      </c>
      <c r="GDF6" s="329">
        <v>4839</v>
      </c>
      <c r="GDG6" s="329">
        <v>4840</v>
      </c>
      <c r="GDH6" s="329">
        <v>4841</v>
      </c>
      <c r="GDI6" s="329">
        <v>4842</v>
      </c>
      <c r="GDJ6" s="329">
        <v>4843</v>
      </c>
      <c r="GDK6" s="329">
        <v>4844</v>
      </c>
      <c r="GDL6" s="329">
        <v>4845</v>
      </c>
      <c r="GDM6" s="329">
        <v>4846</v>
      </c>
      <c r="GDN6" s="329">
        <v>4847</v>
      </c>
      <c r="GDO6" s="329">
        <v>4848</v>
      </c>
      <c r="GDP6" s="329">
        <v>4849</v>
      </c>
      <c r="GDQ6" s="329">
        <v>4850</v>
      </c>
      <c r="GDR6" s="329">
        <v>4851</v>
      </c>
      <c r="GDS6" s="329">
        <v>4852</v>
      </c>
      <c r="GDT6" s="329">
        <v>4853</v>
      </c>
      <c r="GDU6" s="329">
        <v>4854</v>
      </c>
      <c r="GDV6" s="329">
        <v>4855</v>
      </c>
      <c r="GDW6" s="329">
        <v>4856</v>
      </c>
      <c r="GDX6" s="329">
        <v>4857</v>
      </c>
      <c r="GDY6" s="329">
        <v>4858</v>
      </c>
      <c r="GDZ6" s="329">
        <v>4859</v>
      </c>
      <c r="GEA6" s="329">
        <v>4860</v>
      </c>
      <c r="GEB6" s="329">
        <v>4861</v>
      </c>
      <c r="GEC6" s="329">
        <v>4862</v>
      </c>
      <c r="GED6" s="329">
        <v>4863</v>
      </c>
      <c r="GEE6" s="329">
        <v>4864</v>
      </c>
      <c r="GEF6" s="329">
        <v>4865</v>
      </c>
      <c r="GEG6" s="329">
        <v>4866</v>
      </c>
      <c r="GEH6" s="329">
        <v>4867</v>
      </c>
      <c r="GEI6" s="329">
        <v>4868</v>
      </c>
      <c r="GEJ6" s="329">
        <v>4869</v>
      </c>
      <c r="GEK6" s="329">
        <v>4870</v>
      </c>
      <c r="GEL6" s="329">
        <v>4871</v>
      </c>
      <c r="GEM6" s="329">
        <v>4872</v>
      </c>
      <c r="GEN6" s="329">
        <v>4873</v>
      </c>
      <c r="GEO6" s="329">
        <v>4874</v>
      </c>
      <c r="GEP6" s="329">
        <v>4875</v>
      </c>
      <c r="GEQ6" s="329">
        <v>4876</v>
      </c>
      <c r="GER6" s="329">
        <v>4877</v>
      </c>
      <c r="GES6" s="329">
        <v>4878</v>
      </c>
      <c r="GET6" s="329">
        <v>4879</v>
      </c>
      <c r="GEU6" s="329">
        <v>4880</v>
      </c>
      <c r="GEV6" s="329">
        <v>4881</v>
      </c>
      <c r="GEW6" s="329">
        <v>4882</v>
      </c>
      <c r="GEX6" s="329">
        <v>4883</v>
      </c>
      <c r="GEY6" s="329">
        <v>4884</v>
      </c>
      <c r="GEZ6" s="329">
        <v>4885</v>
      </c>
      <c r="GFA6" s="329">
        <v>4886</v>
      </c>
      <c r="GFB6" s="329">
        <v>4887</v>
      </c>
      <c r="GFC6" s="329">
        <v>4888</v>
      </c>
      <c r="GFD6" s="329">
        <v>4889</v>
      </c>
      <c r="GFE6" s="329">
        <v>4890</v>
      </c>
      <c r="GFF6" s="329">
        <v>4891</v>
      </c>
      <c r="GFG6" s="329">
        <v>4892</v>
      </c>
      <c r="GFH6" s="329">
        <v>4893</v>
      </c>
      <c r="GFI6" s="329">
        <v>4894</v>
      </c>
      <c r="GFJ6" s="329">
        <v>4895</v>
      </c>
      <c r="GFK6" s="329">
        <v>4896</v>
      </c>
      <c r="GFL6" s="329">
        <v>4897</v>
      </c>
      <c r="GFM6" s="329">
        <v>4898</v>
      </c>
      <c r="GFN6" s="329">
        <v>4899</v>
      </c>
      <c r="GFO6" s="329">
        <v>4900</v>
      </c>
      <c r="GFP6" s="329">
        <v>4901</v>
      </c>
      <c r="GFQ6" s="329">
        <v>4902</v>
      </c>
      <c r="GFR6" s="329">
        <v>4903</v>
      </c>
      <c r="GFS6" s="329">
        <v>4904</v>
      </c>
      <c r="GFT6" s="329">
        <v>4905</v>
      </c>
      <c r="GFU6" s="329">
        <v>4906</v>
      </c>
      <c r="GFV6" s="329">
        <v>4907</v>
      </c>
      <c r="GFW6" s="329">
        <v>4908</v>
      </c>
      <c r="GFX6" s="329">
        <v>4909</v>
      </c>
      <c r="GFY6" s="329">
        <v>4910</v>
      </c>
      <c r="GFZ6" s="329">
        <v>4911</v>
      </c>
      <c r="GGA6" s="329">
        <v>4912</v>
      </c>
      <c r="GGB6" s="329">
        <v>4913</v>
      </c>
      <c r="GGC6" s="329">
        <v>4914</v>
      </c>
      <c r="GGD6" s="329">
        <v>4915</v>
      </c>
      <c r="GGE6" s="329">
        <v>4916</v>
      </c>
      <c r="GGF6" s="329">
        <v>4917</v>
      </c>
      <c r="GGG6" s="329">
        <v>4918</v>
      </c>
      <c r="GGH6" s="329">
        <v>4919</v>
      </c>
      <c r="GGI6" s="329">
        <v>4920</v>
      </c>
      <c r="GGJ6" s="329">
        <v>4921</v>
      </c>
      <c r="GGK6" s="329">
        <v>4922</v>
      </c>
      <c r="GGL6" s="329">
        <v>4923</v>
      </c>
      <c r="GGM6" s="329">
        <v>4924</v>
      </c>
      <c r="GGN6" s="329">
        <v>4925</v>
      </c>
      <c r="GGO6" s="329">
        <v>4926</v>
      </c>
      <c r="GGP6" s="329">
        <v>4927</v>
      </c>
      <c r="GGQ6" s="329">
        <v>4928</v>
      </c>
      <c r="GGR6" s="329">
        <v>4929</v>
      </c>
      <c r="GGS6" s="329">
        <v>4930</v>
      </c>
      <c r="GGT6" s="329">
        <v>4931</v>
      </c>
      <c r="GGU6" s="329">
        <v>4932</v>
      </c>
      <c r="GGV6" s="329">
        <v>4933</v>
      </c>
      <c r="GGW6" s="329">
        <v>4934</v>
      </c>
      <c r="GGX6" s="329">
        <v>4935</v>
      </c>
      <c r="GGY6" s="329">
        <v>4936</v>
      </c>
      <c r="GGZ6" s="329">
        <v>4937</v>
      </c>
      <c r="GHA6" s="329">
        <v>4938</v>
      </c>
      <c r="GHB6" s="329">
        <v>4939</v>
      </c>
      <c r="GHC6" s="329">
        <v>4940</v>
      </c>
      <c r="GHD6" s="329">
        <v>4941</v>
      </c>
      <c r="GHE6" s="329">
        <v>4942</v>
      </c>
      <c r="GHF6" s="329">
        <v>4943</v>
      </c>
      <c r="GHG6" s="329">
        <v>4944</v>
      </c>
      <c r="GHH6" s="329">
        <v>4945</v>
      </c>
      <c r="GHI6" s="329">
        <v>4946</v>
      </c>
      <c r="GHJ6" s="329">
        <v>4947</v>
      </c>
      <c r="GHK6" s="329">
        <v>4948</v>
      </c>
      <c r="GHL6" s="329">
        <v>4949</v>
      </c>
      <c r="GHM6" s="329">
        <v>4950</v>
      </c>
      <c r="GHN6" s="329">
        <v>4951</v>
      </c>
      <c r="GHO6" s="329">
        <v>4952</v>
      </c>
      <c r="GHP6" s="329">
        <v>4953</v>
      </c>
      <c r="GHQ6" s="329">
        <v>4954</v>
      </c>
      <c r="GHR6" s="329">
        <v>4955</v>
      </c>
      <c r="GHS6" s="329">
        <v>4956</v>
      </c>
      <c r="GHT6" s="329">
        <v>4957</v>
      </c>
      <c r="GHU6" s="329">
        <v>4958</v>
      </c>
      <c r="GHV6" s="329">
        <v>4959</v>
      </c>
      <c r="GHW6" s="329">
        <v>4960</v>
      </c>
      <c r="GHX6" s="329">
        <v>4961</v>
      </c>
      <c r="GHY6" s="329">
        <v>4962</v>
      </c>
      <c r="GHZ6" s="329">
        <v>4963</v>
      </c>
      <c r="GIA6" s="329">
        <v>4964</v>
      </c>
      <c r="GIB6" s="329">
        <v>4965</v>
      </c>
      <c r="GIC6" s="329">
        <v>4966</v>
      </c>
      <c r="GID6" s="329">
        <v>4967</v>
      </c>
      <c r="GIE6" s="329">
        <v>4968</v>
      </c>
      <c r="GIF6" s="329">
        <v>4969</v>
      </c>
      <c r="GIG6" s="329">
        <v>4970</v>
      </c>
      <c r="GIH6" s="329">
        <v>4971</v>
      </c>
      <c r="GII6" s="329">
        <v>4972</v>
      </c>
      <c r="GIJ6" s="329">
        <v>4973</v>
      </c>
      <c r="GIK6" s="329">
        <v>4974</v>
      </c>
      <c r="GIL6" s="329">
        <v>4975</v>
      </c>
      <c r="GIM6" s="329">
        <v>4976</v>
      </c>
      <c r="GIN6" s="329">
        <v>4977</v>
      </c>
      <c r="GIO6" s="329">
        <v>4978</v>
      </c>
      <c r="GIP6" s="329">
        <v>4979</v>
      </c>
      <c r="GIQ6" s="329">
        <v>4980</v>
      </c>
      <c r="GIR6" s="329">
        <v>4981</v>
      </c>
      <c r="GIS6" s="329">
        <v>4982</v>
      </c>
      <c r="GIT6" s="329">
        <v>4983</v>
      </c>
      <c r="GIU6" s="329">
        <v>4984</v>
      </c>
      <c r="GIV6" s="329">
        <v>4985</v>
      </c>
      <c r="GIW6" s="329">
        <v>4986</v>
      </c>
      <c r="GIX6" s="329">
        <v>4987</v>
      </c>
      <c r="GIY6" s="329">
        <v>4988</v>
      </c>
      <c r="GIZ6" s="329">
        <v>4989</v>
      </c>
      <c r="GJA6" s="329">
        <v>4990</v>
      </c>
      <c r="GJB6" s="329">
        <v>4991</v>
      </c>
      <c r="GJC6" s="329">
        <v>4992</v>
      </c>
      <c r="GJD6" s="329">
        <v>4993</v>
      </c>
      <c r="GJE6" s="329">
        <v>4994</v>
      </c>
      <c r="GJF6" s="329">
        <v>4995</v>
      </c>
      <c r="GJG6" s="329">
        <v>4996</v>
      </c>
      <c r="GJH6" s="329">
        <v>4997</v>
      </c>
      <c r="GJI6" s="329">
        <v>4998</v>
      </c>
      <c r="GJJ6" s="329">
        <v>4999</v>
      </c>
      <c r="GJK6" s="329">
        <v>5000</v>
      </c>
      <c r="GJL6" s="329">
        <v>5001</v>
      </c>
      <c r="GJM6" s="329">
        <v>5002</v>
      </c>
      <c r="GJN6" s="329">
        <v>5003</v>
      </c>
      <c r="GJO6" s="329">
        <v>5004</v>
      </c>
      <c r="GJP6" s="329">
        <v>5005</v>
      </c>
      <c r="GJQ6" s="329">
        <v>5006</v>
      </c>
      <c r="GJR6" s="329">
        <v>5007</v>
      </c>
      <c r="GJS6" s="329">
        <v>5008</v>
      </c>
      <c r="GJT6" s="329">
        <v>5009</v>
      </c>
      <c r="GJU6" s="329">
        <v>5010</v>
      </c>
      <c r="GJV6" s="329">
        <v>5011</v>
      </c>
      <c r="GJW6" s="329">
        <v>5012</v>
      </c>
      <c r="GJX6" s="329">
        <v>5013</v>
      </c>
      <c r="GJY6" s="329">
        <v>5014</v>
      </c>
      <c r="GJZ6" s="329">
        <v>5015</v>
      </c>
      <c r="GKA6" s="329">
        <v>5016</v>
      </c>
      <c r="GKB6" s="329">
        <v>5017</v>
      </c>
      <c r="GKC6" s="329">
        <v>5018</v>
      </c>
      <c r="GKD6" s="329">
        <v>5019</v>
      </c>
      <c r="GKE6" s="329">
        <v>5020</v>
      </c>
      <c r="GKF6" s="329">
        <v>5021</v>
      </c>
      <c r="GKG6" s="329">
        <v>5022</v>
      </c>
      <c r="GKH6" s="329">
        <v>5023</v>
      </c>
      <c r="GKI6" s="329">
        <v>5024</v>
      </c>
      <c r="GKJ6" s="329">
        <v>5025</v>
      </c>
      <c r="GKK6" s="329">
        <v>5026</v>
      </c>
      <c r="GKL6" s="329">
        <v>5027</v>
      </c>
      <c r="GKM6" s="329">
        <v>5028</v>
      </c>
      <c r="GKN6" s="329">
        <v>5029</v>
      </c>
      <c r="GKO6" s="329">
        <v>5030</v>
      </c>
      <c r="GKP6" s="329">
        <v>5031</v>
      </c>
      <c r="GKQ6" s="329">
        <v>5032</v>
      </c>
      <c r="GKR6" s="329">
        <v>5033</v>
      </c>
      <c r="GKS6" s="329">
        <v>5034</v>
      </c>
      <c r="GKT6" s="329">
        <v>5035</v>
      </c>
      <c r="GKU6" s="329">
        <v>5036</v>
      </c>
      <c r="GKV6" s="329">
        <v>5037</v>
      </c>
      <c r="GKW6" s="329">
        <v>5038</v>
      </c>
      <c r="GKX6" s="329">
        <v>5039</v>
      </c>
      <c r="GKY6" s="329">
        <v>5040</v>
      </c>
      <c r="GKZ6" s="329">
        <v>5041</v>
      </c>
      <c r="GLA6" s="329">
        <v>5042</v>
      </c>
      <c r="GLB6" s="329">
        <v>5043</v>
      </c>
      <c r="GLC6" s="329">
        <v>5044</v>
      </c>
      <c r="GLD6" s="329">
        <v>5045</v>
      </c>
      <c r="GLE6" s="329">
        <v>5046</v>
      </c>
      <c r="GLF6" s="329">
        <v>5047</v>
      </c>
      <c r="GLG6" s="329">
        <v>5048</v>
      </c>
      <c r="GLH6" s="329">
        <v>5049</v>
      </c>
      <c r="GLI6" s="329">
        <v>5050</v>
      </c>
      <c r="GLJ6" s="329">
        <v>5051</v>
      </c>
      <c r="GLK6" s="329">
        <v>5052</v>
      </c>
      <c r="GLL6" s="329">
        <v>5053</v>
      </c>
      <c r="GLM6" s="329">
        <v>5054</v>
      </c>
      <c r="GLN6" s="329">
        <v>5055</v>
      </c>
      <c r="GLO6" s="329">
        <v>5056</v>
      </c>
      <c r="GLP6" s="329">
        <v>5057</v>
      </c>
      <c r="GLQ6" s="329">
        <v>5058</v>
      </c>
      <c r="GLR6" s="329">
        <v>5059</v>
      </c>
      <c r="GLS6" s="329">
        <v>5060</v>
      </c>
      <c r="GLT6" s="329">
        <v>5061</v>
      </c>
      <c r="GLU6" s="329">
        <v>5062</v>
      </c>
      <c r="GLV6" s="329">
        <v>5063</v>
      </c>
      <c r="GLW6" s="329">
        <v>5064</v>
      </c>
      <c r="GLX6" s="329">
        <v>5065</v>
      </c>
      <c r="GLY6" s="329">
        <v>5066</v>
      </c>
      <c r="GLZ6" s="329">
        <v>5067</v>
      </c>
      <c r="GMA6" s="329">
        <v>5068</v>
      </c>
      <c r="GMB6" s="329">
        <v>5069</v>
      </c>
      <c r="GMC6" s="329">
        <v>5070</v>
      </c>
      <c r="GMD6" s="329">
        <v>5071</v>
      </c>
      <c r="GME6" s="329">
        <v>5072</v>
      </c>
      <c r="GMF6" s="329">
        <v>5073</v>
      </c>
      <c r="GMG6" s="329">
        <v>5074</v>
      </c>
      <c r="GMH6" s="329">
        <v>5075</v>
      </c>
      <c r="GMI6" s="329">
        <v>5076</v>
      </c>
      <c r="GMJ6" s="329">
        <v>5077</v>
      </c>
      <c r="GMK6" s="329">
        <v>5078</v>
      </c>
      <c r="GML6" s="329">
        <v>5079</v>
      </c>
      <c r="GMM6" s="329">
        <v>5080</v>
      </c>
      <c r="GMN6" s="329">
        <v>5081</v>
      </c>
      <c r="GMO6" s="329">
        <v>5082</v>
      </c>
      <c r="GMP6" s="329">
        <v>5083</v>
      </c>
      <c r="GMQ6" s="329">
        <v>5084</v>
      </c>
      <c r="GMR6" s="329">
        <v>5085</v>
      </c>
      <c r="GMS6" s="329">
        <v>5086</v>
      </c>
      <c r="GMT6" s="329">
        <v>5087</v>
      </c>
      <c r="GMU6" s="329">
        <v>5088</v>
      </c>
      <c r="GMV6" s="329">
        <v>5089</v>
      </c>
      <c r="GMW6" s="329">
        <v>5090</v>
      </c>
      <c r="GMX6" s="329">
        <v>5091</v>
      </c>
      <c r="GMY6" s="329">
        <v>5092</v>
      </c>
      <c r="GMZ6" s="329">
        <v>5093</v>
      </c>
      <c r="GNA6" s="329">
        <v>5094</v>
      </c>
      <c r="GNB6" s="329">
        <v>5095</v>
      </c>
      <c r="GNC6" s="329">
        <v>5096</v>
      </c>
      <c r="GND6" s="329">
        <v>5097</v>
      </c>
      <c r="GNE6" s="329">
        <v>5098</v>
      </c>
      <c r="GNF6" s="329">
        <v>5099</v>
      </c>
      <c r="GNG6" s="329">
        <v>5100</v>
      </c>
      <c r="GNH6" s="329">
        <v>5101</v>
      </c>
      <c r="GNI6" s="329">
        <v>5102</v>
      </c>
      <c r="GNJ6" s="329">
        <v>5103</v>
      </c>
      <c r="GNK6" s="329">
        <v>5104</v>
      </c>
      <c r="GNL6" s="329">
        <v>5105</v>
      </c>
      <c r="GNM6" s="329">
        <v>5106</v>
      </c>
      <c r="GNN6" s="329">
        <v>5107</v>
      </c>
      <c r="GNO6" s="329">
        <v>5108</v>
      </c>
      <c r="GNP6" s="329">
        <v>5109</v>
      </c>
      <c r="GNQ6" s="329">
        <v>5110</v>
      </c>
      <c r="GNR6" s="329">
        <v>5111</v>
      </c>
      <c r="GNS6" s="329">
        <v>5112</v>
      </c>
      <c r="GNT6" s="329">
        <v>5113</v>
      </c>
      <c r="GNU6" s="329">
        <v>5114</v>
      </c>
      <c r="GNV6" s="329">
        <v>5115</v>
      </c>
      <c r="GNW6" s="329">
        <v>5116</v>
      </c>
      <c r="GNX6" s="329">
        <v>5117</v>
      </c>
      <c r="GNY6" s="329">
        <v>5118</v>
      </c>
      <c r="GNZ6" s="329">
        <v>5119</v>
      </c>
      <c r="GOA6" s="329">
        <v>5120</v>
      </c>
      <c r="GOB6" s="329">
        <v>5121</v>
      </c>
      <c r="GOC6" s="329">
        <v>5122</v>
      </c>
      <c r="GOD6" s="329">
        <v>5123</v>
      </c>
      <c r="GOE6" s="329">
        <v>5124</v>
      </c>
      <c r="GOF6" s="329">
        <v>5125</v>
      </c>
      <c r="GOG6" s="329">
        <v>5126</v>
      </c>
      <c r="GOH6" s="329">
        <v>5127</v>
      </c>
      <c r="GOI6" s="329">
        <v>5128</v>
      </c>
      <c r="GOJ6" s="329">
        <v>5129</v>
      </c>
      <c r="GOK6" s="329">
        <v>5130</v>
      </c>
      <c r="GOL6" s="329">
        <v>5131</v>
      </c>
      <c r="GOM6" s="329">
        <v>5132</v>
      </c>
      <c r="GON6" s="329">
        <v>5133</v>
      </c>
      <c r="GOO6" s="329">
        <v>5134</v>
      </c>
      <c r="GOP6" s="329">
        <v>5135</v>
      </c>
      <c r="GOQ6" s="329">
        <v>5136</v>
      </c>
      <c r="GOR6" s="329">
        <v>5137</v>
      </c>
      <c r="GOS6" s="329">
        <v>5138</v>
      </c>
      <c r="GOT6" s="329">
        <v>5139</v>
      </c>
      <c r="GOU6" s="329">
        <v>5140</v>
      </c>
      <c r="GOV6" s="329">
        <v>5141</v>
      </c>
      <c r="GOW6" s="329">
        <v>5142</v>
      </c>
      <c r="GOX6" s="329">
        <v>5143</v>
      </c>
      <c r="GOY6" s="329">
        <v>5144</v>
      </c>
      <c r="GOZ6" s="329">
        <v>5145</v>
      </c>
      <c r="GPA6" s="329">
        <v>5146</v>
      </c>
      <c r="GPB6" s="329">
        <v>5147</v>
      </c>
      <c r="GPC6" s="329">
        <v>5148</v>
      </c>
      <c r="GPD6" s="329">
        <v>5149</v>
      </c>
      <c r="GPE6" s="329">
        <v>5150</v>
      </c>
      <c r="GPF6" s="329">
        <v>5151</v>
      </c>
      <c r="GPG6" s="329">
        <v>5152</v>
      </c>
      <c r="GPH6" s="329">
        <v>5153</v>
      </c>
      <c r="GPI6" s="329">
        <v>5154</v>
      </c>
      <c r="GPJ6" s="329">
        <v>5155</v>
      </c>
      <c r="GPK6" s="329">
        <v>5156</v>
      </c>
      <c r="GPL6" s="329">
        <v>5157</v>
      </c>
      <c r="GPM6" s="329">
        <v>5158</v>
      </c>
      <c r="GPN6" s="329">
        <v>5159</v>
      </c>
      <c r="GPO6" s="329">
        <v>5160</v>
      </c>
      <c r="GPP6" s="329">
        <v>5161</v>
      </c>
      <c r="GPQ6" s="329">
        <v>5162</v>
      </c>
      <c r="GPR6" s="329">
        <v>5163</v>
      </c>
      <c r="GPS6" s="329">
        <v>5164</v>
      </c>
      <c r="GPT6" s="329">
        <v>5165</v>
      </c>
      <c r="GPU6" s="329">
        <v>5166</v>
      </c>
      <c r="GPV6" s="329">
        <v>5167</v>
      </c>
      <c r="GPW6" s="329">
        <v>5168</v>
      </c>
      <c r="GPX6" s="329">
        <v>5169</v>
      </c>
      <c r="GPY6" s="329">
        <v>5170</v>
      </c>
      <c r="GPZ6" s="329">
        <v>5171</v>
      </c>
      <c r="GQA6" s="329">
        <v>5172</v>
      </c>
      <c r="GQB6" s="329">
        <v>5173</v>
      </c>
      <c r="GQC6" s="329">
        <v>5174</v>
      </c>
      <c r="GQD6" s="329">
        <v>5175</v>
      </c>
      <c r="GQE6" s="329">
        <v>5176</v>
      </c>
      <c r="GQF6" s="329">
        <v>5177</v>
      </c>
      <c r="GQG6" s="329">
        <v>5178</v>
      </c>
      <c r="GQH6" s="329">
        <v>5179</v>
      </c>
      <c r="GQI6" s="329">
        <v>5180</v>
      </c>
      <c r="GQJ6" s="329">
        <v>5181</v>
      </c>
      <c r="GQK6" s="329">
        <v>5182</v>
      </c>
      <c r="GQL6" s="329">
        <v>5183</v>
      </c>
      <c r="GQM6" s="329">
        <v>5184</v>
      </c>
      <c r="GQN6" s="329">
        <v>5185</v>
      </c>
      <c r="GQO6" s="329">
        <v>5186</v>
      </c>
      <c r="GQP6" s="329">
        <v>5187</v>
      </c>
      <c r="GQQ6" s="329">
        <v>5188</v>
      </c>
      <c r="GQR6" s="329">
        <v>5189</v>
      </c>
      <c r="GQS6" s="329">
        <v>5190</v>
      </c>
      <c r="GQT6" s="329">
        <v>5191</v>
      </c>
      <c r="GQU6" s="329">
        <v>5192</v>
      </c>
      <c r="GQV6" s="329">
        <v>5193</v>
      </c>
      <c r="GQW6" s="329">
        <v>5194</v>
      </c>
      <c r="GQX6" s="329">
        <v>5195</v>
      </c>
      <c r="GQY6" s="329">
        <v>5196</v>
      </c>
      <c r="GQZ6" s="329">
        <v>5197</v>
      </c>
      <c r="GRA6" s="329">
        <v>5198</v>
      </c>
      <c r="GRB6" s="329">
        <v>5199</v>
      </c>
      <c r="GRC6" s="329">
        <v>5200</v>
      </c>
      <c r="GRD6" s="329">
        <v>5201</v>
      </c>
      <c r="GRE6" s="329">
        <v>5202</v>
      </c>
      <c r="GRF6" s="329">
        <v>5203</v>
      </c>
      <c r="GRG6" s="329">
        <v>5204</v>
      </c>
      <c r="GRH6" s="329">
        <v>5205</v>
      </c>
      <c r="GRI6" s="329">
        <v>5206</v>
      </c>
      <c r="GRJ6" s="329">
        <v>5207</v>
      </c>
      <c r="GRK6" s="329">
        <v>5208</v>
      </c>
      <c r="GRL6" s="329">
        <v>5209</v>
      </c>
      <c r="GRM6" s="329">
        <v>5210</v>
      </c>
      <c r="GRN6" s="329">
        <v>5211</v>
      </c>
      <c r="GRO6" s="329">
        <v>5212</v>
      </c>
      <c r="GRP6" s="329">
        <v>5213</v>
      </c>
      <c r="GRQ6" s="329">
        <v>5214</v>
      </c>
      <c r="GRR6" s="329">
        <v>5215</v>
      </c>
      <c r="GRS6" s="329">
        <v>5216</v>
      </c>
      <c r="GRT6" s="329">
        <v>5217</v>
      </c>
      <c r="GRU6" s="329">
        <v>5218</v>
      </c>
      <c r="GRV6" s="329">
        <v>5219</v>
      </c>
      <c r="GRW6" s="329">
        <v>5220</v>
      </c>
      <c r="GRX6" s="329">
        <v>5221</v>
      </c>
      <c r="GRY6" s="329">
        <v>5222</v>
      </c>
      <c r="GRZ6" s="329">
        <v>5223</v>
      </c>
      <c r="GSA6" s="329">
        <v>5224</v>
      </c>
      <c r="GSB6" s="329">
        <v>5225</v>
      </c>
      <c r="GSC6" s="329">
        <v>5226</v>
      </c>
      <c r="GSD6" s="329">
        <v>5227</v>
      </c>
      <c r="GSE6" s="329">
        <v>5228</v>
      </c>
      <c r="GSF6" s="329">
        <v>5229</v>
      </c>
      <c r="GSG6" s="329">
        <v>5230</v>
      </c>
      <c r="GSH6" s="329">
        <v>5231</v>
      </c>
      <c r="GSI6" s="329">
        <v>5232</v>
      </c>
      <c r="GSJ6" s="329">
        <v>5233</v>
      </c>
      <c r="GSK6" s="329">
        <v>5234</v>
      </c>
      <c r="GSL6" s="329">
        <v>5235</v>
      </c>
      <c r="GSM6" s="329">
        <v>5236</v>
      </c>
      <c r="GSN6" s="329">
        <v>5237</v>
      </c>
      <c r="GSO6" s="329">
        <v>5238</v>
      </c>
      <c r="GSP6" s="329">
        <v>5239</v>
      </c>
      <c r="GSQ6" s="329">
        <v>5240</v>
      </c>
      <c r="GSR6" s="329">
        <v>5241</v>
      </c>
      <c r="GSS6" s="329">
        <v>5242</v>
      </c>
      <c r="GST6" s="329">
        <v>5243</v>
      </c>
      <c r="GSU6" s="329">
        <v>5244</v>
      </c>
      <c r="GSV6" s="329">
        <v>5245</v>
      </c>
      <c r="GSW6" s="329">
        <v>5246</v>
      </c>
      <c r="GSX6" s="329">
        <v>5247</v>
      </c>
      <c r="GSY6" s="329">
        <v>5248</v>
      </c>
      <c r="GSZ6" s="329">
        <v>5249</v>
      </c>
      <c r="GTA6" s="329">
        <v>5250</v>
      </c>
      <c r="GTB6" s="329">
        <v>5251</v>
      </c>
      <c r="GTC6" s="329">
        <v>5252</v>
      </c>
      <c r="GTD6" s="329">
        <v>5253</v>
      </c>
      <c r="GTE6" s="329">
        <v>5254</v>
      </c>
      <c r="GTF6" s="329">
        <v>5255</v>
      </c>
      <c r="GTG6" s="329">
        <v>5256</v>
      </c>
      <c r="GTH6" s="329">
        <v>5257</v>
      </c>
      <c r="GTI6" s="329">
        <v>5258</v>
      </c>
      <c r="GTJ6" s="329">
        <v>5259</v>
      </c>
      <c r="GTK6" s="329">
        <v>5260</v>
      </c>
      <c r="GTL6" s="329">
        <v>5261</v>
      </c>
      <c r="GTM6" s="329">
        <v>5262</v>
      </c>
      <c r="GTN6" s="329">
        <v>5263</v>
      </c>
      <c r="GTO6" s="329">
        <v>5264</v>
      </c>
      <c r="GTP6" s="329">
        <v>5265</v>
      </c>
      <c r="GTQ6" s="329">
        <v>5266</v>
      </c>
      <c r="GTR6" s="329">
        <v>5267</v>
      </c>
      <c r="GTS6" s="329">
        <v>5268</v>
      </c>
      <c r="GTT6" s="329">
        <v>5269</v>
      </c>
      <c r="GTU6" s="329">
        <v>5270</v>
      </c>
      <c r="GTV6" s="329">
        <v>5271</v>
      </c>
      <c r="GTW6" s="329">
        <v>5272</v>
      </c>
      <c r="GTX6" s="329">
        <v>5273</v>
      </c>
      <c r="GTY6" s="329">
        <v>5274</v>
      </c>
      <c r="GTZ6" s="329">
        <v>5275</v>
      </c>
      <c r="GUA6" s="329">
        <v>5276</v>
      </c>
      <c r="GUB6" s="329">
        <v>5277</v>
      </c>
      <c r="GUC6" s="329">
        <v>5278</v>
      </c>
      <c r="GUD6" s="329">
        <v>5279</v>
      </c>
      <c r="GUE6" s="329">
        <v>5280</v>
      </c>
      <c r="GUF6" s="329">
        <v>5281</v>
      </c>
      <c r="GUG6" s="329">
        <v>5282</v>
      </c>
      <c r="GUH6" s="329">
        <v>5283</v>
      </c>
      <c r="GUI6" s="329">
        <v>5284</v>
      </c>
      <c r="GUJ6" s="329">
        <v>5285</v>
      </c>
      <c r="GUK6" s="329">
        <v>5286</v>
      </c>
      <c r="GUL6" s="329">
        <v>5287</v>
      </c>
      <c r="GUM6" s="329">
        <v>5288</v>
      </c>
      <c r="GUN6" s="329">
        <v>5289</v>
      </c>
      <c r="GUO6" s="329">
        <v>5290</v>
      </c>
      <c r="GUP6" s="329">
        <v>5291</v>
      </c>
      <c r="GUQ6" s="329">
        <v>5292</v>
      </c>
      <c r="GUR6" s="329">
        <v>5293</v>
      </c>
      <c r="GUS6" s="329">
        <v>5294</v>
      </c>
      <c r="GUT6" s="329">
        <v>5295</v>
      </c>
      <c r="GUU6" s="329">
        <v>5296</v>
      </c>
      <c r="GUV6" s="329">
        <v>5297</v>
      </c>
      <c r="GUW6" s="329">
        <v>5298</v>
      </c>
      <c r="GUX6" s="329">
        <v>5299</v>
      </c>
      <c r="GUY6" s="329">
        <v>5300</v>
      </c>
      <c r="GUZ6" s="329">
        <v>5301</v>
      </c>
      <c r="GVA6" s="329">
        <v>5302</v>
      </c>
      <c r="GVB6" s="329">
        <v>5303</v>
      </c>
      <c r="GVC6" s="329">
        <v>5304</v>
      </c>
      <c r="GVD6" s="329">
        <v>5305</v>
      </c>
      <c r="GVE6" s="329">
        <v>5306</v>
      </c>
      <c r="GVF6" s="329">
        <v>5307</v>
      </c>
      <c r="GVG6" s="329">
        <v>5308</v>
      </c>
      <c r="GVH6" s="329">
        <v>5309</v>
      </c>
      <c r="GVI6" s="329">
        <v>5310</v>
      </c>
      <c r="GVJ6" s="329">
        <v>5311</v>
      </c>
      <c r="GVK6" s="329">
        <v>5312</v>
      </c>
      <c r="GVL6" s="329">
        <v>5313</v>
      </c>
      <c r="GVM6" s="329">
        <v>5314</v>
      </c>
      <c r="GVN6" s="329">
        <v>5315</v>
      </c>
      <c r="GVO6" s="329">
        <v>5316</v>
      </c>
      <c r="GVP6" s="329">
        <v>5317</v>
      </c>
      <c r="GVQ6" s="329">
        <v>5318</v>
      </c>
      <c r="GVR6" s="329">
        <v>5319</v>
      </c>
      <c r="GVS6" s="329">
        <v>5320</v>
      </c>
      <c r="GVT6" s="329">
        <v>5321</v>
      </c>
      <c r="GVU6" s="329">
        <v>5322</v>
      </c>
      <c r="GVV6" s="329">
        <v>5323</v>
      </c>
      <c r="GVW6" s="329">
        <v>5324</v>
      </c>
      <c r="GVX6" s="329">
        <v>5325</v>
      </c>
      <c r="GVY6" s="329">
        <v>5326</v>
      </c>
      <c r="GVZ6" s="329">
        <v>5327</v>
      </c>
      <c r="GWA6" s="329">
        <v>5328</v>
      </c>
      <c r="GWB6" s="329">
        <v>5329</v>
      </c>
      <c r="GWC6" s="329">
        <v>5330</v>
      </c>
      <c r="GWD6" s="329">
        <v>5331</v>
      </c>
      <c r="GWE6" s="329">
        <v>5332</v>
      </c>
      <c r="GWF6" s="329">
        <v>5333</v>
      </c>
      <c r="GWG6" s="329">
        <v>5334</v>
      </c>
      <c r="GWH6" s="329">
        <v>5335</v>
      </c>
      <c r="GWI6" s="329">
        <v>5336</v>
      </c>
      <c r="GWJ6" s="329">
        <v>5337</v>
      </c>
      <c r="GWK6" s="329">
        <v>5338</v>
      </c>
      <c r="GWL6" s="329">
        <v>5339</v>
      </c>
      <c r="GWM6" s="329">
        <v>5340</v>
      </c>
      <c r="GWN6" s="329">
        <v>5341</v>
      </c>
      <c r="GWO6" s="329">
        <v>5342</v>
      </c>
      <c r="GWP6" s="329">
        <v>5343</v>
      </c>
      <c r="GWQ6" s="329">
        <v>5344</v>
      </c>
      <c r="GWR6" s="329">
        <v>5345</v>
      </c>
      <c r="GWS6" s="329">
        <v>5346</v>
      </c>
      <c r="GWT6" s="329">
        <v>5347</v>
      </c>
      <c r="GWU6" s="329">
        <v>5348</v>
      </c>
      <c r="GWV6" s="329">
        <v>5349</v>
      </c>
      <c r="GWW6" s="329">
        <v>5350</v>
      </c>
      <c r="GWX6" s="329">
        <v>5351</v>
      </c>
      <c r="GWY6" s="329">
        <v>5352</v>
      </c>
      <c r="GWZ6" s="329">
        <v>5353</v>
      </c>
      <c r="GXA6" s="329">
        <v>5354</v>
      </c>
      <c r="GXB6" s="329">
        <v>5355</v>
      </c>
      <c r="GXC6" s="329">
        <v>5356</v>
      </c>
      <c r="GXD6" s="329">
        <v>5357</v>
      </c>
      <c r="GXE6" s="329">
        <v>5358</v>
      </c>
      <c r="GXF6" s="329">
        <v>5359</v>
      </c>
      <c r="GXG6" s="329">
        <v>5360</v>
      </c>
      <c r="GXH6" s="329">
        <v>5361</v>
      </c>
      <c r="GXI6" s="329">
        <v>5362</v>
      </c>
      <c r="GXJ6" s="329">
        <v>5363</v>
      </c>
      <c r="GXK6" s="329">
        <v>5364</v>
      </c>
      <c r="GXL6" s="329">
        <v>5365</v>
      </c>
      <c r="GXM6" s="329">
        <v>5366</v>
      </c>
      <c r="GXN6" s="329">
        <v>5367</v>
      </c>
      <c r="GXO6" s="329">
        <v>5368</v>
      </c>
      <c r="GXP6" s="329">
        <v>5369</v>
      </c>
      <c r="GXQ6" s="329">
        <v>5370</v>
      </c>
      <c r="GXR6" s="329">
        <v>5371</v>
      </c>
      <c r="GXS6" s="329">
        <v>5372</v>
      </c>
      <c r="GXT6" s="329">
        <v>5373</v>
      </c>
      <c r="GXU6" s="329">
        <v>5374</v>
      </c>
      <c r="GXV6" s="329">
        <v>5375</v>
      </c>
      <c r="GXW6" s="329">
        <v>5376</v>
      </c>
      <c r="GXX6" s="329">
        <v>5377</v>
      </c>
      <c r="GXY6" s="329">
        <v>5378</v>
      </c>
      <c r="GXZ6" s="329">
        <v>5379</v>
      </c>
      <c r="GYA6" s="329">
        <v>5380</v>
      </c>
      <c r="GYB6" s="329">
        <v>5381</v>
      </c>
      <c r="GYC6" s="329">
        <v>5382</v>
      </c>
      <c r="GYD6" s="329">
        <v>5383</v>
      </c>
      <c r="GYE6" s="329">
        <v>5384</v>
      </c>
      <c r="GYF6" s="329">
        <v>5385</v>
      </c>
      <c r="GYG6" s="329">
        <v>5386</v>
      </c>
      <c r="GYH6" s="329">
        <v>5387</v>
      </c>
      <c r="GYI6" s="329">
        <v>5388</v>
      </c>
      <c r="GYJ6" s="329">
        <v>5389</v>
      </c>
      <c r="GYK6" s="329">
        <v>5390</v>
      </c>
      <c r="GYL6" s="329">
        <v>5391</v>
      </c>
      <c r="GYM6" s="329">
        <v>5392</v>
      </c>
      <c r="GYN6" s="329">
        <v>5393</v>
      </c>
      <c r="GYO6" s="329">
        <v>5394</v>
      </c>
      <c r="GYP6" s="329">
        <v>5395</v>
      </c>
      <c r="GYQ6" s="329">
        <v>5396</v>
      </c>
      <c r="GYR6" s="329">
        <v>5397</v>
      </c>
      <c r="GYS6" s="329">
        <v>5398</v>
      </c>
      <c r="GYT6" s="329">
        <v>5399</v>
      </c>
      <c r="GYU6" s="329">
        <v>5400</v>
      </c>
      <c r="GYV6" s="329">
        <v>5401</v>
      </c>
      <c r="GYW6" s="329">
        <v>5402</v>
      </c>
      <c r="GYX6" s="329">
        <v>5403</v>
      </c>
      <c r="GYY6" s="329">
        <v>5404</v>
      </c>
      <c r="GYZ6" s="329">
        <v>5405</v>
      </c>
      <c r="GZA6" s="329">
        <v>5406</v>
      </c>
      <c r="GZB6" s="329">
        <v>5407</v>
      </c>
      <c r="GZC6" s="329">
        <v>5408</v>
      </c>
      <c r="GZD6" s="329">
        <v>5409</v>
      </c>
      <c r="GZE6" s="329">
        <v>5410</v>
      </c>
      <c r="GZF6" s="329">
        <v>5411</v>
      </c>
      <c r="GZG6" s="329">
        <v>5412</v>
      </c>
      <c r="GZH6" s="329">
        <v>5413</v>
      </c>
      <c r="GZI6" s="329">
        <v>5414</v>
      </c>
      <c r="GZJ6" s="329">
        <v>5415</v>
      </c>
      <c r="GZK6" s="329">
        <v>5416</v>
      </c>
      <c r="GZL6" s="329">
        <v>5417</v>
      </c>
      <c r="GZM6" s="329">
        <v>5418</v>
      </c>
      <c r="GZN6" s="329">
        <v>5419</v>
      </c>
      <c r="GZO6" s="329">
        <v>5420</v>
      </c>
      <c r="GZP6" s="329">
        <v>5421</v>
      </c>
      <c r="GZQ6" s="329">
        <v>5422</v>
      </c>
      <c r="GZR6" s="329">
        <v>5423</v>
      </c>
      <c r="GZS6" s="329">
        <v>5424</v>
      </c>
      <c r="GZT6" s="329">
        <v>5425</v>
      </c>
      <c r="GZU6" s="329">
        <v>5426</v>
      </c>
      <c r="GZV6" s="329">
        <v>5427</v>
      </c>
      <c r="GZW6" s="329">
        <v>5428</v>
      </c>
      <c r="GZX6" s="329">
        <v>5429</v>
      </c>
      <c r="GZY6" s="329">
        <v>5430</v>
      </c>
      <c r="GZZ6" s="329">
        <v>5431</v>
      </c>
      <c r="HAA6" s="329">
        <v>5432</v>
      </c>
      <c r="HAB6" s="329">
        <v>5433</v>
      </c>
      <c r="HAC6" s="329">
        <v>5434</v>
      </c>
      <c r="HAD6" s="329">
        <v>5435</v>
      </c>
      <c r="HAE6" s="329">
        <v>5436</v>
      </c>
      <c r="HAF6" s="329">
        <v>5437</v>
      </c>
      <c r="HAG6" s="329">
        <v>5438</v>
      </c>
      <c r="HAH6" s="329">
        <v>5439</v>
      </c>
      <c r="HAI6" s="329">
        <v>5440</v>
      </c>
      <c r="HAJ6" s="329">
        <v>5441</v>
      </c>
      <c r="HAK6" s="329">
        <v>5442</v>
      </c>
      <c r="HAL6" s="329">
        <v>5443</v>
      </c>
      <c r="HAM6" s="329">
        <v>5444</v>
      </c>
      <c r="HAN6" s="329">
        <v>5445</v>
      </c>
      <c r="HAO6" s="329">
        <v>5446</v>
      </c>
      <c r="HAP6" s="329">
        <v>5447</v>
      </c>
      <c r="HAQ6" s="329">
        <v>5448</v>
      </c>
      <c r="HAR6" s="329">
        <v>5449</v>
      </c>
      <c r="HAS6" s="329">
        <v>5450</v>
      </c>
      <c r="HAT6" s="329">
        <v>5451</v>
      </c>
      <c r="HAU6" s="329">
        <v>5452</v>
      </c>
      <c r="HAV6" s="329">
        <v>5453</v>
      </c>
      <c r="HAW6" s="329">
        <v>5454</v>
      </c>
      <c r="HAX6" s="329">
        <v>5455</v>
      </c>
      <c r="HAY6" s="329">
        <v>5456</v>
      </c>
      <c r="HAZ6" s="329">
        <v>5457</v>
      </c>
      <c r="HBA6" s="329">
        <v>5458</v>
      </c>
      <c r="HBB6" s="329">
        <v>5459</v>
      </c>
      <c r="HBC6" s="329">
        <v>5460</v>
      </c>
      <c r="HBD6" s="329">
        <v>5461</v>
      </c>
      <c r="HBE6" s="329">
        <v>5462</v>
      </c>
      <c r="HBF6" s="329">
        <v>5463</v>
      </c>
      <c r="HBG6" s="329">
        <v>5464</v>
      </c>
      <c r="HBH6" s="329">
        <v>5465</v>
      </c>
      <c r="HBI6" s="329">
        <v>5466</v>
      </c>
      <c r="HBJ6" s="329">
        <v>5467</v>
      </c>
      <c r="HBK6" s="329">
        <v>5468</v>
      </c>
      <c r="HBL6" s="329">
        <v>5469</v>
      </c>
      <c r="HBM6" s="329">
        <v>5470</v>
      </c>
      <c r="HBN6" s="329">
        <v>5471</v>
      </c>
      <c r="HBO6" s="329">
        <v>5472</v>
      </c>
      <c r="HBP6" s="329">
        <v>5473</v>
      </c>
      <c r="HBQ6" s="329">
        <v>5474</v>
      </c>
      <c r="HBR6" s="329">
        <v>5475</v>
      </c>
      <c r="HBS6" s="329">
        <v>5476</v>
      </c>
      <c r="HBT6" s="329">
        <v>5477</v>
      </c>
      <c r="HBU6" s="329">
        <v>5478</v>
      </c>
      <c r="HBV6" s="329">
        <v>5479</v>
      </c>
      <c r="HBW6" s="329">
        <v>5480</v>
      </c>
      <c r="HBX6" s="329">
        <v>5481</v>
      </c>
      <c r="HBY6" s="329">
        <v>5482</v>
      </c>
      <c r="HBZ6" s="329">
        <v>5483</v>
      </c>
      <c r="HCA6" s="329">
        <v>5484</v>
      </c>
      <c r="HCB6" s="329">
        <v>5485</v>
      </c>
      <c r="HCC6" s="329">
        <v>5486</v>
      </c>
      <c r="HCD6" s="329">
        <v>5487</v>
      </c>
      <c r="HCE6" s="329">
        <v>5488</v>
      </c>
      <c r="HCF6" s="329">
        <v>5489</v>
      </c>
      <c r="HCG6" s="329">
        <v>5490</v>
      </c>
      <c r="HCH6" s="329">
        <v>5491</v>
      </c>
      <c r="HCI6" s="329">
        <v>5492</v>
      </c>
      <c r="HCJ6" s="329">
        <v>5493</v>
      </c>
      <c r="HCK6" s="329">
        <v>5494</v>
      </c>
      <c r="HCL6" s="329">
        <v>5495</v>
      </c>
      <c r="HCM6" s="329">
        <v>5496</v>
      </c>
      <c r="HCN6" s="329">
        <v>5497</v>
      </c>
      <c r="HCO6" s="329">
        <v>5498</v>
      </c>
      <c r="HCP6" s="329">
        <v>5499</v>
      </c>
      <c r="HCQ6" s="329">
        <v>5500</v>
      </c>
      <c r="HCR6" s="329">
        <v>5501</v>
      </c>
      <c r="HCS6" s="329">
        <v>5502</v>
      </c>
      <c r="HCT6" s="329">
        <v>5503</v>
      </c>
      <c r="HCU6" s="329">
        <v>5504</v>
      </c>
      <c r="HCV6" s="329">
        <v>5505</v>
      </c>
      <c r="HCW6" s="329">
        <v>5506</v>
      </c>
      <c r="HCX6" s="329">
        <v>5507</v>
      </c>
      <c r="HCY6" s="329">
        <v>5508</v>
      </c>
      <c r="HCZ6" s="329">
        <v>5509</v>
      </c>
      <c r="HDA6" s="329">
        <v>5510</v>
      </c>
      <c r="HDB6" s="329">
        <v>5511</v>
      </c>
      <c r="HDC6" s="329">
        <v>5512</v>
      </c>
      <c r="HDD6" s="329">
        <v>5513</v>
      </c>
      <c r="HDE6" s="329">
        <v>5514</v>
      </c>
      <c r="HDF6" s="329">
        <v>5515</v>
      </c>
      <c r="HDG6" s="329">
        <v>5516</v>
      </c>
      <c r="HDH6" s="329">
        <v>5517</v>
      </c>
      <c r="HDI6" s="329">
        <v>5518</v>
      </c>
      <c r="HDJ6" s="329">
        <v>5519</v>
      </c>
      <c r="HDK6" s="329">
        <v>5520</v>
      </c>
      <c r="HDL6" s="329">
        <v>5521</v>
      </c>
      <c r="HDM6" s="329">
        <v>5522</v>
      </c>
      <c r="HDN6" s="329">
        <v>5523</v>
      </c>
      <c r="HDO6" s="329">
        <v>5524</v>
      </c>
      <c r="HDP6" s="329">
        <v>5525</v>
      </c>
      <c r="HDQ6" s="329">
        <v>5526</v>
      </c>
      <c r="HDR6" s="329">
        <v>5527</v>
      </c>
      <c r="HDS6" s="329">
        <v>5528</v>
      </c>
      <c r="HDT6" s="329">
        <v>5529</v>
      </c>
      <c r="HDU6" s="329">
        <v>5530</v>
      </c>
      <c r="HDV6" s="329">
        <v>5531</v>
      </c>
      <c r="HDW6" s="329">
        <v>5532</v>
      </c>
      <c r="HDX6" s="329">
        <v>5533</v>
      </c>
      <c r="HDY6" s="329">
        <v>5534</v>
      </c>
      <c r="HDZ6" s="329">
        <v>5535</v>
      </c>
      <c r="HEA6" s="329">
        <v>5536</v>
      </c>
      <c r="HEB6" s="329">
        <v>5537</v>
      </c>
      <c r="HEC6" s="329">
        <v>5538</v>
      </c>
      <c r="HED6" s="329">
        <v>5539</v>
      </c>
      <c r="HEE6" s="329">
        <v>5540</v>
      </c>
      <c r="HEF6" s="329">
        <v>5541</v>
      </c>
      <c r="HEG6" s="329">
        <v>5542</v>
      </c>
      <c r="HEH6" s="329">
        <v>5543</v>
      </c>
      <c r="HEI6" s="329">
        <v>5544</v>
      </c>
      <c r="HEJ6" s="329">
        <v>5545</v>
      </c>
      <c r="HEK6" s="329">
        <v>5546</v>
      </c>
      <c r="HEL6" s="329">
        <v>5547</v>
      </c>
      <c r="HEM6" s="329">
        <v>5548</v>
      </c>
      <c r="HEN6" s="329">
        <v>5549</v>
      </c>
      <c r="HEO6" s="329">
        <v>5550</v>
      </c>
      <c r="HEP6" s="329">
        <v>5551</v>
      </c>
      <c r="HEQ6" s="329">
        <v>5552</v>
      </c>
      <c r="HER6" s="329">
        <v>5553</v>
      </c>
      <c r="HES6" s="329">
        <v>5554</v>
      </c>
      <c r="HET6" s="329">
        <v>5555</v>
      </c>
      <c r="HEU6" s="329">
        <v>5556</v>
      </c>
      <c r="HEV6" s="329">
        <v>5557</v>
      </c>
      <c r="HEW6" s="329">
        <v>5558</v>
      </c>
      <c r="HEX6" s="329">
        <v>5559</v>
      </c>
      <c r="HEY6" s="329">
        <v>5560</v>
      </c>
      <c r="HEZ6" s="329">
        <v>5561</v>
      </c>
      <c r="HFA6" s="329">
        <v>5562</v>
      </c>
      <c r="HFB6" s="329">
        <v>5563</v>
      </c>
      <c r="HFC6" s="329">
        <v>5564</v>
      </c>
      <c r="HFD6" s="329">
        <v>5565</v>
      </c>
      <c r="HFE6" s="329">
        <v>5566</v>
      </c>
      <c r="HFF6" s="329">
        <v>5567</v>
      </c>
      <c r="HFG6" s="329">
        <v>5568</v>
      </c>
      <c r="HFH6" s="329">
        <v>5569</v>
      </c>
      <c r="HFI6" s="329">
        <v>5570</v>
      </c>
      <c r="HFJ6" s="329">
        <v>5571</v>
      </c>
      <c r="HFK6" s="329">
        <v>5572</v>
      </c>
      <c r="HFL6" s="329">
        <v>5573</v>
      </c>
      <c r="HFM6" s="329">
        <v>5574</v>
      </c>
      <c r="HFN6" s="329">
        <v>5575</v>
      </c>
      <c r="HFO6" s="329">
        <v>5576</v>
      </c>
      <c r="HFP6" s="329">
        <v>5577</v>
      </c>
      <c r="HFQ6" s="329">
        <v>5578</v>
      </c>
      <c r="HFR6" s="329">
        <v>5579</v>
      </c>
      <c r="HFS6" s="329">
        <v>5580</v>
      </c>
      <c r="HFT6" s="329">
        <v>5581</v>
      </c>
      <c r="HFU6" s="329">
        <v>5582</v>
      </c>
      <c r="HFV6" s="329">
        <v>5583</v>
      </c>
      <c r="HFW6" s="329">
        <v>5584</v>
      </c>
      <c r="HFX6" s="329">
        <v>5585</v>
      </c>
      <c r="HFY6" s="329">
        <v>5586</v>
      </c>
      <c r="HFZ6" s="329">
        <v>5587</v>
      </c>
      <c r="HGA6" s="329">
        <v>5588</v>
      </c>
      <c r="HGB6" s="329">
        <v>5589</v>
      </c>
      <c r="HGC6" s="329">
        <v>5590</v>
      </c>
      <c r="HGD6" s="329">
        <v>5591</v>
      </c>
      <c r="HGE6" s="329">
        <v>5592</v>
      </c>
      <c r="HGF6" s="329">
        <v>5593</v>
      </c>
      <c r="HGG6" s="329">
        <v>5594</v>
      </c>
      <c r="HGH6" s="329">
        <v>5595</v>
      </c>
      <c r="HGI6" s="329">
        <v>5596</v>
      </c>
      <c r="HGJ6" s="329">
        <v>5597</v>
      </c>
      <c r="HGK6" s="329">
        <v>5598</v>
      </c>
      <c r="HGL6" s="329">
        <v>5599</v>
      </c>
      <c r="HGM6" s="329">
        <v>5600</v>
      </c>
      <c r="HGN6" s="329">
        <v>5601</v>
      </c>
      <c r="HGO6" s="329">
        <v>5602</v>
      </c>
      <c r="HGP6" s="329">
        <v>5603</v>
      </c>
      <c r="HGQ6" s="329">
        <v>5604</v>
      </c>
      <c r="HGR6" s="329">
        <v>5605</v>
      </c>
      <c r="HGS6" s="329">
        <v>5606</v>
      </c>
      <c r="HGT6" s="329">
        <v>5607</v>
      </c>
      <c r="HGU6" s="329">
        <v>5608</v>
      </c>
      <c r="HGV6" s="329">
        <v>5609</v>
      </c>
      <c r="HGW6" s="329">
        <v>5610</v>
      </c>
      <c r="HGX6" s="329">
        <v>5611</v>
      </c>
      <c r="HGY6" s="329">
        <v>5612</v>
      </c>
      <c r="HGZ6" s="329">
        <v>5613</v>
      </c>
      <c r="HHA6" s="329">
        <v>5614</v>
      </c>
      <c r="HHB6" s="329">
        <v>5615</v>
      </c>
      <c r="HHC6" s="329">
        <v>5616</v>
      </c>
      <c r="HHD6" s="329">
        <v>5617</v>
      </c>
      <c r="HHE6" s="329">
        <v>5618</v>
      </c>
      <c r="HHF6" s="329">
        <v>5619</v>
      </c>
      <c r="HHG6" s="329">
        <v>5620</v>
      </c>
      <c r="HHH6" s="329">
        <v>5621</v>
      </c>
      <c r="HHI6" s="329">
        <v>5622</v>
      </c>
      <c r="HHJ6" s="329">
        <v>5623</v>
      </c>
      <c r="HHK6" s="329">
        <v>5624</v>
      </c>
      <c r="HHL6" s="329">
        <v>5625</v>
      </c>
      <c r="HHM6" s="329">
        <v>5626</v>
      </c>
      <c r="HHN6" s="329">
        <v>5627</v>
      </c>
      <c r="HHO6" s="329">
        <v>5628</v>
      </c>
      <c r="HHP6" s="329">
        <v>5629</v>
      </c>
      <c r="HHQ6" s="329">
        <v>5630</v>
      </c>
      <c r="HHR6" s="329">
        <v>5631</v>
      </c>
      <c r="HHS6" s="329">
        <v>5632</v>
      </c>
      <c r="HHT6" s="329">
        <v>5633</v>
      </c>
      <c r="HHU6" s="329">
        <v>5634</v>
      </c>
      <c r="HHV6" s="329">
        <v>5635</v>
      </c>
      <c r="HHW6" s="329">
        <v>5636</v>
      </c>
      <c r="HHX6" s="329">
        <v>5637</v>
      </c>
      <c r="HHY6" s="329">
        <v>5638</v>
      </c>
      <c r="HHZ6" s="329">
        <v>5639</v>
      </c>
      <c r="HIA6" s="329">
        <v>5640</v>
      </c>
      <c r="HIB6" s="329">
        <v>5641</v>
      </c>
      <c r="HIC6" s="329">
        <v>5642</v>
      </c>
      <c r="HID6" s="329">
        <v>5643</v>
      </c>
      <c r="HIE6" s="329">
        <v>5644</v>
      </c>
      <c r="HIF6" s="329">
        <v>5645</v>
      </c>
      <c r="HIG6" s="329">
        <v>5646</v>
      </c>
      <c r="HIH6" s="329">
        <v>5647</v>
      </c>
      <c r="HII6" s="329">
        <v>5648</v>
      </c>
      <c r="HIJ6" s="329">
        <v>5649</v>
      </c>
      <c r="HIK6" s="329">
        <v>5650</v>
      </c>
      <c r="HIL6" s="329">
        <v>5651</v>
      </c>
      <c r="HIM6" s="329">
        <v>5652</v>
      </c>
      <c r="HIN6" s="329">
        <v>5653</v>
      </c>
      <c r="HIO6" s="329">
        <v>5654</v>
      </c>
      <c r="HIP6" s="329">
        <v>5655</v>
      </c>
      <c r="HIQ6" s="329">
        <v>5656</v>
      </c>
      <c r="HIR6" s="329">
        <v>5657</v>
      </c>
      <c r="HIS6" s="329">
        <v>5658</v>
      </c>
      <c r="HIT6" s="329">
        <v>5659</v>
      </c>
      <c r="HIU6" s="329">
        <v>5660</v>
      </c>
      <c r="HIV6" s="329">
        <v>5661</v>
      </c>
      <c r="HIW6" s="329">
        <v>5662</v>
      </c>
      <c r="HIX6" s="329">
        <v>5663</v>
      </c>
      <c r="HIY6" s="329">
        <v>5664</v>
      </c>
      <c r="HIZ6" s="329">
        <v>5665</v>
      </c>
      <c r="HJA6" s="329">
        <v>5666</v>
      </c>
      <c r="HJB6" s="329">
        <v>5667</v>
      </c>
      <c r="HJC6" s="329">
        <v>5668</v>
      </c>
      <c r="HJD6" s="329">
        <v>5669</v>
      </c>
      <c r="HJE6" s="329">
        <v>5670</v>
      </c>
      <c r="HJF6" s="329">
        <v>5671</v>
      </c>
      <c r="HJG6" s="329">
        <v>5672</v>
      </c>
      <c r="HJH6" s="329">
        <v>5673</v>
      </c>
      <c r="HJI6" s="329">
        <v>5674</v>
      </c>
      <c r="HJJ6" s="329">
        <v>5675</v>
      </c>
      <c r="HJK6" s="329">
        <v>5676</v>
      </c>
      <c r="HJL6" s="329">
        <v>5677</v>
      </c>
      <c r="HJM6" s="329">
        <v>5678</v>
      </c>
      <c r="HJN6" s="329">
        <v>5679</v>
      </c>
      <c r="HJO6" s="329">
        <v>5680</v>
      </c>
      <c r="HJP6" s="329">
        <v>5681</v>
      </c>
      <c r="HJQ6" s="329">
        <v>5682</v>
      </c>
      <c r="HJR6" s="329">
        <v>5683</v>
      </c>
      <c r="HJS6" s="329">
        <v>5684</v>
      </c>
      <c r="HJT6" s="329">
        <v>5685</v>
      </c>
      <c r="HJU6" s="329">
        <v>5686</v>
      </c>
      <c r="HJV6" s="329">
        <v>5687</v>
      </c>
      <c r="HJW6" s="329">
        <v>5688</v>
      </c>
      <c r="HJX6" s="329">
        <v>5689</v>
      </c>
      <c r="HJY6" s="329">
        <v>5690</v>
      </c>
      <c r="HJZ6" s="329">
        <v>5691</v>
      </c>
      <c r="HKA6" s="329">
        <v>5692</v>
      </c>
      <c r="HKB6" s="329">
        <v>5693</v>
      </c>
      <c r="HKC6" s="329">
        <v>5694</v>
      </c>
      <c r="HKD6" s="329">
        <v>5695</v>
      </c>
      <c r="HKE6" s="329">
        <v>5696</v>
      </c>
      <c r="HKF6" s="329">
        <v>5697</v>
      </c>
      <c r="HKG6" s="329">
        <v>5698</v>
      </c>
      <c r="HKH6" s="329">
        <v>5699</v>
      </c>
      <c r="HKI6" s="329">
        <v>5700</v>
      </c>
      <c r="HKJ6" s="329">
        <v>5701</v>
      </c>
      <c r="HKK6" s="329">
        <v>5702</v>
      </c>
      <c r="HKL6" s="329">
        <v>5703</v>
      </c>
      <c r="HKM6" s="329">
        <v>5704</v>
      </c>
      <c r="HKN6" s="329">
        <v>5705</v>
      </c>
      <c r="HKO6" s="329">
        <v>5706</v>
      </c>
      <c r="HKP6" s="329">
        <v>5707</v>
      </c>
      <c r="HKQ6" s="329">
        <v>5708</v>
      </c>
      <c r="HKR6" s="329">
        <v>5709</v>
      </c>
      <c r="HKS6" s="329">
        <v>5710</v>
      </c>
      <c r="HKT6" s="329">
        <v>5711</v>
      </c>
      <c r="HKU6" s="329">
        <v>5712</v>
      </c>
      <c r="HKV6" s="329">
        <v>5713</v>
      </c>
      <c r="HKW6" s="329">
        <v>5714</v>
      </c>
      <c r="HKX6" s="329">
        <v>5715</v>
      </c>
      <c r="HKY6" s="329">
        <v>5716</v>
      </c>
      <c r="HKZ6" s="329">
        <v>5717</v>
      </c>
      <c r="HLA6" s="329">
        <v>5718</v>
      </c>
      <c r="HLB6" s="329">
        <v>5719</v>
      </c>
      <c r="HLC6" s="329">
        <v>5720</v>
      </c>
      <c r="HLD6" s="329">
        <v>5721</v>
      </c>
      <c r="HLE6" s="329">
        <v>5722</v>
      </c>
      <c r="HLF6" s="329">
        <v>5723</v>
      </c>
      <c r="HLG6" s="329">
        <v>5724</v>
      </c>
      <c r="HLH6" s="329">
        <v>5725</v>
      </c>
      <c r="HLI6" s="329">
        <v>5726</v>
      </c>
      <c r="HLJ6" s="329">
        <v>5727</v>
      </c>
      <c r="HLK6" s="329">
        <v>5728</v>
      </c>
      <c r="HLL6" s="329">
        <v>5729</v>
      </c>
      <c r="HLM6" s="329">
        <v>5730</v>
      </c>
      <c r="HLN6" s="329">
        <v>5731</v>
      </c>
      <c r="HLO6" s="329">
        <v>5732</v>
      </c>
      <c r="HLP6" s="329">
        <v>5733</v>
      </c>
      <c r="HLQ6" s="329">
        <v>5734</v>
      </c>
      <c r="HLR6" s="329">
        <v>5735</v>
      </c>
      <c r="HLS6" s="329">
        <v>5736</v>
      </c>
      <c r="HLT6" s="329">
        <v>5737</v>
      </c>
      <c r="HLU6" s="329">
        <v>5738</v>
      </c>
      <c r="HLV6" s="329">
        <v>5739</v>
      </c>
      <c r="HLW6" s="329">
        <v>5740</v>
      </c>
      <c r="HLX6" s="329">
        <v>5741</v>
      </c>
      <c r="HLY6" s="329">
        <v>5742</v>
      </c>
      <c r="HLZ6" s="329">
        <v>5743</v>
      </c>
      <c r="HMA6" s="329">
        <v>5744</v>
      </c>
      <c r="HMB6" s="329">
        <v>5745</v>
      </c>
      <c r="HMC6" s="329">
        <v>5746</v>
      </c>
      <c r="HMD6" s="329">
        <v>5747</v>
      </c>
      <c r="HME6" s="329">
        <v>5748</v>
      </c>
      <c r="HMF6" s="329">
        <v>5749</v>
      </c>
      <c r="HMG6" s="329">
        <v>5750</v>
      </c>
      <c r="HMH6" s="329">
        <v>5751</v>
      </c>
      <c r="HMI6" s="329">
        <v>5752</v>
      </c>
      <c r="HMJ6" s="329">
        <v>5753</v>
      </c>
      <c r="HMK6" s="329">
        <v>5754</v>
      </c>
      <c r="HML6" s="329">
        <v>5755</v>
      </c>
      <c r="HMM6" s="329">
        <v>5756</v>
      </c>
      <c r="HMN6" s="329">
        <v>5757</v>
      </c>
      <c r="HMO6" s="329">
        <v>5758</v>
      </c>
      <c r="HMP6" s="329">
        <v>5759</v>
      </c>
      <c r="HMQ6" s="329">
        <v>5760</v>
      </c>
      <c r="HMR6" s="329">
        <v>5761</v>
      </c>
      <c r="HMS6" s="329">
        <v>5762</v>
      </c>
      <c r="HMT6" s="329">
        <v>5763</v>
      </c>
      <c r="HMU6" s="329">
        <v>5764</v>
      </c>
      <c r="HMV6" s="329">
        <v>5765</v>
      </c>
      <c r="HMW6" s="329">
        <v>5766</v>
      </c>
      <c r="HMX6" s="329">
        <v>5767</v>
      </c>
      <c r="HMY6" s="329">
        <v>5768</v>
      </c>
      <c r="HMZ6" s="329">
        <v>5769</v>
      </c>
      <c r="HNA6" s="329">
        <v>5770</v>
      </c>
      <c r="HNB6" s="329">
        <v>5771</v>
      </c>
      <c r="HNC6" s="329">
        <v>5772</v>
      </c>
      <c r="HND6" s="329">
        <v>5773</v>
      </c>
      <c r="HNE6" s="329">
        <v>5774</v>
      </c>
      <c r="HNF6" s="329">
        <v>5775</v>
      </c>
      <c r="HNG6" s="329">
        <v>5776</v>
      </c>
      <c r="HNH6" s="329">
        <v>5777</v>
      </c>
      <c r="HNI6" s="329">
        <v>5778</v>
      </c>
      <c r="HNJ6" s="329">
        <v>5779</v>
      </c>
      <c r="HNK6" s="329">
        <v>5780</v>
      </c>
      <c r="HNL6" s="329">
        <v>5781</v>
      </c>
      <c r="HNM6" s="329">
        <v>5782</v>
      </c>
      <c r="HNN6" s="329">
        <v>5783</v>
      </c>
      <c r="HNO6" s="329">
        <v>5784</v>
      </c>
      <c r="HNP6" s="329">
        <v>5785</v>
      </c>
      <c r="HNQ6" s="329">
        <v>5786</v>
      </c>
      <c r="HNR6" s="329">
        <v>5787</v>
      </c>
      <c r="HNS6" s="329">
        <v>5788</v>
      </c>
      <c r="HNT6" s="329">
        <v>5789</v>
      </c>
      <c r="HNU6" s="329">
        <v>5790</v>
      </c>
      <c r="HNV6" s="329">
        <v>5791</v>
      </c>
      <c r="HNW6" s="329">
        <v>5792</v>
      </c>
      <c r="HNX6" s="329">
        <v>5793</v>
      </c>
      <c r="HNY6" s="329">
        <v>5794</v>
      </c>
      <c r="HNZ6" s="329">
        <v>5795</v>
      </c>
      <c r="HOA6" s="329">
        <v>5796</v>
      </c>
      <c r="HOB6" s="329">
        <v>5797</v>
      </c>
      <c r="HOC6" s="329">
        <v>5798</v>
      </c>
      <c r="HOD6" s="329">
        <v>5799</v>
      </c>
      <c r="HOE6" s="329">
        <v>5800</v>
      </c>
      <c r="HOF6" s="329">
        <v>5801</v>
      </c>
      <c r="HOG6" s="329">
        <v>5802</v>
      </c>
      <c r="HOH6" s="329">
        <v>5803</v>
      </c>
      <c r="HOI6" s="329">
        <v>5804</v>
      </c>
      <c r="HOJ6" s="329">
        <v>5805</v>
      </c>
      <c r="HOK6" s="329">
        <v>5806</v>
      </c>
      <c r="HOL6" s="329">
        <v>5807</v>
      </c>
      <c r="HOM6" s="329">
        <v>5808</v>
      </c>
      <c r="HON6" s="329">
        <v>5809</v>
      </c>
      <c r="HOO6" s="329">
        <v>5810</v>
      </c>
      <c r="HOP6" s="329">
        <v>5811</v>
      </c>
      <c r="HOQ6" s="329">
        <v>5812</v>
      </c>
      <c r="HOR6" s="329">
        <v>5813</v>
      </c>
      <c r="HOS6" s="329">
        <v>5814</v>
      </c>
      <c r="HOT6" s="329">
        <v>5815</v>
      </c>
      <c r="HOU6" s="329">
        <v>5816</v>
      </c>
      <c r="HOV6" s="329">
        <v>5817</v>
      </c>
      <c r="HOW6" s="329">
        <v>5818</v>
      </c>
      <c r="HOX6" s="329">
        <v>5819</v>
      </c>
      <c r="HOY6" s="329">
        <v>5820</v>
      </c>
      <c r="HOZ6" s="329">
        <v>5821</v>
      </c>
      <c r="HPA6" s="329">
        <v>5822</v>
      </c>
      <c r="HPB6" s="329">
        <v>5823</v>
      </c>
      <c r="HPC6" s="329">
        <v>5824</v>
      </c>
      <c r="HPD6" s="329">
        <v>5825</v>
      </c>
      <c r="HPE6" s="329">
        <v>5826</v>
      </c>
      <c r="HPF6" s="329">
        <v>5827</v>
      </c>
      <c r="HPG6" s="329">
        <v>5828</v>
      </c>
      <c r="HPH6" s="329">
        <v>5829</v>
      </c>
      <c r="HPI6" s="329">
        <v>5830</v>
      </c>
      <c r="HPJ6" s="329">
        <v>5831</v>
      </c>
      <c r="HPK6" s="329">
        <v>5832</v>
      </c>
      <c r="HPL6" s="329">
        <v>5833</v>
      </c>
      <c r="HPM6" s="329">
        <v>5834</v>
      </c>
      <c r="HPN6" s="329">
        <v>5835</v>
      </c>
      <c r="HPO6" s="329">
        <v>5836</v>
      </c>
      <c r="HPP6" s="329">
        <v>5837</v>
      </c>
      <c r="HPQ6" s="329">
        <v>5838</v>
      </c>
      <c r="HPR6" s="329">
        <v>5839</v>
      </c>
      <c r="HPS6" s="329">
        <v>5840</v>
      </c>
      <c r="HPT6" s="329">
        <v>5841</v>
      </c>
      <c r="HPU6" s="329">
        <v>5842</v>
      </c>
      <c r="HPV6" s="329">
        <v>5843</v>
      </c>
      <c r="HPW6" s="329">
        <v>5844</v>
      </c>
      <c r="HPX6" s="329">
        <v>5845</v>
      </c>
      <c r="HPY6" s="329">
        <v>5846</v>
      </c>
      <c r="HPZ6" s="329">
        <v>5847</v>
      </c>
      <c r="HQA6" s="329">
        <v>5848</v>
      </c>
      <c r="HQB6" s="329">
        <v>5849</v>
      </c>
      <c r="HQC6" s="329">
        <v>5850</v>
      </c>
      <c r="HQD6" s="329">
        <v>5851</v>
      </c>
      <c r="HQE6" s="329">
        <v>5852</v>
      </c>
      <c r="HQF6" s="329">
        <v>5853</v>
      </c>
      <c r="HQG6" s="329">
        <v>5854</v>
      </c>
      <c r="HQH6" s="329">
        <v>5855</v>
      </c>
      <c r="HQI6" s="329">
        <v>5856</v>
      </c>
      <c r="HQJ6" s="329">
        <v>5857</v>
      </c>
      <c r="HQK6" s="329">
        <v>5858</v>
      </c>
      <c r="HQL6" s="329">
        <v>5859</v>
      </c>
      <c r="HQM6" s="329">
        <v>5860</v>
      </c>
      <c r="HQN6" s="329">
        <v>5861</v>
      </c>
      <c r="HQO6" s="329">
        <v>5862</v>
      </c>
      <c r="HQP6" s="329">
        <v>5863</v>
      </c>
      <c r="HQQ6" s="329">
        <v>5864</v>
      </c>
      <c r="HQR6" s="329">
        <v>5865</v>
      </c>
      <c r="HQS6" s="329">
        <v>5866</v>
      </c>
      <c r="HQT6" s="329">
        <v>5867</v>
      </c>
      <c r="HQU6" s="329">
        <v>5868</v>
      </c>
      <c r="HQV6" s="329">
        <v>5869</v>
      </c>
      <c r="HQW6" s="329">
        <v>5870</v>
      </c>
      <c r="HQX6" s="329">
        <v>5871</v>
      </c>
      <c r="HQY6" s="329">
        <v>5872</v>
      </c>
      <c r="HQZ6" s="329">
        <v>5873</v>
      </c>
      <c r="HRA6" s="329">
        <v>5874</v>
      </c>
      <c r="HRB6" s="329">
        <v>5875</v>
      </c>
      <c r="HRC6" s="329">
        <v>5876</v>
      </c>
      <c r="HRD6" s="329">
        <v>5877</v>
      </c>
      <c r="HRE6" s="329">
        <v>5878</v>
      </c>
      <c r="HRF6" s="329">
        <v>5879</v>
      </c>
      <c r="HRG6" s="329">
        <v>5880</v>
      </c>
      <c r="HRH6" s="329">
        <v>5881</v>
      </c>
      <c r="HRI6" s="329">
        <v>5882</v>
      </c>
      <c r="HRJ6" s="329">
        <v>5883</v>
      </c>
      <c r="HRK6" s="329">
        <v>5884</v>
      </c>
      <c r="HRL6" s="329">
        <v>5885</v>
      </c>
      <c r="HRM6" s="329">
        <v>5886</v>
      </c>
      <c r="HRN6" s="329">
        <v>5887</v>
      </c>
      <c r="HRO6" s="329">
        <v>5888</v>
      </c>
      <c r="HRP6" s="329">
        <v>5889</v>
      </c>
      <c r="HRQ6" s="329">
        <v>5890</v>
      </c>
      <c r="HRR6" s="329">
        <v>5891</v>
      </c>
      <c r="HRS6" s="329">
        <v>5892</v>
      </c>
      <c r="HRT6" s="329">
        <v>5893</v>
      </c>
      <c r="HRU6" s="329">
        <v>5894</v>
      </c>
      <c r="HRV6" s="329">
        <v>5895</v>
      </c>
      <c r="HRW6" s="329">
        <v>5896</v>
      </c>
      <c r="HRX6" s="329">
        <v>5897</v>
      </c>
      <c r="HRY6" s="329">
        <v>5898</v>
      </c>
      <c r="HRZ6" s="329">
        <v>5899</v>
      </c>
      <c r="HSA6" s="329">
        <v>5900</v>
      </c>
      <c r="HSB6" s="329">
        <v>5901</v>
      </c>
      <c r="HSC6" s="329">
        <v>5902</v>
      </c>
      <c r="HSD6" s="329">
        <v>5903</v>
      </c>
      <c r="HSE6" s="329">
        <v>5904</v>
      </c>
      <c r="HSF6" s="329">
        <v>5905</v>
      </c>
      <c r="HSG6" s="329">
        <v>5906</v>
      </c>
      <c r="HSH6" s="329">
        <v>5907</v>
      </c>
      <c r="HSI6" s="329">
        <v>5908</v>
      </c>
      <c r="HSJ6" s="329">
        <v>5909</v>
      </c>
      <c r="HSK6" s="329">
        <v>5910</v>
      </c>
      <c r="HSL6" s="329">
        <v>5911</v>
      </c>
      <c r="HSM6" s="329">
        <v>5912</v>
      </c>
      <c r="HSN6" s="329">
        <v>5913</v>
      </c>
      <c r="HSO6" s="329">
        <v>5914</v>
      </c>
      <c r="HSP6" s="329">
        <v>5915</v>
      </c>
      <c r="HSQ6" s="329">
        <v>5916</v>
      </c>
      <c r="HSR6" s="329">
        <v>5917</v>
      </c>
      <c r="HSS6" s="329">
        <v>5918</v>
      </c>
      <c r="HST6" s="329">
        <v>5919</v>
      </c>
      <c r="HSU6" s="329">
        <v>5920</v>
      </c>
      <c r="HSV6" s="329">
        <v>5921</v>
      </c>
      <c r="HSW6" s="329">
        <v>5922</v>
      </c>
      <c r="HSX6" s="329">
        <v>5923</v>
      </c>
      <c r="HSY6" s="329">
        <v>5924</v>
      </c>
      <c r="HSZ6" s="329">
        <v>5925</v>
      </c>
      <c r="HTA6" s="329">
        <v>5926</v>
      </c>
      <c r="HTB6" s="329">
        <v>5927</v>
      </c>
      <c r="HTC6" s="329">
        <v>5928</v>
      </c>
      <c r="HTD6" s="329">
        <v>5929</v>
      </c>
      <c r="HTE6" s="329">
        <v>5930</v>
      </c>
      <c r="HTF6" s="329">
        <v>5931</v>
      </c>
      <c r="HTG6" s="329">
        <v>5932</v>
      </c>
      <c r="HTH6" s="329">
        <v>5933</v>
      </c>
      <c r="HTI6" s="329">
        <v>5934</v>
      </c>
      <c r="HTJ6" s="329">
        <v>5935</v>
      </c>
      <c r="HTK6" s="329">
        <v>5936</v>
      </c>
      <c r="HTL6" s="329">
        <v>5937</v>
      </c>
      <c r="HTM6" s="329">
        <v>5938</v>
      </c>
      <c r="HTN6" s="329">
        <v>5939</v>
      </c>
      <c r="HTO6" s="329">
        <v>5940</v>
      </c>
      <c r="HTP6" s="329">
        <v>5941</v>
      </c>
      <c r="HTQ6" s="329">
        <v>5942</v>
      </c>
      <c r="HTR6" s="329">
        <v>5943</v>
      </c>
      <c r="HTS6" s="329">
        <v>5944</v>
      </c>
      <c r="HTT6" s="329">
        <v>5945</v>
      </c>
      <c r="HTU6" s="329">
        <v>5946</v>
      </c>
      <c r="HTV6" s="329">
        <v>5947</v>
      </c>
      <c r="HTW6" s="329">
        <v>5948</v>
      </c>
      <c r="HTX6" s="329">
        <v>5949</v>
      </c>
      <c r="HTY6" s="329">
        <v>5950</v>
      </c>
      <c r="HTZ6" s="329">
        <v>5951</v>
      </c>
      <c r="HUA6" s="329">
        <v>5952</v>
      </c>
      <c r="HUB6" s="329">
        <v>5953</v>
      </c>
      <c r="HUC6" s="329">
        <v>5954</v>
      </c>
      <c r="HUD6" s="329">
        <v>5955</v>
      </c>
      <c r="HUE6" s="329">
        <v>5956</v>
      </c>
      <c r="HUF6" s="329">
        <v>5957</v>
      </c>
      <c r="HUG6" s="329">
        <v>5958</v>
      </c>
      <c r="HUH6" s="329">
        <v>5959</v>
      </c>
      <c r="HUI6" s="329">
        <v>5960</v>
      </c>
      <c r="HUJ6" s="329">
        <v>5961</v>
      </c>
      <c r="HUK6" s="329">
        <v>5962</v>
      </c>
      <c r="HUL6" s="329">
        <v>5963</v>
      </c>
      <c r="HUM6" s="329">
        <v>5964</v>
      </c>
      <c r="HUN6" s="329">
        <v>5965</v>
      </c>
      <c r="HUO6" s="329">
        <v>5966</v>
      </c>
      <c r="HUP6" s="329">
        <v>5967</v>
      </c>
      <c r="HUQ6" s="329">
        <v>5968</v>
      </c>
      <c r="HUR6" s="329">
        <v>5969</v>
      </c>
      <c r="HUS6" s="329">
        <v>5970</v>
      </c>
      <c r="HUT6" s="329">
        <v>5971</v>
      </c>
      <c r="HUU6" s="329">
        <v>5972</v>
      </c>
      <c r="HUV6" s="329">
        <v>5973</v>
      </c>
      <c r="HUW6" s="329">
        <v>5974</v>
      </c>
      <c r="HUX6" s="329">
        <v>5975</v>
      </c>
      <c r="HUY6" s="329">
        <v>5976</v>
      </c>
      <c r="HUZ6" s="329">
        <v>5977</v>
      </c>
      <c r="HVA6" s="329">
        <v>5978</v>
      </c>
      <c r="HVB6" s="329">
        <v>5979</v>
      </c>
      <c r="HVC6" s="329">
        <v>5980</v>
      </c>
      <c r="HVD6" s="329">
        <v>5981</v>
      </c>
      <c r="HVE6" s="329">
        <v>5982</v>
      </c>
      <c r="HVF6" s="329">
        <v>5983</v>
      </c>
      <c r="HVG6" s="329">
        <v>5984</v>
      </c>
      <c r="HVH6" s="329">
        <v>5985</v>
      </c>
      <c r="HVI6" s="329">
        <v>5986</v>
      </c>
      <c r="HVJ6" s="329">
        <v>5987</v>
      </c>
      <c r="HVK6" s="329">
        <v>5988</v>
      </c>
      <c r="HVL6" s="329">
        <v>5989</v>
      </c>
      <c r="HVM6" s="329">
        <v>5990</v>
      </c>
      <c r="HVN6" s="329">
        <v>5991</v>
      </c>
      <c r="HVO6" s="329">
        <v>5992</v>
      </c>
      <c r="HVP6" s="329">
        <v>5993</v>
      </c>
      <c r="HVQ6" s="329">
        <v>5994</v>
      </c>
      <c r="HVR6" s="329">
        <v>5995</v>
      </c>
      <c r="HVS6" s="329">
        <v>5996</v>
      </c>
      <c r="HVT6" s="329">
        <v>5997</v>
      </c>
      <c r="HVU6" s="329">
        <v>5998</v>
      </c>
      <c r="HVV6" s="329">
        <v>5999</v>
      </c>
      <c r="HVW6" s="329">
        <v>6000</v>
      </c>
      <c r="HVX6" s="329">
        <v>6001</v>
      </c>
      <c r="HVY6" s="329">
        <v>6002</v>
      </c>
      <c r="HVZ6" s="329">
        <v>6003</v>
      </c>
      <c r="HWA6" s="329">
        <v>6004</v>
      </c>
      <c r="HWB6" s="329">
        <v>6005</v>
      </c>
      <c r="HWC6" s="329">
        <v>6006</v>
      </c>
      <c r="HWD6" s="329">
        <v>6007</v>
      </c>
      <c r="HWE6" s="329">
        <v>6008</v>
      </c>
      <c r="HWF6" s="329">
        <v>6009</v>
      </c>
      <c r="HWG6" s="329">
        <v>6010</v>
      </c>
      <c r="HWH6" s="329">
        <v>6011</v>
      </c>
      <c r="HWI6" s="329">
        <v>6012</v>
      </c>
      <c r="HWJ6" s="329">
        <v>6013</v>
      </c>
      <c r="HWK6" s="329">
        <v>6014</v>
      </c>
      <c r="HWL6" s="329">
        <v>6015</v>
      </c>
      <c r="HWM6" s="329">
        <v>6016</v>
      </c>
      <c r="HWN6" s="329">
        <v>6017</v>
      </c>
      <c r="HWO6" s="329">
        <v>6018</v>
      </c>
      <c r="HWP6" s="329">
        <v>6019</v>
      </c>
      <c r="HWQ6" s="329">
        <v>6020</v>
      </c>
      <c r="HWR6" s="329">
        <v>6021</v>
      </c>
      <c r="HWS6" s="329">
        <v>6022</v>
      </c>
      <c r="HWT6" s="329">
        <v>6023</v>
      </c>
      <c r="HWU6" s="329">
        <v>6024</v>
      </c>
      <c r="HWV6" s="329">
        <v>6025</v>
      </c>
      <c r="HWW6" s="329">
        <v>6026</v>
      </c>
      <c r="HWX6" s="329">
        <v>6027</v>
      </c>
      <c r="HWY6" s="329">
        <v>6028</v>
      </c>
      <c r="HWZ6" s="329">
        <v>6029</v>
      </c>
      <c r="HXA6" s="329">
        <v>6030</v>
      </c>
      <c r="HXB6" s="329">
        <v>6031</v>
      </c>
      <c r="HXC6" s="329">
        <v>6032</v>
      </c>
      <c r="HXD6" s="329">
        <v>6033</v>
      </c>
      <c r="HXE6" s="329">
        <v>6034</v>
      </c>
      <c r="HXF6" s="329">
        <v>6035</v>
      </c>
      <c r="HXG6" s="329">
        <v>6036</v>
      </c>
      <c r="HXH6" s="329">
        <v>6037</v>
      </c>
      <c r="HXI6" s="329">
        <v>6038</v>
      </c>
      <c r="HXJ6" s="329">
        <v>6039</v>
      </c>
      <c r="HXK6" s="329">
        <v>6040</v>
      </c>
      <c r="HXL6" s="329">
        <v>6041</v>
      </c>
      <c r="HXM6" s="329">
        <v>6042</v>
      </c>
      <c r="HXN6" s="329">
        <v>6043</v>
      </c>
      <c r="HXO6" s="329">
        <v>6044</v>
      </c>
      <c r="HXP6" s="329">
        <v>6045</v>
      </c>
      <c r="HXQ6" s="329">
        <v>6046</v>
      </c>
      <c r="HXR6" s="329">
        <v>6047</v>
      </c>
      <c r="HXS6" s="329">
        <v>6048</v>
      </c>
      <c r="HXT6" s="329">
        <v>6049</v>
      </c>
      <c r="HXU6" s="329">
        <v>6050</v>
      </c>
      <c r="HXV6" s="329">
        <v>6051</v>
      </c>
      <c r="HXW6" s="329">
        <v>6052</v>
      </c>
      <c r="HXX6" s="329">
        <v>6053</v>
      </c>
      <c r="HXY6" s="329">
        <v>6054</v>
      </c>
      <c r="HXZ6" s="329">
        <v>6055</v>
      </c>
      <c r="HYA6" s="329">
        <v>6056</v>
      </c>
      <c r="HYB6" s="329">
        <v>6057</v>
      </c>
      <c r="HYC6" s="329">
        <v>6058</v>
      </c>
      <c r="HYD6" s="329">
        <v>6059</v>
      </c>
      <c r="HYE6" s="329">
        <v>6060</v>
      </c>
      <c r="HYF6" s="329">
        <v>6061</v>
      </c>
      <c r="HYG6" s="329">
        <v>6062</v>
      </c>
      <c r="HYH6" s="329">
        <v>6063</v>
      </c>
      <c r="HYI6" s="329">
        <v>6064</v>
      </c>
      <c r="HYJ6" s="329">
        <v>6065</v>
      </c>
      <c r="HYK6" s="329">
        <v>6066</v>
      </c>
      <c r="HYL6" s="329">
        <v>6067</v>
      </c>
      <c r="HYM6" s="329">
        <v>6068</v>
      </c>
      <c r="HYN6" s="329">
        <v>6069</v>
      </c>
      <c r="HYO6" s="329">
        <v>6070</v>
      </c>
      <c r="HYP6" s="329">
        <v>6071</v>
      </c>
      <c r="HYQ6" s="329">
        <v>6072</v>
      </c>
      <c r="HYR6" s="329">
        <v>6073</v>
      </c>
      <c r="HYS6" s="329">
        <v>6074</v>
      </c>
      <c r="HYT6" s="329">
        <v>6075</v>
      </c>
      <c r="HYU6" s="329">
        <v>6076</v>
      </c>
      <c r="HYV6" s="329">
        <v>6077</v>
      </c>
      <c r="HYW6" s="329">
        <v>6078</v>
      </c>
      <c r="HYX6" s="329">
        <v>6079</v>
      </c>
      <c r="HYY6" s="329">
        <v>6080</v>
      </c>
      <c r="HYZ6" s="329">
        <v>6081</v>
      </c>
      <c r="HZA6" s="329">
        <v>6082</v>
      </c>
      <c r="HZB6" s="329">
        <v>6083</v>
      </c>
      <c r="HZC6" s="329">
        <v>6084</v>
      </c>
      <c r="HZD6" s="329">
        <v>6085</v>
      </c>
      <c r="HZE6" s="329">
        <v>6086</v>
      </c>
      <c r="HZF6" s="329">
        <v>6087</v>
      </c>
      <c r="HZG6" s="329">
        <v>6088</v>
      </c>
      <c r="HZH6" s="329">
        <v>6089</v>
      </c>
      <c r="HZI6" s="329">
        <v>6090</v>
      </c>
      <c r="HZJ6" s="329">
        <v>6091</v>
      </c>
      <c r="HZK6" s="329">
        <v>6092</v>
      </c>
      <c r="HZL6" s="329">
        <v>6093</v>
      </c>
      <c r="HZM6" s="329">
        <v>6094</v>
      </c>
      <c r="HZN6" s="329">
        <v>6095</v>
      </c>
      <c r="HZO6" s="329">
        <v>6096</v>
      </c>
      <c r="HZP6" s="329">
        <v>6097</v>
      </c>
      <c r="HZQ6" s="329">
        <v>6098</v>
      </c>
      <c r="HZR6" s="329">
        <v>6099</v>
      </c>
      <c r="HZS6" s="329">
        <v>6100</v>
      </c>
      <c r="HZT6" s="329">
        <v>6101</v>
      </c>
      <c r="HZU6" s="329">
        <v>6102</v>
      </c>
      <c r="HZV6" s="329">
        <v>6103</v>
      </c>
      <c r="HZW6" s="329">
        <v>6104</v>
      </c>
      <c r="HZX6" s="329">
        <v>6105</v>
      </c>
      <c r="HZY6" s="329">
        <v>6106</v>
      </c>
      <c r="HZZ6" s="329">
        <v>6107</v>
      </c>
      <c r="IAA6" s="329">
        <v>6108</v>
      </c>
      <c r="IAB6" s="329">
        <v>6109</v>
      </c>
      <c r="IAC6" s="329">
        <v>6110</v>
      </c>
      <c r="IAD6" s="329">
        <v>6111</v>
      </c>
      <c r="IAE6" s="329">
        <v>6112</v>
      </c>
      <c r="IAF6" s="329">
        <v>6113</v>
      </c>
      <c r="IAG6" s="329">
        <v>6114</v>
      </c>
      <c r="IAH6" s="329">
        <v>6115</v>
      </c>
      <c r="IAI6" s="329">
        <v>6116</v>
      </c>
      <c r="IAJ6" s="329">
        <v>6117</v>
      </c>
      <c r="IAK6" s="329">
        <v>6118</v>
      </c>
      <c r="IAL6" s="329">
        <v>6119</v>
      </c>
      <c r="IAM6" s="329">
        <v>6120</v>
      </c>
      <c r="IAN6" s="329">
        <v>6121</v>
      </c>
      <c r="IAO6" s="329">
        <v>6122</v>
      </c>
      <c r="IAP6" s="329">
        <v>6123</v>
      </c>
      <c r="IAQ6" s="329">
        <v>6124</v>
      </c>
      <c r="IAR6" s="329">
        <v>6125</v>
      </c>
      <c r="IAS6" s="329">
        <v>6126</v>
      </c>
      <c r="IAT6" s="329">
        <v>6127</v>
      </c>
      <c r="IAU6" s="329">
        <v>6128</v>
      </c>
      <c r="IAV6" s="329">
        <v>6129</v>
      </c>
      <c r="IAW6" s="329">
        <v>6130</v>
      </c>
      <c r="IAX6" s="329">
        <v>6131</v>
      </c>
      <c r="IAY6" s="329">
        <v>6132</v>
      </c>
      <c r="IAZ6" s="329">
        <v>6133</v>
      </c>
      <c r="IBA6" s="329">
        <v>6134</v>
      </c>
      <c r="IBB6" s="329">
        <v>6135</v>
      </c>
      <c r="IBC6" s="329">
        <v>6136</v>
      </c>
      <c r="IBD6" s="329">
        <v>6137</v>
      </c>
      <c r="IBE6" s="329">
        <v>6138</v>
      </c>
      <c r="IBF6" s="329">
        <v>6139</v>
      </c>
      <c r="IBG6" s="329">
        <v>6140</v>
      </c>
      <c r="IBH6" s="329">
        <v>6141</v>
      </c>
      <c r="IBI6" s="329">
        <v>6142</v>
      </c>
      <c r="IBJ6" s="329">
        <v>6143</v>
      </c>
      <c r="IBK6" s="329">
        <v>6144</v>
      </c>
      <c r="IBL6" s="329">
        <v>6145</v>
      </c>
      <c r="IBM6" s="329">
        <v>6146</v>
      </c>
      <c r="IBN6" s="329">
        <v>6147</v>
      </c>
      <c r="IBO6" s="329">
        <v>6148</v>
      </c>
      <c r="IBP6" s="329">
        <v>6149</v>
      </c>
      <c r="IBQ6" s="329">
        <v>6150</v>
      </c>
      <c r="IBR6" s="329">
        <v>6151</v>
      </c>
      <c r="IBS6" s="329">
        <v>6152</v>
      </c>
      <c r="IBT6" s="329">
        <v>6153</v>
      </c>
      <c r="IBU6" s="329">
        <v>6154</v>
      </c>
      <c r="IBV6" s="329">
        <v>6155</v>
      </c>
      <c r="IBW6" s="329">
        <v>6156</v>
      </c>
      <c r="IBX6" s="329">
        <v>6157</v>
      </c>
      <c r="IBY6" s="329">
        <v>6158</v>
      </c>
      <c r="IBZ6" s="329">
        <v>6159</v>
      </c>
      <c r="ICA6" s="329">
        <v>6160</v>
      </c>
      <c r="ICB6" s="329">
        <v>6161</v>
      </c>
      <c r="ICC6" s="329">
        <v>6162</v>
      </c>
      <c r="ICD6" s="329">
        <v>6163</v>
      </c>
      <c r="ICE6" s="329">
        <v>6164</v>
      </c>
      <c r="ICF6" s="329">
        <v>6165</v>
      </c>
      <c r="ICG6" s="329">
        <v>6166</v>
      </c>
      <c r="ICH6" s="329">
        <v>6167</v>
      </c>
      <c r="ICI6" s="329">
        <v>6168</v>
      </c>
      <c r="ICJ6" s="329">
        <v>6169</v>
      </c>
      <c r="ICK6" s="329">
        <v>6170</v>
      </c>
      <c r="ICL6" s="329">
        <v>6171</v>
      </c>
      <c r="ICM6" s="329">
        <v>6172</v>
      </c>
      <c r="ICN6" s="329">
        <v>6173</v>
      </c>
      <c r="ICO6" s="329">
        <v>6174</v>
      </c>
      <c r="ICP6" s="329">
        <v>6175</v>
      </c>
      <c r="ICQ6" s="329">
        <v>6176</v>
      </c>
      <c r="ICR6" s="329">
        <v>6177</v>
      </c>
      <c r="ICS6" s="329">
        <v>6178</v>
      </c>
      <c r="ICT6" s="329">
        <v>6179</v>
      </c>
      <c r="ICU6" s="329">
        <v>6180</v>
      </c>
      <c r="ICV6" s="329">
        <v>6181</v>
      </c>
      <c r="ICW6" s="329">
        <v>6182</v>
      </c>
      <c r="ICX6" s="329">
        <v>6183</v>
      </c>
      <c r="ICY6" s="329">
        <v>6184</v>
      </c>
      <c r="ICZ6" s="329">
        <v>6185</v>
      </c>
      <c r="IDA6" s="329">
        <v>6186</v>
      </c>
      <c r="IDB6" s="329">
        <v>6187</v>
      </c>
      <c r="IDC6" s="329">
        <v>6188</v>
      </c>
      <c r="IDD6" s="329">
        <v>6189</v>
      </c>
      <c r="IDE6" s="329">
        <v>6190</v>
      </c>
      <c r="IDF6" s="329">
        <v>6191</v>
      </c>
      <c r="IDG6" s="329">
        <v>6192</v>
      </c>
      <c r="IDH6" s="329">
        <v>6193</v>
      </c>
      <c r="IDI6" s="329">
        <v>6194</v>
      </c>
      <c r="IDJ6" s="329">
        <v>6195</v>
      </c>
      <c r="IDK6" s="329">
        <v>6196</v>
      </c>
      <c r="IDL6" s="329">
        <v>6197</v>
      </c>
      <c r="IDM6" s="329">
        <v>6198</v>
      </c>
      <c r="IDN6" s="329">
        <v>6199</v>
      </c>
      <c r="IDO6" s="329">
        <v>6200</v>
      </c>
      <c r="IDP6" s="329">
        <v>6201</v>
      </c>
      <c r="IDQ6" s="329">
        <v>6202</v>
      </c>
      <c r="IDR6" s="329">
        <v>6203</v>
      </c>
      <c r="IDS6" s="329">
        <v>6204</v>
      </c>
      <c r="IDT6" s="329">
        <v>6205</v>
      </c>
      <c r="IDU6" s="329">
        <v>6206</v>
      </c>
      <c r="IDV6" s="329">
        <v>6207</v>
      </c>
      <c r="IDW6" s="329">
        <v>6208</v>
      </c>
      <c r="IDX6" s="329">
        <v>6209</v>
      </c>
      <c r="IDY6" s="329">
        <v>6210</v>
      </c>
      <c r="IDZ6" s="329">
        <v>6211</v>
      </c>
      <c r="IEA6" s="329">
        <v>6212</v>
      </c>
      <c r="IEB6" s="329">
        <v>6213</v>
      </c>
      <c r="IEC6" s="329">
        <v>6214</v>
      </c>
      <c r="IED6" s="329">
        <v>6215</v>
      </c>
      <c r="IEE6" s="329">
        <v>6216</v>
      </c>
      <c r="IEF6" s="329">
        <v>6217</v>
      </c>
      <c r="IEG6" s="329">
        <v>6218</v>
      </c>
      <c r="IEH6" s="329">
        <v>6219</v>
      </c>
      <c r="IEI6" s="329">
        <v>6220</v>
      </c>
      <c r="IEJ6" s="329">
        <v>6221</v>
      </c>
      <c r="IEK6" s="329">
        <v>6222</v>
      </c>
      <c r="IEL6" s="329">
        <v>6223</v>
      </c>
      <c r="IEM6" s="329">
        <v>6224</v>
      </c>
      <c r="IEN6" s="329">
        <v>6225</v>
      </c>
      <c r="IEO6" s="329">
        <v>6226</v>
      </c>
      <c r="IEP6" s="329">
        <v>6227</v>
      </c>
      <c r="IEQ6" s="329">
        <v>6228</v>
      </c>
      <c r="IER6" s="329">
        <v>6229</v>
      </c>
      <c r="IES6" s="329">
        <v>6230</v>
      </c>
      <c r="IET6" s="329">
        <v>6231</v>
      </c>
      <c r="IEU6" s="329">
        <v>6232</v>
      </c>
      <c r="IEV6" s="329">
        <v>6233</v>
      </c>
      <c r="IEW6" s="329">
        <v>6234</v>
      </c>
      <c r="IEX6" s="329">
        <v>6235</v>
      </c>
      <c r="IEY6" s="329">
        <v>6236</v>
      </c>
      <c r="IEZ6" s="329">
        <v>6237</v>
      </c>
      <c r="IFA6" s="329">
        <v>6238</v>
      </c>
      <c r="IFB6" s="329">
        <v>6239</v>
      </c>
      <c r="IFC6" s="329">
        <v>6240</v>
      </c>
      <c r="IFD6" s="329">
        <v>6241</v>
      </c>
      <c r="IFE6" s="329">
        <v>6242</v>
      </c>
      <c r="IFF6" s="329">
        <v>6243</v>
      </c>
      <c r="IFG6" s="329">
        <v>6244</v>
      </c>
      <c r="IFH6" s="329">
        <v>6245</v>
      </c>
      <c r="IFI6" s="329">
        <v>6246</v>
      </c>
      <c r="IFJ6" s="329">
        <v>6247</v>
      </c>
      <c r="IFK6" s="329">
        <v>6248</v>
      </c>
      <c r="IFL6" s="329">
        <v>6249</v>
      </c>
      <c r="IFM6" s="329">
        <v>6250</v>
      </c>
      <c r="IFN6" s="329">
        <v>6251</v>
      </c>
      <c r="IFO6" s="329">
        <v>6252</v>
      </c>
      <c r="IFP6" s="329">
        <v>6253</v>
      </c>
      <c r="IFQ6" s="329">
        <v>6254</v>
      </c>
      <c r="IFR6" s="329">
        <v>6255</v>
      </c>
      <c r="IFS6" s="329">
        <v>6256</v>
      </c>
      <c r="IFT6" s="329">
        <v>6257</v>
      </c>
      <c r="IFU6" s="329">
        <v>6258</v>
      </c>
      <c r="IFV6" s="329">
        <v>6259</v>
      </c>
      <c r="IFW6" s="329">
        <v>6260</v>
      </c>
      <c r="IFX6" s="329">
        <v>6261</v>
      </c>
      <c r="IFY6" s="329">
        <v>6262</v>
      </c>
      <c r="IFZ6" s="329">
        <v>6263</v>
      </c>
      <c r="IGA6" s="329">
        <v>6264</v>
      </c>
      <c r="IGB6" s="329">
        <v>6265</v>
      </c>
      <c r="IGC6" s="329">
        <v>6266</v>
      </c>
      <c r="IGD6" s="329">
        <v>6267</v>
      </c>
      <c r="IGE6" s="329">
        <v>6268</v>
      </c>
      <c r="IGF6" s="329">
        <v>6269</v>
      </c>
      <c r="IGG6" s="329">
        <v>6270</v>
      </c>
      <c r="IGH6" s="329">
        <v>6271</v>
      </c>
      <c r="IGI6" s="329">
        <v>6272</v>
      </c>
      <c r="IGJ6" s="329">
        <v>6273</v>
      </c>
      <c r="IGK6" s="329">
        <v>6274</v>
      </c>
      <c r="IGL6" s="329">
        <v>6275</v>
      </c>
      <c r="IGM6" s="329">
        <v>6276</v>
      </c>
      <c r="IGN6" s="329">
        <v>6277</v>
      </c>
      <c r="IGO6" s="329">
        <v>6278</v>
      </c>
      <c r="IGP6" s="329">
        <v>6279</v>
      </c>
      <c r="IGQ6" s="329">
        <v>6280</v>
      </c>
      <c r="IGR6" s="329">
        <v>6281</v>
      </c>
      <c r="IGS6" s="329">
        <v>6282</v>
      </c>
      <c r="IGT6" s="329">
        <v>6283</v>
      </c>
      <c r="IGU6" s="329">
        <v>6284</v>
      </c>
      <c r="IGV6" s="329">
        <v>6285</v>
      </c>
      <c r="IGW6" s="329">
        <v>6286</v>
      </c>
      <c r="IGX6" s="329">
        <v>6287</v>
      </c>
      <c r="IGY6" s="329">
        <v>6288</v>
      </c>
      <c r="IGZ6" s="329">
        <v>6289</v>
      </c>
      <c r="IHA6" s="329">
        <v>6290</v>
      </c>
      <c r="IHB6" s="329">
        <v>6291</v>
      </c>
      <c r="IHC6" s="329">
        <v>6292</v>
      </c>
      <c r="IHD6" s="329">
        <v>6293</v>
      </c>
      <c r="IHE6" s="329">
        <v>6294</v>
      </c>
      <c r="IHF6" s="329">
        <v>6295</v>
      </c>
      <c r="IHG6" s="329">
        <v>6296</v>
      </c>
      <c r="IHH6" s="329">
        <v>6297</v>
      </c>
      <c r="IHI6" s="329">
        <v>6298</v>
      </c>
      <c r="IHJ6" s="329">
        <v>6299</v>
      </c>
      <c r="IHK6" s="329">
        <v>6300</v>
      </c>
      <c r="IHL6" s="329">
        <v>6301</v>
      </c>
      <c r="IHM6" s="329">
        <v>6302</v>
      </c>
      <c r="IHN6" s="329">
        <v>6303</v>
      </c>
      <c r="IHO6" s="329">
        <v>6304</v>
      </c>
      <c r="IHP6" s="329">
        <v>6305</v>
      </c>
      <c r="IHQ6" s="329">
        <v>6306</v>
      </c>
      <c r="IHR6" s="329">
        <v>6307</v>
      </c>
      <c r="IHS6" s="329">
        <v>6308</v>
      </c>
      <c r="IHT6" s="329">
        <v>6309</v>
      </c>
      <c r="IHU6" s="329">
        <v>6310</v>
      </c>
      <c r="IHV6" s="329">
        <v>6311</v>
      </c>
      <c r="IHW6" s="329">
        <v>6312</v>
      </c>
      <c r="IHX6" s="329">
        <v>6313</v>
      </c>
      <c r="IHY6" s="329">
        <v>6314</v>
      </c>
      <c r="IHZ6" s="329">
        <v>6315</v>
      </c>
      <c r="IIA6" s="329">
        <v>6316</v>
      </c>
      <c r="IIB6" s="329">
        <v>6317</v>
      </c>
      <c r="IIC6" s="329">
        <v>6318</v>
      </c>
      <c r="IID6" s="329">
        <v>6319</v>
      </c>
      <c r="IIE6" s="329">
        <v>6320</v>
      </c>
      <c r="IIF6" s="329">
        <v>6321</v>
      </c>
      <c r="IIG6" s="329">
        <v>6322</v>
      </c>
      <c r="IIH6" s="329">
        <v>6323</v>
      </c>
      <c r="III6" s="329">
        <v>6324</v>
      </c>
      <c r="IIJ6" s="329">
        <v>6325</v>
      </c>
      <c r="IIK6" s="329">
        <v>6326</v>
      </c>
      <c r="IIL6" s="329">
        <v>6327</v>
      </c>
      <c r="IIM6" s="329">
        <v>6328</v>
      </c>
      <c r="IIN6" s="329">
        <v>6329</v>
      </c>
      <c r="IIO6" s="329">
        <v>6330</v>
      </c>
      <c r="IIP6" s="329">
        <v>6331</v>
      </c>
      <c r="IIQ6" s="329">
        <v>6332</v>
      </c>
      <c r="IIR6" s="329">
        <v>6333</v>
      </c>
      <c r="IIS6" s="329">
        <v>6334</v>
      </c>
      <c r="IIT6" s="329">
        <v>6335</v>
      </c>
      <c r="IIU6" s="329">
        <v>6336</v>
      </c>
      <c r="IIV6" s="329">
        <v>6337</v>
      </c>
      <c r="IIW6" s="329">
        <v>6338</v>
      </c>
      <c r="IIX6" s="329">
        <v>6339</v>
      </c>
      <c r="IIY6" s="329">
        <v>6340</v>
      </c>
      <c r="IIZ6" s="329">
        <v>6341</v>
      </c>
      <c r="IJA6" s="329">
        <v>6342</v>
      </c>
      <c r="IJB6" s="329">
        <v>6343</v>
      </c>
      <c r="IJC6" s="329">
        <v>6344</v>
      </c>
      <c r="IJD6" s="329">
        <v>6345</v>
      </c>
      <c r="IJE6" s="329">
        <v>6346</v>
      </c>
      <c r="IJF6" s="329">
        <v>6347</v>
      </c>
      <c r="IJG6" s="329">
        <v>6348</v>
      </c>
      <c r="IJH6" s="329">
        <v>6349</v>
      </c>
      <c r="IJI6" s="329">
        <v>6350</v>
      </c>
      <c r="IJJ6" s="329">
        <v>6351</v>
      </c>
      <c r="IJK6" s="329">
        <v>6352</v>
      </c>
      <c r="IJL6" s="329">
        <v>6353</v>
      </c>
      <c r="IJM6" s="329">
        <v>6354</v>
      </c>
      <c r="IJN6" s="329">
        <v>6355</v>
      </c>
      <c r="IJO6" s="329">
        <v>6356</v>
      </c>
      <c r="IJP6" s="329">
        <v>6357</v>
      </c>
      <c r="IJQ6" s="329">
        <v>6358</v>
      </c>
      <c r="IJR6" s="329">
        <v>6359</v>
      </c>
      <c r="IJS6" s="329">
        <v>6360</v>
      </c>
      <c r="IJT6" s="329">
        <v>6361</v>
      </c>
      <c r="IJU6" s="329">
        <v>6362</v>
      </c>
      <c r="IJV6" s="329">
        <v>6363</v>
      </c>
      <c r="IJW6" s="329">
        <v>6364</v>
      </c>
      <c r="IJX6" s="329">
        <v>6365</v>
      </c>
      <c r="IJY6" s="329">
        <v>6366</v>
      </c>
      <c r="IJZ6" s="329">
        <v>6367</v>
      </c>
      <c r="IKA6" s="329">
        <v>6368</v>
      </c>
      <c r="IKB6" s="329">
        <v>6369</v>
      </c>
      <c r="IKC6" s="329">
        <v>6370</v>
      </c>
      <c r="IKD6" s="329">
        <v>6371</v>
      </c>
      <c r="IKE6" s="329">
        <v>6372</v>
      </c>
      <c r="IKF6" s="329">
        <v>6373</v>
      </c>
      <c r="IKG6" s="329">
        <v>6374</v>
      </c>
      <c r="IKH6" s="329">
        <v>6375</v>
      </c>
      <c r="IKI6" s="329">
        <v>6376</v>
      </c>
      <c r="IKJ6" s="329">
        <v>6377</v>
      </c>
      <c r="IKK6" s="329">
        <v>6378</v>
      </c>
      <c r="IKL6" s="329">
        <v>6379</v>
      </c>
      <c r="IKM6" s="329">
        <v>6380</v>
      </c>
      <c r="IKN6" s="329">
        <v>6381</v>
      </c>
      <c r="IKO6" s="329">
        <v>6382</v>
      </c>
      <c r="IKP6" s="329">
        <v>6383</v>
      </c>
      <c r="IKQ6" s="329">
        <v>6384</v>
      </c>
      <c r="IKR6" s="329">
        <v>6385</v>
      </c>
      <c r="IKS6" s="329">
        <v>6386</v>
      </c>
      <c r="IKT6" s="329">
        <v>6387</v>
      </c>
      <c r="IKU6" s="329">
        <v>6388</v>
      </c>
      <c r="IKV6" s="329">
        <v>6389</v>
      </c>
      <c r="IKW6" s="329">
        <v>6390</v>
      </c>
      <c r="IKX6" s="329">
        <v>6391</v>
      </c>
      <c r="IKY6" s="329">
        <v>6392</v>
      </c>
      <c r="IKZ6" s="329">
        <v>6393</v>
      </c>
      <c r="ILA6" s="329">
        <v>6394</v>
      </c>
      <c r="ILB6" s="329">
        <v>6395</v>
      </c>
      <c r="ILC6" s="329">
        <v>6396</v>
      </c>
      <c r="ILD6" s="329">
        <v>6397</v>
      </c>
      <c r="ILE6" s="329">
        <v>6398</v>
      </c>
      <c r="ILF6" s="329">
        <v>6399</v>
      </c>
      <c r="ILG6" s="329">
        <v>6400</v>
      </c>
      <c r="ILH6" s="329">
        <v>6401</v>
      </c>
      <c r="ILI6" s="329">
        <v>6402</v>
      </c>
      <c r="ILJ6" s="329">
        <v>6403</v>
      </c>
      <c r="ILK6" s="329">
        <v>6404</v>
      </c>
      <c r="ILL6" s="329">
        <v>6405</v>
      </c>
      <c r="ILM6" s="329">
        <v>6406</v>
      </c>
      <c r="ILN6" s="329">
        <v>6407</v>
      </c>
      <c r="ILO6" s="329">
        <v>6408</v>
      </c>
      <c r="ILP6" s="329">
        <v>6409</v>
      </c>
      <c r="ILQ6" s="329">
        <v>6410</v>
      </c>
      <c r="ILR6" s="329">
        <v>6411</v>
      </c>
      <c r="ILS6" s="329">
        <v>6412</v>
      </c>
      <c r="ILT6" s="329">
        <v>6413</v>
      </c>
      <c r="ILU6" s="329">
        <v>6414</v>
      </c>
      <c r="ILV6" s="329">
        <v>6415</v>
      </c>
      <c r="ILW6" s="329">
        <v>6416</v>
      </c>
      <c r="ILX6" s="329">
        <v>6417</v>
      </c>
      <c r="ILY6" s="329">
        <v>6418</v>
      </c>
      <c r="ILZ6" s="329">
        <v>6419</v>
      </c>
      <c r="IMA6" s="329">
        <v>6420</v>
      </c>
      <c r="IMB6" s="329">
        <v>6421</v>
      </c>
      <c r="IMC6" s="329">
        <v>6422</v>
      </c>
      <c r="IMD6" s="329">
        <v>6423</v>
      </c>
      <c r="IME6" s="329">
        <v>6424</v>
      </c>
      <c r="IMF6" s="329">
        <v>6425</v>
      </c>
      <c r="IMG6" s="329">
        <v>6426</v>
      </c>
      <c r="IMH6" s="329">
        <v>6427</v>
      </c>
      <c r="IMI6" s="329">
        <v>6428</v>
      </c>
      <c r="IMJ6" s="329">
        <v>6429</v>
      </c>
      <c r="IMK6" s="329">
        <v>6430</v>
      </c>
      <c r="IML6" s="329">
        <v>6431</v>
      </c>
      <c r="IMM6" s="329">
        <v>6432</v>
      </c>
      <c r="IMN6" s="329">
        <v>6433</v>
      </c>
      <c r="IMO6" s="329">
        <v>6434</v>
      </c>
      <c r="IMP6" s="329">
        <v>6435</v>
      </c>
      <c r="IMQ6" s="329">
        <v>6436</v>
      </c>
      <c r="IMR6" s="329">
        <v>6437</v>
      </c>
      <c r="IMS6" s="329">
        <v>6438</v>
      </c>
      <c r="IMT6" s="329">
        <v>6439</v>
      </c>
      <c r="IMU6" s="329">
        <v>6440</v>
      </c>
      <c r="IMV6" s="329">
        <v>6441</v>
      </c>
      <c r="IMW6" s="329">
        <v>6442</v>
      </c>
      <c r="IMX6" s="329">
        <v>6443</v>
      </c>
      <c r="IMY6" s="329">
        <v>6444</v>
      </c>
      <c r="IMZ6" s="329">
        <v>6445</v>
      </c>
      <c r="INA6" s="329">
        <v>6446</v>
      </c>
      <c r="INB6" s="329">
        <v>6447</v>
      </c>
      <c r="INC6" s="329">
        <v>6448</v>
      </c>
      <c r="IND6" s="329">
        <v>6449</v>
      </c>
      <c r="INE6" s="329">
        <v>6450</v>
      </c>
      <c r="INF6" s="329">
        <v>6451</v>
      </c>
      <c r="ING6" s="329">
        <v>6452</v>
      </c>
      <c r="INH6" s="329">
        <v>6453</v>
      </c>
      <c r="INI6" s="329">
        <v>6454</v>
      </c>
      <c r="INJ6" s="329">
        <v>6455</v>
      </c>
      <c r="INK6" s="329">
        <v>6456</v>
      </c>
      <c r="INL6" s="329">
        <v>6457</v>
      </c>
      <c r="INM6" s="329">
        <v>6458</v>
      </c>
      <c r="INN6" s="329">
        <v>6459</v>
      </c>
      <c r="INO6" s="329">
        <v>6460</v>
      </c>
      <c r="INP6" s="329">
        <v>6461</v>
      </c>
      <c r="INQ6" s="329">
        <v>6462</v>
      </c>
      <c r="INR6" s="329">
        <v>6463</v>
      </c>
      <c r="INS6" s="329">
        <v>6464</v>
      </c>
      <c r="INT6" s="329">
        <v>6465</v>
      </c>
      <c r="INU6" s="329">
        <v>6466</v>
      </c>
      <c r="INV6" s="329">
        <v>6467</v>
      </c>
      <c r="INW6" s="329">
        <v>6468</v>
      </c>
      <c r="INX6" s="329">
        <v>6469</v>
      </c>
      <c r="INY6" s="329">
        <v>6470</v>
      </c>
      <c r="INZ6" s="329">
        <v>6471</v>
      </c>
      <c r="IOA6" s="329">
        <v>6472</v>
      </c>
      <c r="IOB6" s="329">
        <v>6473</v>
      </c>
      <c r="IOC6" s="329">
        <v>6474</v>
      </c>
      <c r="IOD6" s="329">
        <v>6475</v>
      </c>
      <c r="IOE6" s="329">
        <v>6476</v>
      </c>
      <c r="IOF6" s="329">
        <v>6477</v>
      </c>
      <c r="IOG6" s="329">
        <v>6478</v>
      </c>
      <c r="IOH6" s="329">
        <v>6479</v>
      </c>
      <c r="IOI6" s="329">
        <v>6480</v>
      </c>
      <c r="IOJ6" s="329">
        <v>6481</v>
      </c>
      <c r="IOK6" s="329">
        <v>6482</v>
      </c>
      <c r="IOL6" s="329">
        <v>6483</v>
      </c>
      <c r="IOM6" s="329">
        <v>6484</v>
      </c>
      <c r="ION6" s="329">
        <v>6485</v>
      </c>
      <c r="IOO6" s="329">
        <v>6486</v>
      </c>
      <c r="IOP6" s="329">
        <v>6487</v>
      </c>
      <c r="IOQ6" s="329">
        <v>6488</v>
      </c>
      <c r="IOR6" s="329">
        <v>6489</v>
      </c>
      <c r="IOS6" s="329">
        <v>6490</v>
      </c>
      <c r="IOT6" s="329">
        <v>6491</v>
      </c>
      <c r="IOU6" s="329">
        <v>6492</v>
      </c>
      <c r="IOV6" s="329">
        <v>6493</v>
      </c>
      <c r="IOW6" s="329">
        <v>6494</v>
      </c>
      <c r="IOX6" s="329">
        <v>6495</v>
      </c>
      <c r="IOY6" s="329">
        <v>6496</v>
      </c>
      <c r="IOZ6" s="329">
        <v>6497</v>
      </c>
      <c r="IPA6" s="329">
        <v>6498</v>
      </c>
      <c r="IPB6" s="329">
        <v>6499</v>
      </c>
      <c r="IPC6" s="329">
        <v>6500</v>
      </c>
      <c r="IPD6" s="329">
        <v>6501</v>
      </c>
      <c r="IPE6" s="329">
        <v>6502</v>
      </c>
      <c r="IPF6" s="329">
        <v>6503</v>
      </c>
      <c r="IPG6" s="329">
        <v>6504</v>
      </c>
      <c r="IPH6" s="329">
        <v>6505</v>
      </c>
      <c r="IPI6" s="329">
        <v>6506</v>
      </c>
      <c r="IPJ6" s="329">
        <v>6507</v>
      </c>
      <c r="IPK6" s="329">
        <v>6508</v>
      </c>
      <c r="IPL6" s="329">
        <v>6509</v>
      </c>
      <c r="IPM6" s="329">
        <v>6510</v>
      </c>
      <c r="IPN6" s="329">
        <v>6511</v>
      </c>
      <c r="IPO6" s="329">
        <v>6512</v>
      </c>
      <c r="IPP6" s="329">
        <v>6513</v>
      </c>
      <c r="IPQ6" s="329">
        <v>6514</v>
      </c>
      <c r="IPR6" s="329">
        <v>6515</v>
      </c>
      <c r="IPS6" s="329">
        <v>6516</v>
      </c>
      <c r="IPT6" s="329">
        <v>6517</v>
      </c>
      <c r="IPU6" s="329">
        <v>6518</v>
      </c>
      <c r="IPV6" s="329">
        <v>6519</v>
      </c>
      <c r="IPW6" s="329">
        <v>6520</v>
      </c>
      <c r="IPX6" s="329">
        <v>6521</v>
      </c>
      <c r="IPY6" s="329">
        <v>6522</v>
      </c>
      <c r="IPZ6" s="329">
        <v>6523</v>
      </c>
      <c r="IQA6" s="329">
        <v>6524</v>
      </c>
      <c r="IQB6" s="329">
        <v>6525</v>
      </c>
      <c r="IQC6" s="329">
        <v>6526</v>
      </c>
      <c r="IQD6" s="329">
        <v>6527</v>
      </c>
      <c r="IQE6" s="329">
        <v>6528</v>
      </c>
      <c r="IQF6" s="329">
        <v>6529</v>
      </c>
      <c r="IQG6" s="329">
        <v>6530</v>
      </c>
      <c r="IQH6" s="329">
        <v>6531</v>
      </c>
      <c r="IQI6" s="329">
        <v>6532</v>
      </c>
      <c r="IQJ6" s="329">
        <v>6533</v>
      </c>
      <c r="IQK6" s="329">
        <v>6534</v>
      </c>
      <c r="IQL6" s="329">
        <v>6535</v>
      </c>
      <c r="IQM6" s="329">
        <v>6536</v>
      </c>
      <c r="IQN6" s="329">
        <v>6537</v>
      </c>
      <c r="IQO6" s="329">
        <v>6538</v>
      </c>
      <c r="IQP6" s="329">
        <v>6539</v>
      </c>
      <c r="IQQ6" s="329">
        <v>6540</v>
      </c>
      <c r="IQR6" s="329">
        <v>6541</v>
      </c>
      <c r="IQS6" s="329">
        <v>6542</v>
      </c>
      <c r="IQT6" s="329">
        <v>6543</v>
      </c>
      <c r="IQU6" s="329">
        <v>6544</v>
      </c>
      <c r="IQV6" s="329">
        <v>6545</v>
      </c>
      <c r="IQW6" s="329">
        <v>6546</v>
      </c>
      <c r="IQX6" s="329">
        <v>6547</v>
      </c>
      <c r="IQY6" s="329">
        <v>6548</v>
      </c>
      <c r="IQZ6" s="329">
        <v>6549</v>
      </c>
      <c r="IRA6" s="329">
        <v>6550</v>
      </c>
      <c r="IRB6" s="329">
        <v>6551</v>
      </c>
      <c r="IRC6" s="329">
        <v>6552</v>
      </c>
      <c r="IRD6" s="329">
        <v>6553</v>
      </c>
      <c r="IRE6" s="329">
        <v>6554</v>
      </c>
      <c r="IRF6" s="329">
        <v>6555</v>
      </c>
      <c r="IRG6" s="329">
        <v>6556</v>
      </c>
      <c r="IRH6" s="329">
        <v>6557</v>
      </c>
      <c r="IRI6" s="329">
        <v>6558</v>
      </c>
      <c r="IRJ6" s="329">
        <v>6559</v>
      </c>
      <c r="IRK6" s="329">
        <v>6560</v>
      </c>
      <c r="IRL6" s="329">
        <v>6561</v>
      </c>
      <c r="IRM6" s="329">
        <v>6562</v>
      </c>
      <c r="IRN6" s="329">
        <v>6563</v>
      </c>
      <c r="IRO6" s="329">
        <v>6564</v>
      </c>
      <c r="IRP6" s="329">
        <v>6565</v>
      </c>
      <c r="IRQ6" s="329">
        <v>6566</v>
      </c>
      <c r="IRR6" s="329">
        <v>6567</v>
      </c>
      <c r="IRS6" s="329">
        <v>6568</v>
      </c>
      <c r="IRT6" s="329">
        <v>6569</v>
      </c>
      <c r="IRU6" s="329">
        <v>6570</v>
      </c>
      <c r="IRV6" s="329">
        <v>6571</v>
      </c>
      <c r="IRW6" s="329">
        <v>6572</v>
      </c>
      <c r="IRX6" s="329">
        <v>6573</v>
      </c>
      <c r="IRY6" s="329">
        <v>6574</v>
      </c>
      <c r="IRZ6" s="329">
        <v>6575</v>
      </c>
      <c r="ISA6" s="329">
        <v>6576</v>
      </c>
      <c r="ISB6" s="329">
        <v>6577</v>
      </c>
      <c r="ISC6" s="329">
        <v>6578</v>
      </c>
      <c r="ISD6" s="329">
        <v>6579</v>
      </c>
      <c r="ISE6" s="329">
        <v>6580</v>
      </c>
      <c r="ISF6" s="329">
        <v>6581</v>
      </c>
      <c r="ISG6" s="329">
        <v>6582</v>
      </c>
      <c r="ISH6" s="329">
        <v>6583</v>
      </c>
      <c r="ISI6" s="329">
        <v>6584</v>
      </c>
      <c r="ISJ6" s="329">
        <v>6585</v>
      </c>
      <c r="ISK6" s="329">
        <v>6586</v>
      </c>
      <c r="ISL6" s="329">
        <v>6587</v>
      </c>
      <c r="ISM6" s="329">
        <v>6588</v>
      </c>
      <c r="ISN6" s="329">
        <v>6589</v>
      </c>
      <c r="ISO6" s="329">
        <v>6590</v>
      </c>
      <c r="ISP6" s="329">
        <v>6591</v>
      </c>
      <c r="ISQ6" s="329">
        <v>6592</v>
      </c>
      <c r="ISR6" s="329">
        <v>6593</v>
      </c>
      <c r="ISS6" s="329">
        <v>6594</v>
      </c>
      <c r="IST6" s="329">
        <v>6595</v>
      </c>
      <c r="ISU6" s="329">
        <v>6596</v>
      </c>
      <c r="ISV6" s="329">
        <v>6597</v>
      </c>
      <c r="ISW6" s="329">
        <v>6598</v>
      </c>
      <c r="ISX6" s="329">
        <v>6599</v>
      </c>
      <c r="ISY6" s="329">
        <v>6600</v>
      </c>
      <c r="ISZ6" s="329">
        <v>6601</v>
      </c>
      <c r="ITA6" s="329">
        <v>6602</v>
      </c>
      <c r="ITB6" s="329">
        <v>6603</v>
      </c>
      <c r="ITC6" s="329">
        <v>6604</v>
      </c>
      <c r="ITD6" s="329">
        <v>6605</v>
      </c>
      <c r="ITE6" s="329">
        <v>6606</v>
      </c>
      <c r="ITF6" s="329">
        <v>6607</v>
      </c>
      <c r="ITG6" s="329">
        <v>6608</v>
      </c>
      <c r="ITH6" s="329">
        <v>6609</v>
      </c>
      <c r="ITI6" s="329">
        <v>6610</v>
      </c>
      <c r="ITJ6" s="329">
        <v>6611</v>
      </c>
      <c r="ITK6" s="329">
        <v>6612</v>
      </c>
      <c r="ITL6" s="329">
        <v>6613</v>
      </c>
      <c r="ITM6" s="329">
        <v>6614</v>
      </c>
      <c r="ITN6" s="329">
        <v>6615</v>
      </c>
      <c r="ITO6" s="329">
        <v>6616</v>
      </c>
      <c r="ITP6" s="329">
        <v>6617</v>
      </c>
      <c r="ITQ6" s="329">
        <v>6618</v>
      </c>
      <c r="ITR6" s="329">
        <v>6619</v>
      </c>
      <c r="ITS6" s="329">
        <v>6620</v>
      </c>
      <c r="ITT6" s="329">
        <v>6621</v>
      </c>
      <c r="ITU6" s="329">
        <v>6622</v>
      </c>
      <c r="ITV6" s="329">
        <v>6623</v>
      </c>
      <c r="ITW6" s="329">
        <v>6624</v>
      </c>
      <c r="ITX6" s="329">
        <v>6625</v>
      </c>
      <c r="ITY6" s="329">
        <v>6626</v>
      </c>
      <c r="ITZ6" s="329">
        <v>6627</v>
      </c>
      <c r="IUA6" s="329">
        <v>6628</v>
      </c>
      <c r="IUB6" s="329">
        <v>6629</v>
      </c>
      <c r="IUC6" s="329">
        <v>6630</v>
      </c>
      <c r="IUD6" s="329">
        <v>6631</v>
      </c>
      <c r="IUE6" s="329">
        <v>6632</v>
      </c>
      <c r="IUF6" s="329">
        <v>6633</v>
      </c>
      <c r="IUG6" s="329">
        <v>6634</v>
      </c>
      <c r="IUH6" s="329">
        <v>6635</v>
      </c>
      <c r="IUI6" s="329">
        <v>6636</v>
      </c>
      <c r="IUJ6" s="329">
        <v>6637</v>
      </c>
      <c r="IUK6" s="329">
        <v>6638</v>
      </c>
      <c r="IUL6" s="329">
        <v>6639</v>
      </c>
      <c r="IUM6" s="329">
        <v>6640</v>
      </c>
      <c r="IUN6" s="329">
        <v>6641</v>
      </c>
      <c r="IUO6" s="329">
        <v>6642</v>
      </c>
      <c r="IUP6" s="329">
        <v>6643</v>
      </c>
      <c r="IUQ6" s="329">
        <v>6644</v>
      </c>
      <c r="IUR6" s="329">
        <v>6645</v>
      </c>
      <c r="IUS6" s="329">
        <v>6646</v>
      </c>
      <c r="IUT6" s="329">
        <v>6647</v>
      </c>
      <c r="IUU6" s="329">
        <v>6648</v>
      </c>
      <c r="IUV6" s="329">
        <v>6649</v>
      </c>
      <c r="IUW6" s="329">
        <v>6650</v>
      </c>
      <c r="IUX6" s="329">
        <v>6651</v>
      </c>
      <c r="IUY6" s="329">
        <v>6652</v>
      </c>
      <c r="IUZ6" s="329">
        <v>6653</v>
      </c>
      <c r="IVA6" s="329">
        <v>6654</v>
      </c>
      <c r="IVB6" s="329">
        <v>6655</v>
      </c>
      <c r="IVC6" s="329">
        <v>6656</v>
      </c>
      <c r="IVD6" s="329">
        <v>6657</v>
      </c>
      <c r="IVE6" s="329">
        <v>6658</v>
      </c>
      <c r="IVF6" s="329">
        <v>6659</v>
      </c>
      <c r="IVG6" s="329">
        <v>6660</v>
      </c>
      <c r="IVH6" s="329">
        <v>6661</v>
      </c>
      <c r="IVI6" s="329">
        <v>6662</v>
      </c>
      <c r="IVJ6" s="329">
        <v>6663</v>
      </c>
      <c r="IVK6" s="329">
        <v>6664</v>
      </c>
      <c r="IVL6" s="329">
        <v>6665</v>
      </c>
      <c r="IVM6" s="329">
        <v>6666</v>
      </c>
      <c r="IVN6" s="329">
        <v>6667</v>
      </c>
      <c r="IVO6" s="329">
        <v>6668</v>
      </c>
      <c r="IVP6" s="329">
        <v>6669</v>
      </c>
      <c r="IVQ6" s="329">
        <v>6670</v>
      </c>
      <c r="IVR6" s="329">
        <v>6671</v>
      </c>
      <c r="IVS6" s="329">
        <v>6672</v>
      </c>
      <c r="IVT6" s="329">
        <v>6673</v>
      </c>
      <c r="IVU6" s="329">
        <v>6674</v>
      </c>
      <c r="IVV6" s="329">
        <v>6675</v>
      </c>
      <c r="IVW6" s="329">
        <v>6676</v>
      </c>
      <c r="IVX6" s="329">
        <v>6677</v>
      </c>
      <c r="IVY6" s="329">
        <v>6678</v>
      </c>
      <c r="IVZ6" s="329">
        <v>6679</v>
      </c>
      <c r="IWA6" s="329">
        <v>6680</v>
      </c>
      <c r="IWB6" s="329">
        <v>6681</v>
      </c>
      <c r="IWC6" s="329">
        <v>6682</v>
      </c>
      <c r="IWD6" s="329">
        <v>6683</v>
      </c>
      <c r="IWE6" s="329">
        <v>6684</v>
      </c>
      <c r="IWF6" s="329">
        <v>6685</v>
      </c>
      <c r="IWG6" s="329">
        <v>6686</v>
      </c>
      <c r="IWH6" s="329">
        <v>6687</v>
      </c>
      <c r="IWI6" s="329">
        <v>6688</v>
      </c>
      <c r="IWJ6" s="329">
        <v>6689</v>
      </c>
      <c r="IWK6" s="329">
        <v>6690</v>
      </c>
      <c r="IWL6" s="329">
        <v>6691</v>
      </c>
      <c r="IWM6" s="329">
        <v>6692</v>
      </c>
      <c r="IWN6" s="329">
        <v>6693</v>
      </c>
      <c r="IWO6" s="329">
        <v>6694</v>
      </c>
      <c r="IWP6" s="329">
        <v>6695</v>
      </c>
      <c r="IWQ6" s="329">
        <v>6696</v>
      </c>
      <c r="IWR6" s="329">
        <v>6697</v>
      </c>
      <c r="IWS6" s="329">
        <v>6698</v>
      </c>
      <c r="IWT6" s="329">
        <v>6699</v>
      </c>
      <c r="IWU6" s="329">
        <v>6700</v>
      </c>
      <c r="IWV6" s="329">
        <v>6701</v>
      </c>
      <c r="IWW6" s="329">
        <v>6702</v>
      </c>
      <c r="IWX6" s="329">
        <v>6703</v>
      </c>
      <c r="IWY6" s="329">
        <v>6704</v>
      </c>
      <c r="IWZ6" s="329">
        <v>6705</v>
      </c>
      <c r="IXA6" s="329">
        <v>6706</v>
      </c>
      <c r="IXB6" s="329">
        <v>6707</v>
      </c>
      <c r="IXC6" s="329">
        <v>6708</v>
      </c>
      <c r="IXD6" s="329">
        <v>6709</v>
      </c>
      <c r="IXE6" s="329">
        <v>6710</v>
      </c>
      <c r="IXF6" s="329">
        <v>6711</v>
      </c>
      <c r="IXG6" s="329">
        <v>6712</v>
      </c>
      <c r="IXH6" s="329">
        <v>6713</v>
      </c>
      <c r="IXI6" s="329">
        <v>6714</v>
      </c>
      <c r="IXJ6" s="329">
        <v>6715</v>
      </c>
      <c r="IXK6" s="329">
        <v>6716</v>
      </c>
      <c r="IXL6" s="329">
        <v>6717</v>
      </c>
      <c r="IXM6" s="329">
        <v>6718</v>
      </c>
      <c r="IXN6" s="329">
        <v>6719</v>
      </c>
      <c r="IXO6" s="329">
        <v>6720</v>
      </c>
      <c r="IXP6" s="329">
        <v>6721</v>
      </c>
      <c r="IXQ6" s="329">
        <v>6722</v>
      </c>
      <c r="IXR6" s="329">
        <v>6723</v>
      </c>
      <c r="IXS6" s="329">
        <v>6724</v>
      </c>
      <c r="IXT6" s="329">
        <v>6725</v>
      </c>
      <c r="IXU6" s="329">
        <v>6726</v>
      </c>
      <c r="IXV6" s="329">
        <v>6727</v>
      </c>
      <c r="IXW6" s="329">
        <v>6728</v>
      </c>
      <c r="IXX6" s="329">
        <v>6729</v>
      </c>
      <c r="IXY6" s="329">
        <v>6730</v>
      </c>
      <c r="IXZ6" s="329">
        <v>6731</v>
      </c>
      <c r="IYA6" s="329">
        <v>6732</v>
      </c>
      <c r="IYB6" s="329">
        <v>6733</v>
      </c>
      <c r="IYC6" s="329">
        <v>6734</v>
      </c>
      <c r="IYD6" s="329">
        <v>6735</v>
      </c>
      <c r="IYE6" s="329">
        <v>6736</v>
      </c>
      <c r="IYF6" s="329">
        <v>6737</v>
      </c>
      <c r="IYG6" s="329">
        <v>6738</v>
      </c>
      <c r="IYH6" s="329">
        <v>6739</v>
      </c>
      <c r="IYI6" s="329">
        <v>6740</v>
      </c>
      <c r="IYJ6" s="329">
        <v>6741</v>
      </c>
      <c r="IYK6" s="329">
        <v>6742</v>
      </c>
      <c r="IYL6" s="329">
        <v>6743</v>
      </c>
      <c r="IYM6" s="329">
        <v>6744</v>
      </c>
      <c r="IYN6" s="329">
        <v>6745</v>
      </c>
      <c r="IYO6" s="329">
        <v>6746</v>
      </c>
      <c r="IYP6" s="329">
        <v>6747</v>
      </c>
      <c r="IYQ6" s="329">
        <v>6748</v>
      </c>
      <c r="IYR6" s="329">
        <v>6749</v>
      </c>
      <c r="IYS6" s="329">
        <v>6750</v>
      </c>
      <c r="IYT6" s="329">
        <v>6751</v>
      </c>
      <c r="IYU6" s="329">
        <v>6752</v>
      </c>
      <c r="IYV6" s="329">
        <v>6753</v>
      </c>
      <c r="IYW6" s="329">
        <v>6754</v>
      </c>
      <c r="IYX6" s="329">
        <v>6755</v>
      </c>
      <c r="IYY6" s="329">
        <v>6756</v>
      </c>
      <c r="IYZ6" s="329">
        <v>6757</v>
      </c>
      <c r="IZA6" s="329">
        <v>6758</v>
      </c>
      <c r="IZB6" s="329">
        <v>6759</v>
      </c>
      <c r="IZC6" s="329">
        <v>6760</v>
      </c>
      <c r="IZD6" s="329">
        <v>6761</v>
      </c>
      <c r="IZE6" s="329">
        <v>6762</v>
      </c>
      <c r="IZF6" s="329">
        <v>6763</v>
      </c>
      <c r="IZG6" s="329">
        <v>6764</v>
      </c>
      <c r="IZH6" s="329">
        <v>6765</v>
      </c>
      <c r="IZI6" s="329">
        <v>6766</v>
      </c>
      <c r="IZJ6" s="329">
        <v>6767</v>
      </c>
      <c r="IZK6" s="329">
        <v>6768</v>
      </c>
      <c r="IZL6" s="329">
        <v>6769</v>
      </c>
      <c r="IZM6" s="329">
        <v>6770</v>
      </c>
      <c r="IZN6" s="329">
        <v>6771</v>
      </c>
      <c r="IZO6" s="329">
        <v>6772</v>
      </c>
      <c r="IZP6" s="329">
        <v>6773</v>
      </c>
      <c r="IZQ6" s="329">
        <v>6774</v>
      </c>
      <c r="IZR6" s="329">
        <v>6775</v>
      </c>
      <c r="IZS6" s="329">
        <v>6776</v>
      </c>
      <c r="IZT6" s="329">
        <v>6777</v>
      </c>
      <c r="IZU6" s="329">
        <v>6778</v>
      </c>
      <c r="IZV6" s="329">
        <v>6779</v>
      </c>
      <c r="IZW6" s="329">
        <v>6780</v>
      </c>
      <c r="IZX6" s="329">
        <v>6781</v>
      </c>
      <c r="IZY6" s="329">
        <v>6782</v>
      </c>
      <c r="IZZ6" s="329">
        <v>6783</v>
      </c>
      <c r="JAA6" s="329">
        <v>6784</v>
      </c>
      <c r="JAB6" s="329">
        <v>6785</v>
      </c>
      <c r="JAC6" s="329">
        <v>6786</v>
      </c>
      <c r="JAD6" s="329">
        <v>6787</v>
      </c>
      <c r="JAE6" s="329">
        <v>6788</v>
      </c>
      <c r="JAF6" s="329">
        <v>6789</v>
      </c>
      <c r="JAG6" s="329">
        <v>6790</v>
      </c>
      <c r="JAH6" s="329">
        <v>6791</v>
      </c>
      <c r="JAI6" s="329">
        <v>6792</v>
      </c>
      <c r="JAJ6" s="329">
        <v>6793</v>
      </c>
      <c r="JAK6" s="329">
        <v>6794</v>
      </c>
      <c r="JAL6" s="329">
        <v>6795</v>
      </c>
      <c r="JAM6" s="329">
        <v>6796</v>
      </c>
      <c r="JAN6" s="329">
        <v>6797</v>
      </c>
      <c r="JAO6" s="329">
        <v>6798</v>
      </c>
      <c r="JAP6" s="329">
        <v>6799</v>
      </c>
      <c r="JAQ6" s="329">
        <v>6800</v>
      </c>
      <c r="JAR6" s="329">
        <v>6801</v>
      </c>
      <c r="JAS6" s="329">
        <v>6802</v>
      </c>
      <c r="JAT6" s="329">
        <v>6803</v>
      </c>
      <c r="JAU6" s="329">
        <v>6804</v>
      </c>
      <c r="JAV6" s="329">
        <v>6805</v>
      </c>
      <c r="JAW6" s="329">
        <v>6806</v>
      </c>
      <c r="JAX6" s="329">
        <v>6807</v>
      </c>
      <c r="JAY6" s="329">
        <v>6808</v>
      </c>
      <c r="JAZ6" s="329">
        <v>6809</v>
      </c>
      <c r="JBA6" s="329">
        <v>6810</v>
      </c>
      <c r="JBB6" s="329">
        <v>6811</v>
      </c>
      <c r="JBC6" s="329">
        <v>6812</v>
      </c>
      <c r="JBD6" s="329">
        <v>6813</v>
      </c>
      <c r="JBE6" s="329">
        <v>6814</v>
      </c>
      <c r="JBF6" s="329">
        <v>6815</v>
      </c>
      <c r="JBG6" s="329">
        <v>6816</v>
      </c>
      <c r="JBH6" s="329">
        <v>6817</v>
      </c>
      <c r="JBI6" s="329">
        <v>6818</v>
      </c>
      <c r="JBJ6" s="329">
        <v>6819</v>
      </c>
      <c r="JBK6" s="329">
        <v>6820</v>
      </c>
      <c r="JBL6" s="329">
        <v>6821</v>
      </c>
      <c r="JBM6" s="329">
        <v>6822</v>
      </c>
      <c r="JBN6" s="329">
        <v>6823</v>
      </c>
      <c r="JBO6" s="329">
        <v>6824</v>
      </c>
      <c r="JBP6" s="329">
        <v>6825</v>
      </c>
      <c r="JBQ6" s="329">
        <v>6826</v>
      </c>
      <c r="JBR6" s="329">
        <v>6827</v>
      </c>
      <c r="JBS6" s="329">
        <v>6828</v>
      </c>
      <c r="JBT6" s="329">
        <v>6829</v>
      </c>
      <c r="JBU6" s="329">
        <v>6830</v>
      </c>
      <c r="JBV6" s="329">
        <v>6831</v>
      </c>
      <c r="JBW6" s="329">
        <v>6832</v>
      </c>
      <c r="JBX6" s="329">
        <v>6833</v>
      </c>
      <c r="JBY6" s="329">
        <v>6834</v>
      </c>
      <c r="JBZ6" s="329">
        <v>6835</v>
      </c>
      <c r="JCA6" s="329">
        <v>6836</v>
      </c>
      <c r="JCB6" s="329">
        <v>6837</v>
      </c>
      <c r="JCC6" s="329">
        <v>6838</v>
      </c>
      <c r="JCD6" s="329">
        <v>6839</v>
      </c>
      <c r="JCE6" s="329">
        <v>6840</v>
      </c>
      <c r="JCF6" s="329">
        <v>6841</v>
      </c>
      <c r="JCG6" s="329">
        <v>6842</v>
      </c>
      <c r="JCH6" s="329">
        <v>6843</v>
      </c>
      <c r="JCI6" s="329">
        <v>6844</v>
      </c>
      <c r="JCJ6" s="329">
        <v>6845</v>
      </c>
      <c r="JCK6" s="329">
        <v>6846</v>
      </c>
      <c r="JCL6" s="329">
        <v>6847</v>
      </c>
      <c r="JCM6" s="329">
        <v>6848</v>
      </c>
      <c r="JCN6" s="329">
        <v>6849</v>
      </c>
      <c r="JCO6" s="329">
        <v>6850</v>
      </c>
      <c r="JCP6" s="329">
        <v>6851</v>
      </c>
      <c r="JCQ6" s="329">
        <v>6852</v>
      </c>
      <c r="JCR6" s="329">
        <v>6853</v>
      </c>
      <c r="JCS6" s="329">
        <v>6854</v>
      </c>
      <c r="JCT6" s="329">
        <v>6855</v>
      </c>
      <c r="JCU6" s="329">
        <v>6856</v>
      </c>
      <c r="JCV6" s="329">
        <v>6857</v>
      </c>
      <c r="JCW6" s="329">
        <v>6858</v>
      </c>
      <c r="JCX6" s="329">
        <v>6859</v>
      </c>
      <c r="JCY6" s="329">
        <v>6860</v>
      </c>
      <c r="JCZ6" s="329">
        <v>6861</v>
      </c>
      <c r="JDA6" s="329">
        <v>6862</v>
      </c>
      <c r="JDB6" s="329">
        <v>6863</v>
      </c>
      <c r="JDC6" s="329">
        <v>6864</v>
      </c>
      <c r="JDD6" s="329">
        <v>6865</v>
      </c>
      <c r="JDE6" s="329">
        <v>6866</v>
      </c>
      <c r="JDF6" s="329">
        <v>6867</v>
      </c>
      <c r="JDG6" s="329">
        <v>6868</v>
      </c>
      <c r="JDH6" s="329">
        <v>6869</v>
      </c>
      <c r="JDI6" s="329">
        <v>6870</v>
      </c>
      <c r="JDJ6" s="329">
        <v>6871</v>
      </c>
      <c r="JDK6" s="329">
        <v>6872</v>
      </c>
      <c r="JDL6" s="329">
        <v>6873</v>
      </c>
      <c r="JDM6" s="329">
        <v>6874</v>
      </c>
      <c r="JDN6" s="329">
        <v>6875</v>
      </c>
      <c r="JDO6" s="329">
        <v>6876</v>
      </c>
      <c r="JDP6" s="329">
        <v>6877</v>
      </c>
      <c r="JDQ6" s="329">
        <v>6878</v>
      </c>
      <c r="JDR6" s="329">
        <v>6879</v>
      </c>
      <c r="JDS6" s="329">
        <v>6880</v>
      </c>
      <c r="JDT6" s="329">
        <v>6881</v>
      </c>
      <c r="JDU6" s="329">
        <v>6882</v>
      </c>
      <c r="JDV6" s="329">
        <v>6883</v>
      </c>
      <c r="JDW6" s="329">
        <v>6884</v>
      </c>
      <c r="JDX6" s="329">
        <v>6885</v>
      </c>
      <c r="JDY6" s="329">
        <v>6886</v>
      </c>
      <c r="JDZ6" s="329">
        <v>6887</v>
      </c>
      <c r="JEA6" s="329">
        <v>6888</v>
      </c>
      <c r="JEB6" s="329">
        <v>6889</v>
      </c>
      <c r="JEC6" s="329">
        <v>6890</v>
      </c>
      <c r="JED6" s="329">
        <v>6891</v>
      </c>
      <c r="JEE6" s="329">
        <v>6892</v>
      </c>
      <c r="JEF6" s="329">
        <v>6893</v>
      </c>
      <c r="JEG6" s="329">
        <v>6894</v>
      </c>
      <c r="JEH6" s="329">
        <v>6895</v>
      </c>
      <c r="JEI6" s="329">
        <v>6896</v>
      </c>
      <c r="JEJ6" s="329">
        <v>6897</v>
      </c>
      <c r="JEK6" s="329">
        <v>6898</v>
      </c>
      <c r="JEL6" s="329">
        <v>6899</v>
      </c>
      <c r="JEM6" s="329">
        <v>6900</v>
      </c>
      <c r="JEN6" s="329">
        <v>6901</v>
      </c>
      <c r="JEO6" s="329">
        <v>6902</v>
      </c>
      <c r="JEP6" s="329">
        <v>6903</v>
      </c>
      <c r="JEQ6" s="329">
        <v>6904</v>
      </c>
      <c r="JER6" s="329">
        <v>6905</v>
      </c>
      <c r="JES6" s="329">
        <v>6906</v>
      </c>
      <c r="JET6" s="329">
        <v>6907</v>
      </c>
      <c r="JEU6" s="329">
        <v>6908</v>
      </c>
      <c r="JEV6" s="329">
        <v>6909</v>
      </c>
      <c r="JEW6" s="329">
        <v>6910</v>
      </c>
      <c r="JEX6" s="329">
        <v>6911</v>
      </c>
      <c r="JEY6" s="329">
        <v>6912</v>
      </c>
      <c r="JEZ6" s="329">
        <v>6913</v>
      </c>
      <c r="JFA6" s="329">
        <v>6914</v>
      </c>
      <c r="JFB6" s="329">
        <v>6915</v>
      </c>
      <c r="JFC6" s="329">
        <v>6916</v>
      </c>
      <c r="JFD6" s="329">
        <v>6917</v>
      </c>
      <c r="JFE6" s="329">
        <v>6918</v>
      </c>
      <c r="JFF6" s="329">
        <v>6919</v>
      </c>
      <c r="JFG6" s="329">
        <v>6920</v>
      </c>
      <c r="JFH6" s="329">
        <v>6921</v>
      </c>
      <c r="JFI6" s="329">
        <v>6922</v>
      </c>
      <c r="JFJ6" s="329">
        <v>6923</v>
      </c>
      <c r="JFK6" s="329">
        <v>6924</v>
      </c>
      <c r="JFL6" s="329">
        <v>6925</v>
      </c>
      <c r="JFM6" s="329">
        <v>6926</v>
      </c>
      <c r="JFN6" s="329">
        <v>6927</v>
      </c>
      <c r="JFO6" s="329">
        <v>6928</v>
      </c>
      <c r="JFP6" s="329">
        <v>6929</v>
      </c>
      <c r="JFQ6" s="329">
        <v>6930</v>
      </c>
      <c r="JFR6" s="329">
        <v>6931</v>
      </c>
      <c r="JFS6" s="329">
        <v>6932</v>
      </c>
      <c r="JFT6" s="329">
        <v>6933</v>
      </c>
      <c r="JFU6" s="329">
        <v>6934</v>
      </c>
      <c r="JFV6" s="329">
        <v>6935</v>
      </c>
      <c r="JFW6" s="329">
        <v>6936</v>
      </c>
      <c r="JFX6" s="329">
        <v>6937</v>
      </c>
      <c r="JFY6" s="329">
        <v>6938</v>
      </c>
      <c r="JFZ6" s="329">
        <v>6939</v>
      </c>
      <c r="JGA6" s="329">
        <v>6940</v>
      </c>
      <c r="JGB6" s="329">
        <v>6941</v>
      </c>
      <c r="JGC6" s="329">
        <v>6942</v>
      </c>
      <c r="JGD6" s="329">
        <v>6943</v>
      </c>
      <c r="JGE6" s="329">
        <v>6944</v>
      </c>
      <c r="JGF6" s="329">
        <v>6945</v>
      </c>
      <c r="JGG6" s="329">
        <v>6946</v>
      </c>
      <c r="JGH6" s="329">
        <v>6947</v>
      </c>
      <c r="JGI6" s="329">
        <v>6948</v>
      </c>
      <c r="JGJ6" s="329">
        <v>6949</v>
      </c>
      <c r="JGK6" s="329">
        <v>6950</v>
      </c>
      <c r="JGL6" s="329">
        <v>6951</v>
      </c>
      <c r="JGM6" s="329">
        <v>6952</v>
      </c>
      <c r="JGN6" s="329">
        <v>6953</v>
      </c>
      <c r="JGO6" s="329">
        <v>6954</v>
      </c>
      <c r="JGP6" s="329">
        <v>6955</v>
      </c>
      <c r="JGQ6" s="329">
        <v>6956</v>
      </c>
      <c r="JGR6" s="329">
        <v>6957</v>
      </c>
      <c r="JGS6" s="329">
        <v>6958</v>
      </c>
      <c r="JGT6" s="329">
        <v>6959</v>
      </c>
      <c r="JGU6" s="329">
        <v>6960</v>
      </c>
      <c r="JGV6" s="329">
        <v>6961</v>
      </c>
      <c r="JGW6" s="329">
        <v>6962</v>
      </c>
      <c r="JGX6" s="329">
        <v>6963</v>
      </c>
      <c r="JGY6" s="329">
        <v>6964</v>
      </c>
      <c r="JGZ6" s="329">
        <v>6965</v>
      </c>
      <c r="JHA6" s="329">
        <v>6966</v>
      </c>
      <c r="JHB6" s="329">
        <v>6967</v>
      </c>
      <c r="JHC6" s="329">
        <v>6968</v>
      </c>
      <c r="JHD6" s="329">
        <v>6969</v>
      </c>
      <c r="JHE6" s="329">
        <v>6970</v>
      </c>
      <c r="JHF6" s="329">
        <v>6971</v>
      </c>
      <c r="JHG6" s="329">
        <v>6972</v>
      </c>
      <c r="JHH6" s="329">
        <v>6973</v>
      </c>
      <c r="JHI6" s="329">
        <v>6974</v>
      </c>
      <c r="JHJ6" s="329">
        <v>6975</v>
      </c>
      <c r="JHK6" s="329">
        <v>6976</v>
      </c>
      <c r="JHL6" s="329">
        <v>6977</v>
      </c>
      <c r="JHM6" s="329">
        <v>6978</v>
      </c>
      <c r="JHN6" s="329">
        <v>6979</v>
      </c>
      <c r="JHO6" s="329">
        <v>6980</v>
      </c>
      <c r="JHP6" s="329">
        <v>6981</v>
      </c>
      <c r="JHQ6" s="329">
        <v>6982</v>
      </c>
      <c r="JHR6" s="329">
        <v>6983</v>
      </c>
      <c r="JHS6" s="329">
        <v>6984</v>
      </c>
      <c r="JHT6" s="329">
        <v>6985</v>
      </c>
      <c r="JHU6" s="329">
        <v>6986</v>
      </c>
      <c r="JHV6" s="329">
        <v>6987</v>
      </c>
      <c r="JHW6" s="329">
        <v>6988</v>
      </c>
      <c r="JHX6" s="329">
        <v>6989</v>
      </c>
      <c r="JHY6" s="329">
        <v>6990</v>
      </c>
      <c r="JHZ6" s="329">
        <v>6991</v>
      </c>
      <c r="JIA6" s="329">
        <v>6992</v>
      </c>
      <c r="JIB6" s="329">
        <v>6993</v>
      </c>
      <c r="JIC6" s="329">
        <v>6994</v>
      </c>
      <c r="JID6" s="329">
        <v>6995</v>
      </c>
      <c r="JIE6" s="329">
        <v>6996</v>
      </c>
      <c r="JIF6" s="329">
        <v>6997</v>
      </c>
      <c r="JIG6" s="329">
        <v>6998</v>
      </c>
      <c r="JIH6" s="329">
        <v>6999</v>
      </c>
      <c r="JII6" s="329">
        <v>7000</v>
      </c>
      <c r="JIJ6" s="329">
        <v>7001</v>
      </c>
      <c r="JIK6" s="329">
        <v>7002</v>
      </c>
      <c r="JIL6" s="329">
        <v>7003</v>
      </c>
      <c r="JIM6" s="329">
        <v>7004</v>
      </c>
      <c r="JIN6" s="329">
        <v>7005</v>
      </c>
      <c r="JIO6" s="329">
        <v>7006</v>
      </c>
      <c r="JIP6" s="329">
        <v>7007</v>
      </c>
      <c r="JIQ6" s="329">
        <v>7008</v>
      </c>
      <c r="JIR6" s="329">
        <v>7009</v>
      </c>
      <c r="JIS6" s="329">
        <v>7010</v>
      </c>
      <c r="JIT6" s="329">
        <v>7011</v>
      </c>
      <c r="JIU6" s="329">
        <v>7012</v>
      </c>
      <c r="JIV6" s="329">
        <v>7013</v>
      </c>
      <c r="JIW6" s="329">
        <v>7014</v>
      </c>
      <c r="JIX6" s="329">
        <v>7015</v>
      </c>
      <c r="JIY6" s="329">
        <v>7016</v>
      </c>
      <c r="JIZ6" s="329">
        <v>7017</v>
      </c>
      <c r="JJA6" s="329">
        <v>7018</v>
      </c>
      <c r="JJB6" s="329">
        <v>7019</v>
      </c>
      <c r="JJC6" s="329">
        <v>7020</v>
      </c>
      <c r="JJD6" s="329">
        <v>7021</v>
      </c>
      <c r="JJE6" s="329">
        <v>7022</v>
      </c>
      <c r="JJF6" s="329">
        <v>7023</v>
      </c>
      <c r="JJG6" s="329">
        <v>7024</v>
      </c>
      <c r="JJH6" s="329">
        <v>7025</v>
      </c>
      <c r="JJI6" s="329">
        <v>7026</v>
      </c>
      <c r="JJJ6" s="329">
        <v>7027</v>
      </c>
      <c r="JJK6" s="329">
        <v>7028</v>
      </c>
      <c r="JJL6" s="329">
        <v>7029</v>
      </c>
      <c r="JJM6" s="329">
        <v>7030</v>
      </c>
      <c r="JJN6" s="329">
        <v>7031</v>
      </c>
      <c r="JJO6" s="329">
        <v>7032</v>
      </c>
      <c r="JJP6" s="329">
        <v>7033</v>
      </c>
      <c r="JJQ6" s="329">
        <v>7034</v>
      </c>
      <c r="JJR6" s="329">
        <v>7035</v>
      </c>
      <c r="JJS6" s="329">
        <v>7036</v>
      </c>
      <c r="JJT6" s="329">
        <v>7037</v>
      </c>
      <c r="JJU6" s="329">
        <v>7038</v>
      </c>
      <c r="JJV6" s="329">
        <v>7039</v>
      </c>
      <c r="JJW6" s="329">
        <v>7040</v>
      </c>
      <c r="JJX6" s="329">
        <v>7041</v>
      </c>
      <c r="JJY6" s="329">
        <v>7042</v>
      </c>
      <c r="JJZ6" s="329">
        <v>7043</v>
      </c>
      <c r="JKA6" s="329">
        <v>7044</v>
      </c>
      <c r="JKB6" s="329">
        <v>7045</v>
      </c>
      <c r="JKC6" s="329">
        <v>7046</v>
      </c>
      <c r="JKD6" s="329">
        <v>7047</v>
      </c>
      <c r="JKE6" s="329">
        <v>7048</v>
      </c>
      <c r="JKF6" s="329">
        <v>7049</v>
      </c>
      <c r="JKG6" s="329">
        <v>7050</v>
      </c>
      <c r="JKH6" s="329">
        <v>7051</v>
      </c>
      <c r="JKI6" s="329">
        <v>7052</v>
      </c>
      <c r="JKJ6" s="329">
        <v>7053</v>
      </c>
      <c r="JKK6" s="329">
        <v>7054</v>
      </c>
      <c r="JKL6" s="329">
        <v>7055</v>
      </c>
      <c r="JKM6" s="329">
        <v>7056</v>
      </c>
      <c r="JKN6" s="329">
        <v>7057</v>
      </c>
      <c r="JKO6" s="329">
        <v>7058</v>
      </c>
      <c r="JKP6" s="329">
        <v>7059</v>
      </c>
      <c r="JKQ6" s="329">
        <v>7060</v>
      </c>
      <c r="JKR6" s="329">
        <v>7061</v>
      </c>
      <c r="JKS6" s="329">
        <v>7062</v>
      </c>
      <c r="JKT6" s="329">
        <v>7063</v>
      </c>
      <c r="JKU6" s="329">
        <v>7064</v>
      </c>
      <c r="JKV6" s="329">
        <v>7065</v>
      </c>
      <c r="JKW6" s="329">
        <v>7066</v>
      </c>
      <c r="JKX6" s="329">
        <v>7067</v>
      </c>
      <c r="JKY6" s="329">
        <v>7068</v>
      </c>
      <c r="JKZ6" s="329">
        <v>7069</v>
      </c>
      <c r="JLA6" s="329">
        <v>7070</v>
      </c>
      <c r="JLB6" s="329">
        <v>7071</v>
      </c>
      <c r="JLC6" s="329">
        <v>7072</v>
      </c>
      <c r="JLD6" s="329">
        <v>7073</v>
      </c>
      <c r="JLE6" s="329">
        <v>7074</v>
      </c>
      <c r="JLF6" s="329">
        <v>7075</v>
      </c>
      <c r="JLG6" s="329">
        <v>7076</v>
      </c>
      <c r="JLH6" s="329">
        <v>7077</v>
      </c>
      <c r="JLI6" s="329">
        <v>7078</v>
      </c>
      <c r="JLJ6" s="329">
        <v>7079</v>
      </c>
      <c r="JLK6" s="329">
        <v>7080</v>
      </c>
      <c r="JLL6" s="329">
        <v>7081</v>
      </c>
      <c r="JLM6" s="329">
        <v>7082</v>
      </c>
      <c r="JLN6" s="329">
        <v>7083</v>
      </c>
      <c r="JLO6" s="329">
        <v>7084</v>
      </c>
      <c r="JLP6" s="329">
        <v>7085</v>
      </c>
      <c r="JLQ6" s="329">
        <v>7086</v>
      </c>
      <c r="JLR6" s="329">
        <v>7087</v>
      </c>
      <c r="JLS6" s="329">
        <v>7088</v>
      </c>
      <c r="JLT6" s="329">
        <v>7089</v>
      </c>
      <c r="JLU6" s="329">
        <v>7090</v>
      </c>
      <c r="JLV6" s="329">
        <v>7091</v>
      </c>
      <c r="JLW6" s="329">
        <v>7092</v>
      </c>
      <c r="JLX6" s="329">
        <v>7093</v>
      </c>
      <c r="JLY6" s="329">
        <v>7094</v>
      </c>
      <c r="JLZ6" s="329">
        <v>7095</v>
      </c>
      <c r="JMA6" s="329">
        <v>7096</v>
      </c>
      <c r="JMB6" s="329">
        <v>7097</v>
      </c>
      <c r="JMC6" s="329">
        <v>7098</v>
      </c>
      <c r="JMD6" s="329">
        <v>7099</v>
      </c>
      <c r="JME6" s="329">
        <v>7100</v>
      </c>
      <c r="JMF6" s="329">
        <v>7101</v>
      </c>
      <c r="JMG6" s="329">
        <v>7102</v>
      </c>
      <c r="JMH6" s="329">
        <v>7103</v>
      </c>
      <c r="JMI6" s="329">
        <v>7104</v>
      </c>
      <c r="JMJ6" s="329">
        <v>7105</v>
      </c>
      <c r="JMK6" s="329">
        <v>7106</v>
      </c>
      <c r="JML6" s="329">
        <v>7107</v>
      </c>
      <c r="JMM6" s="329">
        <v>7108</v>
      </c>
      <c r="JMN6" s="329">
        <v>7109</v>
      </c>
      <c r="JMO6" s="329">
        <v>7110</v>
      </c>
      <c r="JMP6" s="329">
        <v>7111</v>
      </c>
      <c r="JMQ6" s="329">
        <v>7112</v>
      </c>
      <c r="JMR6" s="329">
        <v>7113</v>
      </c>
      <c r="JMS6" s="329">
        <v>7114</v>
      </c>
      <c r="JMT6" s="329">
        <v>7115</v>
      </c>
      <c r="JMU6" s="329">
        <v>7116</v>
      </c>
      <c r="JMV6" s="329">
        <v>7117</v>
      </c>
      <c r="JMW6" s="329">
        <v>7118</v>
      </c>
      <c r="JMX6" s="329">
        <v>7119</v>
      </c>
      <c r="JMY6" s="329">
        <v>7120</v>
      </c>
      <c r="JMZ6" s="329">
        <v>7121</v>
      </c>
      <c r="JNA6" s="329">
        <v>7122</v>
      </c>
      <c r="JNB6" s="329">
        <v>7123</v>
      </c>
      <c r="JNC6" s="329">
        <v>7124</v>
      </c>
      <c r="JND6" s="329">
        <v>7125</v>
      </c>
      <c r="JNE6" s="329">
        <v>7126</v>
      </c>
      <c r="JNF6" s="329">
        <v>7127</v>
      </c>
      <c r="JNG6" s="329">
        <v>7128</v>
      </c>
      <c r="JNH6" s="329">
        <v>7129</v>
      </c>
      <c r="JNI6" s="329">
        <v>7130</v>
      </c>
      <c r="JNJ6" s="329">
        <v>7131</v>
      </c>
      <c r="JNK6" s="329">
        <v>7132</v>
      </c>
      <c r="JNL6" s="329">
        <v>7133</v>
      </c>
      <c r="JNM6" s="329">
        <v>7134</v>
      </c>
      <c r="JNN6" s="329">
        <v>7135</v>
      </c>
      <c r="JNO6" s="329">
        <v>7136</v>
      </c>
      <c r="JNP6" s="329">
        <v>7137</v>
      </c>
      <c r="JNQ6" s="329">
        <v>7138</v>
      </c>
      <c r="JNR6" s="329">
        <v>7139</v>
      </c>
      <c r="JNS6" s="329">
        <v>7140</v>
      </c>
      <c r="JNT6" s="329">
        <v>7141</v>
      </c>
      <c r="JNU6" s="329">
        <v>7142</v>
      </c>
      <c r="JNV6" s="329">
        <v>7143</v>
      </c>
      <c r="JNW6" s="329">
        <v>7144</v>
      </c>
      <c r="JNX6" s="329">
        <v>7145</v>
      </c>
      <c r="JNY6" s="329">
        <v>7146</v>
      </c>
      <c r="JNZ6" s="329">
        <v>7147</v>
      </c>
      <c r="JOA6" s="329">
        <v>7148</v>
      </c>
      <c r="JOB6" s="329">
        <v>7149</v>
      </c>
      <c r="JOC6" s="329">
        <v>7150</v>
      </c>
      <c r="JOD6" s="329">
        <v>7151</v>
      </c>
      <c r="JOE6" s="329">
        <v>7152</v>
      </c>
      <c r="JOF6" s="329">
        <v>7153</v>
      </c>
      <c r="JOG6" s="329">
        <v>7154</v>
      </c>
      <c r="JOH6" s="329">
        <v>7155</v>
      </c>
      <c r="JOI6" s="329">
        <v>7156</v>
      </c>
      <c r="JOJ6" s="329">
        <v>7157</v>
      </c>
      <c r="JOK6" s="329">
        <v>7158</v>
      </c>
      <c r="JOL6" s="329">
        <v>7159</v>
      </c>
      <c r="JOM6" s="329">
        <v>7160</v>
      </c>
      <c r="JON6" s="329">
        <v>7161</v>
      </c>
      <c r="JOO6" s="329">
        <v>7162</v>
      </c>
      <c r="JOP6" s="329">
        <v>7163</v>
      </c>
      <c r="JOQ6" s="329">
        <v>7164</v>
      </c>
      <c r="JOR6" s="329">
        <v>7165</v>
      </c>
      <c r="JOS6" s="329">
        <v>7166</v>
      </c>
      <c r="JOT6" s="329">
        <v>7167</v>
      </c>
      <c r="JOU6" s="329">
        <v>7168</v>
      </c>
      <c r="JOV6" s="329">
        <v>7169</v>
      </c>
      <c r="JOW6" s="329">
        <v>7170</v>
      </c>
      <c r="JOX6" s="329">
        <v>7171</v>
      </c>
      <c r="JOY6" s="329">
        <v>7172</v>
      </c>
      <c r="JOZ6" s="329">
        <v>7173</v>
      </c>
      <c r="JPA6" s="329">
        <v>7174</v>
      </c>
      <c r="JPB6" s="329">
        <v>7175</v>
      </c>
      <c r="JPC6" s="329">
        <v>7176</v>
      </c>
      <c r="JPD6" s="329">
        <v>7177</v>
      </c>
      <c r="JPE6" s="329">
        <v>7178</v>
      </c>
      <c r="JPF6" s="329">
        <v>7179</v>
      </c>
      <c r="JPG6" s="329">
        <v>7180</v>
      </c>
      <c r="JPH6" s="329">
        <v>7181</v>
      </c>
      <c r="JPI6" s="329">
        <v>7182</v>
      </c>
      <c r="JPJ6" s="329">
        <v>7183</v>
      </c>
      <c r="JPK6" s="329">
        <v>7184</v>
      </c>
      <c r="JPL6" s="329">
        <v>7185</v>
      </c>
      <c r="JPM6" s="329">
        <v>7186</v>
      </c>
      <c r="JPN6" s="329">
        <v>7187</v>
      </c>
      <c r="JPO6" s="329">
        <v>7188</v>
      </c>
      <c r="JPP6" s="329">
        <v>7189</v>
      </c>
      <c r="JPQ6" s="329">
        <v>7190</v>
      </c>
      <c r="JPR6" s="329">
        <v>7191</v>
      </c>
      <c r="JPS6" s="329">
        <v>7192</v>
      </c>
      <c r="JPT6" s="329">
        <v>7193</v>
      </c>
      <c r="JPU6" s="329">
        <v>7194</v>
      </c>
      <c r="JPV6" s="329">
        <v>7195</v>
      </c>
      <c r="JPW6" s="329">
        <v>7196</v>
      </c>
      <c r="JPX6" s="329">
        <v>7197</v>
      </c>
      <c r="JPY6" s="329">
        <v>7198</v>
      </c>
      <c r="JPZ6" s="329">
        <v>7199</v>
      </c>
      <c r="JQA6" s="329">
        <v>7200</v>
      </c>
      <c r="JQB6" s="329">
        <v>7201</v>
      </c>
      <c r="JQC6" s="329">
        <v>7202</v>
      </c>
      <c r="JQD6" s="329">
        <v>7203</v>
      </c>
      <c r="JQE6" s="329">
        <v>7204</v>
      </c>
      <c r="JQF6" s="329">
        <v>7205</v>
      </c>
      <c r="JQG6" s="329">
        <v>7206</v>
      </c>
      <c r="JQH6" s="329">
        <v>7207</v>
      </c>
      <c r="JQI6" s="329">
        <v>7208</v>
      </c>
      <c r="JQJ6" s="329">
        <v>7209</v>
      </c>
      <c r="JQK6" s="329">
        <v>7210</v>
      </c>
      <c r="JQL6" s="329">
        <v>7211</v>
      </c>
      <c r="JQM6" s="329">
        <v>7212</v>
      </c>
      <c r="JQN6" s="329">
        <v>7213</v>
      </c>
      <c r="JQO6" s="329">
        <v>7214</v>
      </c>
      <c r="JQP6" s="329">
        <v>7215</v>
      </c>
      <c r="JQQ6" s="329">
        <v>7216</v>
      </c>
      <c r="JQR6" s="329">
        <v>7217</v>
      </c>
      <c r="JQS6" s="329">
        <v>7218</v>
      </c>
      <c r="JQT6" s="329">
        <v>7219</v>
      </c>
      <c r="JQU6" s="329">
        <v>7220</v>
      </c>
      <c r="JQV6" s="329">
        <v>7221</v>
      </c>
      <c r="JQW6" s="329">
        <v>7222</v>
      </c>
      <c r="JQX6" s="329">
        <v>7223</v>
      </c>
      <c r="JQY6" s="329">
        <v>7224</v>
      </c>
      <c r="JQZ6" s="329">
        <v>7225</v>
      </c>
      <c r="JRA6" s="329">
        <v>7226</v>
      </c>
      <c r="JRB6" s="329">
        <v>7227</v>
      </c>
      <c r="JRC6" s="329">
        <v>7228</v>
      </c>
      <c r="JRD6" s="329">
        <v>7229</v>
      </c>
      <c r="JRE6" s="329">
        <v>7230</v>
      </c>
      <c r="JRF6" s="329">
        <v>7231</v>
      </c>
      <c r="JRG6" s="329">
        <v>7232</v>
      </c>
      <c r="JRH6" s="329">
        <v>7233</v>
      </c>
      <c r="JRI6" s="329">
        <v>7234</v>
      </c>
      <c r="JRJ6" s="329">
        <v>7235</v>
      </c>
      <c r="JRK6" s="329">
        <v>7236</v>
      </c>
      <c r="JRL6" s="329">
        <v>7237</v>
      </c>
      <c r="JRM6" s="329">
        <v>7238</v>
      </c>
      <c r="JRN6" s="329">
        <v>7239</v>
      </c>
      <c r="JRO6" s="329">
        <v>7240</v>
      </c>
      <c r="JRP6" s="329">
        <v>7241</v>
      </c>
      <c r="JRQ6" s="329">
        <v>7242</v>
      </c>
      <c r="JRR6" s="329">
        <v>7243</v>
      </c>
      <c r="JRS6" s="329">
        <v>7244</v>
      </c>
      <c r="JRT6" s="329">
        <v>7245</v>
      </c>
      <c r="JRU6" s="329">
        <v>7246</v>
      </c>
      <c r="JRV6" s="329">
        <v>7247</v>
      </c>
      <c r="JRW6" s="329">
        <v>7248</v>
      </c>
      <c r="JRX6" s="329">
        <v>7249</v>
      </c>
      <c r="JRY6" s="329">
        <v>7250</v>
      </c>
      <c r="JRZ6" s="329">
        <v>7251</v>
      </c>
      <c r="JSA6" s="329">
        <v>7252</v>
      </c>
      <c r="JSB6" s="329">
        <v>7253</v>
      </c>
      <c r="JSC6" s="329">
        <v>7254</v>
      </c>
      <c r="JSD6" s="329">
        <v>7255</v>
      </c>
      <c r="JSE6" s="329">
        <v>7256</v>
      </c>
      <c r="JSF6" s="329">
        <v>7257</v>
      </c>
      <c r="JSG6" s="329">
        <v>7258</v>
      </c>
      <c r="JSH6" s="329">
        <v>7259</v>
      </c>
      <c r="JSI6" s="329">
        <v>7260</v>
      </c>
      <c r="JSJ6" s="329">
        <v>7261</v>
      </c>
      <c r="JSK6" s="329">
        <v>7262</v>
      </c>
      <c r="JSL6" s="329">
        <v>7263</v>
      </c>
      <c r="JSM6" s="329">
        <v>7264</v>
      </c>
      <c r="JSN6" s="329">
        <v>7265</v>
      </c>
      <c r="JSO6" s="329">
        <v>7266</v>
      </c>
      <c r="JSP6" s="329">
        <v>7267</v>
      </c>
      <c r="JSQ6" s="329">
        <v>7268</v>
      </c>
      <c r="JSR6" s="329">
        <v>7269</v>
      </c>
      <c r="JSS6" s="329">
        <v>7270</v>
      </c>
      <c r="JST6" s="329">
        <v>7271</v>
      </c>
      <c r="JSU6" s="329">
        <v>7272</v>
      </c>
      <c r="JSV6" s="329">
        <v>7273</v>
      </c>
      <c r="JSW6" s="329">
        <v>7274</v>
      </c>
      <c r="JSX6" s="329">
        <v>7275</v>
      </c>
      <c r="JSY6" s="329">
        <v>7276</v>
      </c>
      <c r="JSZ6" s="329">
        <v>7277</v>
      </c>
      <c r="JTA6" s="329">
        <v>7278</v>
      </c>
      <c r="JTB6" s="329">
        <v>7279</v>
      </c>
      <c r="JTC6" s="329">
        <v>7280</v>
      </c>
      <c r="JTD6" s="329">
        <v>7281</v>
      </c>
      <c r="JTE6" s="329">
        <v>7282</v>
      </c>
      <c r="JTF6" s="329">
        <v>7283</v>
      </c>
      <c r="JTG6" s="329">
        <v>7284</v>
      </c>
      <c r="JTH6" s="329">
        <v>7285</v>
      </c>
      <c r="JTI6" s="329">
        <v>7286</v>
      </c>
      <c r="JTJ6" s="329">
        <v>7287</v>
      </c>
      <c r="JTK6" s="329">
        <v>7288</v>
      </c>
      <c r="JTL6" s="329">
        <v>7289</v>
      </c>
      <c r="JTM6" s="329">
        <v>7290</v>
      </c>
      <c r="JTN6" s="329">
        <v>7291</v>
      </c>
      <c r="JTO6" s="329">
        <v>7292</v>
      </c>
      <c r="JTP6" s="329">
        <v>7293</v>
      </c>
      <c r="JTQ6" s="329">
        <v>7294</v>
      </c>
      <c r="JTR6" s="329">
        <v>7295</v>
      </c>
      <c r="JTS6" s="329">
        <v>7296</v>
      </c>
      <c r="JTT6" s="329">
        <v>7297</v>
      </c>
      <c r="JTU6" s="329">
        <v>7298</v>
      </c>
      <c r="JTV6" s="329">
        <v>7299</v>
      </c>
      <c r="JTW6" s="329">
        <v>7300</v>
      </c>
      <c r="JTX6" s="329">
        <v>7301</v>
      </c>
      <c r="JTY6" s="329">
        <v>7302</v>
      </c>
      <c r="JTZ6" s="329">
        <v>7303</v>
      </c>
      <c r="JUA6" s="329">
        <v>7304</v>
      </c>
      <c r="JUB6" s="329">
        <v>7305</v>
      </c>
      <c r="JUC6" s="329">
        <v>7306</v>
      </c>
      <c r="JUD6" s="329">
        <v>7307</v>
      </c>
      <c r="JUE6" s="329">
        <v>7308</v>
      </c>
      <c r="JUF6" s="329">
        <v>7309</v>
      </c>
      <c r="JUG6" s="329">
        <v>7310</v>
      </c>
      <c r="JUH6" s="329">
        <v>7311</v>
      </c>
      <c r="JUI6" s="329">
        <v>7312</v>
      </c>
      <c r="JUJ6" s="329">
        <v>7313</v>
      </c>
      <c r="JUK6" s="329">
        <v>7314</v>
      </c>
      <c r="JUL6" s="329">
        <v>7315</v>
      </c>
      <c r="JUM6" s="329">
        <v>7316</v>
      </c>
      <c r="JUN6" s="329">
        <v>7317</v>
      </c>
      <c r="JUO6" s="329">
        <v>7318</v>
      </c>
      <c r="JUP6" s="329">
        <v>7319</v>
      </c>
      <c r="JUQ6" s="329">
        <v>7320</v>
      </c>
      <c r="JUR6" s="329">
        <v>7321</v>
      </c>
      <c r="JUS6" s="329">
        <v>7322</v>
      </c>
      <c r="JUT6" s="329">
        <v>7323</v>
      </c>
      <c r="JUU6" s="329">
        <v>7324</v>
      </c>
      <c r="JUV6" s="329">
        <v>7325</v>
      </c>
      <c r="JUW6" s="329">
        <v>7326</v>
      </c>
      <c r="JUX6" s="329">
        <v>7327</v>
      </c>
      <c r="JUY6" s="329">
        <v>7328</v>
      </c>
      <c r="JUZ6" s="329">
        <v>7329</v>
      </c>
      <c r="JVA6" s="329">
        <v>7330</v>
      </c>
      <c r="JVB6" s="329">
        <v>7331</v>
      </c>
      <c r="JVC6" s="329">
        <v>7332</v>
      </c>
      <c r="JVD6" s="329">
        <v>7333</v>
      </c>
      <c r="JVE6" s="329">
        <v>7334</v>
      </c>
      <c r="JVF6" s="329">
        <v>7335</v>
      </c>
      <c r="JVG6" s="329">
        <v>7336</v>
      </c>
      <c r="JVH6" s="329">
        <v>7337</v>
      </c>
      <c r="JVI6" s="329">
        <v>7338</v>
      </c>
      <c r="JVJ6" s="329">
        <v>7339</v>
      </c>
      <c r="JVK6" s="329">
        <v>7340</v>
      </c>
      <c r="JVL6" s="329">
        <v>7341</v>
      </c>
      <c r="JVM6" s="329">
        <v>7342</v>
      </c>
      <c r="JVN6" s="329">
        <v>7343</v>
      </c>
      <c r="JVO6" s="329">
        <v>7344</v>
      </c>
      <c r="JVP6" s="329">
        <v>7345</v>
      </c>
      <c r="JVQ6" s="329">
        <v>7346</v>
      </c>
      <c r="JVR6" s="329">
        <v>7347</v>
      </c>
      <c r="JVS6" s="329">
        <v>7348</v>
      </c>
      <c r="JVT6" s="329">
        <v>7349</v>
      </c>
      <c r="JVU6" s="329">
        <v>7350</v>
      </c>
      <c r="JVV6" s="329">
        <v>7351</v>
      </c>
      <c r="JVW6" s="329">
        <v>7352</v>
      </c>
      <c r="JVX6" s="329">
        <v>7353</v>
      </c>
      <c r="JVY6" s="329">
        <v>7354</v>
      </c>
      <c r="JVZ6" s="329">
        <v>7355</v>
      </c>
      <c r="JWA6" s="329">
        <v>7356</v>
      </c>
      <c r="JWB6" s="329">
        <v>7357</v>
      </c>
      <c r="JWC6" s="329">
        <v>7358</v>
      </c>
      <c r="JWD6" s="329">
        <v>7359</v>
      </c>
      <c r="JWE6" s="329">
        <v>7360</v>
      </c>
      <c r="JWF6" s="329">
        <v>7361</v>
      </c>
      <c r="JWG6" s="329">
        <v>7362</v>
      </c>
      <c r="JWH6" s="329">
        <v>7363</v>
      </c>
      <c r="JWI6" s="329">
        <v>7364</v>
      </c>
      <c r="JWJ6" s="329">
        <v>7365</v>
      </c>
      <c r="JWK6" s="329">
        <v>7366</v>
      </c>
      <c r="JWL6" s="329">
        <v>7367</v>
      </c>
      <c r="JWM6" s="329">
        <v>7368</v>
      </c>
      <c r="JWN6" s="329">
        <v>7369</v>
      </c>
      <c r="JWO6" s="329">
        <v>7370</v>
      </c>
      <c r="JWP6" s="329">
        <v>7371</v>
      </c>
      <c r="JWQ6" s="329">
        <v>7372</v>
      </c>
      <c r="JWR6" s="329">
        <v>7373</v>
      </c>
      <c r="JWS6" s="329">
        <v>7374</v>
      </c>
      <c r="JWT6" s="329">
        <v>7375</v>
      </c>
      <c r="JWU6" s="329">
        <v>7376</v>
      </c>
      <c r="JWV6" s="329">
        <v>7377</v>
      </c>
      <c r="JWW6" s="329">
        <v>7378</v>
      </c>
      <c r="JWX6" s="329">
        <v>7379</v>
      </c>
      <c r="JWY6" s="329">
        <v>7380</v>
      </c>
      <c r="JWZ6" s="329">
        <v>7381</v>
      </c>
      <c r="JXA6" s="329">
        <v>7382</v>
      </c>
      <c r="JXB6" s="329">
        <v>7383</v>
      </c>
      <c r="JXC6" s="329">
        <v>7384</v>
      </c>
      <c r="JXD6" s="329">
        <v>7385</v>
      </c>
      <c r="JXE6" s="329">
        <v>7386</v>
      </c>
      <c r="JXF6" s="329">
        <v>7387</v>
      </c>
      <c r="JXG6" s="329">
        <v>7388</v>
      </c>
      <c r="JXH6" s="329">
        <v>7389</v>
      </c>
      <c r="JXI6" s="329">
        <v>7390</v>
      </c>
      <c r="JXJ6" s="329">
        <v>7391</v>
      </c>
      <c r="JXK6" s="329">
        <v>7392</v>
      </c>
      <c r="JXL6" s="329">
        <v>7393</v>
      </c>
      <c r="JXM6" s="329">
        <v>7394</v>
      </c>
      <c r="JXN6" s="329">
        <v>7395</v>
      </c>
      <c r="JXO6" s="329">
        <v>7396</v>
      </c>
      <c r="JXP6" s="329">
        <v>7397</v>
      </c>
      <c r="JXQ6" s="329">
        <v>7398</v>
      </c>
      <c r="JXR6" s="329">
        <v>7399</v>
      </c>
      <c r="JXS6" s="329">
        <v>7400</v>
      </c>
      <c r="JXT6" s="329">
        <v>7401</v>
      </c>
      <c r="JXU6" s="329">
        <v>7402</v>
      </c>
      <c r="JXV6" s="329">
        <v>7403</v>
      </c>
      <c r="JXW6" s="329">
        <v>7404</v>
      </c>
      <c r="JXX6" s="329">
        <v>7405</v>
      </c>
      <c r="JXY6" s="329">
        <v>7406</v>
      </c>
      <c r="JXZ6" s="329">
        <v>7407</v>
      </c>
      <c r="JYA6" s="329">
        <v>7408</v>
      </c>
      <c r="JYB6" s="329">
        <v>7409</v>
      </c>
      <c r="JYC6" s="329">
        <v>7410</v>
      </c>
      <c r="JYD6" s="329">
        <v>7411</v>
      </c>
      <c r="JYE6" s="329">
        <v>7412</v>
      </c>
      <c r="JYF6" s="329">
        <v>7413</v>
      </c>
      <c r="JYG6" s="329">
        <v>7414</v>
      </c>
      <c r="JYH6" s="329">
        <v>7415</v>
      </c>
      <c r="JYI6" s="329">
        <v>7416</v>
      </c>
      <c r="JYJ6" s="329">
        <v>7417</v>
      </c>
      <c r="JYK6" s="329">
        <v>7418</v>
      </c>
      <c r="JYL6" s="329">
        <v>7419</v>
      </c>
      <c r="JYM6" s="329">
        <v>7420</v>
      </c>
      <c r="JYN6" s="329">
        <v>7421</v>
      </c>
      <c r="JYO6" s="329">
        <v>7422</v>
      </c>
      <c r="JYP6" s="329">
        <v>7423</v>
      </c>
      <c r="JYQ6" s="329">
        <v>7424</v>
      </c>
      <c r="JYR6" s="329">
        <v>7425</v>
      </c>
      <c r="JYS6" s="329">
        <v>7426</v>
      </c>
      <c r="JYT6" s="329">
        <v>7427</v>
      </c>
      <c r="JYU6" s="329">
        <v>7428</v>
      </c>
      <c r="JYV6" s="329">
        <v>7429</v>
      </c>
      <c r="JYW6" s="329">
        <v>7430</v>
      </c>
      <c r="JYX6" s="329">
        <v>7431</v>
      </c>
      <c r="JYY6" s="329">
        <v>7432</v>
      </c>
      <c r="JYZ6" s="329">
        <v>7433</v>
      </c>
      <c r="JZA6" s="329">
        <v>7434</v>
      </c>
      <c r="JZB6" s="329">
        <v>7435</v>
      </c>
      <c r="JZC6" s="329">
        <v>7436</v>
      </c>
      <c r="JZD6" s="329">
        <v>7437</v>
      </c>
      <c r="JZE6" s="329">
        <v>7438</v>
      </c>
      <c r="JZF6" s="329">
        <v>7439</v>
      </c>
      <c r="JZG6" s="329">
        <v>7440</v>
      </c>
      <c r="JZH6" s="329">
        <v>7441</v>
      </c>
      <c r="JZI6" s="329">
        <v>7442</v>
      </c>
      <c r="JZJ6" s="329">
        <v>7443</v>
      </c>
      <c r="JZK6" s="329">
        <v>7444</v>
      </c>
      <c r="JZL6" s="329">
        <v>7445</v>
      </c>
      <c r="JZM6" s="329">
        <v>7446</v>
      </c>
      <c r="JZN6" s="329">
        <v>7447</v>
      </c>
      <c r="JZO6" s="329">
        <v>7448</v>
      </c>
      <c r="JZP6" s="329">
        <v>7449</v>
      </c>
      <c r="JZQ6" s="329">
        <v>7450</v>
      </c>
      <c r="JZR6" s="329">
        <v>7451</v>
      </c>
      <c r="JZS6" s="329">
        <v>7452</v>
      </c>
      <c r="JZT6" s="329">
        <v>7453</v>
      </c>
      <c r="JZU6" s="329">
        <v>7454</v>
      </c>
      <c r="JZV6" s="329">
        <v>7455</v>
      </c>
      <c r="JZW6" s="329">
        <v>7456</v>
      </c>
      <c r="JZX6" s="329">
        <v>7457</v>
      </c>
      <c r="JZY6" s="329">
        <v>7458</v>
      </c>
      <c r="JZZ6" s="329">
        <v>7459</v>
      </c>
      <c r="KAA6" s="329">
        <v>7460</v>
      </c>
      <c r="KAB6" s="329">
        <v>7461</v>
      </c>
      <c r="KAC6" s="329">
        <v>7462</v>
      </c>
      <c r="KAD6" s="329">
        <v>7463</v>
      </c>
      <c r="KAE6" s="329">
        <v>7464</v>
      </c>
      <c r="KAF6" s="329">
        <v>7465</v>
      </c>
      <c r="KAG6" s="329">
        <v>7466</v>
      </c>
      <c r="KAH6" s="329">
        <v>7467</v>
      </c>
      <c r="KAI6" s="329">
        <v>7468</v>
      </c>
      <c r="KAJ6" s="329">
        <v>7469</v>
      </c>
      <c r="KAK6" s="329">
        <v>7470</v>
      </c>
      <c r="KAL6" s="329">
        <v>7471</v>
      </c>
      <c r="KAM6" s="329">
        <v>7472</v>
      </c>
      <c r="KAN6" s="329">
        <v>7473</v>
      </c>
      <c r="KAO6" s="329">
        <v>7474</v>
      </c>
      <c r="KAP6" s="329">
        <v>7475</v>
      </c>
      <c r="KAQ6" s="329">
        <v>7476</v>
      </c>
      <c r="KAR6" s="329">
        <v>7477</v>
      </c>
      <c r="KAS6" s="329">
        <v>7478</v>
      </c>
      <c r="KAT6" s="329">
        <v>7479</v>
      </c>
      <c r="KAU6" s="329">
        <v>7480</v>
      </c>
      <c r="KAV6" s="329">
        <v>7481</v>
      </c>
      <c r="KAW6" s="329">
        <v>7482</v>
      </c>
      <c r="KAX6" s="329">
        <v>7483</v>
      </c>
      <c r="KAY6" s="329">
        <v>7484</v>
      </c>
      <c r="KAZ6" s="329">
        <v>7485</v>
      </c>
      <c r="KBA6" s="329">
        <v>7486</v>
      </c>
      <c r="KBB6" s="329">
        <v>7487</v>
      </c>
      <c r="KBC6" s="329">
        <v>7488</v>
      </c>
      <c r="KBD6" s="329">
        <v>7489</v>
      </c>
      <c r="KBE6" s="329">
        <v>7490</v>
      </c>
      <c r="KBF6" s="329">
        <v>7491</v>
      </c>
      <c r="KBG6" s="329">
        <v>7492</v>
      </c>
      <c r="KBH6" s="329">
        <v>7493</v>
      </c>
      <c r="KBI6" s="329">
        <v>7494</v>
      </c>
      <c r="KBJ6" s="329">
        <v>7495</v>
      </c>
      <c r="KBK6" s="329">
        <v>7496</v>
      </c>
      <c r="KBL6" s="329">
        <v>7497</v>
      </c>
      <c r="KBM6" s="329">
        <v>7498</v>
      </c>
      <c r="KBN6" s="329">
        <v>7499</v>
      </c>
      <c r="KBO6" s="329">
        <v>7500</v>
      </c>
      <c r="KBP6" s="329">
        <v>7501</v>
      </c>
      <c r="KBQ6" s="329">
        <v>7502</v>
      </c>
      <c r="KBR6" s="329">
        <v>7503</v>
      </c>
      <c r="KBS6" s="329">
        <v>7504</v>
      </c>
      <c r="KBT6" s="329">
        <v>7505</v>
      </c>
      <c r="KBU6" s="329">
        <v>7506</v>
      </c>
      <c r="KBV6" s="329">
        <v>7507</v>
      </c>
      <c r="KBW6" s="329">
        <v>7508</v>
      </c>
      <c r="KBX6" s="329">
        <v>7509</v>
      </c>
      <c r="KBY6" s="329">
        <v>7510</v>
      </c>
      <c r="KBZ6" s="329">
        <v>7511</v>
      </c>
      <c r="KCA6" s="329">
        <v>7512</v>
      </c>
      <c r="KCB6" s="329">
        <v>7513</v>
      </c>
      <c r="KCC6" s="329">
        <v>7514</v>
      </c>
      <c r="KCD6" s="329">
        <v>7515</v>
      </c>
      <c r="KCE6" s="329">
        <v>7516</v>
      </c>
      <c r="KCF6" s="329">
        <v>7517</v>
      </c>
      <c r="KCG6" s="329">
        <v>7518</v>
      </c>
      <c r="KCH6" s="329">
        <v>7519</v>
      </c>
      <c r="KCI6" s="329">
        <v>7520</v>
      </c>
      <c r="KCJ6" s="329">
        <v>7521</v>
      </c>
      <c r="KCK6" s="329">
        <v>7522</v>
      </c>
      <c r="KCL6" s="329">
        <v>7523</v>
      </c>
      <c r="KCM6" s="329">
        <v>7524</v>
      </c>
      <c r="KCN6" s="329">
        <v>7525</v>
      </c>
      <c r="KCO6" s="329">
        <v>7526</v>
      </c>
      <c r="KCP6" s="329">
        <v>7527</v>
      </c>
      <c r="KCQ6" s="329">
        <v>7528</v>
      </c>
      <c r="KCR6" s="329">
        <v>7529</v>
      </c>
      <c r="KCS6" s="329">
        <v>7530</v>
      </c>
      <c r="KCT6" s="329">
        <v>7531</v>
      </c>
      <c r="KCU6" s="329">
        <v>7532</v>
      </c>
      <c r="KCV6" s="329">
        <v>7533</v>
      </c>
      <c r="KCW6" s="329">
        <v>7534</v>
      </c>
      <c r="KCX6" s="329">
        <v>7535</v>
      </c>
      <c r="KCY6" s="329">
        <v>7536</v>
      </c>
      <c r="KCZ6" s="329">
        <v>7537</v>
      </c>
      <c r="KDA6" s="329">
        <v>7538</v>
      </c>
      <c r="KDB6" s="329">
        <v>7539</v>
      </c>
      <c r="KDC6" s="329">
        <v>7540</v>
      </c>
      <c r="KDD6" s="329">
        <v>7541</v>
      </c>
      <c r="KDE6" s="329">
        <v>7542</v>
      </c>
      <c r="KDF6" s="329">
        <v>7543</v>
      </c>
      <c r="KDG6" s="329">
        <v>7544</v>
      </c>
      <c r="KDH6" s="329">
        <v>7545</v>
      </c>
      <c r="KDI6" s="329">
        <v>7546</v>
      </c>
      <c r="KDJ6" s="329">
        <v>7547</v>
      </c>
      <c r="KDK6" s="329">
        <v>7548</v>
      </c>
      <c r="KDL6" s="329">
        <v>7549</v>
      </c>
      <c r="KDM6" s="329">
        <v>7550</v>
      </c>
      <c r="KDN6" s="329">
        <v>7551</v>
      </c>
      <c r="KDO6" s="329">
        <v>7552</v>
      </c>
      <c r="KDP6" s="329">
        <v>7553</v>
      </c>
      <c r="KDQ6" s="329">
        <v>7554</v>
      </c>
      <c r="KDR6" s="329">
        <v>7555</v>
      </c>
      <c r="KDS6" s="329">
        <v>7556</v>
      </c>
      <c r="KDT6" s="329">
        <v>7557</v>
      </c>
      <c r="KDU6" s="329">
        <v>7558</v>
      </c>
      <c r="KDV6" s="329">
        <v>7559</v>
      </c>
      <c r="KDW6" s="329">
        <v>7560</v>
      </c>
      <c r="KDX6" s="329">
        <v>7561</v>
      </c>
      <c r="KDY6" s="329">
        <v>7562</v>
      </c>
      <c r="KDZ6" s="329">
        <v>7563</v>
      </c>
      <c r="KEA6" s="329">
        <v>7564</v>
      </c>
      <c r="KEB6" s="329">
        <v>7565</v>
      </c>
      <c r="KEC6" s="329">
        <v>7566</v>
      </c>
      <c r="KED6" s="329">
        <v>7567</v>
      </c>
      <c r="KEE6" s="329">
        <v>7568</v>
      </c>
      <c r="KEF6" s="329">
        <v>7569</v>
      </c>
      <c r="KEG6" s="329">
        <v>7570</v>
      </c>
      <c r="KEH6" s="329">
        <v>7571</v>
      </c>
      <c r="KEI6" s="329">
        <v>7572</v>
      </c>
      <c r="KEJ6" s="329">
        <v>7573</v>
      </c>
      <c r="KEK6" s="329">
        <v>7574</v>
      </c>
      <c r="KEL6" s="329">
        <v>7575</v>
      </c>
      <c r="KEM6" s="329">
        <v>7576</v>
      </c>
      <c r="KEN6" s="329">
        <v>7577</v>
      </c>
      <c r="KEO6" s="329">
        <v>7578</v>
      </c>
      <c r="KEP6" s="329">
        <v>7579</v>
      </c>
      <c r="KEQ6" s="329">
        <v>7580</v>
      </c>
      <c r="KER6" s="329">
        <v>7581</v>
      </c>
      <c r="KES6" s="329">
        <v>7582</v>
      </c>
      <c r="KET6" s="329">
        <v>7583</v>
      </c>
      <c r="KEU6" s="329">
        <v>7584</v>
      </c>
      <c r="KEV6" s="329">
        <v>7585</v>
      </c>
      <c r="KEW6" s="329">
        <v>7586</v>
      </c>
      <c r="KEX6" s="329">
        <v>7587</v>
      </c>
      <c r="KEY6" s="329">
        <v>7588</v>
      </c>
      <c r="KEZ6" s="329">
        <v>7589</v>
      </c>
      <c r="KFA6" s="329">
        <v>7590</v>
      </c>
      <c r="KFB6" s="329">
        <v>7591</v>
      </c>
      <c r="KFC6" s="329">
        <v>7592</v>
      </c>
      <c r="KFD6" s="329">
        <v>7593</v>
      </c>
      <c r="KFE6" s="329">
        <v>7594</v>
      </c>
      <c r="KFF6" s="329">
        <v>7595</v>
      </c>
      <c r="KFG6" s="329">
        <v>7596</v>
      </c>
      <c r="KFH6" s="329">
        <v>7597</v>
      </c>
      <c r="KFI6" s="329">
        <v>7598</v>
      </c>
      <c r="KFJ6" s="329">
        <v>7599</v>
      </c>
      <c r="KFK6" s="329">
        <v>7600</v>
      </c>
      <c r="KFL6" s="329">
        <v>7601</v>
      </c>
      <c r="KFM6" s="329">
        <v>7602</v>
      </c>
      <c r="KFN6" s="329">
        <v>7603</v>
      </c>
      <c r="KFO6" s="329">
        <v>7604</v>
      </c>
      <c r="KFP6" s="329">
        <v>7605</v>
      </c>
      <c r="KFQ6" s="329">
        <v>7606</v>
      </c>
      <c r="KFR6" s="329">
        <v>7607</v>
      </c>
      <c r="KFS6" s="329">
        <v>7608</v>
      </c>
      <c r="KFT6" s="329">
        <v>7609</v>
      </c>
      <c r="KFU6" s="329">
        <v>7610</v>
      </c>
      <c r="KFV6" s="329">
        <v>7611</v>
      </c>
      <c r="KFW6" s="329">
        <v>7612</v>
      </c>
      <c r="KFX6" s="329">
        <v>7613</v>
      </c>
      <c r="KFY6" s="329">
        <v>7614</v>
      </c>
      <c r="KFZ6" s="329">
        <v>7615</v>
      </c>
      <c r="KGA6" s="329">
        <v>7616</v>
      </c>
      <c r="KGB6" s="329">
        <v>7617</v>
      </c>
      <c r="KGC6" s="329">
        <v>7618</v>
      </c>
      <c r="KGD6" s="329">
        <v>7619</v>
      </c>
      <c r="KGE6" s="329">
        <v>7620</v>
      </c>
      <c r="KGF6" s="329">
        <v>7621</v>
      </c>
      <c r="KGG6" s="329">
        <v>7622</v>
      </c>
      <c r="KGH6" s="329">
        <v>7623</v>
      </c>
      <c r="KGI6" s="329">
        <v>7624</v>
      </c>
      <c r="KGJ6" s="329">
        <v>7625</v>
      </c>
      <c r="KGK6" s="329">
        <v>7626</v>
      </c>
      <c r="KGL6" s="329">
        <v>7627</v>
      </c>
      <c r="KGM6" s="329">
        <v>7628</v>
      </c>
      <c r="KGN6" s="329">
        <v>7629</v>
      </c>
      <c r="KGO6" s="329">
        <v>7630</v>
      </c>
      <c r="KGP6" s="329">
        <v>7631</v>
      </c>
      <c r="KGQ6" s="329">
        <v>7632</v>
      </c>
      <c r="KGR6" s="329">
        <v>7633</v>
      </c>
      <c r="KGS6" s="329">
        <v>7634</v>
      </c>
      <c r="KGT6" s="329">
        <v>7635</v>
      </c>
      <c r="KGU6" s="329">
        <v>7636</v>
      </c>
      <c r="KGV6" s="329">
        <v>7637</v>
      </c>
      <c r="KGW6" s="329">
        <v>7638</v>
      </c>
      <c r="KGX6" s="329">
        <v>7639</v>
      </c>
      <c r="KGY6" s="329">
        <v>7640</v>
      </c>
      <c r="KGZ6" s="329">
        <v>7641</v>
      </c>
      <c r="KHA6" s="329">
        <v>7642</v>
      </c>
      <c r="KHB6" s="329">
        <v>7643</v>
      </c>
      <c r="KHC6" s="329">
        <v>7644</v>
      </c>
      <c r="KHD6" s="329">
        <v>7645</v>
      </c>
      <c r="KHE6" s="329">
        <v>7646</v>
      </c>
      <c r="KHF6" s="329">
        <v>7647</v>
      </c>
      <c r="KHG6" s="329">
        <v>7648</v>
      </c>
      <c r="KHH6" s="329">
        <v>7649</v>
      </c>
      <c r="KHI6" s="329">
        <v>7650</v>
      </c>
      <c r="KHJ6" s="329">
        <v>7651</v>
      </c>
      <c r="KHK6" s="329">
        <v>7652</v>
      </c>
      <c r="KHL6" s="329">
        <v>7653</v>
      </c>
      <c r="KHM6" s="329">
        <v>7654</v>
      </c>
      <c r="KHN6" s="329">
        <v>7655</v>
      </c>
      <c r="KHO6" s="329">
        <v>7656</v>
      </c>
      <c r="KHP6" s="329">
        <v>7657</v>
      </c>
      <c r="KHQ6" s="329">
        <v>7658</v>
      </c>
      <c r="KHR6" s="329">
        <v>7659</v>
      </c>
      <c r="KHS6" s="329">
        <v>7660</v>
      </c>
      <c r="KHT6" s="329">
        <v>7661</v>
      </c>
      <c r="KHU6" s="329">
        <v>7662</v>
      </c>
      <c r="KHV6" s="329">
        <v>7663</v>
      </c>
      <c r="KHW6" s="329">
        <v>7664</v>
      </c>
      <c r="KHX6" s="329">
        <v>7665</v>
      </c>
      <c r="KHY6" s="329">
        <v>7666</v>
      </c>
      <c r="KHZ6" s="329">
        <v>7667</v>
      </c>
      <c r="KIA6" s="329">
        <v>7668</v>
      </c>
      <c r="KIB6" s="329">
        <v>7669</v>
      </c>
      <c r="KIC6" s="329">
        <v>7670</v>
      </c>
      <c r="KID6" s="329">
        <v>7671</v>
      </c>
      <c r="KIE6" s="329">
        <v>7672</v>
      </c>
      <c r="KIF6" s="329">
        <v>7673</v>
      </c>
      <c r="KIG6" s="329">
        <v>7674</v>
      </c>
      <c r="KIH6" s="329">
        <v>7675</v>
      </c>
      <c r="KII6" s="329">
        <v>7676</v>
      </c>
      <c r="KIJ6" s="329">
        <v>7677</v>
      </c>
      <c r="KIK6" s="329">
        <v>7678</v>
      </c>
      <c r="KIL6" s="329">
        <v>7679</v>
      </c>
      <c r="KIM6" s="329">
        <v>7680</v>
      </c>
      <c r="KIN6" s="329">
        <v>7681</v>
      </c>
      <c r="KIO6" s="329">
        <v>7682</v>
      </c>
      <c r="KIP6" s="329">
        <v>7683</v>
      </c>
      <c r="KIQ6" s="329">
        <v>7684</v>
      </c>
      <c r="KIR6" s="329">
        <v>7685</v>
      </c>
      <c r="KIS6" s="329">
        <v>7686</v>
      </c>
      <c r="KIT6" s="329">
        <v>7687</v>
      </c>
      <c r="KIU6" s="329">
        <v>7688</v>
      </c>
      <c r="KIV6" s="329">
        <v>7689</v>
      </c>
      <c r="KIW6" s="329">
        <v>7690</v>
      </c>
      <c r="KIX6" s="329">
        <v>7691</v>
      </c>
      <c r="KIY6" s="329">
        <v>7692</v>
      </c>
      <c r="KIZ6" s="329">
        <v>7693</v>
      </c>
      <c r="KJA6" s="329">
        <v>7694</v>
      </c>
      <c r="KJB6" s="329">
        <v>7695</v>
      </c>
      <c r="KJC6" s="329">
        <v>7696</v>
      </c>
      <c r="KJD6" s="329">
        <v>7697</v>
      </c>
      <c r="KJE6" s="329">
        <v>7698</v>
      </c>
      <c r="KJF6" s="329">
        <v>7699</v>
      </c>
      <c r="KJG6" s="329">
        <v>7700</v>
      </c>
      <c r="KJH6" s="329">
        <v>7701</v>
      </c>
      <c r="KJI6" s="329">
        <v>7702</v>
      </c>
      <c r="KJJ6" s="329">
        <v>7703</v>
      </c>
      <c r="KJK6" s="329">
        <v>7704</v>
      </c>
      <c r="KJL6" s="329">
        <v>7705</v>
      </c>
      <c r="KJM6" s="329">
        <v>7706</v>
      </c>
      <c r="KJN6" s="329">
        <v>7707</v>
      </c>
      <c r="KJO6" s="329">
        <v>7708</v>
      </c>
      <c r="KJP6" s="329">
        <v>7709</v>
      </c>
      <c r="KJQ6" s="329">
        <v>7710</v>
      </c>
      <c r="KJR6" s="329">
        <v>7711</v>
      </c>
      <c r="KJS6" s="329">
        <v>7712</v>
      </c>
      <c r="KJT6" s="329">
        <v>7713</v>
      </c>
      <c r="KJU6" s="329">
        <v>7714</v>
      </c>
      <c r="KJV6" s="329">
        <v>7715</v>
      </c>
      <c r="KJW6" s="329">
        <v>7716</v>
      </c>
      <c r="KJX6" s="329">
        <v>7717</v>
      </c>
      <c r="KJY6" s="329">
        <v>7718</v>
      </c>
      <c r="KJZ6" s="329">
        <v>7719</v>
      </c>
      <c r="KKA6" s="329">
        <v>7720</v>
      </c>
      <c r="KKB6" s="329">
        <v>7721</v>
      </c>
      <c r="KKC6" s="329">
        <v>7722</v>
      </c>
      <c r="KKD6" s="329">
        <v>7723</v>
      </c>
      <c r="KKE6" s="329">
        <v>7724</v>
      </c>
      <c r="KKF6" s="329">
        <v>7725</v>
      </c>
      <c r="KKG6" s="329">
        <v>7726</v>
      </c>
      <c r="KKH6" s="329">
        <v>7727</v>
      </c>
      <c r="KKI6" s="329">
        <v>7728</v>
      </c>
      <c r="KKJ6" s="329">
        <v>7729</v>
      </c>
      <c r="KKK6" s="329">
        <v>7730</v>
      </c>
      <c r="KKL6" s="329">
        <v>7731</v>
      </c>
      <c r="KKM6" s="329">
        <v>7732</v>
      </c>
      <c r="KKN6" s="329">
        <v>7733</v>
      </c>
      <c r="KKO6" s="329">
        <v>7734</v>
      </c>
      <c r="KKP6" s="329">
        <v>7735</v>
      </c>
      <c r="KKQ6" s="329">
        <v>7736</v>
      </c>
      <c r="KKR6" s="329">
        <v>7737</v>
      </c>
      <c r="KKS6" s="329">
        <v>7738</v>
      </c>
      <c r="KKT6" s="329">
        <v>7739</v>
      </c>
      <c r="KKU6" s="329">
        <v>7740</v>
      </c>
      <c r="KKV6" s="329">
        <v>7741</v>
      </c>
      <c r="KKW6" s="329">
        <v>7742</v>
      </c>
      <c r="KKX6" s="329">
        <v>7743</v>
      </c>
      <c r="KKY6" s="329">
        <v>7744</v>
      </c>
      <c r="KKZ6" s="329">
        <v>7745</v>
      </c>
      <c r="KLA6" s="329">
        <v>7746</v>
      </c>
      <c r="KLB6" s="329">
        <v>7747</v>
      </c>
      <c r="KLC6" s="329">
        <v>7748</v>
      </c>
      <c r="KLD6" s="329">
        <v>7749</v>
      </c>
      <c r="KLE6" s="329">
        <v>7750</v>
      </c>
      <c r="KLF6" s="329">
        <v>7751</v>
      </c>
      <c r="KLG6" s="329">
        <v>7752</v>
      </c>
      <c r="KLH6" s="329">
        <v>7753</v>
      </c>
      <c r="KLI6" s="329">
        <v>7754</v>
      </c>
      <c r="KLJ6" s="329">
        <v>7755</v>
      </c>
      <c r="KLK6" s="329">
        <v>7756</v>
      </c>
      <c r="KLL6" s="329">
        <v>7757</v>
      </c>
      <c r="KLM6" s="329">
        <v>7758</v>
      </c>
      <c r="KLN6" s="329">
        <v>7759</v>
      </c>
      <c r="KLO6" s="329">
        <v>7760</v>
      </c>
      <c r="KLP6" s="329">
        <v>7761</v>
      </c>
      <c r="KLQ6" s="329">
        <v>7762</v>
      </c>
      <c r="KLR6" s="329">
        <v>7763</v>
      </c>
      <c r="KLS6" s="329">
        <v>7764</v>
      </c>
      <c r="KLT6" s="329">
        <v>7765</v>
      </c>
      <c r="KLU6" s="329">
        <v>7766</v>
      </c>
      <c r="KLV6" s="329">
        <v>7767</v>
      </c>
      <c r="KLW6" s="329">
        <v>7768</v>
      </c>
      <c r="KLX6" s="329">
        <v>7769</v>
      </c>
      <c r="KLY6" s="329">
        <v>7770</v>
      </c>
      <c r="KLZ6" s="329">
        <v>7771</v>
      </c>
      <c r="KMA6" s="329">
        <v>7772</v>
      </c>
      <c r="KMB6" s="329">
        <v>7773</v>
      </c>
      <c r="KMC6" s="329">
        <v>7774</v>
      </c>
      <c r="KMD6" s="329">
        <v>7775</v>
      </c>
      <c r="KME6" s="329">
        <v>7776</v>
      </c>
      <c r="KMF6" s="329">
        <v>7777</v>
      </c>
      <c r="KMG6" s="329">
        <v>7778</v>
      </c>
      <c r="KMH6" s="329">
        <v>7779</v>
      </c>
      <c r="KMI6" s="329">
        <v>7780</v>
      </c>
      <c r="KMJ6" s="329">
        <v>7781</v>
      </c>
      <c r="KMK6" s="329">
        <v>7782</v>
      </c>
      <c r="KML6" s="329">
        <v>7783</v>
      </c>
      <c r="KMM6" s="329">
        <v>7784</v>
      </c>
      <c r="KMN6" s="329">
        <v>7785</v>
      </c>
      <c r="KMO6" s="329">
        <v>7786</v>
      </c>
      <c r="KMP6" s="329">
        <v>7787</v>
      </c>
      <c r="KMQ6" s="329">
        <v>7788</v>
      </c>
      <c r="KMR6" s="329">
        <v>7789</v>
      </c>
      <c r="KMS6" s="329">
        <v>7790</v>
      </c>
      <c r="KMT6" s="329">
        <v>7791</v>
      </c>
      <c r="KMU6" s="329">
        <v>7792</v>
      </c>
      <c r="KMV6" s="329">
        <v>7793</v>
      </c>
      <c r="KMW6" s="329">
        <v>7794</v>
      </c>
      <c r="KMX6" s="329">
        <v>7795</v>
      </c>
      <c r="KMY6" s="329">
        <v>7796</v>
      </c>
      <c r="KMZ6" s="329">
        <v>7797</v>
      </c>
      <c r="KNA6" s="329">
        <v>7798</v>
      </c>
      <c r="KNB6" s="329">
        <v>7799</v>
      </c>
      <c r="KNC6" s="329">
        <v>7800</v>
      </c>
      <c r="KND6" s="329">
        <v>7801</v>
      </c>
      <c r="KNE6" s="329">
        <v>7802</v>
      </c>
      <c r="KNF6" s="329">
        <v>7803</v>
      </c>
      <c r="KNG6" s="329">
        <v>7804</v>
      </c>
      <c r="KNH6" s="329">
        <v>7805</v>
      </c>
      <c r="KNI6" s="329">
        <v>7806</v>
      </c>
      <c r="KNJ6" s="329">
        <v>7807</v>
      </c>
      <c r="KNK6" s="329">
        <v>7808</v>
      </c>
      <c r="KNL6" s="329">
        <v>7809</v>
      </c>
      <c r="KNM6" s="329">
        <v>7810</v>
      </c>
      <c r="KNN6" s="329">
        <v>7811</v>
      </c>
      <c r="KNO6" s="329">
        <v>7812</v>
      </c>
      <c r="KNP6" s="329">
        <v>7813</v>
      </c>
      <c r="KNQ6" s="329">
        <v>7814</v>
      </c>
      <c r="KNR6" s="329">
        <v>7815</v>
      </c>
      <c r="KNS6" s="329">
        <v>7816</v>
      </c>
      <c r="KNT6" s="329">
        <v>7817</v>
      </c>
      <c r="KNU6" s="329">
        <v>7818</v>
      </c>
      <c r="KNV6" s="329">
        <v>7819</v>
      </c>
      <c r="KNW6" s="329">
        <v>7820</v>
      </c>
      <c r="KNX6" s="329">
        <v>7821</v>
      </c>
      <c r="KNY6" s="329">
        <v>7822</v>
      </c>
      <c r="KNZ6" s="329">
        <v>7823</v>
      </c>
      <c r="KOA6" s="329">
        <v>7824</v>
      </c>
      <c r="KOB6" s="329">
        <v>7825</v>
      </c>
      <c r="KOC6" s="329">
        <v>7826</v>
      </c>
      <c r="KOD6" s="329">
        <v>7827</v>
      </c>
      <c r="KOE6" s="329">
        <v>7828</v>
      </c>
      <c r="KOF6" s="329">
        <v>7829</v>
      </c>
      <c r="KOG6" s="329">
        <v>7830</v>
      </c>
      <c r="KOH6" s="329">
        <v>7831</v>
      </c>
      <c r="KOI6" s="329">
        <v>7832</v>
      </c>
      <c r="KOJ6" s="329">
        <v>7833</v>
      </c>
      <c r="KOK6" s="329">
        <v>7834</v>
      </c>
      <c r="KOL6" s="329">
        <v>7835</v>
      </c>
      <c r="KOM6" s="329">
        <v>7836</v>
      </c>
      <c r="KON6" s="329">
        <v>7837</v>
      </c>
      <c r="KOO6" s="329">
        <v>7838</v>
      </c>
      <c r="KOP6" s="329">
        <v>7839</v>
      </c>
      <c r="KOQ6" s="329">
        <v>7840</v>
      </c>
      <c r="KOR6" s="329">
        <v>7841</v>
      </c>
      <c r="KOS6" s="329">
        <v>7842</v>
      </c>
      <c r="KOT6" s="329">
        <v>7843</v>
      </c>
      <c r="KOU6" s="329">
        <v>7844</v>
      </c>
      <c r="KOV6" s="329">
        <v>7845</v>
      </c>
      <c r="KOW6" s="329">
        <v>7846</v>
      </c>
      <c r="KOX6" s="329">
        <v>7847</v>
      </c>
      <c r="KOY6" s="329">
        <v>7848</v>
      </c>
      <c r="KOZ6" s="329">
        <v>7849</v>
      </c>
      <c r="KPA6" s="329">
        <v>7850</v>
      </c>
      <c r="KPB6" s="329">
        <v>7851</v>
      </c>
      <c r="KPC6" s="329">
        <v>7852</v>
      </c>
      <c r="KPD6" s="329">
        <v>7853</v>
      </c>
      <c r="KPE6" s="329">
        <v>7854</v>
      </c>
      <c r="KPF6" s="329">
        <v>7855</v>
      </c>
      <c r="KPG6" s="329">
        <v>7856</v>
      </c>
      <c r="KPH6" s="329">
        <v>7857</v>
      </c>
      <c r="KPI6" s="329">
        <v>7858</v>
      </c>
      <c r="KPJ6" s="329">
        <v>7859</v>
      </c>
      <c r="KPK6" s="329">
        <v>7860</v>
      </c>
      <c r="KPL6" s="329">
        <v>7861</v>
      </c>
      <c r="KPM6" s="329">
        <v>7862</v>
      </c>
      <c r="KPN6" s="329">
        <v>7863</v>
      </c>
      <c r="KPO6" s="329">
        <v>7864</v>
      </c>
      <c r="KPP6" s="329">
        <v>7865</v>
      </c>
      <c r="KPQ6" s="329">
        <v>7866</v>
      </c>
      <c r="KPR6" s="329">
        <v>7867</v>
      </c>
      <c r="KPS6" s="329">
        <v>7868</v>
      </c>
      <c r="KPT6" s="329">
        <v>7869</v>
      </c>
      <c r="KPU6" s="329">
        <v>7870</v>
      </c>
      <c r="KPV6" s="329">
        <v>7871</v>
      </c>
      <c r="KPW6" s="329">
        <v>7872</v>
      </c>
      <c r="KPX6" s="329">
        <v>7873</v>
      </c>
      <c r="KPY6" s="329">
        <v>7874</v>
      </c>
      <c r="KPZ6" s="329">
        <v>7875</v>
      </c>
      <c r="KQA6" s="329">
        <v>7876</v>
      </c>
      <c r="KQB6" s="329">
        <v>7877</v>
      </c>
      <c r="KQC6" s="329">
        <v>7878</v>
      </c>
      <c r="KQD6" s="329">
        <v>7879</v>
      </c>
      <c r="KQE6" s="329">
        <v>7880</v>
      </c>
      <c r="KQF6" s="329">
        <v>7881</v>
      </c>
      <c r="KQG6" s="329">
        <v>7882</v>
      </c>
      <c r="KQH6" s="329">
        <v>7883</v>
      </c>
      <c r="KQI6" s="329">
        <v>7884</v>
      </c>
      <c r="KQJ6" s="329">
        <v>7885</v>
      </c>
      <c r="KQK6" s="329">
        <v>7886</v>
      </c>
      <c r="KQL6" s="329">
        <v>7887</v>
      </c>
      <c r="KQM6" s="329">
        <v>7888</v>
      </c>
      <c r="KQN6" s="329">
        <v>7889</v>
      </c>
      <c r="KQO6" s="329">
        <v>7890</v>
      </c>
      <c r="KQP6" s="329">
        <v>7891</v>
      </c>
      <c r="KQQ6" s="329">
        <v>7892</v>
      </c>
      <c r="KQR6" s="329">
        <v>7893</v>
      </c>
      <c r="KQS6" s="329">
        <v>7894</v>
      </c>
      <c r="KQT6" s="329">
        <v>7895</v>
      </c>
      <c r="KQU6" s="329">
        <v>7896</v>
      </c>
      <c r="KQV6" s="329">
        <v>7897</v>
      </c>
      <c r="KQW6" s="329">
        <v>7898</v>
      </c>
      <c r="KQX6" s="329">
        <v>7899</v>
      </c>
      <c r="KQY6" s="329">
        <v>7900</v>
      </c>
      <c r="KQZ6" s="329">
        <v>7901</v>
      </c>
      <c r="KRA6" s="329">
        <v>7902</v>
      </c>
      <c r="KRB6" s="329">
        <v>7903</v>
      </c>
      <c r="KRC6" s="329">
        <v>7904</v>
      </c>
      <c r="KRD6" s="329">
        <v>7905</v>
      </c>
      <c r="KRE6" s="329">
        <v>7906</v>
      </c>
      <c r="KRF6" s="329">
        <v>7907</v>
      </c>
      <c r="KRG6" s="329">
        <v>7908</v>
      </c>
      <c r="KRH6" s="329">
        <v>7909</v>
      </c>
      <c r="KRI6" s="329">
        <v>7910</v>
      </c>
      <c r="KRJ6" s="329">
        <v>7911</v>
      </c>
      <c r="KRK6" s="329">
        <v>7912</v>
      </c>
      <c r="KRL6" s="329">
        <v>7913</v>
      </c>
      <c r="KRM6" s="329">
        <v>7914</v>
      </c>
      <c r="KRN6" s="329">
        <v>7915</v>
      </c>
      <c r="KRO6" s="329">
        <v>7916</v>
      </c>
      <c r="KRP6" s="329">
        <v>7917</v>
      </c>
      <c r="KRQ6" s="329">
        <v>7918</v>
      </c>
      <c r="KRR6" s="329">
        <v>7919</v>
      </c>
      <c r="KRS6" s="329">
        <v>7920</v>
      </c>
      <c r="KRT6" s="329">
        <v>7921</v>
      </c>
      <c r="KRU6" s="329">
        <v>7922</v>
      </c>
      <c r="KRV6" s="329">
        <v>7923</v>
      </c>
      <c r="KRW6" s="329">
        <v>7924</v>
      </c>
      <c r="KRX6" s="329">
        <v>7925</v>
      </c>
      <c r="KRY6" s="329">
        <v>7926</v>
      </c>
      <c r="KRZ6" s="329">
        <v>7927</v>
      </c>
      <c r="KSA6" s="329">
        <v>7928</v>
      </c>
      <c r="KSB6" s="329">
        <v>7929</v>
      </c>
      <c r="KSC6" s="329">
        <v>7930</v>
      </c>
      <c r="KSD6" s="329">
        <v>7931</v>
      </c>
      <c r="KSE6" s="329">
        <v>7932</v>
      </c>
      <c r="KSF6" s="329">
        <v>7933</v>
      </c>
      <c r="KSG6" s="329">
        <v>7934</v>
      </c>
      <c r="KSH6" s="329">
        <v>7935</v>
      </c>
      <c r="KSI6" s="329">
        <v>7936</v>
      </c>
      <c r="KSJ6" s="329">
        <v>7937</v>
      </c>
      <c r="KSK6" s="329">
        <v>7938</v>
      </c>
      <c r="KSL6" s="329">
        <v>7939</v>
      </c>
      <c r="KSM6" s="329">
        <v>7940</v>
      </c>
      <c r="KSN6" s="329">
        <v>7941</v>
      </c>
      <c r="KSO6" s="329">
        <v>7942</v>
      </c>
      <c r="KSP6" s="329">
        <v>7943</v>
      </c>
      <c r="KSQ6" s="329">
        <v>7944</v>
      </c>
      <c r="KSR6" s="329">
        <v>7945</v>
      </c>
      <c r="KSS6" s="329">
        <v>7946</v>
      </c>
      <c r="KST6" s="329">
        <v>7947</v>
      </c>
      <c r="KSU6" s="329">
        <v>7948</v>
      </c>
      <c r="KSV6" s="329">
        <v>7949</v>
      </c>
      <c r="KSW6" s="329">
        <v>7950</v>
      </c>
      <c r="KSX6" s="329">
        <v>7951</v>
      </c>
      <c r="KSY6" s="329">
        <v>7952</v>
      </c>
      <c r="KSZ6" s="329">
        <v>7953</v>
      </c>
      <c r="KTA6" s="329">
        <v>7954</v>
      </c>
      <c r="KTB6" s="329">
        <v>7955</v>
      </c>
      <c r="KTC6" s="329">
        <v>7956</v>
      </c>
      <c r="KTD6" s="329">
        <v>7957</v>
      </c>
      <c r="KTE6" s="329">
        <v>7958</v>
      </c>
      <c r="KTF6" s="329">
        <v>7959</v>
      </c>
      <c r="KTG6" s="329">
        <v>7960</v>
      </c>
      <c r="KTH6" s="329">
        <v>7961</v>
      </c>
      <c r="KTI6" s="329">
        <v>7962</v>
      </c>
      <c r="KTJ6" s="329">
        <v>7963</v>
      </c>
      <c r="KTK6" s="329">
        <v>7964</v>
      </c>
      <c r="KTL6" s="329">
        <v>7965</v>
      </c>
      <c r="KTM6" s="329">
        <v>7966</v>
      </c>
      <c r="KTN6" s="329">
        <v>7967</v>
      </c>
      <c r="KTO6" s="329">
        <v>7968</v>
      </c>
      <c r="KTP6" s="329">
        <v>7969</v>
      </c>
      <c r="KTQ6" s="329">
        <v>7970</v>
      </c>
      <c r="KTR6" s="329">
        <v>7971</v>
      </c>
      <c r="KTS6" s="329">
        <v>7972</v>
      </c>
      <c r="KTT6" s="329">
        <v>7973</v>
      </c>
      <c r="KTU6" s="329">
        <v>7974</v>
      </c>
      <c r="KTV6" s="329">
        <v>7975</v>
      </c>
      <c r="KTW6" s="329">
        <v>7976</v>
      </c>
      <c r="KTX6" s="329">
        <v>7977</v>
      </c>
      <c r="KTY6" s="329">
        <v>7978</v>
      </c>
      <c r="KTZ6" s="329">
        <v>7979</v>
      </c>
      <c r="KUA6" s="329">
        <v>7980</v>
      </c>
      <c r="KUB6" s="329">
        <v>7981</v>
      </c>
      <c r="KUC6" s="329">
        <v>7982</v>
      </c>
      <c r="KUD6" s="329">
        <v>7983</v>
      </c>
      <c r="KUE6" s="329">
        <v>7984</v>
      </c>
      <c r="KUF6" s="329">
        <v>7985</v>
      </c>
      <c r="KUG6" s="329">
        <v>7986</v>
      </c>
      <c r="KUH6" s="329">
        <v>7987</v>
      </c>
      <c r="KUI6" s="329">
        <v>7988</v>
      </c>
      <c r="KUJ6" s="329">
        <v>7989</v>
      </c>
      <c r="KUK6" s="329">
        <v>7990</v>
      </c>
      <c r="KUL6" s="329">
        <v>7991</v>
      </c>
      <c r="KUM6" s="329">
        <v>7992</v>
      </c>
      <c r="KUN6" s="329">
        <v>7993</v>
      </c>
      <c r="KUO6" s="329">
        <v>7994</v>
      </c>
      <c r="KUP6" s="329">
        <v>7995</v>
      </c>
      <c r="KUQ6" s="329">
        <v>7996</v>
      </c>
      <c r="KUR6" s="329">
        <v>7997</v>
      </c>
      <c r="KUS6" s="329">
        <v>7998</v>
      </c>
      <c r="KUT6" s="329">
        <v>7999</v>
      </c>
      <c r="KUU6" s="329">
        <v>8000</v>
      </c>
      <c r="KUV6" s="329">
        <v>8001</v>
      </c>
      <c r="KUW6" s="329">
        <v>8002</v>
      </c>
      <c r="KUX6" s="329">
        <v>8003</v>
      </c>
      <c r="KUY6" s="329">
        <v>8004</v>
      </c>
      <c r="KUZ6" s="329">
        <v>8005</v>
      </c>
      <c r="KVA6" s="329">
        <v>8006</v>
      </c>
      <c r="KVB6" s="329">
        <v>8007</v>
      </c>
      <c r="KVC6" s="329">
        <v>8008</v>
      </c>
      <c r="KVD6" s="329">
        <v>8009</v>
      </c>
      <c r="KVE6" s="329">
        <v>8010</v>
      </c>
      <c r="KVF6" s="329">
        <v>8011</v>
      </c>
      <c r="KVG6" s="329">
        <v>8012</v>
      </c>
      <c r="KVH6" s="329">
        <v>8013</v>
      </c>
      <c r="KVI6" s="329">
        <v>8014</v>
      </c>
      <c r="KVJ6" s="329">
        <v>8015</v>
      </c>
      <c r="KVK6" s="329">
        <v>8016</v>
      </c>
      <c r="KVL6" s="329">
        <v>8017</v>
      </c>
      <c r="KVM6" s="329">
        <v>8018</v>
      </c>
      <c r="KVN6" s="329">
        <v>8019</v>
      </c>
      <c r="KVO6" s="329">
        <v>8020</v>
      </c>
      <c r="KVP6" s="329">
        <v>8021</v>
      </c>
      <c r="KVQ6" s="329">
        <v>8022</v>
      </c>
      <c r="KVR6" s="329">
        <v>8023</v>
      </c>
      <c r="KVS6" s="329">
        <v>8024</v>
      </c>
      <c r="KVT6" s="329">
        <v>8025</v>
      </c>
      <c r="KVU6" s="329">
        <v>8026</v>
      </c>
      <c r="KVV6" s="329">
        <v>8027</v>
      </c>
      <c r="KVW6" s="329">
        <v>8028</v>
      </c>
      <c r="KVX6" s="329">
        <v>8029</v>
      </c>
      <c r="KVY6" s="329">
        <v>8030</v>
      </c>
      <c r="KVZ6" s="329">
        <v>8031</v>
      </c>
      <c r="KWA6" s="329">
        <v>8032</v>
      </c>
      <c r="KWB6" s="329">
        <v>8033</v>
      </c>
      <c r="KWC6" s="329">
        <v>8034</v>
      </c>
      <c r="KWD6" s="329">
        <v>8035</v>
      </c>
      <c r="KWE6" s="329">
        <v>8036</v>
      </c>
      <c r="KWF6" s="329">
        <v>8037</v>
      </c>
      <c r="KWG6" s="329">
        <v>8038</v>
      </c>
      <c r="KWH6" s="329">
        <v>8039</v>
      </c>
      <c r="KWI6" s="329">
        <v>8040</v>
      </c>
      <c r="KWJ6" s="329">
        <v>8041</v>
      </c>
      <c r="KWK6" s="329">
        <v>8042</v>
      </c>
      <c r="KWL6" s="329">
        <v>8043</v>
      </c>
      <c r="KWM6" s="329">
        <v>8044</v>
      </c>
      <c r="KWN6" s="329">
        <v>8045</v>
      </c>
      <c r="KWO6" s="329">
        <v>8046</v>
      </c>
      <c r="KWP6" s="329">
        <v>8047</v>
      </c>
      <c r="KWQ6" s="329">
        <v>8048</v>
      </c>
      <c r="KWR6" s="329">
        <v>8049</v>
      </c>
      <c r="KWS6" s="329">
        <v>8050</v>
      </c>
      <c r="KWT6" s="329">
        <v>8051</v>
      </c>
      <c r="KWU6" s="329">
        <v>8052</v>
      </c>
      <c r="KWV6" s="329">
        <v>8053</v>
      </c>
      <c r="KWW6" s="329">
        <v>8054</v>
      </c>
      <c r="KWX6" s="329">
        <v>8055</v>
      </c>
      <c r="KWY6" s="329">
        <v>8056</v>
      </c>
      <c r="KWZ6" s="329">
        <v>8057</v>
      </c>
      <c r="KXA6" s="329">
        <v>8058</v>
      </c>
      <c r="KXB6" s="329">
        <v>8059</v>
      </c>
      <c r="KXC6" s="329">
        <v>8060</v>
      </c>
      <c r="KXD6" s="329">
        <v>8061</v>
      </c>
      <c r="KXE6" s="329">
        <v>8062</v>
      </c>
      <c r="KXF6" s="329">
        <v>8063</v>
      </c>
      <c r="KXG6" s="329">
        <v>8064</v>
      </c>
      <c r="KXH6" s="329">
        <v>8065</v>
      </c>
      <c r="KXI6" s="329">
        <v>8066</v>
      </c>
      <c r="KXJ6" s="329">
        <v>8067</v>
      </c>
      <c r="KXK6" s="329">
        <v>8068</v>
      </c>
      <c r="KXL6" s="329">
        <v>8069</v>
      </c>
      <c r="KXM6" s="329">
        <v>8070</v>
      </c>
      <c r="KXN6" s="329">
        <v>8071</v>
      </c>
      <c r="KXO6" s="329">
        <v>8072</v>
      </c>
      <c r="KXP6" s="329">
        <v>8073</v>
      </c>
      <c r="KXQ6" s="329">
        <v>8074</v>
      </c>
      <c r="KXR6" s="329">
        <v>8075</v>
      </c>
      <c r="KXS6" s="329">
        <v>8076</v>
      </c>
      <c r="KXT6" s="329">
        <v>8077</v>
      </c>
      <c r="KXU6" s="329">
        <v>8078</v>
      </c>
      <c r="KXV6" s="329">
        <v>8079</v>
      </c>
      <c r="KXW6" s="329">
        <v>8080</v>
      </c>
      <c r="KXX6" s="329">
        <v>8081</v>
      </c>
      <c r="KXY6" s="329">
        <v>8082</v>
      </c>
      <c r="KXZ6" s="329">
        <v>8083</v>
      </c>
      <c r="KYA6" s="329">
        <v>8084</v>
      </c>
      <c r="KYB6" s="329">
        <v>8085</v>
      </c>
      <c r="KYC6" s="329">
        <v>8086</v>
      </c>
      <c r="KYD6" s="329">
        <v>8087</v>
      </c>
      <c r="KYE6" s="329">
        <v>8088</v>
      </c>
      <c r="KYF6" s="329">
        <v>8089</v>
      </c>
      <c r="KYG6" s="329">
        <v>8090</v>
      </c>
      <c r="KYH6" s="329">
        <v>8091</v>
      </c>
      <c r="KYI6" s="329">
        <v>8092</v>
      </c>
      <c r="KYJ6" s="329">
        <v>8093</v>
      </c>
      <c r="KYK6" s="329">
        <v>8094</v>
      </c>
      <c r="KYL6" s="329">
        <v>8095</v>
      </c>
      <c r="KYM6" s="329">
        <v>8096</v>
      </c>
      <c r="KYN6" s="329">
        <v>8097</v>
      </c>
      <c r="KYO6" s="329">
        <v>8098</v>
      </c>
      <c r="KYP6" s="329">
        <v>8099</v>
      </c>
      <c r="KYQ6" s="329">
        <v>8100</v>
      </c>
      <c r="KYR6" s="329">
        <v>8101</v>
      </c>
      <c r="KYS6" s="329">
        <v>8102</v>
      </c>
      <c r="KYT6" s="329">
        <v>8103</v>
      </c>
      <c r="KYU6" s="329">
        <v>8104</v>
      </c>
      <c r="KYV6" s="329">
        <v>8105</v>
      </c>
      <c r="KYW6" s="329">
        <v>8106</v>
      </c>
      <c r="KYX6" s="329">
        <v>8107</v>
      </c>
      <c r="KYY6" s="329">
        <v>8108</v>
      </c>
      <c r="KYZ6" s="329">
        <v>8109</v>
      </c>
      <c r="KZA6" s="329">
        <v>8110</v>
      </c>
      <c r="KZB6" s="329">
        <v>8111</v>
      </c>
      <c r="KZC6" s="329">
        <v>8112</v>
      </c>
      <c r="KZD6" s="329">
        <v>8113</v>
      </c>
      <c r="KZE6" s="329">
        <v>8114</v>
      </c>
      <c r="KZF6" s="329">
        <v>8115</v>
      </c>
      <c r="KZG6" s="329">
        <v>8116</v>
      </c>
      <c r="KZH6" s="329">
        <v>8117</v>
      </c>
      <c r="KZI6" s="329">
        <v>8118</v>
      </c>
      <c r="KZJ6" s="329">
        <v>8119</v>
      </c>
      <c r="KZK6" s="329">
        <v>8120</v>
      </c>
      <c r="KZL6" s="329">
        <v>8121</v>
      </c>
      <c r="KZM6" s="329">
        <v>8122</v>
      </c>
      <c r="KZN6" s="329">
        <v>8123</v>
      </c>
      <c r="KZO6" s="329">
        <v>8124</v>
      </c>
      <c r="KZP6" s="329">
        <v>8125</v>
      </c>
      <c r="KZQ6" s="329">
        <v>8126</v>
      </c>
      <c r="KZR6" s="329">
        <v>8127</v>
      </c>
      <c r="KZS6" s="329">
        <v>8128</v>
      </c>
      <c r="KZT6" s="329">
        <v>8129</v>
      </c>
      <c r="KZU6" s="329">
        <v>8130</v>
      </c>
      <c r="KZV6" s="329">
        <v>8131</v>
      </c>
      <c r="KZW6" s="329">
        <v>8132</v>
      </c>
      <c r="KZX6" s="329">
        <v>8133</v>
      </c>
      <c r="KZY6" s="329">
        <v>8134</v>
      </c>
      <c r="KZZ6" s="329">
        <v>8135</v>
      </c>
      <c r="LAA6" s="329">
        <v>8136</v>
      </c>
      <c r="LAB6" s="329">
        <v>8137</v>
      </c>
      <c r="LAC6" s="329">
        <v>8138</v>
      </c>
      <c r="LAD6" s="329">
        <v>8139</v>
      </c>
      <c r="LAE6" s="329">
        <v>8140</v>
      </c>
      <c r="LAF6" s="329">
        <v>8141</v>
      </c>
      <c r="LAG6" s="329">
        <v>8142</v>
      </c>
      <c r="LAH6" s="329">
        <v>8143</v>
      </c>
      <c r="LAI6" s="329">
        <v>8144</v>
      </c>
      <c r="LAJ6" s="329">
        <v>8145</v>
      </c>
      <c r="LAK6" s="329">
        <v>8146</v>
      </c>
      <c r="LAL6" s="329">
        <v>8147</v>
      </c>
      <c r="LAM6" s="329">
        <v>8148</v>
      </c>
      <c r="LAN6" s="329">
        <v>8149</v>
      </c>
      <c r="LAO6" s="329">
        <v>8150</v>
      </c>
      <c r="LAP6" s="329">
        <v>8151</v>
      </c>
      <c r="LAQ6" s="329">
        <v>8152</v>
      </c>
      <c r="LAR6" s="329">
        <v>8153</v>
      </c>
      <c r="LAS6" s="329">
        <v>8154</v>
      </c>
      <c r="LAT6" s="329">
        <v>8155</v>
      </c>
      <c r="LAU6" s="329">
        <v>8156</v>
      </c>
      <c r="LAV6" s="329">
        <v>8157</v>
      </c>
      <c r="LAW6" s="329">
        <v>8158</v>
      </c>
      <c r="LAX6" s="329">
        <v>8159</v>
      </c>
      <c r="LAY6" s="329">
        <v>8160</v>
      </c>
      <c r="LAZ6" s="329">
        <v>8161</v>
      </c>
      <c r="LBA6" s="329">
        <v>8162</v>
      </c>
      <c r="LBB6" s="329">
        <v>8163</v>
      </c>
      <c r="LBC6" s="329">
        <v>8164</v>
      </c>
      <c r="LBD6" s="329">
        <v>8165</v>
      </c>
      <c r="LBE6" s="329">
        <v>8166</v>
      </c>
      <c r="LBF6" s="329">
        <v>8167</v>
      </c>
      <c r="LBG6" s="329">
        <v>8168</v>
      </c>
      <c r="LBH6" s="329">
        <v>8169</v>
      </c>
      <c r="LBI6" s="329">
        <v>8170</v>
      </c>
      <c r="LBJ6" s="329">
        <v>8171</v>
      </c>
      <c r="LBK6" s="329">
        <v>8172</v>
      </c>
      <c r="LBL6" s="329">
        <v>8173</v>
      </c>
      <c r="LBM6" s="329">
        <v>8174</v>
      </c>
      <c r="LBN6" s="329">
        <v>8175</v>
      </c>
      <c r="LBO6" s="329">
        <v>8176</v>
      </c>
      <c r="LBP6" s="329">
        <v>8177</v>
      </c>
      <c r="LBQ6" s="329">
        <v>8178</v>
      </c>
      <c r="LBR6" s="329">
        <v>8179</v>
      </c>
      <c r="LBS6" s="329">
        <v>8180</v>
      </c>
      <c r="LBT6" s="329">
        <v>8181</v>
      </c>
      <c r="LBU6" s="329">
        <v>8182</v>
      </c>
      <c r="LBV6" s="329">
        <v>8183</v>
      </c>
      <c r="LBW6" s="329">
        <v>8184</v>
      </c>
      <c r="LBX6" s="329">
        <v>8185</v>
      </c>
      <c r="LBY6" s="329">
        <v>8186</v>
      </c>
      <c r="LBZ6" s="329">
        <v>8187</v>
      </c>
      <c r="LCA6" s="329">
        <v>8188</v>
      </c>
      <c r="LCB6" s="329">
        <v>8189</v>
      </c>
      <c r="LCC6" s="329">
        <v>8190</v>
      </c>
      <c r="LCD6" s="329">
        <v>8191</v>
      </c>
      <c r="LCE6" s="329">
        <v>8192</v>
      </c>
      <c r="LCF6" s="329">
        <v>8193</v>
      </c>
      <c r="LCG6" s="329">
        <v>8194</v>
      </c>
      <c r="LCH6" s="329">
        <v>8195</v>
      </c>
      <c r="LCI6" s="329">
        <v>8196</v>
      </c>
      <c r="LCJ6" s="329">
        <v>8197</v>
      </c>
      <c r="LCK6" s="329">
        <v>8198</v>
      </c>
      <c r="LCL6" s="329">
        <v>8199</v>
      </c>
      <c r="LCM6" s="329">
        <v>8200</v>
      </c>
      <c r="LCN6" s="329">
        <v>8201</v>
      </c>
      <c r="LCO6" s="329">
        <v>8202</v>
      </c>
      <c r="LCP6" s="329">
        <v>8203</v>
      </c>
      <c r="LCQ6" s="329">
        <v>8204</v>
      </c>
      <c r="LCR6" s="329">
        <v>8205</v>
      </c>
      <c r="LCS6" s="329">
        <v>8206</v>
      </c>
      <c r="LCT6" s="329">
        <v>8207</v>
      </c>
      <c r="LCU6" s="329">
        <v>8208</v>
      </c>
      <c r="LCV6" s="329">
        <v>8209</v>
      </c>
      <c r="LCW6" s="329">
        <v>8210</v>
      </c>
      <c r="LCX6" s="329">
        <v>8211</v>
      </c>
      <c r="LCY6" s="329">
        <v>8212</v>
      </c>
      <c r="LCZ6" s="329">
        <v>8213</v>
      </c>
      <c r="LDA6" s="329">
        <v>8214</v>
      </c>
      <c r="LDB6" s="329">
        <v>8215</v>
      </c>
      <c r="LDC6" s="329">
        <v>8216</v>
      </c>
      <c r="LDD6" s="329">
        <v>8217</v>
      </c>
      <c r="LDE6" s="329">
        <v>8218</v>
      </c>
      <c r="LDF6" s="329">
        <v>8219</v>
      </c>
      <c r="LDG6" s="329">
        <v>8220</v>
      </c>
      <c r="LDH6" s="329">
        <v>8221</v>
      </c>
      <c r="LDI6" s="329">
        <v>8222</v>
      </c>
      <c r="LDJ6" s="329">
        <v>8223</v>
      </c>
      <c r="LDK6" s="329">
        <v>8224</v>
      </c>
      <c r="LDL6" s="329">
        <v>8225</v>
      </c>
      <c r="LDM6" s="329">
        <v>8226</v>
      </c>
      <c r="LDN6" s="329">
        <v>8227</v>
      </c>
      <c r="LDO6" s="329">
        <v>8228</v>
      </c>
      <c r="LDP6" s="329">
        <v>8229</v>
      </c>
      <c r="LDQ6" s="329">
        <v>8230</v>
      </c>
      <c r="LDR6" s="329">
        <v>8231</v>
      </c>
      <c r="LDS6" s="329">
        <v>8232</v>
      </c>
      <c r="LDT6" s="329">
        <v>8233</v>
      </c>
      <c r="LDU6" s="329">
        <v>8234</v>
      </c>
      <c r="LDV6" s="329">
        <v>8235</v>
      </c>
      <c r="LDW6" s="329">
        <v>8236</v>
      </c>
      <c r="LDX6" s="329">
        <v>8237</v>
      </c>
      <c r="LDY6" s="329">
        <v>8238</v>
      </c>
      <c r="LDZ6" s="329">
        <v>8239</v>
      </c>
      <c r="LEA6" s="329">
        <v>8240</v>
      </c>
      <c r="LEB6" s="329">
        <v>8241</v>
      </c>
      <c r="LEC6" s="329">
        <v>8242</v>
      </c>
      <c r="LED6" s="329">
        <v>8243</v>
      </c>
      <c r="LEE6" s="329">
        <v>8244</v>
      </c>
      <c r="LEF6" s="329">
        <v>8245</v>
      </c>
      <c r="LEG6" s="329">
        <v>8246</v>
      </c>
      <c r="LEH6" s="329">
        <v>8247</v>
      </c>
      <c r="LEI6" s="329">
        <v>8248</v>
      </c>
      <c r="LEJ6" s="329">
        <v>8249</v>
      </c>
      <c r="LEK6" s="329">
        <v>8250</v>
      </c>
      <c r="LEL6" s="329">
        <v>8251</v>
      </c>
      <c r="LEM6" s="329">
        <v>8252</v>
      </c>
      <c r="LEN6" s="329">
        <v>8253</v>
      </c>
      <c r="LEO6" s="329">
        <v>8254</v>
      </c>
      <c r="LEP6" s="329">
        <v>8255</v>
      </c>
      <c r="LEQ6" s="329">
        <v>8256</v>
      </c>
      <c r="LER6" s="329">
        <v>8257</v>
      </c>
      <c r="LES6" s="329">
        <v>8258</v>
      </c>
      <c r="LET6" s="329">
        <v>8259</v>
      </c>
      <c r="LEU6" s="329">
        <v>8260</v>
      </c>
      <c r="LEV6" s="329">
        <v>8261</v>
      </c>
      <c r="LEW6" s="329">
        <v>8262</v>
      </c>
      <c r="LEX6" s="329">
        <v>8263</v>
      </c>
      <c r="LEY6" s="329">
        <v>8264</v>
      </c>
      <c r="LEZ6" s="329">
        <v>8265</v>
      </c>
      <c r="LFA6" s="329">
        <v>8266</v>
      </c>
      <c r="LFB6" s="329">
        <v>8267</v>
      </c>
      <c r="LFC6" s="329">
        <v>8268</v>
      </c>
      <c r="LFD6" s="329">
        <v>8269</v>
      </c>
      <c r="LFE6" s="329">
        <v>8270</v>
      </c>
      <c r="LFF6" s="329">
        <v>8271</v>
      </c>
      <c r="LFG6" s="329">
        <v>8272</v>
      </c>
      <c r="LFH6" s="329">
        <v>8273</v>
      </c>
      <c r="LFI6" s="329">
        <v>8274</v>
      </c>
      <c r="LFJ6" s="329">
        <v>8275</v>
      </c>
      <c r="LFK6" s="329">
        <v>8276</v>
      </c>
      <c r="LFL6" s="329">
        <v>8277</v>
      </c>
      <c r="LFM6" s="329">
        <v>8278</v>
      </c>
      <c r="LFN6" s="329">
        <v>8279</v>
      </c>
      <c r="LFO6" s="329">
        <v>8280</v>
      </c>
      <c r="LFP6" s="329">
        <v>8281</v>
      </c>
      <c r="LFQ6" s="329">
        <v>8282</v>
      </c>
      <c r="LFR6" s="329">
        <v>8283</v>
      </c>
      <c r="LFS6" s="329">
        <v>8284</v>
      </c>
      <c r="LFT6" s="329">
        <v>8285</v>
      </c>
      <c r="LFU6" s="329">
        <v>8286</v>
      </c>
      <c r="LFV6" s="329">
        <v>8287</v>
      </c>
      <c r="LFW6" s="329">
        <v>8288</v>
      </c>
      <c r="LFX6" s="329">
        <v>8289</v>
      </c>
      <c r="LFY6" s="329">
        <v>8290</v>
      </c>
      <c r="LFZ6" s="329">
        <v>8291</v>
      </c>
      <c r="LGA6" s="329">
        <v>8292</v>
      </c>
      <c r="LGB6" s="329">
        <v>8293</v>
      </c>
      <c r="LGC6" s="329">
        <v>8294</v>
      </c>
      <c r="LGD6" s="329">
        <v>8295</v>
      </c>
      <c r="LGE6" s="329">
        <v>8296</v>
      </c>
      <c r="LGF6" s="329">
        <v>8297</v>
      </c>
      <c r="LGG6" s="329">
        <v>8298</v>
      </c>
      <c r="LGH6" s="329">
        <v>8299</v>
      </c>
      <c r="LGI6" s="329">
        <v>8300</v>
      </c>
      <c r="LGJ6" s="329">
        <v>8301</v>
      </c>
      <c r="LGK6" s="329">
        <v>8302</v>
      </c>
      <c r="LGL6" s="329">
        <v>8303</v>
      </c>
      <c r="LGM6" s="329">
        <v>8304</v>
      </c>
      <c r="LGN6" s="329">
        <v>8305</v>
      </c>
      <c r="LGO6" s="329">
        <v>8306</v>
      </c>
      <c r="LGP6" s="329">
        <v>8307</v>
      </c>
      <c r="LGQ6" s="329">
        <v>8308</v>
      </c>
      <c r="LGR6" s="329">
        <v>8309</v>
      </c>
      <c r="LGS6" s="329">
        <v>8310</v>
      </c>
      <c r="LGT6" s="329">
        <v>8311</v>
      </c>
      <c r="LGU6" s="329">
        <v>8312</v>
      </c>
      <c r="LGV6" s="329">
        <v>8313</v>
      </c>
      <c r="LGW6" s="329">
        <v>8314</v>
      </c>
      <c r="LGX6" s="329">
        <v>8315</v>
      </c>
      <c r="LGY6" s="329">
        <v>8316</v>
      </c>
      <c r="LGZ6" s="329">
        <v>8317</v>
      </c>
      <c r="LHA6" s="329">
        <v>8318</v>
      </c>
      <c r="LHB6" s="329">
        <v>8319</v>
      </c>
      <c r="LHC6" s="329">
        <v>8320</v>
      </c>
      <c r="LHD6" s="329">
        <v>8321</v>
      </c>
      <c r="LHE6" s="329">
        <v>8322</v>
      </c>
      <c r="LHF6" s="329">
        <v>8323</v>
      </c>
      <c r="LHG6" s="329">
        <v>8324</v>
      </c>
      <c r="LHH6" s="329">
        <v>8325</v>
      </c>
      <c r="LHI6" s="329">
        <v>8326</v>
      </c>
      <c r="LHJ6" s="329">
        <v>8327</v>
      </c>
      <c r="LHK6" s="329">
        <v>8328</v>
      </c>
      <c r="LHL6" s="329">
        <v>8329</v>
      </c>
      <c r="LHM6" s="329">
        <v>8330</v>
      </c>
      <c r="LHN6" s="329">
        <v>8331</v>
      </c>
      <c r="LHO6" s="329">
        <v>8332</v>
      </c>
      <c r="LHP6" s="329">
        <v>8333</v>
      </c>
      <c r="LHQ6" s="329">
        <v>8334</v>
      </c>
      <c r="LHR6" s="329">
        <v>8335</v>
      </c>
      <c r="LHS6" s="329">
        <v>8336</v>
      </c>
      <c r="LHT6" s="329">
        <v>8337</v>
      </c>
      <c r="LHU6" s="329">
        <v>8338</v>
      </c>
      <c r="LHV6" s="329">
        <v>8339</v>
      </c>
      <c r="LHW6" s="329">
        <v>8340</v>
      </c>
      <c r="LHX6" s="329">
        <v>8341</v>
      </c>
      <c r="LHY6" s="329">
        <v>8342</v>
      </c>
      <c r="LHZ6" s="329">
        <v>8343</v>
      </c>
      <c r="LIA6" s="329">
        <v>8344</v>
      </c>
      <c r="LIB6" s="329">
        <v>8345</v>
      </c>
      <c r="LIC6" s="329">
        <v>8346</v>
      </c>
      <c r="LID6" s="329">
        <v>8347</v>
      </c>
      <c r="LIE6" s="329">
        <v>8348</v>
      </c>
      <c r="LIF6" s="329">
        <v>8349</v>
      </c>
      <c r="LIG6" s="329">
        <v>8350</v>
      </c>
      <c r="LIH6" s="329">
        <v>8351</v>
      </c>
      <c r="LII6" s="329">
        <v>8352</v>
      </c>
      <c r="LIJ6" s="329">
        <v>8353</v>
      </c>
      <c r="LIK6" s="329">
        <v>8354</v>
      </c>
      <c r="LIL6" s="329">
        <v>8355</v>
      </c>
      <c r="LIM6" s="329">
        <v>8356</v>
      </c>
      <c r="LIN6" s="329">
        <v>8357</v>
      </c>
      <c r="LIO6" s="329">
        <v>8358</v>
      </c>
      <c r="LIP6" s="329">
        <v>8359</v>
      </c>
      <c r="LIQ6" s="329">
        <v>8360</v>
      </c>
      <c r="LIR6" s="329">
        <v>8361</v>
      </c>
      <c r="LIS6" s="329">
        <v>8362</v>
      </c>
      <c r="LIT6" s="329">
        <v>8363</v>
      </c>
      <c r="LIU6" s="329">
        <v>8364</v>
      </c>
      <c r="LIV6" s="329">
        <v>8365</v>
      </c>
      <c r="LIW6" s="329">
        <v>8366</v>
      </c>
      <c r="LIX6" s="329">
        <v>8367</v>
      </c>
      <c r="LIY6" s="329">
        <v>8368</v>
      </c>
      <c r="LIZ6" s="329">
        <v>8369</v>
      </c>
      <c r="LJA6" s="329">
        <v>8370</v>
      </c>
      <c r="LJB6" s="329">
        <v>8371</v>
      </c>
      <c r="LJC6" s="329">
        <v>8372</v>
      </c>
      <c r="LJD6" s="329">
        <v>8373</v>
      </c>
      <c r="LJE6" s="329">
        <v>8374</v>
      </c>
      <c r="LJF6" s="329">
        <v>8375</v>
      </c>
      <c r="LJG6" s="329">
        <v>8376</v>
      </c>
      <c r="LJH6" s="329">
        <v>8377</v>
      </c>
      <c r="LJI6" s="329">
        <v>8378</v>
      </c>
      <c r="LJJ6" s="329">
        <v>8379</v>
      </c>
      <c r="LJK6" s="329">
        <v>8380</v>
      </c>
      <c r="LJL6" s="329">
        <v>8381</v>
      </c>
      <c r="LJM6" s="329">
        <v>8382</v>
      </c>
      <c r="LJN6" s="329">
        <v>8383</v>
      </c>
      <c r="LJO6" s="329">
        <v>8384</v>
      </c>
      <c r="LJP6" s="329">
        <v>8385</v>
      </c>
      <c r="LJQ6" s="329">
        <v>8386</v>
      </c>
      <c r="LJR6" s="329">
        <v>8387</v>
      </c>
      <c r="LJS6" s="329">
        <v>8388</v>
      </c>
      <c r="LJT6" s="329">
        <v>8389</v>
      </c>
      <c r="LJU6" s="329">
        <v>8390</v>
      </c>
      <c r="LJV6" s="329">
        <v>8391</v>
      </c>
      <c r="LJW6" s="329">
        <v>8392</v>
      </c>
      <c r="LJX6" s="329">
        <v>8393</v>
      </c>
      <c r="LJY6" s="329">
        <v>8394</v>
      </c>
      <c r="LJZ6" s="329">
        <v>8395</v>
      </c>
      <c r="LKA6" s="329">
        <v>8396</v>
      </c>
      <c r="LKB6" s="329">
        <v>8397</v>
      </c>
      <c r="LKC6" s="329">
        <v>8398</v>
      </c>
      <c r="LKD6" s="329">
        <v>8399</v>
      </c>
      <c r="LKE6" s="329">
        <v>8400</v>
      </c>
      <c r="LKF6" s="329">
        <v>8401</v>
      </c>
      <c r="LKG6" s="329">
        <v>8402</v>
      </c>
      <c r="LKH6" s="329">
        <v>8403</v>
      </c>
      <c r="LKI6" s="329">
        <v>8404</v>
      </c>
      <c r="LKJ6" s="329">
        <v>8405</v>
      </c>
      <c r="LKK6" s="329">
        <v>8406</v>
      </c>
      <c r="LKL6" s="329">
        <v>8407</v>
      </c>
      <c r="LKM6" s="329">
        <v>8408</v>
      </c>
      <c r="LKN6" s="329">
        <v>8409</v>
      </c>
      <c r="LKO6" s="329">
        <v>8410</v>
      </c>
      <c r="LKP6" s="329">
        <v>8411</v>
      </c>
      <c r="LKQ6" s="329">
        <v>8412</v>
      </c>
      <c r="LKR6" s="329">
        <v>8413</v>
      </c>
      <c r="LKS6" s="329">
        <v>8414</v>
      </c>
      <c r="LKT6" s="329">
        <v>8415</v>
      </c>
      <c r="LKU6" s="329">
        <v>8416</v>
      </c>
      <c r="LKV6" s="329">
        <v>8417</v>
      </c>
      <c r="LKW6" s="329">
        <v>8418</v>
      </c>
      <c r="LKX6" s="329">
        <v>8419</v>
      </c>
      <c r="LKY6" s="329">
        <v>8420</v>
      </c>
      <c r="LKZ6" s="329">
        <v>8421</v>
      </c>
      <c r="LLA6" s="329">
        <v>8422</v>
      </c>
      <c r="LLB6" s="329">
        <v>8423</v>
      </c>
      <c r="LLC6" s="329">
        <v>8424</v>
      </c>
      <c r="LLD6" s="329">
        <v>8425</v>
      </c>
      <c r="LLE6" s="329">
        <v>8426</v>
      </c>
      <c r="LLF6" s="329">
        <v>8427</v>
      </c>
      <c r="LLG6" s="329">
        <v>8428</v>
      </c>
      <c r="LLH6" s="329">
        <v>8429</v>
      </c>
      <c r="LLI6" s="329">
        <v>8430</v>
      </c>
      <c r="LLJ6" s="329">
        <v>8431</v>
      </c>
      <c r="LLK6" s="329">
        <v>8432</v>
      </c>
      <c r="LLL6" s="329">
        <v>8433</v>
      </c>
      <c r="LLM6" s="329">
        <v>8434</v>
      </c>
      <c r="LLN6" s="329">
        <v>8435</v>
      </c>
      <c r="LLO6" s="329">
        <v>8436</v>
      </c>
      <c r="LLP6" s="329">
        <v>8437</v>
      </c>
      <c r="LLQ6" s="329">
        <v>8438</v>
      </c>
      <c r="LLR6" s="329">
        <v>8439</v>
      </c>
      <c r="LLS6" s="329">
        <v>8440</v>
      </c>
      <c r="LLT6" s="329">
        <v>8441</v>
      </c>
      <c r="LLU6" s="329">
        <v>8442</v>
      </c>
      <c r="LLV6" s="329">
        <v>8443</v>
      </c>
      <c r="LLW6" s="329">
        <v>8444</v>
      </c>
      <c r="LLX6" s="329">
        <v>8445</v>
      </c>
      <c r="LLY6" s="329">
        <v>8446</v>
      </c>
      <c r="LLZ6" s="329">
        <v>8447</v>
      </c>
      <c r="LMA6" s="329">
        <v>8448</v>
      </c>
      <c r="LMB6" s="329">
        <v>8449</v>
      </c>
      <c r="LMC6" s="329">
        <v>8450</v>
      </c>
      <c r="LMD6" s="329">
        <v>8451</v>
      </c>
      <c r="LME6" s="329">
        <v>8452</v>
      </c>
      <c r="LMF6" s="329">
        <v>8453</v>
      </c>
      <c r="LMG6" s="329">
        <v>8454</v>
      </c>
      <c r="LMH6" s="329">
        <v>8455</v>
      </c>
      <c r="LMI6" s="329">
        <v>8456</v>
      </c>
      <c r="LMJ6" s="329">
        <v>8457</v>
      </c>
      <c r="LMK6" s="329">
        <v>8458</v>
      </c>
      <c r="LML6" s="329">
        <v>8459</v>
      </c>
      <c r="LMM6" s="329">
        <v>8460</v>
      </c>
      <c r="LMN6" s="329">
        <v>8461</v>
      </c>
      <c r="LMO6" s="329">
        <v>8462</v>
      </c>
      <c r="LMP6" s="329">
        <v>8463</v>
      </c>
      <c r="LMQ6" s="329">
        <v>8464</v>
      </c>
      <c r="LMR6" s="329">
        <v>8465</v>
      </c>
      <c r="LMS6" s="329">
        <v>8466</v>
      </c>
      <c r="LMT6" s="329">
        <v>8467</v>
      </c>
      <c r="LMU6" s="329">
        <v>8468</v>
      </c>
      <c r="LMV6" s="329">
        <v>8469</v>
      </c>
      <c r="LMW6" s="329">
        <v>8470</v>
      </c>
      <c r="LMX6" s="329">
        <v>8471</v>
      </c>
      <c r="LMY6" s="329">
        <v>8472</v>
      </c>
      <c r="LMZ6" s="329">
        <v>8473</v>
      </c>
      <c r="LNA6" s="329">
        <v>8474</v>
      </c>
      <c r="LNB6" s="329">
        <v>8475</v>
      </c>
      <c r="LNC6" s="329">
        <v>8476</v>
      </c>
      <c r="LND6" s="329">
        <v>8477</v>
      </c>
      <c r="LNE6" s="329">
        <v>8478</v>
      </c>
      <c r="LNF6" s="329">
        <v>8479</v>
      </c>
      <c r="LNG6" s="329">
        <v>8480</v>
      </c>
      <c r="LNH6" s="329">
        <v>8481</v>
      </c>
      <c r="LNI6" s="329">
        <v>8482</v>
      </c>
      <c r="LNJ6" s="329">
        <v>8483</v>
      </c>
      <c r="LNK6" s="329">
        <v>8484</v>
      </c>
      <c r="LNL6" s="329">
        <v>8485</v>
      </c>
      <c r="LNM6" s="329">
        <v>8486</v>
      </c>
      <c r="LNN6" s="329">
        <v>8487</v>
      </c>
      <c r="LNO6" s="329">
        <v>8488</v>
      </c>
      <c r="LNP6" s="329">
        <v>8489</v>
      </c>
      <c r="LNQ6" s="329">
        <v>8490</v>
      </c>
      <c r="LNR6" s="329">
        <v>8491</v>
      </c>
      <c r="LNS6" s="329">
        <v>8492</v>
      </c>
      <c r="LNT6" s="329">
        <v>8493</v>
      </c>
      <c r="LNU6" s="329">
        <v>8494</v>
      </c>
      <c r="LNV6" s="329">
        <v>8495</v>
      </c>
      <c r="LNW6" s="329">
        <v>8496</v>
      </c>
      <c r="LNX6" s="329">
        <v>8497</v>
      </c>
      <c r="LNY6" s="329">
        <v>8498</v>
      </c>
      <c r="LNZ6" s="329">
        <v>8499</v>
      </c>
      <c r="LOA6" s="329">
        <v>8500</v>
      </c>
      <c r="LOB6" s="329">
        <v>8501</v>
      </c>
      <c r="LOC6" s="329">
        <v>8502</v>
      </c>
      <c r="LOD6" s="329">
        <v>8503</v>
      </c>
      <c r="LOE6" s="329">
        <v>8504</v>
      </c>
      <c r="LOF6" s="329">
        <v>8505</v>
      </c>
      <c r="LOG6" s="329">
        <v>8506</v>
      </c>
      <c r="LOH6" s="329">
        <v>8507</v>
      </c>
      <c r="LOI6" s="329">
        <v>8508</v>
      </c>
      <c r="LOJ6" s="329">
        <v>8509</v>
      </c>
      <c r="LOK6" s="329">
        <v>8510</v>
      </c>
      <c r="LOL6" s="329">
        <v>8511</v>
      </c>
      <c r="LOM6" s="329">
        <v>8512</v>
      </c>
      <c r="LON6" s="329">
        <v>8513</v>
      </c>
      <c r="LOO6" s="329">
        <v>8514</v>
      </c>
      <c r="LOP6" s="329">
        <v>8515</v>
      </c>
      <c r="LOQ6" s="329">
        <v>8516</v>
      </c>
      <c r="LOR6" s="329">
        <v>8517</v>
      </c>
      <c r="LOS6" s="329">
        <v>8518</v>
      </c>
      <c r="LOT6" s="329">
        <v>8519</v>
      </c>
      <c r="LOU6" s="329">
        <v>8520</v>
      </c>
      <c r="LOV6" s="329">
        <v>8521</v>
      </c>
      <c r="LOW6" s="329">
        <v>8522</v>
      </c>
      <c r="LOX6" s="329">
        <v>8523</v>
      </c>
      <c r="LOY6" s="329">
        <v>8524</v>
      </c>
      <c r="LOZ6" s="329">
        <v>8525</v>
      </c>
      <c r="LPA6" s="329">
        <v>8526</v>
      </c>
      <c r="LPB6" s="329">
        <v>8527</v>
      </c>
      <c r="LPC6" s="329">
        <v>8528</v>
      </c>
      <c r="LPD6" s="329">
        <v>8529</v>
      </c>
      <c r="LPE6" s="329">
        <v>8530</v>
      </c>
      <c r="LPF6" s="329">
        <v>8531</v>
      </c>
      <c r="LPG6" s="329">
        <v>8532</v>
      </c>
      <c r="LPH6" s="329">
        <v>8533</v>
      </c>
      <c r="LPI6" s="329">
        <v>8534</v>
      </c>
      <c r="LPJ6" s="329">
        <v>8535</v>
      </c>
      <c r="LPK6" s="329">
        <v>8536</v>
      </c>
      <c r="LPL6" s="329">
        <v>8537</v>
      </c>
      <c r="LPM6" s="329">
        <v>8538</v>
      </c>
      <c r="LPN6" s="329">
        <v>8539</v>
      </c>
      <c r="LPO6" s="329">
        <v>8540</v>
      </c>
      <c r="LPP6" s="329">
        <v>8541</v>
      </c>
      <c r="LPQ6" s="329">
        <v>8542</v>
      </c>
      <c r="LPR6" s="329">
        <v>8543</v>
      </c>
      <c r="LPS6" s="329">
        <v>8544</v>
      </c>
      <c r="LPT6" s="329">
        <v>8545</v>
      </c>
      <c r="LPU6" s="329">
        <v>8546</v>
      </c>
      <c r="LPV6" s="329">
        <v>8547</v>
      </c>
      <c r="LPW6" s="329">
        <v>8548</v>
      </c>
      <c r="LPX6" s="329">
        <v>8549</v>
      </c>
      <c r="LPY6" s="329">
        <v>8550</v>
      </c>
      <c r="LPZ6" s="329">
        <v>8551</v>
      </c>
      <c r="LQA6" s="329">
        <v>8552</v>
      </c>
      <c r="LQB6" s="329">
        <v>8553</v>
      </c>
      <c r="LQC6" s="329">
        <v>8554</v>
      </c>
      <c r="LQD6" s="329">
        <v>8555</v>
      </c>
      <c r="LQE6" s="329">
        <v>8556</v>
      </c>
      <c r="LQF6" s="329">
        <v>8557</v>
      </c>
      <c r="LQG6" s="329">
        <v>8558</v>
      </c>
      <c r="LQH6" s="329">
        <v>8559</v>
      </c>
      <c r="LQI6" s="329">
        <v>8560</v>
      </c>
      <c r="LQJ6" s="329">
        <v>8561</v>
      </c>
      <c r="LQK6" s="329">
        <v>8562</v>
      </c>
      <c r="LQL6" s="329">
        <v>8563</v>
      </c>
      <c r="LQM6" s="329">
        <v>8564</v>
      </c>
      <c r="LQN6" s="329">
        <v>8565</v>
      </c>
      <c r="LQO6" s="329">
        <v>8566</v>
      </c>
      <c r="LQP6" s="329">
        <v>8567</v>
      </c>
      <c r="LQQ6" s="329">
        <v>8568</v>
      </c>
      <c r="LQR6" s="329">
        <v>8569</v>
      </c>
      <c r="LQS6" s="329">
        <v>8570</v>
      </c>
      <c r="LQT6" s="329">
        <v>8571</v>
      </c>
      <c r="LQU6" s="329">
        <v>8572</v>
      </c>
      <c r="LQV6" s="329">
        <v>8573</v>
      </c>
      <c r="LQW6" s="329">
        <v>8574</v>
      </c>
      <c r="LQX6" s="329">
        <v>8575</v>
      </c>
      <c r="LQY6" s="329">
        <v>8576</v>
      </c>
      <c r="LQZ6" s="329">
        <v>8577</v>
      </c>
      <c r="LRA6" s="329">
        <v>8578</v>
      </c>
      <c r="LRB6" s="329">
        <v>8579</v>
      </c>
      <c r="LRC6" s="329">
        <v>8580</v>
      </c>
      <c r="LRD6" s="329">
        <v>8581</v>
      </c>
      <c r="LRE6" s="329">
        <v>8582</v>
      </c>
      <c r="LRF6" s="329">
        <v>8583</v>
      </c>
      <c r="LRG6" s="329">
        <v>8584</v>
      </c>
      <c r="LRH6" s="329">
        <v>8585</v>
      </c>
      <c r="LRI6" s="329">
        <v>8586</v>
      </c>
      <c r="LRJ6" s="329">
        <v>8587</v>
      </c>
      <c r="LRK6" s="329">
        <v>8588</v>
      </c>
      <c r="LRL6" s="329">
        <v>8589</v>
      </c>
      <c r="LRM6" s="329">
        <v>8590</v>
      </c>
      <c r="LRN6" s="329">
        <v>8591</v>
      </c>
      <c r="LRO6" s="329">
        <v>8592</v>
      </c>
      <c r="LRP6" s="329">
        <v>8593</v>
      </c>
      <c r="LRQ6" s="329">
        <v>8594</v>
      </c>
      <c r="LRR6" s="329">
        <v>8595</v>
      </c>
      <c r="LRS6" s="329">
        <v>8596</v>
      </c>
      <c r="LRT6" s="329">
        <v>8597</v>
      </c>
      <c r="LRU6" s="329">
        <v>8598</v>
      </c>
      <c r="LRV6" s="329">
        <v>8599</v>
      </c>
      <c r="LRW6" s="329">
        <v>8600</v>
      </c>
      <c r="LRX6" s="329">
        <v>8601</v>
      </c>
      <c r="LRY6" s="329">
        <v>8602</v>
      </c>
      <c r="LRZ6" s="329">
        <v>8603</v>
      </c>
      <c r="LSA6" s="329">
        <v>8604</v>
      </c>
      <c r="LSB6" s="329">
        <v>8605</v>
      </c>
      <c r="LSC6" s="329">
        <v>8606</v>
      </c>
      <c r="LSD6" s="329">
        <v>8607</v>
      </c>
      <c r="LSE6" s="329">
        <v>8608</v>
      </c>
      <c r="LSF6" s="329">
        <v>8609</v>
      </c>
      <c r="LSG6" s="329">
        <v>8610</v>
      </c>
      <c r="LSH6" s="329">
        <v>8611</v>
      </c>
      <c r="LSI6" s="329">
        <v>8612</v>
      </c>
      <c r="LSJ6" s="329">
        <v>8613</v>
      </c>
      <c r="LSK6" s="329">
        <v>8614</v>
      </c>
      <c r="LSL6" s="329">
        <v>8615</v>
      </c>
      <c r="LSM6" s="329">
        <v>8616</v>
      </c>
      <c r="LSN6" s="329">
        <v>8617</v>
      </c>
      <c r="LSO6" s="329">
        <v>8618</v>
      </c>
      <c r="LSP6" s="329">
        <v>8619</v>
      </c>
      <c r="LSQ6" s="329">
        <v>8620</v>
      </c>
      <c r="LSR6" s="329">
        <v>8621</v>
      </c>
      <c r="LSS6" s="329">
        <v>8622</v>
      </c>
      <c r="LST6" s="329">
        <v>8623</v>
      </c>
      <c r="LSU6" s="329">
        <v>8624</v>
      </c>
      <c r="LSV6" s="329">
        <v>8625</v>
      </c>
      <c r="LSW6" s="329">
        <v>8626</v>
      </c>
      <c r="LSX6" s="329">
        <v>8627</v>
      </c>
      <c r="LSY6" s="329">
        <v>8628</v>
      </c>
      <c r="LSZ6" s="329">
        <v>8629</v>
      </c>
      <c r="LTA6" s="329">
        <v>8630</v>
      </c>
      <c r="LTB6" s="329">
        <v>8631</v>
      </c>
      <c r="LTC6" s="329">
        <v>8632</v>
      </c>
      <c r="LTD6" s="329">
        <v>8633</v>
      </c>
      <c r="LTE6" s="329">
        <v>8634</v>
      </c>
      <c r="LTF6" s="329">
        <v>8635</v>
      </c>
      <c r="LTG6" s="329">
        <v>8636</v>
      </c>
      <c r="LTH6" s="329">
        <v>8637</v>
      </c>
      <c r="LTI6" s="329">
        <v>8638</v>
      </c>
      <c r="LTJ6" s="329">
        <v>8639</v>
      </c>
      <c r="LTK6" s="329">
        <v>8640</v>
      </c>
      <c r="LTL6" s="329">
        <v>8641</v>
      </c>
      <c r="LTM6" s="329">
        <v>8642</v>
      </c>
      <c r="LTN6" s="329">
        <v>8643</v>
      </c>
      <c r="LTO6" s="329">
        <v>8644</v>
      </c>
      <c r="LTP6" s="329">
        <v>8645</v>
      </c>
      <c r="LTQ6" s="329">
        <v>8646</v>
      </c>
      <c r="LTR6" s="329">
        <v>8647</v>
      </c>
      <c r="LTS6" s="329">
        <v>8648</v>
      </c>
      <c r="LTT6" s="329">
        <v>8649</v>
      </c>
      <c r="LTU6" s="329">
        <v>8650</v>
      </c>
      <c r="LTV6" s="329">
        <v>8651</v>
      </c>
      <c r="LTW6" s="329">
        <v>8652</v>
      </c>
      <c r="LTX6" s="329">
        <v>8653</v>
      </c>
      <c r="LTY6" s="329">
        <v>8654</v>
      </c>
      <c r="LTZ6" s="329">
        <v>8655</v>
      </c>
      <c r="LUA6" s="329">
        <v>8656</v>
      </c>
      <c r="LUB6" s="329">
        <v>8657</v>
      </c>
      <c r="LUC6" s="329">
        <v>8658</v>
      </c>
      <c r="LUD6" s="329">
        <v>8659</v>
      </c>
      <c r="LUE6" s="329">
        <v>8660</v>
      </c>
      <c r="LUF6" s="329">
        <v>8661</v>
      </c>
      <c r="LUG6" s="329">
        <v>8662</v>
      </c>
      <c r="LUH6" s="329">
        <v>8663</v>
      </c>
      <c r="LUI6" s="329">
        <v>8664</v>
      </c>
      <c r="LUJ6" s="329">
        <v>8665</v>
      </c>
      <c r="LUK6" s="329">
        <v>8666</v>
      </c>
      <c r="LUL6" s="329">
        <v>8667</v>
      </c>
      <c r="LUM6" s="329">
        <v>8668</v>
      </c>
      <c r="LUN6" s="329">
        <v>8669</v>
      </c>
      <c r="LUO6" s="329">
        <v>8670</v>
      </c>
      <c r="LUP6" s="329">
        <v>8671</v>
      </c>
      <c r="LUQ6" s="329">
        <v>8672</v>
      </c>
      <c r="LUR6" s="329">
        <v>8673</v>
      </c>
      <c r="LUS6" s="329">
        <v>8674</v>
      </c>
      <c r="LUT6" s="329">
        <v>8675</v>
      </c>
      <c r="LUU6" s="329">
        <v>8676</v>
      </c>
      <c r="LUV6" s="329">
        <v>8677</v>
      </c>
      <c r="LUW6" s="329">
        <v>8678</v>
      </c>
      <c r="LUX6" s="329">
        <v>8679</v>
      </c>
      <c r="LUY6" s="329">
        <v>8680</v>
      </c>
      <c r="LUZ6" s="329">
        <v>8681</v>
      </c>
      <c r="LVA6" s="329">
        <v>8682</v>
      </c>
      <c r="LVB6" s="329">
        <v>8683</v>
      </c>
      <c r="LVC6" s="329">
        <v>8684</v>
      </c>
      <c r="LVD6" s="329">
        <v>8685</v>
      </c>
      <c r="LVE6" s="329">
        <v>8686</v>
      </c>
      <c r="LVF6" s="329">
        <v>8687</v>
      </c>
      <c r="LVG6" s="329">
        <v>8688</v>
      </c>
      <c r="LVH6" s="329">
        <v>8689</v>
      </c>
      <c r="LVI6" s="329">
        <v>8690</v>
      </c>
      <c r="LVJ6" s="329">
        <v>8691</v>
      </c>
      <c r="LVK6" s="329">
        <v>8692</v>
      </c>
      <c r="LVL6" s="329">
        <v>8693</v>
      </c>
      <c r="LVM6" s="329">
        <v>8694</v>
      </c>
      <c r="LVN6" s="329">
        <v>8695</v>
      </c>
      <c r="LVO6" s="329">
        <v>8696</v>
      </c>
      <c r="LVP6" s="329">
        <v>8697</v>
      </c>
      <c r="LVQ6" s="329">
        <v>8698</v>
      </c>
      <c r="LVR6" s="329">
        <v>8699</v>
      </c>
      <c r="LVS6" s="329">
        <v>8700</v>
      </c>
      <c r="LVT6" s="329">
        <v>8701</v>
      </c>
      <c r="LVU6" s="329">
        <v>8702</v>
      </c>
      <c r="LVV6" s="329">
        <v>8703</v>
      </c>
      <c r="LVW6" s="329">
        <v>8704</v>
      </c>
      <c r="LVX6" s="329">
        <v>8705</v>
      </c>
      <c r="LVY6" s="329">
        <v>8706</v>
      </c>
      <c r="LVZ6" s="329">
        <v>8707</v>
      </c>
      <c r="LWA6" s="329">
        <v>8708</v>
      </c>
      <c r="LWB6" s="329">
        <v>8709</v>
      </c>
      <c r="LWC6" s="329">
        <v>8710</v>
      </c>
      <c r="LWD6" s="329">
        <v>8711</v>
      </c>
      <c r="LWE6" s="329">
        <v>8712</v>
      </c>
      <c r="LWF6" s="329">
        <v>8713</v>
      </c>
      <c r="LWG6" s="329">
        <v>8714</v>
      </c>
      <c r="LWH6" s="329">
        <v>8715</v>
      </c>
      <c r="LWI6" s="329">
        <v>8716</v>
      </c>
      <c r="LWJ6" s="329">
        <v>8717</v>
      </c>
      <c r="LWK6" s="329">
        <v>8718</v>
      </c>
      <c r="LWL6" s="329">
        <v>8719</v>
      </c>
      <c r="LWM6" s="329">
        <v>8720</v>
      </c>
      <c r="LWN6" s="329">
        <v>8721</v>
      </c>
      <c r="LWO6" s="329">
        <v>8722</v>
      </c>
      <c r="LWP6" s="329">
        <v>8723</v>
      </c>
      <c r="LWQ6" s="329">
        <v>8724</v>
      </c>
      <c r="LWR6" s="329">
        <v>8725</v>
      </c>
      <c r="LWS6" s="329">
        <v>8726</v>
      </c>
      <c r="LWT6" s="329">
        <v>8727</v>
      </c>
      <c r="LWU6" s="329">
        <v>8728</v>
      </c>
      <c r="LWV6" s="329">
        <v>8729</v>
      </c>
      <c r="LWW6" s="329">
        <v>8730</v>
      </c>
      <c r="LWX6" s="329">
        <v>8731</v>
      </c>
      <c r="LWY6" s="329">
        <v>8732</v>
      </c>
      <c r="LWZ6" s="329">
        <v>8733</v>
      </c>
      <c r="LXA6" s="329">
        <v>8734</v>
      </c>
      <c r="LXB6" s="329">
        <v>8735</v>
      </c>
      <c r="LXC6" s="329">
        <v>8736</v>
      </c>
      <c r="LXD6" s="329">
        <v>8737</v>
      </c>
      <c r="LXE6" s="329">
        <v>8738</v>
      </c>
      <c r="LXF6" s="329">
        <v>8739</v>
      </c>
      <c r="LXG6" s="329">
        <v>8740</v>
      </c>
      <c r="LXH6" s="329">
        <v>8741</v>
      </c>
      <c r="LXI6" s="329">
        <v>8742</v>
      </c>
      <c r="LXJ6" s="329">
        <v>8743</v>
      </c>
      <c r="LXK6" s="329">
        <v>8744</v>
      </c>
      <c r="LXL6" s="329">
        <v>8745</v>
      </c>
      <c r="LXM6" s="329">
        <v>8746</v>
      </c>
      <c r="LXN6" s="329">
        <v>8747</v>
      </c>
      <c r="LXO6" s="329">
        <v>8748</v>
      </c>
      <c r="LXP6" s="329">
        <v>8749</v>
      </c>
      <c r="LXQ6" s="329">
        <v>8750</v>
      </c>
      <c r="LXR6" s="329">
        <v>8751</v>
      </c>
      <c r="LXS6" s="329">
        <v>8752</v>
      </c>
      <c r="LXT6" s="329">
        <v>8753</v>
      </c>
      <c r="LXU6" s="329">
        <v>8754</v>
      </c>
      <c r="LXV6" s="329">
        <v>8755</v>
      </c>
      <c r="LXW6" s="329">
        <v>8756</v>
      </c>
      <c r="LXX6" s="329">
        <v>8757</v>
      </c>
      <c r="LXY6" s="329">
        <v>8758</v>
      </c>
      <c r="LXZ6" s="329">
        <v>8759</v>
      </c>
      <c r="LYA6" s="329">
        <v>8760</v>
      </c>
    </row>
    <row r="7" spans="1:8763" s="197" customFormat="1" x14ac:dyDescent="0.3">
      <c r="A7" s="159"/>
      <c r="C7" s="177" t="s">
        <v>34</v>
      </c>
      <c r="D7" s="197">
        <v>0.53359999999999996</v>
      </c>
      <c r="E7" s="197">
        <v>0.50880000000000003</v>
      </c>
      <c r="F7" s="197">
        <v>0.4844</v>
      </c>
      <c r="G7" s="197">
        <v>0.47070000000000001</v>
      </c>
      <c r="H7" s="197">
        <v>0.46279999999999999</v>
      </c>
      <c r="I7" s="197">
        <v>0.46050000000000002</v>
      </c>
      <c r="J7" s="197">
        <v>0.4637</v>
      </c>
      <c r="K7" s="197">
        <v>0.47289999999999999</v>
      </c>
      <c r="L7" s="197">
        <v>0.48920000000000002</v>
      </c>
      <c r="M7" s="197">
        <v>0.50309999999999999</v>
      </c>
      <c r="N7" s="197">
        <v>0.53410000000000002</v>
      </c>
      <c r="O7" s="197">
        <v>0.58130000000000004</v>
      </c>
      <c r="P7" s="197">
        <v>0.62919999999999998</v>
      </c>
      <c r="Q7" s="197">
        <v>0.66669999999999996</v>
      </c>
      <c r="R7" s="197">
        <v>0.69120000000000004</v>
      </c>
      <c r="S7" s="197">
        <v>0.71970000000000001</v>
      </c>
      <c r="T7" s="197">
        <v>0.73260000000000003</v>
      </c>
      <c r="U7" s="197">
        <v>0.72489999999999999</v>
      </c>
      <c r="V7" s="197">
        <v>0.70220000000000005</v>
      </c>
      <c r="W7" s="197">
        <v>0.67290000000000005</v>
      </c>
      <c r="X7" s="197">
        <v>0.64129999999999998</v>
      </c>
      <c r="Y7" s="197">
        <v>0.6069</v>
      </c>
      <c r="Z7" s="197">
        <v>0.56879999999999997</v>
      </c>
      <c r="AA7" s="197">
        <v>0.53810000000000002</v>
      </c>
      <c r="AB7" s="197">
        <v>0.51849999999999996</v>
      </c>
      <c r="AC7" s="197">
        <v>0.51200000000000001</v>
      </c>
      <c r="AD7" s="197">
        <v>0.51239999999999997</v>
      </c>
      <c r="AE7" s="197">
        <v>0.52159999999999995</v>
      </c>
      <c r="AF7" s="197">
        <v>0.52110000000000001</v>
      </c>
      <c r="AG7" s="197">
        <v>0.51049999999999995</v>
      </c>
      <c r="AH7" s="197">
        <v>0.49980000000000002</v>
      </c>
      <c r="AI7" s="197">
        <v>0.495</v>
      </c>
      <c r="AJ7" s="197">
        <v>0.49790000000000001</v>
      </c>
      <c r="AK7" s="197">
        <v>0.50929999999999997</v>
      </c>
      <c r="AL7" s="197">
        <v>0.5262</v>
      </c>
      <c r="AM7" s="197">
        <v>0.54730000000000001</v>
      </c>
      <c r="AN7" s="197">
        <v>0.55449999999999999</v>
      </c>
      <c r="AO7" s="197">
        <v>0.54049999999999998</v>
      </c>
      <c r="AP7" s="197">
        <v>0.5222</v>
      </c>
      <c r="AQ7" s="197">
        <v>0.50590000000000002</v>
      </c>
      <c r="AR7" s="197">
        <v>0.50090000000000001</v>
      </c>
      <c r="AS7" s="197">
        <v>0.50560000000000005</v>
      </c>
      <c r="AT7" s="197">
        <v>0.52580000000000005</v>
      </c>
      <c r="AU7" s="197">
        <v>0.57430000000000003</v>
      </c>
      <c r="AV7" s="197">
        <v>0.63649999999999995</v>
      </c>
      <c r="AW7" s="197">
        <v>0.68500000000000005</v>
      </c>
      <c r="AX7" s="197">
        <v>0.73150000000000004</v>
      </c>
      <c r="AY7" s="197">
        <v>0.77410000000000001</v>
      </c>
      <c r="AZ7" s="197">
        <v>0.80049999999999999</v>
      </c>
      <c r="BA7" s="197">
        <v>0.80769999999999997</v>
      </c>
      <c r="BB7" s="197">
        <v>0.80320000000000003</v>
      </c>
      <c r="BC7" s="197">
        <v>0.80089999999999995</v>
      </c>
      <c r="BD7" s="197">
        <v>0.80479999999999996</v>
      </c>
      <c r="BE7" s="197">
        <v>0.81430000000000002</v>
      </c>
      <c r="BF7" s="197">
        <v>0.82789999999999997</v>
      </c>
      <c r="BG7" s="197">
        <v>0.84470000000000001</v>
      </c>
      <c r="BH7" s="197">
        <v>0.8649</v>
      </c>
      <c r="BI7" s="197">
        <v>0.88149999999999995</v>
      </c>
      <c r="BJ7" s="197">
        <v>0.89370000000000005</v>
      </c>
      <c r="BK7" s="197">
        <v>0.90100000000000002</v>
      </c>
      <c r="BL7" s="197">
        <v>0.90290000000000004</v>
      </c>
      <c r="BM7" s="197">
        <v>0.89939999999999998</v>
      </c>
      <c r="BN7" s="197">
        <v>0.89059999999999995</v>
      </c>
      <c r="BO7" s="197">
        <v>0.88300000000000001</v>
      </c>
      <c r="BP7" s="197">
        <v>0.87209999999999999</v>
      </c>
      <c r="BQ7" s="197">
        <v>0.85570000000000002</v>
      </c>
      <c r="BR7" s="197">
        <v>0.83460000000000001</v>
      </c>
      <c r="BS7" s="197">
        <v>0.81259999999999999</v>
      </c>
      <c r="BT7" s="197">
        <v>0.79620000000000002</v>
      </c>
      <c r="BU7" s="197">
        <v>0.79510000000000003</v>
      </c>
      <c r="BV7" s="197">
        <v>0.7984</v>
      </c>
      <c r="BW7" s="197">
        <v>0.7974</v>
      </c>
      <c r="BX7" s="197">
        <v>0.78890000000000005</v>
      </c>
      <c r="BY7" s="197">
        <v>0.76859999999999995</v>
      </c>
      <c r="BZ7" s="197">
        <v>0.72899999999999998</v>
      </c>
      <c r="CA7" s="197">
        <v>0.66279999999999994</v>
      </c>
      <c r="CB7" s="197">
        <v>0.57969999999999999</v>
      </c>
      <c r="CC7" s="197">
        <v>0.50070000000000003</v>
      </c>
      <c r="CD7" s="197">
        <v>0.43480000000000002</v>
      </c>
      <c r="CE7" s="197">
        <v>0.38390000000000002</v>
      </c>
      <c r="CF7" s="197">
        <v>0.3412</v>
      </c>
      <c r="CG7" s="197">
        <v>0.29630000000000001</v>
      </c>
      <c r="CH7" s="197">
        <v>0.25230000000000002</v>
      </c>
      <c r="CI7" s="197">
        <v>0.20960000000000001</v>
      </c>
      <c r="CJ7" s="197">
        <v>0.1724</v>
      </c>
      <c r="CK7" s="197">
        <v>0.14399999999999999</v>
      </c>
      <c r="CL7" s="197">
        <v>0.13109999999999999</v>
      </c>
      <c r="CM7" s="197">
        <v>0.1268</v>
      </c>
      <c r="CN7" s="197">
        <v>0.125</v>
      </c>
      <c r="CO7" s="197">
        <v>0.1249</v>
      </c>
      <c r="CP7" s="197">
        <v>0.13009999999999999</v>
      </c>
      <c r="CQ7" s="197">
        <v>0.1389</v>
      </c>
      <c r="CR7" s="197">
        <v>0.1474</v>
      </c>
      <c r="CS7" s="197">
        <v>0.14649999999999999</v>
      </c>
      <c r="CT7" s="197">
        <v>0.14610000000000001</v>
      </c>
      <c r="CU7" s="197">
        <v>0.1522</v>
      </c>
      <c r="CV7" s="197">
        <v>0.16159999999999999</v>
      </c>
      <c r="CW7" s="197">
        <v>0.1724</v>
      </c>
      <c r="CX7" s="197">
        <v>0.18790000000000001</v>
      </c>
      <c r="CY7" s="197">
        <v>0.20610000000000001</v>
      </c>
      <c r="CZ7" s="197">
        <v>0.22189999999999999</v>
      </c>
      <c r="DA7" s="197">
        <v>0.22309999999999999</v>
      </c>
      <c r="DB7" s="197">
        <v>0.21909999999999999</v>
      </c>
      <c r="DC7" s="197">
        <v>0.23280000000000001</v>
      </c>
      <c r="DD7" s="197">
        <v>0.27200000000000002</v>
      </c>
      <c r="DE7" s="197">
        <v>0.33079999999999998</v>
      </c>
      <c r="DF7" s="197">
        <v>0.40899999999999997</v>
      </c>
      <c r="DG7" s="197">
        <v>0.50490000000000002</v>
      </c>
      <c r="DH7" s="197">
        <v>0.6129</v>
      </c>
      <c r="DI7" s="197">
        <v>0.71040000000000003</v>
      </c>
      <c r="DJ7" s="197">
        <v>0.77290000000000003</v>
      </c>
      <c r="DK7" s="197">
        <v>0.81759999999999999</v>
      </c>
      <c r="DL7" s="197">
        <v>0.85570000000000002</v>
      </c>
      <c r="DM7" s="197">
        <v>0.86560000000000004</v>
      </c>
      <c r="DN7" s="197">
        <v>0.85299999999999998</v>
      </c>
      <c r="DO7" s="197">
        <v>0.82620000000000005</v>
      </c>
      <c r="DP7" s="197">
        <v>0.79659999999999997</v>
      </c>
      <c r="DQ7" s="197">
        <v>0.76910000000000001</v>
      </c>
      <c r="DR7" s="197">
        <v>0.74180000000000001</v>
      </c>
      <c r="DS7" s="197">
        <v>0.71289999999999998</v>
      </c>
      <c r="DT7" s="197">
        <v>0.68600000000000005</v>
      </c>
      <c r="DU7" s="197">
        <v>0.66310000000000002</v>
      </c>
      <c r="DV7" s="197">
        <v>0.65</v>
      </c>
      <c r="DW7" s="197">
        <v>0.65839999999999999</v>
      </c>
      <c r="DX7" s="197">
        <v>0.67449999999999999</v>
      </c>
      <c r="DY7" s="197">
        <v>0.69720000000000004</v>
      </c>
      <c r="DZ7" s="197">
        <v>0.73060000000000003</v>
      </c>
      <c r="EA7" s="197">
        <v>0.76990000000000003</v>
      </c>
      <c r="EB7" s="197">
        <v>0.80649999999999999</v>
      </c>
      <c r="EC7" s="197">
        <v>0.82820000000000005</v>
      </c>
      <c r="ED7" s="197">
        <v>0.84119999999999995</v>
      </c>
      <c r="EE7" s="197">
        <v>0.84699999999999998</v>
      </c>
      <c r="EF7" s="197">
        <v>0.84570000000000001</v>
      </c>
      <c r="EG7" s="197">
        <v>0.83850000000000002</v>
      </c>
      <c r="EH7" s="197">
        <v>0.82989999999999997</v>
      </c>
      <c r="EI7" s="197">
        <v>0.82669999999999999</v>
      </c>
      <c r="EJ7" s="197">
        <v>0.82799999999999996</v>
      </c>
      <c r="EK7" s="197">
        <v>0.83250000000000002</v>
      </c>
      <c r="EL7" s="197">
        <v>0.83730000000000004</v>
      </c>
      <c r="EM7" s="197">
        <v>0.84150000000000003</v>
      </c>
      <c r="EN7" s="197">
        <v>0.84530000000000005</v>
      </c>
      <c r="EO7" s="197">
        <v>0.85070000000000001</v>
      </c>
      <c r="EP7" s="197">
        <v>0.85489999999999999</v>
      </c>
      <c r="EQ7" s="197">
        <v>0.85680000000000001</v>
      </c>
      <c r="ER7" s="197">
        <v>0.85819999999999996</v>
      </c>
      <c r="ES7" s="197">
        <v>0.86</v>
      </c>
      <c r="ET7" s="197">
        <v>0.86229999999999996</v>
      </c>
      <c r="EU7" s="197">
        <v>0.86080000000000001</v>
      </c>
      <c r="EV7" s="197">
        <v>0.85460000000000003</v>
      </c>
      <c r="EW7" s="197">
        <v>0.84540000000000004</v>
      </c>
      <c r="EX7" s="197">
        <v>0.83620000000000005</v>
      </c>
      <c r="EY7" s="197">
        <v>0.8266</v>
      </c>
      <c r="EZ7" s="197">
        <v>0.8165</v>
      </c>
      <c r="FA7" s="197">
        <v>0.80589999999999995</v>
      </c>
      <c r="FB7" s="197">
        <v>0.79510000000000003</v>
      </c>
      <c r="FC7" s="197">
        <v>0.78400000000000003</v>
      </c>
      <c r="FD7" s="197">
        <v>0.77100000000000002</v>
      </c>
      <c r="FE7" s="197">
        <v>0.75600000000000001</v>
      </c>
      <c r="FF7" s="197">
        <v>0.73880000000000001</v>
      </c>
      <c r="FG7" s="197">
        <v>0.71060000000000001</v>
      </c>
      <c r="FH7" s="197">
        <v>0.68520000000000003</v>
      </c>
      <c r="FI7" s="197">
        <v>0.66810000000000003</v>
      </c>
      <c r="FJ7" s="197">
        <v>0.65529999999999999</v>
      </c>
      <c r="FK7" s="197">
        <v>0.64810000000000001</v>
      </c>
      <c r="FL7" s="197">
        <v>0.64780000000000004</v>
      </c>
      <c r="FM7" s="197">
        <v>0.66420000000000001</v>
      </c>
      <c r="FN7" s="197">
        <v>0.67879999999999996</v>
      </c>
      <c r="FO7" s="197">
        <v>0.68520000000000003</v>
      </c>
      <c r="FP7" s="197">
        <v>0.67579999999999996</v>
      </c>
      <c r="FQ7" s="197">
        <v>0.66700000000000004</v>
      </c>
      <c r="FR7" s="197">
        <v>0.65549999999999997</v>
      </c>
      <c r="FS7" s="197">
        <v>0.63470000000000004</v>
      </c>
      <c r="FT7" s="197">
        <v>0.61280000000000001</v>
      </c>
      <c r="FU7" s="197">
        <v>0.59519999999999995</v>
      </c>
      <c r="FV7" s="197">
        <v>0.57709999999999995</v>
      </c>
      <c r="FW7" s="197">
        <v>0.55430000000000001</v>
      </c>
      <c r="FX7" s="197">
        <v>0.52769999999999995</v>
      </c>
      <c r="FY7" s="197">
        <v>0.50329999999999997</v>
      </c>
      <c r="FZ7" s="197">
        <v>0.48470000000000002</v>
      </c>
      <c r="GA7" s="197">
        <v>0.4703</v>
      </c>
      <c r="GB7" s="197">
        <v>0.45269999999999999</v>
      </c>
      <c r="GC7" s="197">
        <v>0.4229</v>
      </c>
      <c r="GD7" s="197">
        <v>0.37890000000000001</v>
      </c>
      <c r="GE7" s="197">
        <v>0.32579999999999998</v>
      </c>
      <c r="GF7" s="197">
        <v>0.27279999999999999</v>
      </c>
      <c r="GG7" s="197">
        <v>0.23269999999999999</v>
      </c>
      <c r="GH7" s="197">
        <v>0.20680000000000001</v>
      </c>
      <c r="GI7" s="197">
        <v>0.1893</v>
      </c>
      <c r="GJ7" s="197">
        <v>0.1762</v>
      </c>
      <c r="GK7" s="197">
        <v>0.16470000000000001</v>
      </c>
      <c r="GL7" s="197">
        <v>0.15690000000000001</v>
      </c>
      <c r="GM7" s="197">
        <v>0.15540000000000001</v>
      </c>
      <c r="GN7" s="197">
        <v>0.158</v>
      </c>
      <c r="GO7" s="197">
        <v>0.16239999999999999</v>
      </c>
      <c r="GP7" s="197">
        <v>0.1706</v>
      </c>
      <c r="GQ7" s="197">
        <v>0.1867</v>
      </c>
      <c r="GR7" s="197">
        <v>0.2072</v>
      </c>
      <c r="GS7" s="197">
        <v>0.22950000000000001</v>
      </c>
      <c r="GT7" s="197">
        <v>0.25409999999999999</v>
      </c>
      <c r="GU7" s="197">
        <v>0.28370000000000001</v>
      </c>
      <c r="GV7" s="197">
        <v>0.31759999999999999</v>
      </c>
      <c r="GW7" s="197">
        <v>0.34310000000000002</v>
      </c>
      <c r="GX7" s="197">
        <v>0.36259999999999998</v>
      </c>
      <c r="GY7" s="197">
        <v>0.37930000000000003</v>
      </c>
      <c r="GZ7" s="197">
        <v>0.39100000000000001</v>
      </c>
      <c r="HA7" s="197">
        <v>0.39550000000000002</v>
      </c>
      <c r="HB7" s="197">
        <v>0.3962</v>
      </c>
      <c r="HC7" s="197">
        <v>0.40429999999999999</v>
      </c>
      <c r="HD7" s="197">
        <v>0.4123</v>
      </c>
      <c r="HE7" s="197">
        <v>0.41320000000000001</v>
      </c>
      <c r="HF7" s="197">
        <v>0.40970000000000001</v>
      </c>
      <c r="HG7" s="197">
        <v>0.40920000000000001</v>
      </c>
      <c r="HH7" s="197">
        <v>0.40949999999999998</v>
      </c>
      <c r="HI7" s="197">
        <v>0.40839999999999999</v>
      </c>
      <c r="HJ7" s="197">
        <v>0.40920000000000001</v>
      </c>
      <c r="HK7" s="197">
        <v>0.40699999999999997</v>
      </c>
      <c r="HL7" s="197">
        <v>0.39639999999999997</v>
      </c>
      <c r="HM7" s="197">
        <v>0.37509999999999999</v>
      </c>
      <c r="HN7" s="197">
        <v>0.34970000000000001</v>
      </c>
      <c r="HO7" s="197">
        <v>0.32479999999999998</v>
      </c>
      <c r="HP7" s="197">
        <v>0.30649999999999999</v>
      </c>
      <c r="HQ7" s="197">
        <v>0.29520000000000002</v>
      </c>
      <c r="HR7" s="197">
        <v>0.28949999999999998</v>
      </c>
      <c r="HS7" s="197">
        <v>0.29520000000000002</v>
      </c>
      <c r="HT7" s="197">
        <v>0.31380000000000002</v>
      </c>
      <c r="HU7" s="197">
        <v>0.33</v>
      </c>
      <c r="HV7" s="197">
        <v>0.34689999999999999</v>
      </c>
      <c r="HW7" s="197">
        <v>0.37130000000000002</v>
      </c>
      <c r="HX7" s="197">
        <v>0.39360000000000001</v>
      </c>
      <c r="HY7" s="197">
        <v>0.40050000000000002</v>
      </c>
      <c r="HZ7" s="197">
        <v>0.39029999999999998</v>
      </c>
      <c r="IA7" s="197">
        <v>0.37069999999999997</v>
      </c>
      <c r="IB7" s="197">
        <v>0.34060000000000001</v>
      </c>
      <c r="IC7" s="197">
        <v>0.31169999999999998</v>
      </c>
      <c r="ID7" s="197">
        <v>0.28789999999999999</v>
      </c>
      <c r="IE7" s="197">
        <v>0.27639999999999998</v>
      </c>
      <c r="IF7" s="197">
        <v>0.27500000000000002</v>
      </c>
      <c r="IG7" s="197">
        <v>0.2848</v>
      </c>
      <c r="IH7" s="197">
        <v>0.28999999999999998</v>
      </c>
      <c r="II7" s="197">
        <v>0.2903</v>
      </c>
      <c r="IJ7" s="197">
        <v>0.29830000000000001</v>
      </c>
      <c r="IK7" s="197">
        <v>0.31130000000000002</v>
      </c>
      <c r="IL7" s="197">
        <v>0.32240000000000002</v>
      </c>
      <c r="IM7" s="197">
        <v>0.32679999999999998</v>
      </c>
      <c r="IN7" s="197">
        <v>0.33500000000000002</v>
      </c>
      <c r="IO7" s="197">
        <v>0.3488</v>
      </c>
      <c r="IP7" s="197">
        <v>0.36680000000000001</v>
      </c>
      <c r="IQ7" s="197">
        <v>0.38300000000000001</v>
      </c>
      <c r="IR7" s="197">
        <v>0.39589999999999997</v>
      </c>
      <c r="IS7" s="197">
        <v>0.39660000000000001</v>
      </c>
      <c r="IT7" s="197">
        <v>0.39269999999999999</v>
      </c>
      <c r="IU7" s="197">
        <v>0.39529999999999998</v>
      </c>
      <c r="IV7" s="197">
        <v>0.3997</v>
      </c>
      <c r="IW7" s="197">
        <v>0.39700000000000002</v>
      </c>
      <c r="IX7" s="197">
        <v>0.38090000000000002</v>
      </c>
      <c r="IY7" s="197">
        <v>0.36149999999999999</v>
      </c>
      <c r="IZ7" s="197">
        <v>0.32990000000000003</v>
      </c>
      <c r="JA7" s="197">
        <v>0.2858</v>
      </c>
      <c r="JB7" s="197">
        <v>0.2432</v>
      </c>
      <c r="JC7" s="197">
        <v>0.21129999999999999</v>
      </c>
      <c r="JD7" s="197">
        <v>0.189</v>
      </c>
      <c r="JE7" s="197">
        <v>0.17369999999999999</v>
      </c>
      <c r="JF7" s="197">
        <v>0.1706</v>
      </c>
      <c r="JG7" s="197">
        <v>0.1734</v>
      </c>
      <c r="JH7" s="197">
        <v>0.1744</v>
      </c>
      <c r="JI7" s="197">
        <v>0.1731</v>
      </c>
      <c r="JJ7" s="197">
        <v>0.1782</v>
      </c>
      <c r="JK7" s="197">
        <v>0.19309999999999999</v>
      </c>
      <c r="JL7" s="197">
        <v>0.21879999999999999</v>
      </c>
      <c r="JM7" s="197">
        <v>0.25209999999999999</v>
      </c>
      <c r="JN7" s="197">
        <v>0.29149999999999998</v>
      </c>
      <c r="JO7" s="197">
        <v>0.33489999999999998</v>
      </c>
      <c r="JP7" s="197">
        <v>0.38159999999999999</v>
      </c>
      <c r="JQ7" s="197">
        <v>0.41310000000000002</v>
      </c>
      <c r="JR7" s="197">
        <v>0.44119999999999998</v>
      </c>
      <c r="JS7" s="197">
        <v>0.46600000000000003</v>
      </c>
      <c r="JT7" s="197">
        <v>0.48699999999999999</v>
      </c>
      <c r="JU7" s="197">
        <v>0.50770000000000004</v>
      </c>
      <c r="JV7" s="197">
        <v>0.52859999999999996</v>
      </c>
      <c r="JW7" s="197">
        <v>0.55689999999999995</v>
      </c>
      <c r="JX7" s="197">
        <v>0.58530000000000004</v>
      </c>
      <c r="JY7" s="197">
        <v>0.60189999999999999</v>
      </c>
      <c r="JZ7" s="197">
        <v>0.60319999999999996</v>
      </c>
      <c r="KA7" s="197">
        <v>0.58420000000000005</v>
      </c>
      <c r="KB7" s="197">
        <v>0.5484</v>
      </c>
      <c r="KC7" s="197">
        <v>0.52439999999999998</v>
      </c>
      <c r="KD7" s="197">
        <v>0.49640000000000001</v>
      </c>
      <c r="KE7" s="197">
        <v>0.47</v>
      </c>
      <c r="KF7" s="197">
        <v>0.45490000000000003</v>
      </c>
      <c r="KG7" s="197">
        <v>0.44429999999999997</v>
      </c>
      <c r="KH7" s="197">
        <v>0.43169999999999997</v>
      </c>
      <c r="KI7" s="197">
        <v>0.41799999999999998</v>
      </c>
      <c r="KJ7" s="197">
        <v>0.39900000000000002</v>
      </c>
      <c r="KK7" s="197">
        <v>0.38019999999999998</v>
      </c>
      <c r="KL7" s="197">
        <v>0.35639999999999999</v>
      </c>
      <c r="KM7" s="197">
        <v>0.33500000000000002</v>
      </c>
      <c r="KN7" s="197">
        <v>0.316</v>
      </c>
      <c r="KO7" s="197">
        <v>0.29480000000000001</v>
      </c>
      <c r="KP7" s="197">
        <v>0.2681</v>
      </c>
      <c r="KQ7" s="197">
        <v>0.25409999999999999</v>
      </c>
      <c r="KR7" s="197">
        <v>0.25059999999999999</v>
      </c>
      <c r="KS7" s="197">
        <v>0.247</v>
      </c>
      <c r="KT7" s="197">
        <v>0.24529999999999999</v>
      </c>
      <c r="KU7" s="197">
        <v>0.25109999999999999</v>
      </c>
      <c r="KV7" s="197">
        <v>0.25059999999999999</v>
      </c>
      <c r="KW7" s="197">
        <v>0.2379</v>
      </c>
      <c r="KX7" s="197">
        <v>0.21890000000000001</v>
      </c>
      <c r="KY7" s="197">
        <v>0.1968</v>
      </c>
      <c r="KZ7" s="197">
        <v>0.17469999999999999</v>
      </c>
      <c r="LA7" s="197">
        <v>0.15140000000000001</v>
      </c>
      <c r="LB7" s="197">
        <v>0.13200000000000001</v>
      </c>
      <c r="LC7" s="197">
        <v>0.11700000000000001</v>
      </c>
      <c r="LD7" s="197">
        <v>0.1066</v>
      </c>
      <c r="LE7" s="197">
        <v>0.10050000000000001</v>
      </c>
      <c r="LF7" s="197">
        <v>9.8199999999999996E-2</v>
      </c>
      <c r="LG7" s="197">
        <v>9.7799999999999998E-2</v>
      </c>
      <c r="LH7" s="197">
        <v>9.2600000000000002E-2</v>
      </c>
      <c r="LI7" s="197">
        <v>8.0699999999999994E-2</v>
      </c>
      <c r="LJ7" s="197">
        <v>6.8000000000000005E-2</v>
      </c>
      <c r="LK7" s="197">
        <v>5.9799999999999999E-2</v>
      </c>
      <c r="LL7" s="197">
        <v>5.6399999999999999E-2</v>
      </c>
      <c r="LM7" s="197">
        <v>5.3900000000000003E-2</v>
      </c>
      <c r="LN7" s="197">
        <v>5.62E-2</v>
      </c>
      <c r="LO7" s="197">
        <v>7.1199999999999999E-2</v>
      </c>
      <c r="LP7" s="197">
        <v>9.5299999999999996E-2</v>
      </c>
      <c r="LQ7" s="197">
        <v>0.12230000000000001</v>
      </c>
      <c r="LR7" s="197">
        <v>0.1535</v>
      </c>
      <c r="LS7" s="197">
        <v>0.19919999999999999</v>
      </c>
      <c r="LT7" s="197">
        <v>0.25840000000000002</v>
      </c>
      <c r="LU7" s="197">
        <v>0.3175</v>
      </c>
      <c r="LV7" s="197">
        <v>0.37009999999999998</v>
      </c>
      <c r="LW7" s="197">
        <v>0.40899999999999997</v>
      </c>
      <c r="LX7" s="197">
        <v>0.43440000000000001</v>
      </c>
      <c r="LY7" s="197">
        <v>0.44180000000000003</v>
      </c>
      <c r="LZ7" s="197">
        <v>0.43469999999999998</v>
      </c>
      <c r="MA7" s="197">
        <v>0.41489999999999999</v>
      </c>
      <c r="MB7" s="197">
        <v>0.3916</v>
      </c>
      <c r="MC7" s="197">
        <v>0.3745</v>
      </c>
      <c r="MD7" s="197">
        <v>0.37259999999999999</v>
      </c>
      <c r="ME7" s="197">
        <v>0.37919999999999998</v>
      </c>
      <c r="MF7" s="197">
        <v>0.39579999999999999</v>
      </c>
      <c r="MG7" s="197">
        <v>0.4158</v>
      </c>
      <c r="MH7" s="197">
        <v>0.43369999999999997</v>
      </c>
      <c r="MI7" s="197">
        <v>0.4491</v>
      </c>
      <c r="MJ7" s="197">
        <v>0.46760000000000002</v>
      </c>
      <c r="MK7" s="197">
        <v>0.47820000000000001</v>
      </c>
      <c r="ML7" s="197">
        <v>0.48699999999999999</v>
      </c>
      <c r="MM7" s="197">
        <v>0.4929</v>
      </c>
      <c r="MN7" s="197">
        <v>0.49359999999999998</v>
      </c>
      <c r="MO7" s="197">
        <v>0.47710000000000002</v>
      </c>
      <c r="MP7" s="197">
        <v>0.44800000000000001</v>
      </c>
      <c r="MQ7" s="197">
        <v>0.41810000000000003</v>
      </c>
      <c r="MR7" s="197">
        <v>0.38819999999999999</v>
      </c>
      <c r="MS7" s="197">
        <v>0.35420000000000001</v>
      </c>
      <c r="MT7" s="197">
        <v>0.32379999999999998</v>
      </c>
      <c r="MU7" s="197">
        <v>0.29249999999999998</v>
      </c>
      <c r="MV7" s="197">
        <v>0.26219999999999999</v>
      </c>
      <c r="MW7" s="197">
        <v>0.22450000000000001</v>
      </c>
      <c r="MX7" s="197">
        <v>0.19259999999999999</v>
      </c>
      <c r="MY7" s="197">
        <v>0.16919999999999999</v>
      </c>
      <c r="MZ7" s="197">
        <v>0.15329999999999999</v>
      </c>
      <c r="NA7" s="197">
        <v>0.14430000000000001</v>
      </c>
      <c r="NB7" s="197">
        <v>0.13980000000000001</v>
      </c>
      <c r="NC7" s="197">
        <v>0.1484</v>
      </c>
      <c r="ND7" s="197">
        <v>0.15970000000000001</v>
      </c>
      <c r="NE7" s="197">
        <v>0.16980000000000001</v>
      </c>
      <c r="NF7" s="197">
        <v>0.1797</v>
      </c>
      <c r="NG7" s="197">
        <v>0.19109999999999999</v>
      </c>
      <c r="NH7" s="197">
        <v>0.2064</v>
      </c>
      <c r="NI7" s="197">
        <v>0.22140000000000001</v>
      </c>
      <c r="NJ7" s="197">
        <v>0.23860000000000001</v>
      </c>
      <c r="NK7" s="197">
        <v>0.25740000000000002</v>
      </c>
      <c r="NL7" s="197">
        <v>0.27460000000000001</v>
      </c>
      <c r="NM7" s="197">
        <v>0.29299999999999998</v>
      </c>
      <c r="NN7" s="197">
        <v>0.31309999999999999</v>
      </c>
      <c r="NO7" s="197">
        <v>0.3387</v>
      </c>
      <c r="NP7" s="197">
        <v>0.36459999999999998</v>
      </c>
      <c r="NQ7" s="197">
        <v>0.3826</v>
      </c>
      <c r="NR7" s="197">
        <v>0.39119999999999999</v>
      </c>
      <c r="NS7" s="197">
        <v>0.39300000000000002</v>
      </c>
      <c r="NT7" s="197">
        <v>0.38650000000000001</v>
      </c>
      <c r="NU7" s="197">
        <v>0.36520000000000002</v>
      </c>
      <c r="NV7" s="197">
        <v>0.33629999999999999</v>
      </c>
      <c r="NW7" s="197">
        <v>0.31190000000000001</v>
      </c>
      <c r="NX7" s="197">
        <v>0.29389999999999999</v>
      </c>
      <c r="NY7" s="197">
        <v>0.27960000000000002</v>
      </c>
      <c r="NZ7" s="197">
        <v>0.2676</v>
      </c>
      <c r="OA7" s="197">
        <v>0.25790000000000002</v>
      </c>
      <c r="OB7" s="197">
        <v>0.248</v>
      </c>
      <c r="OC7" s="197">
        <v>0.23599999999999999</v>
      </c>
      <c r="OD7" s="197">
        <v>0.2218</v>
      </c>
      <c r="OE7" s="197">
        <v>0.21029999999999999</v>
      </c>
      <c r="OF7" s="197">
        <v>0.20399999999999999</v>
      </c>
      <c r="OG7" s="197">
        <v>0.1948</v>
      </c>
      <c r="OH7" s="197">
        <v>0.18410000000000001</v>
      </c>
      <c r="OI7" s="197">
        <v>0.17730000000000001</v>
      </c>
      <c r="OJ7" s="197">
        <v>0.1716</v>
      </c>
      <c r="OK7" s="197">
        <v>0.16139999999999999</v>
      </c>
      <c r="OL7" s="197">
        <v>0.15129999999999999</v>
      </c>
      <c r="OM7" s="197">
        <v>0.1444</v>
      </c>
      <c r="ON7" s="197">
        <v>0.1416</v>
      </c>
      <c r="OO7" s="197">
        <v>0.1406</v>
      </c>
      <c r="OP7" s="197">
        <v>0.13900000000000001</v>
      </c>
      <c r="OQ7" s="197">
        <v>0.1361</v>
      </c>
      <c r="OR7" s="197">
        <v>0.13370000000000001</v>
      </c>
      <c r="OS7" s="197">
        <v>0.13719999999999999</v>
      </c>
      <c r="OT7" s="197">
        <v>0.1489</v>
      </c>
      <c r="OU7" s="197">
        <v>0.16120000000000001</v>
      </c>
      <c r="OV7" s="197">
        <v>0.16900000000000001</v>
      </c>
      <c r="OW7" s="197">
        <v>0.17399999999999999</v>
      </c>
      <c r="OX7" s="197">
        <v>0.17879999999999999</v>
      </c>
      <c r="OY7" s="197">
        <v>0.18970000000000001</v>
      </c>
      <c r="OZ7" s="197">
        <v>0.2074</v>
      </c>
      <c r="PA7" s="197">
        <v>0.23319999999999999</v>
      </c>
      <c r="PB7" s="197">
        <v>0.2611</v>
      </c>
      <c r="PC7" s="197">
        <v>0.28399999999999997</v>
      </c>
      <c r="PD7" s="197">
        <v>0.30499999999999999</v>
      </c>
      <c r="PE7" s="197">
        <v>0.3246</v>
      </c>
      <c r="PF7" s="197">
        <v>0.34820000000000001</v>
      </c>
      <c r="PG7" s="197">
        <v>0.37030000000000002</v>
      </c>
      <c r="PH7" s="197">
        <v>0.39800000000000002</v>
      </c>
      <c r="PI7" s="197">
        <v>0.42430000000000001</v>
      </c>
      <c r="PJ7" s="197">
        <v>0.44650000000000001</v>
      </c>
      <c r="PK7" s="197">
        <v>0.46460000000000001</v>
      </c>
      <c r="PL7" s="197">
        <v>0.47810000000000002</v>
      </c>
      <c r="PM7" s="197">
        <v>0.48430000000000001</v>
      </c>
      <c r="PN7" s="197">
        <v>0.48399999999999999</v>
      </c>
      <c r="PO7" s="197">
        <v>0.47560000000000002</v>
      </c>
      <c r="PP7" s="197">
        <v>0.46779999999999999</v>
      </c>
      <c r="PQ7" s="197">
        <v>0.4637</v>
      </c>
      <c r="PR7" s="197">
        <v>0.45440000000000003</v>
      </c>
      <c r="PS7" s="197">
        <v>0.43680000000000002</v>
      </c>
      <c r="PT7" s="197">
        <v>0.41639999999999999</v>
      </c>
      <c r="PU7" s="197">
        <v>0.39589999999999997</v>
      </c>
      <c r="PV7" s="197">
        <v>0.38250000000000001</v>
      </c>
      <c r="PW7" s="197">
        <v>0.37190000000000001</v>
      </c>
      <c r="PX7" s="197">
        <v>0.3619</v>
      </c>
      <c r="PY7" s="197">
        <v>0.3493</v>
      </c>
      <c r="PZ7" s="197">
        <v>0.33429999999999999</v>
      </c>
      <c r="QA7" s="197">
        <v>0.31130000000000002</v>
      </c>
      <c r="QB7" s="197">
        <v>0.28670000000000001</v>
      </c>
      <c r="QC7" s="197">
        <v>0.26600000000000001</v>
      </c>
      <c r="QD7" s="197">
        <v>0.25330000000000003</v>
      </c>
      <c r="QE7" s="197">
        <v>0.24679999999999999</v>
      </c>
      <c r="QF7" s="197">
        <v>0.24010000000000001</v>
      </c>
      <c r="QG7" s="197">
        <v>0.23039999999999999</v>
      </c>
      <c r="QH7" s="197">
        <v>0.21920000000000001</v>
      </c>
      <c r="QI7" s="197">
        <v>0.2074</v>
      </c>
      <c r="QJ7" s="197">
        <v>0.20069999999999999</v>
      </c>
      <c r="QK7" s="197">
        <v>0.19639999999999999</v>
      </c>
      <c r="QL7" s="197">
        <v>0.1953</v>
      </c>
      <c r="QM7" s="197">
        <v>0.19550000000000001</v>
      </c>
      <c r="QN7" s="197">
        <v>0.19700000000000001</v>
      </c>
      <c r="QO7" s="197">
        <v>0.21099999999999999</v>
      </c>
      <c r="QP7" s="197">
        <v>0.22700000000000001</v>
      </c>
      <c r="QQ7" s="197">
        <v>0.23519999999999999</v>
      </c>
      <c r="QR7" s="197">
        <v>0.2326</v>
      </c>
      <c r="QS7" s="197">
        <v>0.2263</v>
      </c>
      <c r="QT7" s="197">
        <v>0.2213</v>
      </c>
      <c r="QU7" s="197">
        <v>0.21260000000000001</v>
      </c>
      <c r="QV7" s="197">
        <v>0.20200000000000001</v>
      </c>
      <c r="QW7" s="197">
        <v>0.19139999999999999</v>
      </c>
      <c r="QX7" s="197">
        <v>0.18240000000000001</v>
      </c>
      <c r="QY7" s="197">
        <v>0.17349999999999999</v>
      </c>
      <c r="QZ7" s="197">
        <v>0.16209999999999999</v>
      </c>
      <c r="RA7" s="197">
        <v>0.1489</v>
      </c>
      <c r="RB7" s="197">
        <v>0.1308</v>
      </c>
      <c r="RC7" s="197">
        <v>0.1129</v>
      </c>
      <c r="RD7" s="197">
        <v>9.8900000000000002E-2</v>
      </c>
      <c r="RE7" s="197">
        <v>8.4699999999999998E-2</v>
      </c>
      <c r="RF7" s="197">
        <v>6.7000000000000004E-2</v>
      </c>
      <c r="RG7" s="197">
        <v>5.4600000000000003E-2</v>
      </c>
      <c r="RH7" s="197">
        <v>5.6300000000000003E-2</v>
      </c>
      <c r="RI7" s="197">
        <v>6.8500000000000005E-2</v>
      </c>
      <c r="RJ7" s="197">
        <v>8.3299999999999999E-2</v>
      </c>
      <c r="RK7" s="197">
        <v>9.5699999999999993E-2</v>
      </c>
      <c r="RL7" s="197">
        <v>0.1067</v>
      </c>
      <c r="RM7" s="197">
        <v>0.12</v>
      </c>
      <c r="RN7" s="197">
        <v>0.13950000000000001</v>
      </c>
      <c r="RO7" s="197">
        <v>0.1656</v>
      </c>
      <c r="RP7" s="197">
        <v>0.1946</v>
      </c>
      <c r="RQ7" s="197">
        <v>0.22589999999999999</v>
      </c>
      <c r="RR7" s="197">
        <v>0.2596</v>
      </c>
      <c r="RS7" s="197">
        <v>0.29110000000000003</v>
      </c>
      <c r="RT7" s="197">
        <v>0.32719999999999999</v>
      </c>
      <c r="RU7" s="197">
        <v>0.36780000000000002</v>
      </c>
      <c r="RV7" s="197">
        <v>0.41089999999999999</v>
      </c>
      <c r="RW7" s="197">
        <v>0.44940000000000002</v>
      </c>
      <c r="RX7" s="197">
        <v>0.48049999999999998</v>
      </c>
      <c r="RY7" s="197">
        <v>0.49659999999999999</v>
      </c>
      <c r="RZ7" s="197">
        <v>0.5111</v>
      </c>
      <c r="SA7" s="197">
        <v>0.52710000000000001</v>
      </c>
      <c r="SB7" s="197">
        <v>0.54069999999999996</v>
      </c>
      <c r="SC7" s="197">
        <v>0.55349999999999999</v>
      </c>
      <c r="SD7" s="197">
        <v>0.56789999999999996</v>
      </c>
      <c r="SE7" s="197">
        <v>0.58660000000000001</v>
      </c>
      <c r="SF7" s="197">
        <v>0.60709999999999997</v>
      </c>
      <c r="SG7" s="197">
        <v>0.61870000000000003</v>
      </c>
      <c r="SH7" s="197">
        <v>0.62190000000000001</v>
      </c>
      <c r="SI7" s="197">
        <v>0.61170000000000002</v>
      </c>
      <c r="SJ7" s="197">
        <v>0.59460000000000002</v>
      </c>
      <c r="SK7" s="197">
        <v>0.56620000000000004</v>
      </c>
      <c r="SL7" s="197">
        <v>0.53269999999999995</v>
      </c>
      <c r="SM7" s="197">
        <v>0.49640000000000001</v>
      </c>
      <c r="SN7" s="197">
        <v>0.46429999999999999</v>
      </c>
      <c r="SO7" s="197">
        <v>0.43469999999999998</v>
      </c>
      <c r="SP7" s="197">
        <v>0.41289999999999999</v>
      </c>
      <c r="SQ7" s="197">
        <v>0.40110000000000001</v>
      </c>
      <c r="SR7" s="197">
        <v>0.38869999999999999</v>
      </c>
      <c r="SS7" s="197">
        <v>0.37469999999999998</v>
      </c>
      <c r="ST7" s="197">
        <v>0.35959999999999998</v>
      </c>
      <c r="SU7" s="197">
        <v>0.34200000000000003</v>
      </c>
      <c r="SV7" s="197">
        <v>0.32229999999999998</v>
      </c>
      <c r="SW7" s="197">
        <v>0.29930000000000001</v>
      </c>
      <c r="SX7" s="197">
        <v>0.27839999999999998</v>
      </c>
      <c r="SY7" s="197">
        <v>0.26400000000000001</v>
      </c>
      <c r="SZ7" s="197">
        <v>0.25569999999999998</v>
      </c>
      <c r="TA7" s="197">
        <v>0.25190000000000001</v>
      </c>
      <c r="TB7" s="197">
        <v>0.25319999999999998</v>
      </c>
      <c r="TC7" s="197">
        <v>0.26179999999999998</v>
      </c>
      <c r="TD7" s="197">
        <v>0.2712</v>
      </c>
      <c r="TE7" s="197">
        <v>0.28000000000000003</v>
      </c>
      <c r="TF7" s="197">
        <v>0.29260000000000003</v>
      </c>
      <c r="TG7" s="197">
        <v>0.30499999999999999</v>
      </c>
      <c r="TH7" s="197">
        <v>0.30769999999999997</v>
      </c>
      <c r="TI7" s="197">
        <v>0.30020000000000002</v>
      </c>
      <c r="TJ7" s="197">
        <v>0.29110000000000003</v>
      </c>
      <c r="TK7" s="197">
        <v>0.28810000000000002</v>
      </c>
      <c r="TL7" s="197">
        <v>0.29470000000000002</v>
      </c>
      <c r="TM7" s="197">
        <v>0.31969999999999998</v>
      </c>
      <c r="TN7" s="197">
        <v>0.37059999999999998</v>
      </c>
      <c r="TO7" s="197">
        <v>0.4415</v>
      </c>
      <c r="TP7" s="197">
        <v>0.5151</v>
      </c>
      <c r="TQ7" s="197">
        <v>0.56930000000000003</v>
      </c>
      <c r="TR7" s="197">
        <v>0.60099999999999998</v>
      </c>
      <c r="TS7" s="197">
        <v>0.61860000000000004</v>
      </c>
      <c r="TT7" s="197">
        <v>0.62109999999999999</v>
      </c>
      <c r="TU7" s="197">
        <v>0.61350000000000005</v>
      </c>
      <c r="TV7" s="197">
        <v>0.60319999999999996</v>
      </c>
      <c r="TW7" s="197">
        <v>0.59379999999999999</v>
      </c>
      <c r="TX7" s="197">
        <v>0.59189999999999998</v>
      </c>
      <c r="TY7" s="197">
        <v>0.58809999999999996</v>
      </c>
      <c r="TZ7" s="197">
        <v>0.57609999999999995</v>
      </c>
      <c r="UA7" s="197">
        <v>0.5363</v>
      </c>
      <c r="UB7" s="197">
        <v>0.48930000000000001</v>
      </c>
      <c r="UC7" s="197">
        <v>0.46250000000000002</v>
      </c>
      <c r="UD7" s="197">
        <v>0.42430000000000001</v>
      </c>
      <c r="UE7" s="197">
        <v>0.3463</v>
      </c>
      <c r="UF7" s="197">
        <v>0.26889999999999997</v>
      </c>
      <c r="UG7" s="197">
        <v>0.22650000000000001</v>
      </c>
      <c r="UH7" s="197">
        <v>0.1993</v>
      </c>
      <c r="UI7" s="197">
        <v>0.17319999999999999</v>
      </c>
      <c r="UJ7" s="197">
        <v>0.1517</v>
      </c>
      <c r="UK7" s="197">
        <v>0.13769999999999999</v>
      </c>
      <c r="UL7" s="197">
        <v>0.14630000000000001</v>
      </c>
      <c r="UM7" s="197">
        <v>0.17230000000000001</v>
      </c>
      <c r="UN7" s="197">
        <v>0.20449999999999999</v>
      </c>
      <c r="UO7" s="197">
        <v>0.2445</v>
      </c>
      <c r="UP7" s="197">
        <v>0.29699999999999999</v>
      </c>
      <c r="UQ7" s="197">
        <v>0.35709999999999997</v>
      </c>
      <c r="UR7" s="197">
        <v>0.41310000000000002</v>
      </c>
      <c r="US7" s="197">
        <v>0.44829999999999998</v>
      </c>
      <c r="UT7" s="197">
        <v>0.46760000000000002</v>
      </c>
      <c r="UU7" s="197">
        <v>0.48259999999999997</v>
      </c>
      <c r="UV7" s="197">
        <v>0.49249999999999999</v>
      </c>
      <c r="UW7" s="197">
        <v>0.49070000000000003</v>
      </c>
      <c r="UX7" s="197">
        <v>0.47589999999999999</v>
      </c>
      <c r="UY7" s="197">
        <v>0.47160000000000002</v>
      </c>
      <c r="UZ7" s="197">
        <v>0.4652</v>
      </c>
      <c r="VA7" s="197">
        <v>0.45760000000000001</v>
      </c>
      <c r="VB7" s="197">
        <v>0.45379999999999998</v>
      </c>
      <c r="VC7" s="197">
        <v>0.45779999999999998</v>
      </c>
      <c r="VD7" s="197">
        <v>0.46589999999999998</v>
      </c>
      <c r="VE7" s="197">
        <v>0.47539999999999999</v>
      </c>
      <c r="VF7" s="197">
        <v>0.48370000000000002</v>
      </c>
      <c r="VG7" s="197">
        <v>0.49280000000000002</v>
      </c>
      <c r="VH7" s="197">
        <v>0.50409999999999999</v>
      </c>
      <c r="VI7" s="197">
        <v>0.51700000000000002</v>
      </c>
      <c r="VJ7" s="197">
        <v>0.52229999999999999</v>
      </c>
      <c r="VK7" s="197">
        <v>0.51270000000000004</v>
      </c>
      <c r="VL7" s="197">
        <v>0.50890000000000002</v>
      </c>
      <c r="VM7" s="197">
        <v>0.52280000000000004</v>
      </c>
      <c r="VN7" s="197">
        <v>0.55089999999999995</v>
      </c>
      <c r="VO7" s="197">
        <v>0.59040000000000004</v>
      </c>
      <c r="VP7" s="197">
        <v>0.63170000000000004</v>
      </c>
      <c r="VQ7" s="197">
        <v>0.66059999999999997</v>
      </c>
      <c r="VR7" s="197">
        <v>0.68510000000000004</v>
      </c>
      <c r="VS7" s="197">
        <v>0.69989999999999997</v>
      </c>
      <c r="VT7" s="197">
        <v>0.69979999999999998</v>
      </c>
      <c r="VU7" s="197">
        <v>0.69499999999999995</v>
      </c>
      <c r="VV7" s="197">
        <v>0.69779999999999998</v>
      </c>
      <c r="VW7" s="197">
        <v>0.71630000000000005</v>
      </c>
      <c r="VX7" s="197">
        <v>0.7349</v>
      </c>
      <c r="VY7" s="197">
        <v>0.74299999999999999</v>
      </c>
      <c r="VZ7" s="197">
        <v>0.74029999999999996</v>
      </c>
      <c r="WA7" s="197">
        <v>0.72009999999999996</v>
      </c>
      <c r="WB7" s="197">
        <v>0.66449999999999998</v>
      </c>
      <c r="WC7" s="197">
        <v>0.58909999999999996</v>
      </c>
      <c r="WD7" s="197">
        <v>0.4995</v>
      </c>
      <c r="WE7" s="197">
        <v>0.44769999999999999</v>
      </c>
      <c r="WF7" s="197">
        <v>0.45760000000000001</v>
      </c>
      <c r="WG7" s="197">
        <v>0.43209999999999998</v>
      </c>
      <c r="WH7" s="197">
        <v>0.3785</v>
      </c>
      <c r="WI7" s="197">
        <v>0.34560000000000002</v>
      </c>
      <c r="WJ7" s="197">
        <v>0.41739999999999999</v>
      </c>
      <c r="WK7" s="197">
        <v>0.54220000000000002</v>
      </c>
      <c r="WL7" s="197">
        <v>0.66900000000000004</v>
      </c>
      <c r="WM7" s="197">
        <v>0.77449999999999997</v>
      </c>
      <c r="WN7" s="197">
        <v>0.84019999999999995</v>
      </c>
      <c r="WO7" s="197">
        <v>0.86770000000000003</v>
      </c>
      <c r="WP7" s="197">
        <v>0.86339999999999995</v>
      </c>
      <c r="WQ7" s="197">
        <v>0.83409999999999995</v>
      </c>
      <c r="WR7" s="197">
        <v>0.7944</v>
      </c>
      <c r="WS7" s="197">
        <v>0.75460000000000005</v>
      </c>
      <c r="WT7" s="197">
        <v>0.72399999999999998</v>
      </c>
      <c r="WU7" s="197">
        <v>0.71599999999999997</v>
      </c>
      <c r="WV7" s="197">
        <v>0.71740000000000004</v>
      </c>
      <c r="WW7" s="197">
        <v>0.71199999999999997</v>
      </c>
      <c r="WX7" s="197">
        <v>0.70630000000000004</v>
      </c>
      <c r="WY7" s="197">
        <v>0.70330000000000004</v>
      </c>
      <c r="WZ7" s="197">
        <v>0.70209999999999995</v>
      </c>
      <c r="XA7" s="197">
        <v>0.70950000000000002</v>
      </c>
      <c r="XB7" s="197">
        <v>0.71479999999999999</v>
      </c>
      <c r="XC7" s="197">
        <v>0.71389999999999998</v>
      </c>
      <c r="XD7" s="197">
        <v>0.70920000000000005</v>
      </c>
      <c r="XE7" s="197">
        <v>0.70099999999999996</v>
      </c>
      <c r="XF7" s="197">
        <v>0.68779999999999997</v>
      </c>
      <c r="XG7" s="197">
        <v>0.67200000000000004</v>
      </c>
      <c r="XH7" s="197">
        <v>0.65059999999999996</v>
      </c>
      <c r="XI7" s="197">
        <v>0.61919999999999997</v>
      </c>
      <c r="XJ7" s="197">
        <v>0.58309999999999995</v>
      </c>
      <c r="XK7" s="197">
        <v>0.5444</v>
      </c>
      <c r="XL7" s="197">
        <v>0.50800000000000001</v>
      </c>
      <c r="XM7" s="197">
        <v>0.47239999999999999</v>
      </c>
      <c r="XN7" s="197">
        <v>0.44890000000000002</v>
      </c>
      <c r="XO7" s="197">
        <v>0.4415</v>
      </c>
      <c r="XP7" s="197">
        <v>0.43880000000000002</v>
      </c>
      <c r="XQ7" s="197">
        <v>0.43230000000000002</v>
      </c>
      <c r="XR7" s="197">
        <v>0.42609999999999998</v>
      </c>
      <c r="XS7" s="197">
        <v>0.41739999999999999</v>
      </c>
      <c r="XT7" s="197">
        <v>0.40839999999999999</v>
      </c>
      <c r="XU7" s="197">
        <v>0.40139999999999998</v>
      </c>
      <c r="XV7" s="197">
        <v>0.39789999999999998</v>
      </c>
      <c r="XW7" s="197">
        <v>0.40029999999999999</v>
      </c>
      <c r="XX7" s="197">
        <v>0.40429999999999999</v>
      </c>
      <c r="XY7" s="197">
        <v>0.39900000000000002</v>
      </c>
      <c r="XZ7" s="197">
        <v>0.3856</v>
      </c>
      <c r="YA7" s="197">
        <v>0.36969999999999997</v>
      </c>
      <c r="YB7" s="197">
        <v>0.35170000000000001</v>
      </c>
      <c r="YC7" s="197">
        <v>0.3332</v>
      </c>
      <c r="YD7" s="197">
        <v>0.31469999999999998</v>
      </c>
      <c r="YE7" s="197">
        <v>0.30470000000000003</v>
      </c>
      <c r="YF7" s="197">
        <v>0.30590000000000001</v>
      </c>
      <c r="YG7" s="197">
        <v>0.31109999999999999</v>
      </c>
      <c r="YH7" s="197">
        <v>0.31490000000000001</v>
      </c>
      <c r="YI7" s="197">
        <v>0.31790000000000002</v>
      </c>
      <c r="YJ7" s="197">
        <v>0.3201</v>
      </c>
      <c r="YK7" s="197">
        <v>0.31059999999999999</v>
      </c>
      <c r="YL7" s="197">
        <v>0.29799999999999999</v>
      </c>
      <c r="YM7" s="197">
        <v>0.2908</v>
      </c>
      <c r="YN7" s="197">
        <v>0.2858</v>
      </c>
      <c r="YO7" s="197">
        <v>0.28449999999999998</v>
      </c>
      <c r="YP7" s="197">
        <v>0.28689999999999999</v>
      </c>
      <c r="YQ7" s="197">
        <v>0.29949999999999999</v>
      </c>
      <c r="YR7" s="197">
        <v>0.31719999999999998</v>
      </c>
      <c r="YS7" s="197">
        <v>0.3342</v>
      </c>
      <c r="YT7" s="197">
        <v>0.35210000000000002</v>
      </c>
      <c r="YU7" s="197">
        <v>0.36849999999999999</v>
      </c>
      <c r="YV7" s="197">
        <v>0.38390000000000002</v>
      </c>
      <c r="YW7" s="197">
        <v>0.39829999999999999</v>
      </c>
      <c r="YX7" s="197">
        <v>0.41189999999999999</v>
      </c>
      <c r="YY7" s="197">
        <v>0.42549999999999999</v>
      </c>
      <c r="YZ7" s="197">
        <v>0.437</v>
      </c>
      <c r="ZA7" s="197">
        <v>0.44479999999999997</v>
      </c>
      <c r="ZB7" s="197">
        <v>0.4511</v>
      </c>
      <c r="ZC7" s="197">
        <v>0.4577</v>
      </c>
      <c r="ZD7" s="197">
        <v>0.46250000000000002</v>
      </c>
      <c r="ZE7" s="197">
        <v>0.46689999999999998</v>
      </c>
      <c r="ZF7" s="197">
        <v>0.47299999999999998</v>
      </c>
      <c r="ZG7" s="197">
        <v>0.48330000000000001</v>
      </c>
      <c r="ZH7" s="197">
        <v>0.49149999999999999</v>
      </c>
      <c r="ZI7" s="197">
        <v>0.48980000000000001</v>
      </c>
      <c r="ZJ7" s="197">
        <v>0.48849999999999999</v>
      </c>
      <c r="ZK7" s="197">
        <v>0.48359999999999997</v>
      </c>
      <c r="ZL7" s="197">
        <v>0.46960000000000002</v>
      </c>
      <c r="ZM7" s="197">
        <v>0.45190000000000002</v>
      </c>
      <c r="ZN7" s="197">
        <v>0.43569999999999998</v>
      </c>
      <c r="ZO7" s="197">
        <v>0.42170000000000002</v>
      </c>
      <c r="ZP7" s="197">
        <v>0.40289999999999998</v>
      </c>
      <c r="ZQ7" s="197">
        <v>0.38529999999999998</v>
      </c>
      <c r="ZR7" s="197">
        <v>0.36470000000000002</v>
      </c>
      <c r="ZS7" s="197">
        <v>0.34189999999999998</v>
      </c>
      <c r="ZT7" s="197">
        <v>0.31640000000000001</v>
      </c>
      <c r="ZU7" s="197">
        <v>0.2959</v>
      </c>
      <c r="ZV7" s="197">
        <v>0.27779999999999999</v>
      </c>
      <c r="ZW7" s="197">
        <v>0.26090000000000002</v>
      </c>
      <c r="ZX7" s="197">
        <v>0.24809999999999999</v>
      </c>
      <c r="ZY7" s="197">
        <v>0.2409</v>
      </c>
      <c r="ZZ7" s="197">
        <v>0.23669999999999999</v>
      </c>
      <c r="AAA7" s="197">
        <v>0.22670000000000001</v>
      </c>
      <c r="AAB7" s="197">
        <v>0.21490000000000001</v>
      </c>
      <c r="AAC7" s="197">
        <v>0.2059</v>
      </c>
      <c r="AAD7" s="197">
        <v>0.20349999999999999</v>
      </c>
      <c r="AAE7" s="197">
        <v>0.20780000000000001</v>
      </c>
      <c r="AAF7" s="197">
        <v>0.214</v>
      </c>
      <c r="AAG7" s="197">
        <v>0.20860000000000001</v>
      </c>
      <c r="AAH7" s="197">
        <v>0.2</v>
      </c>
      <c r="AAI7" s="197">
        <v>0.19769999999999999</v>
      </c>
      <c r="AAJ7" s="197">
        <v>0.19159999999999999</v>
      </c>
      <c r="AAK7" s="197">
        <v>0.17019999999999999</v>
      </c>
      <c r="AAL7" s="197">
        <v>0.14979999999999999</v>
      </c>
      <c r="AAM7" s="197">
        <v>0.15040000000000001</v>
      </c>
      <c r="AAN7" s="197">
        <v>0.17799999999999999</v>
      </c>
      <c r="AAO7" s="197">
        <v>0.20860000000000001</v>
      </c>
      <c r="AAP7" s="197">
        <v>0.22570000000000001</v>
      </c>
      <c r="AAQ7" s="197">
        <v>0.2364</v>
      </c>
      <c r="AAR7" s="197">
        <v>0.2404</v>
      </c>
      <c r="AAS7" s="197">
        <v>0.24660000000000001</v>
      </c>
      <c r="AAT7" s="197">
        <v>0.25309999999999999</v>
      </c>
      <c r="AAU7" s="197">
        <v>0.26029999999999998</v>
      </c>
      <c r="AAV7" s="197">
        <v>0.27389999999999998</v>
      </c>
      <c r="AAW7" s="197">
        <v>0.30309999999999998</v>
      </c>
      <c r="AAX7" s="197">
        <v>0.33129999999999998</v>
      </c>
      <c r="AAY7" s="197">
        <v>0.37030000000000002</v>
      </c>
      <c r="AAZ7" s="197">
        <v>0.4148</v>
      </c>
      <c r="ABA7" s="197">
        <v>0.46200000000000002</v>
      </c>
      <c r="ABB7" s="197">
        <v>0.51890000000000003</v>
      </c>
      <c r="ABC7" s="197">
        <v>0.58289999999999997</v>
      </c>
      <c r="ABD7" s="197">
        <v>0.64539999999999997</v>
      </c>
      <c r="ABE7" s="197">
        <v>0.6915</v>
      </c>
      <c r="ABF7" s="197">
        <v>0.73040000000000005</v>
      </c>
      <c r="ABG7" s="197">
        <v>0.76570000000000005</v>
      </c>
      <c r="ABH7" s="197">
        <v>0.79530000000000001</v>
      </c>
      <c r="ABI7" s="197">
        <v>0.81740000000000002</v>
      </c>
      <c r="ABJ7" s="197">
        <v>0.82730000000000004</v>
      </c>
      <c r="ABK7" s="197">
        <v>0.82299999999999995</v>
      </c>
      <c r="ABL7" s="197">
        <v>0.79800000000000004</v>
      </c>
      <c r="ABM7" s="197">
        <v>0.74880000000000002</v>
      </c>
      <c r="ABN7" s="197">
        <v>0.68110000000000004</v>
      </c>
      <c r="ABO7" s="197">
        <v>0.60209999999999997</v>
      </c>
      <c r="ABP7" s="197">
        <v>0.52110000000000001</v>
      </c>
      <c r="ABQ7" s="197">
        <v>0.46</v>
      </c>
      <c r="ABR7" s="197">
        <v>0.4289</v>
      </c>
      <c r="ABS7" s="197">
        <v>0.42849999999999999</v>
      </c>
      <c r="ABT7" s="197">
        <v>0.4511</v>
      </c>
      <c r="ABU7" s="197">
        <v>0.48709999999999998</v>
      </c>
      <c r="ABV7" s="197">
        <v>0.52500000000000002</v>
      </c>
      <c r="ABW7" s="197">
        <v>0.57110000000000005</v>
      </c>
      <c r="ABX7" s="197">
        <v>0.61270000000000002</v>
      </c>
      <c r="ABY7" s="197">
        <v>0.64119999999999999</v>
      </c>
      <c r="ABZ7" s="197">
        <v>0.66339999999999999</v>
      </c>
      <c r="ACA7" s="197">
        <v>0.68940000000000001</v>
      </c>
      <c r="ACB7" s="197">
        <v>0.72140000000000004</v>
      </c>
      <c r="ACC7" s="197">
        <v>0.75070000000000003</v>
      </c>
      <c r="ACD7" s="197">
        <v>0.77559999999999996</v>
      </c>
      <c r="ACE7" s="197">
        <v>0.79859999999999998</v>
      </c>
      <c r="ACF7" s="197">
        <v>0.81759999999999999</v>
      </c>
      <c r="ACG7" s="197">
        <v>0.82830000000000004</v>
      </c>
      <c r="ACH7" s="197">
        <v>0.83150000000000002</v>
      </c>
      <c r="ACI7" s="197">
        <v>0.82299999999999995</v>
      </c>
      <c r="ACJ7" s="197">
        <v>0.80920000000000003</v>
      </c>
      <c r="ACK7" s="197">
        <v>0.78959999999999997</v>
      </c>
      <c r="ACL7" s="197">
        <v>0.76400000000000001</v>
      </c>
      <c r="ACM7" s="197">
        <v>0.74099999999999999</v>
      </c>
      <c r="ACN7" s="197">
        <v>0.72589999999999999</v>
      </c>
      <c r="ACO7" s="197">
        <v>0.72509999999999997</v>
      </c>
      <c r="ACP7" s="197">
        <v>0.73009999999999997</v>
      </c>
      <c r="ACQ7" s="197">
        <v>0.73550000000000004</v>
      </c>
      <c r="ACR7" s="197">
        <v>0.73619999999999997</v>
      </c>
      <c r="ACS7" s="197">
        <v>0.72760000000000002</v>
      </c>
      <c r="ACT7" s="197">
        <v>0.71640000000000004</v>
      </c>
      <c r="ACU7" s="197">
        <v>0.7218</v>
      </c>
      <c r="ACV7" s="197">
        <v>0.73329999999999995</v>
      </c>
      <c r="ACW7" s="197">
        <v>0.74360000000000004</v>
      </c>
      <c r="ACX7" s="197">
        <v>0.75070000000000003</v>
      </c>
      <c r="ACY7" s="197">
        <v>0.75129999999999997</v>
      </c>
      <c r="ACZ7" s="197">
        <v>0.74390000000000001</v>
      </c>
      <c r="ADA7" s="197">
        <v>0.7248</v>
      </c>
      <c r="ADB7" s="197">
        <v>0.70609999999999995</v>
      </c>
      <c r="ADC7" s="197">
        <v>0.69810000000000005</v>
      </c>
      <c r="ADD7" s="197">
        <v>0.69259999999999999</v>
      </c>
      <c r="ADE7" s="197">
        <v>0.67500000000000004</v>
      </c>
      <c r="ADF7" s="197">
        <v>0.65139999999999998</v>
      </c>
      <c r="ADG7" s="197">
        <v>0.62709999999999999</v>
      </c>
      <c r="ADH7" s="197">
        <v>0.60519999999999996</v>
      </c>
      <c r="ADI7" s="197">
        <v>0.59540000000000004</v>
      </c>
      <c r="ADJ7" s="197">
        <v>0.59530000000000005</v>
      </c>
      <c r="ADK7" s="197">
        <v>0.60240000000000005</v>
      </c>
      <c r="ADL7" s="197">
        <v>0.6179</v>
      </c>
      <c r="ADM7" s="197">
        <v>0.63349999999999995</v>
      </c>
      <c r="ADN7" s="197">
        <v>0.6502</v>
      </c>
      <c r="ADO7" s="197">
        <v>0.66759999999999997</v>
      </c>
      <c r="ADP7" s="197">
        <v>0.68279999999999996</v>
      </c>
      <c r="ADQ7" s="197">
        <v>0.6946</v>
      </c>
      <c r="ADR7" s="197">
        <v>0.70340000000000003</v>
      </c>
      <c r="ADS7" s="197">
        <v>0.71109999999999995</v>
      </c>
      <c r="ADT7" s="197">
        <v>0.72430000000000005</v>
      </c>
      <c r="ADU7" s="197">
        <v>0.74180000000000001</v>
      </c>
      <c r="ADV7" s="197">
        <v>0.75990000000000002</v>
      </c>
      <c r="ADW7" s="197">
        <v>0.77559999999999996</v>
      </c>
      <c r="ADX7" s="197">
        <v>0.78649999999999998</v>
      </c>
      <c r="ADY7" s="197">
        <v>0.78910000000000002</v>
      </c>
      <c r="ADZ7" s="197">
        <v>0.78639999999999999</v>
      </c>
      <c r="AEA7" s="197">
        <v>0.78090000000000004</v>
      </c>
      <c r="AEB7" s="197">
        <v>0.77449999999999997</v>
      </c>
      <c r="AEC7" s="197">
        <v>0.76249999999999996</v>
      </c>
      <c r="AED7" s="197">
        <v>0.74939999999999996</v>
      </c>
      <c r="AEE7" s="197">
        <v>0.74399999999999999</v>
      </c>
      <c r="AEF7" s="197">
        <v>0.73929999999999996</v>
      </c>
      <c r="AEG7" s="197">
        <v>0.73299999999999998</v>
      </c>
      <c r="AEH7" s="197">
        <v>0.72499999999999998</v>
      </c>
      <c r="AEI7" s="197">
        <v>0.71319999999999995</v>
      </c>
      <c r="AEJ7" s="197">
        <v>0.69679999999999997</v>
      </c>
      <c r="AEK7" s="197">
        <v>0.67630000000000001</v>
      </c>
      <c r="AEL7" s="197">
        <v>0.65039999999999998</v>
      </c>
      <c r="AEM7" s="197">
        <v>0.6149</v>
      </c>
      <c r="AEN7" s="197">
        <v>0.57010000000000005</v>
      </c>
      <c r="AEO7" s="197">
        <v>0.51859999999999995</v>
      </c>
      <c r="AEP7" s="197">
        <v>0.46560000000000001</v>
      </c>
      <c r="AEQ7" s="197">
        <v>0.4148</v>
      </c>
      <c r="AER7" s="197">
        <v>0.37619999999999998</v>
      </c>
      <c r="AES7" s="197">
        <v>0.35160000000000002</v>
      </c>
      <c r="AET7" s="197">
        <v>0.33389999999999997</v>
      </c>
      <c r="AEU7" s="197">
        <v>0.31919999999999998</v>
      </c>
      <c r="AEV7" s="197">
        <v>0.3075</v>
      </c>
      <c r="AEW7" s="197">
        <v>0.30259999999999998</v>
      </c>
      <c r="AEX7" s="197">
        <v>0.31840000000000002</v>
      </c>
      <c r="AEY7" s="197">
        <v>0.35870000000000002</v>
      </c>
      <c r="AEZ7" s="197">
        <v>0.40060000000000001</v>
      </c>
      <c r="AFA7" s="197">
        <v>0.43130000000000002</v>
      </c>
      <c r="AFB7" s="197">
        <v>0.45650000000000002</v>
      </c>
      <c r="AFC7" s="197">
        <v>0.48330000000000001</v>
      </c>
      <c r="AFD7" s="197">
        <v>0.5171</v>
      </c>
      <c r="AFE7" s="197">
        <v>0.55369999999999997</v>
      </c>
      <c r="AFF7" s="197">
        <v>0.59250000000000003</v>
      </c>
      <c r="AFG7" s="197">
        <v>0.63370000000000004</v>
      </c>
      <c r="AFH7" s="197">
        <v>0.67559999999999998</v>
      </c>
      <c r="AFI7" s="197">
        <v>0.71930000000000005</v>
      </c>
      <c r="AFJ7" s="197">
        <v>0.75690000000000002</v>
      </c>
      <c r="AFK7" s="197">
        <v>0.78659999999999997</v>
      </c>
      <c r="AFL7" s="197">
        <v>0.80869999999999997</v>
      </c>
      <c r="AFM7" s="197">
        <v>0.82420000000000004</v>
      </c>
      <c r="AFN7" s="197">
        <v>0.83130000000000004</v>
      </c>
      <c r="AFO7" s="197">
        <v>0.83340000000000003</v>
      </c>
      <c r="AFP7" s="197">
        <v>0.82709999999999995</v>
      </c>
      <c r="AFQ7" s="197">
        <v>0.8125</v>
      </c>
      <c r="AFR7" s="197">
        <v>0.79</v>
      </c>
      <c r="AFS7" s="197">
        <v>0.76359999999999995</v>
      </c>
      <c r="AFT7" s="197">
        <v>0.73870000000000002</v>
      </c>
      <c r="AFU7" s="197">
        <v>0.71609999999999996</v>
      </c>
      <c r="AFV7" s="197">
        <v>0.70540000000000003</v>
      </c>
      <c r="AFW7" s="197">
        <v>0.70709999999999995</v>
      </c>
      <c r="AFX7" s="197">
        <v>0.71130000000000004</v>
      </c>
      <c r="AFY7" s="197">
        <v>0.70640000000000003</v>
      </c>
      <c r="AFZ7" s="197">
        <v>0.68689999999999996</v>
      </c>
      <c r="AGA7" s="197">
        <v>0.65710000000000002</v>
      </c>
      <c r="AGB7" s="197">
        <v>0.61670000000000003</v>
      </c>
      <c r="AGC7" s="197">
        <v>0.57099999999999995</v>
      </c>
      <c r="AGD7" s="197">
        <v>0.52600000000000002</v>
      </c>
      <c r="AGE7" s="197">
        <v>0.47539999999999999</v>
      </c>
      <c r="AGF7" s="197">
        <v>0.43309999999999998</v>
      </c>
      <c r="AGG7" s="197">
        <v>0.4032</v>
      </c>
      <c r="AGH7" s="197">
        <v>0.39450000000000002</v>
      </c>
      <c r="AGI7" s="197">
        <v>0.40579999999999999</v>
      </c>
      <c r="AGJ7" s="197">
        <v>0.4269</v>
      </c>
      <c r="AGK7" s="197">
        <v>0.44840000000000002</v>
      </c>
      <c r="AGL7" s="197">
        <v>0.47660000000000002</v>
      </c>
      <c r="AGM7" s="197">
        <v>0.50280000000000002</v>
      </c>
      <c r="AGN7" s="197">
        <v>0.52439999999999998</v>
      </c>
      <c r="AGO7" s="197">
        <v>0.53169999999999995</v>
      </c>
      <c r="AGP7" s="197">
        <v>0.52380000000000004</v>
      </c>
      <c r="AGQ7" s="197">
        <v>0.5131</v>
      </c>
      <c r="AGR7" s="197">
        <v>0.50460000000000005</v>
      </c>
      <c r="AGS7" s="197">
        <v>0.49490000000000001</v>
      </c>
      <c r="AGT7" s="197">
        <v>0.48620000000000002</v>
      </c>
      <c r="AGU7" s="197">
        <v>0.48080000000000001</v>
      </c>
      <c r="AGV7" s="197">
        <v>0.4627</v>
      </c>
      <c r="AGW7" s="197">
        <v>0.41689999999999999</v>
      </c>
      <c r="AGX7" s="197">
        <v>0.34989999999999999</v>
      </c>
      <c r="AGY7" s="197">
        <v>0.26469999999999999</v>
      </c>
      <c r="AGZ7" s="197">
        <v>0.21179999999999999</v>
      </c>
      <c r="AHA7" s="197">
        <v>0.186</v>
      </c>
      <c r="AHB7" s="197">
        <v>0.16739999999999999</v>
      </c>
      <c r="AHC7" s="197">
        <v>0.1489</v>
      </c>
      <c r="AHD7" s="197">
        <v>0.13350000000000001</v>
      </c>
      <c r="AHE7" s="197">
        <v>0.1162</v>
      </c>
      <c r="AHF7" s="197">
        <v>0.1022</v>
      </c>
      <c r="AHG7" s="197">
        <v>9.4299999999999995E-2</v>
      </c>
      <c r="AHH7" s="197">
        <v>9.4500000000000001E-2</v>
      </c>
      <c r="AHI7" s="197">
        <v>0.104</v>
      </c>
      <c r="AHJ7" s="197">
        <v>0.1222</v>
      </c>
      <c r="AHK7" s="197">
        <v>0.14319999999999999</v>
      </c>
      <c r="AHL7" s="197">
        <v>0.1653</v>
      </c>
      <c r="AHM7" s="197">
        <v>0.18459999999999999</v>
      </c>
      <c r="AHN7" s="197">
        <v>0.20050000000000001</v>
      </c>
      <c r="AHO7" s="197">
        <v>0.2135</v>
      </c>
      <c r="AHP7" s="197">
        <v>0.2258</v>
      </c>
      <c r="AHQ7" s="197">
        <v>0.22789999999999999</v>
      </c>
      <c r="AHR7" s="197">
        <v>0.2344</v>
      </c>
      <c r="AHS7" s="197">
        <v>0.252</v>
      </c>
      <c r="AHT7" s="197">
        <v>0.26829999999999998</v>
      </c>
      <c r="AHU7" s="197">
        <v>0.2787</v>
      </c>
      <c r="AHV7" s="197">
        <v>0.28570000000000001</v>
      </c>
      <c r="AHW7" s="197">
        <v>0.27560000000000001</v>
      </c>
      <c r="AHX7" s="197">
        <v>0.27539999999999998</v>
      </c>
      <c r="AHY7" s="197">
        <v>0.29349999999999998</v>
      </c>
      <c r="AHZ7" s="197">
        <v>0.33960000000000001</v>
      </c>
      <c r="AIA7" s="197">
        <v>0.41760000000000003</v>
      </c>
      <c r="AIB7" s="197">
        <v>0.51090000000000002</v>
      </c>
      <c r="AIC7" s="197">
        <v>0.6028</v>
      </c>
      <c r="AID7" s="197">
        <v>0.68340000000000001</v>
      </c>
      <c r="AIE7" s="197">
        <v>0.74729999999999996</v>
      </c>
      <c r="AIF7" s="197">
        <v>0.7903</v>
      </c>
      <c r="AIG7" s="197">
        <v>0.81069999999999998</v>
      </c>
      <c r="AIH7" s="197">
        <v>0.81179999999999997</v>
      </c>
      <c r="AII7" s="197">
        <v>0.79510000000000003</v>
      </c>
      <c r="AIJ7" s="197">
        <v>0.7742</v>
      </c>
      <c r="AIK7" s="197">
        <v>0.75739999999999996</v>
      </c>
      <c r="AIL7" s="197">
        <v>0.74690000000000001</v>
      </c>
      <c r="AIM7" s="197">
        <v>0.74550000000000005</v>
      </c>
      <c r="AIN7" s="197">
        <v>0.75600000000000001</v>
      </c>
      <c r="AIO7" s="197">
        <v>0.77010000000000001</v>
      </c>
      <c r="AIP7" s="197">
        <v>0.79090000000000005</v>
      </c>
      <c r="AIQ7" s="197">
        <v>0.81169999999999998</v>
      </c>
      <c r="AIR7" s="197">
        <v>0.82299999999999995</v>
      </c>
      <c r="AIS7" s="197">
        <v>0.82540000000000002</v>
      </c>
      <c r="AIT7" s="197">
        <v>0.81899999999999995</v>
      </c>
      <c r="AIU7" s="197">
        <v>0.80840000000000001</v>
      </c>
      <c r="AIV7" s="197">
        <v>0.78879999999999995</v>
      </c>
      <c r="AIW7" s="197">
        <v>0.75870000000000004</v>
      </c>
      <c r="AIX7" s="197">
        <v>0.72160000000000002</v>
      </c>
      <c r="AIY7" s="197">
        <v>0.68400000000000005</v>
      </c>
      <c r="AIZ7" s="197">
        <v>0.64700000000000002</v>
      </c>
      <c r="AJA7" s="197">
        <v>0.62860000000000005</v>
      </c>
      <c r="AJB7" s="197">
        <v>0.61850000000000005</v>
      </c>
      <c r="AJC7" s="197">
        <v>0.61080000000000001</v>
      </c>
      <c r="AJD7" s="197">
        <v>0.60609999999999997</v>
      </c>
      <c r="AJE7" s="197">
        <v>0.60299999999999998</v>
      </c>
      <c r="AJF7" s="197">
        <v>0.59970000000000001</v>
      </c>
      <c r="AJG7" s="197">
        <v>0.59909999999999997</v>
      </c>
      <c r="AJH7" s="197">
        <v>0.59489999999999998</v>
      </c>
      <c r="AJI7" s="197">
        <v>0.59230000000000005</v>
      </c>
      <c r="AJJ7" s="197">
        <v>0.5978</v>
      </c>
      <c r="AJK7" s="197">
        <v>0.61229999999999996</v>
      </c>
      <c r="AJL7" s="197">
        <v>0.63600000000000001</v>
      </c>
      <c r="AJM7" s="197">
        <v>0.65229999999999999</v>
      </c>
      <c r="AJN7" s="197">
        <v>0.67200000000000004</v>
      </c>
      <c r="AJO7" s="197">
        <v>0.6946</v>
      </c>
      <c r="AJP7" s="197">
        <v>0.71160000000000001</v>
      </c>
      <c r="AJQ7" s="197">
        <v>0.71599999999999997</v>
      </c>
      <c r="AJR7" s="197">
        <v>0.70989999999999998</v>
      </c>
      <c r="AJS7" s="197">
        <v>0.69940000000000002</v>
      </c>
      <c r="AJT7" s="197">
        <v>0.68640000000000001</v>
      </c>
      <c r="AJU7" s="197">
        <v>0.66690000000000005</v>
      </c>
      <c r="AJV7" s="197">
        <v>0.64229999999999998</v>
      </c>
      <c r="AJW7" s="197">
        <v>0.61719999999999997</v>
      </c>
      <c r="AJX7" s="197">
        <v>0.59289999999999998</v>
      </c>
      <c r="AJY7" s="197">
        <v>0.5776</v>
      </c>
      <c r="AJZ7" s="197">
        <v>0.56340000000000001</v>
      </c>
      <c r="AKA7" s="197">
        <v>0.5474</v>
      </c>
      <c r="AKB7" s="197">
        <v>0.52610000000000001</v>
      </c>
      <c r="AKC7" s="197">
        <v>0.49680000000000002</v>
      </c>
      <c r="AKD7" s="197">
        <v>0.46260000000000001</v>
      </c>
      <c r="AKE7" s="197">
        <v>0.42230000000000001</v>
      </c>
      <c r="AKF7" s="197">
        <v>0.38519999999999999</v>
      </c>
      <c r="AKG7" s="197">
        <v>0.35510000000000003</v>
      </c>
      <c r="AKH7" s="197">
        <v>0.33189999999999997</v>
      </c>
      <c r="AKI7" s="197">
        <v>0.313</v>
      </c>
      <c r="AKJ7" s="197">
        <v>0.29339999999999999</v>
      </c>
      <c r="AKK7" s="197">
        <v>0.26910000000000001</v>
      </c>
      <c r="AKL7" s="197">
        <v>0.25850000000000001</v>
      </c>
      <c r="AKM7" s="197">
        <v>0.26179999999999998</v>
      </c>
      <c r="AKN7" s="197">
        <v>0.2661</v>
      </c>
      <c r="AKO7" s="197">
        <v>0.26889999999999997</v>
      </c>
      <c r="AKP7" s="197">
        <v>0.27529999999999999</v>
      </c>
      <c r="AKQ7" s="197">
        <v>0.27979999999999999</v>
      </c>
      <c r="AKR7" s="197">
        <v>0.26979999999999998</v>
      </c>
      <c r="AKS7" s="197">
        <v>0.24129999999999999</v>
      </c>
      <c r="AKT7" s="197">
        <v>0.20449999999999999</v>
      </c>
      <c r="AKU7" s="197">
        <v>0.17630000000000001</v>
      </c>
      <c r="AKV7" s="197">
        <v>0.16389999999999999</v>
      </c>
      <c r="AKW7" s="197">
        <v>0.1691</v>
      </c>
      <c r="AKX7" s="197">
        <v>0.19500000000000001</v>
      </c>
      <c r="AKY7" s="197">
        <v>0.24079999999999999</v>
      </c>
      <c r="AKZ7" s="197">
        <v>0.3004</v>
      </c>
      <c r="ALA7" s="197">
        <v>0.36880000000000002</v>
      </c>
      <c r="ALB7" s="197">
        <v>0.4395</v>
      </c>
      <c r="ALC7" s="197">
        <v>0.496</v>
      </c>
      <c r="ALD7" s="197">
        <v>0.55649999999999999</v>
      </c>
      <c r="ALE7" s="197">
        <v>0.61150000000000004</v>
      </c>
      <c r="ALF7" s="197">
        <v>0.64419999999999999</v>
      </c>
      <c r="ALG7" s="197">
        <v>0.64100000000000001</v>
      </c>
      <c r="ALH7" s="197">
        <v>0.60729999999999995</v>
      </c>
      <c r="ALI7" s="197">
        <v>0.55620000000000003</v>
      </c>
      <c r="ALJ7" s="197">
        <v>0.50900000000000001</v>
      </c>
      <c r="ALK7" s="197">
        <v>0.48620000000000002</v>
      </c>
      <c r="ALL7" s="197">
        <v>0.48880000000000001</v>
      </c>
      <c r="ALM7" s="197">
        <v>0.49890000000000001</v>
      </c>
      <c r="ALN7" s="197">
        <v>0.51449999999999996</v>
      </c>
      <c r="ALO7" s="197">
        <v>0.53669999999999995</v>
      </c>
      <c r="ALP7" s="197">
        <v>0.56320000000000003</v>
      </c>
      <c r="ALQ7" s="197">
        <v>0.58099999999999996</v>
      </c>
      <c r="ALR7" s="197">
        <v>0.58730000000000004</v>
      </c>
      <c r="ALS7" s="197">
        <v>0.58850000000000002</v>
      </c>
      <c r="ALT7" s="197">
        <v>0.58860000000000001</v>
      </c>
      <c r="ALU7" s="197">
        <v>0.59589999999999999</v>
      </c>
      <c r="ALV7" s="197">
        <v>0.60489999999999999</v>
      </c>
      <c r="ALW7" s="197">
        <v>0.61219999999999997</v>
      </c>
      <c r="ALX7" s="197">
        <v>0.61929999999999996</v>
      </c>
      <c r="ALY7" s="197">
        <v>0.62490000000000001</v>
      </c>
      <c r="ALZ7" s="197">
        <v>0.63229999999999997</v>
      </c>
      <c r="AMA7" s="197">
        <v>0.63039999999999996</v>
      </c>
      <c r="AMB7" s="197">
        <v>0.61699999999999999</v>
      </c>
      <c r="AMC7" s="197">
        <v>0.59850000000000003</v>
      </c>
      <c r="AMD7" s="197">
        <v>0.58499999999999996</v>
      </c>
      <c r="AME7" s="197">
        <v>0.59199999999999997</v>
      </c>
      <c r="AMF7" s="197">
        <v>0.61809999999999998</v>
      </c>
      <c r="AMG7" s="197">
        <v>0.63900000000000001</v>
      </c>
      <c r="AMH7" s="197">
        <v>0.68120000000000003</v>
      </c>
      <c r="AMI7" s="197">
        <v>0.7389</v>
      </c>
      <c r="AMJ7" s="197">
        <v>0.79349999999999998</v>
      </c>
      <c r="AMK7" s="197">
        <v>0.83630000000000004</v>
      </c>
      <c r="AML7" s="197">
        <v>0.86229999999999996</v>
      </c>
      <c r="AMM7" s="197">
        <v>0.86399999999999999</v>
      </c>
      <c r="AMN7" s="197">
        <v>0.83250000000000002</v>
      </c>
      <c r="AMO7" s="197">
        <v>0.76649999999999996</v>
      </c>
      <c r="AMP7" s="197">
        <v>0.69499999999999995</v>
      </c>
      <c r="AMQ7" s="197">
        <v>0.65720000000000001</v>
      </c>
      <c r="AMR7" s="197">
        <v>0.65380000000000005</v>
      </c>
      <c r="AMS7" s="197">
        <v>0.66310000000000002</v>
      </c>
      <c r="AMT7" s="197">
        <v>0.68340000000000001</v>
      </c>
      <c r="AMU7" s="197">
        <v>0.71150000000000002</v>
      </c>
      <c r="AMV7" s="197">
        <v>0.74070000000000003</v>
      </c>
      <c r="AMW7" s="197">
        <v>0.76839999999999997</v>
      </c>
      <c r="AMX7" s="197">
        <v>0.79120000000000001</v>
      </c>
      <c r="AMY7" s="197">
        <v>0.80500000000000005</v>
      </c>
      <c r="AMZ7" s="197">
        <v>0.80820000000000003</v>
      </c>
      <c r="ANA7" s="197">
        <v>0.79830000000000001</v>
      </c>
      <c r="ANB7" s="197">
        <v>0.78290000000000004</v>
      </c>
      <c r="ANC7" s="197">
        <v>0.76539999999999997</v>
      </c>
      <c r="AND7" s="197">
        <v>0.74909999999999999</v>
      </c>
      <c r="ANE7" s="197">
        <v>0.7359</v>
      </c>
      <c r="ANF7" s="197">
        <v>0.73129999999999995</v>
      </c>
      <c r="ANG7" s="197">
        <v>0.73509999999999998</v>
      </c>
      <c r="ANH7" s="197">
        <v>0.74339999999999995</v>
      </c>
      <c r="ANI7" s="197">
        <v>0.74850000000000005</v>
      </c>
      <c r="ANJ7" s="197">
        <v>0.74719999999999998</v>
      </c>
      <c r="ANK7" s="197">
        <v>0.74429999999999996</v>
      </c>
      <c r="ANL7" s="197">
        <v>0.74660000000000004</v>
      </c>
      <c r="ANM7" s="197">
        <v>0.74650000000000005</v>
      </c>
      <c r="ANN7" s="197">
        <v>0.7409</v>
      </c>
      <c r="ANO7" s="197">
        <v>0.72950000000000004</v>
      </c>
      <c r="ANP7" s="197">
        <v>0.71189999999999998</v>
      </c>
      <c r="ANQ7" s="197">
        <v>0.69020000000000004</v>
      </c>
      <c r="ANR7" s="197">
        <v>0.65680000000000005</v>
      </c>
      <c r="ANS7" s="197">
        <v>0.60370000000000001</v>
      </c>
      <c r="ANT7" s="197">
        <v>0.53490000000000004</v>
      </c>
      <c r="ANU7" s="197">
        <v>0.46920000000000001</v>
      </c>
      <c r="ANV7" s="197">
        <v>0.41970000000000002</v>
      </c>
      <c r="ANW7" s="197">
        <v>0.37159999999999999</v>
      </c>
      <c r="ANX7" s="197">
        <v>0.31630000000000003</v>
      </c>
      <c r="ANY7" s="197">
        <v>0.26169999999999999</v>
      </c>
      <c r="ANZ7" s="197">
        <v>0.22220000000000001</v>
      </c>
      <c r="AOA7" s="197">
        <v>0.20979999999999999</v>
      </c>
      <c r="AOB7" s="197">
        <v>0.2215</v>
      </c>
      <c r="AOC7" s="197">
        <v>0.24610000000000001</v>
      </c>
      <c r="AOD7" s="197">
        <v>0.30080000000000001</v>
      </c>
      <c r="AOE7" s="197">
        <v>0.38869999999999999</v>
      </c>
      <c r="AOF7" s="197">
        <v>0.4889</v>
      </c>
      <c r="AOG7" s="197">
        <v>0.58420000000000005</v>
      </c>
      <c r="AOH7" s="197">
        <v>0.66859999999999997</v>
      </c>
      <c r="AOI7" s="197">
        <v>0.73509999999999998</v>
      </c>
      <c r="AOJ7" s="197">
        <v>0.7782</v>
      </c>
      <c r="AOK7" s="197">
        <v>0.79949999999999999</v>
      </c>
      <c r="AOL7" s="197">
        <v>0.79590000000000005</v>
      </c>
      <c r="AOM7" s="197">
        <v>0.77480000000000004</v>
      </c>
      <c r="AON7" s="197">
        <v>0.73770000000000002</v>
      </c>
      <c r="AOO7" s="197">
        <v>0.67630000000000001</v>
      </c>
      <c r="AOP7" s="197">
        <v>0.59689999999999999</v>
      </c>
      <c r="AOQ7" s="197">
        <v>0.5161</v>
      </c>
      <c r="AOR7" s="197">
        <v>0.4481</v>
      </c>
      <c r="AOS7" s="197">
        <v>0.40620000000000001</v>
      </c>
      <c r="AOT7" s="197">
        <v>0.40529999999999999</v>
      </c>
      <c r="AOU7" s="197">
        <v>0.44040000000000001</v>
      </c>
      <c r="AOV7" s="197">
        <v>0.48799999999999999</v>
      </c>
      <c r="AOW7" s="197">
        <v>0.54259999999999997</v>
      </c>
      <c r="AOX7" s="197">
        <v>0.59199999999999997</v>
      </c>
      <c r="AOY7" s="197">
        <v>0.62870000000000004</v>
      </c>
      <c r="AOZ7" s="197">
        <v>0.65029999999999999</v>
      </c>
      <c r="APA7" s="197">
        <v>0.6643</v>
      </c>
      <c r="APB7" s="197">
        <v>0.67820000000000003</v>
      </c>
      <c r="APC7" s="197">
        <v>0.69489999999999996</v>
      </c>
      <c r="APD7" s="197">
        <v>0.70730000000000004</v>
      </c>
      <c r="APE7" s="197">
        <v>0.71130000000000004</v>
      </c>
      <c r="APF7" s="197">
        <v>0.71079999999999999</v>
      </c>
      <c r="APG7" s="197">
        <v>0.71640000000000004</v>
      </c>
      <c r="APH7" s="197">
        <v>0.7218</v>
      </c>
      <c r="API7" s="197">
        <v>0.72260000000000002</v>
      </c>
      <c r="APJ7" s="197">
        <v>0.72030000000000005</v>
      </c>
      <c r="APK7" s="197">
        <v>0.71660000000000001</v>
      </c>
      <c r="APL7" s="197">
        <v>0.71330000000000005</v>
      </c>
      <c r="APM7" s="197">
        <v>0.70469999999999999</v>
      </c>
      <c r="APN7" s="197">
        <v>0.69620000000000004</v>
      </c>
      <c r="APO7" s="197">
        <v>0.68459999999999999</v>
      </c>
      <c r="APP7" s="197">
        <v>0.66080000000000005</v>
      </c>
      <c r="APQ7" s="197">
        <v>0.62619999999999998</v>
      </c>
      <c r="APR7" s="197">
        <v>0.5887</v>
      </c>
      <c r="APS7" s="197">
        <v>0.5625</v>
      </c>
      <c r="APT7" s="197">
        <v>0.54139999999999999</v>
      </c>
      <c r="APU7" s="197">
        <v>0.51580000000000004</v>
      </c>
      <c r="APV7" s="197">
        <v>0.48509999999999998</v>
      </c>
      <c r="APW7" s="197">
        <v>0.45119999999999999</v>
      </c>
      <c r="APX7" s="197">
        <v>0.41139999999999999</v>
      </c>
      <c r="APY7" s="197">
        <v>0.36380000000000001</v>
      </c>
      <c r="APZ7" s="197">
        <v>0.34420000000000001</v>
      </c>
      <c r="AQA7" s="197">
        <v>0.33090000000000003</v>
      </c>
      <c r="AQB7" s="197">
        <v>0.31040000000000001</v>
      </c>
      <c r="AQC7" s="197">
        <v>0.29599999999999999</v>
      </c>
      <c r="AQD7" s="197">
        <v>0.27489999999999998</v>
      </c>
      <c r="AQE7" s="197">
        <v>0.22950000000000001</v>
      </c>
      <c r="AQF7" s="197">
        <v>0.1991</v>
      </c>
      <c r="AQG7" s="197">
        <v>0.19070000000000001</v>
      </c>
      <c r="AQH7" s="197">
        <v>0.19109999999999999</v>
      </c>
      <c r="AQI7" s="197">
        <v>0.19700000000000001</v>
      </c>
      <c r="AQJ7" s="197">
        <v>0.2036</v>
      </c>
      <c r="AQK7" s="197">
        <v>0.2079</v>
      </c>
      <c r="AQL7" s="197">
        <v>0.20580000000000001</v>
      </c>
      <c r="AQM7" s="197">
        <v>0.1991</v>
      </c>
      <c r="AQN7" s="197">
        <v>0.19350000000000001</v>
      </c>
      <c r="AQO7" s="197">
        <v>0.19270000000000001</v>
      </c>
      <c r="AQP7" s="197">
        <v>0.1986</v>
      </c>
      <c r="AQQ7" s="197">
        <v>0.20599999999999999</v>
      </c>
      <c r="AQR7" s="197">
        <v>0.2175</v>
      </c>
      <c r="AQS7" s="197">
        <v>0.2326</v>
      </c>
      <c r="AQT7" s="197">
        <v>0.2477</v>
      </c>
      <c r="AQU7" s="197">
        <v>0.2661</v>
      </c>
      <c r="AQV7" s="197">
        <v>0.28220000000000001</v>
      </c>
      <c r="AQW7" s="197">
        <v>0.29260000000000003</v>
      </c>
      <c r="AQX7" s="197">
        <v>0.3044</v>
      </c>
      <c r="AQY7" s="197">
        <v>0.31569999999999998</v>
      </c>
      <c r="AQZ7" s="197">
        <v>0.32</v>
      </c>
      <c r="ARA7" s="197">
        <v>0.31909999999999999</v>
      </c>
      <c r="ARB7" s="197">
        <v>0.31869999999999998</v>
      </c>
      <c r="ARC7" s="197">
        <v>0.3322</v>
      </c>
      <c r="ARD7" s="197">
        <v>0.3569</v>
      </c>
      <c r="ARE7" s="197">
        <v>0.38080000000000003</v>
      </c>
      <c r="ARF7" s="197">
        <v>0.39200000000000002</v>
      </c>
      <c r="ARG7" s="197">
        <v>0.38769999999999999</v>
      </c>
      <c r="ARH7" s="197">
        <v>0.36720000000000003</v>
      </c>
      <c r="ARI7" s="197">
        <v>0.33489999999999998</v>
      </c>
      <c r="ARJ7" s="197">
        <v>0.29659999999999997</v>
      </c>
      <c r="ARK7" s="197">
        <v>0.2571</v>
      </c>
      <c r="ARL7" s="197">
        <v>0.2218</v>
      </c>
      <c r="ARM7" s="197">
        <v>0.1933</v>
      </c>
      <c r="ARN7" s="197">
        <v>0.1686</v>
      </c>
      <c r="ARO7" s="197">
        <v>0.15429999999999999</v>
      </c>
      <c r="ARP7" s="197">
        <v>0.14699999999999999</v>
      </c>
      <c r="ARQ7" s="197">
        <v>0.14419999999999999</v>
      </c>
      <c r="ARR7" s="197">
        <v>0.14460000000000001</v>
      </c>
      <c r="ARS7" s="197">
        <v>0.1482</v>
      </c>
      <c r="ART7" s="197">
        <v>0.15110000000000001</v>
      </c>
      <c r="ARU7" s="197">
        <v>0.1414</v>
      </c>
      <c r="ARV7" s="197">
        <v>0.13600000000000001</v>
      </c>
      <c r="ARW7" s="197">
        <v>0.13120000000000001</v>
      </c>
      <c r="ARX7" s="197">
        <v>0.1237</v>
      </c>
      <c r="ARY7" s="197">
        <v>0.1176</v>
      </c>
      <c r="ARZ7" s="197">
        <v>0.1129</v>
      </c>
      <c r="ASA7" s="197">
        <v>0.10780000000000001</v>
      </c>
      <c r="ASB7" s="197">
        <v>0.1057</v>
      </c>
      <c r="ASC7" s="197">
        <v>0.10489999999999999</v>
      </c>
      <c r="ASD7" s="197">
        <v>0.10299999999999999</v>
      </c>
      <c r="ASE7" s="197">
        <v>0.1012</v>
      </c>
      <c r="ASF7" s="197">
        <v>9.9299999999999999E-2</v>
      </c>
      <c r="ASG7" s="197">
        <v>9.6699999999999994E-2</v>
      </c>
      <c r="ASH7" s="197">
        <v>9.4299999999999995E-2</v>
      </c>
      <c r="ASI7" s="197">
        <v>9.35E-2</v>
      </c>
      <c r="ASJ7" s="197">
        <v>9.2100000000000001E-2</v>
      </c>
      <c r="ASK7" s="197">
        <v>8.9800000000000005E-2</v>
      </c>
      <c r="ASL7" s="197">
        <v>8.7499999999999994E-2</v>
      </c>
      <c r="ASM7" s="197">
        <v>8.6300000000000002E-2</v>
      </c>
      <c r="ASN7" s="197">
        <v>8.3799999999999999E-2</v>
      </c>
      <c r="ASO7" s="197">
        <v>7.8799999999999995E-2</v>
      </c>
      <c r="ASP7" s="197">
        <v>7.4099999999999999E-2</v>
      </c>
      <c r="ASQ7" s="197">
        <v>7.3700000000000002E-2</v>
      </c>
      <c r="ASR7" s="197">
        <v>7.1499999999999994E-2</v>
      </c>
      <c r="ASS7" s="197">
        <v>5.8299999999999998E-2</v>
      </c>
      <c r="AST7" s="197">
        <v>5.0200000000000002E-2</v>
      </c>
      <c r="ASU7" s="197">
        <v>5.0999999999999997E-2</v>
      </c>
      <c r="ASV7" s="197">
        <v>6.3399999999999998E-2</v>
      </c>
      <c r="ASW7" s="197">
        <v>8.7400000000000005E-2</v>
      </c>
      <c r="ASX7" s="197">
        <v>0.1186</v>
      </c>
      <c r="ASY7" s="197">
        <v>0.151</v>
      </c>
      <c r="ASZ7" s="197">
        <v>0.19739999999999999</v>
      </c>
      <c r="ATA7" s="197">
        <v>0.24660000000000001</v>
      </c>
      <c r="ATB7" s="197">
        <v>0.2999</v>
      </c>
      <c r="ATC7" s="197">
        <v>0.37219999999999998</v>
      </c>
      <c r="ATD7" s="197">
        <v>0.44940000000000002</v>
      </c>
      <c r="ATE7" s="197">
        <v>0.51359999999999995</v>
      </c>
      <c r="ATF7" s="197">
        <v>0.56169999999999998</v>
      </c>
      <c r="ATG7" s="197">
        <v>0.60170000000000001</v>
      </c>
      <c r="ATH7" s="197">
        <v>0.63619999999999999</v>
      </c>
      <c r="ATI7" s="197">
        <v>0.66210000000000002</v>
      </c>
      <c r="ATJ7" s="197">
        <v>0.68310000000000004</v>
      </c>
      <c r="ATK7" s="197">
        <v>0.71679999999999999</v>
      </c>
      <c r="ATL7" s="197">
        <v>0.75019999999999998</v>
      </c>
      <c r="ATM7" s="197">
        <v>0.76759999999999995</v>
      </c>
      <c r="ATN7" s="197">
        <v>0.76910000000000001</v>
      </c>
      <c r="ATO7" s="197">
        <v>0.75409999999999999</v>
      </c>
      <c r="ATP7" s="197">
        <v>0.72119999999999995</v>
      </c>
      <c r="ATQ7" s="197">
        <v>0.68559999999999999</v>
      </c>
      <c r="ATR7" s="197">
        <v>0.66120000000000001</v>
      </c>
      <c r="ATS7" s="197">
        <v>0.64290000000000003</v>
      </c>
      <c r="ATT7" s="197">
        <v>0.61660000000000004</v>
      </c>
      <c r="ATU7" s="197">
        <v>0.58840000000000003</v>
      </c>
      <c r="ATV7" s="197">
        <v>0.55789999999999995</v>
      </c>
      <c r="ATW7" s="197">
        <v>0.51300000000000001</v>
      </c>
      <c r="ATX7" s="197">
        <v>0.47539999999999999</v>
      </c>
      <c r="ATY7" s="197">
        <v>0.45710000000000001</v>
      </c>
      <c r="ATZ7" s="197">
        <v>0.45190000000000002</v>
      </c>
      <c r="AUA7" s="197">
        <v>0.46050000000000002</v>
      </c>
      <c r="AUB7" s="197">
        <v>0.4829</v>
      </c>
      <c r="AUC7" s="197">
        <v>0.51729999999999998</v>
      </c>
      <c r="AUD7" s="197">
        <v>0.54869999999999997</v>
      </c>
      <c r="AUE7" s="197">
        <v>0.56389999999999996</v>
      </c>
      <c r="AUF7" s="197">
        <v>0.56569999999999998</v>
      </c>
      <c r="AUG7" s="197">
        <v>0.5645</v>
      </c>
      <c r="AUH7" s="197">
        <v>0.56630000000000003</v>
      </c>
      <c r="AUI7" s="197">
        <v>0.5675</v>
      </c>
      <c r="AUJ7" s="197">
        <v>0.57430000000000003</v>
      </c>
      <c r="AUK7" s="197">
        <v>0.59289999999999998</v>
      </c>
      <c r="AUL7" s="197">
        <v>0.62019999999999997</v>
      </c>
      <c r="AUM7" s="197">
        <v>0.64670000000000005</v>
      </c>
      <c r="AUN7" s="197">
        <v>0.66849999999999998</v>
      </c>
      <c r="AUO7" s="197">
        <v>0.68179999999999996</v>
      </c>
      <c r="AUP7" s="197">
        <v>0.70089999999999997</v>
      </c>
      <c r="AUQ7" s="197">
        <v>0.72729999999999995</v>
      </c>
      <c r="AUR7" s="197">
        <v>0.75580000000000003</v>
      </c>
      <c r="AUS7" s="197">
        <v>0.7722</v>
      </c>
      <c r="AUT7" s="197">
        <v>0.77410000000000001</v>
      </c>
      <c r="AUU7" s="197">
        <v>0.78559999999999997</v>
      </c>
      <c r="AUV7" s="197">
        <v>0.7964</v>
      </c>
      <c r="AUW7" s="197">
        <v>0.79290000000000005</v>
      </c>
      <c r="AUX7" s="197">
        <v>0.77159999999999995</v>
      </c>
      <c r="AUY7" s="197">
        <v>0.74070000000000003</v>
      </c>
      <c r="AUZ7" s="197">
        <v>0.71189999999999998</v>
      </c>
      <c r="AVA7" s="197">
        <v>0.69269999999999998</v>
      </c>
      <c r="AVB7" s="197">
        <v>0.68279999999999996</v>
      </c>
      <c r="AVC7" s="197">
        <v>0.67420000000000002</v>
      </c>
      <c r="AVD7" s="197">
        <v>0.66559999999999997</v>
      </c>
      <c r="AVE7" s="197">
        <v>0.65780000000000005</v>
      </c>
      <c r="AVF7" s="197">
        <v>0.65090000000000003</v>
      </c>
      <c r="AVG7" s="197">
        <v>0.64200000000000002</v>
      </c>
      <c r="AVH7" s="197">
        <v>0.63670000000000004</v>
      </c>
      <c r="AVI7" s="197">
        <v>0.63500000000000001</v>
      </c>
      <c r="AVJ7" s="197">
        <v>0.61990000000000001</v>
      </c>
      <c r="AVK7" s="197">
        <v>0.58930000000000005</v>
      </c>
      <c r="AVL7" s="197">
        <v>0.55369999999999997</v>
      </c>
      <c r="AVM7" s="197">
        <v>0.54659999999999997</v>
      </c>
      <c r="AVN7" s="197">
        <v>0.5635</v>
      </c>
      <c r="AVO7" s="197">
        <v>0.58489999999999998</v>
      </c>
      <c r="AVP7" s="197">
        <v>0.61529999999999996</v>
      </c>
      <c r="AVQ7" s="197">
        <v>0.64610000000000001</v>
      </c>
      <c r="AVR7" s="197">
        <v>0.65439999999999998</v>
      </c>
      <c r="AVS7" s="197">
        <v>0.64649999999999996</v>
      </c>
      <c r="AVT7" s="197">
        <v>0.67310000000000003</v>
      </c>
      <c r="AVU7" s="197">
        <v>0.71589999999999998</v>
      </c>
      <c r="AVV7" s="197">
        <v>0.75119999999999998</v>
      </c>
      <c r="AVW7" s="197">
        <v>0.78029999999999999</v>
      </c>
      <c r="AVX7" s="197">
        <v>0.80320000000000003</v>
      </c>
      <c r="AVY7" s="197">
        <v>0.82130000000000003</v>
      </c>
      <c r="AVZ7" s="197">
        <v>0.83489999999999998</v>
      </c>
      <c r="AWA7" s="197">
        <v>0.84099999999999997</v>
      </c>
      <c r="AWB7" s="197">
        <v>0.84279999999999999</v>
      </c>
      <c r="AWC7" s="197">
        <v>0.84019999999999995</v>
      </c>
      <c r="AWD7" s="197">
        <v>0.83620000000000005</v>
      </c>
      <c r="AWE7" s="197">
        <v>0.83750000000000002</v>
      </c>
      <c r="AWF7" s="197">
        <v>0.84540000000000004</v>
      </c>
      <c r="AWG7" s="197">
        <v>0.85650000000000004</v>
      </c>
      <c r="AWH7" s="197">
        <v>0.86699999999999999</v>
      </c>
      <c r="AWI7" s="197">
        <v>0.87670000000000003</v>
      </c>
      <c r="AWJ7" s="197">
        <v>0.88329999999999997</v>
      </c>
      <c r="AWK7" s="197">
        <v>0.87909999999999999</v>
      </c>
      <c r="AWL7" s="197">
        <v>0.86809999999999998</v>
      </c>
      <c r="AWM7" s="197">
        <v>0.85519999999999996</v>
      </c>
      <c r="AWN7" s="197">
        <v>0.8448</v>
      </c>
      <c r="AWO7" s="197">
        <v>0.83220000000000005</v>
      </c>
      <c r="AWP7" s="197">
        <v>0.81769999999999998</v>
      </c>
      <c r="AWQ7" s="197">
        <v>0.81159999999999999</v>
      </c>
      <c r="AWR7" s="197">
        <v>0.80889999999999995</v>
      </c>
      <c r="AWS7" s="197">
        <v>0.79890000000000005</v>
      </c>
      <c r="AWT7" s="197">
        <v>0.78290000000000004</v>
      </c>
      <c r="AWU7" s="197">
        <v>0.76390000000000002</v>
      </c>
      <c r="AWV7" s="197">
        <v>0.74280000000000002</v>
      </c>
      <c r="AWW7" s="197">
        <v>0.72470000000000001</v>
      </c>
      <c r="AWX7" s="197">
        <v>0.70440000000000003</v>
      </c>
      <c r="AWY7" s="197">
        <v>0.67569999999999997</v>
      </c>
      <c r="AWZ7" s="197">
        <v>0.6421</v>
      </c>
      <c r="AXA7" s="197">
        <v>0.60640000000000005</v>
      </c>
      <c r="AXB7" s="197">
        <v>0.56869999999999998</v>
      </c>
      <c r="AXC7" s="197">
        <v>0.51859999999999995</v>
      </c>
      <c r="AXD7" s="197">
        <v>0.46949999999999997</v>
      </c>
      <c r="AXE7" s="197">
        <v>0.4234</v>
      </c>
      <c r="AXF7" s="197">
        <v>0.37790000000000001</v>
      </c>
      <c r="AXG7" s="197">
        <v>0.33900000000000002</v>
      </c>
      <c r="AXH7" s="197">
        <v>0.3135</v>
      </c>
      <c r="AXI7" s="197">
        <v>0.31169999999999998</v>
      </c>
      <c r="AXJ7" s="197">
        <v>0.32850000000000001</v>
      </c>
      <c r="AXK7" s="197">
        <v>0.35439999999999999</v>
      </c>
      <c r="AXL7" s="197">
        <v>0.36599999999999999</v>
      </c>
      <c r="AXM7" s="197">
        <v>0.36599999999999999</v>
      </c>
      <c r="AXN7" s="197">
        <v>0.36730000000000002</v>
      </c>
      <c r="AXO7" s="197">
        <v>0.37009999999999998</v>
      </c>
      <c r="AXP7" s="197">
        <v>0.40439999999999998</v>
      </c>
      <c r="AXQ7" s="197">
        <v>0.47439999999999999</v>
      </c>
      <c r="AXR7" s="197">
        <v>0.54159999999999997</v>
      </c>
      <c r="AXS7" s="197">
        <v>0.60229999999999995</v>
      </c>
      <c r="AXT7" s="197">
        <v>0.65490000000000004</v>
      </c>
      <c r="AXU7" s="197">
        <v>0.69789999999999996</v>
      </c>
      <c r="AXV7" s="197">
        <v>0.72850000000000004</v>
      </c>
      <c r="AXW7" s="197">
        <v>0.74619999999999997</v>
      </c>
      <c r="AXX7" s="197">
        <v>0.749</v>
      </c>
      <c r="AXY7" s="197">
        <v>0.73619999999999997</v>
      </c>
      <c r="AXZ7" s="197">
        <v>0.7127</v>
      </c>
      <c r="AYA7" s="197">
        <v>0.69259999999999999</v>
      </c>
      <c r="AYB7" s="197">
        <v>0.67949999999999999</v>
      </c>
      <c r="AYC7" s="197">
        <v>0.67620000000000002</v>
      </c>
      <c r="AYD7" s="197">
        <v>0.6804</v>
      </c>
      <c r="AYE7" s="197">
        <v>0.68940000000000001</v>
      </c>
      <c r="AYF7" s="197">
        <v>0.70040000000000002</v>
      </c>
      <c r="AYG7" s="197">
        <v>0.70899999999999996</v>
      </c>
      <c r="AYH7" s="197">
        <v>0.72919999999999996</v>
      </c>
      <c r="AYI7" s="197">
        <v>0.76</v>
      </c>
      <c r="AYJ7" s="197">
        <v>0.76359999999999995</v>
      </c>
      <c r="AYK7" s="197">
        <v>0.74570000000000003</v>
      </c>
      <c r="AYL7" s="197">
        <v>0.71579999999999999</v>
      </c>
      <c r="AYM7" s="197">
        <v>0.69630000000000003</v>
      </c>
      <c r="AYN7" s="197">
        <v>0.67879999999999996</v>
      </c>
      <c r="AYO7" s="197">
        <v>0.65200000000000002</v>
      </c>
      <c r="AYP7" s="197">
        <v>0.62150000000000005</v>
      </c>
      <c r="AYQ7" s="197">
        <v>0.59699999999999998</v>
      </c>
      <c r="AYR7" s="197">
        <v>0.57940000000000003</v>
      </c>
      <c r="AYS7" s="197">
        <v>0.57079999999999997</v>
      </c>
      <c r="AYT7" s="197">
        <v>0.56340000000000001</v>
      </c>
      <c r="AYU7" s="197">
        <v>0.55300000000000005</v>
      </c>
      <c r="AYV7" s="197">
        <v>0.54049999999999998</v>
      </c>
      <c r="AYW7" s="197">
        <v>0.52890000000000004</v>
      </c>
      <c r="AYX7" s="197">
        <v>0.52070000000000005</v>
      </c>
      <c r="AYY7" s="197">
        <v>0.5212</v>
      </c>
      <c r="AYZ7" s="197">
        <v>0.52659999999999996</v>
      </c>
      <c r="AZA7" s="197">
        <v>0.53610000000000002</v>
      </c>
      <c r="AZB7" s="197">
        <v>0.54759999999999998</v>
      </c>
      <c r="AZC7" s="197">
        <v>0.55689999999999995</v>
      </c>
      <c r="AZD7" s="197">
        <v>0.56269999999999998</v>
      </c>
      <c r="AZE7" s="197">
        <v>0.55330000000000001</v>
      </c>
      <c r="AZF7" s="197">
        <v>0.54879999999999995</v>
      </c>
      <c r="AZG7" s="197">
        <v>0.54349999999999998</v>
      </c>
      <c r="AZH7" s="197">
        <v>0.54620000000000002</v>
      </c>
      <c r="AZI7" s="197">
        <v>0.55079999999999996</v>
      </c>
      <c r="AZJ7" s="197">
        <v>0.54949999999999999</v>
      </c>
      <c r="AZK7" s="197">
        <v>0.52780000000000005</v>
      </c>
      <c r="AZL7" s="197">
        <v>0.50209999999999999</v>
      </c>
      <c r="AZM7" s="197">
        <v>0.47699999999999998</v>
      </c>
      <c r="AZN7" s="197">
        <v>0.45469999999999999</v>
      </c>
      <c r="AZO7" s="197">
        <v>0.45750000000000002</v>
      </c>
      <c r="AZP7" s="197">
        <v>0.49270000000000003</v>
      </c>
      <c r="AZQ7" s="197">
        <v>0.55220000000000002</v>
      </c>
      <c r="AZR7" s="197">
        <v>0.61329999999999996</v>
      </c>
      <c r="AZS7" s="197">
        <v>0.66659999999999997</v>
      </c>
      <c r="AZT7" s="197">
        <v>0.70940000000000003</v>
      </c>
      <c r="AZU7" s="197">
        <v>0.73209999999999997</v>
      </c>
      <c r="AZV7" s="197">
        <v>0.73070000000000002</v>
      </c>
      <c r="AZW7" s="197">
        <v>0.70209999999999995</v>
      </c>
      <c r="AZX7" s="197">
        <v>0.64959999999999996</v>
      </c>
      <c r="AZY7" s="197">
        <v>0.59930000000000005</v>
      </c>
      <c r="AZZ7" s="197">
        <v>0.5524</v>
      </c>
      <c r="BAA7" s="197">
        <v>0.51880000000000004</v>
      </c>
      <c r="BAB7" s="197">
        <v>0.49890000000000001</v>
      </c>
      <c r="BAC7" s="197">
        <v>0.50119999999999998</v>
      </c>
      <c r="BAD7" s="197">
        <v>0.51919999999999999</v>
      </c>
      <c r="BAE7" s="197">
        <v>0.52500000000000002</v>
      </c>
      <c r="BAF7" s="197">
        <v>0.5181</v>
      </c>
      <c r="BAG7" s="197">
        <v>0.4995</v>
      </c>
      <c r="BAH7" s="197">
        <v>0.46079999999999999</v>
      </c>
      <c r="BAI7" s="197">
        <v>0.40079999999999999</v>
      </c>
      <c r="BAJ7" s="197">
        <v>0.33739999999999998</v>
      </c>
      <c r="BAK7" s="197">
        <v>0.2979</v>
      </c>
      <c r="BAL7" s="197">
        <v>0.27139999999999997</v>
      </c>
      <c r="BAM7" s="197">
        <v>0.2505</v>
      </c>
      <c r="BAN7" s="197">
        <v>0.2329</v>
      </c>
      <c r="BAO7" s="197">
        <v>0.22270000000000001</v>
      </c>
      <c r="BAP7" s="197">
        <v>0.2087</v>
      </c>
      <c r="BAQ7" s="197">
        <v>0.18440000000000001</v>
      </c>
      <c r="BAR7" s="197">
        <v>0.15640000000000001</v>
      </c>
      <c r="BAS7" s="197">
        <v>0.13370000000000001</v>
      </c>
      <c r="BAT7" s="197">
        <v>0.12089999999999999</v>
      </c>
      <c r="BAU7" s="197">
        <v>0.1125</v>
      </c>
      <c r="BAV7" s="197">
        <v>0.1109</v>
      </c>
      <c r="BAW7" s="197">
        <v>0.11700000000000001</v>
      </c>
      <c r="BAX7" s="197">
        <v>0.12920000000000001</v>
      </c>
      <c r="BAY7" s="197">
        <v>0.14549999999999999</v>
      </c>
      <c r="BAZ7" s="197">
        <v>0.1618</v>
      </c>
      <c r="BBA7" s="197">
        <v>0.18160000000000001</v>
      </c>
      <c r="BBB7" s="197">
        <v>0.2074</v>
      </c>
      <c r="BBC7" s="197">
        <v>0.23730000000000001</v>
      </c>
      <c r="BBD7" s="197">
        <v>0.26579999999999998</v>
      </c>
      <c r="BBE7" s="197">
        <v>0.28460000000000002</v>
      </c>
      <c r="BBF7" s="197">
        <v>0.29189999999999999</v>
      </c>
      <c r="BBG7" s="197">
        <v>0.28149999999999997</v>
      </c>
      <c r="BBH7" s="197">
        <v>0.26229999999999998</v>
      </c>
      <c r="BBI7" s="197">
        <v>0.2545</v>
      </c>
      <c r="BBJ7" s="197">
        <v>0.2402</v>
      </c>
      <c r="BBK7" s="197">
        <v>0.22259999999999999</v>
      </c>
      <c r="BBL7" s="197">
        <v>0.20849999999999999</v>
      </c>
      <c r="BBM7" s="197">
        <v>0.20399999999999999</v>
      </c>
      <c r="BBN7" s="197">
        <v>0.20530000000000001</v>
      </c>
      <c r="BBO7" s="197">
        <v>0.2034</v>
      </c>
      <c r="BBP7" s="197">
        <v>0.1976</v>
      </c>
      <c r="BBQ7" s="197">
        <v>0.1852</v>
      </c>
      <c r="BBR7" s="197">
        <v>0.16789999999999999</v>
      </c>
      <c r="BBS7" s="197">
        <v>0.14510000000000001</v>
      </c>
      <c r="BBT7" s="197">
        <v>0.1236</v>
      </c>
      <c r="BBU7" s="197">
        <v>0.10829999999999999</v>
      </c>
      <c r="BBV7" s="197">
        <v>9.8100000000000007E-2</v>
      </c>
      <c r="BBW7" s="197">
        <v>9.0999999999999998E-2</v>
      </c>
      <c r="BBX7" s="197">
        <v>8.7599999999999997E-2</v>
      </c>
      <c r="BBY7" s="197">
        <v>9.1200000000000003E-2</v>
      </c>
      <c r="BBZ7" s="197">
        <v>0.10059999999999999</v>
      </c>
      <c r="BCA7" s="197">
        <v>0.115</v>
      </c>
      <c r="BCB7" s="197">
        <v>0.12809999999999999</v>
      </c>
      <c r="BCC7" s="197">
        <v>0.1421</v>
      </c>
      <c r="BCD7" s="197">
        <v>0.16039999999999999</v>
      </c>
      <c r="BCE7" s="197">
        <v>0.18240000000000001</v>
      </c>
      <c r="BCF7" s="197">
        <v>0.2132</v>
      </c>
      <c r="BCG7" s="197">
        <v>0.27850000000000003</v>
      </c>
      <c r="BCH7" s="197">
        <v>0.35370000000000001</v>
      </c>
      <c r="BCI7" s="197">
        <v>0.41820000000000002</v>
      </c>
      <c r="BCJ7" s="197">
        <v>0.47120000000000001</v>
      </c>
      <c r="BCK7" s="197">
        <v>0.52039999999999997</v>
      </c>
      <c r="BCL7" s="197">
        <v>0.55100000000000005</v>
      </c>
      <c r="BCM7" s="197">
        <v>0.54410000000000003</v>
      </c>
      <c r="BCN7" s="197">
        <v>0.51080000000000003</v>
      </c>
      <c r="BCO7" s="197">
        <v>0.45710000000000001</v>
      </c>
      <c r="BCP7" s="197">
        <v>0.40529999999999999</v>
      </c>
      <c r="BCQ7" s="197">
        <v>0.3619</v>
      </c>
      <c r="BCR7" s="197">
        <v>0.31319999999999998</v>
      </c>
      <c r="BCS7" s="197">
        <v>0.26540000000000002</v>
      </c>
      <c r="BCT7" s="197">
        <v>0.23430000000000001</v>
      </c>
      <c r="BCU7" s="197">
        <v>0.22509999999999999</v>
      </c>
      <c r="BCV7" s="197">
        <v>0.23080000000000001</v>
      </c>
      <c r="BCW7" s="197">
        <v>0.26219999999999999</v>
      </c>
      <c r="BCX7" s="197">
        <v>0.33550000000000002</v>
      </c>
      <c r="BCY7" s="197">
        <v>0.4143</v>
      </c>
      <c r="BCZ7" s="197">
        <v>0.48159999999999997</v>
      </c>
      <c r="BDA7" s="197">
        <v>0.52900000000000003</v>
      </c>
      <c r="BDB7" s="197">
        <v>0.55310000000000004</v>
      </c>
      <c r="BDC7" s="197">
        <v>0.55230000000000001</v>
      </c>
      <c r="BDD7" s="197">
        <v>0.53720000000000001</v>
      </c>
      <c r="BDE7" s="197">
        <v>0.50939999999999996</v>
      </c>
      <c r="BDF7" s="197">
        <v>0.46820000000000001</v>
      </c>
      <c r="BDG7" s="197">
        <v>0.42199999999999999</v>
      </c>
      <c r="BDH7" s="197">
        <v>0.373</v>
      </c>
      <c r="BDI7" s="197">
        <v>0.33710000000000001</v>
      </c>
      <c r="BDJ7" s="197">
        <v>0.3004</v>
      </c>
      <c r="BDK7" s="197">
        <v>0.26190000000000002</v>
      </c>
      <c r="BDL7" s="197">
        <v>0.2266</v>
      </c>
      <c r="BDM7" s="197">
        <v>0.19670000000000001</v>
      </c>
      <c r="BDN7" s="197">
        <v>0.17369999999999999</v>
      </c>
      <c r="BDO7" s="197">
        <v>0.14940000000000001</v>
      </c>
      <c r="BDP7" s="197">
        <v>0.1343</v>
      </c>
      <c r="BDQ7" s="197">
        <v>0.1295</v>
      </c>
      <c r="BDR7" s="197">
        <v>0.12920000000000001</v>
      </c>
      <c r="BDS7" s="197">
        <v>0.1278</v>
      </c>
      <c r="BDT7" s="197">
        <v>0.1193</v>
      </c>
      <c r="BDU7" s="197">
        <v>0.1137</v>
      </c>
      <c r="BDV7" s="197">
        <v>0.11119999999999999</v>
      </c>
      <c r="BDW7" s="197">
        <v>0.1028</v>
      </c>
      <c r="BDX7" s="197">
        <v>9.8699999999999996E-2</v>
      </c>
      <c r="BDY7" s="197">
        <v>0.1037</v>
      </c>
      <c r="BDZ7" s="197">
        <v>0.11559999999999999</v>
      </c>
      <c r="BEA7" s="197">
        <v>0.1235</v>
      </c>
      <c r="BEB7" s="197">
        <v>0.1095</v>
      </c>
      <c r="BEC7" s="197">
        <v>9.6500000000000002E-2</v>
      </c>
      <c r="BED7" s="197">
        <v>8.5099999999999995E-2</v>
      </c>
      <c r="BEE7" s="197">
        <v>8.0600000000000005E-2</v>
      </c>
      <c r="BEF7" s="197">
        <v>9.0200000000000002E-2</v>
      </c>
      <c r="BEG7" s="197">
        <v>0.1052</v>
      </c>
      <c r="BEH7" s="197">
        <v>0.12330000000000001</v>
      </c>
      <c r="BEI7" s="197">
        <v>0.14299999999999999</v>
      </c>
      <c r="BEJ7" s="197">
        <v>0.16289999999999999</v>
      </c>
      <c r="BEK7" s="197">
        <v>0.18559999999999999</v>
      </c>
      <c r="BEL7" s="197">
        <v>0.21190000000000001</v>
      </c>
      <c r="BEM7" s="197">
        <v>0.24859999999999999</v>
      </c>
      <c r="BEN7" s="197">
        <v>0.28720000000000001</v>
      </c>
      <c r="BEO7" s="197">
        <v>0.32050000000000001</v>
      </c>
      <c r="BEP7" s="197">
        <v>0.35659999999999997</v>
      </c>
      <c r="BEQ7" s="197">
        <v>0.39</v>
      </c>
      <c r="BER7" s="197">
        <v>0.39789999999999998</v>
      </c>
      <c r="BES7" s="197">
        <v>0.3886</v>
      </c>
      <c r="BET7" s="197">
        <v>0.38040000000000002</v>
      </c>
      <c r="BEU7" s="197">
        <v>0.375</v>
      </c>
      <c r="BEV7" s="197">
        <v>0.37680000000000002</v>
      </c>
      <c r="BEW7" s="197">
        <v>0.36680000000000001</v>
      </c>
      <c r="BEX7" s="197">
        <v>0.3387</v>
      </c>
      <c r="BEY7" s="197">
        <v>0.29599999999999999</v>
      </c>
      <c r="BEZ7" s="197">
        <v>0.249</v>
      </c>
      <c r="BFA7" s="197">
        <v>0.22750000000000001</v>
      </c>
      <c r="BFB7" s="197">
        <v>0.22839999999999999</v>
      </c>
      <c r="BFC7" s="197">
        <v>0.23680000000000001</v>
      </c>
      <c r="BFD7" s="197">
        <v>0.2409</v>
      </c>
      <c r="BFE7" s="197">
        <v>0.2321</v>
      </c>
      <c r="BFF7" s="197">
        <v>0.22270000000000001</v>
      </c>
      <c r="BFG7" s="197">
        <v>0.21390000000000001</v>
      </c>
      <c r="BFH7" s="197">
        <v>0.2039</v>
      </c>
      <c r="BFI7" s="197">
        <v>0.1893</v>
      </c>
      <c r="BFJ7" s="197">
        <v>0.18659999999999999</v>
      </c>
      <c r="BFK7" s="197">
        <v>0.1968</v>
      </c>
      <c r="BFL7" s="197">
        <v>0.1928</v>
      </c>
      <c r="BFM7" s="197">
        <v>0.1915</v>
      </c>
      <c r="BFN7" s="197">
        <v>0.20760000000000001</v>
      </c>
      <c r="BFO7" s="197">
        <v>0.23130000000000001</v>
      </c>
      <c r="BFP7" s="197">
        <v>0.26040000000000002</v>
      </c>
      <c r="BFQ7" s="197">
        <v>0.29060000000000002</v>
      </c>
      <c r="BFR7" s="197">
        <v>0.33119999999999999</v>
      </c>
      <c r="BFS7" s="197">
        <v>0.38169999999999998</v>
      </c>
      <c r="BFT7" s="197">
        <v>0.42899999999999999</v>
      </c>
      <c r="BFU7" s="197">
        <v>0.46479999999999999</v>
      </c>
      <c r="BFV7" s="197">
        <v>0.49230000000000002</v>
      </c>
      <c r="BFW7" s="197">
        <v>0.51459999999999995</v>
      </c>
      <c r="BFX7" s="197">
        <v>0.53080000000000005</v>
      </c>
      <c r="BFY7" s="197">
        <v>0.54559999999999997</v>
      </c>
      <c r="BFZ7" s="197">
        <v>0.55979999999999996</v>
      </c>
      <c r="BGA7" s="197">
        <v>0.57550000000000001</v>
      </c>
      <c r="BGB7" s="197">
        <v>0.58640000000000003</v>
      </c>
      <c r="BGC7" s="197">
        <v>0.58950000000000002</v>
      </c>
      <c r="BGD7" s="197">
        <v>0.57969999999999999</v>
      </c>
      <c r="BGE7" s="197">
        <v>0.55800000000000005</v>
      </c>
      <c r="BGF7" s="197">
        <v>0.52629999999999999</v>
      </c>
      <c r="BGG7" s="197">
        <v>0.48809999999999998</v>
      </c>
      <c r="BGH7" s="197">
        <v>0.44629999999999997</v>
      </c>
      <c r="BGI7" s="197">
        <v>0.40810000000000002</v>
      </c>
      <c r="BGJ7" s="197">
        <v>0.36880000000000002</v>
      </c>
      <c r="BGK7" s="197">
        <v>0.33489999999999998</v>
      </c>
      <c r="BGL7" s="197">
        <v>0.30959999999999999</v>
      </c>
      <c r="BGM7" s="197">
        <v>0.28799999999999998</v>
      </c>
      <c r="BGN7" s="197">
        <v>0.26960000000000001</v>
      </c>
      <c r="BGO7" s="197">
        <v>0.25180000000000002</v>
      </c>
      <c r="BGP7" s="197">
        <v>0.2457</v>
      </c>
      <c r="BGQ7" s="197">
        <v>0.24990000000000001</v>
      </c>
      <c r="BGR7" s="197">
        <v>0.25900000000000001</v>
      </c>
      <c r="BGS7" s="197">
        <v>0.27079999999999999</v>
      </c>
      <c r="BGT7" s="197">
        <v>0.29299999999999998</v>
      </c>
      <c r="BGU7" s="197">
        <v>0.31609999999999999</v>
      </c>
      <c r="BGV7" s="197">
        <v>0.35249999999999998</v>
      </c>
      <c r="BGW7" s="197">
        <v>0.39579999999999999</v>
      </c>
      <c r="BGX7" s="197">
        <v>0.43609999999999999</v>
      </c>
      <c r="BGY7" s="197">
        <v>0.47010000000000002</v>
      </c>
      <c r="BGZ7" s="197">
        <v>0.49299999999999999</v>
      </c>
      <c r="BHA7" s="197">
        <v>0.50700000000000001</v>
      </c>
      <c r="BHB7" s="197">
        <v>0.50670000000000004</v>
      </c>
      <c r="BHC7" s="197">
        <v>0.49430000000000002</v>
      </c>
      <c r="BHD7" s="197">
        <v>0.48370000000000002</v>
      </c>
      <c r="BHE7" s="197">
        <v>0.49159999999999998</v>
      </c>
      <c r="BHF7" s="197">
        <v>0.51080000000000003</v>
      </c>
      <c r="BHG7" s="197">
        <v>0.53349999999999997</v>
      </c>
      <c r="BHH7" s="197">
        <v>0.5575</v>
      </c>
      <c r="BHI7" s="197">
        <v>0.59519999999999995</v>
      </c>
      <c r="BHJ7" s="197">
        <v>0.63880000000000003</v>
      </c>
      <c r="BHK7" s="197">
        <v>0.68159999999999998</v>
      </c>
      <c r="BHL7" s="197">
        <v>0.72060000000000002</v>
      </c>
      <c r="BHM7" s="197">
        <v>0.75980000000000003</v>
      </c>
      <c r="BHN7" s="197">
        <v>0.78</v>
      </c>
      <c r="BHO7" s="197">
        <v>0.77500000000000002</v>
      </c>
      <c r="BHP7" s="197">
        <v>0.75990000000000002</v>
      </c>
      <c r="BHQ7" s="197">
        <v>0.72960000000000003</v>
      </c>
      <c r="BHR7" s="197">
        <v>0.68189999999999995</v>
      </c>
      <c r="BHS7" s="197">
        <v>0.60219999999999996</v>
      </c>
      <c r="BHT7" s="197">
        <v>0.49209999999999998</v>
      </c>
      <c r="BHU7" s="197">
        <v>0.39579999999999999</v>
      </c>
      <c r="BHV7" s="197">
        <v>0.31240000000000001</v>
      </c>
      <c r="BHW7" s="197">
        <v>0.25230000000000002</v>
      </c>
      <c r="BHX7" s="197">
        <v>0.21640000000000001</v>
      </c>
      <c r="BHY7" s="197">
        <v>0.20949999999999999</v>
      </c>
      <c r="BHZ7" s="197">
        <v>0.2218</v>
      </c>
      <c r="BIA7" s="197">
        <v>0.25019999999999998</v>
      </c>
      <c r="BIB7" s="197">
        <v>0.29289999999999999</v>
      </c>
      <c r="BIC7" s="197">
        <v>0.3468</v>
      </c>
      <c r="BID7" s="197">
        <v>0.42180000000000001</v>
      </c>
      <c r="BIE7" s="197">
        <v>0.49569999999999997</v>
      </c>
      <c r="BIF7" s="197">
        <v>0.57099999999999995</v>
      </c>
      <c r="BIG7" s="197">
        <v>0.6391</v>
      </c>
      <c r="BIH7" s="197">
        <v>0.68830000000000002</v>
      </c>
      <c r="BII7" s="197">
        <v>0.71709999999999996</v>
      </c>
      <c r="BIJ7" s="197">
        <v>0.73040000000000005</v>
      </c>
      <c r="BIK7" s="197">
        <v>0.745</v>
      </c>
      <c r="BIL7" s="197">
        <v>0.75870000000000004</v>
      </c>
      <c r="BIM7" s="197">
        <v>0.77249999999999996</v>
      </c>
      <c r="BIN7" s="197">
        <v>0.78800000000000003</v>
      </c>
      <c r="BIO7" s="197">
        <v>0.80359999999999998</v>
      </c>
      <c r="BIP7" s="197">
        <v>0.80310000000000004</v>
      </c>
      <c r="BIQ7" s="197">
        <v>0.78520000000000001</v>
      </c>
      <c r="BIR7" s="197">
        <v>0.7782</v>
      </c>
      <c r="BIS7" s="197">
        <v>0.77170000000000005</v>
      </c>
      <c r="BIT7" s="197">
        <v>0.75939999999999996</v>
      </c>
      <c r="BIU7" s="197">
        <v>0.73929999999999996</v>
      </c>
      <c r="BIV7" s="197">
        <v>0.71450000000000002</v>
      </c>
      <c r="BIW7" s="197">
        <v>0.69799999999999995</v>
      </c>
      <c r="BIX7" s="197">
        <v>0.68120000000000003</v>
      </c>
      <c r="BIY7" s="197">
        <v>0.65629999999999999</v>
      </c>
      <c r="BIZ7" s="197">
        <v>0.62460000000000004</v>
      </c>
      <c r="BJA7" s="197">
        <v>0.58830000000000005</v>
      </c>
      <c r="BJB7" s="197">
        <v>0.55259999999999998</v>
      </c>
      <c r="BJC7" s="197">
        <v>0.50549999999999995</v>
      </c>
      <c r="BJD7" s="197">
        <v>0.45619999999999999</v>
      </c>
      <c r="BJE7" s="197">
        <v>0.41420000000000001</v>
      </c>
      <c r="BJF7" s="197">
        <v>0.37619999999999998</v>
      </c>
      <c r="BJG7" s="197">
        <v>0.33779999999999999</v>
      </c>
      <c r="BJH7" s="197">
        <v>0.30270000000000002</v>
      </c>
      <c r="BJI7" s="197">
        <v>0.28460000000000002</v>
      </c>
      <c r="BJJ7" s="197">
        <v>0.27960000000000002</v>
      </c>
      <c r="BJK7" s="197">
        <v>0.26819999999999999</v>
      </c>
      <c r="BJL7" s="197">
        <v>0.25040000000000001</v>
      </c>
      <c r="BJM7" s="197">
        <v>0.22620000000000001</v>
      </c>
      <c r="BJN7" s="197">
        <v>0.1978</v>
      </c>
      <c r="BJO7" s="197">
        <v>0.1608</v>
      </c>
      <c r="BJP7" s="197">
        <v>0.1258</v>
      </c>
      <c r="BJQ7" s="197">
        <v>0.1103</v>
      </c>
      <c r="BJR7" s="197">
        <v>0.1042</v>
      </c>
      <c r="BJS7" s="197">
        <v>0.1009</v>
      </c>
      <c r="BJT7" s="197">
        <v>0.1032</v>
      </c>
      <c r="BJU7" s="197">
        <v>0.1192</v>
      </c>
      <c r="BJV7" s="197">
        <v>0.1452</v>
      </c>
      <c r="BJW7" s="197">
        <v>0.17280000000000001</v>
      </c>
      <c r="BJX7" s="197">
        <v>0.19550000000000001</v>
      </c>
      <c r="BJY7" s="197">
        <v>0.2127</v>
      </c>
      <c r="BJZ7" s="197">
        <v>0.22570000000000001</v>
      </c>
      <c r="BKA7" s="197">
        <v>0.22520000000000001</v>
      </c>
      <c r="BKB7" s="197">
        <v>0.2072</v>
      </c>
      <c r="BKC7" s="197">
        <v>0.18690000000000001</v>
      </c>
      <c r="BKD7" s="197">
        <v>0.16969999999999999</v>
      </c>
      <c r="BKE7" s="197">
        <v>0.14610000000000001</v>
      </c>
      <c r="BKF7" s="197">
        <v>0.11840000000000001</v>
      </c>
      <c r="BKG7" s="197">
        <v>0.107</v>
      </c>
      <c r="BKH7" s="197">
        <v>9.9900000000000003E-2</v>
      </c>
      <c r="BKI7" s="197">
        <v>9.1200000000000003E-2</v>
      </c>
      <c r="BKJ7" s="197">
        <v>8.3900000000000002E-2</v>
      </c>
      <c r="BKK7" s="197">
        <v>7.9699999999999993E-2</v>
      </c>
      <c r="BKL7" s="197">
        <v>7.7299999999999994E-2</v>
      </c>
      <c r="BKM7" s="197">
        <v>7.5800000000000006E-2</v>
      </c>
      <c r="BKN7" s="197">
        <v>7.2800000000000004E-2</v>
      </c>
      <c r="BKO7" s="197">
        <v>7.5600000000000001E-2</v>
      </c>
      <c r="BKP7" s="197">
        <v>8.8900000000000007E-2</v>
      </c>
      <c r="BKQ7" s="197">
        <v>0.1057</v>
      </c>
      <c r="BKR7" s="197">
        <v>0.1215</v>
      </c>
      <c r="BKS7" s="197">
        <v>0.13089999999999999</v>
      </c>
      <c r="BKT7" s="197">
        <v>0.1338</v>
      </c>
      <c r="BKU7" s="197">
        <v>0.13519999999999999</v>
      </c>
      <c r="BKV7" s="197">
        <v>0.1371</v>
      </c>
      <c r="BKW7" s="197">
        <v>0.13789999999999999</v>
      </c>
      <c r="BKX7" s="197">
        <v>0.1376</v>
      </c>
      <c r="BKY7" s="197">
        <v>0.13439999999999999</v>
      </c>
      <c r="BKZ7" s="197">
        <v>0.13270000000000001</v>
      </c>
      <c r="BLA7" s="197">
        <v>0.1336</v>
      </c>
      <c r="BLB7" s="197">
        <v>0.1356</v>
      </c>
      <c r="BLC7" s="197">
        <v>0.13550000000000001</v>
      </c>
      <c r="BLD7" s="197">
        <v>0.1235</v>
      </c>
      <c r="BLE7" s="197">
        <v>0.1139</v>
      </c>
      <c r="BLF7" s="197">
        <v>0.12239999999999999</v>
      </c>
      <c r="BLG7" s="197">
        <v>0.1241</v>
      </c>
      <c r="BLH7" s="197">
        <v>0.121</v>
      </c>
      <c r="BLI7" s="197">
        <v>0.1152</v>
      </c>
      <c r="BLJ7" s="197">
        <v>0.1091</v>
      </c>
      <c r="BLK7" s="197">
        <v>9.9599999999999994E-2</v>
      </c>
      <c r="BLL7" s="197">
        <v>8.6099999999999996E-2</v>
      </c>
      <c r="BLM7" s="197">
        <v>8.7099999999999997E-2</v>
      </c>
      <c r="BLN7" s="197">
        <v>9.7299999999999998E-2</v>
      </c>
      <c r="BLO7" s="197">
        <v>0.1056</v>
      </c>
      <c r="BLP7" s="197">
        <v>0.1113</v>
      </c>
      <c r="BLQ7" s="197">
        <v>0.1192</v>
      </c>
      <c r="BLR7" s="197">
        <v>0.124</v>
      </c>
      <c r="BLS7" s="197">
        <v>0.1239</v>
      </c>
      <c r="BLT7" s="197">
        <v>0.1197</v>
      </c>
      <c r="BLU7" s="197">
        <v>0.11409999999999999</v>
      </c>
      <c r="BLV7" s="197">
        <v>0.10920000000000001</v>
      </c>
      <c r="BLW7" s="197">
        <v>0.1028</v>
      </c>
      <c r="BLX7" s="197">
        <v>0.1011</v>
      </c>
      <c r="BLY7" s="197">
        <v>0.1051</v>
      </c>
      <c r="BLZ7" s="197">
        <v>0.1101</v>
      </c>
      <c r="BMA7" s="197">
        <v>0.1108</v>
      </c>
      <c r="BMB7" s="197">
        <v>9.7100000000000006E-2</v>
      </c>
      <c r="BMC7" s="197">
        <v>8.5599999999999996E-2</v>
      </c>
      <c r="BMD7" s="197">
        <v>9.2700000000000005E-2</v>
      </c>
      <c r="BME7" s="197">
        <v>0.1018</v>
      </c>
      <c r="BMF7" s="197">
        <v>0.1076</v>
      </c>
      <c r="BMG7" s="197">
        <v>0.1042</v>
      </c>
      <c r="BMH7" s="197">
        <v>9.5899999999999999E-2</v>
      </c>
      <c r="BMI7" s="197">
        <v>8.7099999999999997E-2</v>
      </c>
      <c r="BMJ7" s="197">
        <v>7.6700000000000004E-2</v>
      </c>
      <c r="BMK7" s="197">
        <v>7.8E-2</v>
      </c>
      <c r="BML7" s="197">
        <v>8.7499999999999994E-2</v>
      </c>
      <c r="BMM7" s="197">
        <v>9.7100000000000006E-2</v>
      </c>
      <c r="BMN7" s="197">
        <v>0.1079</v>
      </c>
      <c r="BMO7" s="197">
        <v>0.122</v>
      </c>
      <c r="BMP7" s="197">
        <v>0.1353</v>
      </c>
      <c r="BMQ7" s="197">
        <v>0.14630000000000001</v>
      </c>
      <c r="BMR7" s="197">
        <v>0.15490000000000001</v>
      </c>
      <c r="BMS7" s="197">
        <v>0.1651</v>
      </c>
      <c r="BMT7" s="197">
        <v>0.17730000000000001</v>
      </c>
      <c r="BMU7" s="197">
        <v>0.1885</v>
      </c>
      <c r="BMV7" s="197">
        <v>0.19350000000000001</v>
      </c>
      <c r="BMW7" s="197">
        <v>0.19570000000000001</v>
      </c>
      <c r="BMX7" s="197">
        <v>0.1973</v>
      </c>
      <c r="BMY7" s="197">
        <v>0.18840000000000001</v>
      </c>
      <c r="BMZ7" s="197">
        <v>0.1678</v>
      </c>
      <c r="BNA7" s="197">
        <v>0.14130000000000001</v>
      </c>
      <c r="BNB7" s="197">
        <v>0.126</v>
      </c>
      <c r="BNC7" s="197">
        <v>0.1162</v>
      </c>
      <c r="BND7" s="197">
        <v>0.1043</v>
      </c>
      <c r="BNE7" s="197">
        <v>9.0999999999999998E-2</v>
      </c>
      <c r="BNF7" s="197">
        <v>7.7299999999999994E-2</v>
      </c>
      <c r="BNG7" s="197">
        <v>6.1699999999999998E-2</v>
      </c>
      <c r="BNH7" s="197">
        <v>4.2200000000000001E-2</v>
      </c>
      <c r="BNI7" s="197">
        <v>3.44E-2</v>
      </c>
      <c r="BNJ7" s="197">
        <v>3.5900000000000001E-2</v>
      </c>
      <c r="BNK7" s="197">
        <v>3.5999999999999997E-2</v>
      </c>
      <c r="BNL7" s="197">
        <v>3.1300000000000001E-2</v>
      </c>
      <c r="BNM7" s="197">
        <v>2.64E-2</v>
      </c>
      <c r="BNN7" s="197">
        <v>2.7199999999999998E-2</v>
      </c>
      <c r="BNO7" s="197">
        <v>3.1099999999999999E-2</v>
      </c>
      <c r="BNP7" s="197">
        <v>4.6399999999999997E-2</v>
      </c>
      <c r="BNQ7" s="197">
        <v>8.1100000000000005E-2</v>
      </c>
      <c r="BNR7" s="197">
        <v>0.1323</v>
      </c>
      <c r="BNS7" s="197">
        <v>0.18440000000000001</v>
      </c>
      <c r="BNT7" s="197">
        <v>0.2429</v>
      </c>
      <c r="BNU7" s="197">
        <v>0.29780000000000001</v>
      </c>
      <c r="BNV7" s="197">
        <v>0.34379999999999999</v>
      </c>
      <c r="BNW7" s="197">
        <v>0.38440000000000002</v>
      </c>
      <c r="BNX7" s="197">
        <v>0.42159999999999997</v>
      </c>
      <c r="BNY7" s="197">
        <v>0.47020000000000001</v>
      </c>
      <c r="BNZ7" s="197">
        <v>0.52629999999999999</v>
      </c>
      <c r="BOA7" s="197">
        <v>0.58489999999999998</v>
      </c>
      <c r="BOB7" s="197">
        <v>0.63349999999999995</v>
      </c>
      <c r="BOC7" s="197">
        <v>0.66930000000000001</v>
      </c>
      <c r="BOD7" s="197">
        <v>0.69810000000000005</v>
      </c>
      <c r="BOE7" s="197">
        <v>0.71189999999999998</v>
      </c>
      <c r="BOF7" s="197">
        <v>0.70760000000000001</v>
      </c>
      <c r="BOG7" s="197">
        <v>0.70530000000000004</v>
      </c>
      <c r="BOH7" s="197">
        <v>0.69910000000000005</v>
      </c>
      <c r="BOI7" s="197">
        <v>0.6794</v>
      </c>
      <c r="BOJ7" s="197">
        <v>0.65359999999999996</v>
      </c>
      <c r="BOK7" s="197">
        <v>0.63600000000000001</v>
      </c>
      <c r="BOL7" s="197">
        <v>0.62649999999999995</v>
      </c>
      <c r="BOM7" s="197">
        <v>0.626</v>
      </c>
      <c r="BON7" s="197">
        <v>0.62719999999999998</v>
      </c>
      <c r="BOO7" s="197">
        <v>0.62660000000000005</v>
      </c>
      <c r="BOP7" s="197">
        <v>0.62509999999999999</v>
      </c>
      <c r="BOQ7" s="197">
        <v>0.60809999999999997</v>
      </c>
      <c r="BOR7" s="197">
        <v>0.58299999999999996</v>
      </c>
      <c r="BOS7" s="197">
        <v>0.55869999999999997</v>
      </c>
      <c r="BOT7" s="197">
        <v>0.5373</v>
      </c>
      <c r="BOU7" s="197">
        <v>0.51419999999999999</v>
      </c>
      <c r="BOV7" s="197">
        <v>0.50280000000000002</v>
      </c>
      <c r="BOW7" s="197">
        <v>0.52449999999999997</v>
      </c>
      <c r="BOX7" s="197">
        <v>0.57099999999999995</v>
      </c>
      <c r="BOY7" s="197">
        <v>0.62190000000000001</v>
      </c>
      <c r="BOZ7" s="197">
        <v>0.66479999999999995</v>
      </c>
      <c r="BPA7" s="197">
        <v>0.69220000000000004</v>
      </c>
      <c r="BPB7" s="197">
        <v>0.70589999999999997</v>
      </c>
      <c r="BPC7" s="197">
        <v>0.70540000000000003</v>
      </c>
      <c r="BPD7" s="197">
        <v>0.69410000000000005</v>
      </c>
      <c r="BPE7" s="197">
        <v>0.69640000000000002</v>
      </c>
      <c r="BPF7" s="197">
        <v>0.69259999999999999</v>
      </c>
      <c r="BPG7" s="197">
        <v>0.68569999999999998</v>
      </c>
      <c r="BPH7" s="197">
        <v>0.67700000000000005</v>
      </c>
      <c r="BPI7" s="197">
        <v>0.68379999999999996</v>
      </c>
      <c r="BPJ7" s="197">
        <v>0.68959999999999999</v>
      </c>
      <c r="BPK7" s="197">
        <v>0.69589999999999996</v>
      </c>
      <c r="BPL7" s="197">
        <v>0.69879999999999998</v>
      </c>
      <c r="BPM7" s="197">
        <v>0.70189999999999997</v>
      </c>
      <c r="BPN7" s="197">
        <v>0.69789999999999996</v>
      </c>
      <c r="BPO7" s="197">
        <v>0.67759999999999998</v>
      </c>
      <c r="BPP7" s="197">
        <v>0.65569999999999995</v>
      </c>
      <c r="BPQ7" s="197">
        <v>0.63970000000000005</v>
      </c>
      <c r="BPR7" s="197">
        <v>0.62849999999999995</v>
      </c>
      <c r="BPS7" s="197">
        <v>0.61880000000000002</v>
      </c>
      <c r="BPT7" s="197">
        <v>0.61219999999999997</v>
      </c>
      <c r="BPU7" s="197">
        <v>0.60619999999999996</v>
      </c>
      <c r="BPV7" s="197">
        <v>0.60740000000000005</v>
      </c>
      <c r="BPW7" s="197">
        <v>0.6109</v>
      </c>
      <c r="BPX7" s="197">
        <v>0.61399999999999999</v>
      </c>
      <c r="BPY7" s="197">
        <v>0.62509999999999999</v>
      </c>
      <c r="BPZ7" s="197">
        <v>0.63439999999999996</v>
      </c>
      <c r="BQA7" s="197">
        <v>0.63249999999999995</v>
      </c>
      <c r="BQB7" s="197">
        <v>0.62190000000000001</v>
      </c>
      <c r="BQC7" s="197">
        <v>0.62239999999999995</v>
      </c>
      <c r="BQD7" s="197">
        <v>0.62060000000000004</v>
      </c>
      <c r="BQE7" s="197">
        <v>0.6139</v>
      </c>
      <c r="BQF7" s="197">
        <v>0.60209999999999997</v>
      </c>
      <c r="BQG7" s="197">
        <v>0.58260000000000001</v>
      </c>
      <c r="BQH7" s="197">
        <v>0.56989999999999996</v>
      </c>
      <c r="BQI7" s="197">
        <v>0.56730000000000003</v>
      </c>
      <c r="BQJ7" s="197">
        <v>0.56420000000000003</v>
      </c>
      <c r="BQK7" s="197">
        <v>0.55589999999999995</v>
      </c>
      <c r="BQL7" s="197">
        <v>0.54349999999999998</v>
      </c>
      <c r="BQM7" s="197">
        <v>0.52659999999999996</v>
      </c>
      <c r="BQN7" s="197">
        <v>0.50090000000000001</v>
      </c>
      <c r="BQO7" s="197">
        <v>0.46820000000000001</v>
      </c>
      <c r="BQP7" s="197">
        <v>0.43730000000000002</v>
      </c>
      <c r="BQQ7" s="197">
        <v>0.41</v>
      </c>
      <c r="BQR7" s="197">
        <v>0.3952</v>
      </c>
      <c r="BQS7" s="197">
        <v>0.41160000000000002</v>
      </c>
      <c r="BQT7" s="197">
        <v>0.44969999999999999</v>
      </c>
      <c r="BQU7" s="197">
        <v>0.4733</v>
      </c>
      <c r="BQV7" s="197">
        <v>0.48130000000000001</v>
      </c>
      <c r="BQW7" s="197">
        <v>0.48249999999999998</v>
      </c>
      <c r="BQX7" s="197">
        <v>0.4753</v>
      </c>
      <c r="BQY7" s="197">
        <v>0.45119999999999999</v>
      </c>
      <c r="BQZ7" s="197">
        <v>0.4002</v>
      </c>
      <c r="BRA7" s="197">
        <v>0.3649</v>
      </c>
      <c r="BRB7" s="197">
        <v>0.36370000000000002</v>
      </c>
      <c r="BRC7" s="197">
        <v>0.36459999999999998</v>
      </c>
      <c r="BRD7" s="197">
        <v>0.36009999999999998</v>
      </c>
      <c r="BRE7" s="197">
        <v>0.35489999999999999</v>
      </c>
      <c r="BRF7" s="197">
        <v>0.35020000000000001</v>
      </c>
      <c r="BRG7" s="197">
        <v>0.34410000000000002</v>
      </c>
      <c r="BRH7" s="197">
        <v>0.33550000000000002</v>
      </c>
      <c r="BRI7" s="197">
        <v>0.32819999999999999</v>
      </c>
      <c r="BRJ7" s="197">
        <v>0.32240000000000002</v>
      </c>
      <c r="BRK7" s="197">
        <v>0.3296</v>
      </c>
      <c r="BRL7" s="197">
        <v>0.3513</v>
      </c>
      <c r="BRM7" s="197">
        <v>0.37580000000000002</v>
      </c>
      <c r="BRN7" s="197">
        <v>0.3977</v>
      </c>
      <c r="BRO7" s="197">
        <v>0.41930000000000001</v>
      </c>
      <c r="BRP7" s="197">
        <v>0.44579999999999997</v>
      </c>
      <c r="BRQ7" s="197">
        <v>0.46129999999999999</v>
      </c>
      <c r="BRR7" s="197">
        <v>0.47149999999999997</v>
      </c>
      <c r="BRS7" s="197">
        <v>0.496</v>
      </c>
      <c r="BRT7" s="197">
        <v>0.53869999999999996</v>
      </c>
      <c r="BRU7" s="197">
        <v>0.59289999999999998</v>
      </c>
      <c r="BRV7" s="197">
        <v>0.64259999999999995</v>
      </c>
      <c r="BRW7" s="197">
        <v>0.65529999999999999</v>
      </c>
      <c r="BRX7" s="197">
        <v>0.64370000000000005</v>
      </c>
      <c r="BRY7" s="197">
        <v>0.65649999999999997</v>
      </c>
      <c r="BRZ7" s="197">
        <v>0.67859999999999998</v>
      </c>
      <c r="BSA7" s="197">
        <v>0.68530000000000002</v>
      </c>
      <c r="BSB7" s="197">
        <v>0.67459999999999998</v>
      </c>
      <c r="BSC7" s="197">
        <v>0.66610000000000003</v>
      </c>
      <c r="BSD7" s="197">
        <v>0.6663</v>
      </c>
      <c r="BSE7" s="197">
        <v>0.67420000000000002</v>
      </c>
      <c r="BSF7" s="197">
        <v>0.6875</v>
      </c>
      <c r="BSG7" s="197">
        <v>0.70409999999999995</v>
      </c>
      <c r="BSH7" s="197">
        <v>0.72260000000000002</v>
      </c>
      <c r="BSI7" s="197">
        <v>0.72989999999999999</v>
      </c>
      <c r="BSJ7" s="197">
        <v>0.73160000000000003</v>
      </c>
      <c r="BSK7" s="197">
        <v>0.7319</v>
      </c>
      <c r="BSL7" s="197">
        <v>0.72950000000000004</v>
      </c>
      <c r="BSM7" s="197">
        <v>0.72319999999999995</v>
      </c>
      <c r="BSN7" s="197">
        <v>0.71250000000000002</v>
      </c>
      <c r="BSO7" s="197">
        <v>0.71409999999999996</v>
      </c>
      <c r="BSP7" s="197">
        <v>0.73170000000000002</v>
      </c>
      <c r="BSQ7" s="197">
        <v>0.75170000000000003</v>
      </c>
      <c r="BSR7" s="197">
        <v>0.76570000000000005</v>
      </c>
      <c r="BSS7" s="197">
        <v>0.77539999999999998</v>
      </c>
      <c r="BST7" s="197">
        <v>0.77410000000000001</v>
      </c>
      <c r="BSU7" s="197">
        <v>0.75949999999999995</v>
      </c>
      <c r="BSV7" s="197">
        <v>0.74739999999999995</v>
      </c>
      <c r="BSW7" s="197">
        <v>0.75960000000000005</v>
      </c>
      <c r="BSX7" s="197">
        <v>0.77690000000000003</v>
      </c>
      <c r="BSY7" s="197">
        <v>0.79069999999999996</v>
      </c>
      <c r="BSZ7" s="197">
        <v>0.79869999999999997</v>
      </c>
      <c r="BTA7" s="197">
        <v>0.80400000000000005</v>
      </c>
      <c r="BTB7" s="197">
        <v>0.81030000000000002</v>
      </c>
      <c r="BTC7" s="197">
        <v>0.81869999999999998</v>
      </c>
      <c r="BTD7" s="197">
        <v>0.82950000000000002</v>
      </c>
      <c r="BTE7" s="197">
        <v>0.84040000000000004</v>
      </c>
      <c r="BTF7" s="197">
        <v>0.85089999999999999</v>
      </c>
      <c r="BTG7" s="197">
        <v>0.85529999999999995</v>
      </c>
      <c r="BTH7" s="197">
        <v>0.85699999999999998</v>
      </c>
      <c r="BTI7" s="197">
        <v>0.85809999999999997</v>
      </c>
      <c r="BTJ7" s="197">
        <v>0.85670000000000002</v>
      </c>
      <c r="BTK7" s="197">
        <v>0.84919999999999995</v>
      </c>
      <c r="BTL7" s="197">
        <v>0.83650000000000002</v>
      </c>
      <c r="BTM7" s="197">
        <v>0.82520000000000004</v>
      </c>
      <c r="BTN7" s="197">
        <v>0.81140000000000001</v>
      </c>
      <c r="BTO7" s="197">
        <v>0.79590000000000005</v>
      </c>
      <c r="BTP7" s="197">
        <v>0.77729999999999999</v>
      </c>
      <c r="BTQ7" s="197">
        <v>0.75209999999999999</v>
      </c>
      <c r="BTR7" s="197">
        <v>0.72489999999999999</v>
      </c>
      <c r="BTS7" s="197">
        <v>0.69750000000000001</v>
      </c>
      <c r="BTT7" s="197">
        <v>0.66490000000000005</v>
      </c>
      <c r="BTU7" s="197">
        <v>0.65349999999999997</v>
      </c>
      <c r="BTV7" s="197">
        <v>0.64100000000000001</v>
      </c>
      <c r="BTW7" s="197">
        <v>0.62180000000000002</v>
      </c>
      <c r="BTX7" s="197">
        <v>0.60440000000000005</v>
      </c>
      <c r="BTY7" s="197">
        <v>0.61709999999999998</v>
      </c>
      <c r="BTZ7" s="197">
        <v>0.64080000000000004</v>
      </c>
      <c r="BUA7" s="197">
        <v>0.65669999999999995</v>
      </c>
      <c r="BUB7" s="197">
        <v>0.66359999999999997</v>
      </c>
      <c r="BUC7" s="197">
        <v>0.66820000000000002</v>
      </c>
      <c r="BUD7" s="197">
        <v>0.67100000000000004</v>
      </c>
      <c r="BUE7" s="197">
        <v>0.66830000000000001</v>
      </c>
      <c r="BUF7" s="197">
        <v>0.65580000000000005</v>
      </c>
      <c r="BUG7" s="197">
        <v>0.64</v>
      </c>
      <c r="BUH7" s="197">
        <v>0.62429999999999997</v>
      </c>
      <c r="BUI7" s="197">
        <v>0.60780000000000001</v>
      </c>
      <c r="BUJ7" s="197">
        <v>0.60519999999999996</v>
      </c>
      <c r="BUK7" s="197">
        <v>0.64259999999999995</v>
      </c>
      <c r="BUL7" s="197">
        <v>0.67</v>
      </c>
      <c r="BUM7" s="197">
        <v>0.67579999999999996</v>
      </c>
      <c r="BUN7" s="197">
        <v>0.67220000000000002</v>
      </c>
      <c r="BUO7" s="197">
        <v>0.67490000000000006</v>
      </c>
      <c r="BUP7" s="197">
        <v>0.67220000000000002</v>
      </c>
      <c r="BUQ7" s="197">
        <v>0.64870000000000005</v>
      </c>
      <c r="BUR7" s="197">
        <v>0.61780000000000002</v>
      </c>
      <c r="BUS7" s="197">
        <v>0.60870000000000002</v>
      </c>
      <c r="BUT7" s="197">
        <v>0.60850000000000004</v>
      </c>
      <c r="BUU7" s="197">
        <v>0.59950000000000003</v>
      </c>
      <c r="BUV7" s="197">
        <v>0.57679999999999998</v>
      </c>
      <c r="BUW7" s="197">
        <v>0.52739999999999998</v>
      </c>
      <c r="BUX7" s="197">
        <v>0.47570000000000001</v>
      </c>
      <c r="BUY7" s="197">
        <v>0.43980000000000002</v>
      </c>
      <c r="BUZ7" s="197">
        <v>0.42109999999999997</v>
      </c>
      <c r="BVA7" s="197">
        <v>0.40860000000000002</v>
      </c>
      <c r="BVB7" s="197">
        <v>0.39460000000000001</v>
      </c>
      <c r="BVC7" s="197">
        <v>0.39450000000000002</v>
      </c>
      <c r="BVD7" s="197">
        <v>0.40339999999999998</v>
      </c>
      <c r="BVE7" s="197">
        <v>0.41410000000000002</v>
      </c>
      <c r="BVF7" s="197">
        <v>0.42</v>
      </c>
      <c r="BVG7" s="197">
        <v>0.41980000000000001</v>
      </c>
      <c r="BVH7" s="197">
        <v>0.4259</v>
      </c>
      <c r="BVI7" s="197">
        <v>0.4335</v>
      </c>
      <c r="BVJ7" s="197">
        <v>0.43580000000000002</v>
      </c>
      <c r="BVK7" s="197">
        <v>0.43269999999999997</v>
      </c>
      <c r="BVL7" s="197">
        <v>0.41980000000000001</v>
      </c>
      <c r="BVM7" s="197">
        <v>0.40689999999999998</v>
      </c>
      <c r="BVN7" s="197">
        <v>0.39240000000000003</v>
      </c>
      <c r="BVO7" s="197">
        <v>0.37430000000000002</v>
      </c>
      <c r="BVP7" s="197">
        <v>0.34539999999999998</v>
      </c>
      <c r="BVQ7" s="197">
        <v>0.31719999999999998</v>
      </c>
      <c r="BVR7" s="197">
        <v>0.32290000000000002</v>
      </c>
      <c r="BVS7" s="197">
        <v>0.33900000000000002</v>
      </c>
      <c r="BVT7" s="197">
        <v>0.35189999999999999</v>
      </c>
      <c r="BVU7" s="197">
        <v>0.3639</v>
      </c>
      <c r="BVV7" s="197">
        <v>0.37730000000000002</v>
      </c>
      <c r="BVW7" s="197">
        <v>0.39360000000000001</v>
      </c>
      <c r="BVX7" s="197">
        <v>0.41060000000000002</v>
      </c>
      <c r="BVY7" s="197">
        <v>0.42780000000000001</v>
      </c>
      <c r="BVZ7" s="197">
        <v>0.43640000000000001</v>
      </c>
      <c r="BWA7" s="197">
        <v>0.42780000000000001</v>
      </c>
      <c r="BWB7" s="197">
        <v>0.41870000000000002</v>
      </c>
      <c r="BWC7" s="197">
        <v>0.41549999999999998</v>
      </c>
      <c r="BWD7" s="197">
        <v>0.41199999999999998</v>
      </c>
      <c r="BWE7" s="197">
        <v>0.40589999999999998</v>
      </c>
      <c r="BWF7" s="197">
        <v>0.4138</v>
      </c>
      <c r="BWG7" s="197">
        <v>0.44090000000000001</v>
      </c>
      <c r="BWH7" s="197">
        <v>0.44879999999999998</v>
      </c>
      <c r="BWI7" s="197">
        <v>0.44109999999999999</v>
      </c>
      <c r="BWJ7" s="197">
        <v>0.4279</v>
      </c>
      <c r="BWK7" s="197">
        <v>0.40949999999999998</v>
      </c>
      <c r="BWL7" s="197">
        <v>0.38669999999999999</v>
      </c>
      <c r="BWM7" s="197">
        <v>0.36709999999999998</v>
      </c>
      <c r="BWN7" s="197">
        <v>0.33029999999999998</v>
      </c>
      <c r="BWO7" s="197">
        <v>0.2727</v>
      </c>
      <c r="BWP7" s="197">
        <v>0.2344</v>
      </c>
      <c r="BWQ7" s="197">
        <v>0.18490000000000001</v>
      </c>
      <c r="BWR7" s="197">
        <v>0.12620000000000001</v>
      </c>
      <c r="BWS7" s="197">
        <v>7.5200000000000003E-2</v>
      </c>
      <c r="BWT7" s="197">
        <v>4.3799999999999999E-2</v>
      </c>
      <c r="BWU7" s="197">
        <v>2.9499999999999998E-2</v>
      </c>
      <c r="BWV7" s="197">
        <v>2.81E-2</v>
      </c>
      <c r="BWW7" s="197">
        <v>3.7900000000000003E-2</v>
      </c>
      <c r="BWX7" s="197">
        <v>5.4800000000000001E-2</v>
      </c>
      <c r="BWY7" s="197">
        <v>7.2700000000000001E-2</v>
      </c>
      <c r="BWZ7" s="197">
        <v>9.5399999999999999E-2</v>
      </c>
      <c r="BXA7" s="197">
        <v>0.12609999999999999</v>
      </c>
      <c r="BXB7" s="197">
        <v>0.1666</v>
      </c>
      <c r="BXC7" s="197">
        <v>0.20269999999999999</v>
      </c>
      <c r="BXD7" s="197">
        <v>0.23519999999999999</v>
      </c>
      <c r="BXE7" s="197">
        <v>0.32429999999999998</v>
      </c>
      <c r="BXF7" s="197">
        <v>0.4088</v>
      </c>
      <c r="BXG7" s="197">
        <v>0.46139999999999998</v>
      </c>
      <c r="BXH7" s="197">
        <v>0.4995</v>
      </c>
      <c r="BXI7" s="197">
        <v>0.52800000000000002</v>
      </c>
      <c r="BXJ7" s="197">
        <v>0.54720000000000002</v>
      </c>
      <c r="BXK7" s="197">
        <v>0.55640000000000001</v>
      </c>
      <c r="BXL7" s="197">
        <v>0.54720000000000002</v>
      </c>
      <c r="BXM7" s="197">
        <v>0.56289999999999996</v>
      </c>
      <c r="BXN7" s="197">
        <v>0.60840000000000005</v>
      </c>
      <c r="BXO7" s="197">
        <v>0.64200000000000002</v>
      </c>
      <c r="BXP7" s="197">
        <v>0.66300000000000003</v>
      </c>
      <c r="BXQ7" s="197">
        <v>0.67720000000000002</v>
      </c>
      <c r="BXR7" s="197">
        <v>0.67779999999999996</v>
      </c>
      <c r="BXS7" s="197">
        <v>0.66469999999999996</v>
      </c>
      <c r="BXT7" s="197">
        <v>0.63790000000000002</v>
      </c>
      <c r="BXU7" s="197">
        <v>0.59560000000000002</v>
      </c>
      <c r="BXV7" s="197">
        <v>0.5373</v>
      </c>
      <c r="BXW7" s="197">
        <v>0.46539999999999998</v>
      </c>
      <c r="BXX7" s="197">
        <v>0.38990000000000002</v>
      </c>
      <c r="BXY7" s="197">
        <v>0.32390000000000002</v>
      </c>
      <c r="BXZ7" s="197">
        <v>0.26790000000000003</v>
      </c>
      <c r="BYA7" s="197">
        <v>0.21970000000000001</v>
      </c>
      <c r="BYB7" s="197">
        <v>0.1822</v>
      </c>
      <c r="BYC7" s="197">
        <v>0.15939999999999999</v>
      </c>
      <c r="BYD7" s="197">
        <v>0.1452</v>
      </c>
      <c r="BYE7" s="197">
        <v>0.13389999999999999</v>
      </c>
      <c r="BYF7" s="197">
        <v>0.124</v>
      </c>
      <c r="BYG7" s="197">
        <v>0.11609999999999999</v>
      </c>
      <c r="BYH7" s="197">
        <v>0.1124</v>
      </c>
      <c r="BYI7" s="197">
        <v>0.1106</v>
      </c>
      <c r="BYJ7" s="197">
        <v>0.1069</v>
      </c>
      <c r="BYK7" s="197">
        <v>0.1042</v>
      </c>
      <c r="BYL7" s="197">
        <v>0.1066</v>
      </c>
      <c r="BYM7" s="197">
        <v>0.10630000000000001</v>
      </c>
      <c r="BYN7" s="197">
        <v>0.10009999999999999</v>
      </c>
      <c r="BYO7" s="197">
        <v>9.1200000000000003E-2</v>
      </c>
      <c r="BYP7" s="197">
        <v>8.3099999999999993E-2</v>
      </c>
      <c r="BYQ7" s="197">
        <v>8.0100000000000005E-2</v>
      </c>
      <c r="BYR7" s="197">
        <v>8.2199999999999995E-2</v>
      </c>
      <c r="BYS7" s="197">
        <v>8.4699999999999998E-2</v>
      </c>
      <c r="BYT7" s="197">
        <v>8.1699999999999995E-2</v>
      </c>
      <c r="BYU7" s="197">
        <v>7.1099999999999997E-2</v>
      </c>
      <c r="BYV7" s="197">
        <v>6.7000000000000004E-2</v>
      </c>
      <c r="BYW7" s="197">
        <v>7.2499999999999995E-2</v>
      </c>
      <c r="BYX7" s="197">
        <v>8.2000000000000003E-2</v>
      </c>
      <c r="BYY7" s="197">
        <v>8.8400000000000006E-2</v>
      </c>
      <c r="BYZ7" s="197">
        <v>9.69E-2</v>
      </c>
      <c r="BZA7" s="197">
        <v>0.1132</v>
      </c>
      <c r="BZB7" s="197">
        <v>0.13020000000000001</v>
      </c>
      <c r="BZC7" s="197">
        <v>0.14549999999999999</v>
      </c>
      <c r="BZD7" s="197">
        <v>0.16109999999999999</v>
      </c>
      <c r="BZE7" s="197">
        <v>0.17430000000000001</v>
      </c>
      <c r="BZF7" s="197">
        <v>0.18290000000000001</v>
      </c>
      <c r="BZG7" s="197">
        <v>0.1928</v>
      </c>
      <c r="BZH7" s="197">
        <v>0.19520000000000001</v>
      </c>
      <c r="BZI7" s="197">
        <v>0.18379999999999999</v>
      </c>
      <c r="BZJ7" s="197">
        <v>0.19500000000000001</v>
      </c>
      <c r="BZK7" s="197">
        <v>0.217</v>
      </c>
      <c r="BZL7" s="197">
        <v>0.2339</v>
      </c>
      <c r="BZM7" s="197">
        <v>0.25530000000000003</v>
      </c>
      <c r="BZN7" s="197">
        <v>0.27510000000000001</v>
      </c>
      <c r="BZO7" s="197">
        <v>0.29239999999999999</v>
      </c>
      <c r="BZP7" s="197">
        <v>0.30480000000000002</v>
      </c>
      <c r="BZQ7" s="197">
        <v>0.31530000000000002</v>
      </c>
      <c r="BZR7" s="197">
        <v>0.32700000000000001</v>
      </c>
      <c r="BZS7" s="197">
        <v>0.33589999999999998</v>
      </c>
      <c r="BZT7" s="197">
        <v>0.34110000000000001</v>
      </c>
      <c r="BZU7" s="197">
        <v>0.34610000000000002</v>
      </c>
      <c r="BZV7" s="197">
        <v>0.3488</v>
      </c>
      <c r="BZW7" s="197">
        <v>0.34710000000000002</v>
      </c>
      <c r="BZX7" s="197">
        <v>0.35720000000000002</v>
      </c>
      <c r="BZY7" s="197">
        <v>0.36959999999999998</v>
      </c>
      <c r="BZZ7" s="197">
        <v>0.37640000000000001</v>
      </c>
      <c r="CAA7" s="197">
        <v>0.374</v>
      </c>
      <c r="CAB7" s="197">
        <v>0.36259999999999998</v>
      </c>
      <c r="CAC7" s="197">
        <v>0.34300000000000003</v>
      </c>
      <c r="CAD7" s="197">
        <v>0.32040000000000002</v>
      </c>
      <c r="CAE7" s="197">
        <v>0.30719999999999997</v>
      </c>
      <c r="CAF7" s="197">
        <v>0.29980000000000001</v>
      </c>
      <c r="CAG7" s="197">
        <v>0.2949</v>
      </c>
      <c r="CAH7" s="197">
        <v>0.31459999999999999</v>
      </c>
      <c r="CAI7" s="197">
        <v>0.34339999999999998</v>
      </c>
      <c r="CAJ7" s="197">
        <v>0.36070000000000002</v>
      </c>
      <c r="CAK7" s="197">
        <v>0.36609999999999998</v>
      </c>
      <c r="CAL7" s="197">
        <v>0.36159999999999998</v>
      </c>
      <c r="CAM7" s="197">
        <v>0.35089999999999999</v>
      </c>
      <c r="CAN7" s="197">
        <v>0.33839999999999998</v>
      </c>
      <c r="CAO7" s="197">
        <v>0.33</v>
      </c>
      <c r="CAP7" s="197">
        <v>0.32750000000000001</v>
      </c>
      <c r="CAQ7" s="197">
        <v>0.33050000000000002</v>
      </c>
      <c r="CAR7" s="197">
        <v>0.3291</v>
      </c>
      <c r="CAS7" s="197">
        <v>0.3236</v>
      </c>
      <c r="CAT7" s="197">
        <v>0.31869999999999998</v>
      </c>
      <c r="CAU7" s="197">
        <v>0.3115</v>
      </c>
      <c r="CAV7" s="197">
        <v>0.32200000000000001</v>
      </c>
      <c r="CAW7" s="197">
        <v>0.3382</v>
      </c>
      <c r="CAX7" s="197">
        <v>0.34379999999999999</v>
      </c>
      <c r="CAY7" s="197">
        <v>0.34489999999999998</v>
      </c>
      <c r="CAZ7" s="197">
        <v>0.34360000000000002</v>
      </c>
      <c r="CBA7" s="197">
        <v>0.34260000000000002</v>
      </c>
      <c r="CBB7" s="197">
        <v>0.33879999999999999</v>
      </c>
      <c r="CBC7" s="197">
        <v>0.33169999999999999</v>
      </c>
      <c r="CBD7" s="197">
        <v>0.31979999999999997</v>
      </c>
      <c r="CBE7" s="197">
        <v>0.30690000000000001</v>
      </c>
      <c r="CBF7" s="197">
        <v>0.30830000000000002</v>
      </c>
      <c r="CBG7" s="197">
        <v>0.31369999999999998</v>
      </c>
      <c r="CBH7" s="197">
        <v>0.31180000000000002</v>
      </c>
      <c r="CBI7" s="197">
        <v>0.30969999999999998</v>
      </c>
      <c r="CBJ7" s="197">
        <v>0.3039</v>
      </c>
      <c r="CBK7" s="197">
        <v>0.29799999999999999</v>
      </c>
      <c r="CBL7" s="197">
        <v>0.29089999999999999</v>
      </c>
      <c r="CBM7" s="197">
        <v>0.28260000000000002</v>
      </c>
      <c r="CBN7" s="197">
        <v>0.27500000000000002</v>
      </c>
      <c r="CBO7" s="197">
        <v>0.27089999999999997</v>
      </c>
      <c r="CBP7" s="197">
        <v>0.26869999999999999</v>
      </c>
      <c r="CBQ7" s="197">
        <v>0.26669999999999999</v>
      </c>
      <c r="CBR7" s="197">
        <v>0.26769999999999999</v>
      </c>
      <c r="CBS7" s="197">
        <v>0.26950000000000002</v>
      </c>
      <c r="CBT7" s="197">
        <v>0.28420000000000001</v>
      </c>
      <c r="CBU7" s="197">
        <v>0.30230000000000001</v>
      </c>
      <c r="CBV7" s="197">
        <v>0.32</v>
      </c>
      <c r="CBW7" s="197">
        <v>0.33639999999999998</v>
      </c>
      <c r="CBX7" s="197">
        <v>0.34710000000000002</v>
      </c>
      <c r="CBY7" s="197">
        <v>0.35589999999999999</v>
      </c>
      <c r="CBZ7" s="197">
        <v>0.36180000000000001</v>
      </c>
      <c r="CCA7" s="197">
        <v>0.36909999999999998</v>
      </c>
      <c r="CCB7" s="197">
        <v>0.37919999999999998</v>
      </c>
      <c r="CCC7" s="197">
        <v>0.39850000000000002</v>
      </c>
      <c r="CCD7" s="197">
        <v>0.42820000000000003</v>
      </c>
      <c r="CCE7" s="197">
        <v>0.45450000000000002</v>
      </c>
      <c r="CCF7" s="197">
        <v>0.46179999999999999</v>
      </c>
      <c r="CCG7" s="197">
        <v>0.45689999999999997</v>
      </c>
      <c r="CCH7" s="197">
        <v>0.443</v>
      </c>
      <c r="CCI7" s="197">
        <v>0.42030000000000001</v>
      </c>
      <c r="CCJ7" s="197">
        <v>0.39410000000000001</v>
      </c>
      <c r="CCK7" s="197">
        <v>0.36969999999999997</v>
      </c>
      <c r="CCL7" s="197">
        <v>0.3518</v>
      </c>
      <c r="CCM7" s="197">
        <v>0.33729999999999999</v>
      </c>
      <c r="CCN7" s="197">
        <v>0.32590000000000002</v>
      </c>
      <c r="CCO7" s="197">
        <v>0.32079999999999997</v>
      </c>
      <c r="CCP7" s="197">
        <v>0.31680000000000003</v>
      </c>
      <c r="CCQ7" s="197">
        <v>0.3039</v>
      </c>
      <c r="CCR7" s="197">
        <v>0.28739999999999999</v>
      </c>
      <c r="CCS7" s="197">
        <v>0.26679999999999998</v>
      </c>
      <c r="CCT7" s="197">
        <v>0.2482</v>
      </c>
      <c r="CCU7" s="197">
        <v>0.2283</v>
      </c>
      <c r="CCV7" s="197">
        <v>0.20930000000000001</v>
      </c>
      <c r="CCW7" s="197">
        <v>0.19489999999999999</v>
      </c>
      <c r="CCX7" s="197">
        <v>0.1862</v>
      </c>
      <c r="CCY7" s="197">
        <v>0.1847</v>
      </c>
      <c r="CCZ7" s="197">
        <v>0.18360000000000001</v>
      </c>
      <c r="CDA7" s="197">
        <v>0.191</v>
      </c>
      <c r="CDB7" s="197">
        <v>0.21340000000000001</v>
      </c>
      <c r="CDC7" s="197">
        <v>0.23280000000000001</v>
      </c>
      <c r="CDD7" s="197">
        <v>0.23499999999999999</v>
      </c>
      <c r="CDE7" s="197">
        <v>0.23769999999999999</v>
      </c>
      <c r="CDF7" s="197">
        <v>0.23810000000000001</v>
      </c>
      <c r="CDG7" s="197">
        <v>0.2339</v>
      </c>
      <c r="CDH7" s="197">
        <v>0.223</v>
      </c>
      <c r="CDI7" s="197">
        <v>0.20649999999999999</v>
      </c>
      <c r="CDJ7" s="197">
        <v>0.18770000000000001</v>
      </c>
      <c r="CDK7" s="197">
        <v>0.1736</v>
      </c>
      <c r="CDL7" s="197">
        <v>0.1668</v>
      </c>
      <c r="CDM7" s="197">
        <v>0.16800000000000001</v>
      </c>
      <c r="CDN7" s="197">
        <v>0.17699999999999999</v>
      </c>
      <c r="CDO7" s="197">
        <v>0.185</v>
      </c>
      <c r="CDP7" s="197">
        <v>0.19989999999999999</v>
      </c>
      <c r="CDQ7" s="197">
        <v>0.216</v>
      </c>
      <c r="CDR7" s="197">
        <v>0.22239999999999999</v>
      </c>
      <c r="CDS7" s="197">
        <v>0.22070000000000001</v>
      </c>
      <c r="CDT7" s="197">
        <v>0.20930000000000001</v>
      </c>
      <c r="CDU7" s="197">
        <v>0.19089999999999999</v>
      </c>
      <c r="CDV7" s="197">
        <v>0.1699</v>
      </c>
      <c r="CDW7" s="197">
        <v>0.15459999999999999</v>
      </c>
      <c r="CDX7" s="197">
        <v>0.14099999999999999</v>
      </c>
      <c r="CDY7" s="197">
        <v>0.13159999999999999</v>
      </c>
      <c r="CDZ7" s="197">
        <v>0.13669999999999999</v>
      </c>
      <c r="CEA7" s="197">
        <v>0.1449</v>
      </c>
      <c r="CEB7" s="197">
        <v>0.1426</v>
      </c>
      <c r="CEC7" s="197">
        <v>0.1389</v>
      </c>
      <c r="CED7" s="197">
        <v>0.13239999999999999</v>
      </c>
      <c r="CEE7" s="197">
        <v>0.12509999999999999</v>
      </c>
      <c r="CEF7" s="197">
        <v>0.1205</v>
      </c>
      <c r="CEG7" s="197">
        <v>0.1181</v>
      </c>
      <c r="CEH7" s="197">
        <v>0.1181</v>
      </c>
      <c r="CEI7" s="197">
        <v>0.115</v>
      </c>
      <c r="CEJ7" s="197">
        <v>0.11310000000000001</v>
      </c>
      <c r="CEK7" s="197">
        <v>0.11070000000000001</v>
      </c>
      <c r="CEL7" s="197">
        <v>0.1051</v>
      </c>
      <c r="CEM7" s="197">
        <v>9.7500000000000003E-2</v>
      </c>
      <c r="CEN7" s="197">
        <v>9.4600000000000004E-2</v>
      </c>
      <c r="CEO7" s="197">
        <v>9.5799999999999996E-2</v>
      </c>
      <c r="CEP7" s="197">
        <v>9.4399999999999998E-2</v>
      </c>
      <c r="CEQ7" s="197">
        <v>9.01E-2</v>
      </c>
      <c r="CER7" s="197">
        <v>8.2600000000000007E-2</v>
      </c>
      <c r="CES7" s="197">
        <v>7.5499999999999998E-2</v>
      </c>
      <c r="CET7" s="197">
        <v>7.1499999999999994E-2</v>
      </c>
      <c r="CEU7" s="197">
        <v>7.0999999999999994E-2</v>
      </c>
      <c r="CEV7" s="197">
        <v>7.46E-2</v>
      </c>
      <c r="CEW7" s="197">
        <v>7.9899999999999999E-2</v>
      </c>
      <c r="CEX7" s="197">
        <v>8.8400000000000006E-2</v>
      </c>
      <c r="CEY7" s="197">
        <v>0.1053</v>
      </c>
      <c r="CEZ7" s="197">
        <v>0.121</v>
      </c>
      <c r="CFA7" s="197">
        <v>0.12959999999999999</v>
      </c>
      <c r="CFB7" s="197">
        <v>0.13189999999999999</v>
      </c>
      <c r="CFC7" s="197">
        <v>0.13289999999999999</v>
      </c>
      <c r="CFD7" s="197">
        <v>0.1351</v>
      </c>
      <c r="CFE7" s="197">
        <v>0.13739999999999999</v>
      </c>
      <c r="CFF7" s="197">
        <v>0.14119999999999999</v>
      </c>
      <c r="CFG7" s="197">
        <v>0.1525</v>
      </c>
      <c r="CFH7" s="197">
        <v>0.1686</v>
      </c>
      <c r="CFI7" s="197">
        <v>0.189</v>
      </c>
      <c r="CFJ7" s="197">
        <v>0.21060000000000001</v>
      </c>
      <c r="CFK7" s="197">
        <v>0.23039999999999999</v>
      </c>
      <c r="CFL7" s="197">
        <v>0.25559999999999999</v>
      </c>
      <c r="CFM7" s="197">
        <v>0.27629999999999999</v>
      </c>
      <c r="CFN7" s="197">
        <v>0.28589999999999999</v>
      </c>
      <c r="CFO7" s="197">
        <v>0.28639999999999999</v>
      </c>
      <c r="CFP7" s="197">
        <v>0.28439999999999999</v>
      </c>
      <c r="CFQ7" s="197">
        <v>0.28360000000000002</v>
      </c>
      <c r="CFR7" s="197">
        <v>0.28689999999999999</v>
      </c>
      <c r="CFS7" s="197">
        <v>0.29260000000000003</v>
      </c>
      <c r="CFT7" s="197">
        <v>0.29909999999999998</v>
      </c>
      <c r="CFU7" s="197">
        <v>0.30299999999999999</v>
      </c>
      <c r="CFV7" s="197">
        <v>0.30270000000000002</v>
      </c>
      <c r="CFW7" s="197">
        <v>0.30049999999999999</v>
      </c>
      <c r="CFX7" s="197">
        <v>0.29120000000000001</v>
      </c>
      <c r="CFY7" s="197">
        <v>0.29089999999999999</v>
      </c>
      <c r="CFZ7" s="197">
        <v>0.2903</v>
      </c>
      <c r="CGA7" s="197">
        <v>0.28889999999999999</v>
      </c>
      <c r="CGB7" s="197">
        <v>0.28820000000000001</v>
      </c>
      <c r="CGC7" s="197">
        <v>0.28639999999999999</v>
      </c>
      <c r="CGD7" s="197">
        <v>0.28449999999999998</v>
      </c>
      <c r="CGE7" s="197">
        <v>0.26829999999999998</v>
      </c>
      <c r="CGF7" s="197">
        <v>0.25690000000000002</v>
      </c>
      <c r="CGG7" s="197">
        <v>0.25530000000000003</v>
      </c>
      <c r="CGH7" s="197">
        <v>0.25769999999999998</v>
      </c>
      <c r="CGI7" s="197">
        <v>0.2601</v>
      </c>
      <c r="CGJ7" s="197">
        <v>0.26719999999999999</v>
      </c>
      <c r="CGK7" s="197">
        <v>0.27460000000000001</v>
      </c>
      <c r="CGL7" s="197">
        <v>0.27060000000000001</v>
      </c>
      <c r="CGM7" s="197">
        <v>0.25319999999999998</v>
      </c>
      <c r="CGN7" s="197">
        <v>0.22359999999999999</v>
      </c>
      <c r="CGO7" s="197">
        <v>0.1855</v>
      </c>
      <c r="CGP7" s="197">
        <v>0.14729999999999999</v>
      </c>
      <c r="CGQ7" s="197">
        <v>0.11940000000000001</v>
      </c>
      <c r="CGR7" s="197">
        <v>0.10390000000000001</v>
      </c>
      <c r="CGS7" s="197">
        <v>0.10199999999999999</v>
      </c>
      <c r="CGT7" s="197">
        <v>0.1129</v>
      </c>
      <c r="CGU7" s="197">
        <v>0.1275</v>
      </c>
      <c r="CGV7" s="197">
        <v>0.13719999999999999</v>
      </c>
      <c r="CGW7" s="197">
        <v>0.1434</v>
      </c>
      <c r="CGX7" s="197">
        <v>0.14080000000000001</v>
      </c>
      <c r="CGY7" s="197">
        <v>0.1313</v>
      </c>
      <c r="CGZ7" s="197">
        <v>0.1167</v>
      </c>
      <c r="CHA7" s="197">
        <v>0.1008</v>
      </c>
      <c r="CHB7" s="197">
        <v>8.5999999999999993E-2</v>
      </c>
      <c r="CHC7" s="197">
        <v>7.3099999999999998E-2</v>
      </c>
      <c r="CHD7" s="197">
        <v>6.6100000000000006E-2</v>
      </c>
      <c r="CHE7" s="197">
        <v>6.25E-2</v>
      </c>
      <c r="CHF7" s="197">
        <v>6.0100000000000001E-2</v>
      </c>
      <c r="CHG7" s="197">
        <v>5.7200000000000001E-2</v>
      </c>
      <c r="CHH7" s="197">
        <v>5.7099999999999998E-2</v>
      </c>
      <c r="CHI7" s="197">
        <v>5.6300000000000003E-2</v>
      </c>
      <c r="CHJ7" s="197">
        <v>5.4199999999999998E-2</v>
      </c>
      <c r="CHK7" s="197">
        <v>5.3199999999999997E-2</v>
      </c>
      <c r="CHL7" s="197">
        <v>5.3699999999999998E-2</v>
      </c>
      <c r="CHM7" s="197">
        <v>5.4600000000000003E-2</v>
      </c>
      <c r="CHN7" s="197">
        <v>5.7299999999999997E-2</v>
      </c>
      <c r="CHO7" s="197">
        <v>6.2700000000000006E-2</v>
      </c>
      <c r="CHP7" s="197">
        <v>6.7599999999999993E-2</v>
      </c>
      <c r="CHQ7" s="197">
        <v>6.8500000000000005E-2</v>
      </c>
      <c r="CHR7" s="197">
        <v>7.8299999999999995E-2</v>
      </c>
      <c r="CHS7" s="197">
        <v>9.8400000000000001E-2</v>
      </c>
      <c r="CHT7" s="197">
        <v>0.1212</v>
      </c>
      <c r="CHU7" s="197">
        <v>0.1482</v>
      </c>
      <c r="CHV7" s="197">
        <v>0.17319999999999999</v>
      </c>
      <c r="CHW7" s="197">
        <v>0.1893</v>
      </c>
      <c r="CHX7" s="197">
        <v>0.1976</v>
      </c>
      <c r="CHY7" s="197">
        <v>0.20300000000000001</v>
      </c>
      <c r="CHZ7" s="197">
        <v>0.20860000000000001</v>
      </c>
      <c r="CIA7" s="197">
        <v>0.216</v>
      </c>
      <c r="CIB7" s="197">
        <v>0.22550000000000001</v>
      </c>
      <c r="CIC7" s="197">
        <v>0.2366</v>
      </c>
      <c r="CID7" s="197">
        <v>0.2467</v>
      </c>
      <c r="CIE7" s="197">
        <v>0.25</v>
      </c>
      <c r="CIF7" s="197">
        <v>0.2515</v>
      </c>
      <c r="CIG7" s="197">
        <v>0.254</v>
      </c>
      <c r="CIH7" s="197">
        <v>0.25509999999999999</v>
      </c>
      <c r="CII7" s="197">
        <v>0.25569999999999998</v>
      </c>
      <c r="CIJ7" s="197">
        <v>0.25750000000000001</v>
      </c>
      <c r="CIK7" s="197">
        <v>0.2596</v>
      </c>
      <c r="CIL7" s="197">
        <v>0.26090000000000002</v>
      </c>
      <c r="CIM7" s="197">
        <v>0.26819999999999999</v>
      </c>
      <c r="CIN7" s="197">
        <v>0.25580000000000003</v>
      </c>
      <c r="CIO7" s="197">
        <v>0.25729999999999997</v>
      </c>
      <c r="CIP7" s="197">
        <v>0.2787</v>
      </c>
      <c r="CIQ7" s="197">
        <v>0.3014</v>
      </c>
      <c r="CIR7" s="197">
        <v>0.32600000000000001</v>
      </c>
      <c r="CIS7" s="197">
        <v>0.35670000000000002</v>
      </c>
      <c r="CIT7" s="197">
        <v>0.39400000000000002</v>
      </c>
      <c r="CIU7" s="197">
        <v>0.42970000000000003</v>
      </c>
      <c r="CIV7" s="197">
        <v>0.46160000000000001</v>
      </c>
      <c r="CIW7" s="197">
        <v>0.48559999999999998</v>
      </c>
      <c r="CIX7" s="197">
        <v>0.49830000000000002</v>
      </c>
      <c r="CIY7" s="197">
        <v>0.49109999999999998</v>
      </c>
      <c r="CIZ7" s="197">
        <v>0.4859</v>
      </c>
      <c r="CJA7" s="197">
        <v>0.48480000000000001</v>
      </c>
      <c r="CJB7" s="197">
        <v>0.4975</v>
      </c>
      <c r="CJC7" s="197">
        <v>0.51859999999999995</v>
      </c>
      <c r="CJD7" s="197">
        <v>0.56410000000000005</v>
      </c>
      <c r="CJE7" s="197">
        <v>0.61399999999999999</v>
      </c>
      <c r="CJF7" s="197">
        <v>0.66639999999999999</v>
      </c>
      <c r="CJG7" s="197">
        <v>0.70520000000000005</v>
      </c>
      <c r="CJH7" s="197">
        <v>0.72460000000000002</v>
      </c>
      <c r="CJI7" s="197">
        <v>0.71950000000000003</v>
      </c>
      <c r="CJJ7" s="197">
        <v>0.71430000000000005</v>
      </c>
      <c r="CJK7" s="197">
        <v>0.70230000000000004</v>
      </c>
      <c r="CJL7" s="197">
        <v>0.66039999999999999</v>
      </c>
      <c r="CJM7" s="197">
        <v>0.60189999999999999</v>
      </c>
      <c r="CJN7" s="197">
        <v>0.56850000000000001</v>
      </c>
      <c r="CJO7" s="197">
        <v>0.5403</v>
      </c>
      <c r="CJP7" s="197">
        <v>0.50739999999999996</v>
      </c>
      <c r="CJQ7" s="197">
        <v>0.46360000000000001</v>
      </c>
      <c r="CJR7" s="197">
        <v>0.40770000000000001</v>
      </c>
      <c r="CJS7" s="197">
        <v>0.34739999999999999</v>
      </c>
      <c r="CJT7" s="197">
        <v>0.29139999999999999</v>
      </c>
      <c r="CJU7" s="197">
        <v>0.2467</v>
      </c>
      <c r="CJV7" s="197">
        <v>0.20949999999999999</v>
      </c>
      <c r="CJW7" s="197">
        <v>0.17799999999999999</v>
      </c>
      <c r="CJX7" s="197">
        <v>0.1613</v>
      </c>
      <c r="CJY7" s="197">
        <v>0.1585</v>
      </c>
      <c r="CJZ7" s="197">
        <v>0.15820000000000001</v>
      </c>
      <c r="CKA7" s="197">
        <v>0.1593</v>
      </c>
      <c r="CKB7" s="197">
        <v>0.16350000000000001</v>
      </c>
      <c r="CKC7" s="197">
        <v>0.1711</v>
      </c>
      <c r="CKD7" s="197">
        <v>0.1731</v>
      </c>
      <c r="CKE7" s="197">
        <v>0.1671</v>
      </c>
      <c r="CKF7" s="197">
        <v>0.15859999999999999</v>
      </c>
      <c r="CKG7" s="197">
        <v>0.1537</v>
      </c>
      <c r="CKH7" s="197">
        <v>0.15409999999999999</v>
      </c>
      <c r="CKI7" s="197">
        <v>0.15670000000000001</v>
      </c>
      <c r="CKJ7" s="197">
        <v>0.1636</v>
      </c>
      <c r="CKK7" s="197">
        <v>0.16539999999999999</v>
      </c>
      <c r="CKL7" s="197">
        <v>0.1701</v>
      </c>
      <c r="CKM7" s="197">
        <v>0.18909999999999999</v>
      </c>
      <c r="CKN7" s="197">
        <v>0.21149999999999999</v>
      </c>
      <c r="CKO7" s="197">
        <v>0.23860000000000001</v>
      </c>
      <c r="CKP7" s="197">
        <v>0.26290000000000002</v>
      </c>
      <c r="CKQ7" s="197">
        <v>0.28839999999999999</v>
      </c>
      <c r="CKR7" s="197">
        <v>0.3261</v>
      </c>
      <c r="CKS7" s="197">
        <v>0.37840000000000001</v>
      </c>
      <c r="CKT7" s="197">
        <v>0.4294</v>
      </c>
      <c r="CKU7" s="197">
        <v>0.45750000000000002</v>
      </c>
      <c r="CKV7" s="197">
        <v>0.4677</v>
      </c>
      <c r="CKW7" s="197">
        <v>0.46389999999999998</v>
      </c>
      <c r="CKX7" s="197">
        <v>0.44929999999999998</v>
      </c>
      <c r="CKY7" s="197">
        <v>0.44119999999999998</v>
      </c>
      <c r="CKZ7" s="197">
        <v>0.46310000000000001</v>
      </c>
      <c r="CLA7" s="197">
        <v>0.48499999999999999</v>
      </c>
      <c r="CLB7" s="197">
        <v>0.50529999999999997</v>
      </c>
      <c r="CLC7" s="197">
        <v>0.52669999999999995</v>
      </c>
      <c r="CLD7" s="197">
        <v>0.54569999999999996</v>
      </c>
      <c r="CLE7" s="197">
        <v>0.55400000000000005</v>
      </c>
      <c r="CLF7" s="197">
        <v>0.55069999999999997</v>
      </c>
      <c r="CLG7" s="197">
        <v>0.54590000000000005</v>
      </c>
      <c r="CLH7" s="197">
        <v>0.51559999999999995</v>
      </c>
      <c r="CLI7" s="197">
        <v>0.44529999999999997</v>
      </c>
      <c r="CLJ7" s="197">
        <v>0.4022</v>
      </c>
      <c r="CLK7" s="197">
        <v>0.38540000000000002</v>
      </c>
      <c r="CLL7" s="197">
        <v>0.37469999999999998</v>
      </c>
      <c r="CLM7" s="197">
        <v>0.39369999999999999</v>
      </c>
      <c r="CLN7" s="197">
        <v>0.42909999999999998</v>
      </c>
      <c r="CLO7" s="197">
        <v>0.45850000000000002</v>
      </c>
      <c r="CLP7" s="197">
        <v>0.47389999999999999</v>
      </c>
      <c r="CLQ7" s="197">
        <v>0.4839</v>
      </c>
      <c r="CLR7" s="197">
        <v>0.47910000000000003</v>
      </c>
      <c r="CLS7" s="197">
        <v>0.45079999999999998</v>
      </c>
      <c r="CLT7" s="197">
        <v>0.4158</v>
      </c>
      <c r="CLU7" s="197">
        <v>0.39389999999999997</v>
      </c>
      <c r="CLV7" s="197">
        <v>0.3745</v>
      </c>
      <c r="CLW7" s="197">
        <v>0.35980000000000001</v>
      </c>
      <c r="CLX7" s="197">
        <v>0.36680000000000001</v>
      </c>
      <c r="CLY7" s="197">
        <v>0.3851</v>
      </c>
      <c r="CLZ7" s="197">
        <v>0.40039999999999998</v>
      </c>
      <c r="CMA7" s="197">
        <v>0.4088</v>
      </c>
      <c r="CMB7" s="197">
        <v>0.41360000000000002</v>
      </c>
      <c r="CMC7" s="197">
        <v>0.41820000000000002</v>
      </c>
      <c r="CMD7" s="197">
        <v>0.42359999999999998</v>
      </c>
      <c r="CME7" s="197">
        <v>0.41610000000000003</v>
      </c>
      <c r="CMF7" s="197">
        <v>0.38059999999999999</v>
      </c>
      <c r="CMG7" s="197">
        <v>0.33950000000000002</v>
      </c>
      <c r="CMH7" s="197">
        <v>0.32590000000000002</v>
      </c>
      <c r="CMI7" s="197">
        <v>0.31790000000000002</v>
      </c>
      <c r="CMJ7" s="197">
        <v>0.3105</v>
      </c>
      <c r="CMK7" s="197">
        <v>0.32179999999999997</v>
      </c>
      <c r="CML7" s="197">
        <v>0.34129999999999999</v>
      </c>
      <c r="CMM7" s="197">
        <v>0.35970000000000002</v>
      </c>
      <c r="CMN7" s="197">
        <v>0.37119999999999997</v>
      </c>
      <c r="CMO7" s="197">
        <v>0.376</v>
      </c>
      <c r="CMP7" s="197">
        <v>0.37</v>
      </c>
      <c r="CMQ7" s="197">
        <v>0.35</v>
      </c>
      <c r="CMR7" s="197">
        <v>0.32469999999999999</v>
      </c>
      <c r="CMS7" s="197">
        <v>0.2984</v>
      </c>
      <c r="CMT7" s="197">
        <v>0.26619999999999999</v>
      </c>
      <c r="CMU7" s="197">
        <v>0.23849999999999999</v>
      </c>
      <c r="CMV7" s="197">
        <v>0.23699999999999999</v>
      </c>
      <c r="CMW7" s="197">
        <v>0.2341</v>
      </c>
      <c r="CMX7" s="197">
        <v>0.2258</v>
      </c>
      <c r="CMY7" s="197">
        <v>0.22509999999999999</v>
      </c>
      <c r="CMZ7" s="197">
        <v>0.22850000000000001</v>
      </c>
      <c r="CNA7" s="197">
        <v>0.23039999999999999</v>
      </c>
      <c r="CNB7" s="197">
        <v>0.22550000000000001</v>
      </c>
      <c r="CNC7" s="197">
        <v>0.21740000000000001</v>
      </c>
      <c r="CND7" s="197">
        <v>0.2026</v>
      </c>
      <c r="CNE7" s="197">
        <v>0.17269999999999999</v>
      </c>
      <c r="CNF7" s="197">
        <v>0.14480000000000001</v>
      </c>
      <c r="CNG7" s="197">
        <v>0.14449999999999999</v>
      </c>
      <c r="CNH7" s="197">
        <v>0.14729999999999999</v>
      </c>
      <c r="CNI7" s="197">
        <v>0.15090000000000001</v>
      </c>
      <c r="CNJ7" s="197">
        <v>0.155</v>
      </c>
      <c r="CNK7" s="197">
        <v>0.15440000000000001</v>
      </c>
      <c r="CNL7" s="197">
        <v>0.14799999999999999</v>
      </c>
      <c r="CNM7" s="197">
        <v>0.1419</v>
      </c>
      <c r="CNN7" s="197">
        <v>0.1341</v>
      </c>
      <c r="CNO7" s="197">
        <v>0.12709999999999999</v>
      </c>
      <c r="CNP7" s="197">
        <v>0.1202</v>
      </c>
      <c r="CNQ7" s="197">
        <v>0.1147</v>
      </c>
      <c r="CNR7" s="197">
        <v>0.108</v>
      </c>
      <c r="CNS7" s="197">
        <v>0.1047</v>
      </c>
      <c r="CNT7" s="197">
        <v>0.11650000000000001</v>
      </c>
      <c r="CNU7" s="197">
        <v>0.128</v>
      </c>
      <c r="CNV7" s="197">
        <v>0.1484</v>
      </c>
      <c r="CNW7" s="197">
        <v>0.1852</v>
      </c>
      <c r="CNX7" s="197">
        <v>0.22800000000000001</v>
      </c>
      <c r="CNY7" s="197">
        <v>0.2631</v>
      </c>
      <c r="CNZ7" s="197">
        <v>0.28470000000000001</v>
      </c>
      <c r="COA7" s="197">
        <v>0.28939999999999999</v>
      </c>
      <c r="COB7" s="197">
        <v>0.28010000000000002</v>
      </c>
      <c r="COC7" s="197">
        <v>0.25679999999999997</v>
      </c>
      <c r="COD7" s="197">
        <v>0.25309999999999999</v>
      </c>
      <c r="COE7" s="197">
        <v>0.2767</v>
      </c>
      <c r="COF7" s="197">
        <v>0.31230000000000002</v>
      </c>
      <c r="COG7" s="197">
        <v>0.3569</v>
      </c>
      <c r="COH7" s="197">
        <v>0.4037</v>
      </c>
      <c r="COI7" s="197">
        <v>0.44829999999999998</v>
      </c>
      <c r="COJ7" s="197">
        <v>0.4854</v>
      </c>
      <c r="COK7" s="197">
        <v>0.51329999999999998</v>
      </c>
      <c r="COL7" s="197">
        <v>0.53449999999999998</v>
      </c>
      <c r="COM7" s="197">
        <v>0.55389999999999995</v>
      </c>
      <c r="CON7" s="197">
        <v>0.57289999999999996</v>
      </c>
      <c r="COO7" s="197">
        <v>0.58699999999999997</v>
      </c>
      <c r="COP7" s="197">
        <v>0.59099999999999997</v>
      </c>
      <c r="COQ7" s="197">
        <v>0.58609999999999995</v>
      </c>
      <c r="COR7" s="197">
        <v>0.59009999999999996</v>
      </c>
      <c r="COS7" s="197">
        <v>0.61309999999999998</v>
      </c>
      <c r="COT7" s="197">
        <v>0.6411</v>
      </c>
      <c r="COU7" s="197">
        <v>0.67330000000000001</v>
      </c>
      <c r="COV7" s="197">
        <v>0.70069999999999999</v>
      </c>
      <c r="COW7" s="197">
        <v>0.71940000000000004</v>
      </c>
      <c r="COX7" s="197">
        <v>0.72870000000000001</v>
      </c>
      <c r="COY7" s="197">
        <v>0.72109999999999996</v>
      </c>
      <c r="COZ7" s="197">
        <v>0.68989999999999996</v>
      </c>
      <c r="CPA7" s="197">
        <v>0.63770000000000004</v>
      </c>
      <c r="CPB7" s="197">
        <v>0.62</v>
      </c>
      <c r="CPC7" s="197">
        <v>0.62380000000000002</v>
      </c>
      <c r="CPD7" s="197">
        <v>0.61670000000000003</v>
      </c>
      <c r="CPE7" s="197">
        <v>0.61209999999999998</v>
      </c>
      <c r="CPF7" s="197">
        <v>0.61080000000000001</v>
      </c>
      <c r="CPG7" s="197">
        <v>0.60699999999999998</v>
      </c>
      <c r="CPH7" s="197">
        <v>0.59709999999999996</v>
      </c>
      <c r="CPI7" s="197">
        <v>0.57950000000000002</v>
      </c>
      <c r="CPJ7" s="197">
        <v>0.5544</v>
      </c>
      <c r="CPK7" s="197">
        <v>0.5161</v>
      </c>
      <c r="CPL7" s="197">
        <v>0.48330000000000001</v>
      </c>
      <c r="CPM7" s="197">
        <v>0.46439999999999998</v>
      </c>
      <c r="CPN7" s="197">
        <v>0.45250000000000001</v>
      </c>
      <c r="CPO7" s="197">
        <v>0.46060000000000001</v>
      </c>
      <c r="CPP7" s="197">
        <v>0.52390000000000003</v>
      </c>
      <c r="CPQ7" s="197">
        <v>0.59119999999999995</v>
      </c>
      <c r="CPR7" s="197">
        <v>0.63200000000000001</v>
      </c>
      <c r="CPS7" s="197">
        <v>0.66010000000000002</v>
      </c>
      <c r="CPT7" s="197">
        <v>0.67810000000000004</v>
      </c>
      <c r="CPU7" s="197">
        <v>0.68659999999999999</v>
      </c>
      <c r="CPV7" s="197">
        <v>0.69140000000000001</v>
      </c>
      <c r="CPW7" s="197">
        <v>0.69359999999999999</v>
      </c>
      <c r="CPX7" s="197">
        <v>0.67789999999999995</v>
      </c>
      <c r="CPY7" s="197">
        <v>0.65769999999999995</v>
      </c>
      <c r="CPZ7" s="197">
        <v>0.66200000000000003</v>
      </c>
      <c r="CQA7" s="197">
        <v>0.67010000000000003</v>
      </c>
      <c r="CQB7" s="197">
        <v>0.66790000000000005</v>
      </c>
      <c r="CQC7" s="197">
        <v>0.65939999999999999</v>
      </c>
      <c r="CQD7" s="197">
        <v>0.64729999999999999</v>
      </c>
      <c r="CQE7" s="197">
        <v>0.62709999999999999</v>
      </c>
      <c r="CQF7" s="197">
        <v>0.60160000000000002</v>
      </c>
      <c r="CQG7" s="197">
        <v>0.56999999999999995</v>
      </c>
      <c r="CQH7" s="197">
        <v>0.53380000000000005</v>
      </c>
      <c r="CQI7" s="197">
        <v>0.49669999999999997</v>
      </c>
      <c r="CQJ7" s="197">
        <v>0.46229999999999999</v>
      </c>
      <c r="CQK7" s="197">
        <v>0.42430000000000001</v>
      </c>
      <c r="CQL7" s="197">
        <v>0.3831</v>
      </c>
      <c r="CQM7" s="197">
        <v>0.35849999999999999</v>
      </c>
      <c r="CQN7" s="197">
        <v>0.35260000000000002</v>
      </c>
      <c r="CQO7" s="197">
        <v>0.32219999999999999</v>
      </c>
      <c r="CQP7" s="197">
        <v>0.27979999999999999</v>
      </c>
      <c r="CQQ7" s="197">
        <v>0.24390000000000001</v>
      </c>
      <c r="CQR7" s="197">
        <v>0.21659999999999999</v>
      </c>
      <c r="CQS7" s="197">
        <v>0.19439999999999999</v>
      </c>
      <c r="CQT7" s="197">
        <v>0.17399999999999999</v>
      </c>
      <c r="CQU7" s="197">
        <v>0.15939999999999999</v>
      </c>
      <c r="CQV7" s="197">
        <v>0.1391</v>
      </c>
      <c r="CQW7" s="197">
        <v>0.10390000000000001</v>
      </c>
      <c r="CQX7" s="197">
        <v>7.1800000000000003E-2</v>
      </c>
      <c r="CQY7" s="197">
        <v>5.4100000000000002E-2</v>
      </c>
      <c r="CQZ7" s="197">
        <v>3.9600000000000003E-2</v>
      </c>
      <c r="CRA7" s="197">
        <v>3.0499999999999999E-2</v>
      </c>
      <c r="CRB7" s="197">
        <v>2.6499999999999999E-2</v>
      </c>
      <c r="CRC7" s="197">
        <v>2.75E-2</v>
      </c>
      <c r="CRD7" s="197">
        <v>3.4799999999999998E-2</v>
      </c>
      <c r="CRE7" s="197">
        <v>4.9200000000000001E-2</v>
      </c>
      <c r="CRF7" s="197">
        <v>6.8199999999999997E-2</v>
      </c>
      <c r="CRG7" s="197">
        <v>8.0699999999999994E-2</v>
      </c>
      <c r="CRH7" s="197">
        <v>8.5599999999999996E-2</v>
      </c>
      <c r="CRI7" s="197">
        <v>8.7800000000000003E-2</v>
      </c>
      <c r="CRJ7" s="197">
        <v>8.7099999999999997E-2</v>
      </c>
      <c r="CRK7" s="197">
        <v>7.9200000000000007E-2</v>
      </c>
      <c r="CRL7" s="197">
        <v>0.10290000000000001</v>
      </c>
      <c r="CRM7" s="197">
        <v>0.12690000000000001</v>
      </c>
      <c r="CRN7" s="197">
        <v>0.1449</v>
      </c>
      <c r="CRO7" s="197">
        <v>0.16109999999999999</v>
      </c>
      <c r="CRP7" s="197">
        <v>0.17230000000000001</v>
      </c>
      <c r="CRQ7" s="197">
        <v>0.17610000000000001</v>
      </c>
      <c r="CRR7" s="197">
        <v>0.17399999999999999</v>
      </c>
      <c r="CRS7" s="197">
        <v>0.17449999999999999</v>
      </c>
      <c r="CRT7" s="197">
        <v>0.17549999999999999</v>
      </c>
      <c r="CRU7" s="197">
        <v>0.16880000000000001</v>
      </c>
      <c r="CRV7" s="197">
        <v>0.1757</v>
      </c>
      <c r="CRW7" s="197">
        <v>0.2135</v>
      </c>
      <c r="CRX7" s="197">
        <v>0.2515</v>
      </c>
      <c r="CRY7" s="197">
        <v>0.28299999999999997</v>
      </c>
      <c r="CRZ7" s="197">
        <v>0.30370000000000003</v>
      </c>
      <c r="CSA7" s="197">
        <v>0.31359999999999999</v>
      </c>
      <c r="CSB7" s="197">
        <v>0.3165</v>
      </c>
      <c r="CSC7" s="197">
        <v>0.3145</v>
      </c>
      <c r="CSD7" s="197">
        <v>0.311</v>
      </c>
      <c r="CSE7" s="197">
        <v>0.30270000000000002</v>
      </c>
      <c r="CSF7" s="197">
        <v>0.30099999999999999</v>
      </c>
      <c r="CSG7" s="197">
        <v>0.30730000000000002</v>
      </c>
      <c r="CSH7" s="197">
        <v>0.30299999999999999</v>
      </c>
      <c r="CSI7" s="197">
        <v>0.29709999999999998</v>
      </c>
      <c r="CSJ7" s="197">
        <v>0.33189999999999997</v>
      </c>
      <c r="CSK7" s="197">
        <v>0.37940000000000002</v>
      </c>
      <c r="CSL7" s="197">
        <v>0.4037</v>
      </c>
      <c r="CSM7" s="197">
        <v>0.41210000000000002</v>
      </c>
      <c r="CSN7" s="197">
        <v>0.4088</v>
      </c>
      <c r="CSO7" s="197">
        <v>0.40079999999999999</v>
      </c>
      <c r="CSP7" s="197">
        <v>0.39639999999999997</v>
      </c>
      <c r="CSQ7" s="197">
        <v>0.38269999999999998</v>
      </c>
      <c r="CSR7" s="197">
        <v>0.35980000000000001</v>
      </c>
      <c r="CSS7" s="197">
        <v>0.33439999999999998</v>
      </c>
      <c r="CST7" s="197">
        <v>0.3342</v>
      </c>
      <c r="CSU7" s="197">
        <v>0.36149999999999999</v>
      </c>
      <c r="CSV7" s="197">
        <v>0.3891</v>
      </c>
      <c r="CSW7" s="197">
        <v>0.42180000000000001</v>
      </c>
      <c r="CSX7" s="197">
        <v>0.4521</v>
      </c>
      <c r="CSY7" s="197">
        <v>0.47189999999999999</v>
      </c>
      <c r="CSZ7" s="197">
        <v>0.4849</v>
      </c>
      <c r="CTA7" s="197">
        <v>0.49690000000000001</v>
      </c>
      <c r="CTB7" s="197">
        <v>0.50990000000000002</v>
      </c>
      <c r="CTC7" s="197">
        <v>0.52649999999999997</v>
      </c>
      <c r="CTD7" s="197">
        <v>0.54590000000000005</v>
      </c>
      <c r="CTE7" s="197">
        <v>0.56359999999999999</v>
      </c>
      <c r="CTF7" s="197">
        <v>0.57240000000000002</v>
      </c>
      <c r="CTG7" s="197">
        <v>0.58089999999999997</v>
      </c>
      <c r="CTH7" s="197">
        <v>0.60329999999999995</v>
      </c>
      <c r="CTI7" s="197">
        <v>0.62909999999999999</v>
      </c>
      <c r="CTJ7" s="197">
        <v>0.64749999999999996</v>
      </c>
      <c r="CTK7" s="197">
        <v>0.65639999999999998</v>
      </c>
      <c r="CTL7" s="197">
        <v>0.65269999999999995</v>
      </c>
      <c r="CTM7" s="197">
        <v>0.63480000000000003</v>
      </c>
      <c r="CTN7" s="197">
        <v>0.60189999999999999</v>
      </c>
      <c r="CTO7" s="197">
        <v>0.56310000000000004</v>
      </c>
      <c r="CTP7" s="197">
        <v>0.51670000000000005</v>
      </c>
      <c r="CTQ7" s="197">
        <v>0.4476</v>
      </c>
      <c r="CTR7" s="197">
        <v>0.36109999999999998</v>
      </c>
      <c r="CTS7" s="197">
        <v>0.29559999999999997</v>
      </c>
      <c r="CTT7" s="197">
        <v>0.24590000000000001</v>
      </c>
      <c r="CTU7" s="197">
        <v>0.20979999999999999</v>
      </c>
      <c r="CTV7" s="197">
        <v>0.18329999999999999</v>
      </c>
      <c r="CTW7" s="197">
        <v>0.1638</v>
      </c>
      <c r="CTX7" s="197">
        <v>0.1489</v>
      </c>
      <c r="CTY7" s="197">
        <v>0.13869999999999999</v>
      </c>
      <c r="CTZ7" s="197">
        <v>0.12959999999999999</v>
      </c>
      <c r="CUA7" s="197">
        <v>0.1137</v>
      </c>
      <c r="CUB7" s="197">
        <v>9.6799999999999997E-2</v>
      </c>
      <c r="CUC7" s="197">
        <v>8.1600000000000006E-2</v>
      </c>
      <c r="CUD7" s="197">
        <v>6.4600000000000005E-2</v>
      </c>
      <c r="CUE7" s="197">
        <v>5.8299999999999998E-2</v>
      </c>
      <c r="CUF7" s="197">
        <v>5.8500000000000003E-2</v>
      </c>
      <c r="CUG7" s="197">
        <v>5.4899999999999997E-2</v>
      </c>
      <c r="CUH7" s="197">
        <v>5.28E-2</v>
      </c>
      <c r="CUI7" s="197">
        <v>5.3999999999999999E-2</v>
      </c>
      <c r="CUJ7" s="197">
        <v>5.7799999999999997E-2</v>
      </c>
      <c r="CUK7" s="197">
        <v>6.1699999999999998E-2</v>
      </c>
      <c r="CUL7" s="197">
        <v>6.3600000000000004E-2</v>
      </c>
      <c r="CUM7" s="197">
        <v>6.1699999999999998E-2</v>
      </c>
      <c r="CUN7" s="197">
        <v>5.7000000000000002E-2</v>
      </c>
      <c r="CUO7" s="197">
        <v>5.0900000000000001E-2</v>
      </c>
      <c r="CUP7" s="197">
        <v>4.7500000000000001E-2</v>
      </c>
      <c r="CUQ7" s="197">
        <v>5.1900000000000002E-2</v>
      </c>
      <c r="CUR7" s="197">
        <v>5.5399999999999998E-2</v>
      </c>
      <c r="CUS7" s="197">
        <v>6.0100000000000001E-2</v>
      </c>
      <c r="CUT7" s="197">
        <v>6.4699999999999994E-2</v>
      </c>
      <c r="CUU7" s="197">
        <v>6.7100000000000007E-2</v>
      </c>
      <c r="CUV7" s="197">
        <v>6.88E-2</v>
      </c>
      <c r="CUW7" s="197">
        <v>6.9800000000000001E-2</v>
      </c>
      <c r="CUX7" s="197">
        <v>7.0499999999999993E-2</v>
      </c>
      <c r="CUY7" s="197">
        <v>6.8699999999999997E-2</v>
      </c>
      <c r="CUZ7" s="197">
        <v>7.0800000000000002E-2</v>
      </c>
      <c r="CVA7" s="197">
        <v>8.0299999999999996E-2</v>
      </c>
      <c r="CVB7" s="197">
        <v>8.7599999999999997E-2</v>
      </c>
      <c r="CVC7" s="197">
        <v>9.2799999999999994E-2</v>
      </c>
      <c r="CVD7" s="197">
        <v>0.1215</v>
      </c>
      <c r="CVE7" s="197">
        <v>0.1467</v>
      </c>
      <c r="CVF7" s="197">
        <v>0.1583</v>
      </c>
      <c r="CVG7" s="197">
        <v>0.156</v>
      </c>
      <c r="CVH7" s="197">
        <v>0.14649999999999999</v>
      </c>
      <c r="CVI7" s="197">
        <v>0.13589999999999999</v>
      </c>
      <c r="CVJ7" s="197">
        <v>0.12429999999999999</v>
      </c>
      <c r="CVK7" s="197">
        <v>0.1178</v>
      </c>
      <c r="CVL7" s="197">
        <v>0.1174</v>
      </c>
      <c r="CVM7" s="197">
        <v>0.1138</v>
      </c>
      <c r="CVN7" s="197">
        <v>0.1091</v>
      </c>
      <c r="CVO7" s="197">
        <v>0.1211</v>
      </c>
      <c r="CVP7" s="197">
        <v>0.12759999999999999</v>
      </c>
      <c r="CVQ7" s="197">
        <v>0.1318</v>
      </c>
      <c r="CVR7" s="197">
        <v>0.13350000000000001</v>
      </c>
      <c r="CVS7" s="197">
        <v>0.13089999999999999</v>
      </c>
      <c r="CVT7" s="197">
        <v>0.12590000000000001</v>
      </c>
      <c r="CVU7" s="197">
        <v>0.1206</v>
      </c>
      <c r="CVV7" s="197">
        <v>0.1178</v>
      </c>
      <c r="CVW7" s="197">
        <v>0.1177</v>
      </c>
      <c r="CVX7" s="197">
        <v>0.124</v>
      </c>
      <c r="CVY7" s="197">
        <v>0.1351</v>
      </c>
      <c r="CVZ7" s="197">
        <v>0.14560000000000001</v>
      </c>
      <c r="CWA7" s="197">
        <v>0.15759999999999999</v>
      </c>
      <c r="CWB7" s="197">
        <v>0.18010000000000001</v>
      </c>
      <c r="CWC7" s="197">
        <v>0.2109</v>
      </c>
      <c r="CWD7" s="197">
        <v>0.23910000000000001</v>
      </c>
      <c r="CWE7" s="197">
        <v>0.26319999999999999</v>
      </c>
      <c r="CWF7" s="197">
        <v>0.28000000000000003</v>
      </c>
      <c r="CWG7" s="197">
        <v>0.28970000000000001</v>
      </c>
      <c r="CWH7" s="197">
        <v>0.29380000000000001</v>
      </c>
      <c r="CWI7" s="197">
        <v>0.29380000000000001</v>
      </c>
      <c r="CWJ7" s="197">
        <v>0.29409999999999997</v>
      </c>
      <c r="CWK7" s="197">
        <v>0.29670000000000002</v>
      </c>
      <c r="CWL7" s="197">
        <v>0.308</v>
      </c>
      <c r="CWM7" s="197">
        <v>0.32940000000000003</v>
      </c>
      <c r="CWN7" s="197">
        <v>0.34010000000000001</v>
      </c>
      <c r="CWO7" s="197">
        <v>0.34100000000000003</v>
      </c>
      <c r="CWP7" s="197">
        <v>0.3357</v>
      </c>
      <c r="CWQ7" s="197">
        <v>0.32919999999999999</v>
      </c>
      <c r="CWR7" s="197">
        <v>0.32279999999999998</v>
      </c>
      <c r="CWS7" s="197">
        <v>0.31900000000000001</v>
      </c>
      <c r="CWT7" s="197">
        <v>0.31640000000000001</v>
      </c>
      <c r="CWU7" s="197">
        <v>0.31319999999999998</v>
      </c>
      <c r="CWV7" s="197">
        <v>0.3125</v>
      </c>
      <c r="CWW7" s="197">
        <v>0.31209999999999999</v>
      </c>
      <c r="CWX7" s="197">
        <v>0.30270000000000002</v>
      </c>
      <c r="CWY7" s="197">
        <v>0.2974</v>
      </c>
      <c r="CWZ7" s="197">
        <v>0.31769999999999998</v>
      </c>
      <c r="CXA7" s="197">
        <v>0.35260000000000002</v>
      </c>
      <c r="CXB7" s="197">
        <v>0.37709999999999999</v>
      </c>
      <c r="CXC7" s="197">
        <v>0.3906</v>
      </c>
      <c r="CXD7" s="197">
        <v>0.3967</v>
      </c>
      <c r="CXE7" s="197">
        <v>0.3987</v>
      </c>
      <c r="CXF7" s="197">
        <v>0.3926</v>
      </c>
      <c r="CXG7" s="197">
        <v>0.37819999999999998</v>
      </c>
      <c r="CXH7" s="197">
        <v>0.35849999999999999</v>
      </c>
      <c r="CXI7" s="197">
        <v>0.33150000000000002</v>
      </c>
      <c r="CXJ7" s="197">
        <v>0.31809999999999999</v>
      </c>
      <c r="CXK7" s="197">
        <v>0.33410000000000001</v>
      </c>
      <c r="CXL7" s="197">
        <v>0.34570000000000001</v>
      </c>
      <c r="CXM7" s="197">
        <v>0.35399999999999998</v>
      </c>
      <c r="CXN7" s="197">
        <v>0.3609</v>
      </c>
      <c r="CXO7" s="197">
        <v>0.36399999999999999</v>
      </c>
      <c r="CXP7" s="197">
        <v>0.36409999999999998</v>
      </c>
      <c r="CXQ7" s="197">
        <v>0.35920000000000002</v>
      </c>
      <c r="CXR7" s="197">
        <v>0.3503</v>
      </c>
      <c r="CXS7" s="197">
        <v>0.3327</v>
      </c>
      <c r="CXT7" s="197">
        <v>0.31190000000000001</v>
      </c>
      <c r="CXU7" s="197">
        <v>0.29330000000000001</v>
      </c>
      <c r="CXV7" s="197">
        <v>0.2717</v>
      </c>
      <c r="CXW7" s="197">
        <v>0.2591</v>
      </c>
      <c r="CXX7" s="197">
        <v>0.27179999999999999</v>
      </c>
      <c r="CXY7" s="197">
        <v>0.2989</v>
      </c>
      <c r="CXZ7" s="197">
        <v>0.31940000000000002</v>
      </c>
      <c r="CYA7" s="197">
        <v>0.32740000000000002</v>
      </c>
      <c r="CYB7" s="197">
        <v>0.3281</v>
      </c>
      <c r="CYC7" s="197">
        <v>0.32740000000000002</v>
      </c>
      <c r="CYD7" s="197">
        <v>0.32029999999999997</v>
      </c>
      <c r="CYE7" s="197">
        <v>0.30559999999999998</v>
      </c>
      <c r="CYF7" s="197">
        <v>0.28160000000000002</v>
      </c>
      <c r="CYG7" s="197">
        <v>0.24929999999999999</v>
      </c>
      <c r="CYH7" s="197">
        <v>0.2293</v>
      </c>
      <c r="CYI7" s="197">
        <v>0.2266</v>
      </c>
      <c r="CYJ7" s="197">
        <v>0.2233</v>
      </c>
      <c r="CYK7" s="197">
        <v>0.21920000000000001</v>
      </c>
      <c r="CYL7" s="197">
        <v>0.2122</v>
      </c>
      <c r="CYM7" s="197">
        <v>0.2019</v>
      </c>
      <c r="CYN7" s="197">
        <v>0.19020000000000001</v>
      </c>
      <c r="CYO7" s="197">
        <v>0.17680000000000001</v>
      </c>
      <c r="CYP7" s="197">
        <v>0.1646</v>
      </c>
      <c r="CYQ7" s="197">
        <v>0.1583</v>
      </c>
      <c r="CYR7" s="197">
        <v>0.15989999999999999</v>
      </c>
      <c r="CYS7" s="197">
        <v>0.16669999999999999</v>
      </c>
      <c r="CYT7" s="197">
        <v>0.1731</v>
      </c>
      <c r="CYU7" s="197">
        <v>0.1895</v>
      </c>
      <c r="CYV7" s="197">
        <v>0.2306</v>
      </c>
      <c r="CYW7" s="197">
        <v>0.2681</v>
      </c>
      <c r="CYX7" s="197">
        <v>0.29549999999999998</v>
      </c>
      <c r="CYY7" s="197">
        <v>0.31190000000000001</v>
      </c>
      <c r="CYZ7" s="197">
        <v>0.31859999999999999</v>
      </c>
      <c r="CZA7" s="197">
        <v>0.317</v>
      </c>
      <c r="CZB7" s="197">
        <v>0.30719999999999997</v>
      </c>
      <c r="CZC7" s="197">
        <v>0.29409999999999997</v>
      </c>
      <c r="CZD7" s="197">
        <v>0.26179999999999998</v>
      </c>
      <c r="CZE7" s="197">
        <v>0.21329999999999999</v>
      </c>
      <c r="CZF7" s="197">
        <v>0.1825</v>
      </c>
      <c r="CZG7" s="197">
        <v>0.17760000000000001</v>
      </c>
      <c r="CZH7" s="197">
        <v>0.1741</v>
      </c>
      <c r="CZI7" s="197">
        <v>0.15970000000000001</v>
      </c>
      <c r="CZJ7" s="197">
        <v>0.1434</v>
      </c>
      <c r="CZK7" s="197">
        <v>0.13070000000000001</v>
      </c>
      <c r="CZL7" s="197">
        <v>0.1206</v>
      </c>
      <c r="CZM7" s="197">
        <v>0.11020000000000001</v>
      </c>
      <c r="CZN7" s="197">
        <v>9.7100000000000006E-2</v>
      </c>
      <c r="CZO7" s="197">
        <v>8.7900000000000006E-2</v>
      </c>
      <c r="CZP7" s="197">
        <v>8.2100000000000006E-2</v>
      </c>
      <c r="CZQ7" s="197">
        <v>7.6899999999999996E-2</v>
      </c>
      <c r="CZR7" s="197">
        <v>6.7199999999999996E-2</v>
      </c>
      <c r="CZS7" s="197">
        <v>6.1100000000000002E-2</v>
      </c>
      <c r="CZT7" s="197">
        <v>6.0999999999999999E-2</v>
      </c>
      <c r="CZU7" s="197">
        <v>5.8799999999999998E-2</v>
      </c>
      <c r="CZV7" s="197">
        <v>5.74E-2</v>
      </c>
      <c r="CZW7" s="197">
        <v>5.6000000000000001E-2</v>
      </c>
      <c r="CZX7" s="197">
        <v>4.9200000000000001E-2</v>
      </c>
      <c r="CZY7" s="197">
        <v>3.7100000000000001E-2</v>
      </c>
      <c r="CZZ7" s="197">
        <v>2.4E-2</v>
      </c>
      <c r="DAA7" s="197">
        <v>1.4800000000000001E-2</v>
      </c>
      <c r="DAB7" s="197">
        <v>9.9000000000000008E-3</v>
      </c>
      <c r="DAC7" s="197">
        <v>9.5999999999999992E-3</v>
      </c>
      <c r="DAD7" s="197">
        <v>1.3899999999999999E-2</v>
      </c>
      <c r="DAE7" s="197">
        <v>2.4400000000000002E-2</v>
      </c>
      <c r="DAF7" s="197">
        <v>3.6299999999999999E-2</v>
      </c>
      <c r="DAG7" s="197">
        <v>4.41E-2</v>
      </c>
      <c r="DAH7" s="197">
        <v>4.9099999999999998E-2</v>
      </c>
      <c r="DAI7" s="197">
        <v>5.3499999999999999E-2</v>
      </c>
      <c r="DAJ7" s="197">
        <v>6.0199999999999997E-2</v>
      </c>
      <c r="DAK7" s="197">
        <v>6.93E-2</v>
      </c>
      <c r="DAL7" s="197">
        <v>7.9799999999999996E-2</v>
      </c>
      <c r="DAM7" s="197">
        <v>8.5400000000000004E-2</v>
      </c>
      <c r="DAN7" s="197">
        <v>8.9499999999999996E-2</v>
      </c>
      <c r="DAO7" s="197">
        <v>9.5000000000000001E-2</v>
      </c>
      <c r="DAP7" s="197">
        <v>9.8199999999999996E-2</v>
      </c>
      <c r="DAQ7" s="197">
        <v>0.10340000000000001</v>
      </c>
      <c r="DAR7" s="197">
        <v>0.1148</v>
      </c>
      <c r="DAS7" s="197">
        <v>0.13020000000000001</v>
      </c>
      <c r="DAT7" s="197">
        <v>0.13619999999999999</v>
      </c>
      <c r="DAU7" s="197">
        <v>0.1363</v>
      </c>
      <c r="DAV7" s="197">
        <v>0.13639999999999999</v>
      </c>
      <c r="DAW7" s="197">
        <v>0.13930000000000001</v>
      </c>
      <c r="DAX7" s="197">
        <v>0.1447</v>
      </c>
      <c r="DAY7" s="197">
        <v>0.15770000000000001</v>
      </c>
      <c r="DAZ7" s="197">
        <v>0.1724</v>
      </c>
      <c r="DBA7" s="197">
        <v>0.19109999999999999</v>
      </c>
      <c r="DBB7" s="197">
        <v>0.223</v>
      </c>
      <c r="DBC7" s="197">
        <v>0.26840000000000003</v>
      </c>
      <c r="DBD7" s="197">
        <v>0.30769999999999997</v>
      </c>
      <c r="DBE7" s="197">
        <v>0.33700000000000002</v>
      </c>
      <c r="DBF7" s="197">
        <v>0.35799999999999998</v>
      </c>
      <c r="DBG7" s="197">
        <v>0.37440000000000001</v>
      </c>
      <c r="DBH7" s="197">
        <v>0.38669999999999999</v>
      </c>
      <c r="DBI7" s="197">
        <v>0.39650000000000002</v>
      </c>
      <c r="DBJ7" s="197">
        <v>0.40799999999999997</v>
      </c>
      <c r="DBK7" s="197">
        <v>0.41739999999999999</v>
      </c>
      <c r="DBL7" s="197">
        <v>0.4259</v>
      </c>
      <c r="DBM7" s="197">
        <v>0.43169999999999997</v>
      </c>
      <c r="DBN7" s="197">
        <v>0.43009999999999998</v>
      </c>
      <c r="DBO7" s="197">
        <v>0.43030000000000002</v>
      </c>
      <c r="DBP7" s="197">
        <v>0.4385</v>
      </c>
      <c r="DBQ7" s="197">
        <v>0.44619999999999999</v>
      </c>
      <c r="DBR7" s="197">
        <v>0.45200000000000001</v>
      </c>
      <c r="DBS7" s="197">
        <v>0.45850000000000002</v>
      </c>
      <c r="DBT7" s="197">
        <v>0.46400000000000002</v>
      </c>
      <c r="DBU7" s="197">
        <v>0.46260000000000001</v>
      </c>
      <c r="DBV7" s="197">
        <v>0.45219999999999999</v>
      </c>
      <c r="DBW7" s="197">
        <v>0.42959999999999998</v>
      </c>
      <c r="DBX7" s="197">
        <v>0.39860000000000001</v>
      </c>
      <c r="DBY7" s="197">
        <v>0.35499999999999998</v>
      </c>
      <c r="DBZ7" s="197">
        <v>0.32669999999999999</v>
      </c>
      <c r="DCA7" s="197">
        <v>0.32440000000000002</v>
      </c>
      <c r="DCB7" s="197">
        <v>0.31380000000000002</v>
      </c>
      <c r="DCC7" s="197">
        <v>0.2928</v>
      </c>
      <c r="DCD7" s="197">
        <v>0.26629999999999998</v>
      </c>
      <c r="DCE7" s="197">
        <v>0.24010000000000001</v>
      </c>
      <c r="DCF7" s="197">
        <v>0.21729999999999999</v>
      </c>
      <c r="DCG7" s="197">
        <v>0.20269999999999999</v>
      </c>
      <c r="DCH7" s="197">
        <v>0.19700000000000001</v>
      </c>
      <c r="DCI7" s="197">
        <v>0.18729999999999999</v>
      </c>
      <c r="DCJ7" s="197">
        <v>0.1792</v>
      </c>
      <c r="DCK7" s="197">
        <v>0.1741</v>
      </c>
      <c r="DCL7" s="197">
        <v>0.1648</v>
      </c>
      <c r="DCM7" s="197">
        <v>0.15870000000000001</v>
      </c>
      <c r="DCN7" s="197">
        <v>0.15959999999999999</v>
      </c>
      <c r="DCO7" s="197">
        <v>0.16239999999999999</v>
      </c>
      <c r="DCP7" s="197">
        <v>0.15859999999999999</v>
      </c>
      <c r="DCQ7" s="197">
        <v>0.14699999999999999</v>
      </c>
      <c r="DCR7" s="197">
        <v>0.13850000000000001</v>
      </c>
      <c r="DCS7" s="197">
        <v>0.13919999999999999</v>
      </c>
      <c r="DCT7" s="197">
        <v>0.1477</v>
      </c>
      <c r="DCU7" s="197">
        <v>0.15740000000000001</v>
      </c>
      <c r="DCV7" s="197">
        <v>0.1608</v>
      </c>
      <c r="DCW7" s="197">
        <v>0.14940000000000001</v>
      </c>
      <c r="DCX7" s="197">
        <v>0.13389999999999999</v>
      </c>
      <c r="DCY7" s="197">
        <v>0.12640000000000001</v>
      </c>
      <c r="DCZ7" s="197">
        <v>0.1166</v>
      </c>
      <c r="DDA7" s="197">
        <v>0.1047</v>
      </c>
      <c r="DDB7" s="197">
        <v>9.3799999999999994E-2</v>
      </c>
      <c r="DDC7" s="197">
        <v>8.5599999999999996E-2</v>
      </c>
      <c r="DDD7" s="197">
        <v>8.0199999999999994E-2</v>
      </c>
      <c r="DDE7" s="197">
        <v>7.6499999999999999E-2</v>
      </c>
      <c r="DDF7" s="197">
        <v>7.3400000000000007E-2</v>
      </c>
      <c r="DDG7" s="197">
        <v>6.88E-2</v>
      </c>
      <c r="DDH7" s="197">
        <v>6.4799999999999996E-2</v>
      </c>
      <c r="DDI7" s="197">
        <v>6.1699999999999998E-2</v>
      </c>
      <c r="DDJ7" s="197">
        <v>5.4600000000000003E-2</v>
      </c>
      <c r="DDK7" s="197">
        <v>5.1700000000000003E-2</v>
      </c>
      <c r="DDL7" s="197">
        <v>5.6500000000000002E-2</v>
      </c>
      <c r="DDM7" s="197">
        <v>6.0400000000000002E-2</v>
      </c>
      <c r="DDN7" s="197">
        <v>5.9400000000000001E-2</v>
      </c>
      <c r="DDO7" s="197">
        <v>5.3600000000000002E-2</v>
      </c>
      <c r="DDP7" s="197">
        <v>4.5199999999999997E-2</v>
      </c>
      <c r="DDQ7" s="197">
        <v>3.6299999999999999E-2</v>
      </c>
      <c r="DDR7" s="197">
        <v>2.7900000000000001E-2</v>
      </c>
      <c r="DDS7" s="197">
        <v>2.1100000000000001E-2</v>
      </c>
      <c r="DDT7" s="197">
        <v>1.61E-2</v>
      </c>
      <c r="DDU7" s="197">
        <v>1.26E-2</v>
      </c>
      <c r="DDV7" s="197">
        <v>1.11E-2</v>
      </c>
      <c r="DDW7" s="197">
        <v>1.2500000000000001E-2</v>
      </c>
      <c r="DDX7" s="197">
        <v>1.38E-2</v>
      </c>
      <c r="DDY7" s="197">
        <v>1.38E-2</v>
      </c>
      <c r="DDZ7" s="197">
        <v>1.37E-2</v>
      </c>
      <c r="DEA7" s="197">
        <v>1.4200000000000001E-2</v>
      </c>
      <c r="DEB7" s="197">
        <v>1.5100000000000001E-2</v>
      </c>
      <c r="DEC7" s="197">
        <v>1.5699999999999999E-2</v>
      </c>
      <c r="DED7" s="197">
        <v>1.5900000000000001E-2</v>
      </c>
      <c r="DEE7" s="197">
        <v>1.47E-2</v>
      </c>
      <c r="DEF7" s="197">
        <v>1.3599999999999999E-2</v>
      </c>
      <c r="DEG7" s="197">
        <v>1.2999999999999999E-2</v>
      </c>
      <c r="DEH7" s="197">
        <v>1.2200000000000001E-2</v>
      </c>
      <c r="DEI7" s="197">
        <v>1.26E-2</v>
      </c>
      <c r="DEJ7" s="197">
        <v>1.5800000000000002E-2</v>
      </c>
      <c r="DEK7" s="197">
        <v>2.1899999999999999E-2</v>
      </c>
      <c r="DEL7" s="197">
        <v>2.92E-2</v>
      </c>
      <c r="DEM7" s="197">
        <v>3.3399999999999999E-2</v>
      </c>
      <c r="DEN7" s="197">
        <v>3.2500000000000001E-2</v>
      </c>
      <c r="DEO7" s="197">
        <v>2.8400000000000002E-2</v>
      </c>
      <c r="DEP7" s="197">
        <v>2.41E-2</v>
      </c>
      <c r="DEQ7" s="197">
        <v>2.18E-2</v>
      </c>
      <c r="DER7" s="197">
        <v>2.3699999999999999E-2</v>
      </c>
      <c r="DES7" s="197">
        <v>3.15E-2</v>
      </c>
      <c r="DET7" s="197">
        <v>4.3799999999999999E-2</v>
      </c>
      <c r="DEU7" s="197">
        <v>5.79E-2</v>
      </c>
      <c r="DEV7" s="197">
        <v>6.8900000000000003E-2</v>
      </c>
      <c r="DEW7" s="197">
        <v>6.9000000000000006E-2</v>
      </c>
      <c r="DEX7" s="197">
        <v>6.2100000000000002E-2</v>
      </c>
      <c r="DEY7" s="197">
        <v>5.3800000000000001E-2</v>
      </c>
      <c r="DEZ7" s="197">
        <v>4.6600000000000003E-2</v>
      </c>
      <c r="DFA7" s="197">
        <v>4.0599999999999997E-2</v>
      </c>
      <c r="DFB7" s="197">
        <v>3.6700000000000003E-2</v>
      </c>
      <c r="DFC7" s="197">
        <v>3.5400000000000001E-2</v>
      </c>
      <c r="DFD7" s="197">
        <v>0.04</v>
      </c>
      <c r="DFE7" s="197">
        <v>5.11E-2</v>
      </c>
      <c r="DFF7" s="197">
        <v>6.2300000000000001E-2</v>
      </c>
      <c r="DFG7" s="197">
        <v>7.2800000000000004E-2</v>
      </c>
      <c r="DFH7" s="197">
        <v>8.7499999999999994E-2</v>
      </c>
      <c r="DFI7" s="197">
        <v>0.1023</v>
      </c>
      <c r="DFJ7" s="197">
        <v>0.11310000000000001</v>
      </c>
      <c r="DFK7" s="197">
        <v>0.12</v>
      </c>
      <c r="DFL7" s="197">
        <v>0.12640000000000001</v>
      </c>
      <c r="DFM7" s="197">
        <v>0.13389999999999999</v>
      </c>
      <c r="DFN7" s="197">
        <v>0.14280000000000001</v>
      </c>
      <c r="DFO7" s="197">
        <v>0.15129999999999999</v>
      </c>
      <c r="DFP7" s="197">
        <v>0.16</v>
      </c>
      <c r="DFQ7" s="197">
        <v>0.17019999999999999</v>
      </c>
      <c r="DFR7" s="197">
        <v>0.18229999999999999</v>
      </c>
      <c r="DFS7" s="197">
        <v>0.20300000000000001</v>
      </c>
      <c r="DFT7" s="197">
        <v>0.22359999999999999</v>
      </c>
      <c r="DFU7" s="197">
        <v>0.2364</v>
      </c>
      <c r="DFV7" s="197">
        <v>0.24149999999999999</v>
      </c>
      <c r="DFW7" s="197">
        <v>0.2447</v>
      </c>
      <c r="DFX7" s="197">
        <v>0.24740000000000001</v>
      </c>
      <c r="DFY7" s="197">
        <v>0.248</v>
      </c>
      <c r="DFZ7" s="197">
        <v>0.25080000000000002</v>
      </c>
      <c r="DGA7" s="197">
        <v>0.25740000000000002</v>
      </c>
      <c r="DGB7" s="197">
        <v>0.27039999999999997</v>
      </c>
      <c r="DGC7" s="197">
        <v>0.2843</v>
      </c>
      <c r="DGD7" s="197">
        <v>0.29570000000000002</v>
      </c>
      <c r="DGE7" s="197">
        <v>0.31330000000000002</v>
      </c>
      <c r="DGF7" s="197">
        <v>0.33110000000000001</v>
      </c>
      <c r="DGG7" s="197">
        <v>0.33600000000000002</v>
      </c>
      <c r="DGH7" s="197">
        <v>0.32650000000000001</v>
      </c>
      <c r="DGI7" s="197">
        <v>0.31080000000000002</v>
      </c>
      <c r="DGJ7" s="197">
        <v>0.29399999999999998</v>
      </c>
      <c r="DGK7" s="197">
        <v>0.27910000000000001</v>
      </c>
      <c r="DGL7" s="197">
        <v>0.26819999999999999</v>
      </c>
      <c r="DGM7" s="197">
        <v>0.2581</v>
      </c>
      <c r="DGN7" s="197">
        <v>0.249</v>
      </c>
      <c r="DGO7" s="197">
        <v>0.24</v>
      </c>
      <c r="DGP7" s="197">
        <v>0.2258</v>
      </c>
      <c r="DGQ7" s="197">
        <v>0.20830000000000001</v>
      </c>
      <c r="DGR7" s="197">
        <v>0.2034</v>
      </c>
      <c r="DGS7" s="197">
        <v>0.1915</v>
      </c>
      <c r="DGT7" s="197">
        <v>0.1741</v>
      </c>
      <c r="DGU7" s="197">
        <v>0.15590000000000001</v>
      </c>
      <c r="DGV7" s="197">
        <v>0.1421</v>
      </c>
      <c r="DGW7" s="197">
        <v>0.1376</v>
      </c>
      <c r="DGX7" s="197">
        <v>0.14249999999999999</v>
      </c>
      <c r="DGY7" s="197">
        <v>0.14760000000000001</v>
      </c>
      <c r="DGZ7" s="197">
        <v>0.154</v>
      </c>
      <c r="DHA7" s="197">
        <v>0.1532</v>
      </c>
      <c r="DHB7" s="197">
        <v>0.14280000000000001</v>
      </c>
      <c r="DHC7" s="197">
        <v>0.1384</v>
      </c>
      <c r="DHD7" s="197">
        <v>0.12280000000000001</v>
      </c>
      <c r="DHE7" s="197">
        <v>0.1084</v>
      </c>
      <c r="DHF7" s="197">
        <v>9.4799999999999995E-2</v>
      </c>
      <c r="DHG7" s="197">
        <v>8.4199999999999997E-2</v>
      </c>
      <c r="DHH7" s="197">
        <v>7.7700000000000005E-2</v>
      </c>
      <c r="DHI7" s="197">
        <v>7.2499999999999995E-2</v>
      </c>
      <c r="DHJ7" s="197">
        <v>6.5600000000000006E-2</v>
      </c>
      <c r="DHK7" s="197">
        <v>5.8700000000000002E-2</v>
      </c>
      <c r="DHL7" s="197">
        <v>5.3100000000000001E-2</v>
      </c>
      <c r="DHM7" s="197">
        <v>5.1200000000000002E-2</v>
      </c>
      <c r="DHN7" s="197">
        <v>5.3900000000000003E-2</v>
      </c>
      <c r="DHO7" s="197">
        <v>6.6900000000000001E-2</v>
      </c>
      <c r="DHP7" s="197">
        <v>8.3099999999999993E-2</v>
      </c>
      <c r="DHQ7" s="197">
        <v>9.3700000000000006E-2</v>
      </c>
      <c r="DHR7" s="197">
        <v>9.7600000000000006E-2</v>
      </c>
      <c r="DHS7" s="197">
        <v>9.8500000000000004E-2</v>
      </c>
      <c r="DHT7" s="197">
        <v>9.9099999999999994E-2</v>
      </c>
      <c r="DHU7" s="197">
        <v>9.8500000000000004E-2</v>
      </c>
      <c r="DHV7" s="197">
        <v>9.8400000000000001E-2</v>
      </c>
      <c r="DHW7" s="197">
        <v>9.3200000000000005E-2</v>
      </c>
      <c r="DHX7" s="197">
        <v>9.0399999999999994E-2</v>
      </c>
      <c r="DHY7" s="197">
        <v>9.06E-2</v>
      </c>
      <c r="DHZ7" s="197">
        <v>8.0299999999999996E-2</v>
      </c>
      <c r="DIA7" s="197">
        <v>8.1500000000000003E-2</v>
      </c>
      <c r="DIB7" s="197">
        <v>8.4599999999999995E-2</v>
      </c>
      <c r="DIC7" s="197">
        <v>8.1100000000000005E-2</v>
      </c>
      <c r="DID7" s="197">
        <v>8.0399999999999999E-2</v>
      </c>
      <c r="DIE7" s="197">
        <v>8.2199999999999995E-2</v>
      </c>
      <c r="DIF7" s="197">
        <v>8.4199999999999997E-2</v>
      </c>
      <c r="DIG7" s="197">
        <v>8.6400000000000005E-2</v>
      </c>
      <c r="DIH7" s="197">
        <v>8.8200000000000001E-2</v>
      </c>
      <c r="DII7" s="197">
        <v>9.11E-2</v>
      </c>
      <c r="DIJ7" s="197">
        <v>9.4299999999999995E-2</v>
      </c>
      <c r="DIK7" s="197">
        <v>9.4100000000000003E-2</v>
      </c>
      <c r="DIL7" s="197">
        <v>8.6499999999999994E-2</v>
      </c>
      <c r="DIM7" s="197">
        <v>8.5400000000000004E-2</v>
      </c>
      <c r="DIN7" s="197">
        <v>9.4799999999999995E-2</v>
      </c>
      <c r="DIO7" s="197">
        <v>0.1074</v>
      </c>
      <c r="DIP7" s="197">
        <v>0.1173</v>
      </c>
      <c r="DIQ7" s="197">
        <v>0.12429999999999999</v>
      </c>
      <c r="DIR7" s="197">
        <v>0.13</v>
      </c>
      <c r="DIS7" s="197">
        <v>0.13400000000000001</v>
      </c>
      <c r="DIT7" s="197">
        <v>0.13589999999999999</v>
      </c>
      <c r="DIU7" s="197">
        <v>0.13039999999999999</v>
      </c>
      <c r="DIV7" s="197">
        <v>0.12659999999999999</v>
      </c>
      <c r="DIW7" s="197">
        <v>0.125</v>
      </c>
      <c r="DIX7" s="197">
        <v>0.11899999999999999</v>
      </c>
      <c r="DIY7" s="197">
        <v>0.1157</v>
      </c>
      <c r="DIZ7" s="197">
        <v>0.1236</v>
      </c>
      <c r="DJA7" s="197">
        <v>0.1404</v>
      </c>
      <c r="DJB7" s="197">
        <v>0.157</v>
      </c>
      <c r="DJC7" s="197">
        <v>0.1736</v>
      </c>
      <c r="DJD7" s="197">
        <v>0.18770000000000001</v>
      </c>
      <c r="DJE7" s="197">
        <v>0.1946</v>
      </c>
      <c r="DJF7" s="197">
        <v>0.19289999999999999</v>
      </c>
      <c r="DJG7" s="197">
        <v>0.18970000000000001</v>
      </c>
      <c r="DJH7" s="197">
        <v>0.18640000000000001</v>
      </c>
      <c r="DJI7" s="197">
        <v>0.17849999999999999</v>
      </c>
      <c r="DJJ7" s="197">
        <v>0.17780000000000001</v>
      </c>
      <c r="DJK7" s="197">
        <v>0.1835</v>
      </c>
      <c r="DJL7" s="197">
        <v>0.1893</v>
      </c>
      <c r="DJM7" s="197">
        <v>0.1993</v>
      </c>
      <c r="DJN7" s="197">
        <v>0.2094</v>
      </c>
      <c r="DJO7" s="197">
        <v>0.21820000000000001</v>
      </c>
      <c r="DJP7" s="197">
        <v>0.2281</v>
      </c>
      <c r="DJQ7" s="197">
        <v>0.23710000000000001</v>
      </c>
      <c r="DJR7" s="197">
        <v>0.24399999999999999</v>
      </c>
      <c r="DJS7" s="197">
        <v>0.2311</v>
      </c>
      <c r="DJT7" s="197">
        <v>0.21870000000000001</v>
      </c>
      <c r="DJU7" s="197">
        <v>0.21290000000000001</v>
      </c>
      <c r="DJV7" s="197">
        <v>0.20810000000000001</v>
      </c>
      <c r="DJW7" s="197">
        <v>0.2248</v>
      </c>
      <c r="DJX7" s="197">
        <v>0.26800000000000002</v>
      </c>
      <c r="DJY7" s="197">
        <v>0.31790000000000002</v>
      </c>
      <c r="DJZ7" s="197">
        <v>0.36030000000000001</v>
      </c>
      <c r="DKA7" s="197">
        <v>0.39389999999999997</v>
      </c>
      <c r="DKB7" s="197">
        <v>0.4173</v>
      </c>
      <c r="DKC7" s="197">
        <v>0.42709999999999998</v>
      </c>
      <c r="DKD7" s="197">
        <v>0.43609999999999999</v>
      </c>
      <c r="DKE7" s="197">
        <v>0.45290000000000002</v>
      </c>
      <c r="DKF7" s="197">
        <v>0.45900000000000002</v>
      </c>
      <c r="DKG7" s="197">
        <v>0.44890000000000002</v>
      </c>
      <c r="DKH7" s="197">
        <v>0.44579999999999997</v>
      </c>
      <c r="DKI7" s="197">
        <v>0.44479999999999997</v>
      </c>
      <c r="DKJ7" s="197">
        <v>0.43309999999999998</v>
      </c>
      <c r="DKK7" s="197">
        <v>0.40479999999999999</v>
      </c>
      <c r="DKL7" s="197">
        <v>0.36099999999999999</v>
      </c>
      <c r="DKM7" s="197">
        <v>0.311</v>
      </c>
      <c r="DKN7" s="197">
        <v>0.26679999999999998</v>
      </c>
      <c r="DKO7" s="197">
        <v>0.23250000000000001</v>
      </c>
      <c r="DKP7" s="197">
        <v>0.21</v>
      </c>
      <c r="DKQ7" s="197">
        <v>0.19819999999999999</v>
      </c>
      <c r="DKR7" s="197">
        <v>0.191</v>
      </c>
      <c r="DKS7" s="197">
        <v>0.18890000000000001</v>
      </c>
      <c r="DKT7" s="197">
        <v>0.1948</v>
      </c>
      <c r="DKU7" s="197">
        <v>0.22090000000000001</v>
      </c>
      <c r="DKV7" s="197">
        <v>0.25619999999999998</v>
      </c>
      <c r="DKW7" s="197">
        <v>0.28570000000000001</v>
      </c>
      <c r="DKX7" s="197">
        <v>0.30590000000000001</v>
      </c>
      <c r="DKY7" s="197">
        <v>0.31879999999999997</v>
      </c>
      <c r="DKZ7" s="197">
        <v>0.32290000000000002</v>
      </c>
      <c r="DLA7" s="197">
        <v>0.3241</v>
      </c>
      <c r="DLB7" s="197">
        <v>0.32329999999999998</v>
      </c>
      <c r="DLC7" s="197">
        <v>0.31390000000000001</v>
      </c>
      <c r="DLD7" s="197">
        <v>0.29609999999999997</v>
      </c>
      <c r="DLE7" s="197">
        <v>0.27479999999999999</v>
      </c>
      <c r="DLF7" s="197">
        <v>0.2631</v>
      </c>
      <c r="DLG7" s="197">
        <v>0.27589999999999998</v>
      </c>
      <c r="DLH7" s="197">
        <v>0.30599999999999999</v>
      </c>
      <c r="DLI7" s="197">
        <v>0.3322</v>
      </c>
      <c r="DLJ7" s="197">
        <v>0.35099999999999998</v>
      </c>
      <c r="DLK7" s="197">
        <v>0.36199999999999999</v>
      </c>
      <c r="DLL7" s="197">
        <v>0.36909999999999998</v>
      </c>
      <c r="DLM7" s="197">
        <v>0.37030000000000002</v>
      </c>
      <c r="DLN7" s="197">
        <v>0.36880000000000002</v>
      </c>
      <c r="DLO7" s="197">
        <v>0.36149999999999999</v>
      </c>
      <c r="DLP7" s="197">
        <v>0.35360000000000003</v>
      </c>
      <c r="DLQ7" s="197">
        <v>0.34739999999999999</v>
      </c>
      <c r="DLR7" s="197">
        <v>0.35060000000000002</v>
      </c>
      <c r="DLS7" s="197">
        <v>0.37180000000000002</v>
      </c>
      <c r="DLT7" s="197">
        <v>0.39379999999999998</v>
      </c>
      <c r="DLU7" s="197">
        <v>0.40450000000000003</v>
      </c>
      <c r="DLV7" s="197">
        <v>0.40579999999999999</v>
      </c>
      <c r="DLW7" s="197">
        <v>0.41320000000000001</v>
      </c>
      <c r="DLX7" s="197">
        <v>0.42249999999999999</v>
      </c>
      <c r="DLY7" s="197">
        <v>0.42180000000000001</v>
      </c>
      <c r="DLZ7" s="197">
        <v>0.41830000000000001</v>
      </c>
      <c r="DMA7" s="197">
        <v>0.4148</v>
      </c>
      <c r="DMB7" s="197">
        <v>0.40570000000000001</v>
      </c>
      <c r="DMC7" s="197">
        <v>0.3896</v>
      </c>
      <c r="DMD7" s="197">
        <v>0.36280000000000001</v>
      </c>
      <c r="DME7" s="197">
        <v>0.34329999999999999</v>
      </c>
      <c r="DMF7" s="197">
        <v>0.32769999999999999</v>
      </c>
      <c r="DMG7" s="197">
        <v>0.32050000000000001</v>
      </c>
      <c r="DMH7" s="197">
        <v>0.32150000000000001</v>
      </c>
      <c r="DMI7" s="197">
        <v>0.32090000000000002</v>
      </c>
      <c r="DMJ7" s="197">
        <v>0.31190000000000001</v>
      </c>
      <c r="DMK7" s="197">
        <v>0.29609999999999997</v>
      </c>
      <c r="DML7" s="197">
        <v>0.27539999999999998</v>
      </c>
      <c r="DMM7" s="197">
        <v>0.2392</v>
      </c>
      <c r="DMN7" s="197">
        <v>0.19620000000000001</v>
      </c>
      <c r="DMO7" s="197">
        <v>0.15409999999999999</v>
      </c>
      <c r="DMP7" s="197">
        <v>0.1205</v>
      </c>
      <c r="DMQ7" s="197">
        <v>0.1041</v>
      </c>
      <c r="DMR7" s="197">
        <v>9.4E-2</v>
      </c>
      <c r="DMS7" s="197">
        <v>9.2499999999999999E-2</v>
      </c>
      <c r="DMT7" s="197">
        <v>9.7900000000000001E-2</v>
      </c>
      <c r="DMU7" s="197">
        <v>0.1041</v>
      </c>
      <c r="DMV7" s="197">
        <v>0.1099</v>
      </c>
      <c r="DMW7" s="197">
        <v>0.11600000000000001</v>
      </c>
      <c r="DMX7" s="197">
        <v>0.12280000000000001</v>
      </c>
      <c r="DMY7" s="197">
        <v>0.12790000000000001</v>
      </c>
      <c r="DMZ7" s="197">
        <v>0.13250000000000001</v>
      </c>
      <c r="DNA7" s="197">
        <v>0.13539999999999999</v>
      </c>
      <c r="DNB7" s="197">
        <v>0.13589999999999999</v>
      </c>
      <c r="DNC7" s="197">
        <v>0.13800000000000001</v>
      </c>
      <c r="DND7" s="197">
        <v>0.14799999999999999</v>
      </c>
      <c r="DNE7" s="197">
        <v>0.1653</v>
      </c>
      <c r="DNF7" s="197">
        <v>0.1918</v>
      </c>
      <c r="DNG7" s="197">
        <v>0.22500000000000001</v>
      </c>
      <c r="DNH7" s="197">
        <v>0.25829999999999997</v>
      </c>
      <c r="DNI7" s="197">
        <v>0.28899999999999998</v>
      </c>
      <c r="DNJ7" s="197">
        <v>0.31230000000000002</v>
      </c>
      <c r="DNK7" s="197">
        <v>0.32440000000000002</v>
      </c>
      <c r="DNL7" s="197">
        <v>0.32519999999999999</v>
      </c>
      <c r="DNM7" s="197">
        <v>0.32300000000000001</v>
      </c>
      <c r="DNN7" s="197">
        <v>0.32240000000000002</v>
      </c>
      <c r="DNO7" s="197">
        <v>0.32869999999999999</v>
      </c>
      <c r="DNP7" s="197">
        <v>0.3412</v>
      </c>
      <c r="DNQ7" s="197">
        <v>0.35570000000000002</v>
      </c>
      <c r="DNR7" s="197">
        <v>0.36870000000000003</v>
      </c>
      <c r="DNS7" s="197">
        <v>0.37630000000000002</v>
      </c>
      <c r="DNT7" s="197">
        <v>0.373</v>
      </c>
      <c r="DNU7" s="197">
        <v>0.36670000000000003</v>
      </c>
      <c r="DNV7" s="197">
        <v>0.36509999999999998</v>
      </c>
      <c r="DNW7" s="197">
        <v>0.35610000000000003</v>
      </c>
      <c r="DNX7" s="197">
        <v>0.3206</v>
      </c>
      <c r="DNY7" s="197">
        <v>0.25750000000000001</v>
      </c>
      <c r="DNZ7" s="197">
        <v>0.19850000000000001</v>
      </c>
      <c r="DOA7" s="197">
        <v>0.1749</v>
      </c>
      <c r="DOB7" s="197">
        <v>0.17810000000000001</v>
      </c>
      <c r="DOC7" s="197">
        <v>0.1918</v>
      </c>
      <c r="DOD7" s="197">
        <v>0.21240000000000001</v>
      </c>
      <c r="DOE7" s="197">
        <v>0.23430000000000001</v>
      </c>
      <c r="DOF7" s="197">
        <v>0.2525</v>
      </c>
      <c r="DOG7" s="197">
        <v>0.26869999999999999</v>
      </c>
      <c r="DOH7" s="197">
        <v>0.28499999999999998</v>
      </c>
      <c r="DOI7" s="197">
        <v>0.2883</v>
      </c>
      <c r="DOJ7" s="197">
        <v>0.28599999999999998</v>
      </c>
      <c r="DOK7" s="197">
        <v>0.27989999999999998</v>
      </c>
      <c r="DOL7" s="197">
        <v>0.26829999999999998</v>
      </c>
      <c r="DOM7" s="197">
        <v>0.26329999999999998</v>
      </c>
      <c r="DON7" s="197">
        <v>0.26939999999999997</v>
      </c>
      <c r="DOO7" s="197">
        <v>0.27939999999999998</v>
      </c>
      <c r="DOP7" s="197">
        <v>0.27760000000000001</v>
      </c>
      <c r="DOQ7" s="197">
        <v>0.26800000000000002</v>
      </c>
      <c r="DOR7" s="197">
        <v>0.2535</v>
      </c>
      <c r="DOS7" s="197">
        <v>0.23810000000000001</v>
      </c>
      <c r="DOT7" s="197">
        <v>0.22500000000000001</v>
      </c>
      <c r="DOU7" s="197">
        <v>0.2175</v>
      </c>
      <c r="DOV7" s="197">
        <v>0.2084</v>
      </c>
      <c r="DOW7" s="197">
        <v>0.20039999999999999</v>
      </c>
      <c r="DOX7" s="197">
        <v>0.20039999999999999</v>
      </c>
      <c r="DOY7" s="197">
        <v>0.2044</v>
      </c>
      <c r="DOZ7" s="197">
        <v>0.2089</v>
      </c>
      <c r="DPA7" s="197">
        <v>0.21540000000000001</v>
      </c>
      <c r="DPB7" s="197">
        <v>0.223</v>
      </c>
      <c r="DPC7" s="197">
        <v>0.23180000000000001</v>
      </c>
      <c r="DPD7" s="197">
        <v>0.2424</v>
      </c>
      <c r="DPE7" s="197">
        <v>0.25340000000000001</v>
      </c>
      <c r="DPF7" s="197">
        <v>0.26290000000000002</v>
      </c>
      <c r="DPG7" s="197">
        <v>0.26240000000000002</v>
      </c>
      <c r="DPH7" s="197">
        <v>0.26129999999999998</v>
      </c>
      <c r="DPI7" s="197">
        <v>0.26100000000000001</v>
      </c>
      <c r="DPJ7" s="197">
        <v>0.26240000000000002</v>
      </c>
      <c r="DPK7" s="197">
        <v>0.27460000000000001</v>
      </c>
      <c r="DPL7" s="197">
        <v>0.29099999999999998</v>
      </c>
      <c r="DPM7" s="197">
        <v>0.30259999999999998</v>
      </c>
      <c r="DPN7" s="197">
        <v>0.307</v>
      </c>
      <c r="DPO7" s="197">
        <v>0.31159999999999999</v>
      </c>
      <c r="DPP7" s="197">
        <v>0.316</v>
      </c>
      <c r="DPQ7" s="197">
        <v>0.31840000000000002</v>
      </c>
      <c r="DPR7" s="197">
        <v>0.31580000000000003</v>
      </c>
      <c r="DPS7" s="197">
        <v>0.29870000000000002</v>
      </c>
      <c r="DPT7" s="197">
        <v>0.27</v>
      </c>
      <c r="DPU7" s="197">
        <v>0.23039999999999999</v>
      </c>
      <c r="DPV7" s="197">
        <v>0.19520000000000001</v>
      </c>
      <c r="DPW7" s="197">
        <v>0.17199999999999999</v>
      </c>
      <c r="DPX7" s="197">
        <v>0.15359999999999999</v>
      </c>
      <c r="DPY7" s="197">
        <v>0.14230000000000001</v>
      </c>
      <c r="DPZ7" s="197">
        <v>0.13400000000000001</v>
      </c>
      <c r="DQA7" s="197">
        <v>0.12429999999999999</v>
      </c>
      <c r="DQB7" s="197">
        <v>0.1143</v>
      </c>
      <c r="DQC7" s="197">
        <v>0.10539999999999999</v>
      </c>
      <c r="DQD7" s="197">
        <v>9.7500000000000003E-2</v>
      </c>
      <c r="DQE7" s="197">
        <v>8.7800000000000003E-2</v>
      </c>
      <c r="DQF7" s="197">
        <v>7.8E-2</v>
      </c>
      <c r="DQG7" s="197">
        <v>6.8699999999999997E-2</v>
      </c>
      <c r="DQH7" s="197">
        <v>6.2E-2</v>
      </c>
      <c r="DQI7" s="197">
        <v>6.2199999999999998E-2</v>
      </c>
      <c r="DQJ7" s="197">
        <v>6.0900000000000003E-2</v>
      </c>
      <c r="DQK7" s="197">
        <v>5.8999999999999997E-2</v>
      </c>
      <c r="DQL7" s="197">
        <v>5.91E-2</v>
      </c>
      <c r="DQM7" s="197">
        <v>6.2E-2</v>
      </c>
      <c r="DQN7" s="197">
        <v>6.6100000000000006E-2</v>
      </c>
      <c r="DQO7" s="197">
        <v>6.9400000000000003E-2</v>
      </c>
      <c r="DQP7" s="197">
        <v>7.0599999999999996E-2</v>
      </c>
      <c r="DQQ7" s="197">
        <v>6.8500000000000005E-2</v>
      </c>
      <c r="DQR7" s="197">
        <v>6.3500000000000001E-2</v>
      </c>
      <c r="DQS7" s="197">
        <v>5.5199999999999999E-2</v>
      </c>
      <c r="DQT7" s="197">
        <v>4.41E-2</v>
      </c>
      <c r="DQU7" s="197">
        <v>3.7400000000000003E-2</v>
      </c>
      <c r="DQV7" s="197">
        <v>3.4200000000000001E-2</v>
      </c>
      <c r="DQW7" s="197">
        <v>3.1399999999999997E-2</v>
      </c>
      <c r="DQX7" s="197">
        <v>2.92E-2</v>
      </c>
      <c r="DQY7" s="197">
        <v>2.8000000000000001E-2</v>
      </c>
      <c r="DQZ7" s="197">
        <v>2.8400000000000002E-2</v>
      </c>
      <c r="DRA7" s="197">
        <v>3.0200000000000001E-2</v>
      </c>
      <c r="DRB7" s="197">
        <v>3.2800000000000003E-2</v>
      </c>
      <c r="DRC7" s="197">
        <v>3.39E-2</v>
      </c>
      <c r="DRD7" s="197">
        <v>3.4500000000000003E-2</v>
      </c>
      <c r="DRE7" s="197">
        <v>3.5499999999999997E-2</v>
      </c>
      <c r="DRF7" s="197">
        <v>3.56E-2</v>
      </c>
      <c r="DRG7" s="197">
        <v>3.9300000000000002E-2</v>
      </c>
      <c r="DRH7" s="197">
        <v>4.1200000000000001E-2</v>
      </c>
      <c r="DRI7" s="197">
        <v>4.2000000000000003E-2</v>
      </c>
      <c r="DRJ7" s="197">
        <v>4.4600000000000001E-2</v>
      </c>
      <c r="DRK7" s="197">
        <v>4.9799999999999997E-2</v>
      </c>
      <c r="DRL7" s="197">
        <v>5.9400000000000001E-2</v>
      </c>
      <c r="DRM7" s="197">
        <v>7.4200000000000002E-2</v>
      </c>
      <c r="DRN7" s="197">
        <v>9.2200000000000004E-2</v>
      </c>
      <c r="DRO7" s="197">
        <v>0.1132</v>
      </c>
      <c r="DRP7" s="197">
        <v>0.12959999999999999</v>
      </c>
      <c r="DRQ7" s="197">
        <v>0.13009999999999999</v>
      </c>
      <c r="DRR7" s="197">
        <v>0.1114</v>
      </c>
      <c r="DRS7" s="197">
        <v>9.7100000000000006E-2</v>
      </c>
      <c r="DRT7" s="197">
        <v>9.35E-2</v>
      </c>
      <c r="DRU7" s="197">
        <v>9.5299999999999996E-2</v>
      </c>
      <c r="DRV7" s="197">
        <v>9.4399999999999998E-2</v>
      </c>
      <c r="DRW7" s="197">
        <v>9.0300000000000005E-2</v>
      </c>
      <c r="DRX7" s="197">
        <v>8.3400000000000002E-2</v>
      </c>
      <c r="DRY7" s="197">
        <v>7.6999999999999999E-2</v>
      </c>
      <c r="DRZ7" s="197">
        <v>7.0499999999999993E-2</v>
      </c>
      <c r="DSA7" s="197">
        <v>5.8500000000000003E-2</v>
      </c>
      <c r="DSB7" s="197">
        <v>4.7199999999999999E-2</v>
      </c>
      <c r="DSC7" s="197">
        <v>3.6999999999999998E-2</v>
      </c>
      <c r="DSD7" s="197">
        <v>2.75E-2</v>
      </c>
      <c r="DSE7" s="197">
        <v>2.8299999999999999E-2</v>
      </c>
      <c r="DSF7" s="197">
        <v>3.44E-2</v>
      </c>
      <c r="DSG7" s="197">
        <v>4.1300000000000003E-2</v>
      </c>
      <c r="DSH7" s="197">
        <v>5.0999999999999997E-2</v>
      </c>
      <c r="DSI7" s="197">
        <v>6.3899999999999998E-2</v>
      </c>
      <c r="DSJ7" s="197">
        <v>7.9699999999999993E-2</v>
      </c>
      <c r="DSK7" s="197">
        <v>9.64E-2</v>
      </c>
      <c r="DSL7" s="197">
        <v>0.10970000000000001</v>
      </c>
      <c r="DSM7" s="197">
        <v>0.1181</v>
      </c>
      <c r="DSN7" s="197">
        <v>0.1212</v>
      </c>
      <c r="DSO7" s="197">
        <v>0.12</v>
      </c>
      <c r="DSP7" s="197">
        <v>0.1089</v>
      </c>
      <c r="DSQ7" s="197">
        <v>0.1027</v>
      </c>
      <c r="DSR7" s="197">
        <v>0.1094</v>
      </c>
      <c r="DSS7" s="197">
        <v>0.11849999999999999</v>
      </c>
      <c r="DST7" s="197">
        <v>0.1285</v>
      </c>
      <c r="DSU7" s="197">
        <v>0.1406</v>
      </c>
      <c r="DSV7" s="197">
        <v>0.1522</v>
      </c>
      <c r="DSW7" s="197">
        <v>0.16059999999999999</v>
      </c>
      <c r="DSX7" s="197">
        <v>0.1648</v>
      </c>
      <c r="DSY7" s="197">
        <v>0.1595</v>
      </c>
      <c r="DSZ7" s="197">
        <v>0.1552</v>
      </c>
      <c r="DTA7" s="197">
        <v>0.15440000000000001</v>
      </c>
      <c r="DTB7" s="197">
        <v>0.15679999999999999</v>
      </c>
      <c r="DTC7" s="197">
        <v>0.17960000000000001</v>
      </c>
      <c r="DTD7" s="197">
        <v>0.20369999999999999</v>
      </c>
      <c r="DTE7" s="197">
        <v>0.22239999999999999</v>
      </c>
      <c r="DTF7" s="197">
        <v>0.23150000000000001</v>
      </c>
      <c r="DTG7" s="197">
        <v>0.23469999999999999</v>
      </c>
      <c r="DTH7" s="197">
        <v>0.23719999999999999</v>
      </c>
      <c r="DTI7" s="197">
        <v>0.23230000000000001</v>
      </c>
      <c r="DTJ7" s="197">
        <v>0.22009999999999999</v>
      </c>
      <c r="DTK7" s="197">
        <v>0.2059</v>
      </c>
      <c r="DTL7" s="197">
        <v>0.18640000000000001</v>
      </c>
      <c r="DTM7" s="197">
        <v>0.16470000000000001</v>
      </c>
      <c r="DTN7" s="197">
        <v>0.14130000000000001</v>
      </c>
      <c r="DTO7" s="197">
        <v>0.123</v>
      </c>
      <c r="DTP7" s="197">
        <v>0.11890000000000001</v>
      </c>
      <c r="DTQ7" s="197">
        <v>0.1179</v>
      </c>
      <c r="DTR7" s="197">
        <v>0.115</v>
      </c>
      <c r="DTS7" s="197">
        <v>0.1118</v>
      </c>
      <c r="DTT7" s="197">
        <v>0.10780000000000001</v>
      </c>
      <c r="DTU7" s="197">
        <v>0.10539999999999999</v>
      </c>
      <c r="DTV7" s="197">
        <v>0.1082</v>
      </c>
      <c r="DTW7" s="197">
        <v>0.11269999999999999</v>
      </c>
      <c r="DTX7" s="197">
        <v>0.1193</v>
      </c>
      <c r="DTY7" s="197">
        <v>0.12559999999999999</v>
      </c>
      <c r="DTZ7" s="197">
        <v>0.13159999999999999</v>
      </c>
      <c r="DUA7" s="197">
        <v>0.159</v>
      </c>
      <c r="DUB7" s="197">
        <v>0.20880000000000001</v>
      </c>
      <c r="DUC7" s="197">
        <v>0.26519999999999999</v>
      </c>
      <c r="DUD7" s="197">
        <v>0.32019999999999998</v>
      </c>
      <c r="DUE7" s="197">
        <v>0.36520000000000002</v>
      </c>
      <c r="DUF7" s="197">
        <v>0.39610000000000001</v>
      </c>
      <c r="DUG7" s="197">
        <v>0.41499999999999998</v>
      </c>
      <c r="DUH7" s="197">
        <v>0.42659999999999998</v>
      </c>
      <c r="DUI7" s="197">
        <v>0.42309999999999998</v>
      </c>
      <c r="DUJ7" s="197">
        <v>0.39419999999999999</v>
      </c>
      <c r="DUK7" s="197">
        <v>0.33989999999999998</v>
      </c>
      <c r="DUL7" s="197">
        <v>0.26800000000000002</v>
      </c>
      <c r="DUM7" s="197">
        <v>0.21640000000000001</v>
      </c>
      <c r="DUN7" s="197">
        <v>0.188</v>
      </c>
      <c r="DUO7" s="197">
        <v>0.18049999999999999</v>
      </c>
      <c r="DUP7" s="197">
        <v>0.17560000000000001</v>
      </c>
      <c r="DUQ7" s="197">
        <v>0.16350000000000001</v>
      </c>
      <c r="DUR7" s="197">
        <v>0.14760000000000001</v>
      </c>
      <c r="DUS7" s="197">
        <v>0.13569999999999999</v>
      </c>
      <c r="DUT7" s="197">
        <v>0.1235</v>
      </c>
      <c r="DUU7" s="197">
        <v>0.10249999999999999</v>
      </c>
      <c r="DUV7" s="197">
        <v>8.3000000000000004E-2</v>
      </c>
      <c r="DUW7" s="197">
        <v>6.9199999999999998E-2</v>
      </c>
      <c r="DUX7" s="197">
        <v>6.3899999999999998E-2</v>
      </c>
      <c r="DUY7" s="197">
        <v>8.3400000000000002E-2</v>
      </c>
      <c r="DUZ7" s="197">
        <v>0.1157</v>
      </c>
      <c r="DVA7" s="197">
        <v>0.15079999999999999</v>
      </c>
      <c r="DVB7" s="197">
        <v>0.1943</v>
      </c>
      <c r="DVC7" s="197">
        <v>0.2417</v>
      </c>
      <c r="DVD7" s="197">
        <v>0.28699999999999998</v>
      </c>
      <c r="DVE7" s="197">
        <v>0.32529999999999998</v>
      </c>
      <c r="DVF7" s="197">
        <v>0.3538</v>
      </c>
      <c r="DVG7" s="197">
        <v>0.37730000000000002</v>
      </c>
      <c r="DVH7" s="197">
        <v>0.39150000000000001</v>
      </c>
      <c r="DVI7" s="197">
        <v>0.3982</v>
      </c>
      <c r="DVJ7" s="197">
        <v>0.40410000000000001</v>
      </c>
      <c r="DVK7" s="197">
        <v>0.4078</v>
      </c>
      <c r="DVL7" s="197">
        <v>0.40600000000000003</v>
      </c>
      <c r="DVM7" s="197">
        <v>0.40589999999999998</v>
      </c>
      <c r="DVN7" s="197">
        <v>0.40660000000000002</v>
      </c>
      <c r="DVO7" s="197">
        <v>0.39750000000000002</v>
      </c>
      <c r="DVP7" s="197">
        <v>0.38319999999999999</v>
      </c>
      <c r="DVQ7" s="197">
        <v>0.372</v>
      </c>
      <c r="DVR7" s="197">
        <v>0.36980000000000002</v>
      </c>
      <c r="DVS7" s="197">
        <v>0.373</v>
      </c>
      <c r="DVT7" s="197">
        <v>0.3841</v>
      </c>
      <c r="DVU7" s="197">
        <v>0.39190000000000003</v>
      </c>
      <c r="DVV7" s="197">
        <v>0.39129999999999998</v>
      </c>
      <c r="DVW7" s="197">
        <v>0.39700000000000002</v>
      </c>
      <c r="DVX7" s="197">
        <v>0.4113</v>
      </c>
      <c r="DVY7" s="197">
        <v>0.4108</v>
      </c>
      <c r="DVZ7" s="197">
        <v>0.3982</v>
      </c>
      <c r="DWA7" s="197">
        <v>0.38269999999999998</v>
      </c>
      <c r="DWB7" s="197">
        <v>0.3634</v>
      </c>
      <c r="DWC7" s="197">
        <v>0.34310000000000002</v>
      </c>
      <c r="DWD7" s="197">
        <v>0.3145</v>
      </c>
      <c r="DWE7" s="197">
        <v>0.28160000000000002</v>
      </c>
      <c r="DWF7" s="197">
        <v>0.23669999999999999</v>
      </c>
      <c r="DWG7" s="197">
        <v>0.17219999999999999</v>
      </c>
      <c r="DWH7" s="197">
        <v>0.1201</v>
      </c>
      <c r="DWI7" s="197">
        <v>9.2399999999999996E-2</v>
      </c>
      <c r="DWJ7" s="197">
        <v>7.3099999999999998E-2</v>
      </c>
      <c r="DWK7" s="197">
        <v>5.62E-2</v>
      </c>
      <c r="DWL7" s="197">
        <v>4.3299999999999998E-2</v>
      </c>
      <c r="DWM7" s="197">
        <v>3.4599999999999999E-2</v>
      </c>
      <c r="DWN7" s="197">
        <v>0.03</v>
      </c>
      <c r="DWO7" s="197">
        <v>3.04E-2</v>
      </c>
      <c r="DWP7" s="197">
        <v>3.5299999999999998E-2</v>
      </c>
      <c r="DWQ7" s="197">
        <v>4.2200000000000001E-2</v>
      </c>
      <c r="DWR7" s="197">
        <v>4.7800000000000002E-2</v>
      </c>
      <c r="DWS7" s="197">
        <v>5.0299999999999997E-2</v>
      </c>
      <c r="DWT7" s="197">
        <v>4.9099999999999998E-2</v>
      </c>
      <c r="DWU7" s="197">
        <v>5.96E-2</v>
      </c>
      <c r="DWV7" s="197">
        <v>8.9800000000000005E-2</v>
      </c>
      <c r="DWW7" s="197">
        <v>0.12330000000000001</v>
      </c>
      <c r="DWX7" s="197">
        <v>0.15609999999999999</v>
      </c>
      <c r="DWY7" s="197">
        <v>0.18149999999999999</v>
      </c>
      <c r="DWZ7" s="197">
        <v>0.1981</v>
      </c>
      <c r="DXA7" s="197">
        <v>0.20810000000000001</v>
      </c>
      <c r="DXB7" s="197">
        <v>0.21110000000000001</v>
      </c>
      <c r="DXC7" s="197">
        <v>0.20660000000000001</v>
      </c>
      <c r="DXD7" s="197">
        <v>0.1958</v>
      </c>
      <c r="DXE7" s="197">
        <v>0.18779999999999999</v>
      </c>
      <c r="DXF7" s="197">
        <v>0.18579999999999999</v>
      </c>
      <c r="DXG7" s="197">
        <v>0.1905</v>
      </c>
      <c r="DXH7" s="197">
        <v>0.19819999999999999</v>
      </c>
      <c r="DXI7" s="197">
        <v>0.2021</v>
      </c>
      <c r="DXJ7" s="197">
        <v>0.1996</v>
      </c>
      <c r="DXK7" s="197">
        <v>0.1933</v>
      </c>
      <c r="DXL7" s="197">
        <v>0.1835</v>
      </c>
      <c r="DXM7" s="197">
        <v>0.17130000000000001</v>
      </c>
      <c r="DXN7" s="197">
        <v>0.16250000000000001</v>
      </c>
      <c r="DXO7" s="197">
        <v>0.1575</v>
      </c>
      <c r="DXP7" s="197">
        <v>0.16059999999999999</v>
      </c>
      <c r="DXQ7" s="197">
        <v>0.16070000000000001</v>
      </c>
      <c r="DXR7" s="197">
        <v>0.1673</v>
      </c>
      <c r="DXS7" s="197">
        <v>0.18709999999999999</v>
      </c>
      <c r="DXT7" s="197">
        <v>0.21129999999999999</v>
      </c>
      <c r="DXU7" s="197">
        <v>0.2266</v>
      </c>
      <c r="DXV7" s="197">
        <v>0.2276</v>
      </c>
      <c r="DXW7" s="197">
        <v>0.2223</v>
      </c>
      <c r="DXX7" s="197">
        <v>0.21029999999999999</v>
      </c>
      <c r="DXY7" s="197">
        <v>0.1946</v>
      </c>
      <c r="DXZ7" s="197">
        <v>0.17860000000000001</v>
      </c>
      <c r="DYA7" s="197">
        <v>0.1663</v>
      </c>
      <c r="DYB7" s="197">
        <v>0.14710000000000001</v>
      </c>
      <c r="DYC7" s="197">
        <v>0.121</v>
      </c>
      <c r="DYD7" s="197">
        <v>9.7699999999999995E-2</v>
      </c>
      <c r="DYE7" s="197">
        <v>8.2299999999999998E-2</v>
      </c>
      <c r="DYF7" s="197">
        <v>7.2099999999999997E-2</v>
      </c>
      <c r="DYG7" s="197">
        <v>6.5100000000000005E-2</v>
      </c>
      <c r="DYH7" s="197">
        <v>5.9799999999999999E-2</v>
      </c>
      <c r="DYI7" s="197">
        <v>5.7500000000000002E-2</v>
      </c>
      <c r="DYJ7" s="197">
        <v>5.9299999999999999E-2</v>
      </c>
      <c r="DYK7" s="197">
        <v>6.3E-2</v>
      </c>
      <c r="DYL7" s="197">
        <v>6.6799999999999998E-2</v>
      </c>
      <c r="DYM7" s="197">
        <v>6.88E-2</v>
      </c>
      <c r="DYN7" s="197">
        <v>7.3599999999999999E-2</v>
      </c>
      <c r="DYO7" s="197">
        <v>7.6100000000000001E-2</v>
      </c>
      <c r="DYP7" s="197">
        <v>8.7300000000000003E-2</v>
      </c>
      <c r="DYQ7" s="197">
        <v>0.10879999999999999</v>
      </c>
      <c r="DYR7" s="197">
        <v>0.12920000000000001</v>
      </c>
      <c r="DYS7" s="197">
        <v>0.14319999999999999</v>
      </c>
      <c r="DYT7" s="197">
        <v>0.1535</v>
      </c>
      <c r="DYU7" s="197">
        <v>0.1638</v>
      </c>
      <c r="DYV7" s="197">
        <v>0.17080000000000001</v>
      </c>
      <c r="DYW7" s="197">
        <v>0.16700000000000001</v>
      </c>
      <c r="DYX7" s="197">
        <v>0.15190000000000001</v>
      </c>
      <c r="DYY7" s="197">
        <v>0.13150000000000001</v>
      </c>
      <c r="DYZ7" s="197">
        <v>0.1055</v>
      </c>
      <c r="DZA7" s="197">
        <v>8.0299999999999996E-2</v>
      </c>
      <c r="DZB7" s="197">
        <v>5.91E-2</v>
      </c>
      <c r="DZC7" s="197">
        <v>4.9299999999999997E-2</v>
      </c>
      <c r="DZD7" s="197">
        <v>0.05</v>
      </c>
      <c r="DZE7" s="197">
        <v>5.3400000000000003E-2</v>
      </c>
      <c r="DZF7" s="197">
        <v>5.8700000000000002E-2</v>
      </c>
      <c r="DZG7" s="197">
        <v>6.83E-2</v>
      </c>
      <c r="DZH7" s="197">
        <v>9.1399999999999995E-2</v>
      </c>
      <c r="DZI7" s="197">
        <v>0.126</v>
      </c>
      <c r="DZJ7" s="197">
        <v>0.1656</v>
      </c>
      <c r="DZK7" s="197">
        <v>0.19159999999999999</v>
      </c>
      <c r="DZL7" s="197">
        <v>0.2064</v>
      </c>
      <c r="DZM7" s="197">
        <v>0.2127</v>
      </c>
      <c r="DZN7" s="197">
        <v>0.22109999999999999</v>
      </c>
      <c r="DZO7" s="197">
        <v>0.23369999999999999</v>
      </c>
      <c r="DZP7" s="197">
        <v>0.23760000000000001</v>
      </c>
      <c r="DZQ7" s="197">
        <v>0.23880000000000001</v>
      </c>
      <c r="DZR7" s="197">
        <v>0.2429</v>
      </c>
      <c r="DZS7" s="197">
        <v>0.2492</v>
      </c>
      <c r="DZT7" s="197">
        <v>0.25140000000000001</v>
      </c>
      <c r="DZU7" s="197">
        <v>0.24890000000000001</v>
      </c>
      <c r="DZV7" s="197">
        <v>0.2422</v>
      </c>
      <c r="DZW7" s="197">
        <v>0.23699999999999999</v>
      </c>
      <c r="DZX7" s="197">
        <v>0.22889999999999999</v>
      </c>
      <c r="DZY7" s="197">
        <v>0.21679999999999999</v>
      </c>
      <c r="DZZ7" s="197">
        <v>0.2046</v>
      </c>
      <c r="EAA7" s="197">
        <v>0.19969999999999999</v>
      </c>
      <c r="EAB7" s="197">
        <v>0.20749999999999999</v>
      </c>
      <c r="EAC7" s="197">
        <v>0.21659999999999999</v>
      </c>
      <c r="EAD7" s="197">
        <v>0.2253</v>
      </c>
      <c r="EAE7" s="197">
        <v>0.23369999999999999</v>
      </c>
      <c r="EAF7" s="197">
        <v>0.24390000000000001</v>
      </c>
      <c r="EAG7" s="197">
        <v>0.25879999999999997</v>
      </c>
      <c r="EAH7" s="197">
        <v>0.27779999999999999</v>
      </c>
      <c r="EAI7" s="197">
        <v>0.29360000000000003</v>
      </c>
      <c r="EAJ7" s="197">
        <v>0.30759999999999998</v>
      </c>
      <c r="EAK7" s="197">
        <v>0.31630000000000003</v>
      </c>
      <c r="EAL7" s="197">
        <v>0.3367</v>
      </c>
      <c r="EAM7" s="197">
        <v>0.3543</v>
      </c>
      <c r="EAN7" s="197">
        <v>0.35470000000000002</v>
      </c>
      <c r="EAO7" s="197">
        <v>0.34860000000000002</v>
      </c>
      <c r="EAP7" s="197">
        <v>0.33829999999999999</v>
      </c>
      <c r="EAQ7" s="197">
        <v>0.32479999999999998</v>
      </c>
      <c r="EAR7" s="197">
        <v>0.30769999999999997</v>
      </c>
      <c r="EAS7" s="197">
        <v>0.29289999999999999</v>
      </c>
      <c r="EAT7" s="197">
        <v>0.28089999999999998</v>
      </c>
      <c r="EAU7" s="197">
        <v>0.2626</v>
      </c>
      <c r="EAV7" s="197">
        <v>0.24099999999999999</v>
      </c>
      <c r="EAW7" s="197">
        <v>0.21740000000000001</v>
      </c>
      <c r="EAX7" s="197">
        <v>0.19539999999999999</v>
      </c>
      <c r="EAY7" s="197">
        <v>0.1784</v>
      </c>
      <c r="EAZ7" s="197">
        <v>0.1719</v>
      </c>
      <c r="EBA7" s="197">
        <v>0.1716</v>
      </c>
      <c r="EBB7" s="197">
        <v>0.16569999999999999</v>
      </c>
      <c r="EBC7" s="197">
        <v>0.1525</v>
      </c>
      <c r="EBD7" s="197">
        <v>0.13650000000000001</v>
      </c>
      <c r="EBE7" s="197">
        <v>0.1202</v>
      </c>
      <c r="EBF7" s="197">
        <v>0.1071</v>
      </c>
      <c r="EBG7" s="197">
        <v>9.6199999999999994E-2</v>
      </c>
      <c r="EBH7" s="197">
        <v>8.8599999999999998E-2</v>
      </c>
      <c r="EBI7" s="197">
        <v>8.3500000000000005E-2</v>
      </c>
      <c r="EBJ7" s="197">
        <v>8.5800000000000001E-2</v>
      </c>
      <c r="EBK7" s="197">
        <v>9.5500000000000002E-2</v>
      </c>
      <c r="EBL7" s="197">
        <v>0.10630000000000001</v>
      </c>
      <c r="EBM7" s="197">
        <v>0.1164</v>
      </c>
      <c r="EBN7" s="197">
        <v>0.12809999999999999</v>
      </c>
      <c r="EBO7" s="197">
        <v>0.1376</v>
      </c>
      <c r="EBP7" s="197">
        <v>0.14410000000000001</v>
      </c>
      <c r="EBQ7" s="197">
        <v>0.14910000000000001</v>
      </c>
      <c r="EBR7" s="197">
        <v>0.155</v>
      </c>
      <c r="EBS7" s="197">
        <v>0.16070000000000001</v>
      </c>
      <c r="EBT7" s="197">
        <v>0.17019999999999999</v>
      </c>
      <c r="EBU7" s="197">
        <v>0.18010000000000001</v>
      </c>
      <c r="EBV7" s="197">
        <v>0.18779999999999999</v>
      </c>
      <c r="EBW7" s="197">
        <v>0.19259999999999999</v>
      </c>
      <c r="EBX7" s="197">
        <v>0.19420000000000001</v>
      </c>
      <c r="EBY7" s="197">
        <v>0.19409999999999999</v>
      </c>
      <c r="EBZ7" s="197">
        <v>0.1905</v>
      </c>
      <c r="ECA7" s="197">
        <v>0.1862</v>
      </c>
      <c r="ECB7" s="197">
        <v>0.18279999999999999</v>
      </c>
      <c r="ECC7" s="197">
        <v>0.17960000000000001</v>
      </c>
      <c r="ECD7" s="197">
        <v>0.17829999999999999</v>
      </c>
      <c r="ECE7" s="197">
        <v>0.17430000000000001</v>
      </c>
      <c r="ECF7" s="197">
        <v>0.16739999999999999</v>
      </c>
      <c r="ECG7" s="197">
        <v>0.15679999999999999</v>
      </c>
      <c r="ECH7" s="197">
        <v>0.15049999999999999</v>
      </c>
      <c r="ECI7" s="197">
        <v>0.152</v>
      </c>
      <c r="ECJ7" s="197">
        <v>0.1479</v>
      </c>
      <c r="ECK7" s="197">
        <v>0.14199999999999999</v>
      </c>
      <c r="ECL7" s="197">
        <v>0.1419</v>
      </c>
      <c r="ECM7" s="197">
        <v>0.1457</v>
      </c>
      <c r="ECN7" s="197">
        <v>0.15090000000000001</v>
      </c>
      <c r="ECO7" s="197">
        <v>0.15440000000000001</v>
      </c>
      <c r="ECP7" s="197">
        <v>0.15559999999999999</v>
      </c>
      <c r="ECQ7" s="197">
        <v>0.15939999999999999</v>
      </c>
      <c r="ECR7" s="197">
        <v>0.16059999999999999</v>
      </c>
      <c r="ECS7" s="197">
        <v>0.15060000000000001</v>
      </c>
      <c r="ECT7" s="197">
        <v>0.1298</v>
      </c>
      <c r="ECU7" s="197">
        <v>0.1157</v>
      </c>
      <c r="ECV7" s="197">
        <v>0.11650000000000001</v>
      </c>
      <c r="ECW7" s="197">
        <v>0.1132</v>
      </c>
      <c r="ECX7" s="197">
        <v>0.1045</v>
      </c>
      <c r="ECY7" s="197">
        <v>9.5200000000000007E-2</v>
      </c>
      <c r="ECZ7" s="197">
        <v>8.7400000000000005E-2</v>
      </c>
      <c r="EDA7" s="197">
        <v>8.1799999999999998E-2</v>
      </c>
      <c r="EDB7" s="197">
        <v>8.0100000000000005E-2</v>
      </c>
      <c r="EDC7" s="197">
        <v>8.1299999999999997E-2</v>
      </c>
      <c r="EDD7" s="197">
        <v>8.3000000000000004E-2</v>
      </c>
      <c r="EDE7" s="197">
        <v>7.9200000000000007E-2</v>
      </c>
      <c r="EDF7" s="197">
        <v>7.6700000000000004E-2</v>
      </c>
      <c r="EDG7" s="197">
        <v>8.6199999999999999E-2</v>
      </c>
      <c r="EDH7" s="197">
        <v>9.5200000000000007E-2</v>
      </c>
      <c r="EDI7" s="197">
        <v>9.4799999999999995E-2</v>
      </c>
      <c r="EDJ7" s="197">
        <v>9.2999999999999999E-2</v>
      </c>
      <c r="EDK7" s="197">
        <v>9.2299999999999993E-2</v>
      </c>
      <c r="EDL7" s="197">
        <v>9.0499999999999997E-2</v>
      </c>
      <c r="EDM7" s="197">
        <v>8.77E-2</v>
      </c>
      <c r="EDN7" s="197">
        <v>8.3799999999999999E-2</v>
      </c>
      <c r="EDO7" s="197">
        <v>8.1100000000000005E-2</v>
      </c>
      <c r="EDP7" s="197">
        <v>7.7700000000000005E-2</v>
      </c>
      <c r="EDQ7" s="197">
        <v>7.4099999999999999E-2</v>
      </c>
      <c r="EDR7" s="197">
        <v>6.5699999999999995E-2</v>
      </c>
      <c r="EDS7" s="197">
        <v>5.74E-2</v>
      </c>
      <c r="EDT7" s="197">
        <v>5.5500000000000001E-2</v>
      </c>
      <c r="EDU7" s="197">
        <v>5.5599999999999997E-2</v>
      </c>
      <c r="EDV7" s="197">
        <v>5.4600000000000003E-2</v>
      </c>
      <c r="EDW7" s="197">
        <v>5.3100000000000001E-2</v>
      </c>
      <c r="EDX7" s="197">
        <v>5.1900000000000002E-2</v>
      </c>
      <c r="EDY7" s="197">
        <v>5.2299999999999999E-2</v>
      </c>
      <c r="EDZ7" s="197">
        <v>5.5899999999999998E-2</v>
      </c>
      <c r="EEA7" s="197">
        <v>5.7000000000000002E-2</v>
      </c>
      <c r="EEB7" s="197">
        <v>5.96E-2</v>
      </c>
      <c r="EEC7" s="197">
        <v>6.1699999999999998E-2</v>
      </c>
      <c r="EED7" s="197">
        <v>6.2300000000000001E-2</v>
      </c>
      <c r="EEE7" s="197">
        <v>7.4499999999999997E-2</v>
      </c>
      <c r="EEF7" s="197">
        <v>8.7900000000000006E-2</v>
      </c>
      <c r="EEG7" s="197">
        <v>9.7799999999999998E-2</v>
      </c>
      <c r="EEH7" s="197">
        <v>0.1023</v>
      </c>
      <c r="EEI7" s="197">
        <v>0.10349999999999999</v>
      </c>
      <c r="EEJ7" s="197">
        <v>0.1043</v>
      </c>
      <c r="EEK7" s="197">
        <v>0.10589999999999999</v>
      </c>
      <c r="EEL7" s="197">
        <v>0.1074</v>
      </c>
      <c r="EEM7" s="197">
        <v>0.1111</v>
      </c>
      <c r="EEN7" s="197">
        <v>0.11310000000000001</v>
      </c>
      <c r="EEO7" s="197">
        <v>0.1135</v>
      </c>
      <c r="EEP7" s="197">
        <v>0.11219999999999999</v>
      </c>
      <c r="EEQ7" s="197">
        <v>0.1137</v>
      </c>
      <c r="EER7" s="197">
        <v>0.11940000000000001</v>
      </c>
      <c r="EES7" s="197">
        <v>0.12230000000000001</v>
      </c>
      <c r="EET7" s="197">
        <v>0.1236</v>
      </c>
      <c r="EEU7" s="197">
        <v>0.12379999999999999</v>
      </c>
      <c r="EEV7" s="197">
        <v>0.12379999999999999</v>
      </c>
      <c r="EEW7" s="197">
        <v>0.126</v>
      </c>
      <c r="EEX7" s="197">
        <v>0.13100000000000001</v>
      </c>
      <c r="EEY7" s="197">
        <v>0.13370000000000001</v>
      </c>
      <c r="EEZ7" s="197">
        <v>0.13789999999999999</v>
      </c>
      <c r="EFA7" s="197">
        <v>0.13850000000000001</v>
      </c>
      <c r="EFB7" s="197">
        <v>0.14219999999999999</v>
      </c>
      <c r="EFC7" s="197">
        <v>0.16</v>
      </c>
      <c r="EFD7" s="197">
        <v>0.18340000000000001</v>
      </c>
      <c r="EFE7" s="197">
        <v>0.21479999999999999</v>
      </c>
      <c r="EFF7" s="197">
        <v>0.24249999999999999</v>
      </c>
      <c r="EFG7" s="197">
        <v>0.26019999999999999</v>
      </c>
      <c r="EFH7" s="197">
        <v>0.26729999999999998</v>
      </c>
      <c r="EFI7" s="197">
        <v>0.26490000000000002</v>
      </c>
      <c r="EFJ7" s="197">
        <v>0.25390000000000001</v>
      </c>
      <c r="EFK7" s="197">
        <v>0.23780000000000001</v>
      </c>
      <c r="EFL7" s="197">
        <v>0.22539999999999999</v>
      </c>
      <c r="EFM7" s="197">
        <v>0.21829999999999999</v>
      </c>
      <c r="EFN7" s="197">
        <v>0.2114</v>
      </c>
      <c r="EFO7" s="197">
        <v>0.21010000000000001</v>
      </c>
      <c r="EFP7" s="197">
        <v>0.20949999999999999</v>
      </c>
      <c r="EFQ7" s="197">
        <v>0.2056</v>
      </c>
      <c r="EFR7" s="197">
        <v>0.1953</v>
      </c>
      <c r="EFS7" s="197">
        <v>0.184</v>
      </c>
      <c r="EFT7" s="197">
        <v>0.1726</v>
      </c>
      <c r="EFU7" s="197">
        <v>0.16320000000000001</v>
      </c>
      <c r="EFV7" s="197">
        <v>0.1573</v>
      </c>
      <c r="EFW7" s="197">
        <v>0.15609999999999999</v>
      </c>
      <c r="EFX7" s="197">
        <v>0.15609999999999999</v>
      </c>
      <c r="EFY7" s="197">
        <v>0.15290000000000001</v>
      </c>
      <c r="EFZ7" s="197">
        <v>0.16089999999999999</v>
      </c>
      <c r="EGA7" s="197">
        <v>0.18360000000000001</v>
      </c>
      <c r="EGB7" s="197">
        <v>0.19350000000000001</v>
      </c>
      <c r="EGC7" s="197">
        <v>0.1953</v>
      </c>
      <c r="EGD7" s="197">
        <v>0.19139999999999999</v>
      </c>
      <c r="EGE7" s="197">
        <v>0.185</v>
      </c>
      <c r="EGF7" s="197">
        <v>0.17749999999999999</v>
      </c>
      <c r="EGG7" s="197">
        <v>0.1719</v>
      </c>
      <c r="EGH7" s="197">
        <v>0.1694</v>
      </c>
      <c r="EGI7" s="197">
        <v>0.1671</v>
      </c>
      <c r="EGJ7" s="197">
        <v>0.16470000000000001</v>
      </c>
      <c r="EGK7" s="197">
        <v>0.1593</v>
      </c>
      <c r="EGL7" s="197">
        <v>0.14660000000000001</v>
      </c>
      <c r="EGM7" s="197">
        <v>0.13020000000000001</v>
      </c>
      <c r="EGN7" s="197">
        <v>0.127</v>
      </c>
      <c r="EGO7" s="197">
        <v>0.1225</v>
      </c>
      <c r="EGP7" s="197">
        <v>0.11269999999999999</v>
      </c>
      <c r="EGQ7" s="197">
        <v>9.9000000000000005E-2</v>
      </c>
      <c r="EGR7" s="197">
        <v>8.3699999999999997E-2</v>
      </c>
      <c r="EGS7" s="197">
        <v>6.9500000000000006E-2</v>
      </c>
      <c r="EGT7" s="197">
        <v>5.8299999999999998E-2</v>
      </c>
      <c r="EGU7" s="197">
        <v>4.7699999999999999E-2</v>
      </c>
      <c r="EGV7" s="197">
        <v>4.0399999999999998E-2</v>
      </c>
      <c r="EGW7" s="197">
        <v>3.4000000000000002E-2</v>
      </c>
      <c r="EGX7" s="197">
        <v>2.9499999999999998E-2</v>
      </c>
      <c r="EGY7" s="197">
        <v>2.6200000000000001E-2</v>
      </c>
      <c r="EGZ7" s="197">
        <v>2.2200000000000001E-2</v>
      </c>
      <c r="EHA7" s="197">
        <v>1.9599999999999999E-2</v>
      </c>
      <c r="EHB7" s="197">
        <v>1.77E-2</v>
      </c>
      <c r="EHC7" s="197">
        <v>1.6299999999999999E-2</v>
      </c>
      <c r="EHD7" s="197">
        <v>1.5299999999999999E-2</v>
      </c>
      <c r="EHE7" s="197">
        <v>1.44E-2</v>
      </c>
      <c r="EHF7" s="197">
        <v>1.35E-2</v>
      </c>
      <c r="EHG7" s="197">
        <v>1.32E-2</v>
      </c>
      <c r="EHH7" s="197">
        <v>1.43E-2</v>
      </c>
      <c r="EHI7" s="197">
        <v>1.6899999999999998E-2</v>
      </c>
      <c r="EHJ7" s="197">
        <v>2.0799999999999999E-2</v>
      </c>
      <c r="EHK7" s="197">
        <v>2.6499999999999999E-2</v>
      </c>
      <c r="EHL7" s="197">
        <v>3.2800000000000003E-2</v>
      </c>
      <c r="EHM7" s="197">
        <v>3.8899999999999997E-2</v>
      </c>
      <c r="EHN7" s="197">
        <v>4.3299999999999998E-2</v>
      </c>
      <c r="EHO7" s="197">
        <v>4.6699999999999998E-2</v>
      </c>
      <c r="EHP7" s="197">
        <v>4.8599999999999997E-2</v>
      </c>
      <c r="EHQ7" s="197">
        <v>4.9000000000000002E-2</v>
      </c>
      <c r="EHR7" s="197">
        <v>4.7600000000000003E-2</v>
      </c>
      <c r="EHS7" s="197">
        <v>3.8699999999999998E-2</v>
      </c>
      <c r="EHT7" s="197">
        <v>2.86E-2</v>
      </c>
      <c r="EHU7" s="197">
        <v>1.83E-2</v>
      </c>
      <c r="EHV7" s="197">
        <v>1.32E-2</v>
      </c>
      <c r="EHW7" s="197">
        <v>1.2200000000000001E-2</v>
      </c>
      <c r="EHX7" s="197">
        <v>1.18E-2</v>
      </c>
      <c r="EHY7" s="197">
        <v>1.34E-2</v>
      </c>
      <c r="EHZ7" s="197">
        <v>1.7500000000000002E-2</v>
      </c>
      <c r="EIA7" s="197">
        <v>2.2200000000000001E-2</v>
      </c>
      <c r="EIB7" s="197">
        <v>2.5700000000000001E-2</v>
      </c>
      <c r="EIC7" s="197">
        <v>2.8500000000000001E-2</v>
      </c>
      <c r="EID7" s="197">
        <v>3.0599999999999999E-2</v>
      </c>
      <c r="EIE7" s="197">
        <v>3.2099999999999997E-2</v>
      </c>
      <c r="EIF7" s="197">
        <v>3.1300000000000001E-2</v>
      </c>
      <c r="EIG7" s="197">
        <v>2.98E-2</v>
      </c>
      <c r="EIH7" s="197">
        <v>2.9399999999999999E-2</v>
      </c>
      <c r="EII7" s="197">
        <v>3.09E-2</v>
      </c>
      <c r="EIJ7" s="197">
        <v>3.4200000000000001E-2</v>
      </c>
      <c r="EIK7" s="197">
        <v>3.7400000000000003E-2</v>
      </c>
      <c r="EIL7" s="197">
        <v>4.0599999999999997E-2</v>
      </c>
      <c r="EIM7" s="197">
        <v>4.53E-2</v>
      </c>
      <c r="EIN7" s="197">
        <v>5.0999999999999997E-2</v>
      </c>
      <c r="EIO7" s="197">
        <v>5.67E-2</v>
      </c>
      <c r="EIP7" s="197">
        <v>6.1100000000000002E-2</v>
      </c>
      <c r="EIQ7" s="197">
        <v>5.7099999999999998E-2</v>
      </c>
      <c r="EIR7" s="197">
        <v>5.2600000000000001E-2</v>
      </c>
      <c r="EIS7" s="197">
        <v>4.9099999999999998E-2</v>
      </c>
      <c r="EIT7" s="197">
        <v>4.58E-2</v>
      </c>
      <c r="EIU7" s="197">
        <v>6.0699999999999997E-2</v>
      </c>
      <c r="EIV7" s="197">
        <v>8.3400000000000002E-2</v>
      </c>
      <c r="EIW7" s="197">
        <v>0.10589999999999999</v>
      </c>
      <c r="EIX7" s="197">
        <v>0.12509999999999999</v>
      </c>
      <c r="EIY7" s="197">
        <v>0.14149999999999999</v>
      </c>
      <c r="EIZ7" s="197">
        <v>0.15670000000000001</v>
      </c>
      <c r="EJA7" s="197">
        <v>0.1691</v>
      </c>
      <c r="EJB7" s="197">
        <v>0.17519999999999999</v>
      </c>
      <c r="EJC7" s="197">
        <v>0.1741</v>
      </c>
      <c r="EJD7" s="197">
        <v>0.16370000000000001</v>
      </c>
      <c r="EJE7" s="197">
        <v>0.14680000000000001</v>
      </c>
      <c r="EJF7" s="197">
        <v>0.12820000000000001</v>
      </c>
      <c r="EJG7" s="197">
        <v>0.1176</v>
      </c>
      <c r="EJH7" s="197">
        <v>0.1237</v>
      </c>
      <c r="EJI7" s="197">
        <v>0.14499999999999999</v>
      </c>
      <c r="EJJ7" s="197">
        <v>0.1661</v>
      </c>
      <c r="EJK7" s="197">
        <v>0.1792</v>
      </c>
      <c r="EJL7" s="197">
        <v>0.18290000000000001</v>
      </c>
      <c r="EJM7" s="197">
        <v>0.1784</v>
      </c>
      <c r="EJN7" s="197">
        <v>0.17150000000000001</v>
      </c>
      <c r="EJO7" s="197">
        <v>0.16200000000000001</v>
      </c>
      <c r="EJP7" s="197">
        <v>0.1515</v>
      </c>
      <c r="EJQ7" s="197">
        <v>0.13739999999999999</v>
      </c>
      <c r="EJR7" s="197">
        <v>0.12770000000000001</v>
      </c>
      <c r="EJS7" s="197">
        <v>0.12470000000000001</v>
      </c>
      <c r="EJT7" s="197">
        <v>0.1275</v>
      </c>
      <c r="EJU7" s="197">
        <v>0.1283</v>
      </c>
      <c r="EJV7" s="197">
        <v>0.12570000000000001</v>
      </c>
      <c r="EJW7" s="197">
        <v>0.12559999999999999</v>
      </c>
      <c r="EJX7" s="197">
        <v>0.13350000000000001</v>
      </c>
      <c r="EJY7" s="197">
        <v>0.1464</v>
      </c>
      <c r="EJZ7" s="197">
        <v>0.15</v>
      </c>
      <c r="EKA7" s="197">
        <v>0.13619999999999999</v>
      </c>
      <c r="EKB7" s="197">
        <v>0.1166</v>
      </c>
      <c r="EKC7" s="197">
        <v>0.10100000000000001</v>
      </c>
      <c r="EKD7" s="197">
        <v>8.1900000000000001E-2</v>
      </c>
      <c r="EKE7" s="197">
        <v>6.4899999999999999E-2</v>
      </c>
      <c r="EKF7" s="197">
        <v>5.45E-2</v>
      </c>
      <c r="EKG7" s="197">
        <v>0.05</v>
      </c>
      <c r="EKH7" s="197">
        <v>4.7600000000000003E-2</v>
      </c>
      <c r="EKI7" s="197">
        <v>4.5400000000000003E-2</v>
      </c>
      <c r="EKJ7" s="197">
        <v>4.2700000000000002E-2</v>
      </c>
      <c r="EKK7" s="197">
        <v>0.04</v>
      </c>
      <c r="EKL7" s="197">
        <v>4.0300000000000002E-2</v>
      </c>
      <c r="EKM7" s="197">
        <v>4.2900000000000001E-2</v>
      </c>
      <c r="EKN7" s="197">
        <v>4.4999999999999998E-2</v>
      </c>
      <c r="EKO7" s="197">
        <v>4.6600000000000003E-2</v>
      </c>
      <c r="EKP7" s="197">
        <v>5.5800000000000002E-2</v>
      </c>
      <c r="EKQ7" s="197">
        <v>7.0599999999999996E-2</v>
      </c>
      <c r="EKR7" s="197">
        <v>8.1299999999999997E-2</v>
      </c>
      <c r="EKS7" s="197">
        <v>8.3000000000000004E-2</v>
      </c>
      <c r="EKT7" s="197">
        <v>8.0199999999999994E-2</v>
      </c>
      <c r="EKU7" s="197">
        <v>7.9899999999999999E-2</v>
      </c>
      <c r="EKV7" s="197">
        <v>8.3000000000000004E-2</v>
      </c>
      <c r="EKW7" s="197">
        <v>8.7599999999999997E-2</v>
      </c>
      <c r="EKX7" s="197">
        <v>8.9899999999999994E-2</v>
      </c>
      <c r="EKY7" s="197">
        <v>8.5800000000000001E-2</v>
      </c>
      <c r="EKZ7" s="197">
        <v>7.3599999999999999E-2</v>
      </c>
      <c r="ELA7" s="197">
        <v>5.3800000000000001E-2</v>
      </c>
      <c r="ELB7" s="197">
        <v>3.3099999999999997E-2</v>
      </c>
      <c r="ELC7" s="197">
        <v>1.9900000000000001E-2</v>
      </c>
      <c r="ELD7" s="197">
        <v>1.4E-2</v>
      </c>
      <c r="ELE7" s="197">
        <v>1.21E-2</v>
      </c>
      <c r="ELF7" s="197">
        <v>1.1599999999999999E-2</v>
      </c>
      <c r="ELG7" s="197">
        <v>1.09E-2</v>
      </c>
      <c r="ELH7" s="197">
        <v>1.09E-2</v>
      </c>
      <c r="ELI7" s="197">
        <v>1.2500000000000001E-2</v>
      </c>
      <c r="ELJ7" s="197">
        <v>1.5900000000000001E-2</v>
      </c>
      <c r="ELK7" s="197">
        <v>2.12E-2</v>
      </c>
      <c r="ELL7" s="197">
        <v>2.98E-2</v>
      </c>
      <c r="ELM7" s="197">
        <v>3.6900000000000002E-2</v>
      </c>
      <c r="ELN7" s="197">
        <v>4.1300000000000003E-2</v>
      </c>
      <c r="ELO7" s="197">
        <v>4.9700000000000001E-2</v>
      </c>
      <c r="ELP7" s="197">
        <v>5.9299999999999999E-2</v>
      </c>
      <c r="ELQ7" s="197">
        <v>6.8000000000000005E-2</v>
      </c>
      <c r="ELR7" s="197">
        <v>7.6600000000000001E-2</v>
      </c>
      <c r="ELS7" s="197">
        <v>8.9499999999999996E-2</v>
      </c>
      <c r="ELT7" s="197">
        <v>0.10879999999999999</v>
      </c>
      <c r="ELU7" s="197">
        <v>0.13400000000000001</v>
      </c>
      <c r="ELV7" s="197">
        <v>0.1605</v>
      </c>
      <c r="ELW7" s="197">
        <v>0.1754</v>
      </c>
      <c r="ELX7" s="197">
        <v>0.1804</v>
      </c>
      <c r="ELY7" s="197">
        <v>0.18049999999999999</v>
      </c>
      <c r="ELZ7" s="197">
        <v>0.1799</v>
      </c>
      <c r="EMA7" s="197">
        <v>0.17680000000000001</v>
      </c>
      <c r="EMB7" s="197">
        <v>0.1706</v>
      </c>
      <c r="EMC7" s="197">
        <v>0.16400000000000001</v>
      </c>
      <c r="EMD7" s="197">
        <v>0.15679999999999999</v>
      </c>
      <c r="EME7" s="197">
        <v>0.15129999999999999</v>
      </c>
      <c r="EMF7" s="197">
        <v>0.1469</v>
      </c>
      <c r="EMG7" s="197">
        <v>0.14510000000000001</v>
      </c>
      <c r="EMH7" s="197">
        <v>0.14660000000000001</v>
      </c>
      <c r="EMI7" s="197">
        <v>0.14430000000000001</v>
      </c>
      <c r="EMJ7" s="197">
        <v>0.1439</v>
      </c>
      <c r="EMK7" s="197">
        <v>0.14360000000000001</v>
      </c>
      <c r="EML7" s="197">
        <v>0.14630000000000001</v>
      </c>
      <c r="EMM7" s="197">
        <v>0.15440000000000001</v>
      </c>
      <c r="EMN7" s="197">
        <v>0.1618</v>
      </c>
      <c r="EMO7" s="197">
        <v>0.15840000000000001</v>
      </c>
      <c r="EMP7" s="197">
        <v>0.15090000000000001</v>
      </c>
      <c r="EMQ7" s="197">
        <v>0.1459</v>
      </c>
      <c r="EMR7" s="197">
        <v>0.1429</v>
      </c>
      <c r="EMS7" s="197">
        <v>0.14069999999999999</v>
      </c>
      <c r="EMT7" s="197">
        <v>0.1411</v>
      </c>
      <c r="EMU7" s="197">
        <v>0.14549999999999999</v>
      </c>
      <c r="EMV7" s="197">
        <v>0.14599999999999999</v>
      </c>
      <c r="EMW7" s="197">
        <v>0.1363</v>
      </c>
      <c r="EMX7" s="197">
        <v>0.1163</v>
      </c>
      <c r="EMY7" s="197">
        <v>0.10059999999999999</v>
      </c>
      <c r="EMZ7" s="197">
        <v>9.11E-2</v>
      </c>
      <c r="ENA7" s="197">
        <v>8.2699999999999996E-2</v>
      </c>
      <c r="ENB7" s="197">
        <v>7.4300000000000005E-2</v>
      </c>
      <c r="ENC7" s="197">
        <v>6.6299999999999998E-2</v>
      </c>
      <c r="END7" s="197">
        <v>5.9499999999999997E-2</v>
      </c>
      <c r="ENE7" s="197">
        <v>5.3999999999999999E-2</v>
      </c>
      <c r="ENF7" s="197">
        <v>5.0500000000000003E-2</v>
      </c>
      <c r="ENG7" s="197">
        <v>4.6899999999999997E-2</v>
      </c>
      <c r="ENH7" s="197">
        <v>4.4299999999999999E-2</v>
      </c>
      <c r="ENI7" s="197">
        <v>4.0500000000000001E-2</v>
      </c>
      <c r="ENJ7" s="197">
        <v>3.7400000000000003E-2</v>
      </c>
      <c r="ENK7" s="197">
        <v>4.1200000000000001E-2</v>
      </c>
      <c r="ENL7" s="197">
        <v>4.8099999999999997E-2</v>
      </c>
      <c r="ENM7" s="197">
        <v>5.7299999999999997E-2</v>
      </c>
      <c r="ENN7" s="197">
        <v>6.6699999999999995E-2</v>
      </c>
      <c r="ENO7" s="197">
        <v>7.5899999999999995E-2</v>
      </c>
      <c r="ENP7" s="197">
        <v>8.5000000000000006E-2</v>
      </c>
      <c r="ENQ7" s="197">
        <v>9.3299999999999994E-2</v>
      </c>
      <c r="ENR7" s="197">
        <v>0.1</v>
      </c>
      <c r="ENS7" s="197">
        <v>0.1072</v>
      </c>
      <c r="ENT7" s="197">
        <v>0.1163</v>
      </c>
      <c r="ENU7" s="197">
        <v>0.12559999999999999</v>
      </c>
      <c r="ENV7" s="197">
        <v>0.13800000000000001</v>
      </c>
      <c r="ENW7" s="197">
        <v>0.1648</v>
      </c>
      <c r="ENX7" s="197">
        <v>0.2001</v>
      </c>
      <c r="ENY7" s="197">
        <v>0.21809999999999999</v>
      </c>
      <c r="ENZ7" s="197">
        <v>0.22</v>
      </c>
      <c r="EOA7" s="197">
        <v>0.2198</v>
      </c>
      <c r="EOB7" s="197">
        <v>0.21779999999999999</v>
      </c>
      <c r="EOC7" s="197">
        <v>0.21379999999999999</v>
      </c>
      <c r="EOD7" s="197">
        <v>0.20979999999999999</v>
      </c>
      <c r="EOE7" s="197">
        <v>0.20710000000000001</v>
      </c>
      <c r="EOF7" s="197">
        <v>0.20569999999999999</v>
      </c>
      <c r="EOG7" s="197">
        <v>0.19439999999999999</v>
      </c>
      <c r="EOH7" s="197">
        <v>0.19259999999999999</v>
      </c>
      <c r="EOI7" s="197">
        <v>0.21190000000000001</v>
      </c>
      <c r="EOJ7" s="197">
        <v>0.23100000000000001</v>
      </c>
      <c r="EOK7" s="197">
        <v>0.23799999999999999</v>
      </c>
      <c r="EOL7" s="197">
        <v>0.2389</v>
      </c>
      <c r="EOM7" s="197">
        <v>0.23760000000000001</v>
      </c>
      <c r="EON7" s="197">
        <v>0.23760000000000001</v>
      </c>
      <c r="EOO7" s="197">
        <v>0.23280000000000001</v>
      </c>
      <c r="EOP7" s="197">
        <v>0.21360000000000001</v>
      </c>
      <c r="EOQ7" s="197">
        <v>0.19800000000000001</v>
      </c>
      <c r="EOR7" s="197">
        <v>0.1847</v>
      </c>
      <c r="EOS7" s="197">
        <v>0.17130000000000001</v>
      </c>
      <c r="EOT7" s="197">
        <v>0.15429999999999999</v>
      </c>
      <c r="EOU7" s="197">
        <v>0.14430000000000001</v>
      </c>
      <c r="EOV7" s="197">
        <v>0.14630000000000001</v>
      </c>
      <c r="EOW7" s="197">
        <v>0.16089999999999999</v>
      </c>
      <c r="EOX7" s="197">
        <v>0.17430000000000001</v>
      </c>
      <c r="EOY7" s="197">
        <v>0.18360000000000001</v>
      </c>
      <c r="EOZ7" s="197">
        <v>0.18640000000000001</v>
      </c>
      <c r="EPA7" s="197">
        <v>0.1852</v>
      </c>
      <c r="EPB7" s="197">
        <v>0.18340000000000001</v>
      </c>
      <c r="EPC7" s="197">
        <v>0.18229999999999999</v>
      </c>
      <c r="EPD7" s="197">
        <v>0.1842</v>
      </c>
      <c r="EPE7" s="197">
        <v>0.17979999999999999</v>
      </c>
      <c r="EPF7" s="197">
        <v>0.17849999999999999</v>
      </c>
      <c r="EPG7" s="197">
        <v>0.2051</v>
      </c>
      <c r="EPH7" s="197">
        <v>0.24560000000000001</v>
      </c>
      <c r="EPI7" s="197">
        <v>0.27910000000000001</v>
      </c>
      <c r="EPJ7" s="197">
        <v>0.29730000000000001</v>
      </c>
      <c r="EPK7" s="197">
        <v>0.31109999999999999</v>
      </c>
      <c r="EPL7" s="197">
        <v>0.32300000000000001</v>
      </c>
      <c r="EPM7" s="197">
        <v>0.32590000000000002</v>
      </c>
      <c r="EPN7" s="197">
        <v>0.3201</v>
      </c>
      <c r="EPO7" s="197">
        <v>0.30430000000000001</v>
      </c>
      <c r="EPP7" s="197">
        <v>0.27939999999999998</v>
      </c>
      <c r="EPQ7" s="197">
        <v>0.2432</v>
      </c>
      <c r="EPR7" s="197">
        <v>0.20119999999999999</v>
      </c>
      <c r="EPS7" s="197">
        <v>0.1855</v>
      </c>
      <c r="EPT7" s="197">
        <v>0.1885</v>
      </c>
      <c r="EPU7" s="197">
        <v>0.19839999999999999</v>
      </c>
      <c r="EPV7" s="197">
        <v>0.20369999999999999</v>
      </c>
      <c r="EPW7" s="197">
        <v>0.19869999999999999</v>
      </c>
      <c r="EPX7" s="197">
        <v>0.18459999999999999</v>
      </c>
      <c r="EPY7" s="197">
        <v>0.1656</v>
      </c>
      <c r="EPZ7" s="197">
        <v>0.1479</v>
      </c>
      <c r="EQA7" s="197">
        <v>0.1258</v>
      </c>
      <c r="EQB7" s="197">
        <v>0.1071</v>
      </c>
      <c r="EQC7" s="197">
        <v>8.6800000000000002E-2</v>
      </c>
      <c r="EQD7" s="197">
        <v>7.6300000000000007E-2</v>
      </c>
      <c r="EQE7" s="197">
        <v>8.3900000000000002E-2</v>
      </c>
      <c r="EQF7" s="197">
        <v>9.4799999999999995E-2</v>
      </c>
      <c r="EQG7" s="197">
        <v>0.10680000000000001</v>
      </c>
      <c r="EQH7" s="197">
        <v>0.121</v>
      </c>
      <c r="EQI7" s="197">
        <v>0.13400000000000001</v>
      </c>
      <c r="EQJ7" s="197">
        <v>0.13869999999999999</v>
      </c>
      <c r="EQK7" s="197">
        <v>0.13539999999999999</v>
      </c>
      <c r="EQL7" s="197">
        <v>0.13159999999999999</v>
      </c>
      <c r="EQM7" s="197">
        <v>0.121</v>
      </c>
      <c r="EQN7" s="197">
        <v>0.1042</v>
      </c>
      <c r="EQO7" s="197">
        <v>9.0399999999999994E-2</v>
      </c>
      <c r="EQP7" s="197">
        <v>7.7899999999999997E-2</v>
      </c>
      <c r="EQQ7" s="197">
        <v>7.1900000000000006E-2</v>
      </c>
      <c r="EQR7" s="197">
        <v>7.0000000000000007E-2</v>
      </c>
      <c r="EQS7" s="197">
        <v>7.0300000000000001E-2</v>
      </c>
      <c r="EQT7" s="197">
        <v>6.7400000000000002E-2</v>
      </c>
      <c r="EQU7" s="197">
        <v>0.06</v>
      </c>
      <c r="EQV7" s="197">
        <v>5.28E-2</v>
      </c>
      <c r="EQW7" s="197">
        <v>4.7399999999999998E-2</v>
      </c>
      <c r="EQX7" s="197">
        <v>4.5600000000000002E-2</v>
      </c>
      <c r="EQY7" s="197">
        <v>4.6600000000000003E-2</v>
      </c>
      <c r="EQZ7" s="197">
        <v>5.0099999999999999E-2</v>
      </c>
      <c r="ERA7" s="197">
        <v>5.21E-2</v>
      </c>
      <c r="ERB7" s="197">
        <v>5.9299999999999999E-2</v>
      </c>
      <c r="ERC7" s="197">
        <v>8.3400000000000002E-2</v>
      </c>
      <c r="ERD7" s="197">
        <v>0.1137</v>
      </c>
      <c r="ERE7" s="197">
        <v>0.14910000000000001</v>
      </c>
      <c r="ERF7" s="197">
        <v>0.18779999999999999</v>
      </c>
      <c r="ERG7" s="197">
        <v>0.22539999999999999</v>
      </c>
      <c r="ERH7" s="197">
        <v>0.25679999999999997</v>
      </c>
      <c r="ERI7" s="197">
        <v>0.27800000000000002</v>
      </c>
      <c r="ERJ7" s="197">
        <v>0.28789999999999999</v>
      </c>
      <c r="ERK7" s="197">
        <v>0.29870000000000002</v>
      </c>
      <c r="ERL7" s="197">
        <v>0.2918</v>
      </c>
      <c r="ERM7" s="197">
        <v>0.26540000000000002</v>
      </c>
      <c r="ERN7" s="197">
        <v>0.2261</v>
      </c>
      <c r="ERO7" s="197">
        <v>0.2069</v>
      </c>
      <c r="ERP7" s="197">
        <v>0.21379999999999999</v>
      </c>
      <c r="ERQ7" s="197">
        <v>0.22359999999999999</v>
      </c>
      <c r="ERR7" s="197">
        <v>0.22409999999999999</v>
      </c>
      <c r="ERS7" s="197">
        <v>0.21590000000000001</v>
      </c>
      <c r="ERT7" s="197">
        <v>0.2049</v>
      </c>
      <c r="ERU7" s="197">
        <v>0.19159999999999999</v>
      </c>
      <c r="ERV7" s="197">
        <v>0.1754</v>
      </c>
      <c r="ERW7" s="197">
        <v>0.15720000000000001</v>
      </c>
      <c r="ERX7" s="197">
        <v>0.1409</v>
      </c>
      <c r="ERY7" s="197">
        <v>0.1308</v>
      </c>
      <c r="ERZ7" s="197">
        <v>0.14349999999999999</v>
      </c>
      <c r="ESA7" s="197">
        <v>0.16400000000000001</v>
      </c>
      <c r="ESB7" s="197">
        <v>0.18099999999999999</v>
      </c>
      <c r="ESC7" s="197">
        <v>0.19520000000000001</v>
      </c>
      <c r="ESD7" s="197">
        <v>0.20810000000000001</v>
      </c>
      <c r="ESE7" s="197">
        <v>0.22159999999999999</v>
      </c>
      <c r="ESF7" s="197">
        <v>0.23119999999999999</v>
      </c>
      <c r="ESG7" s="197">
        <v>0.23119999999999999</v>
      </c>
      <c r="ESH7" s="197">
        <v>0.22189999999999999</v>
      </c>
      <c r="ESI7" s="197">
        <v>0.2011</v>
      </c>
      <c r="ESJ7" s="197">
        <v>0.16950000000000001</v>
      </c>
      <c r="ESK7" s="197">
        <v>0.13489999999999999</v>
      </c>
      <c r="ESL7" s="197">
        <v>0.1026</v>
      </c>
      <c r="ESM7" s="197">
        <v>8.1500000000000003E-2</v>
      </c>
      <c r="ESN7" s="197">
        <v>7.7499999999999999E-2</v>
      </c>
      <c r="ESO7" s="197">
        <v>8.4900000000000003E-2</v>
      </c>
      <c r="ESP7" s="197">
        <v>9.1300000000000006E-2</v>
      </c>
      <c r="ESQ7" s="197">
        <v>9.2499999999999999E-2</v>
      </c>
      <c r="ESR7" s="197">
        <v>9.06E-2</v>
      </c>
      <c r="ESS7" s="197">
        <v>8.7800000000000003E-2</v>
      </c>
      <c r="EST7" s="197">
        <v>8.3799999999999999E-2</v>
      </c>
      <c r="ESU7" s="197">
        <v>7.6300000000000007E-2</v>
      </c>
      <c r="ESV7" s="197">
        <v>7.1199999999999999E-2</v>
      </c>
      <c r="ESW7" s="197">
        <v>6.1600000000000002E-2</v>
      </c>
      <c r="ESX7" s="197">
        <v>6.0999999999999999E-2</v>
      </c>
      <c r="ESY7" s="197">
        <v>7.6100000000000001E-2</v>
      </c>
      <c r="ESZ7" s="197">
        <v>9.7199999999999995E-2</v>
      </c>
      <c r="ETA7" s="197">
        <v>0.11260000000000001</v>
      </c>
      <c r="ETB7" s="197">
        <v>0.12089999999999999</v>
      </c>
      <c r="ETC7" s="197">
        <v>0.129</v>
      </c>
      <c r="ETD7" s="197">
        <v>0.1351</v>
      </c>
      <c r="ETE7" s="197">
        <v>0.13589999999999999</v>
      </c>
      <c r="ETF7" s="197">
        <v>0.13039999999999999</v>
      </c>
      <c r="ETG7" s="197">
        <v>0.1217</v>
      </c>
      <c r="ETH7" s="197">
        <v>0.1085</v>
      </c>
      <c r="ETI7" s="197">
        <v>8.8700000000000001E-2</v>
      </c>
      <c r="ETJ7" s="197">
        <v>6.7000000000000004E-2</v>
      </c>
      <c r="ETK7" s="197">
        <v>5.1499999999999997E-2</v>
      </c>
      <c r="ETL7" s="197">
        <v>4.7E-2</v>
      </c>
      <c r="ETM7" s="197">
        <v>4.8599999999999997E-2</v>
      </c>
      <c r="ETN7" s="197">
        <v>5.0200000000000002E-2</v>
      </c>
      <c r="ETO7" s="197">
        <v>5.0900000000000001E-2</v>
      </c>
      <c r="ETP7" s="197">
        <v>5.0299999999999997E-2</v>
      </c>
      <c r="ETQ7" s="197">
        <v>4.7699999999999999E-2</v>
      </c>
      <c r="ETR7" s="197">
        <v>4.36E-2</v>
      </c>
      <c r="ETS7" s="197">
        <v>3.6600000000000001E-2</v>
      </c>
      <c r="ETT7" s="197">
        <v>2.87E-2</v>
      </c>
      <c r="ETU7" s="197">
        <v>2.01E-2</v>
      </c>
      <c r="ETV7" s="197">
        <v>1.43E-2</v>
      </c>
      <c r="ETW7" s="197">
        <v>1.32E-2</v>
      </c>
      <c r="ETX7" s="197">
        <v>1.4500000000000001E-2</v>
      </c>
      <c r="ETY7" s="197">
        <v>1.6299999999999999E-2</v>
      </c>
      <c r="ETZ7" s="197">
        <v>2.0400000000000001E-2</v>
      </c>
      <c r="EUA7" s="197">
        <v>2.7699999999999999E-2</v>
      </c>
      <c r="EUB7" s="197">
        <v>3.7100000000000001E-2</v>
      </c>
      <c r="EUC7" s="197">
        <v>4.65E-2</v>
      </c>
      <c r="EUD7" s="197">
        <v>5.4600000000000003E-2</v>
      </c>
      <c r="EUE7" s="197">
        <v>6.2E-2</v>
      </c>
      <c r="EUF7" s="197">
        <v>6.3100000000000003E-2</v>
      </c>
      <c r="EUG7" s="197">
        <v>5.8500000000000003E-2</v>
      </c>
      <c r="EUH7" s="197">
        <v>4.9700000000000001E-2</v>
      </c>
      <c r="EUI7" s="197">
        <v>4.3099999999999999E-2</v>
      </c>
      <c r="EUJ7" s="197">
        <v>4.0399999999999998E-2</v>
      </c>
      <c r="EUK7" s="197">
        <v>4.2599999999999999E-2</v>
      </c>
      <c r="EUL7" s="197">
        <v>4.4699999999999997E-2</v>
      </c>
      <c r="EUM7" s="197">
        <v>4.4299999999999999E-2</v>
      </c>
      <c r="EUN7" s="197">
        <v>4.2700000000000002E-2</v>
      </c>
      <c r="EUO7" s="197">
        <v>4.2099999999999999E-2</v>
      </c>
      <c r="EUP7" s="197">
        <v>4.2999999999999997E-2</v>
      </c>
      <c r="EUQ7" s="197">
        <v>3.8699999999999998E-2</v>
      </c>
      <c r="EUR7" s="197">
        <v>3.3000000000000002E-2</v>
      </c>
      <c r="EUS7" s="197">
        <v>2.7E-2</v>
      </c>
      <c r="EUT7" s="197">
        <v>2.6499999999999999E-2</v>
      </c>
      <c r="EUU7" s="197">
        <v>3.04E-2</v>
      </c>
      <c r="EUV7" s="197">
        <v>3.3500000000000002E-2</v>
      </c>
      <c r="EUW7" s="197">
        <v>3.6499999999999998E-2</v>
      </c>
      <c r="EUX7" s="197">
        <v>3.95E-2</v>
      </c>
      <c r="EUY7" s="197">
        <v>4.2000000000000003E-2</v>
      </c>
      <c r="EUZ7" s="197">
        <v>4.4400000000000002E-2</v>
      </c>
      <c r="EVA7" s="197">
        <v>4.7199999999999999E-2</v>
      </c>
      <c r="EVB7" s="197">
        <v>5.0700000000000002E-2</v>
      </c>
      <c r="EVC7" s="197">
        <v>5.5300000000000002E-2</v>
      </c>
      <c r="EVD7" s="197">
        <v>6.1600000000000002E-2</v>
      </c>
      <c r="EVE7" s="197">
        <v>6.9900000000000004E-2</v>
      </c>
      <c r="EVF7" s="197">
        <v>7.4399999999999994E-2</v>
      </c>
      <c r="EVG7" s="197">
        <v>7.2999999999999995E-2</v>
      </c>
      <c r="EVH7" s="197">
        <v>7.0599999999999996E-2</v>
      </c>
      <c r="EVI7" s="197">
        <v>6.5799999999999997E-2</v>
      </c>
      <c r="EVJ7" s="197">
        <v>5.96E-2</v>
      </c>
      <c r="EVK7" s="197">
        <v>5.3800000000000001E-2</v>
      </c>
      <c r="EVL7" s="197">
        <v>4.8800000000000003E-2</v>
      </c>
      <c r="EVM7" s="197">
        <v>4.58E-2</v>
      </c>
      <c r="EVN7" s="197">
        <v>4.4999999999999998E-2</v>
      </c>
      <c r="EVO7" s="197">
        <v>4.5199999999999997E-2</v>
      </c>
      <c r="EVP7" s="197">
        <v>4.5100000000000001E-2</v>
      </c>
      <c r="EVQ7" s="197">
        <v>4.3200000000000002E-2</v>
      </c>
      <c r="EVR7" s="197">
        <v>4.5600000000000002E-2</v>
      </c>
      <c r="EVS7" s="197">
        <v>5.0500000000000003E-2</v>
      </c>
      <c r="EVT7" s="197">
        <v>5.5E-2</v>
      </c>
      <c r="EVU7" s="197">
        <v>5.79E-2</v>
      </c>
      <c r="EVV7" s="197">
        <v>5.8299999999999998E-2</v>
      </c>
      <c r="EVW7" s="197">
        <v>5.8000000000000003E-2</v>
      </c>
      <c r="EVX7" s="197">
        <v>5.7500000000000002E-2</v>
      </c>
      <c r="EVY7" s="197">
        <v>5.6399999999999999E-2</v>
      </c>
      <c r="EVZ7" s="197">
        <v>5.5300000000000002E-2</v>
      </c>
      <c r="EWA7" s="197">
        <v>5.6300000000000003E-2</v>
      </c>
      <c r="EWB7" s="197">
        <v>6.13E-2</v>
      </c>
      <c r="EWC7" s="197">
        <v>6.88E-2</v>
      </c>
      <c r="EWD7" s="197">
        <v>7.5600000000000001E-2</v>
      </c>
      <c r="EWE7" s="197">
        <v>7.8399999999999997E-2</v>
      </c>
      <c r="EWF7" s="197">
        <v>8.09E-2</v>
      </c>
      <c r="EWG7" s="197">
        <v>8.3599999999999994E-2</v>
      </c>
      <c r="EWH7" s="197">
        <v>8.6199999999999999E-2</v>
      </c>
      <c r="EWI7" s="197">
        <v>8.8999999999999996E-2</v>
      </c>
      <c r="EWJ7" s="197">
        <v>9.2799999999999994E-2</v>
      </c>
      <c r="EWK7" s="197">
        <v>9.6000000000000002E-2</v>
      </c>
      <c r="EWL7" s="197">
        <v>9.6799999999999997E-2</v>
      </c>
      <c r="EWM7" s="197">
        <v>9.5299999999999996E-2</v>
      </c>
      <c r="EWN7" s="197">
        <v>9.11E-2</v>
      </c>
      <c r="EWO7" s="197">
        <v>8.2400000000000001E-2</v>
      </c>
      <c r="EWP7" s="197">
        <v>9.4100000000000003E-2</v>
      </c>
      <c r="EWQ7" s="197">
        <v>0.1164</v>
      </c>
      <c r="EWR7" s="197">
        <v>0.13739999999999999</v>
      </c>
      <c r="EWS7" s="197">
        <v>0.1482</v>
      </c>
      <c r="EWT7" s="197">
        <v>0.1547</v>
      </c>
      <c r="EWU7" s="197">
        <v>0.15859999999999999</v>
      </c>
      <c r="EWV7" s="197">
        <v>0.15890000000000001</v>
      </c>
      <c r="EWW7" s="197">
        <v>0.1578</v>
      </c>
      <c r="EWX7" s="197">
        <v>0.1565</v>
      </c>
      <c r="EWY7" s="197">
        <v>0.1575</v>
      </c>
      <c r="EWZ7" s="197">
        <v>0.156</v>
      </c>
      <c r="EXA7" s="197">
        <v>0.1472</v>
      </c>
      <c r="EXB7" s="197">
        <v>0.12820000000000001</v>
      </c>
      <c r="EXC7" s="197">
        <v>0.1077</v>
      </c>
      <c r="EXD7" s="197">
        <v>0.1002</v>
      </c>
      <c r="EXE7" s="197">
        <v>9.3200000000000005E-2</v>
      </c>
      <c r="EXF7" s="197">
        <v>8.4500000000000006E-2</v>
      </c>
      <c r="EXG7" s="197">
        <v>7.5200000000000003E-2</v>
      </c>
      <c r="EXH7" s="197">
        <v>6.6500000000000004E-2</v>
      </c>
      <c r="EXI7" s="197">
        <v>5.96E-2</v>
      </c>
      <c r="EXJ7" s="197">
        <v>5.5599999999999997E-2</v>
      </c>
      <c r="EXK7" s="197">
        <v>5.5599999999999997E-2</v>
      </c>
      <c r="EXL7" s="197">
        <v>5.67E-2</v>
      </c>
      <c r="EXM7" s="197">
        <v>5.4300000000000001E-2</v>
      </c>
      <c r="EXN7" s="197">
        <v>6.08E-2</v>
      </c>
      <c r="EXO7" s="197">
        <v>7.3499999999999996E-2</v>
      </c>
      <c r="EXP7" s="197">
        <v>8.3799999999999999E-2</v>
      </c>
      <c r="EXQ7" s="197">
        <v>8.7900000000000006E-2</v>
      </c>
      <c r="EXR7" s="197">
        <v>8.9599999999999999E-2</v>
      </c>
      <c r="EXS7" s="197">
        <v>9.1399999999999995E-2</v>
      </c>
      <c r="EXT7" s="197">
        <v>9.4399999999999998E-2</v>
      </c>
      <c r="EXU7" s="197">
        <v>9.8400000000000001E-2</v>
      </c>
      <c r="EXV7" s="197">
        <v>0.1012</v>
      </c>
      <c r="EXW7" s="197">
        <v>0.1028</v>
      </c>
      <c r="EXX7" s="197">
        <v>0.1018</v>
      </c>
      <c r="EXY7" s="197">
        <v>9.7900000000000001E-2</v>
      </c>
      <c r="EXZ7" s="197">
        <v>8.8700000000000001E-2</v>
      </c>
      <c r="EYA7" s="197">
        <v>8.1699999999999995E-2</v>
      </c>
      <c r="EYB7" s="197">
        <v>8.14E-2</v>
      </c>
      <c r="EYC7" s="197">
        <v>8.5199999999999998E-2</v>
      </c>
      <c r="EYD7" s="197">
        <v>8.6300000000000002E-2</v>
      </c>
      <c r="EYE7" s="197">
        <v>8.1799999999999998E-2</v>
      </c>
      <c r="EYF7" s="197">
        <v>7.3400000000000007E-2</v>
      </c>
      <c r="EYG7" s="197">
        <v>6.4399999999999999E-2</v>
      </c>
      <c r="EYH7" s="197">
        <v>5.6300000000000003E-2</v>
      </c>
      <c r="EYI7" s="197">
        <v>4.82E-2</v>
      </c>
      <c r="EYJ7" s="197">
        <v>4.0800000000000003E-2</v>
      </c>
      <c r="EYK7" s="197">
        <v>3.4700000000000002E-2</v>
      </c>
      <c r="EYL7" s="197">
        <v>3.5999999999999997E-2</v>
      </c>
      <c r="EYM7" s="197">
        <v>4.2099999999999999E-2</v>
      </c>
      <c r="EYN7" s="197">
        <v>4.87E-2</v>
      </c>
      <c r="EYO7" s="197">
        <v>5.2200000000000003E-2</v>
      </c>
      <c r="EYP7" s="197">
        <v>5.3699999999999998E-2</v>
      </c>
      <c r="EYQ7" s="197">
        <v>5.7099999999999998E-2</v>
      </c>
      <c r="EYR7" s="197">
        <v>6.5600000000000006E-2</v>
      </c>
      <c r="EYS7" s="197">
        <v>8.2000000000000003E-2</v>
      </c>
      <c r="EYT7" s="197">
        <v>0.10589999999999999</v>
      </c>
      <c r="EYU7" s="197">
        <v>0.1394</v>
      </c>
      <c r="EYV7" s="197">
        <v>0.1726</v>
      </c>
      <c r="EYW7" s="197">
        <v>0.19719999999999999</v>
      </c>
      <c r="EYX7" s="197">
        <v>0.2102</v>
      </c>
      <c r="EYY7" s="197">
        <v>0.21779999999999999</v>
      </c>
      <c r="EYZ7" s="197">
        <v>0.22650000000000001</v>
      </c>
      <c r="EZA7" s="197">
        <v>0.22450000000000001</v>
      </c>
      <c r="EZB7" s="197">
        <v>0.2165</v>
      </c>
      <c r="EZC7" s="197">
        <v>0.2059</v>
      </c>
      <c r="EZD7" s="197">
        <v>0.19389999999999999</v>
      </c>
      <c r="EZE7" s="197">
        <v>0.1794</v>
      </c>
      <c r="EZF7" s="197">
        <v>0.1643</v>
      </c>
      <c r="EZG7" s="197">
        <v>0.1595</v>
      </c>
      <c r="EZH7" s="197">
        <v>0.15440000000000001</v>
      </c>
      <c r="EZI7" s="197">
        <v>0.1431</v>
      </c>
      <c r="EZJ7" s="197">
        <v>0.13950000000000001</v>
      </c>
      <c r="EZK7" s="197">
        <v>0.1351</v>
      </c>
      <c r="EZL7" s="197">
        <v>0.13300000000000001</v>
      </c>
      <c r="EZM7" s="197">
        <v>0.13500000000000001</v>
      </c>
      <c r="EZN7" s="197">
        <v>0.1389</v>
      </c>
      <c r="EZO7" s="197">
        <v>0.1431</v>
      </c>
      <c r="EZP7" s="197">
        <v>0.14749999999999999</v>
      </c>
      <c r="EZQ7" s="197">
        <v>0.15260000000000001</v>
      </c>
      <c r="EZR7" s="197">
        <v>0.1565</v>
      </c>
      <c r="EZS7" s="197">
        <v>0.1484</v>
      </c>
      <c r="EZT7" s="197">
        <v>0.13739999999999999</v>
      </c>
      <c r="EZU7" s="197">
        <v>0.12809999999999999</v>
      </c>
      <c r="EZV7" s="197">
        <v>0.11609999999999999</v>
      </c>
      <c r="EZW7" s="197">
        <v>0.10249999999999999</v>
      </c>
      <c r="EZX7" s="197">
        <v>9.5899999999999999E-2</v>
      </c>
      <c r="EZY7" s="197">
        <v>9.35E-2</v>
      </c>
      <c r="EZZ7" s="197">
        <v>9.1499999999999998E-2</v>
      </c>
      <c r="FAA7" s="197">
        <v>9.1200000000000003E-2</v>
      </c>
      <c r="FAB7" s="197">
        <v>9.11E-2</v>
      </c>
      <c r="FAC7" s="197">
        <v>8.9700000000000002E-2</v>
      </c>
      <c r="FAD7" s="197">
        <v>8.9300000000000004E-2</v>
      </c>
      <c r="FAE7" s="197">
        <v>8.9099999999999999E-2</v>
      </c>
      <c r="FAF7" s="197">
        <v>9.1499999999999998E-2</v>
      </c>
      <c r="FAG7" s="197">
        <v>9.2799999999999994E-2</v>
      </c>
      <c r="FAH7" s="197">
        <v>9.7299999999999998E-2</v>
      </c>
      <c r="FAI7" s="197">
        <v>9.5500000000000002E-2</v>
      </c>
      <c r="FAJ7" s="197">
        <v>8.9399999999999993E-2</v>
      </c>
      <c r="FAK7" s="197">
        <v>8.0699999999999994E-2</v>
      </c>
      <c r="FAL7" s="197">
        <v>7.2499999999999995E-2</v>
      </c>
      <c r="FAM7" s="197">
        <v>6.8599999999999994E-2</v>
      </c>
      <c r="FAN7" s="197">
        <v>7.1599999999999997E-2</v>
      </c>
      <c r="FAO7" s="197">
        <v>8.1299999999999997E-2</v>
      </c>
      <c r="FAP7" s="197">
        <v>9.5000000000000001E-2</v>
      </c>
      <c r="FAQ7" s="197">
        <v>0.1178</v>
      </c>
      <c r="FAR7" s="197">
        <v>0.14000000000000001</v>
      </c>
      <c r="FAS7" s="197">
        <v>0.15540000000000001</v>
      </c>
      <c r="FAT7" s="197">
        <v>0.15490000000000001</v>
      </c>
      <c r="FAU7" s="197">
        <v>0.1459</v>
      </c>
      <c r="FAV7" s="197">
        <v>0.14360000000000001</v>
      </c>
      <c r="FAW7" s="197">
        <v>0.1406</v>
      </c>
      <c r="FAX7" s="197">
        <v>0.1368</v>
      </c>
      <c r="FAY7" s="197">
        <v>0.1363</v>
      </c>
      <c r="FAZ7" s="197">
        <v>0.1406</v>
      </c>
      <c r="FBA7" s="197">
        <v>0.14680000000000001</v>
      </c>
      <c r="FBB7" s="197">
        <v>0.152</v>
      </c>
      <c r="FBC7" s="197">
        <v>0.1537</v>
      </c>
      <c r="FBD7" s="197">
        <v>0.15040000000000001</v>
      </c>
      <c r="FBE7" s="197">
        <v>0.14330000000000001</v>
      </c>
      <c r="FBF7" s="197">
        <v>0.15</v>
      </c>
      <c r="FBG7" s="197">
        <v>0.15210000000000001</v>
      </c>
      <c r="FBH7" s="197">
        <v>0.1439</v>
      </c>
      <c r="FBI7" s="197">
        <v>0.13750000000000001</v>
      </c>
      <c r="FBJ7" s="197">
        <v>0.1351</v>
      </c>
      <c r="FBK7" s="197">
        <v>0.13569999999999999</v>
      </c>
      <c r="FBL7" s="197">
        <v>0.13619999999999999</v>
      </c>
      <c r="FBM7" s="197">
        <v>0.1391</v>
      </c>
      <c r="FBN7" s="197">
        <v>0.1444</v>
      </c>
      <c r="FBO7" s="197">
        <v>0.1484</v>
      </c>
      <c r="FBP7" s="197">
        <v>0.14749999999999999</v>
      </c>
      <c r="FBQ7" s="197">
        <v>0.14360000000000001</v>
      </c>
      <c r="FBR7" s="197">
        <v>0.13819999999999999</v>
      </c>
      <c r="FBS7" s="197">
        <v>0.127</v>
      </c>
      <c r="FBT7" s="197">
        <v>0.12239999999999999</v>
      </c>
      <c r="FBU7" s="197">
        <v>0.1105</v>
      </c>
      <c r="FBV7" s="197">
        <v>9.6000000000000002E-2</v>
      </c>
      <c r="FBW7" s="197">
        <v>8.2400000000000001E-2</v>
      </c>
      <c r="FBX7" s="197">
        <v>6.8400000000000002E-2</v>
      </c>
      <c r="FBY7" s="197">
        <v>5.5800000000000002E-2</v>
      </c>
      <c r="FBZ7" s="197">
        <v>4.6100000000000002E-2</v>
      </c>
      <c r="FCA7" s="197">
        <v>4.2299999999999997E-2</v>
      </c>
      <c r="FCB7" s="197">
        <v>3.9300000000000002E-2</v>
      </c>
      <c r="FCC7" s="197">
        <v>3.3000000000000002E-2</v>
      </c>
      <c r="FCD7" s="197">
        <v>2.9399999999999999E-2</v>
      </c>
      <c r="FCE7" s="197">
        <v>2.4199999999999999E-2</v>
      </c>
      <c r="FCF7" s="197">
        <v>1.7299999999999999E-2</v>
      </c>
      <c r="FCG7" s="197">
        <v>1.32E-2</v>
      </c>
      <c r="FCH7" s="197">
        <v>1.4E-2</v>
      </c>
      <c r="FCI7" s="197">
        <v>1.9900000000000001E-2</v>
      </c>
      <c r="FCJ7" s="197">
        <v>3.0800000000000001E-2</v>
      </c>
      <c r="FCK7" s="197">
        <v>4.4299999999999999E-2</v>
      </c>
      <c r="FCL7" s="197">
        <v>5.6300000000000003E-2</v>
      </c>
      <c r="FCM7" s="197">
        <v>6.7100000000000007E-2</v>
      </c>
      <c r="FCN7" s="197">
        <v>7.4499999999999997E-2</v>
      </c>
      <c r="FCO7" s="197">
        <v>7.6700000000000004E-2</v>
      </c>
      <c r="FCP7" s="197">
        <v>7.6899999999999996E-2</v>
      </c>
      <c r="FCQ7" s="197">
        <v>7.8299999999999995E-2</v>
      </c>
      <c r="FCR7" s="197">
        <v>8.3599999999999994E-2</v>
      </c>
      <c r="FCS7" s="197">
        <v>8.6199999999999999E-2</v>
      </c>
      <c r="FCT7" s="197">
        <v>8.1799999999999998E-2</v>
      </c>
      <c r="FCU7" s="197">
        <v>7.6700000000000004E-2</v>
      </c>
      <c r="FCV7" s="197">
        <v>7.4700000000000003E-2</v>
      </c>
      <c r="FCW7" s="197">
        <v>7.4700000000000003E-2</v>
      </c>
      <c r="FCX7" s="197">
        <v>7.3499999999999996E-2</v>
      </c>
      <c r="FCY7" s="197">
        <v>7.17E-2</v>
      </c>
      <c r="FCZ7" s="197">
        <v>7.3499999999999996E-2</v>
      </c>
      <c r="FDA7" s="197">
        <v>7.3300000000000004E-2</v>
      </c>
      <c r="FDB7" s="197">
        <v>8.2000000000000003E-2</v>
      </c>
      <c r="FDC7" s="197">
        <v>9.1800000000000007E-2</v>
      </c>
      <c r="FDD7" s="197">
        <v>9.4200000000000006E-2</v>
      </c>
      <c r="FDE7" s="197">
        <v>8.7800000000000003E-2</v>
      </c>
      <c r="FDF7" s="197">
        <v>7.9799999999999996E-2</v>
      </c>
      <c r="FDG7" s="197">
        <v>7.2400000000000006E-2</v>
      </c>
      <c r="FDH7" s="197">
        <v>6.8500000000000005E-2</v>
      </c>
      <c r="FDI7" s="197">
        <v>7.1499999999999994E-2</v>
      </c>
      <c r="FDJ7" s="197">
        <v>8.2400000000000001E-2</v>
      </c>
      <c r="FDK7" s="197">
        <v>9.8799999999999999E-2</v>
      </c>
      <c r="FDL7" s="197">
        <v>0.11269999999999999</v>
      </c>
      <c r="FDM7" s="197">
        <v>0.11700000000000001</v>
      </c>
      <c r="FDN7" s="197">
        <v>0.10639999999999999</v>
      </c>
      <c r="FDO7" s="197">
        <v>9.1200000000000003E-2</v>
      </c>
      <c r="FDP7" s="197">
        <v>8.3199999999999996E-2</v>
      </c>
      <c r="FDQ7" s="197">
        <v>7.6799999999999993E-2</v>
      </c>
      <c r="FDR7" s="197">
        <v>7.2599999999999998E-2</v>
      </c>
      <c r="FDS7" s="197">
        <v>7.22E-2</v>
      </c>
      <c r="FDT7" s="197">
        <v>7.3700000000000002E-2</v>
      </c>
      <c r="FDU7" s="197">
        <v>7.4499999999999997E-2</v>
      </c>
      <c r="FDV7" s="197">
        <v>7.4200000000000002E-2</v>
      </c>
      <c r="FDW7" s="197">
        <v>7.1300000000000002E-2</v>
      </c>
      <c r="FDX7" s="197">
        <v>6.3799999999999996E-2</v>
      </c>
      <c r="FDY7" s="197">
        <v>5.0299999999999997E-2</v>
      </c>
      <c r="FDZ7" s="197">
        <v>4.1799999999999997E-2</v>
      </c>
      <c r="FEA7" s="197">
        <v>3.5200000000000002E-2</v>
      </c>
      <c r="FEB7" s="197">
        <v>3.0599999999999999E-2</v>
      </c>
      <c r="FEC7" s="197">
        <v>2.9499999999999998E-2</v>
      </c>
      <c r="FED7" s="197">
        <v>3.1399999999999997E-2</v>
      </c>
      <c r="FEE7" s="197">
        <v>3.5200000000000002E-2</v>
      </c>
      <c r="FEF7" s="197">
        <v>4.0899999999999999E-2</v>
      </c>
      <c r="FEG7" s="197">
        <v>4.7399999999999998E-2</v>
      </c>
      <c r="FEH7" s="197">
        <v>5.4199999999999998E-2</v>
      </c>
      <c r="FEI7" s="197">
        <v>5.79E-2</v>
      </c>
      <c r="FEJ7" s="197">
        <v>5.9700000000000003E-2</v>
      </c>
      <c r="FEK7" s="197">
        <v>6.1600000000000002E-2</v>
      </c>
      <c r="FEL7" s="197">
        <v>6.1400000000000003E-2</v>
      </c>
      <c r="FEM7" s="197">
        <v>6.0699999999999997E-2</v>
      </c>
      <c r="FEN7" s="197">
        <v>6.4600000000000005E-2</v>
      </c>
      <c r="FEO7" s="197">
        <v>6.6699999999999995E-2</v>
      </c>
      <c r="FEP7" s="197">
        <v>6.4699999999999994E-2</v>
      </c>
      <c r="FEQ7" s="197">
        <v>6.2E-2</v>
      </c>
      <c r="FER7" s="197">
        <v>6.0400000000000002E-2</v>
      </c>
      <c r="FES7" s="197">
        <v>6.1199999999999997E-2</v>
      </c>
      <c r="FET7" s="197">
        <v>6.3799999999999996E-2</v>
      </c>
      <c r="FEU7" s="197">
        <v>6.6699999999999995E-2</v>
      </c>
      <c r="FEV7" s="197">
        <v>6.8599999999999994E-2</v>
      </c>
      <c r="FEW7" s="197">
        <v>6.5799999999999997E-2</v>
      </c>
      <c r="FEX7" s="197">
        <v>6.5799999999999997E-2</v>
      </c>
      <c r="FEY7" s="197">
        <v>6.5600000000000006E-2</v>
      </c>
      <c r="FEZ7" s="197">
        <v>6.2600000000000003E-2</v>
      </c>
      <c r="FFA7" s="197">
        <v>5.9700000000000003E-2</v>
      </c>
      <c r="FFB7" s="197">
        <v>5.4600000000000003E-2</v>
      </c>
      <c r="FFC7" s="197">
        <v>4.58E-2</v>
      </c>
      <c r="FFD7" s="197">
        <v>3.4700000000000002E-2</v>
      </c>
      <c r="FFE7" s="197">
        <v>2.4799999999999999E-2</v>
      </c>
      <c r="FFF7" s="197">
        <v>1.7999999999999999E-2</v>
      </c>
      <c r="FFG7" s="197">
        <v>1.49E-2</v>
      </c>
      <c r="FFH7" s="197">
        <v>1.5900000000000001E-2</v>
      </c>
      <c r="FFI7" s="197">
        <v>0.02</v>
      </c>
      <c r="FFJ7" s="197">
        <v>2.7799999999999998E-2</v>
      </c>
      <c r="FFK7" s="197">
        <v>4.1399999999999999E-2</v>
      </c>
      <c r="FFL7" s="197">
        <v>6.2300000000000001E-2</v>
      </c>
      <c r="FFM7" s="197">
        <v>8.0399999999999999E-2</v>
      </c>
      <c r="FFN7" s="197">
        <v>9.2100000000000001E-2</v>
      </c>
      <c r="FFO7" s="197">
        <v>0.1012</v>
      </c>
      <c r="FFP7" s="197">
        <v>0.10780000000000001</v>
      </c>
      <c r="FFQ7" s="197">
        <v>0.1125</v>
      </c>
      <c r="FFR7" s="197">
        <v>0.11550000000000001</v>
      </c>
      <c r="FFS7" s="197">
        <v>0.1164</v>
      </c>
      <c r="FFT7" s="197">
        <v>0.114</v>
      </c>
      <c r="FFU7" s="197">
        <v>0.10440000000000001</v>
      </c>
      <c r="FFV7" s="197">
        <v>9.8400000000000001E-2</v>
      </c>
      <c r="FFW7" s="197">
        <v>9.3600000000000003E-2</v>
      </c>
      <c r="FFX7" s="197">
        <v>8.7900000000000006E-2</v>
      </c>
      <c r="FFY7" s="197">
        <v>8.2600000000000007E-2</v>
      </c>
      <c r="FFZ7" s="197">
        <v>7.7700000000000005E-2</v>
      </c>
      <c r="FGA7" s="197">
        <v>7.2700000000000001E-2</v>
      </c>
      <c r="FGB7" s="197">
        <v>6.7400000000000002E-2</v>
      </c>
      <c r="FGC7" s="197">
        <v>6.2600000000000003E-2</v>
      </c>
      <c r="FGD7" s="197">
        <v>5.8299999999999998E-2</v>
      </c>
      <c r="FGE7" s="197">
        <v>5.8599999999999999E-2</v>
      </c>
      <c r="FGF7" s="197">
        <v>6.7299999999999999E-2</v>
      </c>
      <c r="FGG7" s="197">
        <v>8.3599999999999994E-2</v>
      </c>
      <c r="FGH7" s="197">
        <v>0.1036</v>
      </c>
      <c r="FGI7" s="197">
        <v>0.1222</v>
      </c>
      <c r="FGJ7" s="197">
        <v>0.1404</v>
      </c>
      <c r="FGK7" s="197">
        <v>0.15379999999999999</v>
      </c>
      <c r="FGL7" s="197">
        <v>0.15490000000000001</v>
      </c>
      <c r="FGM7" s="197">
        <v>0.15029999999999999</v>
      </c>
      <c r="FGN7" s="197">
        <v>0.1464</v>
      </c>
      <c r="FGO7" s="197">
        <v>0.1454</v>
      </c>
      <c r="FGP7" s="197">
        <v>0.1459</v>
      </c>
      <c r="FGQ7" s="197">
        <v>0.1444</v>
      </c>
      <c r="FGR7" s="197">
        <v>0.14199999999999999</v>
      </c>
      <c r="FGS7" s="197">
        <v>0.13619999999999999</v>
      </c>
      <c r="FGT7" s="197">
        <v>0.14660000000000001</v>
      </c>
      <c r="FGU7" s="197">
        <v>0.1459</v>
      </c>
      <c r="FGV7" s="197">
        <v>0.13780000000000001</v>
      </c>
      <c r="FGW7" s="197">
        <v>0.129</v>
      </c>
      <c r="FGX7" s="197">
        <v>0.1178</v>
      </c>
      <c r="FGY7" s="197">
        <v>0.1077</v>
      </c>
      <c r="FGZ7" s="197">
        <v>0.1002</v>
      </c>
      <c r="FHA7" s="197">
        <v>9.6199999999999994E-2</v>
      </c>
      <c r="FHB7" s="197">
        <v>9.6699999999999994E-2</v>
      </c>
      <c r="FHC7" s="197">
        <v>9.8799999999999999E-2</v>
      </c>
      <c r="FHD7" s="197">
        <v>0.1028</v>
      </c>
      <c r="FHE7" s="197">
        <v>0.1079</v>
      </c>
      <c r="FHF7" s="197">
        <v>0.1129</v>
      </c>
      <c r="FHG7" s="197">
        <v>0.1134</v>
      </c>
      <c r="FHH7" s="197">
        <v>0.1168</v>
      </c>
      <c r="FHI7" s="197">
        <v>0.1227</v>
      </c>
      <c r="FHJ7" s="197">
        <v>0.1258</v>
      </c>
      <c r="FHK7" s="197">
        <v>0.1245</v>
      </c>
      <c r="FHL7" s="197">
        <v>0.1215</v>
      </c>
      <c r="FHM7" s="197">
        <v>0.1205</v>
      </c>
      <c r="FHN7" s="197">
        <v>0.12039999999999999</v>
      </c>
      <c r="FHO7" s="197">
        <v>0.1142</v>
      </c>
      <c r="FHP7" s="197">
        <v>0.1067</v>
      </c>
      <c r="FHQ7" s="197">
        <v>9.7900000000000001E-2</v>
      </c>
      <c r="FHR7" s="197">
        <v>0.1056</v>
      </c>
      <c r="FHS7" s="197">
        <v>0.10249999999999999</v>
      </c>
      <c r="FHT7" s="197">
        <v>9.7100000000000006E-2</v>
      </c>
      <c r="FHU7" s="197">
        <v>9.4299999999999995E-2</v>
      </c>
      <c r="FHV7" s="197">
        <v>9.3799999999999994E-2</v>
      </c>
      <c r="FHW7" s="197">
        <v>9.5600000000000004E-2</v>
      </c>
      <c r="FHX7" s="197">
        <v>9.9299999999999999E-2</v>
      </c>
      <c r="FHY7" s="197">
        <v>0.1052</v>
      </c>
      <c r="FHZ7" s="197">
        <v>0.1124</v>
      </c>
      <c r="FIA7" s="197">
        <v>0.1195</v>
      </c>
      <c r="FIB7" s="197">
        <v>0.1235</v>
      </c>
      <c r="FIC7" s="197">
        <v>0.12559999999999999</v>
      </c>
      <c r="FID7" s="197">
        <v>0.126</v>
      </c>
      <c r="FIE7" s="197">
        <v>0.123</v>
      </c>
      <c r="FIF7" s="197">
        <v>0.1237</v>
      </c>
      <c r="FIG7" s="197">
        <v>0.1215</v>
      </c>
      <c r="FIH7" s="197">
        <v>0.1196</v>
      </c>
      <c r="FII7" s="197">
        <v>0.12039999999999999</v>
      </c>
      <c r="FIJ7" s="197">
        <v>0.121</v>
      </c>
      <c r="FIK7" s="197">
        <v>0.123</v>
      </c>
      <c r="FIL7" s="197">
        <v>0.127</v>
      </c>
      <c r="FIM7" s="197">
        <v>0.128</v>
      </c>
      <c r="FIN7" s="197">
        <v>0.1258</v>
      </c>
      <c r="FIO7" s="197">
        <v>0.11600000000000001</v>
      </c>
      <c r="FIP7" s="197">
        <v>0.11940000000000001</v>
      </c>
      <c r="FIQ7" s="197">
        <v>0.1177</v>
      </c>
      <c r="FIR7" s="197">
        <v>0.1071</v>
      </c>
      <c r="FIS7" s="197">
        <v>9.7799999999999998E-2</v>
      </c>
      <c r="FIT7" s="197">
        <v>9.0200000000000002E-2</v>
      </c>
      <c r="FIU7" s="197">
        <v>8.4099999999999994E-2</v>
      </c>
      <c r="FIV7" s="197">
        <v>7.8600000000000003E-2</v>
      </c>
      <c r="FIW7" s="197">
        <v>7.4399999999999994E-2</v>
      </c>
      <c r="FIX7" s="197">
        <v>7.1900000000000006E-2</v>
      </c>
      <c r="FIY7" s="197">
        <v>6.9599999999999995E-2</v>
      </c>
      <c r="FIZ7" s="197">
        <v>6.5600000000000006E-2</v>
      </c>
      <c r="FJA7" s="197">
        <v>5.8900000000000001E-2</v>
      </c>
      <c r="FJB7" s="197">
        <v>4.9099999999999998E-2</v>
      </c>
      <c r="FJC7" s="197">
        <v>4.0300000000000002E-2</v>
      </c>
      <c r="FJD7" s="197">
        <v>3.4799999999999998E-2</v>
      </c>
      <c r="FJE7" s="197">
        <v>2.9600000000000001E-2</v>
      </c>
      <c r="FJF7" s="197">
        <v>2.46E-2</v>
      </c>
      <c r="FJG7" s="197">
        <v>2.1999999999999999E-2</v>
      </c>
      <c r="FJH7" s="197">
        <v>2.1299999999999999E-2</v>
      </c>
      <c r="FJI7" s="197">
        <v>2.12E-2</v>
      </c>
      <c r="FJJ7" s="197">
        <v>2.12E-2</v>
      </c>
      <c r="FJK7" s="197">
        <v>1.9800000000000002E-2</v>
      </c>
      <c r="FJL7" s="197">
        <v>1.7399999999999999E-2</v>
      </c>
      <c r="FJM7" s="197">
        <v>1.3599999999999999E-2</v>
      </c>
      <c r="FJN7" s="197">
        <v>1.0500000000000001E-2</v>
      </c>
      <c r="FJO7" s="197">
        <v>8.8999999999999999E-3</v>
      </c>
      <c r="FJP7" s="197">
        <v>7.7999999999999996E-3</v>
      </c>
      <c r="FJQ7" s="197">
        <v>7.1000000000000004E-3</v>
      </c>
      <c r="FJR7" s="197">
        <v>6.8999999999999999E-3</v>
      </c>
      <c r="FJS7" s="197">
        <v>7.4000000000000003E-3</v>
      </c>
      <c r="FJT7" s="197">
        <v>8.2000000000000007E-3</v>
      </c>
      <c r="FJU7" s="197">
        <v>9.4999999999999998E-3</v>
      </c>
      <c r="FJV7" s="197">
        <v>1.0999999999999999E-2</v>
      </c>
      <c r="FJW7" s="197">
        <v>1.2800000000000001E-2</v>
      </c>
      <c r="FJX7" s="197">
        <v>1.4800000000000001E-2</v>
      </c>
      <c r="FJY7" s="197">
        <v>1.8499999999999999E-2</v>
      </c>
      <c r="FJZ7" s="197">
        <v>2.47E-2</v>
      </c>
      <c r="FKA7" s="197">
        <v>3.2899999999999999E-2</v>
      </c>
      <c r="FKB7" s="197">
        <v>3.9899999999999998E-2</v>
      </c>
      <c r="FKC7" s="197">
        <v>4.0500000000000001E-2</v>
      </c>
      <c r="FKD7" s="197">
        <v>3.61E-2</v>
      </c>
      <c r="FKE7" s="197">
        <v>2.9000000000000001E-2</v>
      </c>
      <c r="FKF7" s="197">
        <v>2.1999999999999999E-2</v>
      </c>
      <c r="FKG7" s="197">
        <v>1.7500000000000002E-2</v>
      </c>
      <c r="FKH7" s="197">
        <v>1.5599999999999999E-2</v>
      </c>
      <c r="FKI7" s="197">
        <v>1.5800000000000002E-2</v>
      </c>
      <c r="FKJ7" s="197">
        <v>1.7100000000000001E-2</v>
      </c>
      <c r="FKK7" s="197">
        <v>1.7299999999999999E-2</v>
      </c>
      <c r="FKL7" s="197">
        <v>1.66E-2</v>
      </c>
      <c r="FKM7" s="197">
        <v>1.7899999999999999E-2</v>
      </c>
      <c r="FKN7" s="197">
        <v>1.83E-2</v>
      </c>
      <c r="FKO7" s="197">
        <v>1.7999999999999999E-2</v>
      </c>
      <c r="FKP7" s="197">
        <v>1.6500000000000001E-2</v>
      </c>
      <c r="FKQ7" s="197">
        <v>1.46E-2</v>
      </c>
      <c r="FKR7" s="197">
        <v>1.32E-2</v>
      </c>
      <c r="FKS7" s="197">
        <v>1.3100000000000001E-2</v>
      </c>
      <c r="FKT7" s="197">
        <v>1.41E-2</v>
      </c>
      <c r="FKU7" s="197">
        <v>1.5100000000000001E-2</v>
      </c>
      <c r="FKV7" s="197">
        <v>1.61E-2</v>
      </c>
      <c r="FKW7" s="197">
        <v>1.84E-2</v>
      </c>
      <c r="FKX7" s="197">
        <v>2.3599999999999999E-2</v>
      </c>
      <c r="FKY7" s="197">
        <v>3.44E-2</v>
      </c>
      <c r="FKZ7" s="197">
        <v>5.0299999999999997E-2</v>
      </c>
      <c r="FLA7" s="197">
        <v>6.6900000000000001E-2</v>
      </c>
      <c r="FLB7" s="197">
        <v>8.2400000000000001E-2</v>
      </c>
      <c r="FLC7" s="197">
        <v>9.7799999999999998E-2</v>
      </c>
      <c r="FLD7" s="197">
        <v>0.11550000000000001</v>
      </c>
      <c r="FLE7" s="197">
        <v>0.1363</v>
      </c>
      <c r="FLF7" s="197">
        <v>0.16059999999999999</v>
      </c>
      <c r="FLG7" s="197">
        <v>0.1797</v>
      </c>
      <c r="FLH7" s="197">
        <v>0.1951</v>
      </c>
      <c r="FLI7" s="197">
        <v>0.2029</v>
      </c>
      <c r="FLJ7" s="197">
        <v>0.2051</v>
      </c>
      <c r="FLK7" s="197">
        <v>0.22070000000000001</v>
      </c>
      <c r="FLL7" s="197">
        <v>0.25369999999999998</v>
      </c>
      <c r="FLM7" s="197">
        <v>0.29980000000000001</v>
      </c>
      <c r="FLN7" s="197">
        <v>0.36020000000000002</v>
      </c>
      <c r="FLO7" s="197">
        <v>0.42759999999999998</v>
      </c>
      <c r="FLP7" s="197">
        <v>0.48859999999999998</v>
      </c>
      <c r="FLQ7" s="197">
        <v>0.53569999999999995</v>
      </c>
      <c r="FLR7" s="197">
        <v>0.56599999999999995</v>
      </c>
      <c r="FLS7" s="197">
        <v>0.57620000000000005</v>
      </c>
      <c r="FLT7" s="197">
        <v>0.54400000000000004</v>
      </c>
      <c r="FLU7" s="197">
        <v>0.50380000000000003</v>
      </c>
      <c r="FLV7" s="197">
        <v>0.46839999999999998</v>
      </c>
      <c r="FLW7" s="197">
        <v>0.43759999999999999</v>
      </c>
      <c r="FLX7" s="197">
        <v>0.4037</v>
      </c>
      <c r="FLY7" s="197">
        <v>0.37409999999999999</v>
      </c>
      <c r="FLZ7" s="197">
        <v>0.34689999999999999</v>
      </c>
      <c r="FMA7" s="197">
        <v>0.31490000000000001</v>
      </c>
      <c r="FMB7" s="197">
        <v>0.28320000000000001</v>
      </c>
      <c r="FMC7" s="197">
        <v>0.25819999999999999</v>
      </c>
      <c r="FMD7" s="197">
        <v>0.2394</v>
      </c>
      <c r="FME7" s="197">
        <v>0.21460000000000001</v>
      </c>
      <c r="FMF7" s="197">
        <v>0.18959999999999999</v>
      </c>
      <c r="FMG7" s="197">
        <v>0.16880000000000001</v>
      </c>
      <c r="FMH7" s="197">
        <v>0.1701</v>
      </c>
      <c r="FMI7" s="197">
        <v>0.18609999999999999</v>
      </c>
      <c r="FMJ7" s="197">
        <v>0.20230000000000001</v>
      </c>
      <c r="FMK7" s="197">
        <v>0.23050000000000001</v>
      </c>
      <c r="FML7" s="197">
        <v>0.26840000000000003</v>
      </c>
      <c r="FMM7" s="197">
        <v>0.31519999999999998</v>
      </c>
      <c r="FMN7" s="197">
        <v>0.36030000000000001</v>
      </c>
      <c r="FMO7" s="197">
        <v>0.39179999999999998</v>
      </c>
      <c r="FMP7" s="197">
        <v>0.40429999999999999</v>
      </c>
      <c r="FMQ7" s="197">
        <v>0.40660000000000002</v>
      </c>
      <c r="FMR7" s="197">
        <v>0.40079999999999999</v>
      </c>
      <c r="FMS7" s="197">
        <v>0.38319999999999999</v>
      </c>
      <c r="FMT7" s="197">
        <v>0.36280000000000001</v>
      </c>
      <c r="FMU7" s="197">
        <v>0.36420000000000002</v>
      </c>
      <c r="FMV7" s="197">
        <v>0.38240000000000002</v>
      </c>
      <c r="FMW7" s="197">
        <v>0.3997</v>
      </c>
      <c r="FMX7" s="197">
        <v>0.40629999999999999</v>
      </c>
      <c r="FMY7" s="197">
        <v>0.40339999999999998</v>
      </c>
      <c r="FMZ7" s="197">
        <v>0.39600000000000002</v>
      </c>
      <c r="FNA7" s="197">
        <v>0.39019999999999999</v>
      </c>
      <c r="FNB7" s="197">
        <v>0.39379999999999998</v>
      </c>
      <c r="FNC7" s="197">
        <v>0.39929999999999999</v>
      </c>
      <c r="FND7" s="197">
        <v>0.41860000000000003</v>
      </c>
      <c r="FNE7" s="197">
        <v>0.44679999999999997</v>
      </c>
      <c r="FNF7" s="197">
        <v>0.48809999999999998</v>
      </c>
      <c r="FNG7" s="197">
        <v>0.54169999999999996</v>
      </c>
      <c r="FNH7" s="197">
        <v>0.58479999999999999</v>
      </c>
      <c r="FNI7" s="197">
        <v>0.6</v>
      </c>
      <c r="FNJ7" s="197">
        <v>0.59240000000000004</v>
      </c>
      <c r="FNK7" s="197">
        <v>0.58389999999999997</v>
      </c>
      <c r="FNL7" s="197">
        <v>0.57579999999999998</v>
      </c>
      <c r="FNM7" s="197">
        <v>0.55359999999999998</v>
      </c>
      <c r="FNN7" s="197">
        <v>0.51129999999999998</v>
      </c>
      <c r="FNO7" s="197">
        <v>0.4551</v>
      </c>
      <c r="FNP7" s="197">
        <v>0.38819999999999999</v>
      </c>
      <c r="FNQ7" s="197">
        <v>0.31109999999999999</v>
      </c>
      <c r="FNR7" s="197">
        <v>0.24349999999999999</v>
      </c>
      <c r="FNS7" s="197">
        <v>0.19020000000000001</v>
      </c>
      <c r="FNT7" s="197">
        <v>0.15229999999999999</v>
      </c>
      <c r="FNU7" s="197">
        <v>0.13220000000000001</v>
      </c>
      <c r="FNV7" s="197">
        <v>0.114</v>
      </c>
      <c r="FNW7" s="197">
        <v>9.7600000000000006E-2</v>
      </c>
      <c r="FNX7" s="197">
        <v>8.7999999999999995E-2</v>
      </c>
      <c r="FNY7" s="197">
        <v>8.4400000000000003E-2</v>
      </c>
      <c r="FNZ7" s="197">
        <v>8.2199999999999995E-2</v>
      </c>
      <c r="FOA7" s="197">
        <v>8.0100000000000005E-2</v>
      </c>
      <c r="FOB7" s="197">
        <v>8.14E-2</v>
      </c>
      <c r="FOC7" s="197">
        <v>8.3599999999999994E-2</v>
      </c>
      <c r="FOD7" s="197">
        <v>9.0399999999999994E-2</v>
      </c>
      <c r="FOE7" s="197">
        <v>9.7100000000000006E-2</v>
      </c>
      <c r="FOF7" s="197">
        <v>0.1</v>
      </c>
      <c r="FOG7" s="197">
        <v>9.9900000000000003E-2</v>
      </c>
      <c r="FOH7" s="197">
        <v>0.1019</v>
      </c>
      <c r="FOI7" s="197">
        <v>0.1077</v>
      </c>
      <c r="FOJ7" s="197">
        <v>0.1132</v>
      </c>
      <c r="FOK7" s="197">
        <v>0.11749999999999999</v>
      </c>
      <c r="FOL7" s="197">
        <v>0.11840000000000001</v>
      </c>
      <c r="FOM7" s="197">
        <v>0.114</v>
      </c>
      <c r="FON7" s="197">
        <v>0.1075</v>
      </c>
      <c r="FOO7" s="197">
        <v>0.10349999999999999</v>
      </c>
      <c r="FOP7" s="197">
        <v>0.1008</v>
      </c>
      <c r="FOQ7" s="197">
        <v>9.7799999999999998E-2</v>
      </c>
      <c r="FOR7" s="197">
        <v>0.1067</v>
      </c>
      <c r="FOS7" s="197">
        <v>0.11550000000000001</v>
      </c>
      <c r="FOT7" s="197">
        <v>0.11840000000000001</v>
      </c>
      <c r="FOU7" s="197">
        <v>0.1169</v>
      </c>
      <c r="FOV7" s="197">
        <v>0.10979999999999999</v>
      </c>
      <c r="FOW7" s="197">
        <v>0.1</v>
      </c>
      <c r="FOX7" s="197">
        <v>9.1800000000000007E-2</v>
      </c>
      <c r="FOY7" s="197">
        <v>8.0100000000000005E-2</v>
      </c>
      <c r="FOZ7" s="197">
        <v>6.8500000000000005E-2</v>
      </c>
      <c r="FPA7" s="197">
        <v>5.4899999999999997E-2</v>
      </c>
      <c r="FPB7" s="197">
        <v>5.5800000000000002E-2</v>
      </c>
      <c r="FPC7" s="197">
        <v>7.0999999999999994E-2</v>
      </c>
      <c r="FPD7" s="197">
        <v>8.2299999999999998E-2</v>
      </c>
      <c r="FPE7" s="197">
        <v>9.5399999999999999E-2</v>
      </c>
      <c r="FPF7" s="197">
        <v>0.1069</v>
      </c>
      <c r="FPG7" s="197">
        <v>0.1128</v>
      </c>
      <c r="FPH7" s="197">
        <v>0.11409999999999999</v>
      </c>
      <c r="FPI7" s="197">
        <v>0.11360000000000001</v>
      </c>
      <c r="FPJ7" s="197">
        <v>0.11119999999999999</v>
      </c>
      <c r="FPK7" s="197">
        <v>0.1094</v>
      </c>
      <c r="FPL7" s="197">
        <v>0.1047</v>
      </c>
      <c r="FPM7" s="197">
        <v>9.7799999999999998E-2</v>
      </c>
      <c r="FPN7" s="197">
        <v>8.6999999999999994E-2</v>
      </c>
      <c r="FPO7" s="197">
        <v>7.8700000000000006E-2</v>
      </c>
      <c r="FPP7" s="197">
        <v>8.4599999999999995E-2</v>
      </c>
      <c r="FPQ7" s="197">
        <v>9.8599999999999993E-2</v>
      </c>
      <c r="FPR7" s="197">
        <v>0.11360000000000001</v>
      </c>
      <c r="FPS7" s="197">
        <v>0.12609999999999999</v>
      </c>
      <c r="FPT7" s="197">
        <v>0.1351</v>
      </c>
      <c r="FPU7" s="197">
        <v>0.14099999999999999</v>
      </c>
      <c r="FPV7" s="197">
        <v>0.14380000000000001</v>
      </c>
      <c r="FPW7" s="197">
        <v>0.13589999999999999</v>
      </c>
      <c r="FPX7" s="197">
        <v>0.1244</v>
      </c>
      <c r="FPY7" s="197">
        <v>0.1108</v>
      </c>
      <c r="FPZ7" s="197">
        <v>0.1173</v>
      </c>
      <c r="FQA7" s="197">
        <v>0.13350000000000001</v>
      </c>
      <c r="FQB7" s="197">
        <v>0.13719999999999999</v>
      </c>
      <c r="FQC7" s="197">
        <v>0.14169999999999999</v>
      </c>
      <c r="FQD7" s="197">
        <v>0.14799999999999999</v>
      </c>
      <c r="FQE7" s="197">
        <v>0.15090000000000001</v>
      </c>
      <c r="FQF7" s="197">
        <v>0.14499999999999999</v>
      </c>
      <c r="FQG7" s="197">
        <v>0.1305</v>
      </c>
      <c r="FQH7" s="197">
        <v>0.1125</v>
      </c>
      <c r="FQI7" s="197">
        <v>9.2200000000000004E-2</v>
      </c>
      <c r="FQJ7" s="197">
        <v>7.1199999999999999E-2</v>
      </c>
      <c r="FQK7" s="197">
        <v>5.2900000000000003E-2</v>
      </c>
      <c r="FQL7" s="197">
        <v>3.7999999999999999E-2</v>
      </c>
      <c r="FQM7" s="197">
        <v>2.7199999999999998E-2</v>
      </c>
      <c r="FQN7" s="197">
        <v>2.2499999999999999E-2</v>
      </c>
      <c r="FQO7" s="197">
        <v>1.7600000000000001E-2</v>
      </c>
      <c r="FQP7" s="197">
        <v>1.3299999999999999E-2</v>
      </c>
      <c r="FQQ7" s="197">
        <v>1.0500000000000001E-2</v>
      </c>
      <c r="FQR7" s="197">
        <v>8.6E-3</v>
      </c>
      <c r="FQS7" s="197">
        <v>7.3000000000000001E-3</v>
      </c>
      <c r="FQT7" s="197">
        <v>6.7000000000000002E-3</v>
      </c>
      <c r="FQU7" s="197">
        <v>7.1999999999999998E-3</v>
      </c>
      <c r="FQV7" s="197">
        <v>9.9000000000000008E-3</v>
      </c>
      <c r="FQW7" s="197">
        <v>1.37E-2</v>
      </c>
      <c r="FQX7" s="197">
        <v>1.4500000000000001E-2</v>
      </c>
      <c r="FQY7" s="197">
        <v>1.7100000000000001E-2</v>
      </c>
      <c r="FQZ7" s="197">
        <v>2.1299999999999999E-2</v>
      </c>
      <c r="FRA7" s="197">
        <v>2.3699999999999999E-2</v>
      </c>
      <c r="FRB7" s="197">
        <v>2.4400000000000002E-2</v>
      </c>
      <c r="FRC7" s="197">
        <v>2.41E-2</v>
      </c>
      <c r="FRD7" s="197">
        <v>2.46E-2</v>
      </c>
      <c r="FRE7" s="197">
        <v>2.8400000000000002E-2</v>
      </c>
      <c r="FRF7" s="197">
        <v>3.7900000000000003E-2</v>
      </c>
      <c r="FRG7" s="197">
        <v>5.1900000000000002E-2</v>
      </c>
      <c r="FRH7" s="197">
        <v>7.0199999999999999E-2</v>
      </c>
      <c r="FRI7" s="197">
        <v>8.77E-2</v>
      </c>
      <c r="FRJ7" s="197">
        <v>9.9299999999999999E-2</v>
      </c>
      <c r="FRK7" s="197">
        <v>0.1101</v>
      </c>
      <c r="FRL7" s="197">
        <v>0.1225</v>
      </c>
      <c r="FRM7" s="197">
        <v>0.13159999999999999</v>
      </c>
      <c r="FRN7" s="197">
        <v>0.13250000000000001</v>
      </c>
      <c r="FRO7" s="197">
        <v>0.13200000000000001</v>
      </c>
      <c r="FRP7" s="197">
        <v>0.13919999999999999</v>
      </c>
      <c r="FRQ7" s="197">
        <v>0.1545</v>
      </c>
      <c r="FRR7" s="197">
        <v>0.17280000000000001</v>
      </c>
      <c r="FRS7" s="197">
        <v>0.18379999999999999</v>
      </c>
      <c r="FRT7" s="197">
        <v>0.19309999999999999</v>
      </c>
      <c r="FRU7" s="197">
        <v>0.19239999999999999</v>
      </c>
      <c r="FRV7" s="197">
        <v>0.20610000000000001</v>
      </c>
      <c r="FRW7" s="197">
        <v>0.2495</v>
      </c>
      <c r="FRX7" s="197">
        <v>0.28539999999999999</v>
      </c>
      <c r="FRY7" s="197">
        <v>0.30059999999999998</v>
      </c>
      <c r="FRZ7" s="197">
        <v>0.30180000000000001</v>
      </c>
      <c r="FSA7" s="197">
        <v>0.29720000000000002</v>
      </c>
      <c r="FSB7" s="197">
        <v>0.29370000000000002</v>
      </c>
      <c r="FSC7" s="197">
        <v>0.29370000000000002</v>
      </c>
      <c r="FSD7" s="197">
        <v>0.2959</v>
      </c>
      <c r="FSE7" s="197">
        <v>0.30320000000000003</v>
      </c>
      <c r="FSF7" s="197">
        <v>0.30499999999999999</v>
      </c>
      <c r="FSG7" s="197">
        <v>0.29099999999999998</v>
      </c>
      <c r="FSH7" s="197">
        <v>0.25769999999999998</v>
      </c>
      <c r="FSI7" s="197">
        <v>0.23230000000000001</v>
      </c>
      <c r="FSJ7" s="197">
        <v>0.21909999999999999</v>
      </c>
      <c r="FSK7" s="197">
        <v>0.2087</v>
      </c>
      <c r="FSL7" s="197">
        <v>0.19639999999999999</v>
      </c>
      <c r="FSM7" s="197">
        <v>0.18579999999999999</v>
      </c>
      <c r="FSN7" s="197">
        <v>0.17929999999999999</v>
      </c>
      <c r="FSO7" s="197">
        <v>0.1757</v>
      </c>
      <c r="FSP7" s="197">
        <v>0.17460000000000001</v>
      </c>
      <c r="FSQ7" s="197">
        <v>0.17069999999999999</v>
      </c>
      <c r="FSR7" s="197">
        <v>0.16450000000000001</v>
      </c>
      <c r="FSS7" s="197">
        <v>0.14829999999999999</v>
      </c>
      <c r="FST7" s="197">
        <v>0.1404</v>
      </c>
      <c r="FSU7" s="197">
        <v>0.14449999999999999</v>
      </c>
      <c r="FSV7" s="197">
        <v>0.1439</v>
      </c>
      <c r="FSW7" s="197">
        <v>0.13789999999999999</v>
      </c>
      <c r="FSX7" s="197">
        <v>0.1285</v>
      </c>
      <c r="FSY7" s="197">
        <v>0.1202</v>
      </c>
      <c r="FSZ7" s="197">
        <v>0.1138</v>
      </c>
      <c r="FTA7" s="197">
        <v>0.1082</v>
      </c>
      <c r="FTB7" s="197">
        <v>0.1016</v>
      </c>
      <c r="FTC7" s="197">
        <v>9.69E-2</v>
      </c>
      <c r="FTD7" s="197">
        <v>9.2700000000000005E-2</v>
      </c>
      <c r="FTE7" s="197">
        <v>8.7300000000000003E-2</v>
      </c>
      <c r="FTF7" s="197">
        <v>7.9100000000000004E-2</v>
      </c>
      <c r="FTG7" s="197">
        <v>7.5300000000000006E-2</v>
      </c>
      <c r="FTH7" s="197">
        <v>7.3499999999999996E-2</v>
      </c>
      <c r="FTI7" s="197">
        <v>6.4699999999999994E-2</v>
      </c>
      <c r="FTJ7" s="197">
        <v>5.2499999999999998E-2</v>
      </c>
      <c r="FTK7" s="197">
        <v>4.1599999999999998E-2</v>
      </c>
      <c r="FTL7" s="197">
        <v>3.5400000000000001E-2</v>
      </c>
      <c r="FTM7" s="197">
        <v>3.5799999999999998E-2</v>
      </c>
      <c r="FTN7" s="197">
        <v>4.1599999999999998E-2</v>
      </c>
      <c r="FTO7" s="197">
        <v>4.7399999999999998E-2</v>
      </c>
      <c r="FTP7" s="197">
        <v>4.9500000000000002E-2</v>
      </c>
      <c r="FTQ7" s="197">
        <v>4.41E-2</v>
      </c>
      <c r="FTR7" s="197">
        <v>3.73E-2</v>
      </c>
      <c r="FTS7" s="197">
        <v>3.7600000000000001E-2</v>
      </c>
      <c r="FTT7" s="197">
        <v>3.7400000000000003E-2</v>
      </c>
      <c r="FTU7" s="197">
        <v>3.73E-2</v>
      </c>
      <c r="FTV7" s="197">
        <v>3.9E-2</v>
      </c>
      <c r="FTW7" s="197">
        <v>4.3799999999999999E-2</v>
      </c>
      <c r="FTX7" s="197">
        <v>5.04E-2</v>
      </c>
      <c r="FTY7" s="197">
        <v>5.57E-2</v>
      </c>
      <c r="FTZ7" s="197">
        <v>5.8599999999999999E-2</v>
      </c>
      <c r="FUA7" s="197">
        <v>6.08E-2</v>
      </c>
      <c r="FUB7" s="197">
        <v>6.2100000000000002E-2</v>
      </c>
      <c r="FUC7" s="197">
        <v>6.25E-2</v>
      </c>
      <c r="FUD7" s="197">
        <v>5.9200000000000003E-2</v>
      </c>
      <c r="FUE7" s="197">
        <v>5.4899999999999997E-2</v>
      </c>
      <c r="FUF7" s="197">
        <v>5.4399999999999997E-2</v>
      </c>
      <c r="FUG7" s="197">
        <v>5.7099999999999998E-2</v>
      </c>
      <c r="FUH7" s="197">
        <v>5.7200000000000001E-2</v>
      </c>
      <c r="FUI7" s="197">
        <v>5.5399999999999998E-2</v>
      </c>
      <c r="FUJ7" s="197">
        <v>5.3900000000000003E-2</v>
      </c>
      <c r="FUK7" s="197">
        <v>5.4699999999999999E-2</v>
      </c>
      <c r="FUL7" s="197">
        <v>5.8999999999999997E-2</v>
      </c>
      <c r="FUM7" s="197">
        <v>6.1600000000000002E-2</v>
      </c>
      <c r="FUN7" s="197">
        <v>6.6000000000000003E-2</v>
      </c>
      <c r="FUO7" s="197">
        <v>6.8199999999999997E-2</v>
      </c>
      <c r="FUP7" s="197">
        <v>7.2300000000000003E-2</v>
      </c>
      <c r="FUQ7" s="197">
        <v>9.3700000000000006E-2</v>
      </c>
      <c r="FUR7" s="197">
        <v>0.11940000000000001</v>
      </c>
      <c r="FUS7" s="197">
        <v>0.1447</v>
      </c>
      <c r="FUT7" s="197">
        <v>0.16400000000000001</v>
      </c>
      <c r="FUU7" s="197">
        <v>0.17879999999999999</v>
      </c>
      <c r="FUV7" s="197">
        <v>0.18890000000000001</v>
      </c>
      <c r="FUW7" s="197">
        <v>0.1938</v>
      </c>
      <c r="FUX7" s="197">
        <v>0.19500000000000001</v>
      </c>
      <c r="FUY7" s="197">
        <v>0.19220000000000001</v>
      </c>
      <c r="FUZ7" s="197">
        <v>0.184</v>
      </c>
      <c r="FVA7" s="197">
        <v>0.1691</v>
      </c>
      <c r="FVB7" s="197">
        <v>0.14979999999999999</v>
      </c>
      <c r="FVC7" s="197">
        <v>0.13869999999999999</v>
      </c>
      <c r="FVD7" s="197">
        <v>0.1336</v>
      </c>
      <c r="FVE7" s="197">
        <v>0.1318</v>
      </c>
      <c r="FVF7" s="197">
        <v>0.1255</v>
      </c>
      <c r="FVG7" s="197">
        <v>0.1167</v>
      </c>
      <c r="FVH7" s="197">
        <v>0.10979999999999999</v>
      </c>
      <c r="FVI7" s="197">
        <v>0.1057</v>
      </c>
      <c r="FVJ7" s="197">
        <v>0.1053</v>
      </c>
      <c r="FVK7" s="197">
        <v>0.1114</v>
      </c>
      <c r="FVL7" s="197">
        <v>0.1187</v>
      </c>
      <c r="FVM7" s="197">
        <v>0.1237</v>
      </c>
      <c r="FVN7" s="197">
        <v>0.12570000000000001</v>
      </c>
      <c r="FVO7" s="197">
        <v>0.1215</v>
      </c>
      <c r="FVP7" s="197">
        <v>0.1124</v>
      </c>
      <c r="FVQ7" s="197">
        <v>0.1072</v>
      </c>
      <c r="FVR7" s="197">
        <v>0.1132</v>
      </c>
      <c r="FVS7" s="197">
        <v>0.1343</v>
      </c>
      <c r="FVT7" s="197">
        <v>0.16669999999999999</v>
      </c>
      <c r="FVU7" s="197">
        <v>0.1993</v>
      </c>
      <c r="FVV7" s="197">
        <v>0.22109999999999999</v>
      </c>
      <c r="FVW7" s="197">
        <v>0.22869999999999999</v>
      </c>
      <c r="FVX7" s="197">
        <v>0.22389999999999999</v>
      </c>
      <c r="FVY7" s="197">
        <v>0.20369999999999999</v>
      </c>
      <c r="FVZ7" s="197">
        <v>0.16689999999999999</v>
      </c>
      <c r="FWA7" s="197">
        <v>0.13100000000000001</v>
      </c>
      <c r="FWB7" s="197">
        <v>0.11409999999999999</v>
      </c>
      <c r="FWC7" s="197">
        <v>0.1028</v>
      </c>
      <c r="FWD7" s="197">
        <v>9.3700000000000006E-2</v>
      </c>
      <c r="FWE7" s="197">
        <v>8.6499999999999994E-2</v>
      </c>
      <c r="FWF7" s="197">
        <v>8.14E-2</v>
      </c>
      <c r="FWG7" s="197">
        <v>7.6700000000000004E-2</v>
      </c>
      <c r="FWH7" s="197">
        <v>7.3899999999999993E-2</v>
      </c>
      <c r="FWI7" s="197">
        <v>7.1900000000000006E-2</v>
      </c>
      <c r="FWJ7" s="197">
        <v>7.0999999999999994E-2</v>
      </c>
      <c r="FWK7" s="197">
        <v>6.93E-2</v>
      </c>
      <c r="FWL7" s="197">
        <v>7.9600000000000004E-2</v>
      </c>
      <c r="FWM7" s="197">
        <v>0.1182</v>
      </c>
      <c r="FWN7" s="197">
        <v>0.17249999999999999</v>
      </c>
      <c r="FWO7" s="197">
        <v>0.223</v>
      </c>
      <c r="FWP7" s="197">
        <v>0.27289999999999998</v>
      </c>
      <c r="FWQ7" s="197">
        <v>0.32379999999999998</v>
      </c>
      <c r="FWR7" s="197">
        <v>0.36709999999999998</v>
      </c>
      <c r="FWS7" s="197">
        <v>0.3957</v>
      </c>
      <c r="FWT7" s="197">
        <v>0.40600000000000003</v>
      </c>
      <c r="FWU7" s="197">
        <v>0.39560000000000001</v>
      </c>
      <c r="FWV7" s="197">
        <v>0.37640000000000001</v>
      </c>
      <c r="FWW7" s="197">
        <v>0.36499999999999999</v>
      </c>
      <c r="FWX7" s="197">
        <v>0.36320000000000002</v>
      </c>
      <c r="FWY7" s="197">
        <v>0.36859999999999998</v>
      </c>
      <c r="FWZ7" s="197">
        <v>0.374</v>
      </c>
      <c r="FXA7" s="197">
        <v>0.3881</v>
      </c>
      <c r="FXB7" s="197">
        <v>0.4027</v>
      </c>
      <c r="FXC7" s="197">
        <v>0.40699999999999997</v>
      </c>
      <c r="FXD7" s="197">
        <v>0.3987</v>
      </c>
      <c r="FXE7" s="197">
        <v>0.38329999999999997</v>
      </c>
      <c r="FXF7" s="197">
        <v>0.36349999999999999</v>
      </c>
      <c r="FXG7" s="197">
        <v>0.33050000000000002</v>
      </c>
      <c r="FXH7" s="197">
        <v>0.2878</v>
      </c>
      <c r="FXI7" s="197">
        <v>0.24660000000000001</v>
      </c>
      <c r="FXJ7" s="197">
        <v>0.22509999999999999</v>
      </c>
      <c r="FXK7" s="197">
        <v>0.21460000000000001</v>
      </c>
      <c r="FXL7" s="197">
        <v>0.1918</v>
      </c>
      <c r="FXM7" s="197">
        <v>0.16600000000000001</v>
      </c>
      <c r="FXN7" s="197">
        <v>0.1439</v>
      </c>
      <c r="FXO7" s="197">
        <v>0.12809999999999999</v>
      </c>
      <c r="FXP7" s="197">
        <v>0.12139999999999999</v>
      </c>
      <c r="FXQ7" s="197">
        <v>0.1196</v>
      </c>
      <c r="FXR7" s="197">
        <v>0.114</v>
      </c>
      <c r="FXS7" s="197">
        <v>9.7000000000000003E-2</v>
      </c>
      <c r="FXT7" s="197">
        <v>7.3700000000000002E-2</v>
      </c>
      <c r="FXU7" s="197">
        <v>5.4100000000000002E-2</v>
      </c>
      <c r="FXV7" s="197">
        <v>4.3299999999999998E-2</v>
      </c>
      <c r="FXW7" s="197">
        <v>4.02E-2</v>
      </c>
      <c r="FXX7" s="197">
        <v>4.7699999999999999E-2</v>
      </c>
      <c r="FXY7" s="197">
        <v>6.2100000000000002E-2</v>
      </c>
      <c r="FXZ7" s="197">
        <v>8.0399999999999999E-2</v>
      </c>
      <c r="FYA7" s="197">
        <v>9.7900000000000001E-2</v>
      </c>
      <c r="FYB7" s="197">
        <v>0.1158</v>
      </c>
      <c r="FYC7" s="197">
        <v>0.1406</v>
      </c>
      <c r="FYD7" s="197">
        <v>0.1724</v>
      </c>
      <c r="FYE7" s="197">
        <v>0.20699999999999999</v>
      </c>
      <c r="FYF7" s="197">
        <v>0.23730000000000001</v>
      </c>
      <c r="FYG7" s="197">
        <v>0.2571</v>
      </c>
      <c r="FYH7" s="197">
        <v>0.27110000000000001</v>
      </c>
      <c r="FYI7" s="197">
        <v>0.29799999999999999</v>
      </c>
      <c r="FYJ7" s="197">
        <v>0.32</v>
      </c>
      <c r="FYK7" s="197">
        <v>0.33850000000000002</v>
      </c>
      <c r="FYL7" s="197">
        <v>0.36880000000000002</v>
      </c>
      <c r="FYM7" s="197">
        <v>0.39639999999999997</v>
      </c>
      <c r="FYN7" s="197">
        <v>0.41880000000000001</v>
      </c>
      <c r="FYO7" s="197">
        <v>0.42859999999999998</v>
      </c>
      <c r="FYP7" s="197">
        <v>0.42609999999999998</v>
      </c>
      <c r="FYQ7" s="197">
        <v>0.41149999999999998</v>
      </c>
      <c r="FYR7" s="197">
        <v>0.38200000000000001</v>
      </c>
      <c r="FYS7" s="197">
        <v>0.33350000000000002</v>
      </c>
      <c r="FYT7" s="197">
        <v>0.2752</v>
      </c>
      <c r="FYU7" s="197">
        <v>0.2321</v>
      </c>
      <c r="FYV7" s="197">
        <v>0.21160000000000001</v>
      </c>
      <c r="FYW7" s="197">
        <v>0.2069</v>
      </c>
      <c r="FYX7" s="197">
        <v>0.2059</v>
      </c>
      <c r="FYY7" s="197">
        <v>0.2036</v>
      </c>
      <c r="FYZ7" s="197">
        <v>0.19520000000000001</v>
      </c>
      <c r="FZA7" s="197">
        <v>0.17960000000000001</v>
      </c>
      <c r="FZB7" s="197">
        <v>0.1575</v>
      </c>
      <c r="FZC7" s="197">
        <v>0.1225</v>
      </c>
      <c r="FZD7" s="197">
        <v>9.0200000000000002E-2</v>
      </c>
      <c r="FZE7" s="197">
        <v>7.0000000000000007E-2</v>
      </c>
      <c r="FZF7" s="197">
        <v>6.1400000000000003E-2</v>
      </c>
      <c r="FZG7" s="197">
        <v>5.9299999999999999E-2</v>
      </c>
      <c r="FZH7" s="197">
        <v>5.5E-2</v>
      </c>
      <c r="FZI7" s="197">
        <v>4.7399999999999998E-2</v>
      </c>
      <c r="FZJ7" s="197">
        <v>3.95E-2</v>
      </c>
      <c r="FZK7" s="197">
        <v>3.3399999999999999E-2</v>
      </c>
      <c r="FZL7" s="197">
        <v>2.8000000000000001E-2</v>
      </c>
      <c r="FZM7" s="197">
        <v>2.24E-2</v>
      </c>
      <c r="FZN7" s="197">
        <v>1.77E-2</v>
      </c>
      <c r="FZO7" s="197">
        <v>1.52E-2</v>
      </c>
      <c r="FZP7" s="197">
        <v>1.8499999999999999E-2</v>
      </c>
      <c r="FZQ7" s="197">
        <v>2.92E-2</v>
      </c>
      <c r="FZR7" s="197">
        <v>4.6600000000000003E-2</v>
      </c>
      <c r="FZS7" s="197">
        <v>7.5899999999999995E-2</v>
      </c>
      <c r="FZT7" s="197">
        <v>0.1197</v>
      </c>
      <c r="FZU7" s="197">
        <v>0.15759999999999999</v>
      </c>
      <c r="FZV7" s="197">
        <v>0.1845</v>
      </c>
      <c r="FZW7" s="197">
        <v>0.20230000000000001</v>
      </c>
      <c r="FZX7" s="197">
        <v>0.21529999999999999</v>
      </c>
      <c r="FZY7" s="197">
        <v>0.2235</v>
      </c>
      <c r="FZZ7" s="197">
        <v>0.2286</v>
      </c>
      <c r="GAA7" s="197">
        <v>0.23599999999999999</v>
      </c>
      <c r="GAB7" s="197">
        <v>0.25390000000000001</v>
      </c>
      <c r="GAC7" s="197">
        <v>0.26889999999999997</v>
      </c>
      <c r="GAD7" s="197">
        <v>0.30049999999999999</v>
      </c>
      <c r="GAE7" s="197">
        <v>0.35020000000000001</v>
      </c>
      <c r="GAF7" s="197">
        <v>0.38800000000000001</v>
      </c>
      <c r="GAG7" s="197">
        <v>0.40649999999999997</v>
      </c>
      <c r="GAH7" s="197">
        <v>0.41320000000000001</v>
      </c>
      <c r="GAI7" s="197">
        <v>0.41470000000000001</v>
      </c>
      <c r="GAJ7" s="197">
        <v>0.40910000000000002</v>
      </c>
      <c r="GAK7" s="197">
        <v>0.39910000000000001</v>
      </c>
      <c r="GAL7" s="197">
        <v>0.38619999999999999</v>
      </c>
      <c r="GAM7" s="197">
        <v>0.38169999999999998</v>
      </c>
      <c r="GAN7" s="197">
        <v>0.3725</v>
      </c>
      <c r="GAO7" s="197">
        <v>0.35520000000000002</v>
      </c>
      <c r="GAP7" s="197">
        <v>0.33410000000000001</v>
      </c>
      <c r="GAQ7" s="197">
        <v>0.31280000000000002</v>
      </c>
      <c r="GAR7" s="197">
        <v>0.29670000000000002</v>
      </c>
      <c r="GAS7" s="197">
        <v>0.2757</v>
      </c>
      <c r="GAT7" s="197">
        <v>0.24529999999999999</v>
      </c>
      <c r="GAU7" s="197">
        <v>0.21590000000000001</v>
      </c>
      <c r="GAV7" s="197">
        <v>0.1933</v>
      </c>
      <c r="GAW7" s="197">
        <v>0.18029999999999999</v>
      </c>
      <c r="GAX7" s="197">
        <v>0.17280000000000001</v>
      </c>
      <c r="GAY7" s="197">
        <v>0.15720000000000001</v>
      </c>
      <c r="GAZ7" s="197">
        <v>0.14369999999999999</v>
      </c>
      <c r="GBA7" s="197">
        <v>0.13469999999999999</v>
      </c>
      <c r="GBB7" s="197">
        <v>0.1285</v>
      </c>
      <c r="GBC7" s="197">
        <v>0.12139999999999999</v>
      </c>
      <c r="GBD7" s="197">
        <v>0.1163</v>
      </c>
      <c r="GBE7" s="197">
        <v>0.1137</v>
      </c>
      <c r="GBF7" s="197">
        <v>0.1167</v>
      </c>
      <c r="GBG7" s="197">
        <v>0.123</v>
      </c>
      <c r="GBH7" s="197">
        <v>0.12139999999999999</v>
      </c>
      <c r="GBI7" s="197">
        <v>0.11219999999999999</v>
      </c>
      <c r="GBJ7" s="197">
        <v>9.9699999999999997E-2</v>
      </c>
      <c r="GBK7" s="197">
        <v>9.11E-2</v>
      </c>
      <c r="GBL7" s="197">
        <v>8.0100000000000005E-2</v>
      </c>
      <c r="GBM7" s="197">
        <v>6.6100000000000006E-2</v>
      </c>
      <c r="GBN7" s="197">
        <v>5.6300000000000003E-2</v>
      </c>
      <c r="GBO7" s="197">
        <v>5.0900000000000001E-2</v>
      </c>
      <c r="GBP7" s="197">
        <v>4.82E-2</v>
      </c>
      <c r="GBQ7" s="197">
        <v>4.2000000000000003E-2</v>
      </c>
      <c r="GBR7" s="197">
        <v>3.4500000000000003E-2</v>
      </c>
      <c r="GBS7" s="197">
        <v>2.8000000000000001E-2</v>
      </c>
      <c r="GBT7" s="197">
        <v>2.5499999999999998E-2</v>
      </c>
      <c r="GBU7" s="197">
        <v>2.8199999999999999E-2</v>
      </c>
      <c r="GBV7" s="197">
        <v>3.2300000000000002E-2</v>
      </c>
      <c r="GBW7" s="197">
        <v>3.2599999999999997E-2</v>
      </c>
      <c r="GBX7" s="197">
        <v>3.1800000000000002E-2</v>
      </c>
      <c r="GBY7" s="197">
        <v>3.0599999999999999E-2</v>
      </c>
      <c r="GBZ7" s="197">
        <v>3.0200000000000001E-2</v>
      </c>
      <c r="GCA7" s="197">
        <v>3.2800000000000003E-2</v>
      </c>
      <c r="GCB7" s="197">
        <v>3.4099999999999998E-2</v>
      </c>
      <c r="GCC7" s="197">
        <v>3.2899999999999999E-2</v>
      </c>
      <c r="GCD7" s="197">
        <v>3.3099999999999997E-2</v>
      </c>
      <c r="GCE7" s="197">
        <v>3.5700000000000003E-2</v>
      </c>
      <c r="GCF7" s="197">
        <v>0.04</v>
      </c>
      <c r="GCG7" s="197">
        <v>4.58E-2</v>
      </c>
      <c r="GCH7" s="197">
        <v>5.2299999999999999E-2</v>
      </c>
      <c r="GCI7" s="197">
        <v>6.1499999999999999E-2</v>
      </c>
      <c r="GCJ7" s="197">
        <v>7.1900000000000006E-2</v>
      </c>
      <c r="GCK7" s="197">
        <v>8.09E-2</v>
      </c>
      <c r="GCL7" s="197">
        <v>8.3900000000000002E-2</v>
      </c>
      <c r="GCM7" s="197">
        <v>8.4400000000000003E-2</v>
      </c>
      <c r="GCN7" s="197">
        <v>8.8499999999999995E-2</v>
      </c>
      <c r="GCO7" s="197">
        <v>9.4500000000000001E-2</v>
      </c>
      <c r="GCP7" s="197">
        <v>9.7500000000000003E-2</v>
      </c>
      <c r="GCQ7" s="197">
        <v>9.7699999999999995E-2</v>
      </c>
      <c r="GCR7" s="197">
        <v>9.5000000000000001E-2</v>
      </c>
      <c r="GCS7" s="197">
        <v>9.0399999999999994E-2</v>
      </c>
      <c r="GCT7" s="197">
        <v>8.4900000000000003E-2</v>
      </c>
      <c r="GCU7" s="197">
        <v>7.5200000000000003E-2</v>
      </c>
      <c r="GCV7" s="197">
        <v>6.5000000000000002E-2</v>
      </c>
      <c r="GCW7" s="197">
        <v>5.1900000000000002E-2</v>
      </c>
      <c r="GCX7" s="197">
        <v>4.4400000000000002E-2</v>
      </c>
      <c r="GCY7" s="197">
        <v>4.2500000000000003E-2</v>
      </c>
      <c r="GCZ7" s="197">
        <v>3.6499999999999998E-2</v>
      </c>
      <c r="GDA7" s="197">
        <v>3.0599999999999999E-2</v>
      </c>
      <c r="GDB7" s="197">
        <v>2.75E-2</v>
      </c>
      <c r="GDC7" s="197">
        <v>2.7699999999999999E-2</v>
      </c>
      <c r="GDD7" s="197">
        <v>2.9000000000000001E-2</v>
      </c>
      <c r="GDE7" s="197">
        <v>2.9899999999999999E-2</v>
      </c>
      <c r="GDF7" s="197">
        <v>3.0499999999999999E-2</v>
      </c>
      <c r="GDG7" s="197">
        <v>3.0599999999999999E-2</v>
      </c>
      <c r="GDH7" s="197">
        <v>2.92E-2</v>
      </c>
      <c r="GDI7" s="197">
        <v>2.5600000000000001E-2</v>
      </c>
      <c r="GDJ7" s="197">
        <v>2.2100000000000002E-2</v>
      </c>
      <c r="GDK7" s="197">
        <v>2.3300000000000001E-2</v>
      </c>
      <c r="GDL7" s="197">
        <v>2.92E-2</v>
      </c>
      <c r="GDM7" s="197">
        <v>3.3799999999999997E-2</v>
      </c>
      <c r="GDN7" s="197">
        <v>3.5700000000000003E-2</v>
      </c>
      <c r="GDO7" s="197">
        <v>3.6400000000000002E-2</v>
      </c>
      <c r="GDP7" s="197">
        <v>3.5799999999999998E-2</v>
      </c>
      <c r="GDQ7" s="197">
        <v>3.3000000000000002E-2</v>
      </c>
      <c r="GDR7" s="197">
        <v>2.93E-2</v>
      </c>
      <c r="GDS7" s="197">
        <v>2.64E-2</v>
      </c>
      <c r="GDT7" s="197">
        <v>2.53E-2</v>
      </c>
      <c r="GDU7" s="197">
        <v>2.35E-2</v>
      </c>
      <c r="GDV7" s="197">
        <v>2.01E-2</v>
      </c>
      <c r="GDW7" s="197">
        <v>2.0799999999999999E-2</v>
      </c>
      <c r="GDX7" s="197">
        <v>2.2599999999999999E-2</v>
      </c>
      <c r="GDY7" s="197">
        <v>2.41E-2</v>
      </c>
      <c r="GDZ7" s="197">
        <v>2.5700000000000001E-2</v>
      </c>
      <c r="GEA7" s="197">
        <v>2.6599999999999999E-2</v>
      </c>
      <c r="GEB7" s="197">
        <v>2.6700000000000002E-2</v>
      </c>
      <c r="GEC7" s="197">
        <v>2.69E-2</v>
      </c>
      <c r="GED7" s="197">
        <v>2.7300000000000001E-2</v>
      </c>
      <c r="GEE7" s="197">
        <v>2.7799999999999998E-2</v>
      </c>
      <c r="GEF7" s="197">
        <v>2.8400000000000002E-2</v>
      </c>
      <c r="GEG7" s="197">
        <v>3.09E-2</v>
      </c>
      <c r="GEH7" s="197">
        <v>3.6299999999999999E-2</v>
      </c>
      <c r="GEI7" s="197">
        <v>4.65E-2</v>
      </c>
      <c r="GEJ7" s="197">
        <v>5.7599999999999998E-2</v>
      </c>
      <c r="GEK7" s="197">
        <v>6.2799999999999995E-2</v>
      </c>
      <c r="GEL7" s="197">
        <v>6.5299999999999997E-2</v>
      </c>
      <c r="GEM7" s="197">
        <v>6.7900000000000002E-2</v>
      </c>
      <c r="GEN7" s="197">
        <v>7.1599999999999997E-2</v>
      </c>
      <c r="GEO7" s="197">
        <v>7.5399999999999995E-2</v>
      </c>
      <c r="GEP7" s="197">
        <v>8.0399999999999999E-2</v>
      </c>
      <c r="GEQ7" s="197">
        <v>8.1699999999999995E-2</v>
      </c>
      <c r="GER7" s="197">
        <v>8.1699999999999995E-2</v>
      </c>
      <c r="GES7" s="197">
        <v>7.4899999999999994E-2</v>
      </c>
      <c r="GET7" s="197">
        <v>7.0800000000000002E-2</v>
      </c>
      <c r="GEU7" s="197">
        <v>7.5700000000000003E-2</v>
      </c>
      <c r="GEV7" s="197">
        <v>8.0600000000000005E-2</v>
      </c>
      <c r="GEW7" s="197">
        <v>8.6300000000000002E-2</v>
      </c>
      <c r="GEX7" s="197">
        <v>9.1899999999999996E-2</v>
      </c>
      <c r="GEY7" s="197">
        <v>9.64E-2</v>
      </c>
      <c r="GEZ7" s="197">
        <v>9.8799999999999999E-2</v>
      </c>
      <c r="GFA7" s="197">
        <v>9.9900000000000003E-2</v>
      </c>
      <c r="GFB7" s="197">
        <v>9.9199999999999997E-2</v>
      </c>
      <c r="GFC7" s="197">
        <v>0.1013</v>
      </c>
      <c r="GFD7" s="197">
        <v>0.1048</v>
      </c>
      <c r="GFE7" s="197">
        <v>0.10489999999999999</v>
      </c>
      <c r="GFF7" s="197">
        <v>0.1048</v>
      </c>
      <c r="GFG7" s="197">
        <v>0.1149</v>
      </c>
      <c r="GFH7" s="197">
        <v>0.13139999999999999</v>
      </c>
      <c r="GFI7" s="197">
        <v>0.13919999999999999</v>
      </c>
      <c r="GFJ7" s="197">
        <v>0.13880000000000001</v>
      </c>
      <c r="GFK7" s="197">
        <v>0.13320000000000001</v>
      </c>
      <c r="GFL7" s="197">
        <v>0.12529999999999999</v>
      </c>
      <c r="GFM7" s="197">
        <v>0.1171</v>
      </c>
      <c r="GFN7" s="197">
        <v>0.11</v>
      </c>
      <c r="GFO7" s="197">
        <v>9.98E-2</v>
      </c>
      <c r="GFP7" s="197">
        <v>9.06E-2</v>
      </c>
      <c r="GFQ7" s="197">
        <v>8.3000000000000004E-2</v>
      </c>
      <c r="GFR7" s="197">
        <v>7.7899999999999997E-2</v>
      </c>
      <c r="GFS7" s="197">
        <v>8.0299999999999996E-2</v>
      </c>
      <c r="GFT7" s="197">
        <v>8.1900000000000001E-2</v>
      </c>
      <c r="GFU7" s="197">
        <v>8.4900000000000003E-2</v>
      </c>
      <c r="GFV7" s="197">
        <v>8.6400000000000005E-2</v>
      </c>
      <c r="GFW7" s="197">
        <v>8.5000000000000006E-2</v>
      </c>
      <c r="GFX7" s="197">
        <v>8.14E-2</v>
      </c>
      <c r="GFY7" s="197">
        <v>7.7799999999999994E-2</v>
      </c>
      <c r="GFZ7" s="197">
        <v>7.5600000000000001E-2</v>
      </c>
      <c r="GGA7" s="197">
        <v>7.8100000000000003E-2</v>
      </c>
      <c r="GGB7" s="197">
        <v>8.3599999999999994E-2</v>
      </c>
      <c r="GGC7" s="197">
        <v>8.4199999999999997E-2</v>
      </c>
      <c r="GGD7" s="197">
        <v>8.3599999999999994E-2</v>
      </c>
      <c r="GGE7" s="197">
        <v>8.8300000000000003E-2</v>
      </c>
      <c r="GGF7" s="197">
        <v>9.4299999999999995E-2</v>
      </c>
      <c r="GGG7" s="197">
        <v>9.3299999999999994E-2</v>
      </c>
      <c r="GGH7" s="197">
        <v>8.7900000000000006E-2</v>
      </c>
      <c r="GGI7" s="197">
        <v>8.0299999999999996E-2</v>
      </c>
      <c r="GGJ7" s="197">
        <v>7.2099999999999997E-2</v>
      </c>
      <c r="GGK7" s="197">
        <v>6.6100000000000006E-2</v>
      </c>
      <c r="GGL7" s="197">
        <v>6.2799999999999995E-2</v>
      </c>
      <c r="GGM7" s="197">
        <v>6.0299999999999999E-2</v>
      </c>
      <c r="GGN7" s="197">
        <v>5.8599999999999999E-2</v>
      </c>
      <c r="GGO7" s="197">
        <v>5.3499999999999999E-2</v>
      </c>
      <c r="GGP7" s="197">
        <v>4.4699999999999997E-2</v>
      </c>
      <c r="GGQ7" s="197">
        <v>0.04</v>
      </c>
      <c r="GGR7" s="197">
        <v>3.8699999999999998E-2</v>
      </c>
      <c r="GGS7" s="197">
        <v>3.6400000000000002E-2</v>
      </c>
      <c r="GGT7" s="197">
        <v>3.5200000000000002E-2</v>
      </c>
      <c r="GGU7" s="197">
        <v>3.5799999999999998E-2</v>
      </c>
      <c r="GGV7" s="197">
        <v>3.8100000000000002E-2</v>
      </c>
      <c r="GGW7" s="197">
        <v>4.2299999999999997E-2</v>
      </c>
      <c r="GGX7" s="197">
        <v>4.6600000000000003E-2</v>
      </c>
      <c r="GGY7" s="197">
        <v>4.7800000000000002E-2</v>
      </c>
      <c r="GGZ7" s="197">
        <v>4.5699999999999998E-2</v>
      </c>
      <c r="GHA7" s="197">
        <v>3.9600000000000003E-2</v>
      </c>
      <c r="GHB7" s="197">
        <v>3.56E-2</v>
      </c>
      <c r="GHC7" s="197">
        <v>3.6600000000000001E-2</v>
      </c>
      <c r="GHD7" s="197">
        <v>4.0500000000000001E-2</v>
      </c>
      <c r="GHE7" s="197">
        <v>4.7E-2</v>
      </c>
      <c r="GHF7" s="197">
        <v>5.3199999999999997E-2</v>
      </c>
      <c r="GHG7" s="197">
        <v>5.7799999999999997E-2</v>
      </c>
      <c r="GHH7" s="197">
        <v>5.9700000000000003E-2</v>
      </c>
      <c r="GHI7" s="197">
        <v>5.8299999999999998E-2</v>
      </c>
      <c r="GHJ7" s="197">
        <v>5.5100000000000003E-2</v>
      </c>
      <c r="GHK7" s="197">
        <v>4.82E-2</v>
      </c>
      <c r="GHL7" s="197">
        <v>4.3700000000000003E-2</v>
      </c>
      <c r="GHM7" s="197">
        <v>4.1300000000000003E-2</v>
      </c>
      <c r="GHN7" s="197">
        <v>3.4599999999999999E-2</v>
      </c>
      <c r="GHO7" s="197">
        <v>3.1199999999999999E-2</v>
      </c>
      <c r="GHP7" s="197">
        <v>3.6799999999999999E-2</v>
      </c>
      <c r="GHQ7" s="197">
        <v>4.2700000000000002E-2</v>
      </c>
      <c r="GHR7" s="197">
        <v>4.8899999999999999E-2</v>
      </c>
      <c r="GHS7" s="197">
        <v>5.62E-2</v>
      </c>
      <c r="GHT7" s="197">
        <v>6.4799999999999996E-2</v>
      </c>
      <c r="GHU7" s="197">
        <v>7.3400000000000007E-2</v>
      </c>
      <c r="GHV7" s="197">
        <v>8.2100000000000006E-2</v>
      </c>
      <c r="GHW7" s="197">
        <v>9.3700000000000006E-2</v>
      </c>
      <c r="GHX7" s="197">
        <v>0.1021</v>
      </c>
      <c r="GHY7" s="197">
        <v>0.1084</v>
      </c>
      <c r="GHZ7" s="197">
        <v>0.1125</v>
      </c>
      <c r="GIA7" s="197">
        <v>0.1139</v>
      </c>
      <c r="GIB7" s="197">
        <v>0.1147</v>
      </c>
      <c r="GIC7" s="197">
        <v>0.1148</v>
      </c>
      <c r="GID7" s="197">
        <v>0.11360000000000001</v>
      </c>
      <c r="GIE7" s="197">
        <v>0.1179</v>
      </c>
      <c r="GIF7" s="197">
        <v>0.12709999999999999</v>
      </c>
      <c r="GIG7" s="197">
        <v>0.13980000000000001</v>
      </c>
      <c r="GIH7" s="197">
        <v>0.15679999999999999</v>
      </c>
      <c r="GII7" s="197">
        <v>0.16439999999999999</v>
      </c>
      <c r="GIJ7" s="197">
        <v>0.16289999999999999</v>
      </c>
      <c r="GIK7" s="197">
        <v>0.15160000000000001</v>
      </c>
      <c r="GIL7" s="197">
        <v>0.13969999999999999</v>
      </c>
      <c r="GIM7" s="197">
        <v>0.1323</v>
      </c>
      <c r="GIN7" s="197">
        <v>0.1226</v>
      </c>
      <c r="GIO7" s="197">
        <v>0.113</v>
      </c>
      <c r="GIP7" s="197">
        <v>0.1106</v>
      </c>
      <c r="GIQ7" s="197">
        <v>0.11509999999999999</v>
      </c>
      <c r="GIR7" s="197">
        <v>0.12230000000000001</v>
      </c>
      <c r="GIS7" s="197">
        <v>0.12609999999999999</v>
      </c>
      <c r="GIT7" s="197">
        <v>0.1265</v>
      </c>
      <c r="GIU7" s="197">
        <v>0.1208</v>
      </c>
      <c r="GIV7" s="197">
        <v>0.1077</v>
      </c>
      <c r="GIW7" s="197">
        <v>9.11E-2</v>
      </c>
      <c r="GIX7" s="197">
        <v>7.1099999999999997E-2</v>
      </c>
      <c r="GIY7" s="197">
        <v>5.7299999999999997E-2</v>
      </c>
      <c r="GIZ7" s="197">
        <v>4.9799999999999997E-2</v>
      </c>
      <c r="GJA7" s="197">
        <v>4.2500000000000003E-2</v>
      </c>
      <c r="GJB7" s="197">
        <v>3.6200000000000003E-2</v>
      </c>
      <c r="GJC7" s="197">
        <v>3.1800000000000002E-2</v>
      </c>
      <c r="GJD7" s="197">
        <v>2.8500000000000001E-2</v>
      </c>
      <c r="GJE7" s="197">
        <v>2.64E-2</v>
      </c>
      <c r="GJF7" s="197">
        <v>2.4400000000000002E-2</v>
      </c>
      <c r="GJG7" s="197">
        <v>2.1499999999999998E-2</v>
      </c>
      <c r="GJH7" s="197">
        <v>1.9900000000000001E-2</v>
      </c>
      <c r="GJI7" s="197">
        <v>1.8700000000000001E-2</v>
      </c>
      <c r="GJJ7" s="197">
        <v>1.77E-2</v>
      </c>
      <c r="GJK7" s="197">
        <v>1.89E-2</v>
      </c>
      <c r="GJL7" s="197">
        <v>0.02</v>
      </c>
      <c r="GJM7" s="197">
        <v>2.0500000000000001E-2</v>
      </c>
      <c r="GJN7" s="197">
        <v>2.0400000000000001E-2</v>
      </c>
      <c r="GJO7" s="197">
        <v>2.0500000000000001E-2</v>
      </c>
      <c r="GJP7" s="197">
        <v>2.1700000000000001E-2</v>
      </c>
      <c r="GJQ7" s="197">
        <v>2.5100000000000001E-2</v>
      </c>
      <c r="GJR7" s="197">
        <v>3.1699999999999999E-2</v>
      </c>
      <c r="GJS7" s="197">
        <v>4.1099999999999998E-2</v>
      </c>
      <c r="GJT7" s="197">
        <v>5.1799999999999999E-2</v>
      </c>
      <c r="GJU7" s="197">
        <v>5.9900000000000002E-2</v>
      </c>
      <c r="GJV7" s="197">
        <v>6.2399999999999997E-2</v>
      </c>
      <c r="GJW7" s="197">
        <v>6.4299999999999996E-2</v>
      </c>
      <c r="GJX7" s="197">
        <v>6.9800000000000001E-2</v>
      </c>
      <c r="GJY7" s="197">
        <v>7.5499999999999998E-2</v>
      </c>
      <c r="GJZ7" s="197">
        <v>8.3000000000000004E-2</v>
      </c>
      <c r="GKA7" s="197">
        <v>9.5200000000000007E-2</v>
      </c>
      <c r="GKB7" s="197">
        <v>0.11119999999999999</v>
      </c>
      <c r="GKC7" s="197">
        <v>0.1239</v>
      </c>
      <c r="GKD7" s="197">
        <v>0.13070000000000001</v>
      </c>
      <c r="GKE7" s="197">
        <v>0.13200000000000001</v>
      </c>
      <c r="GKF7" s="197">
        <v>0.1298</v>
      </c>
      <c r="GKG7" s="197">
        <v>0.12470000000000001</v>
      </c>
      <c r="GKH7" s="197">
        <v>0.1285</v>
      </c>
      <c r="GKI7" s="197">
        <v>0.1502</v>
      </c>
      <c r="GKJ7" s="197">
        <v>0.17230000000000001</v>
      </c>
      <c r="GKK7" s="197">
        <v>0.19339999999999999</v>
      </c>
      <c r="GKL7" s="197">
        <v>0.21390000000000001</v>
      </c>
      <c r="GKM7" s="197">
        <v>0.24099999999999999</v>
      </c>
      <c r="GKN7" s="197">
        <v>0.27439999999999998</v>
      </c>
      <c r="GKO7" s="197">
        <v>0.30570000000000003</v>
      </c>
      <c r="GKP7" s="197">
        <v>0.33150000000000002</v>
      </c>
      <c r="GKQ7" s="197">
        <v>0.34439999999999998</v>
      </c>
      <c r="GKR7" s="197">
        <v>0.35560000000000003</v>
      </c>
      <c r="GKS7" s="197">
        <v>0.3548</v>
      </c>
      <c r="GKT7" s="197">
        <v>0.32250000000000001</v>
      </c>
      <c r="GKU7" s="197">
        <v>0.29330000000000001</v>
      </c>
      <c r="GKV7" s="197">
        <v>0.2843</v>
      </c>
      <c r="GKW7" s="197">
        <v>0.29089999999999999</v>
      </c>
      <c r="GKX7" s="197">
        <v>0.29820000000000002</v>
      </c>
      <c r="GKY7" s="197">
        <v>0.30030000000000001</v>
      </c>
      <c r="GKZ7" s="197">
        <v>0.30049999999999999</v>
      </c>
      <c r="GLA7" s="197">
        <v>0.3009</v>
      </c>
      <c r="GLB7" s="197">
        <v>0.30349999999999999</v>
      </c>
      <c r="GLC7" s="197">
        <v>0.29759999999999998</v>
      </c>
      <c r="GLD7" s="197">
        <v>0.29249999999999998</v>
      </c>
      <c r="GLE7" s="197">
        <v>0.2878</v>
      </c>
      <c r="GLF7" s="197">
        <v>0.29580000000000001</v>
      </c>
      <c r="GLG7" s="197">
        <v>0.3241</v>
      </c>
      <c r="GLH7" s="197">
        <v>0.34720000000000001</v>
      </c>
      <c r="GLI7" s="197">
        <v>0.36170000000000002</v>
      </c>
      <c r="GLJ7" s="197">
        <v>0.37709999999999999</v>
      </c>
      <c r="GLK7" s="197">
        <v>0.38750000000000001</v>
      </c>
      <c r="GLL7" s="197">
        <v>0.39439999999999997</v>
      </c>
      <c r="GLM7" s="197">
        <v>0.39429999999999998</v>
      </c>
      <c r="GLN7" s="197">
        <v>0.38229999999999997</v>
      </c>
      <c r="GLO7" s="197">
        <v>0.36349999999999999</v>
      </c>
      <c r="GLP7" s="197">
        <v>0.32890000000000003</v>
      </c>
      <c r="GLQ7" s="197">
        <v>0.28610000000000002</v>
      </c>
      <c r="GLR7" s="197">
        <v>0.2354</v>
      </c>
      <c r="GLS7" s="197">
        <v>0.1885</v>
      </c>
      <c r="GLT7" s="197">
        <v>0.16439999999999999</v>
      </c>
      <c r="GLU7" s="197">
        <v>0.15049999999999999</v>
      </c>
      <c r="GLV7" s="197">
        <v>0.1399</v>
      </c>
      <c r="GLW7" s="197">
        <v>0.1295</v>
      </c>
      <c r="GLX7" s="197">
        <v>0.11940000000000001</v>
      </c>
      <c r="GLY7" s="197">
        <v>0.1119</v>
      </c>
      <c r="GLZ7" s="197">
        <v>0.1074</v>
      </c>
      <c r="GMA7" s="197">
        <v>9.9000000000000005E-2</v>
      </c>
      <c r="GMB7" s="197">
        <v>8.9300000000000004E-2</v>
      </c>
      <c r="GMC7" s="197">
        <v>8.09E-2</v>
      </c>
      <c r="GMD7" s="197">
        <v>7.9200000000000007E-2</v>
      </c>
      <c r="GME7" s="197">
        <v>8.7099999999999997E-2</v>
      </c>
      <c r="GMF7" s="197">
        <v>9.2499999999999999E-2</v>
      </c>
      <c r="GMG7" s="197">
        <v>9.9000000000000005E-2</v>
      </c>
      <c r="GMH7" s="197">
        <v>0.107</v>
      </c>
      <c r="GMI7" s="197">
        <v>0.1167</v>
      </c>
      <c r="GMJ7" s="197">
        <v>0.12479999999999999</v>
      </c>
      <c r="GMK7" s="197">
        <v>0.1321</v>
      </c>
      <c r="GML7" s="197">
        <v>0.1416</v>
      </c>
      <c r="GMM7" s="197">
        <v>0.1439</v>
      </c>
      <c r="GMN7" s="197">
        <v>0.13439999999999999</v>
      </c>
      <c r="GMO7" s="197">
        <v>0.1132</v>
      </c>
      <c r="GMP7" s="197">
        <v>8.4599999999999995E-2</v>
      </c>
      <c r="GMQ7" s="197">
        <v>7.2900000000000006E-2</v>
      </c>
      <c r="GMR7" s="197">
        <v>7.17E-2</v>
      </c>
      <c r="GMS7" s="197">
        <v>7.4499999999999997E-2</v>
      </c>
      <c r="GMT7" s="197">
        <v>7.6300000000000007E-2</v>
      </c>
      <c r="GMU7" s="197">
        <v>7.5999999999999998E-2</v>
      </c>
      <c r="GMV7" s="197">
        <v>7.3700000000000002E-2</v>
      </c>
      <c r="GMW7" s="197">
        <v>7.0800000000000002E-2</v>
      </c>
      <c r="GMX7" s="197">
        <v>6.7500000000000004E-2</v>
      </c>
      <c r="GMY7" s="197">
        <v>6.3E-2</v>
      </c>
      <c r="GMZ7" s="197">
        <v>5.8999999999999997E-2</v>
      </c>
      <c r="GNA7" s="197">
        <v>5.5E-2</v>
      </c>
      <c r="GNB7" s="197">
        <v>5.7500000000000002E-2</v>
      </c>
      <c r="GNC7" s="197">
        <v>7.0499999999999993E-2</v>
      </c>
      <c r="GND7" s="197">
        <v>8.4000000000000005E-2</v>
      </c>
      <c r="GNE7" s="197">
        <v>8.6999999999999994E-2</v>
      </c>
      <c r="GNF7" s="197">
        <v>8.6800000000000002E-2</v>
      </c>
      <c r="GNG7" s="197">
        <v>8.8300000000000003E-2</v>
      </c>
      <c r="GNH7" s="197">
        <v>8.72E-2</v>
      </c>
      <c r="GNI7" s="197">
        <v>8.2400000000000001E-2</v>
      </c>
      <c r="GNJ7" s="197">
        <v>7.4200000000000002E-2</v>
      </c>
      <c r="GNK7" s="197">
        <v>6.4000000000000001E-2</v>
      </c>
      <c r="GNL7" s="197">
        <v>5.1299999999999998E-2</v>
      </c>
      <c r="GNM7" s="197">
        <v>3.7600000000000001E-2</v>
      </c>
      <c r="GNN7" s="197">
        <v>2.69E-2</v>
      </c>
      <c r="GNO7" s="197">
        <v>2.1000000000000001E-2</v>
      </c>
      <c r="GNP7" s="197">
        <v>1.84E-2</v>
      </c>
      <c r="GNQ7" s="197">
        <v>1.89E-2</v>
      </c>
      <c r="GNR7" s="197">
        <v>2.06E-2</v>
      </c>
      <c r="GNS7" s="197">
        <v>2.3E-2</v>
      </c>
      <c r="GNT7" s="197">
        <v>2.6499999999999999E-2</v>
      </c>
      <c r="GNU7" s="197">
        <v>3.3300000000000003E-2</v>
      </c>
      <c r="GNV7" s="197">
        <v>4.5600000000000002E-2</v>
      </c>
      <c r="GNW7" s="197">
        <v>6.4600000000000005E-2</v>
      </c>
      <c r="GNX7" s="197">
        <v>8.7400000000000005E-2</v>
      </c>
      <c r="GNY7" s="197">
        <v>0.1056</v>
      </c>
      <c r="GNZ7" s="197">
        <v>0.1176</v>
      </c>
      <c r="GOA7" s="197">
        <v>0.13600000000000001</v>
      </c>
      <c r="GOB7" s="197">
        <v>0.1573</v>
      </c>
      <c r="GOC7" s="197">
        <v>0.1812</v>
      </c>
      <c r="GOD7" s="197">
        <v>0.20519999999999999</v>
      </c>
      <c r="GOE7" s="197">
        <v>0.22620000000000001</v>
      </c>
      <c r="GOF7" s="197">
        <v>0.2419</v>
      </c>
      <c r="GOG7" s="197">
        <v>0.251</v>
      </c>
      <c r="GOH7" s="197">
        <v>0.25729999999999997</v>
      </c>
      <c r="GOI7" s="197">
        <v>0.26519999999999999</v>
      </c>
      <c r="GOJ7" s="197">
        <v>0.2752</v>
      </c>
      <c r="GOK7" s="197">
        <v>0.28110000000000002</v>
      </c>
      <c r="GOL7" s="197">
        <v>0.28399999999999997</v>
      </c>
      <c r="GOM7" s="197">
        <v>0.28620000000000001</v>
      </c>
      <c r="GON7" s="197">
        <v>0.28670000000000001</v>
      </c>
      <c r="GOO7" s="197">
        <v>0.27800000000000002</v>
      </c>
      <c r="GOP7" s="197">
        <v>0.2666</v>
      </c>
      <c r="GOQ7" s="197">
        <v>0.25669999999999998</v>
      </c>
      <c r="GOR7" s="197">
        <v>0.25230000000000002</v>
      </c>
      <c r="GOS7" s="197">
        <v>0.25390000000000001</v>
      </c>
      <c r="GOT7" s="197">
        <v>0.25869999999999999</v>
      </c>
      <c r="GOU7" s="197">
        <v>0.25340000000000001</v>
      </c>
      <c r="GOV7" s="197">
        <v>0.24579999999999999</v>
      </c>
      <c r="GOW7" s="197">
        <v>0.2354</v>
      </c>
      <c r="GOX7" s="197">
        <v>0.2268</v>
      </c>
      <c r="GOY7" s="197">
        <v>0.23449999999999999</v>
      </c>
      <c r="GOZ7" s="197">
        <v>0.24979999999999999</v>
      </c>
      <c r="GPA7" s="197">
        <v>0.27600000000000002</v>
      </c>
      <c r="GPB7" s="197">
        <v>0.30869999999999997</v>
      </c>
      <c r="GPC7" s="197">
        <v>0.33910000000000001</v>
      </c>
      <c r="GPD7" s="197">
        <v>0.36099999999999999</v>
      </c>
      <c r="GPE7" s="197">
        <v>0.37280000000000002</v>
      </c>
      <c r="GPF7" s="197">
        <v>0.37630000000000002</v>
      </c>
      <c r="GPG7" s="197">
        <v>0.37519999999999998</v>
      </c>
      <c r="GPH7" s="197">
        <v>0.36430000000000001</v>
      </c>
      <c r="GPI7" s="197">
        <v>0.33550000000000002</v>
      </c>
      <c r="GPJ7" s="197">
        <v>0.29830000000000001</v>
      </c>
      <c r="GPK7" s="197">
        <v>0.29320000000000002</v>
      </c>
      <c r="GPL7" s="197">
        <v>0.3044</v>
      </c>
      <c r="GPM7" s="197">
        <v>0.30359999999999998</v>
      </c>
      <c r="GPN7" s="197">
        <v>0.29430000000000001</v>
      </c>
      <c r="GPO7" s="197">
        <v>0.28749999999999998</v>
      </c>
      <c r="GPP7" s="197">
        <v>0.28620000000000001</v>
      </c>
      <c r="GPQ7" s="197">
        <v>0.29039999999999999</v>
      </c>
      <c r="GPR7" s="197">
        <v>0.29330000000000001</v>
      </c>
      <c r="GPS7" s="197">
        <v>0.2853</v>
      </c>
      <c r="GPT7" s="197">
        <v>0.27650000000000002</v>
      </c>
      <c r="GPU7" s="197">
        <v>0.26429999999999998</v>
      </c>
      <c r="GPV7" s="197">
        <v>0.25280000000000002</v>
      </c>
      <c r="GPW7" s="197">
        <v>0.25740000000000002</v>
      </c>
      <c r="GPX7" s="197">
        <v>0.26390000000000002</v>
      </c>
      <c r="GPY7" s="197">
        <v>0.26400000000000001</v>
      </c>
      <c r="GPZ7" s="197">
        <v>0.26090000000000002</v>
      </c>
      <c r="GQA7" s="197">
        <v>0.25619999999999998</v>
      </c>
      <c r="GQB7" s="197">
        <v>0.25069999999999998</v>
      </c>
      <c r="GQC7" s="197">
        <v>0.2392</v>
      </c>
      <c r="GQD7" s="197">
        <v>0.221</v>
      </c>
      <c r="GQE7" s="197">
        <v>0.1946</v>
      </c>
      <c r="GQF7" s="197">
        <v>0.1605</v>
      </c>
      <c r="GQG7" s="197">
        <v>0.1222</v>
      </c>
      <c r="GQH7" s="197">
        <v>8.5699999999999998E-2</v>
      </c>
      <c r="GQI7" s="197">
        <v>6.1800000000000001E-2</v>
      </c>
      <c r="GQJ7" s="197">
        <v>5.5E-2</v>
      </c>
      <c r="GQK7" s="197">
        <v>5.67E-2</v>
      </c>
      <c r="GQL7" s="197">
        <v>6.1899999999999997E-2</v>
      </c>
      <c r="GQM7" s="197">
        <v>6.8900000000000003E-2</v>
      </c>
      <c r="GQN7" s="197">
        <v>7.5999999999999998E-2</v>
      </c>
      <c r="GQO7" s="197">
        <v>8.2699999999999996E-2</v>
      </c>
      <c r="GQP7" s="197">
        <v>8.8499999999999995E-2</v>
      </c>
      <c r="GQQ7" s="197">
        <v>8.6099999999999996E-2</v>
      </c>
      <c r="GQR7" s="197">
        <v>8.6800000000000002E-2</v>
      </c>
      <c r="GQS7" s="197">
        <v>9.0200000000000002E-2</v>
      </c>
      <c r="GQT7" s="197">
        <v>8.5699999999999998E-2</v>
      </c>
      <c r="GQU7" s="197">
        <v>9.6699999999999994E-2</v>
      </c>
      <c r="GQV7" s="197">
        <v>0.1177</v>
      </c>
      <c r="GQW7" s="197">
        <v>0.13339999999999999</v>
      </c>
      <c r="GQX7" s="197">
        <v>0.14860000000000001</v>
      </c>
      <c r="GQY7" s="197">
        <v>0.15709999999999999</v>
      </c>
      <c r="GQZ7" s="197">
        <v>0.15709999999999999</v>
      </c>
      <c r="GRA7" s="197">
        <v>0.154</v>
      </c>
      <c r="GRB7" s="197">
        <v>0.14829999999999999</v>
      </c>
      <c r="GRC7" s="197">
        <v>0.14280000000000001</v>
      </c>
      <c r="GRD7" s="197">
        <v>0.13930000000000001</v>
      </c>
      <c r="GRE7" s="197">
        <v>0.1409</v>
      </c>
      <c r="GRF7" s="197">
        <v>0.1527</v>
      </c>
      <c r="GRG7" s="197">
        <v>0.17730000000000001</v>
      </c>
      <c r="GRH7" s="197">
        <v>0.2006</v>
      </c>
      <c r="GRI7" s="197">
        <v>0.19409999999999999</v>
      </c>
      <c r="GRJ7" s="197">
        <v>0.1724</v>
      </c>
      <c r="GRK7" s="197">
        <v>0.14680000000000001</v>
      </c>
      <c r="GRL7" s="197">
        <v>0.1221</v>
      </c>
      <c r="GRM7" s="197">
        <v>0.10100000000000001</v>
      </c>
      <c r="GRN7" s="197">
        <v>8.4699999999999998E-2</v>
      </c>
      <c r="GRO7" s="197">
        <v>7.9899999999999999E-2</v>
      </c>
      <c r="GRP7" s="197">
        <v>7.9100000000000004E-2</v>
      </c>
      <c r="GRQ7" s="197">
        <v>7.5800000000000006E-2</v>
      </c>
      <c r="GRR7" s="197">
        <v>7.0400000000000004E-2</v>
      </c>
      <c r="GRS7" s="197">
        <v>7.2999999999999995E-2</v>
      </c>
      <c r="GRT7" s="197">
        <v>7.8799999999999995E-2</v>
      </c>
      <c r="GRU7" s="197">
        <v>7.9799999999999996E-2</v>
      </c>
      <c r="GRV7" s="197">
        <v>7.8E-2</v>
      </c>
      <c r="GRW7" s="197">
        <v>7.7399999999999997E-2</v>
      </c>
      <c r="GRX7" s="197">
        <v>8.1299999999999997E-2</v>
      </c>
      <c r="GRY7" s="197">
        <v>8.7400000000000005E-2</v>
      </c>
      <c r="GRZ7" s="197">
        <v>9.2100000000000001E-2</v>
      </c>
      <c r="GSA7" s="197">
        <v>9.6299999999999997E-2</v>
      </c>
      <c r="GSB7" s="197">
        <v>0.10100000000000001</v>
      </c>
      <c r="GSC7" s="197">
        <v>0.1004</v>
      </c>
      <c r="GSD7" s="197">
        <v>9.6600000000000005E-2</v>
      </c>
      <c r="GSE7" s="197">
        <v>0.1084</v>
      </c>
      <c r="GSF7" s="197">
        <v>0.13170000000000001</v>
      </c>
      <c r="GSG7" s="197">
        <v>0.1565</v>
      </c>
      <c r="GSH7" s="197">
        <v>0.1762</v>
      </c>
      <c r="GSI7" s="197">
        <v>0.1865</v>
      </c>
      <c r="GSJ7" s="197">
        <v>0.19189999999999999</v>
      </c>
      <c r="GSK7" s="197">
        <v>0.192</v>
      </c>
      <c r="GSL7" s="197">
        <v>0.1888</v>
      </c>
      <c r="GSM7" s="197">
        <v>0.1726</v>
      </c>
      <c r="GSN7" s="197">
        <v>0.1474</v>
      </c>
      <c r="GSO7" s="197">
        <v>0.11990000000000001</v>
      </c>
      <c r="GSP7" s="197">
        <v>9.9699999999999997E-2</v>
      </c>
      <c r="GSQ7" s="197">
        <v>9.7199999999999995E-2</v>
      </c>
      <c r="GSR7" s="197">
        <v>9.5299999999999996E-2</v>
      </c>
      <c r="GSS7" s="197">
        <v>9.4700000000000006E-2</v>
      </c>
      <c r="GST7" s="197">
        <v>9.7600000000000006E-2</v>
      </c>
      <c r="GSU7" s="197">
        <v>0.1</v>
      </c>
      <c r="GSV7" s="197">
        <v>9.9599999999999994E-2</v>
      </c>
      <c r="GSW7" s="197">
        <v>9.7299999999999998E-2</v>
      </c>
      <c r="GSX7" s="197">
        <v>9.2899999999999996E-2</v>
      </c>
      <c r="GSY7" s="197">
        <v>9.1200000000000003E-2</v>
      </c>
      <c r="GSZ7" s="197">
        <v>8.6199999999999999E-2</v>
      </c>
      <c r="GTA7" s="197">
        <v>7.4099999999999999E-2</v>
      </c>
      <c r="GTB7" s="197">
        <v>5.9700000000000003E-2</v>
      </c>
      <c r="GTC7" s="197">
        <v>5.5199999999999999E-2</v>
      </c>
      <c r="GTD7" s="197">
        <v>5.6899999999999999E-2</v>
      </c>
      <c r="GTE7" s="197">
        <v>5.9700000000000003E-2</v>
      </c>
      <c r="GTF7" s="197">
        <v>6.25E-2</v>
      </c>
      <c r="GTG7" s="197">
        <v>6.4799999999999996E-2</v>
      </c>
      <c r="GTH7" s="197">
        <v>6.54E-2</v>
      </c>
      <c r="GTI7" s="197">
        <v>6.4299999999999996E-2</v>
      </c>
      <c r="GTJ7" s="197">
        <v>6.4399999999999999E-2</v>
      </c>
      <c r="GTK7" s="197">
        <v>6.7900000000000002E-2</v>
      </c>
      <c r="GTL7" s="197">
        <v>7.8700000000000006E-2</v>
      </c>
      <c r="GTM7" s="197">
        <v>9.3299999999999994E-2</v>
      </c>
      <c r="GTN7" s="197">
        <v>0.1019</v>
      </c>
      <c r="GTO7" s="197">
        <v>0.1231</v>
      </c>
      <c r="GTP7" s="197">
        <v>0.154</v>
      </c>
      <c r="GTQ7" s="197">
        <v>0.16839999999999999</v>
      </c>
      <c r="GTR7" s="197">
        <v>0.17199999999999999</v>
      </c>
      <c r="GTS7" s="197">
        <v>0.16950000000000001</v>
      </c>
      <c r="GTT7" s="197">
        <v>0.16830000000000001</v>
      </c>
      <c r="GTU7" s="197">
        <v>0.17019999999999999</v>
      </c>
      <c r="GTV7" s="197">
        <v>0.1661</v>
      </c>
      <c r="GTW7" s="197">
        <v>0.1507</v>
      </c>
      <c r="GTX7" s="197">
        <v>0.1295</v>
      </c>
      <c r="GTY7" s="197">
        <v>0.11409999999999999</v>
      </c>
      <c r="GTZ7" s="197">
        <v>0.1022</v>
      </c>
      <c r="GUA7" s="197">
        <v>9.4500000000000001E-2</v>
      </c>
      <c r="GUB7" s="197">
        <v>8.9200000000000002E-2</v>
      </c>
      <c r="GUC7" s="197">
        <v>8.3299999999999999E-2</v>
      </c>
      <c r="GUD7" s="197">
        <v>0.08</v>
      </c>
      <c r="GUE7" s="197">
        <v>7.9699999999999993E-2</v>
      </c>
      <c r="GUF7" s="197">
        <v>8.2699999999999996E-2</v>
      </c>
      <c r="GUG7" s="197">
        <v>9.1200000000000003E-2</v>
      </c>
      <c r="GUH7" s="197">
        <v>0.1031</v>
      </c>
      <c r="GUI7" s="197">
        <v>0.11219999999999999</v>
      </c>
      <c r="GUJ7" s="197">
        <v>0.1208</v>
      </c>
      <c r="GUK7" s="197">
        <v>0.13100000000000001</v>
      </c>
      <c r="GUL7" s="197">
        <v>0.14829999999999999</v>
      </c>
      <c r="GUM7" s="197">
        <v>0.18360000000000001</v>
      </c>
      <c r="GUN7" s="197">
        <v>0.22450000000000001</v>
      </c>
      <c r="GUO7" s="197">
        <v>0.2676</v>
      </c>
      <c r="GUP7" s="197">
        <v>0.30830000000000002</v>
      </c>
      <c r="GUQ7" s="197">
        <v>0.3362</v>
      </c>
      <c r="GUR7" s="197">
        <v>0.3503</v>
      </c>
      <c r="GUS7" s="197">
        <v>0.35920000000000002</v>
      </c>
      <c r="GUT7" s="197">
        <v>0.36730000000000002</v>
      </c>
      <c r="GUU7" s="197">
        <v>0.35780000000000001</v>
      </c>
      <c r="GUV7" s="197">
        <v>0.33200000000000002</v>
      </c>
      <c r="GUW7" s="197">
        <v>0.28339999999999999</v>
      </c>
      <c r="GUX7" s="197">
        <v>0.21779999999999999</v>
      </c>
      <c r="GUY7" s="197">
        <v>0.17829999999999999</v>
      </c>
      <c r="GUZ7" s="197">
        <v>0.1668</v>
      </c>
      <c r="GVA7" s="197">
        <v>0.16700000000000001</v>
      </c>
      <c r="GVB7" s="197">
        <v>0.1726</v>
      </c>
      <c r="GVC7" s="197">
        <v>0.17510000000000001</v>
      </c>
      <c r="GVD7" s="197">
        <v>0.1673</v>
      </c>
      <c r="GVE7" s="197">
        <v>0.15079999999999999</v>
      </c>
      <c r="GVF7" s="197">
        <v>0.1331</v>
      </c>
      <c r="GVG7" s="197">
        <v>0.1163</v>
      </c>
      <c r="GVH7" s="197">
        <v>0.10589999999999999</v>
      </c>
      <c r="GVI7" s="197">
        <v>0.10639999999999999</v>
      </c>
      <c r="GVJ7" s="197">
        <v>0.11409999999999999</v>
      </c>
      <c r="GVK7" s="197">
        <v>0.13539999999999999</v>
      </c>
      <c r="GVL7" s="197">
        <v>0.1701</v>
      </c>
      <c r="GVM7" s="197">
        <v>0.18859999999999999</v>
      </c>
      <c r="GVN7" s="197">
        <v>0.1961</v>
      </c>
      <c r="GVO7" s="197">
        <v>0.20269999999999999</v>
      </c>
      <c r="GVP7" s="197">
        <v>0.20960000000000001</v>
      </c>
      <c r="GVQ7" s="197">
        <v>0.22470000000000001</v>
      </c>
      <c r="GVR7" s="197">
        <v>0.25369999999999998</v>
      </c>
      <c r="GVS7" s="197">
        <v>0.2873</v>
      </c>
      <c r="GVT7" s="197">
        <v>0.32490000000000002</v>
      </c>
      <c r="GVU7" s="197">
        <v>0.37259999999999999</v>
      </c>
      <c r="GVV7" s="197">
        <v>0.439</v>
      </c>
      <c r="GVW7" s="197">
        <v>0.50629999999999997</v>
      </c>
      <c r="GVX7" s="197">
        <v>0.5595</v>
      </c>
      <c r="GVY7" s="197">
        <v>0.59970000000000001</v>
      </c>
      <c r="GVZ7" s="197">
        <v>0.63739999999999997</v>
      </c>
      <c r="GWA7" s="197">
        <v>0.66859999999999997</v>
      </c>
      <c r="GWB7" s="197">
        <v>0.69320000000000004</v>
      </c>
      <c r="GWC7" s="197">
        <v>0.71450000000000002</v>
      </c>
      <c r="GWD7" s="197">
        <v>0.73150000000000004</v>
      </c>
      <c r="GWE7" s="197">
        <v>0.73640000000000005</v>
      </c>
      <c r="GWF7" s="197">
        <v>0.73399999999999999</v>
      </c>
      <c r="GWG7" s="197">
        <v>0.72619999999999996</v>
      </c>
      <c r="GWH7" s="197">
        <v>0.71460000000000001</v>
      </c>
      <c r="GWI7" s="197">
        <v>0.70509999999999995</v>
      </c>
      <c r="GWJ7" s="197">
        <v>0.70079999999999998</v>
      </c>
      <c r="GWK7" s="197">
        <v>0.69989999999999997</v>
      </c>
      <c r="GWL7" s="197">
        <v>0.70489999999999997</v>
      </c>
      <c r="GWM7" s="197">
        <v>0.71350000000000002</v>
      </c>
      <c r="GWN7" s="197">
        <v>0.72570000000000001</v>
      </c>
      <c r="GWO7" s="197">
        <v>0.73170000000000002</v>
      </c>
      <c r="GWP7" s="197">
        <v>0.72989999999999999</v>
      </c>
      <c r="GWQ7" s="197">
        <v>0.71330000000000005</v>
      </c>
      <c r="GWR7" s="197">
        <v>0.67710000000000004</v>
      </c>
      <c r="GWS7" s="197">
        <v>0.63119999999999998</v>
      </c>
      <c r="GWT7" s="197">
        <v>0.60770000000000002</v>
      </c>
      <c r="GWU7" s="197">
        <v>0.59550000000000003</v>
      </c>
      <c r="GWV7" s="197">
        <v>0.58340000000000003</v>
      </c>
      <c r="GWW7" s="197">
        <v>0.57989999999999997</v>
      </c>
      <c r="GWX7" s="197">
        <v>0.58069999999999999</v>
      </c>
      <c r="GWY7" s="197">
        <v>0.57889999999999997</v>
      </c>
      <c r="GWZ7" s="197">
        <v>0.57199999999999995</v>
      </c>
      <c r="GXA7" s="197">
        <v>0.56279999999999997</v>
      </c>
      <c r="GXB7" s="197">
        <v>0.55089999999999995</v>
      </c>
      <c r="GXC7" s="197">
        <v>0.53669999999999995</v>
      </c>
      <c r="GXD7" s="197">
        <v>0.52729999999999999</v>
      </c>
      <c r="GXE7" s="197">
        <v>0.52159999999999995</v>
      </c>
      <c r="GXF7" s="197">
        <v>0.51600000000000001</v>
      </c>
      <c r="GXG7" s="197">
        <v>0.51680000000000004</v>
      </c>
      <c r="GXH7" s="197">
        <v>0.52439999999999998</v>
      </c>
      <c r="GXI7" s="197">
        <v>0.52510000000000001</v>
      </c>
      <c r="GXJ7" s="197">
        <v>0.51849999999999996</v>
      </c>
      <c r="GXK7" s="197">
        <v>0.5141</v>
      </c>
      <c r="GXL7" s="197">
        <v>0.50680000000000003</v>
      </c>
      <c r="GXM7" s="197">
        <v>0.49990000000000001</v>
      </c>
      <c r="GXN7" s="197">
        <v>0.4904</v>
      </c>
      <c r="GXO7" s="197">
        <v>0.48130000000000001</v>
      </c>
      <c r="GXP7" s="197">
        <v>0.45750000000000002</v>
      </c>
      <c r="GXQ7" s="197">
        <v>0.41599999999999998</v>
      </c>
      <c r="GXR7" s="197">
        <v>0.3836</v>
      </c>
      <c r="GXS7" s="197">
        <v>0.37069999999999997</v>
      </c>
      <c r="GXT7" s="197">
        <v>0.36609999999999998</v>
      </c>
      <c r="GXU7" s="197">
        <v>0.3674</v>
      </c>
      <c r="GXV7" s="197">
        <v>0.37590000000000001</v>
      </c>
      <c r="GXW7" s="197">
        <v>0.38869999999999999</v>
      </c>
      <c r="GXX7" s="197">
        <v>0.40339999999999998</v>
      </c>
      <c r="GXY7" s="197">
        <v>0.41909999999999997</v>
      </c>
      <c r="GXZ7" s="197">
        <v>0.4345</v>
      </c>
      <c r="GYA7" s="197">
        <v>0.43380000000000002</v>
      </c>
      <c r="GYB7" s="197">
        <v>0.4163</v>
      </c>
      <c r="GYC7" s="197">
        <v>0.3911</v>
      </c>
      <c r="GYD7" s="197">
        <v>0.3609</v>
      </c>
      <c r="GYE7" s="197">
        <v>0.3574</v>
      </c>
      <c r="GYF7" s="197">
        <v>0.36420000000000002</v>
      </c>
      <c r="GYG7" s="197">
        <v>0.38240000000000002</v>
      </c>
      <c r="GYH7" s="197">
        <v>0.40989999999999999</v>
      </c>
      <c r="GYI7" s="197">
        <v>0.43530000000000002</v>
      </c>
      <c r="GYJ7" s="197">
        <v>0.45300000000000001</v>
      </c>
      <c r="GYK7" s="197">
        <v>0.46160000000000001</v>
      </c>
      <c r="GYL7" s="197">
        <v>0.4587</v>
      </c>
      <c r="GYM7" s="197">
        <v>0.44700000000000001</v>
      </c>
      <c r="GYN7" s="197">
        <v>0.41339999999999999</v>
      </c>
      <c r="GYO7" s="197">
        <v>0.35420000000000001</v>
      </c>
      <c r="GYP7" s="197">
        <v>0.28810000000000002</v>
      </c>
      <c r="GYQ7" s="197">
        <v>0.26179999999999998</v>
      </c>
      <c r="GYR7" s="197">
        <v>0.24779999999999999</v>
      </c>
      <c r="GYS7" s="197">
        <v>0.2266</v>
      </c>
      <c r="GYT7" s="197">
        <v>0.2117</v>
      </c>
      <c r="GYU7" s="197">
        <v>0.20319999999999999</v>
      </c>
      <c r="GYV7" s="197">
        <v>0.1963</v>
      </c>
      <c r="GYW7" s="197">
        <v>0.18859999999999999</v>
      </c>
      <c r="GYX7" s="197">
        <v>0.17879999999999999</v>
      </c>
      <c r="GYY7" s="197">
        <v>0.1605</v>
      </c>
      <c r="GYZ7" s="197">
        <v>0.13919999999999999</v>
      </c>
      <c r="GZA7" s="197">
        <v>0.11940000000000001</v>
      </c>
      <c r="GZB7" s="197">
        <v>9.9000000000000005E-2</v>
      </c>
      <c r="GZC7" s="197">
        <v>8.9700000000000002E-2</v>
      </c>
      <c r="GZD7" s="197">
        <v>8.3099999999999993E-2</v>
      </c>
      <c r="GZE7" s="197">
        <v>7.9699999999999993E-2</v>
      </c>
      <c r="GZF7" s="197">
        <v>8.2500000000000004E-2</v>
      </c>
      <c r="GZG7" s="197">
        <v>9.1800000000000007E-2</v>
      </c>
      <c r="GZH7" s="197">
        <v>0.10349999999999999</v>
      </c>
      <c r="GZI7" s="197">
        <v>0.1123</v>
      </c>
      <c r="GZJ7" s="197">
        <v>0.1162</v>
      </c>
      <c r="GZK7" s="197">
        <v>0.11260000000000001</v>
      </c>
      <c r="GZL7" s="197">
        <v>0.1023</v>
      </c>
      <c r="GZM7" s="197">
        <v>8.7800000000000003E-2</v>
      </c>
      <c r="GZN7" s="197">
        <v>7.2800000000000004E-2</v>
      </c>
      <c r="GZO7" s="197">
        <v>6.7400000000000002E-2</v>
      </c>
      <c r="GZP7" s="197">
        <v>6.6400000000000001E-2</v>
      </c>
      <c r="GZQ7" s="197">
        <v>6.8900000000000003E-2</v>
      </c>
      <c r="GZR7" s="197">
        <v>7.7200000000000005E-2</v>
      </c>
      <c r="GZS7" s="197">
        <v>0.09</v>
      </c>
      <c r="GZT7" s="197">
        <v>0.1062</v>
      </c>
      <c r="GZU7" s="197">
        <v>0.1234</v>
      </c>
      <c r="GZV7" s="197">
        <v>0.1404</v>
      </c>
      <c r="GZW7" s="197">
        <v>0.14610000000000001</v>
      </c>
      <c r="GZX7" s="197">
        <v>0.14169999999999999</v>
      </c>
      <c r="GZY7" s="197">
        <v>0.13089999999999999</v>
      </c>
      <c r="GZZ7" s="197">
        <v>0.11609999999999999</v>
      </c>
      <c r="HAA7" s="197">
        <v>0.115</v>
      </c>
      <c r="HAB7" s="197">
        <v>0.111</v>
      </c>
      <c r="HAC7" s="197">
        <v>0.10730000000000001</v>
      </c>
      <c r="HAD7" s="197">
        <v>0.1106</v>
      </c>
      <c r="HAE7" s="197">
        <v>0.1197</v>
      </c>
      <c r="HAF7" s="197">
        <v>0.13220000000000001</v>
      </c>
      <c r="HAG7" s="197">
        <v>0.1464</v>
      </c>
      <c r="HAH7" s="197">
        <v>0.15909999999999999</v>
      </c>
      <c r="HAI7" s="197">
        <v>0.1678</v>
      </c>
      <c r="HAJ7" s="197">
        <v>0.1681</v>
      </c>
      <c r="HAK7" s="197">
        <v>0.15210000000000001</v>
      </c>
      <c r="HAL7" s="197">
        <v>0.13</v>
      </c>
      <c r="HAM7" s="197">
        <v>0.1211</v>
      </c>
      <c r="HAN7" s="197">
        <v>0.1196</v>
      </c>
      <c r="HAO7" s="197">
        <v>0.1249</v>
      </c>
      <c r="HAP7" s="197">
        <v>0.1363</v>
      </c>
      <c r="HAQ7" s="197">
        <v>0.15440000000000001</v>
      </c>
      <c r="HAR7" s="197">
        <v>0.18060000000000001</v>
      </c>
      <c r="HAS7" s="197">
        <v>0.2102</v>
      </c>
      <c r="HAT7" s="197">
        <v>0.23810000000000001</v>
      </c>
      <c r="HAU7" s="197">
        <v>0.26200000000000001</v>
      </c>
      <c r="HAV7" s="197">
        <v>0.28789999999999999</v>
      </c>
      <c r="HAW7" s="197">
        <v>0.31259999999999999</v>
      </c>
      <c r="HAX7" s="197">
        <v>0.33169999999999999</v>
      </c>
      <c r="HAY7" s="197">
        <v>0.38219999999999998</v>
      </c>
      <c r="HAZ7" s="197">
        <v>0.45250000000000001</v>
      </c>
      <c r="HBA7" s="197">
        <v>0.50390000000000001</v>
      </c>
      <c r="HBB7" s="197">
        <v>0.5444</v>
      </c>
      <c r="HBC7" s="197">
        <v>0.58340000000000003</v>
      </c>
      <c r="HBD7" s="197">
        <v>0.62190000000000001</v>
      </c>
      <c r="HBE7" s="197">
        <v>0.65169999999999995</v>
      </c>
      <c r="HBF7" s="197">
        <v>0.66930000000000001</v>
      </c>
      <c r="HBG7" s="197">
        <v>0.67220000000000002</v>
      </c>
      <c r="HBH7" s="197">
        <v>0.65559999999999996</v>
      </c>
      <c r="HBI7" s="197">
        <v>0.624</v>
      </c>
      <c r="HBJ7" s="197">
        <v>0.59360000000000002</v>
      </c>
      <c r="HBK7" s="197">
        <v>0.58740000000000003</v>
      </c>
      <c r="HBL7" s="197">
        <v>0.58520000000000005</v>
      </c>
      <c r="HBM7" s="197">
        <v>0.59750000000000003</v>
      </c>
      <c r="HBN7" s="197">
        <v>0.61199999999999999</v>
      </c>
      <c r="HBO7" s="197">
        <v>0.61719999999999997</v>
      </c>
      <c r="HBP7" s="197">
        <v>0.61409999999999998</v>
      </c>
      <c r="HBQ7" s="197">
        <v>0.60740000000000005</v>
      </c>
      <c r="HBR7" s="197">
        <v>0.60189999999999999</v>
      </c>
      <c r="HBS7" s="197">
        <v>0.59650000000000003</v>
      </c>
      <c r="HBT7" s="197">
        <v>0.59619999999999995</v>
      </c>
      <c r="HBU7" s="197">
        <v>0.59750000000000003</v>
      </c>
      <c r="HBV7" s="197">
        <v>0.60240000000000005</v>
      </c>
      <c r="HBW7" s="197">
        <v>0.61439999999999995</v>
      </c>
      <c r="HBX7" s="197">
        <v>0.63970000000000005</v>
      </c>
      <c r="HBY7" s="197">
        <v>0.66649999999999998</v>
      </c>
      <c r="HBZ7" s="197">
        <v>0.67979999999999996</v>
      </c>
      <c r="HCA7" s="197">
        <v>0.68779999999999997</v>
      </c>
      <c r="HCB7" s="197">
        <v>0.69550000000000001</v>
      </c>
      <c r="HCC7" s="197">
        <v>0.6986</v>
      </c>
      <c r="HCD7" s="197">
        <v>0.70230000000000004</v>
      </c>
      <c r="HCE7" s="197">
        <v>0.6966</v>
      </c>
      <c r="HCF7" s="197">
        <v>0.68230000000000002</v>
      </c>
      <c r="HCG7" s="197">
        <v>0.66080000000000005</v>
      </c>
      <c r="HCH7" s="197">
        <v>0.63959999999999995</v>
      </c>
      <c r="HCI7" s="197">
        <v>0.62190000000000001</v>
      </c>
      <c r="HCJ7" s="197">
        <v>0.59760000000000002</v>
      </c>
      <c r="HCK7" s="197">
        <v>0.57730000000000004</v>
      </c>
      <c r="HCL7" s="197">
        <v>0.56740000000000002</v>
      </c>
      <c r="HCM7" s="197">
        <v>0.56479999999999997</v>
      </c>
      <c r="HCN7" s="197">
        <v>0.5655</v>
      </c>
      <c r="HCO7" s="197">
        <v>0.56359999999999999</v>
      </c>
      <c r="HCP7" s="197">
        <v>0.55530000000000002</v>
      </c>
      <c r="HCQ7" s="197">
        <v>0.52649999999999997</v>
      </c>
      <c r="HCR7" s="197">
        <v>0.4899</v>
      </c>
      <c r="HCS7" s="197">
        <v>0.45350000000000001</v>
      </c>
      <c r="HCT7" s="197">
        <v>0.41870000000000002</v>
      </c>
      <c r="HCU7" s="197">
        <v>0.4118</v>
      </c>
      <c r="HCV7" s="197">
        <v>0.4178</v>
      </c>
      <c r="HCW7" s="197">
        <v>0.41889999999999999</v>
      </c>
      <c r="HCX7" s="197">
        <v>0.40579999999999999</v>
      </c>
      <c r="HCY7" s="197">
        <v>0.3916</v>
      </c>
      <c r="HCZ7" s="197">
        <v>0.38329999999999997</v>
      </c>
      <c r="HDA7" s="197">
        <v>0.38019999999999998</v>
      </c>
      <c r="HDB7" s="197">
        <v>0.37859999999999999</v>
      </c>
      <c r="HDC7" s="197">
        <v>0.38469999999999999</v>
      </c>
      <c r="HDD7" s="197">
        <v>0.39100000000000001</v>
      </c>
      <c r="HDE7" s="197">
        <v>0.37280000000000002</v>
      </c>
      <c r="HDF7" s="197">
        <v>0.34129999999999999</v>
      </c>
      <c r="HDG7" s="197">
        <v>0.32319999999999999</v>
      </c>
      <c r="HDH7" s="197">
        <v>0.3095</v>
      </c>
      <c r="HDI7" s="197">
        <v>0.29720000000000002</v>
      </c>
      <c r="HDJ7" s="197">
        <v>0.28839999999999999</v>
      </c>
      <c r="HDK7" s="197">
        <v>0.28410000000000002</v>
      </c>
      <c r="HDL7" s="197">
        <v>0.28460000000000002</v>
      </c>
      <c r="HDM7" s="197">
        <v>0.28549999999999998</v>
      </c>
      <c r="HDN7" s="197">
        <v>0.28310000000000002</v>
      </c>
      <c r="HDO7" s="197">
        <v>0.27700000000000002</v>
      </c>
      <c r="HDP7" s="197">
        <v>0.26950000000000002</v>
      </c>
      <c r="HDQ7" s="197">
        <v>0.25929999999999997</v>
      </c>
      <c r="HDR7" s="197">
        <v>0.23849999999999999</v>
      </c>
      <c r="HDS7" s="197">
        <v>0.24249999999999999</v>
      </c>
      <c r="HDT7" s="197">
        <v>0.24979999999999999</v>
      </c>
      <c r="HDU7" s="197">
        <v>0.2417</v>
      </c>
      <c r="HDV7" s="197">
        <v>0.23419999999999999</v>
      </c>
      <c r="HDW7" s="197">
        <v>0.23230000000000001</v>
      </c>
      <c r="HDX7" s="197">
        <v>0.2359</v>
      </c>
      <c r="HDY7" s="197">
        <v>0.24049999999999999</v>
      </c>
      <c r="HDZ7" s="197">
        <v>0.24229999999999999</v>
      </c>
      <c r="HEA7" s="197">
        <v>0.23860000000000001</v>
      </c>
      <c r="HEB7" s="197">
        <v>0.23</v>
      </c>
      <c r="HEC7" s="197">
        <v>0.2094</v>
      </c>
      <c r="HED7" s="197">
        <v>0.1822</v>
      </c>
      <c r="HEE7" s="197">
        <v>0.18099999999999999</v>
      </c>
      <c r="HEF7" s="197">
        <v>0.18579999999999999</v>
      </c>
      <c r="HEG7" s="197">
        <v>0.1898</v>
      </c>
      <c r="HEH7" s="197">
        <v>0.1908</v>
      </c>
      <c r="HEI7" s="197">
        <v>0.18559999999999999</v>
      </c>
      <c r="HEJ7" s="197">
        <v>0.17710000000000001</v>
      </c>
      <c r="HEK7" s="197">
        <v>0.16839999999999999</v>
      </c>
      <c r="HEL7" s="197">
        <v>0.1595</v>
      </c>
      <c r="HEM7" s="197">
        <v>0.15290000000000001</v>
      </c>
      <c r="HEN7" s="197">
        <v>0.14929999999999999</v>
      </c>
      <c r="HEO7" s="197">
        <v>0.14299999999999999</v>
      </c>
      <c r="HEP7" s="197">
        <v>0.124</v>
      </c>
      <c r="HEQ7" s="197">
        <v>0.1167</v>
      </c>
      <c r="HER7" s="197">
        <v>0.1174</v>
      </c>
      <c r="HES7" s="197">
        <v>0.1153</v>
      </c>
      <c r="HET7" s="197">
        <v>0.1176</v>
      </c>
      <c r="HEU7" s="197">
        <v>0.12959999999999999</v>
      </c>
      <c r="HEV7" s="197">
        <v>0.1479</v>
      </c>
      <c r="HEW7" s="197">
        <v>0.1686</v>
      </c>
      <c r="HEX7" s="197">
        <v>0.1842</v>
      </c>
      <c r="HEY7" s="197">
        <v>0.20050000000000001</v>
      </c>
      <c r="HEZ7" s="197">
        <v>0.20710000000000001</v>
      </c>
      <c r="HFA7" s="197">
        <v>0.19120000000000001</v>
      </c>
      <c r="HFB7" s="197">
        <v>0.1666</v>
      </c>
      <c r="HFC7" s="197">
        <v>0.15559999999999999</v>
      </c>
      <c r="HFD7" s="197">
        <v>0.15240000000000001</v>
      </c>
      <c r="HFE7" s="197">
        <v>0.15609999999999999</v>
      </c>
      <c r="HFF7" s="197">
        <v>0.16470000000000001</v>
      </c>
      <c r="HFG7" s="197">
        <v>0.1777</v>
      </c>
      <c r="HFH7" s="197">
        <v>0.19620000000000001</v>
      </c>
      <c r="HFI7" s="197">
        <v>0.21390000000000001</v>
      </c>
      <c r="HFJ7" s="197">
        <v>0.2281</v>
      </c>
      <c r="HFK7" s="197">
        <v>0.23219999999999999</v>
      </c>
      <c r="HFL7" s="197">
        <v>0.23619999999999999</v>
      </c>
      <c r="HFM7" s="197">
        <v>0.2437</v>
      </c>
      <c r="HFN7" s="197">
        <v>0.24890000000000001</v>
      </c>
      <c r="HFO7" s="197">
        <v>0.2626</v>
      </c>
      <c r="HFP7" s="197">
        <v>0.29339999999999999</v>
      </c>
      <c r="HFQ7" s="197">
        <v>0.31690000000000002</v>
      </c>
      <c r="HFR7" s="197">
        <v>0.32729999999999998</v>
      </c>
      <c r="HFS7" s="197">
        <v>0.3281</v>
      </c>
      <c r="HFT7" s="197">
        <v>0.3261</v>
      </c>
      <c r="HFU7" s="197">
        <v>0.32369999999999999</v>
      </c>
      <c r="HFV7" s="197">
        <v>0.31590000000000001</v>
      </c>
      <c r="HFW7" s="197">
        <v>0.2999</v>
      </c>
      <c r="HFX7" s="197">
        <v>0.27700000000000002</v>
      </c>
      <c r="HFY7" s="197">
        <v>0.24590000000000001</v>
      </c>
      <c r="HFZ7" s="197">
        <v>0.21870000000000001</v>
      </c>
      <c r="HGA7" s="197">
        <v>0.2072</v>
      </c>
      <c r="HGB7" s="197">
        <v>0.19819999999999999</v>
      </c>
      <c r="HGC7" s="197">
        <v>0.19189999999999999</v>
      </c>
      <c r="HGD7" s="197">
        <v>0.18590000000000001</v>
      </c>
      <c r="HGE7" s="197">
        <v>0.18010000000000001</v>
      </c>
      <c r="HGF7" s="197">
        <v>0.1764</v>
      </c>
      <c r="HGG7" s="197">
        <v>0.1774</v>
      </c>
      <c r="HGH7" s="197">
        <v>0.18149999999999999</v>
      </c>
      <c r="HGI7" s="197">
        <v>0.17879999999999999</v>
      </c>
      <c r="HGJ7" s="197">
        <v>0.1711</v>
      </c>
      <c r="HGK7" s="197">
        <v>0.16039999999999999</v>
      </c>
      <c r="HGL7" s="197">
        <v>0.14019999999999999</v>
      </c>
      <c r="HGM7" s="197">
        <v>0.12570000000000001</v>
      </c>
      <c r="HGN7" s="197">
        <v>0.12130000000000001</v>
      </c>
      <c r="HGO7" s="197">
        <v>0.1211</v>
      </c>
      <c r="HGP7" s="197">
        <v>0.12529999999999999</v>
      </c>
      <c r="HGQ7" s="197">
        <v>0.13370000000000001</v>
      </c>
      <c r="HGR7" s="197">
        <v>0.1469</v>
      </c>
      <c r="HGS7" s="197">
        <v>0.16200000000000001</v>
      </c>
      <c r="HGT7" s="197">
        <v>0.17460000000000001</v>
      </c>
      <c r="HGU7" s="197">
        <v>0.1794</v>
      </c>
      <c r="HGV7" s="197">
        <v>0.17499999999999999</v>
      </c>
      <c r="HGW7" s="197">
        <v>0.15440000000000001</v>
      </c>
      <c r="HGX7" s="197">
        <v>0.1346</v>
      </c>
      <c r="HGY7" s="197">
        <v>0.13170000000000001</v>
      </c>
      <c r="HGZ7" s="197">
        <v>0.1323</v>
      </c>
      <c r="HHA7" s="197">
        <v>0.13700000000000001</v>
      </c>
      <c r="HHB7" s="197">
        <v>0.14249999999999999</v>
      </c>
      <c r="HHC7" s="197">
        <v>0.14549999999999999</v>
      </c>
      <c r="HHD7" s="197">
        <v>0.14660000000000001</v>
      </c>
      <c r="HHE7" s="197">
        <v>0.14580000000000001</v>
      </c>
      <c r="HHF7" s="197">
        <v>0.14430000000000001</v>
      </c>
      <c r="HHG7" s="197">
        <v>0.1351</v>
      </c>
      <c r="HHH7" s="197">
        <v>0.12230000000000001</v>
      </c>
      <c r="HHI7" s="197">
        <v>0.1114</v>
      </c>
      <c r="HHJ7" s="197">
        <v>9.7799999999999998E-2</v>
      </c>
      <c r="HHK7" s="197">
        <v>9.5299999999999996E-2</v>
      </c>
      <c r="HHL7" s="197">
        <v>0.1012</v>
      </c>
      <c r="HHM7" s="197">
        <v>0.1094</v>
      </c>
      <c r="HHN7" s="197">
        <v>0.1231</v>
      </c>
      <c r="HHO7" s="197">
        <v>0.1406</v>
      </c>
      <c r="HHP7" s="197">
        <v>0.15770000000000001</v>
      </c>
      <c r="HHQ7" s="197">
        <v>0.17430000000000001</v>
      </c>
      <c r="HHR7" s="197">
        <v>0.18840000000000001</v>
      </c>
      <c r="HHS7" s="197">
        <v>0.19919999999999999</v>
      </c>
      <c r="HHT7" s="197">
        <v>0.19919999999999999</v>
      </c>
      <c r="HHU7" s="197">
        <v>0.1832</v>
      </c>
      <c r="HHV7" s="197">
        <v>0.1613</v>
      </c>
      <c r="HHW7" s="197">
        <v>0.16070000000000001</v>
      </c>
      <c r="HHX7" s="197">
        <v>0.1638</v>
      </c>
      <c r="HHY7" s="197">
        <v>0.15559999999999999</v>
      </c>
      <c r="HHZ7" s="197">
        <v>0.14330000000000001</v>
      </c>
      <c r="HIA7" s="197">
        <v>0.12820000000000001</v>
      </c>
      <c r="HIB7" s="197">
        <v>0.1138</v>
      </c>
      <c r="HIC7" s="197">
        <v>0.1021</v>
      </c>
      <c r="HID7" s="197">
        <v>8.9700000000000002E-2</v>
      </c>
      <c r="HIE7" s="197">
        <v>7.6899999999999996E-2</v>
      </c>
      <c r="HIF7" s="197">
        <v>6.5799999999999997E-2</v>
      </c>
      <c r="HIG7" s="197">
        <v>5.5800000000000002E-2</v>
      </c>
      <c r="HIH7" s="197">
        <v>4.2999999999999997E-2</v>
      </c>
      <c r="HII7" s="197">
        <v>3.5999999999999997E-2</v>
      </c>
      <c r="HIJ7" s="197">
        <v>3.4799999999999998E-2</v>
      </c>
      <c r="HIK7" s="197">
        <v>3.1E-2</v>
      </c>
      <c r="HIL7" s="197">
        <v>2.8199999999999999E-2</v>
      </c>
      <c r="HIM7" s="197">
        <v>2.75E-2</v>
      </c>
      <c r="HIN7" s="197">
        <v>2.93E-2</v>
      </c>
      <c r="HIO7" s="197">
        <v>3.0599999999999999E-2</v>
      </c>
      <c r="HIP7" s="197">
        <v>2.9399999999999999E-2</v>
      </c>
      <c r="HIQ7" s="197">
        <v>2.7099999999999999E-2</v>
      </c>
      <c r="HIR7" s="197">
        <v>2.5399999999999999E-2</v>
      </c>
      <c r="HIS7" s="197">
        <v>2.47E-2</v>
      </c>
      <c r="HIT7" s="197">
        <v>2.8799999999999999E-2</v>
      </c>
      <c r="HIU7" s="197">
        <v>4.3999999999999997E-2</v>
      </c>
      <c r="HIV7" s="197">
        <v>6.8199999999999997E-2</v>
      </c>
      <c r="HIW7" s="197">
        <v>8.8999999999999996E-2</v>
      </c>
      <c r="HIX7" s="197">
        <v>0.1056</v>
      </c>
      <c r="HIY7" s="197">
        <v>0.1207</v>
      </c>
      <c r="HIZ7" s="197">
        <v>0.13600000000000001</v>
      </c>
      <c r="HJA7" s="197">
        <v>0.1497</v>
      </c>
      <c r="HJB7" s="197">
        <v>0.1636</v>
      </c>
      <c r="HJC7" s="197">
        <v>0.18099999999999999</v>
      </c>
      <c r="HJD7" s="197">
        <v>0.2059</v>
      </c>
      <c r="HJE7" s="197">
        <v>0.23080000000000001</v>
      </c>
      <c r="HJF7" s="197">
        <v>0.24110000000000001</v>
      </c>
      <c r="HJG7" s="197">
        <v>0.25490000000000002</v>
      </c>
      <c r="HJH7" s="197">
        <v>0.30349999999999999</v>
      </c>
      <c r="HJI7" s="197">
        <v>0.35720000000000002</v>
      </c>
      <c r="HJJ7" s="197">
        <v>0.38350000000000001</v>
      </c>
      <c r="HJK7" s="197">
        <v>0.38429999999999997</v>
      </c>
      <c r="HJL7" s="197">
        <v>0.37619999999999998</v>
      </c>
      <c r="HJM7" s="197">
        <v>0.3659</v>
      </c>
      <c r="HJN7" s="197">
        <v>0.35420000000000001</v>
      </c>
      <c r="HJO7" s="197">
        <v>0.35249999999999998</v>
      </c>
      <c r="HJP7" s="197">
        <v>0.35549999999999998</v>
      </c>
      <c r="HJQ7" s="197">
        <v>0.3619</v>
      </c>
      <c r="HJR7" s="197">
        <v>0.36990000000000001</v>
      </c>
      <c r="HJS7" s="197">
        <v>0.39300000000000002</v>
      </c>
      <c r="HJT7" s="197">
        <v>0.40699999999999997</v>
      </c>
      <c r="HJU7" s="197">
        <v>0.40210000000000001</v>
      </c>
      <c r="HJV7" s="197">
        <v>0.3826</v>
      </c>
      <c r="HJW7" s="197">
        <v>0.36149999999999999</v>
      </c>
      <c r="HJX7" s="197">
        <v>0.3478</v>
      </c>
      <c r="HJY7" s="197">
        <v>0.34079999999999999</v>
      </c>
      <c r="HJZ7" s="197">
        <v>0.34029999999999999</v>
      </c>
      <c r="HKA7" s="197">
        <v>0.33229999999999998</v>
      </c>
      <c r="HKB7" s="197">
        <v>0.32500000000000001</v>
      </c>
      <c r="HKC7" s="197">
        <v>0.31900000000000001</v>
      </c>
      <c r="HKD7" s="197">
        <v>0.30130000000000001</v>
      </c>
      <c r="HKE7" s="197">
        <v>0.29160000000000003</v>
      </c>
      <c r="HKF7" s="197">
        <v>0.29299999999999998</v>
      </c>
      <c r="HKG7" s="197">
        <v>0.28029999999999999</v>
      </c>
      <c r="HKH7" s="197">
        <v>0.26640000000000003</v>
      </c>
      <c r="HKI7" s="197">
        <v>0.25030000000000002</v>
      </c>
      <c r="HKJ7" s="197">
        <v>0.2316</v>
      </c>
      <c r="HKK7" s="197">
        <v>0.20979999999999999</v>
      </c>
      <c r="HKL7" s="197">
        <v>0.18729999999999999</v>
      </c>
      <c r="HKM7" s="197">
        <v>0.16569999999999999</v>
      </c>
      <c r="HKN7" s="197">
        <v>0.1469</v>
      </c>
      <c r="HKO7" s="197">
        <v>0.13100000000000001</v>
      </c>
      <c r="HKP7" s="197">
        <v>0.123</v>
      </c>
      <c r="HKQ7" s="197">
        <v>0.13189999999999999</v>
      </c>
      <c r="HKR7" s="197">
        <v>0.1348</v>
      </c>
      <c r="HKS7" s="197">
        <v>0.1336</v>
      </c>
      <c r="HKT7" s="197">
        <v>0.12740000000000001</v>
      </c>
      <c r="HKU7" s="197">
        <v>0.1167</v>
      </c>
      <c r="HKV7" s="197">
        <v>0.10489999999999999</v>
      </c>
      <c r="HKW7" s="197">
        <v>9.4100000000000003E-2</v>
      </c>
      <c r="HKX7" s="197">
        <v>8.6099999999999996E-2</v>
      </c>
      <c r="HKY7" s="197">
        <v>8.1000000000000003E-2</v>
      </c>
      <c r="HKZ7" s="197">
        <v>8.0399999999999999E-2</v>
      </c>
      <c r="HLA7" s="197">
        <v>8.5699999999999998E-2</v>
      </c>
      <c r="HLB7" s="197">
        <v>9.2299999999999993E-2</v>
      </c>
      <c r="HLC7" s="197">
        <v>0.10489999999999999</v>
      </c>
      <c r="HLD7" s="197">
        <v>0.1421</v>
      </c>
      <c r="HLE7" s="197">
        <v>0.18029999999999999</v>
      </c>
      <c r="HLF7" s="197">
        <v>0.21110000000000001</v>
      </c>
      <c r="HLG7" s="197">
        <v>0.23630000000000001</v>
      </c>
      <c r="HLH7" s="197">
        <v>0.2596</v>
      </c>
      <c r="HLI7" s="197">
        <v>0.28499999999999998</v>
      </c>
      <c r="HLJ7" s="197">
        <v>0.312</v>
      </c>
      <c r="HLK7" s="197">
        <v>0.33760000000000001</v>
      </c>
      <c r="HLL7" s="197">
        <v>0.35670000000000002</v>
      </c>
      <c r="HLM7" s="197">
        <v>0.36980000000000002</v>
      </c>
      <c r="HLN7" s="197">
        <v>0.39800000000000002</v>
      </c>
      <c r="HLO7" s="197">
        <v>0.44119999999999998</v>
      </c>
      <c r="HLP7" s="197">
        <v>0.47689999999999999</v>
      </c>
      <c r="HLQ7" s="197">
        <v>0.50590000000000002</v>
      </c>
      <c r="HLR7" s="197">
        <v>0.5232</v>
      </c>
      <c r="HLS7" s="197">
        <v>0.53139999999999998</v>
      </c>
      <c r="HLT7" s="197">
        <v>0.52869999999999995</v>
      </c>
      <c r="HLU7" s="197">
        <v>0.51600000000000001</v>
      </c>
      <c r="HLV7" s="197">
        <v>0.49059999999999998</v>
      </c>
      <c r="HLW7" s="197">
        <v>0.46410000000000001</v>
      </c>
      <c r="HLX7" s="197">
        <v>0.43609999999999999</v>
      </c>
      <c r="HLY7" s="197">
        <v>0.40500000000000003</v>
      </c>
      <c r="HLZ7" s="197">
        <v>0.37130000000000002</v>
      </c>
      <c r="HMA7" s="197">
        <v>0.33800000000000002</v>
      </c>
      <c r="HMB7" s="197">
        <v>0.30609999999999998</v>
      </c>
      <c r="HMC7" s="197">
        <v>0.28460000000000002</v>
      </c>
      <c r="HMD7" s="197">
        <v>0.27410000000000001</v>
      </c>
      <c r="HME7" s="197">
        <v>0.27379999999999999</v>
      </c>
      <c r="HMF7" s="197">
        <v>0.28260000000000002</v>
      </c>
      <c r="HMG7" s="197">
        <v>0.30170000000000002</v>
      </c>
      <c r="HMH7" s="197">
        <v>0.32840000000000003</v>
      </c>
      <c r="HMI7" s="197">
        <v>0.34770000000000001</v>
      </c>
      <c r="HMJ7" s="197">
        <v>0.34739999999999999</v>
      </c>
      <c r="HMK7" s="197">
        <v>0.32829999999999998</v>
      </c>
      <c r="HML7" s="197">
        <v>0.33539999999999998</v>
      </c>
      <c r="HMM7" s="197">
        <v>0.36649999999999999</v>
      </c>
      <c r="HMN7" s="197">
        <v>0.40100000000000002</v>
      </c>
      <c r="HMO7" s="197">
        <v>0.43690000000000001</v>
      </c>
      <c r="HMP7" s="197">
        <v>0.47060000000000002</v>
      </c>
      <c r="HMQ7" s="197">
        <v>0.49730000000000002</v>
      </c>
      <c r="HMR7" s="197">
        <v>0.51490000000000002</v>
      </c>
      <c r="HMS7" s="197">
        <v>0.52380000000000004</v>
      </c>
      <c r="HMT7" s="197">
        <v>0.52390000000000003</v>
      </c>
      <c r="HMU7" s="197">
        <v>0.51839999999999997</v>
      </c>
      <c r="HMV7" s="197">
        <v>0.51160000000000005</v>
      </c>
      <c r="HMW7" s="197">
        <v>0.50609999999999999</v>
      </c>
      <c r="HMX7" s="197">
        <v>0.49859999999999999</v>
      </c>
      <c r="HMY7" s="197">
        <v>0.49330000000000002</v>
      </c>
      <c r="HMZ7" s="197">
        <v>0.496</v>
      </c>
      <c r="HNA7" s="197">
        <v>0.51180000000000003</v>
      </c>
      <c r="HNB7" s="197">
        <v>0.52449999999999997</v>
      </c>
      <c r="HNC7" s="197">
        <v>0.53900000000000003</v>
      </c>
      <c r="HND7" s="197">
        <v>0.55230000000000001</v>
      </c>
      <c r="HNE7" s="197">
        <v>0.55810000000000004</v>
      </c>
      <c r="HNF7" s="197">
        <v>0.55669999999999997</v>
      </c>
      <c r="HNG7" s="197">
        <v>0.5302</v>
      </c>
      <c r="HNH7" s="197">
        <v>0.48630000000000001</v>
      </c>
      <c r="HNI7" s="197">
        <v>0.44700000000000001</v>
      </c>
      <c r="HNJ7" s="197">
        <v>0.43130000000000002</v>
      </c>
      <c r="HNK7" s="197">
        <v>0.41880000000000001</v>
      </c>
      <c r="HNL7" s="197">
        <v>0.40510000000000002</v>
      </c>
      <c r="HNM7" s="197">
        <v>0.40210000000000001</v>
      </c>
      <c r="HNN7" s="197">
        <v>0.39979999999999999</v>
      </c>
      <c r="HNO7" s="197">
        <v>0.39989999999999998</v>
      </c>
      <c r="HNP7" s="197">
        <v>0.40400000000000003</v>
      </c>
      <c r="HNQ7" s="197">
        <v>0.40289999999999998</v>
      </c>
      <c r="HNR7" s="197">
        <v>0.39029999999999998</v>
      </c>
      <c r="HNS7" s="197">
        <v>0.38069999999999998</v>
      </c>
      <c r="HNT7" s="197">
        <v>0.37859999999999999</v>
      </c>
      <c r="HNU7" s="197">
        <v>0.37669999999999998</v>
      </c>
      <c r="HNV7" s="197">
        <v>0.36969999999999997</v>
      </c>
      <c r="HNW7" s="197">
        <v>0.3679</v>
      </c>
      <c r="HNX7" s="197">
        <v>0.37919999999999998</v>
      </c>
      <c r="HNY7" s="197">
        <v>0.38850000000000001</v>
      </c>
      <c r="HNZ7" s="197">
        <v>0.40710000000000002</v>
      </c>
      <c r="HOA7" s="197">
        <v>0.43140000000000001</v>
      </c>
      <c r="HOB7" s="197">
        <v>0.45390000000000003</v>
      </c>
      <c r="HOC7" s="197">
        <v>0.46889999999999998</v>
      </c>
      <c r="HOD7" s="197">
        <v>0.47360000000000002</v>
      </c>
      <c r="HOE7" s="197">
        <v>0.46239999999999998</v>
      </c>
      <c r="HOF7" s="197">
        <v>0.42620000000000002</v>
      </c>
      <c r="HOG7" s="197">
        <v>0.3604</v>
      </c>
      <c r="HOH7" s="197">
        <v>0.31340000000000001</v>
      </c>
      <c r="HOI7" s="197">
        <v>0.28899999999999998</v>
      </c>
      <c r="HOJ7" s="197">
        <v>0.26650000000000001</v>
      </c>
      <c r="HOK7" s="197">
        <v>0.25819999999999999</v>
      </c>
      <c r="HOL7" s="197">
        <v>0.25740000000000002</v>
      </c>
      <c r="HOM7" s="197">
        <v>0.25629999999999997</v>
      </c>
      <c r="HON7" s="197">
        <v>0.25059999999999999</v>
      </c>
      <c r="HOO7" s="197">
        <v>0.24279999999999999</v>
      </c>
      <c r="HOP7" s="197">
        <v>0.23039999999999999</v>
      </c>
      <c r="HOQ7" s="197">
        <v>0.2049</v>
      </c>
      <c r="HOR7" s="197">
        <v>0.17519999999999999</v>
      </c>
      <c r="HOS7" s="197">
        <v>0.14380000000000001</v>
      </c>
      <c r="HOT7" s="197">
        <v>0.11</v>
      </c>
      <c r="HOU7" s="197">
        <v>8.8599999999999998E-2</v>
      </c>
      <c r="HOV7" s="197">
        <v>7.5499999999999998E-2</v>
      </c>
      <c r="HOW7" s="197">
        <v>6.4100000000000004E-2</v>
      </c>
      <c r="HOX7" s="197">
        <v>5.9299999999999999E-2</v>
      </c>
      <c r="HOY7" s="197">
        <v>6.6400000000000001E-2</v>
      </c>
      <c r="HOZ7" s="197">
        <v>8.5599999999999996E-2</v>
      </c>
      <c r="HPA7" s="197">
        <v>0.1153</v>
      </c>
      <c r="HPB7" s="197">
        <v>0.15090000000000001</v>
      </c>
      <c r="HPC7" s="197">
        <v>0.1817</v>
      </c>
      <c r="HPD7" s="197">
        <v>0.2051</v>
      </c>
      <c r="HPE7" s="197">
        <v>0.21390000000000001</v>
      </c>
      <c r="HPF7" s="197">
        <v>0.22289999999999999</v>
      </c>
      <c r="HPG7" s="197">
        <v>0.24560000000000001</v>
      </c>
      <c r="HPH7" s="197">
        <v>0.25540000000000002</v>
      </c>
      <c r="HPI7" s="197">
        <v>0.246</v>
      </c>
      <c r="HPJ7" s="197">
        <v>0.22289999999999999</v>
      </c>
      <c r="HPK7" s="197">
        <v>0.1966</v>
      </c>
      <c r="HPL7" s="197">
        <v>0.1744</v>
      </c>
      <c r="HPM7" s="197">
        <v>0.15920000000000001</v>
      </c>
      <c r="HPN7" s="197">
        <v>0.15049999999999999</v>
      </c>
      <c r="HPO7" s="197">
        <v>0.1404</v>
      </c>
      <c r="HPP7" s="197">
        <v>0.13320000000000001</v>
      </c>
      <c r="HPQ7" s="197">
        <v>0.127</v>
      </c>
      <c r="HPR7" s="197">
        <v>0.1158</v>
      </c>
      <c r="HPS7" s="197">
        <v>0.10970000000000001</v>
      </c>
      <c r="HPT7" s="197">
        <v>0.10979999999999999</v>
      </c>
      <c r="HPU7" s="197">
        <v>0.10829999999999999</v>
      </c>
      <c r="HPV7" s="197">
        <v>0.10829999999999999</v>
      </c>
      <c r="HPW7" s="197">
        <v>0.1108</v>
      </c>
      <c r="HPX7" s="197">
        <v>0.1134</v>
      </c>
      <c r="HPY7" s="197">
        <v>0.1148</v>
      </c>
      <c r="HPZ7" s="197">
        <v>0.114</v>
      </c>
      <c r="HQA7" s="197">
        <v>0.1129</v>
      </c>
      <c r="HQB7" s="197">
        <v>0.1087</v>
      </c>
      <c r="HQC7" s="197">
        <v>9.8900000000000002E-2</v>
      </c>
      <c r="HQD7" s="197">
        <v>9.1700000000000004E-2</v>
      </c>
      <c r="HQE7" s="197">
        <v>9.4100000000000003E-2</v>
      </c>
      <c r="HQF7" s="197">
        <v>9.5000000000000001E-2</v>
      </c>
      <c r="HQG7" s="197">
        <v>9.11E-2</v>
      </c>
      <c r="HQH7" s="197">
        <v>8.43E-2</v>
      </c>
      <c r="HQI7" s="197">
        <v>7.3899999999999993E-2</v>
      </c>
      <c r="HQJ7" s="197">
        <v>6.3200000000000006E-2</v>
      </c>
      <c r="HQK7" s="197">
        <v>5.6000000000000001E-2</v>
      </c>
      <c r="HQL7" s="197">
        <v>5.1999999999999998E-2</v>
      </c>
      <c r="HQM7" s="197">
        <v>4.8500000000000001E-2</v>
      </c>
      <c r="HQN7" s="197">
        <v>4.6800000000000001E-2</v>
      </c>
      <c r="HQO7" s="197">
        <v>4.6100000000000002E-2</v>
      </c>
      <c r="HQP7" s="197">
        <v>4.3099999999999999E-2</v>
      </c>
      <c r="HQQ7" s="197">
        <v>3.8199999999999998E-2</v>
      </c>
      <c r="HQR7" s="197">
        <v>3.7199999999999997E-2</v>
      </c>
      <c r="HQS7" s="197">
        <v>3.5099999999999999E-2</v>
      </c>
      <c r="HQT7" s="197">
        <v>3.2000000000000001E-2</v>
      </c>
      <c r="HQU7" s="197">
        <v>2.9499999999999998E-2</v>
      </c>
      <c r="HQV7" s="197">
        <v>2.8400000000000002E-2</v>
      </c>
      <c r="HQW7" s="197">
        <v>2.7699999999999999E-2</v>
      </c>
      <c r="HQX7" s="197">
        <v>2.7300000000000001E-2</v>
      </c>
      <c r="HQY7" s="197">
        <v>2.7300000000000001E-2</v>
      </c>
      <c r="HQZ7" s="197">
        <v>2.9100000000000001E-2</v>
      </c>
      <c r="HRA7" s="197">
        <v>3.15E-2</v>
      </c>
      <c r="HRB7" s="197">
        <v>3.5200000000000002E-2</v>
      </c>
      <c r="HRC7" s="197">
        <v>4.3499999999999997E-2</v>
      </c>
      <c r="HRD7" s="197">
        <v>4.99E-2</v>
      </c>
      <c r="HRE7" s="197">
        <v>5.1999999999999998E-2</v>
      </c>
      <c r="HRF7" s="197">
        <v>5.0500000000000003E-2</v>
      </c>
      <c r="HRG7" s="197">
        <v>4.7E-2</v>
      </c>
      <c r="HRH7" s="197">
        <v>4.3900000000000002E-2</v>
      </c>
      <c r="HRI7" s="197">
        <v>4.2299999999999997E-2</v>
      </c>
      <c r="HRJ7" s="197">
        <v>4.2000000000000003E-2</v>
      </c>
      <c r="HRK7" s="197">
        <v>4.1700000000000001E-2</v>
      </c>
      <c r="HRL7" s="197">
        <v>4.1399999999999999E-2</v>
      </c>
      <c r="HRM7" s="197">
        <v>4.2999999999999997E-2</v>
      </c>
      <c r="HRN7" s="197">
        <v>4.3499999999999997E-2</v>
      </c>
      <c r="HRO7" s="197">
        <v>3.9100000000000003E-2</v>
      </c>
      <c r="HRP7" s="197">
        <v>4.7100000000000003E-2</v>
      </c>
      <c r="HRQ7" s="197">
        <v>5.8999999999999997E-2</v>
      </c>
      <c r="HRR7" s="197">
        <v>6.93E-2</v>
      </c>
      <c r="HRS7" s="197">
        <v>7.6799999999999993E-2</v>
      </c>
      <c r="HRT7" s="197">
        <v>7.8100000000000003E-2</v>
      </c>
      <c r="HRU7" s="197">
        <v>7.4300000000000005E-2</v>
      </c>
      <c r="HRV7" s="197">
        <v>6.7699999999999996E-2</v>
      </c>
      <c r="HRW7" s="197">
        <v>6.1800000000000001E-2</v>
      </c>
      <c r="HRX7" s="197">
        <v>5.5199999999999999E-2</v>
      </c>
      <c r="HRY7" s="197">
        <v>4.7500000000000001E-2</v>
      </c>
      <c r="HRZ7" s="197">
        <v>5.0200000000000002E-2</v>
      </c>
      <c r="HSA7" s="197">
        <v>6.2700000000000006E-2</v>
      </c>
      <c r="HSB7" s="197">
        <v>7.6700000000000004E-2</v>
      </c>
      <c r="HSC7" s="197">
        <v>8.8499999999999995E-2</v>
      </c>
      <c r="HSD7" s="197">
        <v>9.6699999999999994E-2</v>
      </c>
      <c r="HSE7" s="197">
        <v>0.104</v>
      </c>
      <c r="HSF7" s="197">
        <v>0.1082</v>
      </c>
      <c r="HSG7" s="197">
        <v>0.1061</v>
      </c>
      <c r="HSH7" s="197">
        <v>9.8799999999999999E-2</v>
      </c>
      <c r="HSI7" s="197">
        <v>9.2700000000000005E-2</v>
      </c>
      <c r="HSJ7" s="197">
        <v>8.8999999999999996E-2</v>
      </c>
      <c r="HSK7" s="197">
        <v>8.6499999999999994E-2</v>
      </c>
      <c r="HSL7" s="197">
        <v>8.2500000000000004E-2</v>
      </c>
      <c r="HSM7" s="197">
        <v>7.22E-2</v>
      </c>
      <c r="HSN7" s="197">
        <v>7.8799999999999995E-2</v>
      </c>
      <c r="HSO7" s="197">
        <v>9.1399999999999995E-2</v>
      </c>
      <c r="HSP7" s="197">
        <v>9.2499999999999999E-2</v>
      </c>
      <c r="HSQ7" s="197">
        <v>9.01E-2</v>
      </c>
      <c r="HSR7" s="197">
        <v>8.48E-2</v>
      </c>
      <c r="HSS7" s="197">
        <v>7.6200000000000004E-2</v>
      </c>
      <c r="HST7" s="197">
        <v>6.4899999999999999E-2</v>
      </c>
      <c r="HSU7" s="197">
        <v>5.7299999999999997E-2</v>
      </c>
      <c r="HSV7" s="197">
        <v>5.2200000000000003E-2</v>
      </c>
      <c r="HSW7" s="197">
        <v>4.6899999999999997E-2</v>
      </c>
      <c r="HSX7" s="197">
        <v>4.4299999999999999E-2</v>
      </c>
      <c r="HSY7" s="197">
        <v>4.1300000000000003E-2</v>
      </c>
      <c r="HSZ7" s="197">
        <v>3.5299999999999998E-2</v>
      </c>
      <c r="HTA7" s="197">
        <v>2.92E-2</v>
      </c>
      <c r="HTB7" s="197">
        <v>2.47E-2</v>
      </c>
      <c r="HTC7" s="197">
        <v>2.2200000000000001E-2</v>
      </c>
      <c r="HTD7" s="197">
        <v>2.12E-2</v>
      </c>
      <c r="HTE7" s="197">
        <v>2.1999999999999999E-2</v>
      </c>
      <c r="HTF7" s="197">
        <v>2.4199999999999999E-2</v>
      </c>
      <c r="HTG7" s="197">
        <v>2.6200000000000001E-2</v>
      </c>
      <c r="HTH7" s="197">
        <v>2.64E-2</v>
      </c>
      <c r="HTI7" s="197">
        <v>2.58E-2</v>
      </c>
      <c r="HTJ7" s="197">
        <v>2.41E-2</v>
      </c>
      <c r="HTK7" s="197">
        <v>2.2599999999999999E-2</v>
      </c>
      <c r="HTL7" s="197">
        <v>2.4199999999999999E-2</v>
      </c>
      <c r="HTM7" s="197">
        <v>2.7300000000000001E-2</v>
      </c>
      <c r="HTN7" s="197">
        <v>2.9899999999999999E-2</v>
      </c>
      <c r="HTO7" s="197">
        <v>3.4099999999999998E-2</v>
      </c>
      <c r="HTP7" s="197">
        <v>0.04</v>
      </c>
      <c r="HTQ7" s="197">
        <v>4.7199999999999999E-2</v>
      </c>
      <c r="HTR7" s="197">
        <v>5.8200000000000002E-2</v>
      </c>
      <c r="HTS7" s="197">
        <v>6.4299999999999996E-2</v>
      </c>
      <c r="HTT7" s="197">
        <v>6.3799999999999996E-2</v>
      </c>
      <c r="HTU7" s="197">
        <v>6.0400000000000002E-2</v>
      </c>
      <c r="HTV7" s="197">
        <v>5.9400000000000001E-2</v>
      </c>
      <c r="HTW7" s="197">
        <v>6.2399999999999997E-2</v>
      </c>
      <c r="HTX7" s="197">
        <v>6.2799999999999995E-2</v>
      </c>
      <c r="HTY7" s="197">
        <v>6.5100000000000005E-2</v>
      </c>
      <c r="HTZ7" s="197">
        <v>6.9599999999999995E-2</v>
      </c>
      <c r="HUA7" s="197">
        <v>7.2700000000000001E-2</v>
      </c>
      <c r="HUB7" s="197">
        <v>7.4999999999999997E-2</v>
      </c>
      <c r="HUC7" s="197">
        <v>7.7100000000000002E-2</v>
      </c>
      <c r="HUD7" s="197">
        <v>7.7600000000000002E-2</v>
      </c>
      <c r="HUE7" s="197">
        <v>7.2999999999999995E-2</v>
      </c>
      <c r="HUF7" s="197">
        <v>7.0999999999999994E-2</v>
      </c>
      <c r="HUG7" s="197">
        <v>7.1800000000000003E-2</v>
      </c>
      <c r="HUH7" s="197">
        <v>7.0099999999999996E-2</v>
      </c>
      <c r="HUI7" s="197">
        <v>6.4500000000000002E-2</v>
      </c>
      <c r="HUJ7" s="197">
        <v>6.3E-2</v>
      </c>
      <c r="HUK7" s="197">
        <v>5.8200000000000002E-2</v>
      </c>
      <c r="HUL7" s="197">
        <v>5.4699999999999999E-2</v>
      </c>
      <c r="HUM7" s="197">
        <v>5.6899999999999999E-2</v>
      </c>
      <c r="HUN7" s="197">
        <v>6.7000000000000004E-2</v>
      </c>
      <c r="HUO7" s="197">
        <v>8.2500000000000004E-2</v>
      </c>
      <c r="HUP7" s="197">
        <v>0.1019</v>
      </c>
      <c r="HUQ7" s="197">
        <v>0.1236</v>
      </c>
      <c r="HUR7" s="197">
        <v>0.1363</v>
      </c>
      <c r="HUS7" s="197">
        <v>0.13389999999999999</v>
      </c>
      <c r="HUT7" s="197">
        <v>0.13250000000000001</v>
      </c>
      <c r="HUU7" s="197">
        <v>0.14030000000000001</v>
      </c>
      <c r="HUV7" s="197">
        <v>0.1462</v>
      </c>
      <c r="HUW7" s="197">
        <v>0.14729999999999999</v>
      </c>
      <c r="HUX7" s="197">
        <v>0.1462</v>
      </c>
      <c r="HUY7" s="197">
        <v>0.14580000000000001</v>
      </c>
      <c r="HUZ7" s="197">
        <v>0.14879999999999999</v>
      </c>
      <c r="HVA7" s="197">
        <v>0.15670000000000001</v>
      </c>
      <c r="HVB7" s="197">
        <v>0.16769999999999999</v>
      </c>
      <c r="HVC7" s="197">
        <v>0.16980000000000001</v>
      </c>
      <c r="HVD7" s="197">
        <v>0.17380000000000001</v>
      </c>
      <c r="HVE7" s="197">
        <v>0.1779</v>
      </c>
      <c r="HVF7" s="197">
        <v>0.17699999999999999</v>
      </c>
      <c r="HVG7" s="197">
        <v>0.17100000000000001</v>
      </c>
      <c r="HVH7" s="197">
        <v>0.1759</v>
      </c>
      <c r="HVI7" s="197">
        <v>0.1867</v>
      </c>
      <c r="HVJ7" s="197">
        <v>0.19439999999999999</v>
      </c>
      <c r="HVK7" s="197">
        <v>0.19719999999999999</v>
      </c>
      <c r="HVL7" s="197">
        <v>0.19800000000000001</v>
      </c>
      <c r="HVM7" s="197">
        <v>0.2016</v>
      </c>
      <c r="HVN7" s="197">
        <v>0.2104</v>
      </c>
      <c r="HVO7" s="197">
        <v>0.2185</v>
      </c>
      <c r="HVP7" s="197">
        <v>0.22370000000000001</v>
      </c>
      <c r="HVQ7" s="197">
        <v>0.21970000000000001</v>
      </c>
      <c r="HVR7" s="197">
        <v>0.21729999999999999</v>
      </c>
      <c r="HVS7" s="197">
        <v>0.22889999999999999</v>
      </c>
      <c r="HVT7" s="197">
        <v>0.2326</v>
      </c>
      <c r="HVU7" s="197">
        <v>0.22650000000000001</v>
      </c>
      <c r="HVV7" s="197">
        <v>0.21229999999999999</v>
      </c>
      <c r="HVW7" s="197">
        <v>0.19939999999999999</v>
      </c>
      <c r="HVX7" s="197">
        <v>0.1885</v>
      </c>
      <c r="HVY7" s="197">
        <v>0.17799999999999999</v>
      </c>
      <c r="HVZ7" s="197">
        <v>0.16470000000000001</v>
      </c>
      <c r="HWA7" s="197">
        <v>0.1424</v>
      </c>
      <c r="HWB7" s="197">
        <v>0.1193</v>
      </c>
      <c r="HWC7" s="197">
        <v>0.1002</v>
      </c>
      <c r="HWD7" s="197">
        <v>8.3799999999999999E-2</v>
      </c>
      <c r="HWE7" s="197">
        <v>6.8500000000000005E-2</v>
      </c>
      <c r="HWF7" s="197">
        <v>6.2899999999999998E-2</v>
      </c>
      <c r="HWG7" s="197">
        <v>5.8599999999999999E-2</v>
      </c>
      <c r="HWH7" s="197">
        <v>5.6399999999999999E-2</v>
      </c>
      <c r="HWI7" s="197">
        <v>5.74E-2</v>
      </c>
      <c r="HWJ7" s="197">
        <v>5.5199999999999999E-2</v>
      </c>
      <c r="HWK7" s="197">
        <v>5.2299999999999999E-2</v>
      </c>
      <c r="HWL7" s="197">
        <v>5.1400000000000001E-2</v>
      </c>
      <c r="HWM7" s="197">
        <v>4.65E-2</v>
      </c>
      <c r="HWN7" s="197">
        <v>3.73E-2</v>
      </c>
      <c r="HWO7" s="197">
        <v>3.1E-2</v>
      </c>
      <c r="HWP7" s="197">
        <v>3.0599999999999999E-2</v>
      </c>
      <c r="HWQ7" s="197">
        <v>3.04E-2</v>
      </c>
      <c r="HWR7" s="197">
        <v>2.6700000000000002E-2</v>
      </c>
      <c r="HWS7" s="197">
        <v>2.29E-2</v>
      </c>
      <c r="HWT7" s="197">
        <v>2.1600000000000001E-2</v>
      </c>
      <c r="HWU7" s="197">
        <v>2.1899999999999999E-2</v>
      </c>
      <c r="HWV7" s="197">
        <v>2.1100000000000001E-2</v>
      </c>
      <c r="HWW7" s="197">
        <v>1.95E-2</v>
      </c>
      <c r="HWX7" s="197">
        <v>1.78E-2</v>
      </c>
      <c r="HWY7" s="197">
        <v>1.55E-2</v>
      </c>
      <c r="HWZ7" s="197">
        <v>1.34E-2</v>
      </c>
      <c r="HXA7" s="197">
        <v>1.24E-2</v>
      </c>
      <c r="HXB7" s="197">
        <v>1.2800000000000001E-2</v>
      </c>
      <c r="HXC7" s="197">
        <v>1.29E-2</v>
      </c>
      <c r="HXD7" s="197">
        <v>1.44E-2</v>
      </c>
      <c r="HXE7" s="197">
        <v>1.52E-2</v>
      </c>
      <c r="HXF7" s="197">
        <v>1.52E-2</v>
      </c>
      <c r="HXG7" s="197">
        <v>1.5699999999999999E-2</v>
      </c>
      <c r="HXH7" s="197">
        <v>1.6799999999999999E-2</v>
      </c>
      <c r="HXI7" s="197">
        <v>1.77E-2</v>
      </c>
      <c r="HXJ7" s="197">
        <v>1.7600000000000001E-2</v>
      </c>
      <c r="HXK7" s="197">
        <v>1.6400000000000001E-2</v>
      </c>
      <c r="HXL7" s="197">
        <v>1.43E-2</v>
      </c>
      <c r="HXM7" s="197">
        <v>1.2699999999999999E-2</v>
      </c>
      <c r="HXN7" s="197">
        <v>1.3299999999999999E-2</v>
      </c>
      <c r="HXO7" s="197">
        <v>1.43E-2</v>
      </c>
      <c r="HXP7" s="197">
        <v>1.4999999999999999E-2</v>
      </c>
      <c r="HXQ7" s="197">
        <v>1.6400000000000001E-2</v>
      </c>
      <c r="HXR7" s="197">
        <v>1.7100000000000001E-2</v>
      </c>
      <c r="HXS7" s="197">
        <v>1.6799999999999999E-2</v>
      </c>
      <c r="HXT7" s="197">
        <v>1.7100000000000001E-2</v>
      </c>
      <c r="HXU7" s="197">
        <v>1.9300000000000001E-2</v>
      </c>
      <c r="HXV7" s="197">
        <v>2.3800000000000002E-2</v>
      </c>
      <c r="HXW7" s="197">
        <v>2.81E-2</v>
      </c>
      <c r="HXX7" s="197">
        <v>3.2500000000000001E-2</v>
      </c>
      <c r="HXY7" s="197">
        <v>3.7999999999999999E-2</v>
      </c>
      <c r="HXZ7" s="197">
        <v>4.3299999999999998E-2</v>
      </c>
      <c r="HYA7" s="197">
        <v>4.02E-2</v>
      </c>
      <c r="HYB7" s="197">
        <v>4.1500000000000002E-2</v>
      </c>
      <c r="HYC7" s="197">
        <v>4.7300000000000002E-2</v>
      </c>
      <c r="HYD7" s="197">
        <v>4.8300000000000003E-2</v>
      </c>
      <c r="HYE7" s="197">
        <v>4.6100000000000002E-2</v>
      </c>
      <c r="HYF7" s="197">
        <v>4.24E-2</v>
      </c>
      <c r="HYG7" s="197">
        <v>3.95E-2</v>
      </c>
      <c r="HYH7" s="197">
        <v>3.7400000000000003E-2</v>
      </c>
      <c r="HYI7" s="197">
        <v>3.7999999999999999E-2</v>
      </c>
      <c r="HYJ7" s="197">
        <v>4.2099999999999999E-2</v>
      </c>
      <c r="HYK7" s="197">
        <v>4.82E-2</v>
      </c>
      <c r="HYL7" s="197">
        <v>6.1199999999999997E-2</v>
      </c>
      <c r="HYM7" s="197">
        <v>7.4700000000000003E-2</v>
      </c>
      <c r="HYN7" s="197">
        <v>8.0799999999999997E-2</v>
      </c>
      <c r="HYO7" s="197">
        <v>7.9699999999999993E-2</v>
      </c>
      <c r="HYP7" s="197">
        <v>7.5899999999999995E-2</v>
      </c>
      <c r="HYQ7" s="197">
        <v>7.17E-2</v>
      </c>
      <c r="HYR7" s="197">
        <v>6.6400000000000001E-2</v>
      </c>
      <c r="HYS7" s="197">
        <v>5.9499999999999997E-2</v>
      </c>
      <c r="HYT7" s="197">
        <v>5.2900000000000003E-2</v>
      </c>
      <c r="HYU7" s="197">
        <v>4.6100000000000002E-2</v>
      </c>
      <c r="HYV7" s="197">
        <v>3.95E-2</v>
      </c>
      <c r="HYW7" s="197">
        <v>3.4700000000000002E-2</v>
      </c>
      <c r="HYX7" s="197">
        <v>3.0700000000000002E-2</v>
      </c>
      <c r="HYY7" s="197">
        <v>2.3300000000000001E-2</v>
      </c>
      <c r="HYZ7" s="197">
        <v>1.8800000000000001E-2</v>
      </c>
      <c r="HZA7" s="197">
        <v>1.67E-2</v>
      </c>
      <c r="HZB7" s="197">
        <v>1.44E-2</v>
      </c>
      <c r="HZC7" s="197">
        <v>1.24E-2</v>
      </c>
      <c r="HZD7" s="197">
        <v>1.14E-2</v>
      </c>
      <c r="HZE7" s="197">
        <v>1.15E-2</v>
      </c>
      <c r="HZF7" s="197">
        <v>1.26E-2</v>
      </c>
      <c r="HZG7" s="197">
        <v>1.46E-2</v>
      </c>
      <c r="HZH7" s="197">
        <v>1.77E-2</v>
      </c>
      <c r="HZI7" s="197">
        <v>2.2599999999999999E-2</v>
      </c>
      <c r="HZJ7" s="197">
        <v>3.09E-2</v>
      </c>
      <c r="HZK7" s="197">
        <v>3.8699999999999998E-2</v>
      </c>
      <c r="HZL7" s="197">
        <v>4.3299999999999998E-2</v>
      </c>
      <c r="HZM7" s="197">
        <v>4.6699999999999998E-2</v>
      </c>
      <c r="HZN7" s="197">
        <v>4.7899999999999998E-2</v>
      </c>
      <c r="HZO7" s="197">
        <v>4.65E-2</v>
      </c>
      <c r="HZP7" s="197">
        <v>4.3900000000000002E-2</v>
      </c>
      <c r="HZQ7" s="197">
        <v>4.1300000000000003E-2</v>
      </c>
      <c r="HZR7" s="197">
        <v>3.9699999999999999E-2</v>
      </c>
      <c r="HZS7" s="197">
        <v>3.9800000000000002E-2</v>
      </c>
      <c r="HZT7" s="197">
        <v>4.1300000000000003E-2</v>
      </c>
      <c r="HZU7" s="197">
        <v>4.4600000000000001E-2</v>
      </c>
      <c r="HZV7" s="197">
        <v>4.7699999999999999E-2</v>
      </c>
      <c r="HZW7" s="197">
        <v>4.2299999999999997E-2</v>
      </c>
      <c r="HZX7" s="197">
        <v>3.9399999999999998E-2</v>
      </c>
      <c r="HZY7" s="197">
        <v>4.0300000000000002E-2</v>
      </c>
      <c r="HZZ7" s="197">
        <v>3.8899999999999997E-2</v>
      </c>
      <c r="IAA7" s="197">
        <v>3.61E-2</v>
      </c>
      <c r="IAB7" s="197">
        <v>3.2199999999999999E-2</v>
      </c>
      <c r="IAC7" s="197">
        <v>2.8299999999999999E-2</v>
      </c>
      <c r="IAD7" s="197">
        <v>2.47E-2</v>
      </c>
      <c r="IAE7" s="197">
        <v>2.2100000000000002E-2</v>
      </c>
      <c r="IAF7" s="197">
        <v>2.0199999999999999E-2</v>
      </c>
      <c r="IAG7" s="197">
        <v>2.0400000000000001E-2</v>
      </c>
      <c r="IAH7" s="197">
        <v>2.5100000000000001E-2</v>
      </c>
      <c r="IAI7" s="197">
        <v>3.0599999999999999E-2</v>
      </c>
      <c r="IAJ7" s="197">
        <v>3.2800000000000003E-2</v>
      </c>
      <c r="IAK7" s="197">
        <v>3.2599999999999997E-2</v>
      </c>
      <c r="IAL7" s="197">
        <v>3.09E-2</v>
      </c>
      <c r="IAM7" s="197">
        <v>2.8299999999999999E-2</v>
      </c>
      <c r="IAN7" s="197">
        <v>2.6100000000000002E-2</v>
      </c>
      <c r="IAO7" s="197">
        <v>2.4E-2</v>
      </c>
      <c r="IAP7" s="197">
        <v>2.24E-2</v>
      </c>
      <c r="IAQ7" s="197">
        <v>2.1700000000000001E-2</v>
      </c>
      <c r="IAR7" s="197">
        <v>2.1499999999999998E-2</v>
      </c>
      <c r="IAS7" s="197">
        <v>2.1299999999999999E-2</v>
      </c>
      <c r="IAT7" s="197">
        <v>2.0899999999999998E-2</v>
      </c>
      <c r="IAU7" s="197">
        <v>1.9800000000000002E-2</v>
      </c>
      <c r="IAV7" s="197">
        <v>2.0500000000000001E-2</v>
      </c>
      <c r="IAW7" s="197">
        <v>2.1999999999999999E-2</v>
      </c>
      <c r="IAX7" s="197">
        <v>2.4199999999999999E-2</v>
      </c>
      <c r="IAY7" s="197">
        <v>2.7099999999999999E-2</v>
      </c>
      <c r="IAZ7" s="197">
        <v>3.0599999999999999E-2</v>
      </c>
      <c r="IBA7" s="197">
        <v>3.4099999999999998E-2</v>
      </c>
      <c r="IBB7" s="197">
        <v>3.7999999999999999E-2</v>
      </c>
      <c r="IBC7" s="197">
        <v>4.1399999999999999E-2</v>
      </c>
      <c r="IBD7" s="197">
        <v>4.4699999999999997E-2</v>
      </c>
      <c r="IBE7" s="197">
        <v>5.1200000000000002E-2</v>
      </c>
      <c r="IBF7" s="197">
        <v>6.7599999999999993E-2</v>
      </c>
      <c r="IBG7" s="197">
        <v>8.43E-2</v>
      </c>
      <c r="IBH7" s="197">
        <v>9.3600000000000003E-2</v>
      </c>
      <c r="IBI7" s="197">
        <v>9.9000000000000005E-2</v>
      </c>
      <c r="IBJ7" s="197">
        <v>0.1019</v>
      </c>
      <c r="IBK7" s="197">
        <v>0.1028</v>
      </c>
      <c r="IBL7" s="197">
        <v>0.1009</v>
      </c>
      <c r="IBM7" s="197">
        <v>9.9699999999999997E-2</v>
      </c>
      <c r="IBN7" s="197">
        <v>9.9900000000000003E-2</v>
      </c>
      <c r="IBO7" s="197">
        <v>0.1016</v>
      </c>
      <c r="IBP7" s="197">
        <v>0.1047</v>
      </c>
      <c r="IBQ7" s="197">
        <v>0.1099</v>
      </c>
      <c r="IBR7" s="197">
        <v>0.1157</v>
      </c>
      <c r="IBS7" s="197">
        <v>0.1173</v>
      </c>
      <c r="IBT7" s="197">
        <v>0.1343</v>
      </c>
      <c r="IBU7" s="197">
        <v>0.14419999999999999</v>
      </c>
      <c r="IBV7" s="197">
        <v>0.1449</v>
      </c>
      <c r="IBW7" s="197">
        <v>0.14460000000000001</v>
      </c>
      <c r="IBX7" s="197">
        <v>0.14829999999999999</v>
      </c>
      <c r="IBY7" s="197">
        <v>0.1565</v>
      </c>
      <c r="IBZ7" s="197">
        <v>0.1643</v>
      </c>
      <c r="ICA7" s="197">
        <v>0.17180000000000001</v>
      </c>
      <c r="ICB7" s="197">
        <v>0.17119999999999999</v>
      </c>
      <c r="ICC7" s="197">
        <v>0.16339999999999999</v>
      </c>
      <c r="ICD7" s="197">
        <v>0.1759</v>
      </c>
      <c r="ICE7" s="197">
        <v>0.19400000000000001</v>
      </c>
      <c r="ICF7" s="197">
        <v>0.19869999999999999</v>
      </c>
      <c r="ICG7" s="197">
        <v>0.1963</v>
      </c>
      <c r="ICH7" s="197">
        <v>0.18729999999999999</v>
      </c>
      <c r="ICI7" s="197">
        <v>0.17530000000000001</v>
      </c>
      <c r="ICJ7" s="197">
        <v>0.1628</v>
      </c>
      <c r="ICK7" s="197">
        <v>0.15529999999999999</v>
      </c>
      <c r="ICL7" s="197">
        <v>0.15</v>
      </c>
      <c r="ICM7" s="197">
        <v>0.14050000000000001</v>
      </c>
      <c r="ICN7" s="197">
        <v>0.13200000000000001</v>
      </c>
      <c r="ICO7" s="197">
        <v>0.1303</v>
      </c>
      <c r="ICP7" s="197">
        <v>0.13170000000000001</v>
      </c>
      <c r="ICQ7" s="197">
        <v>0.128</v>
      </c>
      <c r="ICR7" s="197">
        <v>0.12709999999999999</v>
      </c>
      <c r="ICS7" s="197">
        <v>0.1285</v>
      </c>
      <c r="ICT7" s="197">
        <v>0.12839999999999999</v>
      </c>
      <c r="ICU7" s="197">
        <v>0.1241</v>
      </c>
      <c r="ICV7" s="197">
        <v>0.11890000000000001</v>
      </c>
      <c r="ICW7" s="197">
        <v>0.1158</v>
      </c>
      <c r="ICX7" s="197">
        <v>0.11509999999999999</v>
      </c>
      <c r="ICY7" s="197">
        <v>0.11409999999999999</v>
      </c>
      <c r="ICZ7" s="197">
        <v>0.1144</v>
      </c>
      <c r="IDA7" s="197">
        <v>0.1123</v>
      </c>
      <c r="IDB7" s="197">
        <v>0.1128</v>
      </c>
      <c r="IDC7" s="197">
        <v>0.1106</v>
      </c>
      <c r="IDD7" s="197">
        <v>0.10290000000000001</v>
      </c>
      <c r="IDE7" s="197">
        <v>9.8500000000000004E-2</v>
      </c>
      <c r="IDF7" s="197">
        <v>9.1899999999999996E-2</v>
      </c>
      <c r="IDG7" s="197">
        <v>8.1100000000000005E-2</v>
      </c>
      <c r="IDH7" s="197">
        <v>6.93E-2</v>
      </c>
      <c r="IDI7" s="197">
        <v>5.8999999999999997E-2</v>
      </c>
      <c r="IDJ7" s="197">
        <v>5.0799999999999998E-2</v>
      </c>
      <c r="IDK7" s="197">
        <v>4.3499999999999997E-2</v>
      </c>
      <c r="IDL7" s="197">
        <v>3.8399999999999997E-2</v>
      </c>
      <c r="IDM7" s="197">
        <v>3.6400000000000002E-2</v>
      </c>
      <c r="IDN7" s="197">
        <v>3.56E-2</v>
      </c>
      <c r="IDO7" s="197">
        <v>3.3000000000000002E-2</v>
      </c>
      <c r="IDP7" s="197">
        <v>3.3399999999999999E-2</v>
      </c>
      <c r="IDQ7" s="197">
        <v>3.5799999999999998E-2</v>
      </c>
      <c r="IDR7" s="197">
        <v>3.78E-2</v>
      </c>
      <c r="IDS7" s="197">
        <v>3.7999999999999999E-2</v>
      </c>
      <c r="IDT7" s="197">
        <v>3.7999999999999999E-2</v>
      </c>
      <c r="IDU7" s="197">
        <v>3.7900000000000003E-2</v>
      </c>
      <c r="IDV7" s="197">
        <v>3.8100000000000002E-2</v>
      </c>
      <c r="IDW7" s="197">
        <v>3.95E-2</v>
      </c>
      <c r="IDX7" s="197">
        <v>4.2500000000000003E-2</v>
      </c>
      <c r="IDY7" s="197">
        <v>5.1299999999999998E-2</v>
      </c>
      <c r="IDZ7" s="197">
        <v>7.2999999999999995E-2</v>
      </c>
      <c r="IEA7" s="197">
        <v>9.2299999999999993E-2</v>
      </c>
      <c r="IEB7" s="197">
        <v>0.1</v>
      </c>
      <c r="IEC7" s="197">
        <v>9.9599999999999994E-2</v>
      </c>
      <c r="IED7" s="197">
        <v>9.3399999999999997E-2</v>
      </c>
      <c r="IEE7" s="197">
        <v>8.4000000000000005E-2</v>
      </c>
      <c r="IEF7" s="197">
        <v>7.6300000000000007E-2</v>
      </c>
      <c r="IEG7" s="197">
        <v>7.2599999999999998E-2</v>
      </c>
      <c r="IEH7" s="197">
        <v>7.2800000000000004E-2</v>
      </c>
      <c r="IEI7" s="197">
        <v>7.3499999999999996E-2</v>
      </c>
      <c r="IEJ7" s="197">
        <v>7.4499999999999997E-2</v>
      </c>
      <c r="IEK7" s="197">
        <v>7.5999999999999998E-2</v>
      </c>
      <c r="IEL7" s="197">
        <v>7.6700000000000004E-2</v>
      </c>
      <c r="IEM7" s="197">
        <v>7.5600000000000001E-2</v>
      </c>
      <c r="IEN7" s="197">
        <v>7.3200000000000001E-2</v>
      </c>
      <c r="IEO7" s="197">
        <v>6.9599999999999995E-2</v>
      </c>
      <c r="IEP7" s="197">
        <v>6.4699999999999994E-2</v>
      </c>
      <c r="IEQ7" s="197">
        <v>6.0199999999999997E-2</v>
      </c>
      <c r="IER7" s="197">
        <v>5.6800000000000003E-2</v>
      </c>
      <c r="IES7" s="197">
        <v>5.3800000000000001E-2</v>
      </c>
      <c r="IET7" s="197">
        <v>5.2299999999999999E-2</v>
      </c>
      <c r="IEU7" s="197">
        <v>5.5399999999999998E-2</v>
      </c>
      <c r="IEV7" s="197">
        <v>6.1600000000000002E-2</v>
      </c>
      <c r="IEW7" s="197">
        <v>6.7299999999999999E-2</v>
      </c>
      <c r="IEX7" s="197">
        <v>7.6899999999999996E-2</v>
      </c>
      <c r="IEY7" s="197">
        <v>8.3699999999999997E-2</v>
      </c>
      <c r="IEZ7" s="197">
        <v>8.1600000000000006E-2</v>
      </c>
      <c r="IFA7" s="197">
        <v>7.8700000000000006E-2</v>
      </c>
      <c r="IFB7" s="197">
        <v>7.4399999999999994E-2</v>
      </c>
      <c r="IFC7" s="197">
        <v>6.88E-2</v>
      </c>
      <c r="IFD7" s="197">
        <v>6.4699999999999994E-2</v>
      </c>
      <c r="IFE7" s="197">
        <v>6.1899999999999997E-2</v>
      </c>
      <c r="IFF7" s="197">
        <v>6.1899999999999997E-2</v>
      </c>
      <c r="IFG7" s="197">
        <v>6.1400000000000003E-2</v>
      </c>
      <c r="IFH7" s="197">
        <v>6.3600000000000004E-2</v>
      </c>
      <c r="IFI7" s="197">
        <v>6.8699999999999997E-2</v>
      </c>
      <c r="IFJ7" s="197">
        <v>7.46E-2</v>
      </c>
      <c r="IFK7" s="197">
        <v>7.6300000000000007E-2</v>
      </c>
      <c r="IFL7" s="197">
        <v>7.85E-2</v>
      </c>
      <c r="IFM7" s="197">
        <v>8.7400000000000005E-2</v>
      </c>
      <c r="IFN7" s="197">
        <v>9.3200000000000005E-2</v>
      </c>
      <c r="IFO7" s="197">
        <v>9.4500000000000001E-2</v>
      </c>
      <c r="IFP7" s="197">
        <v>9.0800000000000006E-2</v>
      </c>
      <c r="IFQ7" s="197">
        <v>8.5500000000000007E-2</v>
      </c>
      <c r="IFR7" s="197">
        <v>8.2100000000000006E-2</v>
      </c>
      <c r="IFS7" s="197">
        <v>8.3900000000000002E-2</v>
      </c>
      <c r="IFT7" s="197">
        <v>8.6199999999999999E-2</v>
      </c>
      <c r="IFU7" s="197">
        <v>9.4E-2</v>
      </c>
      <c r="IFV7" s="197">
        <v>0.1108</v>
      </c>
      <c r="IFW7" s="197">
        <v>0.1207</v>
      </c>
      <c r="IFX7" s="197">
        <v>0.11899999999999999</v>
      </c>
      <c r="IFY7" s="197">
        <v>0.1152</v>
      </c>
      <c r="IFZ7" s="197">
        <v>0.1086</v>
      </c>
      <c r="IGA7" s="197">
        <v>0.10100000000000001</v>
      </c>
      <c r="IGB7" s="197">
        <v>9.2499999999999999E-2</v>
      </c>
      <c r="IGC7" s="197">
        <v>8.5199999999999998E-2</v>
      </c>
      <c r="IGD7" s="197">
        <v>7.85E-2</v>
      </c>
      <c r="IGE7" s="197">
        <v>6.7900000000000002E-2</v>
      </c>
      <c r="IGF7" s="197">
        <v>5.9799999999999999E-2</v>
      </c>
      <c r="IGG7" s="197">
        <v>5.5E-2</v>
      </c>
      <c r="IGH7" s="197">
        <v>4.99E-2</v>
      </c>
      <c r="IGI7" s="197">
        <v>4.1500000000000002E-2</v>
      </c>
      <c r="IGJ7" s="197">
        <v>3.4000000000000002E-2</v>
      </c>
      <c r="IGK7" s="197">
        <v>2.5499999999999998E-2</v>
      </c>
      <c r="IGL7" s="197">
        <v>1.7100000000000001E-2</v>
      </c>
      <c r="IGM7" s="197">
        <v>1.0699999999999999E-2</v>
      </c>
      <c r="IGN7" s="197">
        <v>7.3000000000000001E-3</v>
      </c>
      <c r="IGO7" s="197">
        <v>6.3E-3</v>
      </c>
      <c r="IGP7" s="197">
        <v>8.0000000000000002E-3</v>
      </c>
      <c r="IGQ7" s="197">
        <v>1.12E-2</v>
      </c>
      <c r="IGR7" s="197">
        <v>1.52E-2</v>
      </c>
      <c r="IGS7" s="197">
        <v>1.9E-2</v>
      </c>
      <c r="IGT7" s="197">
        <v>2.3099999999999999E-2</v>
      </c>
      <c r="IGU7" s="197">
        <v>2.46E-2</v>
      </c>
      <c r="IGV7" s="197">
        <v>2.4E-2</v>
      </c>
      <c r="IGW7" s="197">
        <v>2.52E-2</v>
      </c>
      <c r="IGX7" s="197">
        <v>2.98E-2</v>
      </c>
      <c r="IGY7" s="197">
        <v>3.7699999999999997E-2</v>
      </c>
      <c r="IGZ7" s="197">
        <v>4.8399999999999999E-2</v>
      </c>
      <c r="IHA7" s="197">
        <v>5.91E-2</v>
      </c>
      <c r="IHB7" s="197">
        <v>6.7100000000000007E-2</v>
      </c>
      <c r="IHC7" s="197">
        <v>6.8199999999999997E-2</v>
      </c>
      <c r="IHD7" s="197">
        <v>6.9699999999999998E-2</v>
      </c>
      <c r="IHE7" s="197">
        <v>7.1800000000000003E-2</v>
      </c>
      <c r="IHF7" s="197">
        <v>7.2499999999999995E-2</v>
      </c>
      <c r="IHG7" s="197">
        <v>7.17E-2</v>
      </c>
      <c r="IHH7" s="197">
        <v>7.4300000000000005E-2</v>
      </c>
      <c r="IHI7" s="197">
        <v>7.7700000000000005E-2</v>
      </c>
      <c r="IHJ7" s="197">
        <v>8.0799999999999997E-2</v>
      </c>
      <c r="IHK7" s="197">
        <v>8.6199999999999999E-2</v>
      </c>
      <c r="IHL7" s="197">
        <v>9.5000000000000001E-2</v>
      </c>
      <c r="IHM7" s="197">
        <v>0.1081</v>
      </c>
      <c r="IHN7" s="197">
        <v>0.1263</v>
      </c>
      <c r="IHO7" s="197">
        <v>0.14269999999999999</v>
      </c>
      <c r="IHP7" s="197">
        <v>0.14729999999999999</v>
      </c>
      <c r="IHQ7" s="197">
        <v>0.1391</v>
      </c>
      <c r="IHR7" s="197">
        <v>0.14169999999999999</v>
      </c>
      <c r="IHS7" s="197">
        <v>0.14630000000000001</v>
      </c>
      <c r="IHT7" s="197">
        <v>0.1452</v>
      </c>
      <c r="IHU7" s="197">
        <v>0.1414</v>
      </c>
      <c r="IHV7" s="197">
        <v>0.13750000000000001</v>
      </c>
      <c r="IHW7" s="197">
        <v>0.13250000000000001</v>
      </c>
      <c r="IHX7" s="197">
        <v>0.1246</v>
      </c>
      <c r="IHY7" s="197">
        <v>0.11509999999999999</v>
      </c>
      <c r="IHZ7" s="197">
        <v>0.1094</v>
      </c>
      <c r="IIA7" s="197">
        <v>0.1157</v>
      </c>
      <c r="IIB7" s="197">
        <v>0.1245</v>
      </c>
      <c r="IIC7" s="197">
        <v>0.13289999999999999</v>
      </c>
      <c r="IID7" s="197">
        <v>0.13730000000000001</v>
      </c>
      <c r="IIE7" s="197">
        <v>0.12939999999999999</v>
      </c>
      <c r="IIF7" s="197">
        <v>0.12889999999999999</v>
      </c>
      <c r="IIG7" s="197">
        <v>0.126</v>
      </c>
      <c r="IIH7" s="197">
        <v>0.1134</v>
      </c>
      <c r="III7" s="197">
        <v>0.10050000000000001</v>
      </c>
      <c r="IIJ7" s="197">
        <v>8.6599999999999996E-2</v>
      </c>
      <c r="IIK7" s="197">
        <v>7.4499999999999997E-2</v>
      </c>
      <c r="IIL7" s="197">
        <v>6.6100000000000006E-2</v>
      </c>
      <c r="IIM7" s="197">
        <v>6.0199999999999997E-2</v>
      </c>
      <c r="IIN7" s="197">
        <v>5.4199999999999998E-2</v>
      </c>
      <c r="IIO7" s="197">
        <v>4.4600000000000001E-2</v>
      </c>
      <c r="IIP7" s="197">
        <v>3.8699999999999998E-2</v>
      </c>
      <c r="IIQ7" s="197">
        <v>3.4799999999999998E-2</v>
      </c>
      <c r="IIR7" s="197">
        <v>3.2099999999999997E-2</v>
      </c>
      <c r="IIS7" s="197">
        <v>3.2599999999999997E-2</v>
      </c>
      <c r="IIT7" s="197">
        <v>3.4700000000000002E-2</v>
      </c>
      <c r="IIU7" s="197">
        <v>3.6999999999999998E-2</v>
      </c>
      <c r="IIV7" s="197">
        <v>3.95E-2</v>
      </c>
      <c r="IIW7" s="197">
        <v>4.2500000000000003E-2</v>
      </c>
      <c r="IIX7" s="197">
        <v>4.6100000000000002E-2</v>
      </c>
      <c r="IIY7" s="197">
        <v>4.82E-2</v>
      </c>
      <c r="IIZ7" s="197">
        <v>4.9399999999999999E-2</v>
      </c>
      <c r="IJA7" s="197">
        <v>4.9200000000000001E-2</v>
      </c>
      <c r="IJB7" s="197">
        <v>4.9200000000000001E-2</v>
      </c>
      <c r="IJC7" s="197">
        <v>4.7199999999999999E-2</v>
      </c>
      <c r="IJD7" s="197">
        <v>4.8500000000000001E-2</v>
      </c>
      <c r="IJE7" s="197">
        <v>6.2799999999999995E-2</v>
      </c>
      <c r="IJF7" s="197">
        <v>7.9799999999999996E-2</v>
      </c>
      <c r="IJG7" s="197">
        <v>9.4100000000000003E-2</v>
      </c>
      <c r="IJH7" s="197">
        <v>0.1079</v>
      </c>
      <c r="IJI7" s="197">
        <v>0.1179</v>
      </c>
      <c r="IJJ7" s="197">
        <v>0.1205</v>
      </c>
      <c r="IJK7" s="197">
        <v>0.1188</v>
      </c>
      <c r="IJL7" s="197">
        <v>0.1045</v>
      </c>
      <c r="IJM7" s="197">
        <v>8.4699999999999998E-2</v>
      </c>
      <c r="IJN7" s="197">
        <v>8.9099999999999999E-2</v>
      </c>
      <c r="IJO7" s="197">
        <v>0.10059999999999999</v>
      </c>
      <c r="IJP7" s="197">
        <v>0.1132</v>
      </c>
      <c r="IJQ7" s="197">
        <v>0.1265</v>
      </c>
      <c r="IJR7" s="197">
        <v>0.13650000000000001</v>
      </c>
      <c r="IJS7" s="197">
        <v>0.13950000000000001</v>
      </c>
      <c r="IJT7" s="197">
        <v>0.13589999999999999</v>
      </c>
      <c r="IJU7" s="197">
        <v>0.1305</v>
      </c>
      <c r="IJV7" s="197">
        <v>0.128</v>
      </c>
      <c r="IJW7" s="197">
        <v>0.1139</v>
      </c>
      <c r="IJX7" s="197">
        <v>9.4200000000000006E-2</v>
      </c>
      <c r="IJY7" s="197">
        <v>0.08</v>
      </c>
      <c r="IJZ7" s="197">
        <v>7.0000000000000007E-2</v>
      </c>
      <c r="IKA7" s="197">
        <v>6.3600000000000004E-2</v>
      </c>
      <c r="IKB7" s="197">
        <v>6.3500000000000001E-2</v>
      </c>
      <c r="IKC7" s="197">
        <v>7.9299999999999995E-2</v>
      </c>
      <c r="IKD7" s="197">
        <v>9.5200000000000007E-2</v>
      </c>
      <c r="IKE7" s="197">
        <v>0.10589999999999999</v>
      </c>
      <c r="IKF7" s="197">
        <v>0.1169</v>
      </c>
      <c r="IKG7" s="197">
        <v>0.1288</v>
      </c>
      <c r="IKH7" s="197">
        <v>0.14030000000000001</v>
      </c>
      <c r="IKI7" s="197">
        <v>0.14979999999999999</v>
      </c>
      <c r="IKJ7" s="197">
        <v>0.1507</v>
      </c>
      <c r="IKK7" s="197">
        <v>0.1535</v>
      </c>
      <c r="IKL7" s="197">
        <v>0.1696</v>
      </c>
      <c r="IKM7" s="197">
        <v>0.187</v>
      </c>
      <c r="IKN7" s="197">
        <v>0.19869999999999999</v>
      </c>
      <c r="IKO7" s="197">
        <v>0.20100000000000001</v>
      </c>
      <c r="IKP7" s="197">
        <v>0.2016</v>
      </c>
      <c r="IKQ7" s="197">
        <v>0.20730000000000001</v>
      </c>
      <c r="IKR7" s="197">
        <v>0.22140000000000001</v>
      </c>
      <c r="IKS7" s="197">
        <v>0.24360000000000001</v>
      </c>
      <c r="IKT7" s="197">
        <v>0.26979999999999998</v>
      </c>
      <c r="IKU7" s="197">
        <v>0.29320000000000002</v>
      </c>
      <c r="IKV7" s="197">
        <v>0.31440000000000001</v>
      </c>
      <c r="IKW7" s="197">
        <v>0.32890000000000003</v>
      </c>
      <c r="IKX7" s="197">
        <v>0.33260000000000001</v>
      </c>
      <c r="IKY7" s="197">
        <v>0.32579999999999998</v>
      </c>
      <c r="IKZ7" s="197">
        <v>0.30980000000000002</v>
      </c>
      <c r="ILA7" s="197">
        <v>0.29430000000000001</v>
      </c>
      <c r="ILB7" s="197">
        <v>0.2787</v>
      </c>
      <c r="ILC7" s="197">
        <v>0.25819999999999999</v>
      </c>
      <c r="ILD7" s="197">
        <v>0.23949999999999999</v>
      </c>
      <c r="ILE7" s="197">
        <v>0.22639999999999999</v>
      </c>
      <c r="ILF7" s="197">
        <v>0.2208</v>
      </c>
      <c r="ILG7" s="197">
        <v>0.217</v>
      </c>
      <c r="ILH7" s="197">
        <v>0.19520000000000001</v>
      </c>
      <c r="ILI7" s="197">
        <v>0.16639999999999999</v>
      </c>
      <c r="ILJ7" s="197">
        <v>0.1666</v>
      </c>
      <c r="ILK7" s="197">
        <v>0.17499999999999999</v>
      </c>
      <c r="ILL7" s="197">
        <v>0.185</v>
      </c>
      <c r="ILM7" s="197">
        <v>0.20069999999999999</v>
      </c>
      <c r="ILN7" s="197">
        <v>0.2218</v>
      </c>
      <c r="ILO7" s="197">
        <v>0.2515</v>
      </c>
      <c r="ILP7" s="197">
        <v>0.28970000000000001</v>
      </c>
      <c r="ILQ7" s="197">
        <v>0.3286</v>
      </c>
      <c r="ILR7" s="197">
        <v>0.36520000000000002</v>
      </c>
      <c r="ILS7" s="197">
        <v>0.3931</v>
      </c>
      <c r="ILT7" s="197">
        <v>0.41799999999999998</v>
      </c>
      <c r="ILU7" s="197">
        <v>0.43059999999999998</v>
      </c>
      <c r="ILV7" s="197">
        <v>0.42880000000000001</v>
      </c>
      <c r="ILW7" s="197">
        <v>0.41839999999999999</v>
      </c>
      <c r="ILX7" s="197">
        <v>0.40579999999999999</v>
      </c>
      <c r="ILY7" s="197">
        <v>0.40029999999999999</v>
      </c>
      <c r="ILZ7" s="197">
        <v>0.4073</v>
      </c>
      <c r="IMA7" s="197">
        <v>0.42909999999999998</v>
      </c>
      <c r="IMB7" s="197">
        <v>0.44840000000000002</v>
      </c>
      <c r="IMC7" s="197">
        <v>0.44440000000000002</v>
      </c>
      <c r="IMD7" s="197">
        <v>0.42530000000000001</v>
      </c>
      <c r="IME7" s="197">
        <v>0.39400000000000002</v>
      </c>
      <c r="IMF7" s="197">
        <v>0.37819999999999998</v>
      </c>
      <c r="IMG7" s="197">
        <v>0.3931</v>
      </c>
      <c r="IMH7" s="197">
        <v>0.43140000000000001</v>
      </c>
      <c r="IMI7" s="197">
        <v>0.4773</v>
      </c>
      <c r="IMJ7" s="197">
        <v>0.51780000000000004</v>
      </c>
      <c r="IMK7" s="197">
        <v>0.56469999999999998</v>
      </c>
      <c r="IML7" s="197">
        <v>0.59709999999999996</v>
      </c>
      <c r="IMM7" s="197">
        <v>0.61470000000000002</v>
      </c>
      <c r="IMN7" s="197">
        <v>0.62139999999999995</v>
      </c>
      <c r="IMO7" s="197">
        <v>0.62260000000000004</v>
      </c>
      <c r="IMP7" s="197">
        <v>0.61809999999999998</v>
      </c>
      <c r="IMQ7" s="197">
        <v>0.60370000000000001</v>
      </c>
      <c r="IMR7" s="197">
        <v>0.58499999999999996</v>
      </c>
      <c r="IMS7" s="197">
        <v>0.55940000000000001</v>
      </c>
      <c r="IMT7" s="197">
        <v>0.5252</v>
      </c>
      <c r="IMU7" s="197">
        <v>0.48920000000000002</v>
      </c>
      <c r="IMV7" s="197">
        <v>0.47</v>
      </c>
      <c r="IMW7" s="197">
        <v>0.48649999999999999</v>
      </c>
      <c r="IMX7" s="197">
        <v>0.49469999999999997</v>
      </c>
      <c r="IMY7" s="197">
        <v>0.49009999999999998</v>
      </c>
      <c r="IMZ7" s="197">
        <v>0.48770000000000002</v>
      </c>
      <c r="INA7" s="197">
        <v>0.48799999999999999</v>
      </c>
      <c r="INB7" s="197">
        <v>0.48039999999999999</v>
      </c>
      <c r="INC7" s="197">
        <v>0.45729999999999998</v>
      </c>
      <c r="IND7" s="197">
        <v>0.39610000000000001</v>
      </c>
      <c r="INE7" s="197">
        <v>0.33079999999999998</v>
      </c>
      <c r="INF7" s="197">
        <v>0.29449999999999998</v>
      </c>
      <c r="ING7" s="197">
        <v>0.27060000000000001</v>
      </c>
      <c r="INH7" s="197">
        <v>0.25750000000000001</v>
      </c>
      <c r="INI7" s="197">
        <v>0.2576</v>
      </c>
      <c r="INJ7" s="197">
        <v>0.26979999999999998</v>
      </c>
      <c r="INK7" s="197">
        <v>0.28439999999999999</v>
      </c>
      <c r="INL7" s="197">
        <v>0.29470000000000002</v>
      </c>
      <c r="INM7" s="197">
        <v>0.3</v>
      </c>
      <c r="INN7" s="197">
        <v>0.3014</v>
      </c>
      <c r="INO7" s="197">
        <v>0.29189999999999999</v>
      </c>
      <c r="INP7" s="197">
        <v>0.28010000000000002</v>
      </c>
      <c r="INQ7" s="197">
        <v>0.2651</v>
      </c>
      <c r="INR7" s="197">
        <v>0.24790000000000001</v>
      </c>
      <c r="INS7" s="197">
        <v>0.22389999999999999</v>
      </c>
      <c r="INT7" s="197">
        <v>0.20649999999999999</v>
      </c>
      <c r="INU7" s="197">
        <v>0.22570000000000001</v>
      </c>
      <c r="INV7" s="197">
        <v>0.24660000000000001</v>
      </c>
      <c r="INW7" s="197">
        <v>0.2676</v>
      </c>
      <c r="INX7" s="197">
        <v>0.28589999999999999</v>
      </c>
      <c r="INY7" s="197">
        <v>0.3029</v>
      </c>
      <c r="INZ7" s="197">
        <v>0.31879999999999997</v>
      </c>
      <c r="IOA7" s="197">
        <v>0.32329999999999998</v>
      </c>
      <c r="IOB7" s="197">
        <v>0.30370000000000003</v>
      </c>
      <c r="IOC7" s="197">
        <v>0.2969</v>
      </c>
      <c r="IOD7" s="197">
        <v>0.311</v>
      </c>
      <c r="IOE7" s="197">
        <v>0.32490000000000002</v>
      </c>
      <c r="IOF7" s="197">
        <v>0.33550000000000002</v>
      </c>
      <c r="IOG7" s="197">
        <v>0.34770000000000001</v>
      </c>
      <c r="IOH7" s="197">
        <v>0.35570000000000002</v>
      </c>
      <c r="IOI7" s="197">
        <v>0.35370000000000001</v>
      </c>
      <c r="IOJ7" s="197">
        <v>0.33929999999999999</v>
      </c>
      <c r="IOK7" s="197">
        <v>0.31580000000000003</v>
      </c>
      <c r="IOL7" s="197">
        <v>0.28820000000000001</v>
      </c>
      <c r="IOM7" s="197">
        <v>0.2535</v>
      </c>
      <c r="ION7" s="197">
        <v>0.216</v>
      </c>
      <c r="IOO7" s="197">
        <v>0.18049999999999999</v>
      </c>
      <c r="IOP7" s="197">
        <v>0.1502</v>
      </c>
      <c r="IOQ7" s="197">
        <v>0.1244</v>
      </c>
      <c r="IOR7" s="197">
        <v>0.1022</v>
      </c>
      <c r="IOS7" s="197">
        <v>9.9599999999999994E-2</v>
      </c>
      <c r="IOT7" s="197">
        <v>0.1062</v>
      </c>
      <c r="IOU7" s="197">
        <v>0.1074</v>
      </c>
      <c r="IOV7" s="197">
        <v>0.10199999999999999</v>
      </c>
      <c r="IOW7" s="197">
        <v>8.9099999999999999E-2</v>
      </c>
      <c r="IOX7" s="197">
        <v>7.2300000000000003E-2</v>
      </c>
      <c r="IOY7" s="197">
        <v>5.62E-2</v>
      </c>
      <c r="IOZ7" s="197">
        <v>3.8800000000000001E-2</v>
      </c>
      <c r="IPA7" s="197">
        <v>3.15E-2</v>
      </c>
      <c r="IPB7" s="197">
        <v>3.1699999999999999E-2</v>
      </c>
      <c r="IPC7" s="197">
        <v>3.44E-2</v>
      </c>
      <c r="IPD7" s="197">
        <v>3.7199999999999997E-2</v>
      </c>
      <c r="IPE7" s="197">
        <v>4.0899999999999999E-2</v>
      </c>
      <c r="IPF7" s="197">
        <v>4.48E-2</v>
      </c>
      <c r="IPG7" s="197">
        <v>4.5900000000000003E-2</v>
      </c>
      <c r="IPH7" s="197">
        <v>4.4200000000000003E-2</v>
      </c>
      <c r="IPI7" s="197">
        <v>4.1599999999999998E-2</v>
      </c>
      <c r="IPJ7" s="197">
        <v>3.95E-2</v>
      </c>
      <c r="IPK7" s="197">
        <v>3.7900000000000003E-2</v>
      </c>
      <c r="IPL7" s="197">
        <v>3.5400000000000001E-2</v>
      </c>
      <c r="IPM7" s="197">
        <v>3.1800000000000002E-2</v>
      </c>
      <c r="IPN7" s="197">
        <v>2.81E-2</v>
      </c>
      <c r="IPO7" s="197">
        <v>2.41E-2</v>
      </c>
      <c r="IPP7" s="197">
        <v>2.0500000000000001E-2</v>
      </c>
      <c r="IPQ7" s="197">
        <v>2.1899999999999999E-2</v>
      </c>
      <c r="IPR7" s="197">
        <v>2.8199999999999999E-2</v>
      </c>
      <c r="IPS7" s="197">
        <v>3.6200000000000003E-2</v>
      </c>
      <c r="IPT7" s="197">
        <v>4.5999999999999999E-2</v>
      </c>
      <c r="IPU7" s="197">
        <v>5.2900000000000003E-2</v>
      </c>
      <c r="IPV7" s="197">
        <v>5.4300000000000001E-2</v>
      </c>
      <c r="IPW7" s="197">
        <v>4.9799999999999997E-2</v>
      </c>
      <c r="IPX7" s="197">
        <v>3.9399999999999998E-2</v>
      </c>
      <c r="IPY7" s="197">
        <v>3.56E-2</v>
      </c>
      <c r="IPZ7" s="197">
        <v>4.36E-2</v>
      </c>
      <c r="IQA7" s="197">
        <v>5.7099999999999998E-2</v>
      </c>
      <c r="IQB7" s="197">
        <v>7.3899999999999993E-2</v>
      </c>
      <c r="IQC7" s="197">
        <v>9.5500000000000002E-2</v>
      </c>
      <c r="IQD7" s="197">
        <v>0.11749999999999999</v>
      </c>
      <c r="IQE7" s="197">
        <v>0.13650000000000001</v>
      </c>
      <c r="IQF7" s="197">
        <v>0.15129999999999999</v>
      </c>
      <c r="IQG7" s="197">
        <v>0.16</v>
      </c>
      <c r="IQH7" s="197">
        <v>0.16289999999999999</v>
      </c>
      <c r="IQI7" s="197">
        <v>0.16189999999999999</v>
      </c>
      <c r="IQJ7" s="197">
        <v>0.16539999999999999</v>
      </c>
      <c r="IQK7" s="197">
        <v>0.1709</v>
      </c>
      <c r="IQL7" s="197">
        <v>0.1754</v>
      </c>
      <c r="IQM7" s="197">
        <v>0.1777</v>
      </c>
      <c r="IQN7" s="197">
        <v>0.18379999999999999</v>
      </c>
      <c r="IQO7" s="197">
        <v>0.21909999999999999</v>
      </c>
      <c r="IQP7" s="197">
        <v>0.2671</v>
      </c>
      <c r="IQQ7" s="197">
        <v>0.30509999999999998</v>
      </c>
      <c r="IQR7" s="197">
        <v>0.33500000000000002</v>
      </c>
      <c r="IQS7" s="197">
        <v>0.35709999999999997</v>
      </c>
      <c r="IQT7" s="197">
        <v>0.37519999999999998</v>
      </c>
      <c r="IQU7" s="197">
        <v>0.37630000000000002</v>
      </c>
      <c r="IQV7" s="197">
        <v>0.3614</v>
      </c>
      <c r="IQW7" s="197">
        <v>0.37290000000000001</v>
      </c>
      <c r="IQX7" s="197">
        <v>0.39300000000000002</v>
      </c>
      <c r="IQY7" s="197">
        <v>0.40129999999999999</v>
      </c>
      <c r="IQZ7" s="197">
        <v>0.39489999999999997</v>
      </c>
      <c r="IRA7" s="197">
        <v>0.38700000000000001</v>
      </c>
      <c r="IRB7" s="197">
        <v>0.3735</v>
      </c>
      <c r="IRC7" s="197">
        <v>0.35310000000000002</v>
      </c>
      <c r="IRD7" s="197">
        <v>0.3327</v>
      </c>
      <c r="IRE7" s="197">
        <v>0.31719999999999998</v>
      </c>
      <c r="IRF7" s="197">
        <v>0.30590000000000001</v>
      </c>
      <c r="IRG7" s="197">
        <v>0.29139999999999999</v>
      </c>
      <c r="IRH7" s="197">
        <v>0.27810000000000001</v>
      </c>
      <c r="IRI7" s="197">
        <v>0.2656</v>
      </c>
      <c r="IRJ7" s="197">
        <v>0.25440000000000002</v>
      </c>
      <c r="IRK7" s="197">
        <v>0.23899999999999999</v>
      </c>
      <c r="IRL7" s="197">
        <v>0.22720000000000001</v>
      </c>
      <c r="IRM7" s="197">
        <v>0.22370000000000001</v>
      </c>
      <c r="IRN7" s="197">
        <v>0.22750000000000001</v>
      </c>
      <c r="IRO7" s="197">
        <v>0.23880000000000001</v>
      </c>
      <c r="IRP7" s="197">
        <v>0.2417</v>
      </c>
      <c r="IRQ7" s="197">
        <v>0.23119999999999999</v>
      </c>
      <c r="IRR7" s="197">
        <v>0.21940000000000001</v>
      </c>
      <c r="IRS7" s="197">
        <v>0.214</v>
      </c>
      <c r="IRT7" s="197">
        <v>0.19389999999999999</v>
      </c>
      <c r="IRU7" s="197">
        <v>0.16719999999999999</v>
      </c>
      <c r="IRV7" s="197">
        <v>0.16370000000000001</v>
      </c>
      <c r="IRW7" s="197">
        <v>0.16839999999999999</v>
      </c>
      <c r="IRX7" s="197">
        <v>0.17180000000000001</v>
      </c>
      <c r="IRY7" s="197">
        <v>0.16470000000000001</v>
      </c>
      <c r="IRZ7" s="197">
        <v>0.1484</v>
      </c>
      <c r="ISA7" s="197">
        <v>0.12970000000000001</v>
      </c>
      <c r="ISB7" s="197">
        <v>0.1138</v>
      </c>
      <c r="ISC7" s="197">
        <v>0.10589999999999999</v>
      </c>
      <c r="ISD7" s="197">
        <v>0.1055</v>
      </c>
      <c r="ISE7" s="197">
        <v>0.11070000000000001</v>
      </c>
      <c r="ISF7" s="197">
        <v>0.1211</v>
      </c>
      <c r="ISG7" s="197">
        <v>0.1366</v>
      </c>
      <c r="ISH7" s="197">
        <v>0.156</v>
      </c>
      <c r="ISI7" s="197">
        <v>0.1739</v>
      </c>
      <c r="ISJ7" s="197">
        <v>0.18179999999999999</v>
      </c>
      <c r="ISK7" s="197">
        <v>0.2165</v>
      </c>
      <c r="ISL7" s="197">
        <v>0.28389999999999999</v>
      </c>
      <c r="ISM7" s="197">
        <v>0.3397</v>
      </c>
      <c r="ISN7" s="197">
        <v>0.38350000000000001</v>
      </c>
      <c r="ISO7" s="197">
        <v>0.41880000000000001</v>
      </c>
      <c r="ISP7" s="197">
        <v>0.44479999999999997</v>
      </c>
      <c r="ISQ7" s="197">
        <v>0.44190000000000002</v>
      </c>
      <c r="ISR7" s="197">
        <v>0.42170000000000002</v>
      </c>
      <c r="ISS7" s="197">
        <v>0.44190000000000002</v>
      </c>
      <c r="IST7" s="197">
        <v>0.48139999999999999</v>
      </c>
      <c r="ISU7" s="197">
        <v>0.51870000000000005</v>
      </c>
      <c r="ISV7" s="197">
        <v>0.55200000000000005</v>
      </c>
      <c r="ISW7" s="197">
        <v>0.58650000000000002</v>
      </c>
      <c r="ISX7" s="197">
        <v>0.61550000000000005</v>
      </c>
      <c r="ISY7" s="197">
        <v>0.63500000000000001</v>
      </c>
      <c r="ISZ7" s="197">
        <v>0.6502</v>
      </c>
      <c r="ITA7" s="197">
        <v>0.66320000000000001</v>
      </c>
      <c r="ITB7" s="197">
        <v>0.67369999999999997</v>
      </c>
      <c r="ITC7" s="197">
        <v>0.67830000000000001</v>
      </c>
      <c r="ITD7" s="197">
        <v>0.67769999999999997</v>
      </c>
      <c r="ITE7" s="197">
        <v>0.66900000000000004</v>
      </c>
      <c r="ITF7" s="197">
        <v>0.64370000000000005</v>
      </c>
      <c r="ITG7" s="197">
        <v>0.59589999999999999</v>
      </c>
      <c r="ITH7" s="197">
        <v>0.53200000000000003</v>
      </c>
      <c r="ITI7" s="197">
        <v>0.4657</v>
      </c>
      <c r="ITJ7" s="197">
        <v>0.4148</v>
      </c>
      <c r="ITK7" s="197">
        <v>0.37769999999999998</v>
      </c>
      <c r="ITL7" s="197">
        <v>0.34899999999999998</v>
      </c>
      <c r="ITM7" s="197">
        <v>0.32290000000000002</v>
      </c>
      <c r="ITN7" s="197">
        <v>0.29480000000000001</v>
      </c>
      <c r="ITO7" s="197">
        <v>0.26250000000000001</v>
      </c>
      <c r="ITP7" s="197">
        <v>0.23</v>
      </c>
      <c r="ITQ7" s="197">
        <v>0.21310000000000001</v>
      </c>
      <c r="ITR7" s="197">
        <v>0.20549999999999999</v>
      </c>
      <c r="ITS7" s="197">
        <v>0.1996</v>
      </c>
      <c r="ITT7" s="197">
        <v>0.19550000000000001</v>
      </c>
      <c r="ITU7" s="197">
        <v>0.19700000000000001</v>
      </c>
      <c r="ITV7" s="197">
        <v>0.20200000000000001</v>
      </c>
      <c r="ITW7" s="197">
        <v>0.20649999999999999</v>
      </c>
      <c r="ITX7" s="197">
        <v>0.20830000000000001</v>
      </c>
      <c r="ITY7" s="197">
        <v>0.20469999999999999</v>
      </c>
      <c r="ITZ7" s="197">
        <v>0.2021</v>
      </c>
      <c r="IUA7" s="197">
        <v>0.1996</v>
      </c>
      <c r="IUB7" s="197">
        <v>0.20710000000000001</v>
      </c>
      <c r="IUC7" s="197">
        <v>0.22489999999999999</v>
      </c>
      <c r="IUD7" s="197">
        <v>0.2374</v>
      </c>
      <c r="IUE7" s="197">
        <v>0.2402</v>
      </c>
      <c r="IUF7" s="197">
        <v>0.23350000000000001</v>
      </c>
      <c r="IUG7" s="197">
        <v>0.22459999999999999</v>
      </c>
      <c r="IUH7" s="197">
        <v>0.22770000000000001</v>
      </c>
      <c r="IUI7" s="197">
        <v>0.24340000000000001</v>
      </c>
      <c r="IUJ7" s="197">
        <v>0.25409999999999999</v>
      </c>
      <c r="IUK7" s="197">
        <v>0.25219999999999998</v>
      </c>
      <c r="IUL7" s="197">
        <v>0.23649999999999999</v>
      </c>
      <c r="IUM7" s="197">
        <v>0.21640000000000001</v>
      </c>
      <c r="IUN7" s="197">
        <v>0.1938</v>
      </c>
      <c r="IUO7" s="197">
        <v>0.18329999999999999</v>
      </c>
      <c r="IUP7" s="197">
        <v>0.18820000000000001</v>
      </c>
      <c r="IUQ7" s="197">
        <v>0.19489999999999999</v>
      </c>
      <c r="IUR7" s="197">
        <v>0.2029</v>
      </c>
      <c r="IUS7" s="197">
        <v>0.20810000000000001</v>
      </c>
      <c r="IUT7" s="197">
        <v>0.2142</v>
      </c>
      <c r="IUU7" s="197">
        <v>0.22389999999999999</v>
      </c>
      <c r="IUV7" s="197">
        <v>0.23119999999999999</v>
      </c>
      <c r="IUW7" s="197">
        <v>0.23300000000000001</v>
      </c>
      <c r="IUX7" s="197">
        <v>0.23150000000000001</v>
      </c>
      <c r="IUY7" s="197">
        <v>0.23219999999999999</v>
      </c>
      <c r="IUZ7" s="197">
        <v>0.23810000000000001</v>
      </c>
      <c r="IVA7" s="197">
        <v>0.2492</v>
      </c>
      <c r="IVB7" s="197">
        <v>0.2656</v>
      </c>
      <c r="IVC7" s="197">
        <v>0.28199999999999997</v>
      </c>
      <c r="IVD7" s="197">
        <v>0.2898</v>
      </c>
      <c r="IVE7" s="197">
        <v>0.308</v>
      </c>
      <c r="IVF7" s="197">
        <v>0.35110000000000002</v>
      </c>
      <c r="IVG7" s="197">
        <v>0.38200000000000001</v>
      </c>
      <c r="IVH7" s="197">
        <v>0.3982</v>
      </c>
      <c r="IVI7" s="197">
        <v>0.40579999999999999</v>
      </c>
      <c r="IVJ7" s="197">
        <v>0.41110000000000002</v>
      </c>
      <c r="IVK7" s="197">
        <v>0.42580000000000001</v>
      </c>
      <c r="IVL7" s="197">
        <v>0.44840000000000002</v>
      </c>
      <c r="IVM7" s="197">
        <v>0.4859</v>
      </c>
      <c r="IVN7" s="197">
        <v>0.53349999999999997</v>
      </c>
      <c r="IVO7" s="197">
        <v>0.58589999999999998</v>
      </c>
      <c r="IVP7" s="197">
        <v>0.63490000000000002</v>
      </c>
      <c r="IVQ7" s="197">
        <v>0.66890000000000005</v>
      </c>
      <c r="IVR7" s="197">
        <v>0.70099999999999996</v>
      </c>
      <c r="IVS7" s="197">
        <v>0.73550000000000004</v>
      </c>
      <c r="IVT7" s="197">
        <v>0.76939999999999997</v>
      </c>
      <c r="IVU7" s="197">
        <v>0.79879999999999995</v>
      </c>
      <c r="IVV7" s="197">
        <v>0.82310000000000005</v>
      </c>
      <c r="IVW7" s="197">
        <v>0.84360000000000002</v>
      </c>
      <c r="IVX7" s="197">
        <v>0.85799999999999998</v>
      </c>
      <c r="IVY7" s="197">
        <v>0.86439999999999995</v>
      </c>
      <c r="IVZ7" s="197">
        <v>0.86</v>
      </c>
      <c r="IWA7" s="197">
        <v>0.84189999999999998</v>
      </c>
      <c r="IWB7" s="197">
        <v>0.80620000000000003</v>
      </c>
      <c r="IWC7" s="197">
        <v>0.75549999999999995</v>
      </c>
      <c r="IWD7" s="197">
        <v>0.68979999999999997</v>
      </c>
      <c r="IWE7" s="197">
        <v>0.61180000000000001</v>
      </c>
      <c r="IWF7" s="197">
        <v>0.52569999999999995</v>
      </c>
      <c r="IWG7" s="197">
        <v>0.4425</v>
      </c>
      <c r="IWH7" s="197">
        <v>0.36359999999999998</v>
      </c>
      <c r="IWI7" s="197">
        <v>0.28389999999999999</v>
      </c>
      <c r="IWJ7" s="197">
        <v>0.2072</v>
      </c>
      <c r="IWK7" s="197">
        <v>0.15010000000000001</v>
      </c>
      <c r="IWL7" s="197">
        <v>0.1095</v>
      </c>
      <c r="IWM7" s="197">
        <v>8.5699999999999998E-2</v>
      </c>
      <c r="IWN7" s="197">
        <v>7.7600000000000002E-2</v>
      </c>
      <c r="IWO7" s="197">
        <v>7.8600000000000003E-2</v>
      </c>
      <c r="IWP7" s="197">
        <v>8.2900000000000001E-2</v>
      </c>
      <c r="IWQ7" s="197">
        <v>8.7499999999999994E-2</v>
      </c>
      <c r="IWR7" s="197">
        <v>9.5600000000000004E-2</v>
      </c>
      <c r="IWS7" s="197">
        <v>0.1057</v>
      </c>
      <c r="IWT7" s="197">
        <v>0.115</v>
      </c>
      <c r="IWU7" s="197">
        <v>0.1137</v>
      </c>
      <c r="IWV7" s="197">
        <v>0.1057</v>
      </c>
      <c r="IWW7" s="197">
        <v>9.9500000000000005E-2</v>
      </c>
      <c r="IWX7" s="197">
        <v>9.9699999999999997E-2</v>
      </c>
      <c r="IWY7" s="197">
        <v>0.10630000000000001</v>
      </c>
      <c r="IWZ7" s="197">
        <v>0.1188</v>
      </c>
      <c r="IXA7" s="197">
        <v>0.13900000000000001</v>
      </c>
      <c r="IXB7" s="197">
        <v>0.1668</v>
      </c>
      <c r="IXC7" s="197">
        <v>0.20100000000000001</v>
      </c>
      <c r="IXD7" s="197">
        <v>0.24249999999999999</v>
      </c>
      <c r="IXE7" s="197">
        <v>0.28489999999999999</v>
      </c>
      <c r="IXF7" s="197">
        <v>0.32350000000000001</v>
      </c>
      <c r="IXG7" s="197">
        <v>0.3498</v>
      </c>
      <c r="IXH7" s="197">
        <v>0.35880000000000001</v>
      </c>
      <c r="IXI7" s="197">
        <v>0.36570000000000003</v>
      </c>
      <c r="IXJ7" s="197">
        <v>0.37419999999999998</v>
      </c>
      <c r="IXK7" s="197">
        <v>0.38140000000000002</v>
      </c>
      <c r="IXL7" s="197">
        <v>0.38719999999999999</v>
      </c>
      <c r="IXM7" s="197">
        <v>0.39750000000000002</v>
      </c>
      <c r="IXN7" s="197">
        <v>0.39629999999999999</v>
      </c>
      <c r="IXO7" s="197">
        <v>0.38059999999999999</v>
      </c>
      <c r="IXP7" s="197">
        <v>0.35370000000000001</v>
      </c>
      <c r="IXQ7" s="197">
        <v>0.32450000000000001</v>
      </c>
      <c r="IXR7" s="197">
        <v>0.29470000000000002</v>
      </c>
      <c r="IXS7" s="197">
        <v>0.26069999999999999</v>
      </c>
      <c r="IXT7" s="197">
        <v>0.2374</v>
      </c>
      <c r="IXU7" s="197">
        <v>0.2288</v>
      </c>
      <c r="IXV7" s="197">
        <v>0.22739999999999999</v>
      </c>
      <c r="IXW7" s="197">
        <v>0.223</v>
      </c>
      <c r="IXX7" s="197">
        <v>0.20630000000000001</v>
      </c>
      <c r="IXY7" s="197">
        <v>0.1943</v>
      </c>
      <c r="IXZ7" s="197">
        <v>0.20019999999999999</v>
      </c>
      <c r="IYA7" s="197">
        <v>0.2135</v>
      </c>
      <c r="IYB7" s="197">
        <v>0.2198</v>
      </c>
      <c r="IYC7" s="197">
        <v>0.22159999999999999</v>
      </c>
      <c r="IYD7" s="197">
        <v>0.22289999999999999</v>
      </c>
      <c r="IYE7" s="197">
        <v>0.21909999999999999</v>
      </c>
      <c r="IYF7" s="197">
        <v>0.21709999999999999</v>
      </c>
      <c r="IYG7" s="197">
        <v>0.22550000000000001</v>
      </c>
      <c r="IYH7" s="197">
        <v>0.22889999999999999</v>
      </c>
      <c r="IYI7" s="197">
        <v>0.22509999999999999</v>
      </c>
      <c r="IYJ7" s="197">
        <v>0.22020000000000001</v>
      </c>
      <c r="IYK7" s="197">
        <v>0.22</v>
      </c>
      <c r="IYL7" s="197">
        <v>0.22189999999999999</v>
      </c>
      <c r="IYM7" s="197">
        <v>0.22509999999999999</v>
      </c>
      <c r="IYN7" s="197">
        <v>0.22889999999999999</v>
      </c>
      <c r="IYO7" s="197">
        <v>0.23350000000000001</v>
      </c>
      <c r="IYP7" s="197">
        <v>0.23730000000000001</v>
      </c>
      <c r="IYQ7" s="197">
        <v>0.2394</v>
      </c>
      <c r="IYR7" s="197">
        <v>0.24360000000000001</v>
      </c>
      <c r="IYS7" s="197">
        <v>0.246</v>
      </c>
      <c r="IYT7" s="197">
        <v>0.24610000000000001</v>
      </c>
      <c r="IYU7" s="197">
        <v>0.2432</v>
      </c>
      <c r="IYV7" s="197">
        <v>0.23599999999999999</v>
      </c>
      <c r="IYW7" s="197">
        <v>0.2291</v>
      </c>
      <c r="IYX7" s="197">
        <v>0.2276</v>
      </c>
      <c r="IYY7" s="197">
        <v>0.22789999999999999</v>
      </c>
      <c r="IYZ7" s="197">
        <v>0.2238</v>
      </c>
      <c r="IZA7" s="197">
        <v>0.21709999999999999</v>
      </c>
      <c r="IZB7" s="197">
        <v>0.21110000000000001</v>
      </c>
      <c r="IZC7" s="197">
        <v>0.19900000000000001</v>
      </c>
      <c r="IZD7" s="197">
        <v>0.187</v>
      </c>
      <c r="IZE7" s="197">
        <v>0.17780000000000001</v>
      </c>
      <c r="IZF7" s="197">
        <v>0.16900000000000001</v>
      </c>
      <c r="IZG7" s="197">
        <v>0.15859999999999999</v>
      </c>
      <c r="IZH7" s="197">
        <v>0.1477</v>
      </c>
      <c r="IZI7" s="197">
        <v>0.1464</v>
      </c>
      <c r="IZJ7" s="197">
        <v>0.1502</v>
      </c>
      <c r="IZK7" s="197">
        <v>0.15720000000000001</v>
      </c>
      <c r="IZL7" s="197">
        <v>0.16450000000000001</v>
      </c>
      <c r="IZM7" s="197">
        <v>0.17030000000000001</v>
      </c>
      <c r="IZN7" s="197">
        <v>0.1711</v>
      </c>
      <c r="IZO7" s="197">
        <v>0.15970000000000001</v>
      </c>
      <c r="IZP7" s="197">
        <v>0.14699999999999999</v>
      </c>
      <c r="IZQ7" s="197">
        <v>0.13930000000000001</v>
      </c>
      <c r="IZR7" s="197">
        <v>0.13880000000000001</v>
      </c>
      <c r="IZS7" s="197">
        <v>0.14180000000000001</v>
      </c>
      <c r="IZT7" s="197">
        <v>0.14369999999999999</v>
      </c>
      <c r="IZU7" s="197">
        <v>0.15210000000000001</v>
      </c>
      <c r="IZV7" s="197">
        <v>0.1731</v>
      </c>
      <c r="IZW7" s="197">
        <v>0.1852</v>
      </c>
      <c r="IZX7" s="197">
        <v>0.1867</v>
      </c>
      <c r="IZY7" s="197">
        <v>0.1777</v>
      </c>
      <c r="IZZ7" s="197">
        <v>0.1603</v>
      </c>
      <c r="JAA7" s="197">
        <v>0.1384</v>
      </c>
      <c r="JAB7" s="197">
        <v>0.1193</v>
      </c>
      <c r="JAC7" s="197">
        <v>0.1129</v>
      </c>
      <c r="JAD7" s="197">
        <v>0.1091</v>
      </c>
      <c r="JAE7" s="197">
        <v>0.10249999999999999</v>
      </c>
      <c r="JAF7" s="197">
        <v>9.4700000000000006E-2</v>
      </c>
      <c r="JAG7" s="197">
        <v>8.8400000000000006E-2</v>
      </c>
      <c r="JAH7" s="197">
        <v>8.3599999999999994E-2</v>
      </c>
      <c r="JAI7" s="197">
        <v>7.8700000000000006E-2</v>
      </c>
      <c r="JAJ7" s="197">
        <v>7.3200000000000001E-2</v>
      </c>
      <c r="JAK7" s="197">
        <v>6.7799999999999999E-2</v>
      </c>
      <c r="JAL7" s="197">
        <v>6.4199999999999993E-2</v>
      </c>
      <c r="JAM7" s="197">
        <v>5.9299999999999999E-2</v>
      </c>
      <c r="JAN7" s="197">
        <v>5.3600000000000002E-2</v>
      </c>
      <c r="JAO7" s="197">
        <v>4.8899999999999999E-2</v>
      </c>
      <c r="JAP7" s="197">
        <v>4.36E-2</v>
      </c>
      <c r="JAQ7" s="197">
        <v>3.9800000000000002E-2</v>
      </c>
      <c r="JAR7" s="197">
        <v>3.7400000000000003E-2</v>
      </c>
      <c r="JAS7" s="197">
        <v>3.56E-2</v>
      </c>
      <c r="JAT7" s="197">
        <v>3.7600000000000001E-2</v>
      </c>
      <c r="JAU7" s="197">
        <v>4.2799999999999998E-2</v>
      </c>
      <c r="JAV7" s="197">
        <v>4.9700000000000001E-2</v>
      </c>
      <c r="JAW7" s="197">
        <v>5.6000000000000001E-2</v>
      </c>
      <c r="JAX7" s="197">
        <v>5.9799999999999999E-2</v>
      </c>
      <c r="JAY7" s="197">
        <v>5.8400000000000001E-2</v>
      </c>
      <c r="JAZ7" s="197">
        <v>5.2299999999999999E-2</v>
      </c>
      <c r="JBA7" s="197">
        <v>5.4600000000000003E-2</v>
      </c>
      <c r="JBB7" s="197">
        <v>6.1100000000000002E-2</v>
      </c>
      <c r="JBC7" s="197">
        <v>6.8699999999999997E-2</v>
      </c>
      <c r="JBD7" s="197">
        <v>7.5700000000000003E-2</v>
      </c>
      <c r="JBE7" s="197">
        <v>8.3000000000000004E-2</v>
      </c>
      <c r="JBF7" s="197">
        <v>8.7800000000000003E-2</v>
      </c>
      <c r="JBG7" s="197">
        <v>8.7499999999999994E-2</v>
      </c>
      <c r="JBH7" s="197">
        <v>8.5099999999999995E-2</v>
      </c>
      <c r="JBI7" s="197">
        <v>8.2199999999999995E-2</v>
      </c>
      <c r="JBJ7" s="197">
        <v>7.7399999999999997E-2</v>
      </c>
      <c r="JBK7" s="197">
        <v>6.5699999999999995E-2</v>
      </c>
      <c r="JBL7" s="197">
        <v>5.4100000000000002E-2</v>
      </c>
      <c r="JBM7" s="197">
        <v>4.2500000000000003E-2</v>
      </c>
      <c r="JBN7" s="197">
        <v>3.1399999999999997E-2</v>
      </c>
      <c r="JBO7" s="197">
        <v>2.4199999999999999E-2</v>
      </c>
      <c r="JBP7" s="197">
        <v>2.1600000000000001E-2</v>
      </c>
      <c r="JBQ7" s="197">
        <v>2.1600000000000001E-2</v>
      </c>
      <c r="JBR7" s="197">
        <v>2.3300000000000001E-2</v>
      </c>
      <c r="JBS7" s="197">
        <v>2.6599999999999999E-2</v>
      </c>
      <c r="JBT7" s="197">
        <v>3.1300000000000001E-2</v>
      </c>
      <c r="JBU7" s="197">
        <v>3.5499999999999997E-2</v>
      </c>
      <c r="JBV7" s="197">
        <v>4.07E-2</v>
      </c>
      <c r="JBW7" s="197">
        <v>4.5900000000000003E-2</v>
      </c>
      <c r="JBX7" s="197">
        <v>5.4300000000000001E-2</v>
      </c>
      <c r="JBY7" s="197">
        <v>6.9099999999999995E-2</v>
      </c>
      <c r="JBZ7" s="197">
        <v>8.6300000000000002E-2</v>
      </c>
      <c r="JCA7" s="197">
        <v>0.1016</v>
      </c>
      <c r="JCB7" s="197">
        <v>0.114</v>
      </c>
      <c r="JCC7" s="197">
        <v>0.12520000000000001</v>
      </c>
      <c r="JCD7" s="197">
        <v>0.13689999999999999</v>
      </c>
      <c r="JCE7" s="197">
        <v>0.15179999999999999</v>
      </c>
      <c r="JCF7" s="197">
        <v>0.17169999999999999</v>
      </c>
      <c r="JCG7" s="197">
        <v>0.1943</v>
      </c>
      <c r="JCH7" s="197">
        <v>0.21729999999999999</v>
      </c>
      <c r="JCI7" s="197">
        <v>0.23760000000000001</v>
      </c>
      <c r="JCJ7" s="197">
        <v>0.25659999999999999</v>
      </c>
      <c r="JCK7" s="197">
        <v>0.27400000000000002</v>
      </c>
      <c r="JCL7" s="197">
        <v>0.2898</v>
      </c>
      <c r="JCM7" s="197">
        <v>0.3014</v>
      </c>
      <c r="JCN7" s="197">
        <v>0.30590000000000001</v>
      </c>
      <c r="JCO7" s="197">
        <v>0.31740000000000002</v>
      </c>
      <c r="JCP7" s="197">
        <v>0.33410000000000001</v>
      </c>
      <c r="JCQ7" s="197">
        <v>0.34410000000000002</v>
      </c>
      <c r="JCR7" s="197">
        <v>0.35070000000000001</v>
      </c>
      <c r="JCS7" s="197">
        <v>0.35520000000000002</v>
      </c>
      <c r="JCT7" s="197">
        <v>0.35680000000000001</v>
      </c>
      <c r="JCU7" s="197">
        <v>0.34820000000000001</v>
      </c>
      <c r="JCV7" s="197">
        <v>0.34649999999999997</v>
      </c>
      <c r="JCW7" s="197">
        <v>0.36899999999999999</v>
      </c>
      <c r="JCX7" s="197">
        <v>0.39450000000000002</v>
      </c>
      <c r="JCY7" s="197">
        <v>0.41120000000000001</v>
      </c>
      <c r="JCZ7" s="197">
        <v>0.42</v>
      </c>
      <c r="JDA7" s="197">
        <v>0.42149999999999999</v>
      </c>
      <c r="JDB7" s="197">
        <v>0.40870000000000001</v>
      </c>
      <c r="JDC7" s="197">
        <v>0.38500000000000001</v>
      </c>
      <c r="JDD7" s="197">
        <v>0.36070000000000002</v>
      </c>
      <c r="JDE7" s="197">
        <v>0.34160000000000001</v>
      </c>
      <c r="JDF7" s="197">
        <v>0.32969999999999999</v>
      </c>
      <c r="JDG7" s="197">
        <v>0.3256</v>
      </c>
      <c r="JDH7" s="197">
        <v>0.32579999999999998</v>
      </c>
      <c r="JDI7" s="197">
        <v>0.32319999999999999</v>
      </c>
      <c r="JDJ7" s="197">
        <v>0.31409999999999999</v>
      </c>
      <c r="JDK7" s="197">
        <v>0.29870000000000002</v>
      </c>
      <c r="JDL7" s="197">
        <v>0.27</v>
      </c>
      <c r="JDM7" s="197">
        <v>0.23719999999999999</v>
      </c>
      <c r="JDN7" s="197">
        <v>0.23530000000000001</v>
      </c>
      <c r="JDO7" s="197">
        <v>0.23230000000000001</v>
      </c>
      <c r="JDP7" s="197">
        <v>0.22159999999999999</v>
      </c>
      <c r="JDQ7" s="197">
        <v>0.2114</v>
      </c>
      <c r="JDR7" s="197">
        <v>0.20250000000000001</v>
      </c>
      <c r="JDS7" s="197">
        <v>0.19670000000000001</v>
      </c>
      <c r="JDT7" s="197">
        <v>0.18820000000000001</v>
      </c>
      <c r="JDU7" s="197">
        <v>0.1973</v>
      </c>
      <c r="JDV7" s="197">
        <v>0.20499999999999999</v>
      </c>
      <c r="JDW7" s="197">
        <v>0.20430000000000001</v>
      </c>
      <c r="JDX7" s="197">
        <v>0.1991</v>
      </c>
      <c r="JDY7" s="197">
        <v>0.19040000000000001</v>
      </c>
      <c r="JDZ7" s="197">
        <v>0.17530000000000001</v>
      </c>
      <c r="JEA7" s="197">
        <v>0.1583</v>
      </c>
      <c r="JEB7" s="197">
        <v>0.14829999999999999</v>
      </c>
      <c r="JEC7" s="197">
        <v>0.14929999999999999</v>
      </c>
      <c r="JED7" s="197">
        <v>0.15959999999999999</v>
      </c>
      <c r="JEE7" s="197">
        <v>0.1731</v>
      </c>
      <c r="JEF7" s="197">
        <v>0.1867</v>
      </c>
      <c r="JEG7" s="197">
        <v>0.2001</v>
      </c>
      <c r="JEH7" s="197">
        <v>0.21510000000000001</v>
      </c>
      <c r="JEI7" s="197">
        <v>0.23430000000000001</v>
      </c>
      <c r="JEJ7" s="197">
        <v>0.24959999999999999</v>
      </c>
      <c r="JEK7" s="197">
        <v>0.26790000000000003</v>
      </c>
      <c r="JEL7" s="197">
        <v>0.3044</v>
      </c>
      <c r="JEM7" s="197">
        <v>0.32440000000000002</v>
      </c>
      <c r="JEN7" s="197">
        <v>0.32890000000000003</v>
      </c>
      <c r="JEO7" s="197">
        <v>0.32779999999999998</v>
      </c>
      <c r="JEP7" s="197">
        <v>0.3256</v>
      </c>
      <c r="JEQ7" s="197">
        <v>0.3246</v>
      </c>
      <c r="JER7" s="197">
        <v>0.33119999999999999</v>
      </c>
      <c r="JES7" s="197">
        <v>0.3614</v>
      </c>
      <c r="JET7" s="197">
        <v>0.38369999999999999</v>
      </c>
      <c r="JEU7" s="197">
        <v>0.39350000000000002</v>
      </c>
      <c r="JEV7" s="197">
        <v>0.39739999999999998</v>
      </c>
      <c r="JEW7" s="197">
        <v>0.3931</v>
      </c>
      <c r="JEX7" s="197">
        <v>0.379</v>
      </c>
      <c r="JEY7" s="197">
        <v>0.35720000000000002</v>
      </c>
      <c r="JEZ7" s="197">
        <v>0.33139999999999997</v>
      </c>
      <c r="JFA7" s="197">
        <v>0.30480000000000002</v>
      </c>
      <c r="JFB7" s="197">
        <v>0.28060000000000002</v>
      </c>
      <c r="JFC7" s="197">
        <v>0.26619999999999999</v>
      </c>
      <c r="JFD7" s="197">
        <v>0.25829999999999997</v>
      </c>
      <c r="JFE7" s="197">
        <v>0.25209999999999999</v>
      </c>
      <c r="JFF7" s="197">
        <v>0.2505</v>
      </c>
      <c r="JFG7" s="197">
        <v>0.25419999999999998</v>
      </c>
      <c r="JFH7" s="197">
        <v>0.25769999999999998</v>
      </c>
      <c r="JFI7" s="197">
        <v>0.25369999999999998</v>
      </c>
      <c r="JFJ7" s="197">
        <v>0.26129999999999998</v>
      </c>
      <c r="JFK7" s="197">
        <v>0.27550000000000002</v>
      </c>
      <c r="JFL7" s="197">
        <v>0.28489999999999999</v>
      </c>
      <c r="JFM7" s="197">
        <v>0.27960000000000002</v>
      </c>
      <c r="JFN7" s="197">
        <v>0.26910000000000001</v>
      </c>
      <c r="JFO7" s="197">
        <v>0.2626</v>
      </c>
      <c r="JFP7" s="197">
        <v>0.27210000000000001</v>
      </c>
      <c r="JFQ7" s="197">
        <v>0.29199999999999998</v>
      </c>
      <c r="JFR7" s="197">
        <v>0.30649999999999999</v>
      </c>
      <c r="JFS7" s="197">
        <v>0.31409999999999999</v>
      </c>
      <c r="JFT7" s="197">
        <v>0.3196</v>
      </c>
      <c r="JFU7" s="197">
        <v>0.32140000000000002</v>
      </c>
      <c r="JFV7" s="197">
        <v>0.3145</v>
      </c>
      <c r="JFW7" s="197">
        <v>0.29920000000000002</v>
      </c>
      <c r="JFX7" s="197">
        <v>0.28149999999999997</v>
      </c>
      <c r="JFY7" s="197">
        <v>0.26569999999999999</v>
      </c>
      <c r="JFZ7" s="197">
        <v>0.2505</v>
      </c>
      <c r="JGA7" s="197">
        <v>0.24129999999999999</v>
      </c>
      <c r="JGB7" s="197">
        <v>0.2369</v>
      </c>
      <c r="JGC7" s="197">
        <v>0.23380000000000001</v>
      </c>
      <c r="JGD7" s="197">
        <v>0.23119999999999999</v>
      </c>
      <c r="JGE7" s="197">
        <v>0.22750000000000001</v>
      </c>
      <c r="JGF7" s="197">
        <v>0.21809999999999999</v>
      </c>
      <c r="JGG7" s="197">
        <v>0.20469999999999999</v>
      </c>
      <c r="JGH7" s="197">
        <v>0.2049</v>
      </c>
      <c r="JGI7" s="197">
        <v>0.22320000000000001</v>
      </c>
      <c r="JGJ7" s="197">
        <v>0.24679999999999999</v>
      </c>
      <c r="JGK7" s="197">
        <v>0.26540000000000002</v>
      </c>
      <c r="JGL7" s="197">
        <v>0.28949999999999998</v>
      </c>
      <c r="JGM7" s="197">
        <v>0.32629999999999998</v>
      </c>
      <c r="JGN7" s="197">
        <v>0.38500000000000001</v>
      </c>
      <c r="JGO7" s="197">
        <v>0.44429999999999997</v>
      </c>
      <c r="JGP7" s="197">
        <v>0.48820000000000002</v>
      </c>
      <c r="JGQ7" s="197">
        <v>0.52939999999999998</v>
      </c>
      <c r="JGR7" s="197">
        <v>0.58140000000000003</v>
      </c>
      <c r="JGS7" s="197">
        <v>0.64180000000000004</v>
      </c>
      <c r="JGT7" s="197">
        <v>0.69689999999999996</v>
      </c>
      <c r="JGU7" s="197">
        <v>0.74080000000000001</v>
      </c>
      <c r="JGV7" s="197">
        <v>0.76829999999999998</v>
      </c>
      <c r="JGW7" s="197">
        <v>0.77929999999999999</v>
      </c>
      <c r="JGX7" s="197">
        <v>0.77790000000000004</v>
      </c>
      <c r="JGY7" s="197">
        <v>0.7651</v>
      </c>
      <c r="JGZ7" s="197">
        <v>0.746</v>
      </c>
      <c r="JHA7" s="197">
        <v>0.72289999999999999</v>
      </c>
      <c r="JHB7" s="197">
        <v>0.70069999999999999</v>
      </c>
      <c r="JHC7" s="197">
        <v>0.68010000000000004</v>
      </c>
      <c r="JHD7" s="197">
        <v>0.66390000000000005</v>
      </c>
      <c r="JHE7" s="197">
        <v>0.6522</v>
      </c>
      <c r="JHF7" s="197">
        <v>0.64600000000000002</v>
      </c>
      <c r="JHG7" s="197">
        <v>0.64410000000000001</v>
      </c>
      <c r="JHH7" s="197">
        <v>0.65039999999999998</v>
      </c>
      <c r="JHI7" s="197">
        <v>0.65549999999999997</v>
      </c>
      <c r="JHJ7" s="197">
        <v>0.65869999999999995</v>
      </c>
      <c r="JHK7" s="197">
        <v>0.67420000000000002</v>
      </c>
      <c r="JHL7" s="197">
        <v>0.68759999999999999</v>
      </c>
      <c r="JHM7" s="197">
        <v>0.69950000000000001</v>
      </c>
      <c r="JHN7" s="197">
        <v>0.71009999999999995</v>
      </c>
      <c r="JHO7" s="197">
        <v>0.71919999999999995</v>
      </c>
      <c r="JHP7" s="197">
        <v>0.72460000000000002</v>
      </c>
      <c r="JHQ7" s="197">
        <v>0.73340000000000005</v>
      </c>
      <c r="JHR7" s="197">
        <v>0.74470000000000003</v>
      </c>
      <c r="JHS7" s="197">
        <v>0.75370000000000004</v>
      </c>
      <c r="JHT7" s="197">
        <v>0.76160000000000005</v>
      </c>
      <c r="JHU7" s="197">
        <v>0.77039999999999997</v>
      </c>
      <c r="JHV7" s="197">
        <v>0.77990000000000004</v>
      </c>
      <c r="JHW7" s="197">
        <v>0.78169999999999995</v>
      </c>
      <c r="JHX7" s="197">
        <v>0.78239999999999998</v>
      </c>
      <c r="JHY7" s="197">
        <v>0.78359999999999996</v>
      </c>
      <c r="JHZ7" s="197">
        <v>0.78320000000000001</v>
      </c>
      <c r="JIA7" s="197">
        <v>0.78149999999999997</v>
      </c>
      <c r="JIB7" s="197">
        <v>0.78139999999999998</v>
      </c>
      <c r="JIC7" s="197">
        <v>0.78080000000000005</v>
      </c>
      <c r="JID7" s="197">
        <v>0.78449999999999998</v>
      </c>
      <c r="JIE7" s="197">
        <v>0.79159999999999997</v>
      </c>
      <c r="JIF7" s="197">
        <v>0.79769999999999996</v>
      </c>
      <c r="JIG7" s="197">
        <v>0.79849999999999999</v>
      </c>
      <c r="JIH7" s="197">
        <v>0.78959999999999997</v>
      </c>
      <c r="JII7" s="197">
        <v>0.76780000000000004</v>
      </c>
      <c r="JIJ7" s="197">
        <v>0.74580000000000002</v>
      </c>
      <c r="JIK7" s="197">
        <v>0.72360000000000002</v>
      </c>
      <c r="JIL7" s="197">
        <v>0.69310000000000005</v>
      </c>
      <c r="JIM7" s="197">
        <v>0.65500000000000003</v>
      </c>
      <c r="JIN7" s="197">
        <v>0.61270000000000002</v>
      </c>
      <c r="JIO7" s="197">
        <v>0.58109999999999995</v>
      </c>
      <c r="JIP7" s="197">
        <v>0.55449999999999999</v>
      </c>
      <c r="JIQ7" s="197">
        <v>0.52769999999999995</v>
      </c>
      <c r="JIR7" s="197">
        <v>0.50390000000000001</v>
      </c>
      <c r="JIS7" s="197">
        <v>0.48259999999999997</v>
      </c>
      <c r="JIT7" s="197">
        <v>0.46389999999999998</v>
      </c>
      <c r="JIU7" s="197">
        <v>0.436</v>
      </c>
      <c r="JIV7" s="197">
        <v>0.41820000000000002</v>
      </c>
      <c r="JIW7" s="197">
        <v>0.40920000000000001</v>
      </c>
      <c r="JIX7" s="197">
        <v>0.39600000000000002</v>
      </c>
      <c r="JIY7" s="197">
        <v>0.38159999999999999</v>
      </c>
      <c r="JIZ7" s="197">
        <v>0.37</v>
      </c>
      <c r="JJA7" s="197">
        <v>0.35770000000000002</v>
      </c>
      <c r="JJB7" s="197">
        <v>0.36249999999999999</v>
      </c>
      <c r="JJC7" s="197">
        <v>0.37369999999999998</v>
      </c>
      <c r="JJD7" s="197">
        <v>0.38550000000000001</v>
      </c>
      <c r="JJE7" s="197">
        <v>0.39589999999999997</v>
      </c>
      <c r="JJF7" s="197">
        <v>0.39319999999999999</v>
      </c>
      <c r="JJG7" s="197">
        <v>0.39300000000000002</v>
      </c>
      <c r="JJH7" s="197">
        <v>0.41270000000000001</v>
      </c>
      <c r="JJI7" s="197">
        <v>0.4521</v>
      </c>
      <c r="JJJ7" s="197">
        <v>0.49280000000000002</v>
      </c>
      <c r="JJK7" s="197">
        <v>0.53420000000000001</v>
      </c>
      <c r="JJL7" s="197">
        <v>0.58220000000000005</v>
      </c>
      <c r="JJM7" s="197">
        <v>0.63529999999999998</v>
      </c>
      <c r="JJN7" s="197">
        <v>0.6855</v>
      </c>
      <c r="JJO7" s="197">
        <v>0.73080000000000001</v>
      </c>
      <c r="JJP7" s="197">
        <v>0.76800000000000002</v>
      </c>
      <c r="JJQ7" s="197">
        <v>0.78839999999999999</v>
      </c>
      <c r="JJR7" s="197">
        <v>0.79930000000000001</v>
      </c>
      <c r="JJS7" s="197">
        <v>0.80410000000000004</v>
      </c>
      <c r="JJT7" s="197">
        <v>0.81179999999999997</v>
      </c>
      <c r="JJU7" s="197">
        <v>0.82820000000000005</v>
      </c>
      <c r="JJV7" s="197">
        <v>0.84770000000000001</v>
      </c>
      <c r="JJW7" s="197">
        <v>0.85629999999999995</v>
      </c>
      <c r="JJX7" s="197">
        <v>0.85360000000000003</v>
      </c>
      <c r="JJY7" s="197">
        <v>0.8498</v>
      </c>
      <c r="JJZ7" s="197">
        <v>0.85760000000000003</v>
      </c>
      <c r="JKA7" s="197">
        <v>0.872</v>
      </c>
      <c r="JKB7" s="197">
        <v>0.88180000000000003</v>
      </c>
      <c r="JKC7" s="197">
        <v>0.88139999999999996</v>
      </c>
      <c r="JKD7" s="197">
        <v>0.87</v>
      </c>
      <c r="JKE7" s="197">
        <v>0.84889999999999999</v>
      </c>
      <c r="JKF7" s="197">
        <v>0.82550000000000001</v>
      </c>
      <c r="JKG7" s="197">
        <v>0.80120000000000002</v>
      </c>
      <c r="JKH7" s="197">
        <v>0.77590000000000003</v>
      </c>
      <c r="JKI7" s="197">
        <v>0.75080000000000002</v>
      </c>
      <c r="JKJ7" s="197">
        <v>0.7278</v>
      </c>
      <c r="JKK7" s="197">
        <v>0.71309999999999996</v>
      </c>
      <c r="JKL7" s="197">
        <v>0.69720000000000004</v>
      </c>
      <c r="JKM7" s="197">
        <v>0.67249999999999999</v>
      </c>
      <c r="JKN7" s="197">
        <v>0.63629999999999998</v>
      </c>
      <c r="JKO7" s="197">
        <v>0.5867</v>
      </c>
      <c r="JKP7" s="197">
        <v>0.52429999999999999</v>
      </c>
      <c r="JKQ7" s="197">
        <v>0.4491</v>
      </c>
      <c r="JKR7" s="197">
        <v>0.39279999999999998</v>
      </c>
      <c r="JKS7" s="197">
        <v>0.3831</v>
      </c>
      <c r="JKT7" s="197">
        <v>0.39050000000000001</v>
      </c>
      <c r="JKU7" s="197">
        <v>0.36530000000000001</v>
      </c>
      <c r="JKV7" s="197">
        <v>0.3538</v>
      </c>
      <c r="JKW7" s="197">
        <v>0.35949999999999999</v>
      </c>
      <c r="JKX7" s="197">
        <v>0.37919999999999998</v>
      </c>
      <c r="JKY7" s="197">
        <v>0.40789999999999998</v>
      </c>
      <c r="JKZ7" s="197">
        <v>0.4385</v>
      </c>
      <c r="JLA7" s="197">
        <v>0.46100000000000002</v>
      </c>
      <c r="JLB7" s="197">
        <v>0.47939999999999999</v>
      </c>
      <c r="JLC7" s="197">
        <v>0.48830000000000001</v>
      </c>
      <c r="JLD7" s="197">
        <v>0.48899999999999999</v>
      </c>
      <c r="JLE7" s="197">
        <v>0.48870000000000002</v>
      </c>
      <c r="JLF7" s="197">
        <v>0.49280000000000002</v>
      </c>
      <c r="JLG7" s="197">
        <v>0.50009999999999999</v>
      </c>
      <c r="JLH7" s="197">
        <v>0.50739999999999996</v>
      </c>
      <c r="JLI7" s="197">
        <v>0.51700000000000002</v>
      </c>
      <c r="JLJ7" s="197">
        <v>0.5222</v>
      </c>
      <c r="JLK7" s="197">
        <v>0.51319999999999999</v>
      </c>
      <c r="JLL7" s="197">
        <v>0.50019999999999998</v>
      </c>
      <c r="JLM7" s="197">
        <v>0.47710000000000002</v>
      </c>
      <c r="JLN7" s="197">
        <v>0.45290000000000002</v>
      </c>
      <c r="JLO7" s="197">
        <v>0.42849999999999999</v>
      </c>
      <c r="JLP7" s="197">
        <v>0.41270000000000001</v>
      </c>
      <c r="JLQ7" s="197">
        <v>0.3926</v>
      </c>
      <c r="JLR7" s="197">
        <v>0.38519999999999999</v>
      </c>
      <c r="JLS7" s="197">
        <v>0.38840000000000002</v>
      </c>
      <c r="JLT7" s="197">
        <v>0.40510000000000002</v>
      </c>
      <c r="JLU7" s="197">
        <v>0.41499999999999998</v>
      </c>
      <c r="JLV7" s="197">
        <v>0.4335</v>
      </c>
      <c r="JLW7" s="197">
        <v>0.4612</v>
      </c>
      <c r="JLX7" s="197">
        <v>0.49330000000000002</v>
      </c>
      <c r="JLY7" s="197">
        <v>0.50990000000000002</v>
      </c>
      <c r="JLZ7" s="197">
        <v>0.51870000000000005</v>
      </c>
      <c r="JMA7" s="197">
        <v>0.52990000000000004</v>
      </c>
      <c r="JMB7" s="197">
        <v>0.54059999999999997</v>
      </c>
      <c r="JMC7" s="197">
        <v>0.54659999999999997</v>
      </c>
      <c r="JMD7" s="197">
        <v>0.54969999999999997</v>
      </c>
      <c r="JME7" s="197">
        <v>0.54100000000000004</v>
      </c>
      <c r="JMF7" s="197">
        <v>0.52900000000000003</v>
      </c>
      <c r="JMG7" s="197">
        <v>0.51559999999999995</v>
      </c>
      <c r="JMH7" s="197">
        <v>0.49969999999999998</v>
      </c>
      <c r="JMI7" s="197">
        <v>0.47320000000000001</v>
      </c>
      <c r="JMJ7" s="197">
        <v>0.43269999999999997</v>
      </c>
      <c r="JMK7" s="197">
        <v>0.38650000000000001</v>
      </c>
      <c r="JML7" s="197">
        <v>0.3453</v>
      </c>
      <c r="JMM7" s="197">
        <v>0.30759999999999998</v>
      </c>
      <c r="JMN7" s="197">
        <v>0.27800000000000002</v>
      </c>
      <c r="JMO7" s="197">
        <v>0.25979999999999998</v>
      </c>
      <c r="JMP7" s="197">
        <v>0.25369999999999998</v>
      </c>
      <c r="JMQ7" s="197">
        <v>0.2591</v>
      </c>
      <c r="JMR7" s="197">
        <v>0.27089999999999997</v>
      </c>
      <c r="JMS7" s="197">
        <v>0.28029999999999999</v>
      </c>
      <c r="JMT7" s="197">
        <v>0.31280000000000002</v>
      </c>
      <c r="JMU7" s="197">
        <v>0.35020000000000001</v>
      </c>
      <c r="JMV7" s="197">
        <v>0.378</v>
      </c>
      <c r="JMW7" s="197">
        <v>0.39269999999999999</v>
      </c>
      <c r="JMX7" s="197">
        <v>0.40670000000000001</v>
      </c>
      <c r="JMY7" s="197">
        <v>0.41970000000000002</v>
      </c>
      <c r="JMZ7" s="197">
        <v>0.43190000000000001</v>
      </c>
      <c r="JNA7" s="197">
        <v>0.436</v>
      </c>
      <c r="JNB7" s="197">
        <v>0.43530000000000002</v>
      </c>
      <c r="JNC7" s="197">
        <v>0.42849999999999999</v>
      </c>
      <c r="JND7" s="197">
        <v>0.42430000000000001</v>
      </c>
      <c r="JNE7" s="197">
        <v>0.43680000000000002</v>
      </c>
      <c r="JNF7" s="197">
        <v>0.45379999999999998</v>
      </c>
      <c r="JNG7" s="197">
        <v>0.46899999999999997</v>
      </c>
      <c r="JNH7" s="197">
        <v>0.48659999999999998</v>
      </c>
      <c r="JNI7" s="197">
        <v>0.51229999999999998</v>
      </c>
      <c r="JNJ7" s="197">
        <v>0.54410000000000003</v>
      </c>
      <c r="JNK7" s="197">
        <v>0.57410000000000005</v>
      </c>
      <c r="JNL7" s="197">
        <v>0.60150000000000003</v>
      </c>
      <c r="JNM7" s="197">
        <v>0.62460000000000004</v>
      </c>
      <c r="JNN7" s="197">
        <v>0.64200000000000002</v>
      </c>
      <c r="JNO7" s="197">
        <v>0.65369999999999995</v>
      </c>
      <c r="JNP7" s="197">
        <v>0.65969999999999995</v>
      </c>
      <c r="JNQ7" s="197">
        <v>0.65739999999999998</v>
      </c>
      <c r="JNR7" s="197">
        <v>0.65629999999999999</v>
      </c>
      <c r="JNS7" s="197">
        <v>0.66679999999999995</v>
      </c>
      <c r="JNT7" s="197">
        <v>0.68520000000000003</v>
      </c>
      <c r="JNU7" s="197">
        <v>0.69950000000000001</v>
      </c>
      <c r="JNV7" s="197">
        <v>0.70069999999999999</v>
      </c>
      <c r="JNW7" s="197">
        <v>0.70040000000000002</v>
      </c>
      <c r="JNX7" s="197">
        <v>0.70979999999999999</v>
      </c>
      <c r="JNY7" s="197">
        <v>0.72389999999999999</v>
      </c>
      <c r="JNZ7" s="197">
        <v>0.73909999999999998</v>
      </c>
      <c r="JOA7" s="197">
        <v>0.75180000000000002</v>
      </c>
      <c r="JOB7" s="197">
        <v>0.76170000000000004</v>
      </c>
      <c r="JOC7" s="197">
        <v>0.76870000000000005</v>
      </c>
      <c r="JOD7" s="197">
        <v>0.77310000000000001</v>
      </c>
      <c r="JOE7" s="197">
        <v>0.77370000000000005</v>
      </c>
      <c r="JOF7" s="197">
        <v>0.77270000000000005</v>
      </c>
      <c r="JOG7" s="197">
        <v>0.77070000000000005</v>
      </c>
      <c r="JOH7" s="197">
        <v>0.76780000000000004</v>
      </c>
      <c r="JOI7" s="197">
        <v>0.76370000000000005</v>
      </c>
      <c r="JOJ7" s="197">
        <v>0.75690000000000002</v>
      </c>
      <c r="JOK7" s="197">
        <v>0.74929999999999997</v>
      </c>
      <c r="JOL7" s="197">
        <v>0.74399999999999999</v>
      </c>
      <c r="JOM7" s="197">
        <v>0.74170000000000003</v>
      </c>
      <c r="JON7" s="197">
        <v>0.74260000000000004</v>
      </c>
      <c r="JOO7" s="197">
        <v>0.74939999999999996</v>
      </c>
      <c r="JOP7" s="197">
        <v>0.76039999999999996</v>
      </c>
      <c r="JOQ7" s="197">
        <v>0.77170000000000005</v>
      </c>
      <c r="JOR7" s="197">
        <v>0.78200000000000003</v>
      </c>
      <c r="JOS7" s="197">
        <v>0.78859999999999997</v>
      </c>
      <c r="JOT7" s="197">
        <v>0.7883</v>
      </c>
      <c r="JOU7" s="197">
        <v>0.78129999999999999</v>
      </c>
      <c r="JOV7" s="197">
        <v>0.76939999999999997</v>
      </c>
      <c r="JOW7" s="197">
        <v>0.75490000000000002</v>
      </c>
      <c r="JOX7" s="197">
        <v>0.73839999999999995</v>
      </c>
      <c r="JOY7" s="197">
        <v>0.72150000000000003</v>
      </c>
      <c r="JOZ7" s="197">
        <v>0.70350000000000001</v>
      </c>
      <c r="JPA7" s="197">
        <v>0.69720000000000004</v>
      </c>
      <c r="JPB7" s="197">
        <v>0.69089999999999996</v>
      </c>
      <c r="JPC7" s="197">
        <v>0.67559999999999998</v>
      </c>
      <c r="JPD7" s="197">
        <v>0.65280000000000005</v>
      </c>
      <c r="JPE7" s="197">
        <v>0.63019999999999998</v>
      </c>
      <c r="JPF7" s="197">
        <v>0.61050000000000004</v>
      </c>
      <c r="JPG7" s="197">
        <v>0.58860000000000001</v>
      </c>
      <c r="JPH7" s="197">
        <v>0.57489999999999997</v>
      </c>
      <c r="JPI7" s="197">
        <v>0.56969999999999998</v>
      </c>
      <c r="JPJ7" s="197">
        <v>0.57509999999999994</v>
      </c>
      <c r="JPK7" s="197">
        <v>0.58799999999999997</v>
      </c>
      <c r="JPL7" s="197">
        <v>0.60550000000000004</v>
      </c>
      <c r="JPM7" s="197">
        <v>0.62190000000000001</v>
      </c>
      <c r="JPN7" s="197">
        <v>0.63800000000000001</v>
      </c>
      <c r="JPO7" s="197">
        <v>0.64910000000000001</v>
      </c>
      <c r="JPP7" s="197">
        <v>0.65569999999999995</v>
      </c>
      <c r="JPQ7" s="197">
        <v>0.66139999999999999</v>
      </c>
      <c r="JPR7" s="197">
        <v>0.6613</v>
      </c>
      <c r="JPS7" s="197">
        <v>0.66</v>
      </c>
      <c r="JPT7" s="197">
        <v>0.65690000000000004</v>
      </c>
      <c r="JPU7" s="197">
        <v>0.65290000000000004</v>
      </c>
      <c r="JPV7" s="197">
        <v>0.64880000000000004</v>
      </c>
      <c r="JPW7" s="197">
        <v>0.63939999999999997</v>
      </c>
      <c r="JPX7" s="197">
        <v>0.62580000000000002</v>
      </c>
      <c r="JPY7" s="197">
        <v>0.62239999999999995</v>
      </c>
      <c r="JPZ7" s="197">
        <v>0.62680000000000002</v>
      </c>
      <c r="JQA7" s="197">
        <v>0.62549999999999994</v>
      </c>
      <c r="JQB7" s="197">
        <v>0.61370000000000002</v>
      </c>
      <c r="JQC7" s="197">
        <v>0.59909999999999997</v>
      </c>
      <c r="JQD7" s="197">
        <v>0.58030000000000004</v>
      </c>
      <c r="JQE7" s="197">
        <v>0.55720000000000003</v>
      </c>
      <c r="JQF7" s="197">
        <v>0.54290000000000005</v>
      </c>
      <c r="JQG7" s="197">
        <v>0.5403</v>
      </c>
      <c r="JQH7" s="197">
        <v>0.53449999999999998</v>
      </c>
      <c r="JQI7" s="197">
        <v>0.52129999999999999</v>
      </c>
      <c r="JQJ7" s="197">
        <v>0.496</v>
      </c>
      <c r="JQK7" s="197">
        <v>0.46810000000000002</v>
      </c>
      <c r="JQL7" s="197">
        <v>0.44140000000000001</v>
      </c>
      <c r="JQM7" s="197">
        <v>0.41170000000000001</v>
      </c>
      <c r="JQN7" s="197">
        <v>0.37669999999999998</v>
      </c>
      <c r="JQO7" s="197">
        <v>0.34370000000000001</v>
      </c>
      <c r="JQP7" s="197">
        <v>0.31380000000000002</v>
      </c>
      <c r="JQQ7" s="197">
        <v>0.28299999999999997</v>
      </c>
      <c r="JQR7" s="197">
        <v>0.25530000000000003</v>
      </c>
      <c r="JQS7" s="197">
        <v>0.24329999999999999</v>
      </c>
      <c r="JQT7" s="197">
        <v>0.2321</v>
      </c>
      <c r="JQU7" s="197">
        <v>0.22109999999999999</v>
      </c>
      <c r="JQV7" s="197">
        <v>0.2127</v>
      </c>
      <c r="JQW7" s="197">
        <v>0.2195</v>
      </c>
      <c r="JQX7" s="197">
        <v>0.22939999999999999</v>
      </c>
      <c r="JQY7" s="197">
        <v>0.2351</v>
      </c>
      <c r="JQZ7" s="197">
        <v>0.23569999999999999</v>
      </c>
      <c r="JRA7" s="197">
        <v>0.23330000000000001</v>
      </c>
      <c r="JRB7" s="197">
        <v>0.22559999999999999</v>
      </c>
      <c r="JRC7" s="197">
        <v>0.1951</v>
      </c>
      <c r="JRD7" s="197">
        <v>0.1583</v>
      </c>
      <c r="JRE7" s="197">
        <v>0.12609999999999999</v>
      </c>
      <c r="JRF7" s="197">
        <v>9.8299999999999998E-2</v>
      </c>
      <c r="JRG7" s="197">
        <v>7.6100000000000001E-2</v>
      </c>
      <c r="JRH7" s="197">
        <v>6.1499999999999999E-2</v>
      </c>
      <c r="JRI7" s="197">
        <v>4.9000000000000002E-2</v>
      </c>
      <c r="JRJ7" s="197">
        <v>3.9800000000000002E-2</v>
      </c>
      <c r="JRK7" s="197">
        <v>3.4799999999999998E-2</v>
      </c>
      <c r="JRL7" s="197">
        <v>3.2000000000000001E-2</v>
      </c>
      <c r="JRM7" s="197">
        <v>3.2899999999999999E-2</v>
      </c>
      <c r="JRN7" s="197">
        <v>3.78E-2</v>
      </c>
      <c r="JRO7" s="197">
        <v>5.0900000000000001E-2</v>
      </c>
      <c r="JRP7" s="197">
        <v>7.7299999999999994E-2</v>
      </c>
      <c r="JRQ7" s="197">
        <v>0.1153</v>
      </c>
      <c r="JRR7" s="197">
        <v>0.1555</v>
      </c>
      <c r="JRS7" s="197">
        <v>0.19070000000000001</v>
      </c>
      <c r="JRT7" s="197">
        <v>0.2142</v>
      </c>
      <c r="JRU7" s="197">
        <v>0.23230000000000001</v>
      </c>
      <c r="JRV7" s="197">
        <v>0.2492</v>
      </c>
      <c r="JRW7" s="197">
        <v>0.27010000000000001</v>
      </c>
      <c r="JRX7" s="197">
        <v>0.29320000000000002</v>
      </c>
      <c r="JRY7" s="197">
        <v>0.31009999999999999</v>
      </c>
      <c r="JRZ7" s="197">
        <v>0.32090000000000002</v>
      </c>
      <c r="JSA7" s="197">
        <v>0.32179999999999997</v>
      </c>
      <c r="JSB7" s="197">
        <v>0.32829999999999998</v>
      </c>
      <c r="JSC7" s="197">
        <v>0.33750000000000002</v>
      </c>
      <c r="JSD7" s="197">
        <v>0.33810000000000001</v>
      </c>
      <c r="JSE7" s="197">
        <v>0.33600000000000002</v>
      </c>
      <c r="JSF7" s="197">
        <v>0.33119999999999999</v>
      </c>
      <c r="JSG7" s="197">
        <v>0.31140000000000001</v>
      </c>
      <c r="JSH7" s="197">
        <v>0.28610000000000002</v>
      </c>
      <c r="JSI7" s="197">
        <v>0.26490000000000002</v>
      </c>
      <c r="JSJ7" s="197">
        <v>0.2475</v>
      </c>
      <c r="JSK7" s="197">
        <v>0.23100000000000001</v>
      </c>
      <c r="JSL7" s="197">
        <v>0.21679999999999999</v>
      </c>
      <c r="JSM7" s="197">
        <v>0.2167</v>
      </c>
      <c r="JSN7" s="197">
        <v>0.22309999999999999</v>
      </c>
      <c r="JSO7" s="197">
        <v>0.2384</v>
      </c>
      <c r="JSP7" s="197">
        <v>0.26100000000000001</v>
      </c>
      <c r="JSQ7" s="197">
        <v>0.29120000000000001</v>
      </c>
      <c r="JSR7" s="197">
        <v>0.3251</v>
      </c>
      <c r="JSS7" s="197">
        <v>0.35880000000000001</v>
      </c>
      <c r="JST7" s="197">
        <v>0.38419999999999999</v>
      </c>
      <c r="JSU7" s="197">
        <v>0.39939999999999998</v>
      </c>
      <c r="JSV7" s="197">
        <v>0.40649999999999997</v>
      </c>
      <c r="JSW7" s="197">
        <v>0.40860000000000002</v>
      </c>
      <c r="JSX7" s="197">
        <v>0.41049999999999998</v>
      </c>
      <c r="JSY7" s="197">
        <v>0.4143</v>
      </c>
      <c r="JSZ7" s="197">
        <v>0.41660000000000003</v>
      </c>
      <c r="JTA7" s="197">
        <v>0.42059999999999997</v>
      </c>
      <c r="JTB7" s="197">
        <v>0.43149999999999999</v>
      </c>
      <c r="JTC7" s="197">
        <v>0.44729999999999998</v>
      </c>
      <c r="JTD7" s="197">
        <v>0.46479999999999999</v>
      </c>
      <c r="JTE7" s="197">
        <v>0.48309999999999997</v>
      </c>
      <c r="JTF7" s="197">
        <v>0.50619999999999998</v>
      </c>
      <c r="JTG7" s="197">
        <v>0.53390000000000004</v>
      </c>
      <c r="JTH7" s="197">
        <v>0.56100000000000005</v>
      </c>
      <c r="JTI7" s="197">
        <v>0.58309999999999995</v>
      </c>
      <c r="JTJ7" s="197">
        <v>0.60089999999999999</v>
      </c>
      <c r="JTK7" s="197">
        <v>0.6089</v>
      </c>
      <c r="JTL7" s="197">
        <v>0.6089</v>
      </c>
      <c r="JTM7" s="197">
        <v>0.60499999999999998</v>
      </c>
      <c r="JTN7" s="197">
        <v>0.59319999999999995</v>
      </c>
      <c r="JTO7" s="197">
        <v>0.57799999999999996</v>
      </c>
      <c r="JTP7" s="197">
        <v>0.55249999999999999</v>
      </c>
      <c r="JTQ7" s="197">
        <v>0.52610000000000001</v>
      </c>
      <c r="JTR7" s="197">
        <v>0.49149999999999999</v>
      </c>
      <c r="JTS7" s="197">
        <v>0.45350000000000001</v>
      </c>
      <c r="JTT7" s="197">
        <v>0.41839999999999999</v>
      </c>
      <c r="JTU7" s="197">
        <v>0.39660000000000001</v>
      </c>
      <c r="JTV7" s="197">
        <v>0.38819999999999999</v>
      </c>
      <c r="JTW7" s="197">
        <v>0.39219999999999999</v>
      </c>
      <c r="JTX7" s="197">
        <v>0.40610000000000002</v>
      </c>
      <c r="JTY7" s="197">
        <v>0.42409999999999998</v>
      </c>
      <c r="JTZ7" s="197">
        <v>0.43669999999999998</v>
      </c>
      <c r="JUA7" s="197">
        <v>0.44529999999999997</v>
      </c>
      <c r="JUB7" s="197">
        <v>0.45200000000000001</v>
      </c>
      <c r="JUC7" s="197">
        <v>0.4551</v>
      </c>
      <c r="JUD7" s="197">
        <v>0.47039999999999998</v>
      </c>
      <c r="JUE7" s="197">
        <v>0.49390000000000001</v>
      </c>
      <c r="JUF7" s="197">
        <v>0.52700000000000002</v>
      </c>
      <c r="JUG7" s="197">
        <v>0.56299999999999994</v>
      </c>
      <c r="JUH7" s="197">
        <v>0.59150000000000003</v>
      </c>
      <c r="JUI7" s="197">
        <v>0.6169</v>
      </c>
      <c r="JUJ7" s="197">
        <v>0.64759999999999995</v>
      </c>
      <c r="JUK7" s="197">
        <v>0.67889999999999995</v>
      </c>
      <c r="JUL7" s="197">
        <v>0.71060000000000001</v>
      </c>
      <c r="JUM7" s="197">
        <v>0.74119999999999997</v>
      </c>
      <c r="JUN7" s="197">
        <v>0.76759999999999995</v>
      </c>
      <c r="JUO7" s="197">
        <v>0.77300000000000002</v>
      </c>
      <c r="JUP7" s="197">
        <v>0.75900000000000001</v>
      </c>
      <c r="JUQ7" s="197">
        <v>0.7278</v>
      </c>
      <c r="JUR7" s="197">
        <v>0.68340000000000001</v>
      </c>
      <c r="JUS7" s="197">
        <v>0.63380000000000003</v>
      </c>
      <c r="JUT7" s="197">
        <v>0.58440000000000003</v>
      </c>
      <c r="JUU7" s="197">
        <v>0.53239999999999998</v>
      </c>
      <c r="JUV7" s="197">
        <v>0.4879</v>
      </c>
      <c r="JUW7" s="197">
        <v>0.45879999999999999</v>
      </c>
      <c r="JUX7" s="197">
        <v>0.44230000000000003</v>
      </c>
      <c r="JUY7" s="197">
        <v>0.43569999999999998</v>
      </c>
      <c r="JUZ7" s="197">
        <v>0.43819999999999998</v>
      </c>
      <c r="JVA7" s="197">
        <v>0.43840000000000001</v>
      </c>
      <c r="JVB7" s="197">
        <v>0.44040000000000001</v>
      </c>
      <c r="JVC7" s="197">
        <v>0.44080000000000003</v>
      </c>
      <c r="JVD7" s="197">
        <v>0.43919999999999998</v>
      </c>
      <c r="JVE7" s="197">
        <v>0.4325</v>
      </c>
      <c r="JVF7" s="197">
        <v>0.42309999999999998</v>
      </c>
      <c r="JVG7" s="197">
        <v>0.42070000000000002</v>
      </c>
      <c r="JVH7" s="197">
        <v>0.41720000000000002</v>
      </c>
      <c r="JVI7" s="197">
        <v>0.41260000000000002</v>
      </c>
      <c r="JVJ7" s="197">
        <v>0.40949999999999998</v>
      </c>
      <c r="JVK7" s="197">
        <v>0.40339999999999998</v>
      </c>
      <c r="JVL7" s="197">
        <v>0.3931</v>
      </c>
      <c r="JVM7" s="197">
        <v>0.3715</v>
      </c>
      <c r="JVN7" s="197">
        <v>0.34620000000000001</v>
      </c>
      <c r="JVO7" s="197">
        <v>0.3196</v>
      </c>
      <c r="JVP7" s="197">
        <v>0.29349999999999998</v>
      </c>
      <c r="JVQ7" s="197">
        <v>0.27289999999999998</v>
      </c>
      <c r="JVR7" s="197">
        <v>0.26029999999999998</v>
      </c>
      <c r="JVS7" s="197">
        <v>0.25519999999999998</v>
      </c>
      <c r="JVT7" s="197">
        <v>0.25180000000000002</v>
      </c>
      <c r="JVU7" s="197">
        <v>0.24340000000000001</v>
      </c>
      <c r="JVV7" s="197">
        <v>0.2268</v>
      </c>
      <c r="JVW7" s="197">
        <v>0.2079</v>
      </c>
      <c r="JVX7" s="197">
        <v>0.19120000000000001</v>
      </c>
      <c r="JVY7" s="197">
        <v>0.1802</v>
      </c>
      <c r="JVZ7" s="197">
        <v>0.17580000000000001</v>
      </c>
      <c r="JWA7" s="197">
        <v>0.16980000000000001</v>
      </c>
      <c r="JWB7" s="197">
        <v>0.15709999999999999</v>
      </c>
      <c r="JWC7" s="197">
        <v>0.1404</v>
      </c>
      <c r="JWD7" s="197">
        <v>0.1236</v>
      </c>
      <c r="JWE7" s="197">
        <v>0.1173</v>
      </c>
      <c r="JWF7" s="197">
        <v>0.1205</v>
      </c>
      <c r="JWG7" s="197">
        <v>0.1234</v>
      </c>
      <c r="JWH7" s="197">
        <v>0.1227</v>
      </c>
      <c r="JWI7" s="197">
        <v>0.1188</v>
      </c>
      <c r="JWJ7" s="197">
        <v>0.1124</v>
      </c>
      <c r="JWK7" s="197">
        <v>0.1072</v>
      </c>
      <c r="JWL7" s="197">
        <v>0.1082</v>
      </c>
      <c r="JWM7" s="197">
        <v>0.1148</v>
      </c>
      <c r="JWN7" s="197">
        <v>0.1208</v>
      </c>
      <c r="JWO7" s="197">
        <v>0.1244</v>
      </c>
      <c r="JWP7" s="197">
        <v>0.12529999999999999</v>
      </c>
      <c r="JWQ7" s="197">
        <v>0.11840000000000001</v>
      </c>
      <c r="JWR7" s="197">
        <v>0.10920000000000001</v>
      </c>
      <c r="JWS7" s="197">
        <v>0.1077</v>
      </c>
      <c r="JWT7" s="197">
        <v>0.1149</v>
      </c>
      <c r="JWU7" s="197">
        <v>0.12790000000000001</v>
      </c>
      <c r="JWV7" s="197">
        <v>0.1429</v>
      </c>
      <c r="JWW7" s="197">
        <v>0.15770000000000001</v>
      </c>
      <c r="JWX7" s="197">
        <v>0.1726</v>
      </c>
      <c r="JWY7" s="197">
        <v>0.18790000000000001</v>
      </c>
      <c r="JWZ7" s="197">
        <v>0.20180000000000001</v>
      </c>
      <c r="JXA7" s="197">
        <v>0.21249999999999999</v>
      </c>
      <c r="JXB7" s="197">
        <v>0.22090000000000001</v>
      </c>
      <c r="JXC7" s="197">
        <v>0.23330000000000001</v>
      </c>
      <c r="JXD7" s="197">
        <v>0.25430000000000003</v>
      </c>
      <c r="JXE7" s="197">
        <v>0.27710000000000001</v>
      </c>
      <c r="JXF7" s="197">
        <v>0.29289999999999999</v>
      </c>
      <c r="JXG7" s="197">
        <v>0.30359999999999998</v>
      </c>
      <c r="JXH7" s="197">
        <v>0.30919999999999997</v>
      </c>
      <c r="JXI7" s="197">
        <v>0.3125</v>
      </c>
      <c r="JXJ7" s="197">
        <v>0.31719999999999998</v>
      </c>
      <c r="JXK7" s="197">
        <v>0.3236</v>
      </c>
      <c r="JXL7" s="197">
        <v>0.33029999999999998</v>
      </c>
      <c r="JXM7" s="197">
        <v>0.33019999999999999</v>
      </c>
      <c r="JXN7" s="197">
        <v>0.32300000000000001</v>
      </c>
      <c r="JXO7" s="197">
        <v>0.30599999999999999</v>
      </c>
      <c r="JXP7" s="197">
        <v>0.27910000000000001</v>
      </c>
      <c r="JXQ7" s="197">
        <v>0.2492</v>
      </c>
      <c r="JXR7" s="197">
        <v>0.22700000000000001</v>
      </c>
      <c r="JXS7" s="197">
        <v>0.2114</v>
      </c>
      <c r="JXT7" s="197">
        <v>0.19439999999999999</v>
      </c>
      <c r="JXU7" s="197">
        <v>0.1673</v>
      </c>
      <c r="JXV7" s="197">
        <v>0.14169999999999999</v>
      </c>
      <c r="JXW7" s="197">
        <v>0.12939999999999999</v>
      </c>
      <c r="JXX7" s="197">
        <v>0.1169</v>
      </c>
      <c r="JXY7" s="197">
        <v>0.10199999999999999</v>
      </c>
      <c r="JXZ7" s="197">
        <v>8.5599999999999996E-2</v>
      </c>
      <c r="JYA7" s="197">
        <v>6.5799999999999997E-2</v>
      </c>
      <c r="JYB7" s="197">
        <v>5.2299999999999999E-2</v>
      </c>
      <c r="JYC7" s="197">
        <v>4.6699999999999998E-2</v>
      </c>
      <c r="JYD7" s="197">
        <v>4.7E-2</v>
      </c>
      <c r="JYE7" s="197">
        <v>5.6099999999999997E-2</v>
      </c>
      <c r="JYF7" s="197">
        <v>7.46E-2</v>
      </c>
      <c r="JYG7" s="197">
        <v>0.1065</v>
      </c>
      <c r="JYH7" s="197">
        <v>0.15090000000000001</v>
      </c>
      <c r="JYI7" s="197">
        <v>0.19980000000000001</v>
      </c>
      <c r="JYJ7" s="197">
        <v>0.24829999999999999</v>
      </c>
      <c r="JYK7" s="197">
        <v>0.29509999999999997</v>
      </c>
      <c r="JYL7" s="197">
        <v>0.34370000000000001</v>
      </c>
      <c r="JYM7" s="197">
        <v>0.38219999999999998</v>
      </c>
      <c r="JYN7" s="197">
        <v>0.42759999999999998</v>
      </c>
      <c r="JYO7" s="197">
        <v>0.48499999999999999</v>
      </c>
      <c r="JYP7" s="197">
        <v>0.54730000000000001</v>
      </c>
      <c r="JYQ7" s="197">
        <v>0.60780000000000001</v>
      </c>
      <c r="JYR7" s="197">
        <v>0.65959999999999996</v>
      </c>
      <c r="JYS7" s="197">
        <v>0.69569999999999999</v>
      </c>
      <c r="JYT7" s="197">
        <v>0.72219999999999995</v>
      </c>
      <c r="JYU7" s="197">
        <v>0.74419999999999997</v>
      </c>
      <c r="JYV7" s="197">
        <v>0.75849999999999995</v>
      </c>
      <c r="JYW7" s="197">
        <v>0.76600000000000001</v>
      </c>
      <c r="JYX7" s="197">
        <v>0.76890000000000003</v>
      </c>
      <c r="JYY7" s="197">
        <v>0.77049999999999996</v>
      </c>
      <c r="JYZ7" s="197">
        <v>0.7732</v>
      </c>
      <c r="JZA7" s="197">
        <v>0.77600000000000002</v>
      </c>
      <c r="JZB7" s="197">
        <v>0.78</v>
      </c>
      <c r="JZC7" s="197">
        <v>0.78369999999999995</v>
      </c>
      <c r="JZD7" s="197">
        <v>0.78520000000000001</v>
      </c>
      <c r="JZE7" s="197">
        <v>0.77839999999999998</v>
      </c>
      <c r="JZF7" s="197">
        <v>0.76439999999999997</v>
      </c>
      <c r="JZG7" s="197">
        <v>0.74419999999999997</v>
      </c>
      <c r="JZH7" s="197">
        <v>0.71009999999999995</v>
      </c>
      <c r="JZI7" s="197">
        <v>0.66379999999999995</v>
      </c>
      <c r="JZJ7" s="197">
        <v>0.61109999999999998</v>
      </c>
      <c r="JZK7" s="197">
        <v>0.55359999999999998</v>
      </c>
      <c r="JZL7" s="197">
        <v>0.49220000000000003</v>
      </c>
      <c r="JZM7" s="197">
        <v>0.43280000000000002</v>
      </c>
      <c r="JZN7" s="197">
        <v>0.3795</v>
      </c>
      <c r="JZO7" s="197">
        <v>0.32840000000000003</v>
      </c>
      <c r="JZP7" s="197">
        <v>0.27710000000000001</v>
      </c>
      <c r="JZQ7" s="197">
        <v>0.23619999999999999</v>
      </c>
      <c r="JZR7" s="197">
        <v>0.21940000000000001</v>
      </c>
      <c r="JZS7" s="197">
        <v>0.22689999999999999</v>
      </c>
      <c r="JZT7" s="197">
        <v>0.24809999999999999</v>
      </c>
      <c r="JZU7" s="197">
        <v>0.2717</v>
      </c>
      <c r="JZV7" s="197">
        <v>0.29220000000000002</v>
      </c>
      <c r="JZW7" s="197">
        <v>0.31290000000000001</v>
      </c>
      <c r="JZX7" s="197">
        <v>0.33360000000000001</v>
      </c>
      <c r="JZY7" s="197">
        <v>0.35599999999999998</v>
      </c>
      <c r="JZZ7" s="197">
        <v>0.37309999999999999</v>
      </c>
      <c r="KAA7" s="197">
        <v>0.38</v>
      </c>
      <c r="KAB7" s="197">
        <v>0.37880000000000003</v>
      </c>
      <c r="KAC7" s="197">
        <v>0.37390000000000001</v>
      </c>
      <c r="KAD7" s="197">
        <v>0.37490000000000001</v>
      </c>
      <c r="KAE7" s="197">
        <v>0.38169999999999998</v>
      </c>
      <c r="KAF7" s="197">
        <v>0.3906</v>
      </c>
      <c r="KAG7" s="197">
        <v>0.39839999999999998</v>
      </c>
      <c r="KAH7" s="197">
        <v>0.4007</v>
      </c>
      <c r="KAI7" s="197">
        <v>0.39650000000000002</v>
      </c>
      <c r="KAJ7" s="197">
        <v>0.38490000000000002</v>
      </c>
      <c r="KAK7" s="197">
        <v>0.37319999999999998</v>
      </c>
      <c r="KAL7" s="197">
        <v>0.3659</v>
      </c>
      <c r="KAM7" s="197">
        <v>0.35780000000000001</v>
      </c>
      <c r="KAN7" s="197">
        <v>0.35020000000000001</v>
      </c>
      <c r="KAO7" s="197">
        <v>0.3347</v>
      </c>
      <c r="KAP7" s="197">
        <v>0.32440000000000002</v>
      </c>
      <c r="KAQ7" s="197">
        <v>0.32500000000000001</v>
      </c>
      <c r="KAR7" s="197">
        <v>0.32429999999999998</v>
      </c>
      <c r="KAS7" s="197">
        <v>0.32379999999999998</v>
      </c>
      <c r="KAT7" s="197">
        <v>0.32269999999999999</v>
      </c>
      <c r="KAU7" s="197">
        <v>0.32029999999999997</v>
      </c>
      <c r="KAV7" s="197">
        <v>0.31140000000000001</v>
      </c>
      <c r="KAW7" s="197">
        <v>0.2913</v>
      </c>
      <c r="KAX7" s="197">
        <v>0.26869999999999999</v>
      </c>
      <c r="KAY7" s="197">
        <v>0.24340000000000001</v>
      </c>
      <c r="KAZ7" s="197">
        <v>0.22109999999999999</v>
      </c>
      <c r="KBA7" s="197">
        <v>0.20200000000000001</v>
      </c>
      <c r="KBB7" s="197">
        <v>0.18770000000000001</v>
      </c>
      <c r="KBC7" s="197">
        <v>0.17510000000000001</v>
      </c>
      <c r="KBD7" s="197">
        <v>0.16320000000000001</v>
      </c>
      <c r="KBE7" s="197">
        <v>0.15359999999999999</v>
      </c>
      <c r="KBF7" s="197">
        <v>0.1464</v>
      </c>
      <c r="KBG7" s="197">
        <v>0.1341</v>
      </c>
      <c r="KBH7" s="197">
        <v>0.1227</v>
      </c>
      <c r="KBI7" s="197">
        <v>0.11310000000000001</v>
      </c>
      <c r="KBJ7" s="197">
        <v>0.1037</v>
      </c>
      <c r="KBK7" s="197">
        <v>9.3100000000000002E-2</v>
      </c>
      <c r="KBL7" s="197">
        <v>8.09E-2</v>
      </c>
      <c r="KBM7" s="197">
        <v>6.3E-2</v>
      </c>
      <c r="KBN7" s="197">
        <v>4.5600000000000002E-2</v>
      </c>
      <c r="KBO7" s="197">
        <v>3.7400000000000003E-2</v>
      </c>
      <c r="KBP7" s="197">
        <v>3.2599999999999997E-2</v>
      </c>
      <c r="KBQ7" s="197">
        <v>2.8899999999999999E-2</v>
      </c>
      <c r="KBR7" s="197">
        <v>2.7300000000000001E-2</v>
      </c>
      <c r="KBS7" s="197">
        <v>3.0099999999999998E-2</v>
      </c>
      <c r="KBT7" s="197">
        <v>3.7900000000000003E-2</v>
      </c>
      <c r="KBU7" s="197">
        <v>4.7300000000000002E-2</v>
      </c>
      <c r="KBV7" s="197">
        <v>5.4699999999999999E-2</v>
      </c>
      <c r="KBW7" s="197">
        <v>5.8599999999999999E-2</v>
      </c>
      <c r="KBX7" s="197">
        <v>5.9499999999999997E-2</v>
      </c>
      <c r="KBY7" s="197">
        <v>5.8400000000000001E-2</v>
      </c>
      <c r="KBZ7" s="197">
        <v>5.6300000000000003E-2</v>
      </c>
      <c r="KCA7" s="197">
        <v>5.3900000000000003E-2</v>
      </c>
      <c r="KCB7" s="197">
        <v>5.33E-2</v>
      </c>
      <c r="KCC7" s="197">
        <v>5.4699999999999999E-2</v>
      </c>
      <c r="KCD7" s="197">
        <v>5.6800000000000003E-2</v>
      </c>
      <c r="KCE7" s="197">
        <v>5.7500000000000002E-2</v>
      </c>
      <c r="KCF7" s="197">
        <v>5.9799999999999999E-2</v>
      </c>
      <c r="KCG7" s="197">
        <v>6.4199999999999993E-2</v>
      </c>
      <c r="KCH7" s="197">
        <v>7.2099999999999997E-2</v>
      </c>
      <c r="KCI7" s="197">
        <v>8.3799999999999999E-2</v>
      </c>
      <c r="KCJ7" s="197">
        <v>9.8900000000000002E-2</v>
      </c>
      <c r="KCK7" s="197">
        <v>0.1113</v>
      </c>
      <c r="KCL7" s="197">
        <v>0.1205</v>
      </c>
      <c r="KCM7" s="197">
        <v>0.12909999999999999</v>
      </c>
      <c r="KCN7" s="197">
        <v>0.1356</v>
      </c>
      <c r="KCO7" s="197">
        <v>0.1424</v>
      </c>
      <c r="KCP7" s="197">
        <v>0.1535</v>
      </c>
      <c r="KCQ7" s="197">
        <v>0.18010000000000001</v>
      </c>
      <c r="KCR7" s="197">
        <v>0.2273</v>
      </c>
      <c r="KCS7" s="197">
        <v>0.28170000000000001</v>
      </c>
      <c r="KCT7" s="197">
        <v>0.3337</v>
      </c>
      <c r="KCU7" s="197">
        <v>0.38119999999999998</v>
      </c>
      <c r="KCV7" s="197">
        <v>0.42520000000000002</v>
      </c>
      <c r="KCW7" s="197">
        <v>0.46529999999999999</v>
      </c>
      <c r="KCX7" s="197">
        <v>0.49540000000000001</v>
      </c>
      <c r="KCY7" s="197">
        <v>0.51829999999999998</v>
      </c>
      <c r="KCZ7" s="197">
        <v>0.53600000000000003</v>
      </c>
      <c r="KDA7" s="197">
        <v>0.5494</v>
      </c>
      <c r="KDB7" s="197">
        <v>0.55710000000000004</v>
      </c>
      <c r="KDC7" s="197">
        <v>0.54930000000000001</v>
      </c>
      <c r="KDD7" s="197">
        <v>0.53439999999999999</v>
      </c>
      <c r="KDE7" s="197">
        <v>0.51870000000000005</v>
      </c>
      <c r="KDF7" s="197">
        <v>0.50349999999999995</v>
      </c>
      <c r="KDG7" s="197">
        <v>0.4889</v>
      </c>
      <c r="KDH7" s="197">
        <v>0.48</v>
      </c>
      <c r="KDI7" s="197">
        <v>0.47960000000000003</v>
      </c>
      <c r="KDJ7" s="197">
        <v>0.49459999999999998</v>
      </c>
      <c r="KDK7" s="197">
        <v>0.52029999999999998</v>
      </c>
      <c r="KDL7" s="197">
        <v>0.54800000000000004</v>
      </c>
      <c r="KDM7" s="197">
        <v>0.57310000000000005</v>
      </c>
      <c r="KDN7" s="197">
        <v>0.59009999999999996</v>
      </c>
      <c r="KDO7" s="197">
        <v>0.60540000000000005</v>
      </c>
      <c r="KDP7" s="197">
        <v>0.62209999999999999</v>
      </c>
      <c r="KDQ7" s="197">
        <v>0.63390000000000002</v>
      </c>
      <c r="KDR7" s="197">
        <v>0.64100000000000001</v>
      </c>
      <c r="KDS7" s="197">
        <v>0.64480000000000004</v>
      </c>
      <c r="KDT7" s="197">
        <v>0.64090000000000003</v>
      </c>
      <c r="KDU7" s="197">
        <v>0.63280000000000003</v>
      </c>
      <c r="KDV7" s="197">
        <v>0.61580000000000001</v>
      </c>
      <c r="KDW7" s="197">
        <v>0.59650000000000003</v>
      </c>
      <c r="KDX7" s="197">
        <v>0.57720000000000005</v>
      </c>
      <c r="KDY7" s="197">
        <v>0.5655</v>
      </c>
      <c r="KDZ7" s="197">
        <v>0.55379999999999996</v>
      </c>
      <c r="KEA7" s="197">
        <v>0.54730000000000001</v>
      </c>
      <c r="KEB7" s="197">
        <v>0.53739999999999999</v>
      </c>
      <c r="KEC7" s="197">
        <v>0.53559999999999997</v>
      </c>
      <c r="KED7" s="197">
        <v>0.52980000000000005</v>
      </c>
      <c r="KEE7" s="197">
        <v>0.5252</v>
      </c>
      <c r="KEF7" s="197">
        <v>0.51880000000000004</v>
      </c>
      <c r="KEG7" s="197">
        <v>0.51849999999999996</v>
      </c>
      <c r="KEH7" s="197">
        <v>0.52010000000000001</v>
      </c>
      <c r="KEI7" s="197">
        <v>0.52439999999999998</v>
      </c>
      <c r="KEJ7" s="197">
        <v>0.52380000000000004</v>
      </c>
      <c r="KEK7" s="197">
        <v>0.52390000000000003</v>
      </c>
      <c r="KEL7" s="197">
        <v>0.52829999999999999</v>
      </c>
      <c r="KEM7" s="197">
        <v>0.53559999999999997</v>
      </c>
      <c r="KEN7" s="197">
        <v>0.55049999999999999</v>
      </c>
      <c r="KEO7" s="197">
        <v>0.56440000000000001</v>
      </c>
      <c r="KEP7" s="197">
        <v>0.57179999999999997</v>
      </c>
      <c r="KEQ7" s="197">
        <v>0.57369999999999999</v>
      </c>
      <c r="KER7" s="197">
        <v>0.57320000000000004</v>
      </c>
      <c r="KES7" s="197">
        <v>0.56969999999999998</v>
      </c>
      <c r="KET7" s="197">
        <v>0.55700000000000005</v>
      </c>
      <c r="KEU7" s="197">
        <v>0.53369999999999995</v>
      </c>
      <c r="KEV7" s="197">
        <v>0.50590000000000002</v>
      </c>
      <c r="KEW7" s="197">
        <v>0.48139999999999999</v>
      </c>
      <c r="KEX7" s="197">
        <v>0.46899999999999997</v>
      </c>
      <c r="KEY7" s="197">
        <v>0.46729999999999999</v>
      </c>
      <c r="KEZ7" s="197">
        <v>0.48</v>
      </c>
      <c r="KFA7" s="197">
        <v>0.50309999999999999</v>
      </c>
      <c r="KFB7" s="197">
        <v>0.53590000000000004</v>
      </c>
      <c r="KFC7" s="197">
        <v>0.57520000000000004</v>
      </c>
      <c r="KFD7" s="197">
        <v>0.61760000000000004</v>
      </c>
      <c r="KFE7" s="197">
        <v>0.65380000000000005</v>
      </c>
      <c r="KFF7" s="197">
        <v>0.68440000000000001</v>
      </c>
      <c r="KFG7" s="197">
        <v>0.7087</v>
      </c>
      <c r="KFH7" s="197">
        <v>0.72740000000000005</v>
      </c>
      <c r="KFI7" s="197">
        <v>0.74690000000000001</v>
      </c>
      <c r="KFJ7" s="197">
        <v>0.7681</v>
      </c>
      <c r="KFK7" s="197">
        <v>0.77829999999999999</v>
      </c>
      <c r="KFL7" s="197">
        <v>0.77739999999999998</v>
      </c>
      <c r="KFM7" s="197">
        <v>0.76270000000000004</v>
      </c>
      <c r="KFN7" s="197">
        <v>0.72950000000000004</v>
      </c>
      <c r="KFO7" s="197">
        <v>0.67810000000000004</v>
      </c>
      <c r="KFP7" s="197">
        <v>0.61370000000000002</v>
      </c>
      <c r="KFQ7" s="197">
        <v>0.55389999999999995</v>
      </c>
      <c r="KFR7" s="197">
        <v>0.49569999999999997</v>
      </c>
      <c r="KFS7" s="197">
        <v>0.45629999999999998</v>
      </c>
      <c r="KFT7" s="197">
        <v>0.45729999999999998</v>
      </c>
      <c r="KFU7" s="197">
        <v>0.503</v>
      </c>
      <c r="KFV7" s="197">
        <v>0.58069999999999999</v>
      </c>
      <c r="KFW7" s="197">
        <v>0.65780000000000005</v>
      </c>
      <c r="KFX7" s="197">
        <v>0.72499999999999998</v>
      </c>
      <c r="KFY7" s="197">
        <v>0.77170000000000005</v>
      </c>
      <c r="KFZ7" s="197">
        <v>0.79349999999999998</v>
      </c>
      <c r="KGA7" s="197">
        <v>0.7944</v>
      </c>
      <c r="KGB7" s="197">
        <v>0.77990000000000004</v>
      </c>
      <c r="KGC7" s="197">
        <v>0.74060000000000004</v>
      </c>
      <c r="KGD7" s="197">
        <v>0.68830000000000002</v>
      </c>
      <c r="KGE7" s="197">
        <v>0.62839999999999996</v>
      </c>
      <c r="KGF7" s="197">
        <v>0.55640000000000001</v>
      </c>
      <c r="KGG7" s="197">
        <v>0.47710000000000002</v>
      </c>
      <c r="KGH7" s="197">
        <v>0.39639999999999997</v>
      </c>
      <c r="KGI7" s="197">
        <v>0.33260000000000001</v>
      </c>
      <c r="KGJ7" s="197">
        <v>0.2843</v>
      </c>
      <c r="KGK7" s="197">
        <v>0.25230000000000002</v>
      </c>
      <c r="KGL7" s="197">
        <v>0.2349</v>
      </c>
      <c r="KGM7" s="197">
        <v>0.22559999999999999</v>
      </c>
      <c r="KGN7" s="197">
        <v>0.21990000000000001</v>
      </c>
      <c r="KGO7" s="197">
        <v>0.22170000000000001</v>
      </c>
      <c r="KGP7" s="197">
        <v>0.21440000000000001</v>
      </c>
      <c r="KGQ7" s="197">
        <v>0.19900000000000001</v>
      </c>
      <c r="KGR7" s="197">
        <v>0.18559999999999999</v>
      </c>
      <c r="KGS7" s="197">
        <v>0.17649999999999999</v>
      </c>
      <c r="KGT7" s="197">
        <v>0.16500000000000001</v>
      </c>
      <c r="KGU7" s="197">
        <v>0.14610000000000001</v>
      </c>
      <c r="KGV7" s="197">
        <v>0.1313</v>
      </c>
      <c r="KGW7" s="197">
        <v>0.125</v>
      </c>
      <c r="KGX7" s="197">
        <v>0.1178</v>
      </c>
      <c r="KGY7" s="197">
        <v>0.1053</v>
      </c>
      <c r="KGZ7" s="197">
        <v>9.4600000000000004E-2</v>
      </c>
      <c r="KHA7" s="197">
        <v>8.7099999999999997E-2</v>
      </c>
      <c r="KHB7" s="197">
        <v>7.7700000000000005E-2</v>
      </c>
      <c r="KHC7" s="197">
        <v>6.5799999999999997E-2</v>
      </c>
      <c r="KHD7" s="197">
        <v>5.6000000000000001E-2</v>
      </c>
      <c r="KHE7" s="197">
        <v>4.7500000000000001E-2</v>
      </c>
      <c r="KHF7" s="197">
        <v>4.1500000000000002E-2</v>
      </c>
      <c r="KHG7" s="197">
        <v>4.1700000000000001E-2</v>
      </c>
      <c r="KHH7" s="197">
        <v>4.9200000000000001E-2</v>
      </c>
      <c r="KHI7" s="197">
        <v>5.9900000000000002E-2</v>
      </c>
      <c r="KHJ7" s="197">
        <v>6.54E-2</v>
      </c>
      <c r="KHK7" s="197">
        <v>6.0900000000000003E-2</v>
      </c>
      <c r="KHL7" s="197">
        <v>4.9399999999999999E-2</v>
      </c>
      <c r="KHM7" s="197">
        <v>4.0599999999999997E-2</v>
      </c>
      <c r="KHN7" s="197">
        <v>3.85E-2</v>
      </c>
      <c r="KHO7" s="197">
        <v>3.6799999999999999E-2</v>
      </c>
      <c r="KHP7" s="197">
        <v>3.3399999999999999E-2</v>
      </c>
      <c r="KHQ7" s="197">
        <v>3.4000000000000002E-2</v>
      </c>
      <c r="KHR7" s="197">
        <v>3.8699999999999998E-2</v>
      </c>
      <c r="KHS7" s="197">
        <v>4.1799999999999997E-2</v>
      </c>
      <c r="KHT7" s="197">
        <v>4.4699999999999997E-2</v>
      </c>
      <c r="KHU7" s="197">
        <v>4.7800000000000002E-2</v>
      </c>
      <c r="KHV7" s="197">
        <v>4.8300000000000003E-2</v>
      </c>
      <c r="KHW7" s="197">
        <v>4.5600000000000002E-2</v>
      </c>
      <c r="KHX7" s="197">
        <v>4.1700000000000001E-2</v>
      </c>
      <c r="KHY7" s="197">
        <v>3.7999999999999999E-2</v>
      </c>
      <c r="KHZ7" s="197">
        <v>3.73E-2</v>
      </c>
      <c r="KIA7" s="197">
        <v>4.0599999999999997E-2</v>
      </c>
      <c r="KIB7" s="197">
        <v>4.7699999999999999E-2</v>
      </c>
      <c r="KIC7" s="197">
        <v>5.7000000000000002E-2</v>
      </c>
      <c r="KID7" s="197">
        <v>6.6600000000000006E-2</v>
      </c>
      <c r="KIE7" s="197">
        <v>7.6999999999999999E-2</v>
      </c>
      <c r="KIF7" s="197">
        <v>9.3899999999999997E-2</v>
      </c>
      <c r="KIG7" s="197">
        <v>0.1159</v>
      </c>
      <c r="KIH7" s="197">
        <v>0.1409</v>
      </c>
      <c r="KII7" s="197">
        <v>0.16969999999999999</v>
      </c>
      <c r="KIJ7" s="197">
        <v>0.20150000000000001</v>
      </c>
      <c r="KIK7" s="197">
        <v>0.2369</v>
      </c>
      <c r="KIL7" s="197">
        <v>0.2646</v>
      </c>
      <c r="KIM7" s="197">
        <v>0.28599999999999998</v>
      </c>
      <c r="KIN7" s="197">
        <v>0.307</v>
      </c>
      <c r="KIO7" s="197">
        <v>0.3306</v>
      </c>
      <c r="KIP7" s="197">
        <v>0.35499999999999998</v>
      </c>
      <c r="KIQ7" s="197">
        <v>0.37659999999999999</v>
      </c>
      <c r="KIR7" s="197">
        <v>0.39579999999999999</v>
      </c>
      <c r="KIS7" s="197">
        <v>0.41210000000000002</v>
      </c>
      <c r="KIT7" s="197">
        <v>0.42359999999999998</v>
      </c>
      <c r="KIU7" s="197">
        <v>0.42770000000000002</v>
      </c>
      <c r="KIV7" s="197">
        <v>0.42409999999999998</v>
      </c>
      <c r="KIW7" s="197">
        <v>0.40939999999999999</v>
      </c>
      <c r="KIX7" s="197">
        <v>0.38690000000000002</v>
      </c>
      <c r="KIY7" s="197">
        <v>0.35959999999999998</v>
      </c>
      <c r="KIZ7" s="197">
        <v>0.33150000000000002</v>
      </c>
      <c r="KJA7" s="197">
        <v>0.30159999999999998</v>
      </c>
      <c r="KJB7" s="197">
        <v>0.27729999999999999</v>
      </c>
      <c r="KJC7" s="197">
        <v>0.26340000000000002</v>
      </c>
      <c r="KJD7" s="197">
        <v>0.25240000000000001</v>
      </c>
      <c r="KJE7" s="197">
        <v>0.2369</v>
      </c>
      <c r="KJF7" s="197">
        <v>0.2185</v>
      </c>
      <c r="KJG7" s="197">
        <v>0.20050000000000001</v>
      </c>
      <c r="KJH7" s="197">
        <v>0.1855</v>
      </c>
      <c r="KJI7" s="197">
        <v>0.17710000000000001</v>
      </c>
      <c r="KJJ7" s="197">
        <v>0.1699</v>
      </c>
      <c r="KJK7" s="197">
        <v>0.16339999999999999</v>
      </c>
      <c r="KJL7" s="197">
        <v>0.16009999999999999</v>
      </c>
      <c r="KJM7" s="197">
        <v>0.16</v>
      </c>
      <c r="KJN7" s="197">
        <v>0.16209999999999999</v>
      </c>
      <c r="KJO7" s="197">
        <v>0.16</v>
      </c>
      <c r="KJP7" s="197">
        <v>0.15759999999999999</v>
      </c>
      <c r="KJQ7" s="197">
        <v>0.15859999999999999</v>
      </c>
      <c r="KJR7" s="197">
        <v>0.15970000000000001</v>
      </c>
      <c r="KJS7" s="197">
        <v>0.15989999999999999</v>
      </c>
      <c r="KJT7" s="197">
        <v>0.15840000000000001</v>
      </c>
      <c r="KJU7" s="197">
        <v>0.15429999999999999</v>
      </c>
      <c r="KJV7" s="197">
        <v>0.1517</v>
      </c>
      <c r="KJW7" s="197">
        <v>0.15029999999999999</v>
      </c>
      <c r="KJX7" s="197">
        <v>0.15190000000000001</v>
      </c>
      <c r="KJY7" s="197">
        <v>0.15679999999999999</v>
      </c>
      <c r="KJZ7" s="197">
        <v>0.16850000000000001</v>
      </c>
      <c r="KKA7" s="197">
        <v>0.1865</v>
      </c>
      <c r="KKB7" s="197">
        <v>0.2127</v>
      </c>
      <c r="KKC7" s="197">
        <v>0.2364</v>
      </c>
      <c r="KKD7" s="197">
        <v>0.25509999999999999</v>
      </c>
      <c r="KKE7" s="197">
        <v>0.2707</v>
      </c>
      <c r="KKF7" s="197">
        <v>0.2823</v>
      </c>
      <c r="KKG7" s="197">
        <v>0.29120000000000001</v>
      </c>
      <c r="KKH7" s="197">
        <v>0.29730000000000001</v>
      </c>
      <c r="KKI7" s="197">
        <v>0.29649999999999999</v>
      </c>
      <c r="KKJ7" s="197">
        <v>0.29499999999999998</v>
      </c>
      <c r="KKK7" s="197">
        <v>0.29210000000000003</v>
      </c>
      <c r="KKL7" s="197">
        <v>0.28589999999999999</v>
      </c>
      <c r="KKM7" s="197">
        <v>0.2787</v>
      </c>
      <c r="KKN7" s="197">
        <v>0.27239999999999998</v>
      </c>
      <c r="KKO7" s="197">
        <v>0.26800000000000002</v>
      </c>
      <c r="KKP7" s="197">
        <v>0.26629999999999998</v>
      </c>
      <c r="KKQ7" s="197">
        <v>0.26979999999999998</v>
      </c>
      <c r="KKR7" s="197">
        <v>0.27410000000000001</v>
      </c>
      <c r="KKS7" s="197">
        <v>0.2697</v>
      </c>
      <c r="KKT7" s="197">
        <v>0.26050000000000001</v>
      </c>
      <c r="KKU7" s="197">
        <v>0.253</v>
      </c>
      <c r="KKV7" s="197">
        <v>0.24679999999999999</v>
      </c>
      <c r="KKW7" s="197">
        <v>0.24360000000000001</v>
      </c>
      <c r="KKX7" s="197">
        <v>0.24529999999999999</v>
      </c>
      <c r="KKY7" s="197">
        <v>0.2487</v>
      </c>
      <c r="KKZ7" s="197">
        <v>0.25719999999999998</v>
      </c>
      <c r="KLA7" s="197">
        <v>0.25890000000000002</v>
      </c>
      <c r="KLB7" s="197">
        <v>0.24840000000000001</v>
      </c>
      <c r="KLC7" s="197">
        <v>0.22850000000000001</v>
      </c>
      <c r="KLD7" s="197">
        <v>0.2051</v>
      </c>
      <c r="KLE7" s="197">
        <v>0.19170000000000001</v>
      </c>
      <c r="KLF7" s="197">
        <v>0.17749999999999999</v>
      </c>
      <c r="KLG7" s="197">
        <v>0.16300000000000001</v>
      </c>
      <c r="KLH7" s="197">
        <v>0.152</v>
      </c>
      <c r="KLI7" s="197">
        <v>0.14549999999999999</v>
      </c>
      <c r="KLJ7" s="197">
        <v>0.14319999999999999</v>
      </c>
      <c r="KLK7" s="197">
        <v>0.12720000000000001</v>
      </c>
      <c r="KLL7" s="197">
        <v>0.1125</v>
      </c>
      <c r="KLM7" s="197">
        <v>0.1032</v>
      </c>
      <c r="KLN7" s="197">
        <v>9.8400000000000001E-2</v>
      </c>
      <c r="KLO7" s="197">
        <v>9.5600000000000004E-2</v>
      </c>
      <c r="KLP7" s="197">
        <v>9.4799999999999995E-2</v>
      </c>
      <c r="KLQ7" s="197">
        <v>9.5299999999999996E-2</v>
      </c>
      <c r="KLR7" s="197">
        <v>9.3100000000000002E-2</v>
      </c>
      <c r="KLS7" s="197">
        <v>9.1700000000000004E-2</v>
      </c>
      <c r="KLT7" s="197">
        <v>9.0800000000000006E-2</v>
      </c>
      <c r="KLU7" s="197">
        <v>8.8999999999999996E-2</v>
      </c>
      <c r="KLV7" s="197">
        <v>8.4599999999999995E-2</v>
      </c>
      <c r="KLW7" s="197">
        <v>8.7300000000000003E-2</v>
      </c>
      <c r="KLX7" s="197">
        <v>9.5299999999999996E-2</v>
      </c>
      <c r="KLY7" s="197">
        <v>0.1002</v>
      </c>
      <c r="KLZ7" s="197">
        <v>0.1021</v>
      </c>
      <c r="KMA7" s="197">
        <v>0.1048</v>
      </c>
      <c r="KMB7" s="197">
        <v>0.1081</v>
      </c>
      <c r="KMC7" s="197">
        <v>0.11210000000000001</v>
      </c>
      <c r="KMD7" s="197">
        <v>0.1168</v>
      </c>
      <c r="KME7" s="197">
        <v>0.1239</v>
      </c>
      <c r="KMF7" s="197">
        <v>0.13039999999999999</v>
      </c>
      <c r="KMG7" s="197">
        <v>0.13619999999999999</v>
      </c>
      <c r="KMH7" s="197">
        <v>0.1411</v>
      </c>
      <c r="KMI7" s="197">
        <v>0.1439</v>
      </c>
      <c r="KMJ7" s="197">
        <v>0.1537</v>
      </c>
      <c r="KMK7" s="197">
        <v>0.1764</v>
      </c>
      <c r="KML7" s="197">
        <v>0.2137</v>
      </c>
      <c r="KMM7" s="197">
        <v>0.26140000000000002</v>
      </c>
      <c r="KMN7" s="197">
        <v>0.30840000000000001</v>
      </c>
      <c r="KMO7" s="197">
        <v>0.34100000000000003</v>
      </c>
      <c r="KMP7" s="197">
        <v>0.36259999999999998</v>
      </c>
      <c r="KMQ7" s="197">
        <v>0.38069999999999998</v>
      </c>
      <c r="KMR7" s="197">
        <v>0.40100000000000002</v>
      </c>
      <c r="KMS7" s="197">
        <v>0.42880000000000001</v>
      </c>
      <c r="KMT7" s="197">
        <v>0.46300000000000002</v>
      </c>
      <c r="KMU7" s="197">
        <v>0.50119999999999998</v>
      </c>
      <c r="KMV7" s="197">
        <v>0.53769999999999996</v>
      </c>
      <c r="KMW7" s="197">
        <v>0.56540000000000001</v>
      </c>
      <c r="KMX7" s="197">
        <v>0.58199999999999996</v>
      </c>
      <c r="KMY7" s="197">
        <v>0.59019999999999995</v>
      </c>
      <c r="KMZ7" s="197">
        <v>0.59209999999999996</v>
      </c>
      <c r="KNA7" s="197">
        <v>0.59019999999999995</v>
      </c>
      <c r="KNB7" s="197">
        <v>0.57720000000000005</v>
      </c>
      <c r="KNC7" s="197">
        <v>0.5514</v>
      </c>
      <c r="KND7" s="197">
        <v>0.51900000000000002</v>
      </c>
      <c r="KNE7" s="197">
        <v>0.4834</v>
      </c>
      <c r="KNF7" s="197">
        <v>0.45040000000000002</v>
      </c>
      <c r="KNG7" s="197">
        <v>0.42559999999999998</v>
      </c>
      <c r="KNH7" s="197">
        <v>0.40279999999999999</v>
      </c>
      <c r="KNI7" s="197">
        <v>0.38240000000000002</v>
      </c>
      <c r="KNJ7" s="197">
        <v>0.36270000000000002</v>
      </c>
      <c r="KNK7" s="197">
        <v>0.34210000000000002</v>
      </c>
      <c r="KNL7" s="197">
        <v>0.32150000000000001</v>
      </c>
      <c r="KNM7" s="197">
        <v>0.2923</v>
      </c>
      <c r="KNN7" s="197">
        <v>0.26269999999999999</v>
      </c>
      <c r="KNO7" s="197">
        <v>0.23630000000000001</v>
      </c>
      <c r="KNP7" s="197">
        <v>0.218</v>
      </c>
      <c r="KNQ7" s="197">
        <v>0.2019</v>
      </c>
      <c r="KNR7" s="197">
        <v>0.19009999999999999</v>
      </c>
      <c r="KNS7" s="197">
        <v>0.18559999999999999</v>
      </c>
      <c r="KNT7" s="197">
        <v>0.18210000000000001</v>
      </c>
      <c r="KNU7" s="197">
        <v>0.18149999999999999</v>
      </c>
      <c r="KNV7" s="197">
        <v>0.1736</v>
      </c>
      <c r="KNW7" s="197">
        <v>0.16589999999999999</v>
      </c>
      <c r="KNX7" s="197">
        <v>0.1608</v>
      </c>
      <c r="KNY7" s="197">
        <v>0.16450000000000001</v>
      </c>
      <c r="KNZ7" s="197">
        <v>0.1676</v>
      </c>
      <c r="KOA7" s="197">
        <v>0.16350000000000001</v>
      </c>
      <c r="KOB7" s="197">
        <v>0.156</v>
      </c>
      <c r="KOC7" s="197">
        <v>0.1472</v>
      </c>
      <c r="KOD7" s="197">
        <v>0.14019999999999999</v>
      </c>
      <c r="KOE7" s="197">
        <v>0.13469999999999999</v>
      </c>
      <c r="KOF7" s="197">
        <v>0.13100000000000001</v>
      </c>
      <c r="KOG7" s="197">
        <v>0.13009999999999999</v>
      </c>
      <c r="KOH7" s="197">
        <v>0.13170000000000001</v>
      </c>
      <c r="KOI7" s="197">
        <v>0.13750000000000001</v>
      </c>
      <c r="KOJ7" s="197">
        <v>0.14360000000000001</v>
      </c>
      <c r="KOK7" s="197">
        <v>0.1497</v>
      </c>
      <c r="KOL7" s="197">
        <v>0.15029999999999999</v>
      </c>
      <c r="KOM7" s="197">
        <v>0.15359999999999999</v>
      </c>
      <c r="KON7" s="197">
        <v>0.17100000000000001</v>
      </c>
      <c r="KOO7" s="197">
        <v>0.19769999999999999</v>
      </c>
      <c r="KOP7" s="197">
        <v>0.2235</v>
      </c>
      <c r="KOQ7" s="197">
        <v>0.24179999999999999</v>
      </c>
      <c r="KOR7" s="197">
        <v>0.26429999999999998</v>
      </c>
      <c r="KOS7" s="197">
        <v>0.27979999999999999</v>
      </c>
      <c r="KOT7" s="197">
        <v>0.28420000000000001</v>
      </c>
      <c r="KOU7" s="197">
        <v>0.28749999999999998</v>
      </c>
      <c r="KOV7" s="197">
        <v>0.2974</v>
      </c>
      <c r="KOW7" s="197">
        <v>0.32700000000000001</v>
      </c>
      <c r="KOX7" s="197">
        <v>0.36559999999999998</v>
      </c>
      <c r="KOY7" s="197">
        <v>0.39119999999999999</v>
      </c>
      <c r="KOZ7" s="197">
        <v>0.39879999999999999</v>
      </c>
      <c r="KPA7" s="197">
        <v>0.38719999999999999</v>
      </c>
      <c r="KPB7" s="197">
        <v>0.36559999999999998</v>
      </c>
      <c r="KPC7" s="197">
        <v>0.33500000000000002</v>
      </c>
      <c r="KPD7" s="197">
        <v>0.31090000000000001</v>
      </c>
      <c r="KPE7" s="197">
        <v>0.2873</v>
      </c>
      <c r="KPF7" s="197">
        <v>0.25829999999999997</v>
      </c>
      <c r="KPG7" s="197">
        <v>0.22850000000000001</v>
      </c>
      <c r="KPH7" s="197">
        <v>0.2044</v>
      </c>
      <c r="KPI7" s="197">
        <v>0.18010000000000001</v>
      </c>
      <c r="KPJ7" s="197">
        <v>0.16489999999999999</v>
      </c>
      <c r="KPK7" s="197">
        <v>0.16700000000000001</v>
      </c>
      <c r="KPL7" s="197">
        <v>0.18260000000000001</v>
      </c>
      <c r="KPM7" s="197">
        <v>0.20039999999999999</v>
      </c>
      <c r="KPN7" s="197">
        <v>0.21160000000000001</v>
      </c>
      <c r="KPO7" s="197">
        <v>0.2316</v>
      </c>
      <c r="KPP7" s="197">
        <v>0.2427</v>
      </c>
      <c r="KPQ7" s="197">
        <v>0.23480000000000001</v>
      </c>
      <c r="KPR7" s="197">
        <v>0.2135</v>
      </c>
      <c r="KPS7" s="197">
        <v>0.1855</v>
      </c>
      <c r="KPT7" s="197">
        <v>0.15709999999999999</v>
      </c>
      <c r="KPU7" s="197">
        <v>0.128</v>
      </c>
      <c r="KPV7" s="197">
        <v>0.1007</v>
      </c>
      <c r="KPW7" s="197">
        <v>7.9000000000000001E-2</v>
      </c>
      <c r="KPX7" s="197">
        <v>6.0999999999999999E-2</v>
      </c>
      <c r="KPY7" s="197">
        <v>4.7399999999999998E-2</v>
      </c>
      <c r="KPZ7" s="197">
        <v>3.6200000000000003E-2</v>
      </c>
      <c r="KQA7" s="197">
        <v>2.7300000000000001E-2</v>
      </c>
      <c r="KQB7" s="197">
        <v>2.2800000000000001E-2</v>
      </c>
      <c r="KQC7" s="197">
        <v>2.2100000000000002E-2</v>
      </c>
      <c r="KQD7" s="197">
        <v>2.41E-2</v>
      </c>
      <c r="KQE7" s="197">
        <v>2.7699999999999999E-2</v>
      </c>
      <c r="KQF7" s="197">
        <v>3.3399999999999999E-2</v>
      </c>
      <c r="KQG7" s="197">
        <v>3.6900000000000002E-2</v>
      </c>
      <c r="KQH7" s="197">
        <v>3.8199999999999998E-2</v>
      </c>
      <c r="KQI7" s="197">
        <v>3.8199999999999998E-2</v>
      </c>
      <c r="KQJ7" s="197">
        <v>3.85E-2</v>
      </c>
      <c r="KQK7" s="197">
        <v>4.0899999999999999E-2</v>
      </c>
      <c r="KQL7" s="197">
        <v>4.5400000000000003E-2</v>
      </c>
      <c r="KQM7" s="197">
        <v>5.3900000000000003E-2</v>
      </c>
      <c r="KQN7" s="197">
        <v>6.5799999999999997E-2</v>
      </c>
      <c r="KQO7" s="197">
        <v>7.8600000000000003E-2</v>
      </c>
      <c r="KQP7" s="197">
        <v>9.0800000000000006E-2</v>
      </c>
      <c r="KQQ7" s="197">
        <v>0.10150000000000001</v>
      </c>
      <c r="KQR7" s="197">
        <v>0.10920000000000001</v>
      </c>
      <c r="KQS7" s="197">
        <v>0.10970000000000001</v>
      </c>
      <c r="KQT7" s="197">
        <v>0.1056</v>
      </c>
      <c r="KQU7" s="197">
        <v>0.1016</v>
      </c>
      <c r="KQV7" s="197">
        <v>9.8100000000000007E-2</v>
      </c>
      <c r="KQW7" s="197">
        <v>9.3700000000000006E-2</v>
      </c>
      <c r="KQX7" s="197">
        <v>8.8499999999999995E-2</v>
      </c>
      <c r="KQY7" s="197">
        <v>8.2699999999999996E-2</v>
      </c>
      <c r="KQZ7" s="197">
        <v>7.9600000000000004E-2</v>
      </c>
      <c r="KRA7" s="197">
        <v>7.8299999999999995E-2</v>
      </c>
      <c r="KRB7" s="197">
        <v>7.7200000000000005E-2</v>
      </c>
      <c r="KRC7" s="197">
        <v>7.5800000000000006E-2</v>
      </c>
      <c r="KRD7" s="197">
        <v>7.3599999999999999E-2</v>
      </c>
      <c r="KRE7" s="197">
        <v>6.7599999999999993E-2</v>
      </c>
      <c r="KRF7" s="197">
        <v>5.8599999999999999E-2</v>
      </c>
      <c r="KRG7" s="197">
        <v>4.8300000000000003E-2</v>
      </c>
      <c r="KRH7" s="197">
        <v>4.0599999999999997E-2</v>
      </c>
      <c r="KRI7" s="197">
        <v>3.5299999999999998E-2</v>
      </c>
      <c r="KRJ7" s="197">
        <v>3.2099999999999997E-2</v>
      </c>
      <c r="KRK7" s="197">
        <v>3.2800000000000003E-2</v>
      </c>
      <c r="KRL7" s="197">
        <v>3.4500000000000003E-2</v>
      </c>
      <c r="KRM7" s="197">
        <v>3.4700000000000002E-2</v>
      </c>
      <c r="KRN7" s="197">
        <v>3.3000000000000002E-2</v>
      </c>
      <c r="KRO7" s="197">
        <v>3.09E-2</v>
      </c>
      <c r="KRP7" s="197">
        <v>2.8400000000000002E-2</v>
      </c>
      <c r="KRQ7" s="197">
        <v>2.47E-2</v>
      </c>
      <c r="KRR7" s="197">
        <v>2.2100000000000002E-2</v>
      </c>
      <c r="KRS7" s="197">
        <v>2.24E-2</v>
      </c>
      <c r="KRT7" s="197">
        <v>2.5399999999999999E-2</v>
      </c>
      <c r="KRU7" s="197">
        <v>3.1099999999999999E-2</v>
      </c>
      <c r="KRV7" s="197">
        <v>3.9199999999999999E-2</v>
      </c>
      <c r="KRW7" s="197">
        <v>4.58E-2</v>
      </c>
      <c r="KRX7" s="197">
        <v>4.99E-2</v>
      </c>
      <c r="KRY7" s="197">
        <v>5.2699999999999997E-2</v>
      </c>
      <c r="KRZ7" s="197">
        <v>5.6300000000000003E-2</v>
      </c>
      <c r="KSA7" s="197">
        <v>6.1499999999999999E-2</v>
      </c>
      <c r="KSB7" s="197">
        <v>6.8000000000000005E-2</v>
      </c>
      <c r="KSC7" s="197">
        <v>7.3599999999999999E-2</v>
      </c>
      <c r="KSD7" s="197">
        <v>7.6600000000000001E-2</v>
      </c>
      <c r="KSE7" s="197">
        <v>7.7799999999999994E-2</v>
      </c>
      <c r="KSF7" s="197">
        <v>7.8899999999999998E-2</v>
      </c>
      <c r="KSG7" s="197">
        <v>8.2699999999999996E-2</v>
      </c>
      <c r="KSH7" s="197">
        <v>9.0700000000000003E-2</v>
      </c>
      <c r="KSI7" s="197">
        <v>0.1045</v>
      </c>
      <c r="KSJ7" s="197">
        <v>0.11890000000000001</v>
      </c>
      <c r="KSK7" s="197">
        <v>0.13089999999999999</v>
      </c>
      <c r="KSL7" s="197">
        <v>0.1416</v>
      </c>
      <c r="KSM7" s="197">
        <v>0.1515</v>
      </c>
      <c r="KSN7" s="197">
        <v>0.1595</v>
      </c>
      <c r="KSO7" s="197">
        <v>0.1608</v>
      </c>
      <c r="KSP7" s="197">
        <v>0.1588</v>
      </c>
      <c r="KSQ7" s="197">
        <v>0.15609999999999999</v>
      </c>
      <c r="KSR7" s="197">
        <v>0.15440000000000001</v>
      </c>
      <c r="KSS7" s="197">
        <v>0.15529999999999999</v>
      </c>
      <c r="KST7" s="197">
        <v>0.16039999999999999</v>
      </c>
      <c r="KSU7" s="197">
        <v>0.16919999999999999</v>
      </c>
      <c r="KSV7" s="197">
        <v>0.18029999999999999</v>
      </c>
      <c r="KSW7" s="197">
        <v>0.19350000000000001</v>
      </c>
      <c r="KSX7" s="197">
        <v>0.20449999999999999</v>
      </c>
      <c r="KSY7" s="197">
        <v>0.2127</v>
      </c>
      <c r="KSZ7" s="197">
        <v>0.21990000000000001</v>
      </c>
      <c r="KTA7" s="197">
        <v>0.22189999999999999</v>
      </c>
      <c r="KTB7" s="197">
        <v>0.2225</v>
      </c>
      <c r="KTC7" s="197">
        <v>0.2185</v>
      </c>
      <c r="KTD7" s="197">
        <v>0.20849999999999999</v>
      </c>
      <c r="KTE7" s="197">
        <v>0.19750000000000001</v>
      </c>
      <c r="KTF7" s="197">
        <v>0.18770000000000001</v>
      </c>
      <c r="KTG7" s="197">
        <v>0.18679999999999999</v>
      </c>
      <c r="KTH7" s="197">
        <v>0.18770000000000001</v>
      </c>
      <c r="KTI7" s="197">
        <v>0.18840000000000001</v>
      </c>
      <c r="KTJ7" s="197">
        <v>0.19120000000000001</v>
      </c>
      <c r="KTK7" s="197">
        <v>0.19289999999999999</v>
      </c>
      <c r="KTL7" s="197">
        <v>0.1928</v>
      </c>
      <c r="KTM7" s="197">
        <v>0.19259999999999999</v>
      </c>
      <c r="KTN7" s="197">
        <v>0.1928</v>
      </c>
      <c r="KTO7" s="197">
        <v>0.19289999999999999</v>
      </c>
      <c r="KTP7" s="197">
        <v>0.19109999999999999</v>
      </c>
      <c r="KTQ7" s="197">
        <v>0.1905</v>
      </c>
      <c r="KTR7" s="197">
        <v>0.19350000000000001</v>
      </c>
      <c r="KTS7" s="197">
        <v>0.18990000000000001</v>
      </c>
      <c r="KTT7" s="197">
        <v>0.18659999999999999</v>
      </c>
      <c r="KTU7" s="197">
        <v>0.1835</v>
      </c>
      <c r="KTV7" s="197">
        <v>0.1804</v>
      </c>
      <c r="KTW7" s="197">
        <v>0.1759</v>
      </c>
      <c r="KTX7" s="197">
        <v>0.1706</v>
      </c>
      <c r="KTY7" s="197">
        <v>0.1648</v>
      </c>
      <c r="KTZ7" s="197">
        <v>0.15579999999999999</v>
      </c>
      <c r="KUA7" s="197">
        <v>0.14599999999999999</v>
      </c>
      <c r="KUB7" s="197">
        <v>0.13550000000000001</v>
      </c>
      <c r="KUC7" s="197">
        <v>0.1283</v>
      </c>
      <c r="KUD7" s="197">
        <v>0.12670000000000001</v>
      </c>
      <c r="KUE7" s="197">
        <v>0.13589999999999999</v>
      </c>
      <c r="KUF7" s="197">
        <v>0.14829999999999999</v>
      </c>
      <c r="KUG7" s="197">
        <v>0.156</v>
      </c>
      <c r="KUH7" s="197">
        <v>0.1638</v>
      </c>
      <c r="KUI7" s="197">
        <v>0.17119999999999999</v>
      </c>
      <c r="KUJ7" s="197">
        <v>0.17630000000000001</v>
      </c>
      <c r="KUK7" s="197">
        <v>0.1837</v>
      </c>
      <c r="KUL7" s="197">
        <v>0.19420000000000001</v>
      </c>
      <c r="KUM7" s="197">
        <v>0.21</v>
      </c>
      <c r="KUN7" s="197">
        <v>0.22589999999999999</v>
      </c>
      <c r="KUO7" s="197">
        <v>0.2384</v>
      </c>
      <c r="KUP7" s="197">
        <v>0.2455</v>
      </c>
      <c r="KUQ7" s="197">
        <v>0.2457</v>
      </c>
      <c r="KUR7" s="197">
        <v>0.24110000000000001</v>
      </c>
      <c r="KUS7" s="197">
        <v>0.23419999999999999</v>
      </c>
      <c r="KUT7" s="197">
        <v>0.2225</v>
      </c>
      <c r="KUU7" s="197">
        <v>0.20949999999999999</v>
      </c>
      <c r="KUV7" s="197">
        <v>0.19639999999999999</v>
      </c>
      <c r="KUW7" s="197">
        <v>0.17150000000000001</v>
      </c>
      <c r="KUX7" s="197">
        <v>0.1424</v>
      </c>
      <c r="KUY7" s="197">
        <v>0.1217</v>
      </c>
      <c r="KUZ7" s="197">
        <v>0.1108</v>
      </c>
      <c r="KVA7" s="197">
        <v>0.1045</v>
      </c>
      <c r="KVB7" s="197">
        <v>0.10050000000000001</v>
      </c>
      <c r="KVC7" s="197">
        <v>9.8199999999999996E-2</v>
      </c>
      <c r="KVD7" s="197">
        <v>9.4899999999999998E-2</v>
      </c>
      <c r="KVE7" s="197">
        <v>9.0200000000000002E-2</v>
      </c>
      <c r="KVF7" s="197">
        <v>8.7499999999999994E-2</v>
      </c>
      <c r="KVG7" s="197">
        <v>8.8900000000000007E-2</v>
      </c>
      <c r="KVH7" s="197">
        <v>9.4399999999999998E-2</v>
      </c>
      <c r="KVI7" s="197">
        <v>0.1052</v>
      </c>
      <c r="KVJ7" s="197">
        <v>0.11360000000000001</v>
      </c>
      <c r="KVK7" s="197">
        <v>0.1166</v>
      </c>
      <c r="KVL7" s="197">
        <v>0.11650000000000001</v>
      </c>
      <c r="KVM7" s="197">
        <v>0.1139</v>
      </c>
      <c r="KVN7" s="197">
        <v>0.11020000000000001</v>
      </c>
      <c r="KVO7" s="197">
        <v>0.1013</v>
      </c>
      <c r="KVP7" s="197">
        <v>9.4500000000000001E-2</v>
      </c>
      <c r="KVQ7" s="197">
        <v>9.35E-2</v>
      </c>
      <c r="KVR7" s="197">
        <v>9.9299999999999999E-2</v>
      </c>
      <c r="KVS7" s="197">
        <v>0.11070000000000001</v>
      </c>
      <c r="KVT7" s="197">
        <v>0.1239</v>
      </c>
      <c r="KVU7" s="197">
        <v>0.1401</v>
      </c>
      <c r="KVV7" s="197">
        <v>0.15190000000000001</v>
      </c>
      <c r="KVW7" s="197">
        <v>0.15509999999999999</v>
      </c>
      <c r="KVX7" s="197">
        <v>0.15229999999999999</v>
      </c>
      <c r="KVY7" s="197">
        <v>0.14699999999999999</v>
      </c>
      <c r="KVZ7" s="197">
        <v>0.14000000000000001</v>
      </c>
      <c r="KWA7" s="197">
        <v>0.1353</v>
      </c>
      <c r="KWB7" s="197">
        <v>0.13600000000000001</v>
      </c>
      <c r="KWC7" s="197">
        <v>0.14480000000000001</v>
      </c>
      <c r="KWD7" s="197">
        <v>0.16170000000000001</v>
      </c>
      <c r="KWE7" s="197">
        <v>0.182</v>
      </c>
      <c r="KWF7" s="197">
        <v>0.20830000000000001</v>
      </c>
      <c r="KWG7" s="197">
        <v>0.24129999999999999</v>
      </c>
      <c r="KWH7" s="197">
        <v>0.27779999999999999</v>
      </c>
      <c r="KWI7" s="197">
        <v>0.31440000000000001</v>
      </c>
      <c r="KWJ7" s="197">
        <v>0.34410000000000002</v>
      </c>
      <c r="KWK7" s="197">
        <v>0.36830000000000002</v>
      </c>
      <c r="KWL7" s="197">
        <v>0.38590000000000002</v>
      </c>
      <c r="KWM7" s="197">
        <v>0.40160000000000001</v>
      </c>
      <c r="KWN7" s="197">
        <v>0.41239999999999999</v>
      </c>
      <c r="KWO7" s="197">
        <v>0.41959999999999997</v>
      </c>
      <c r="KWP7" s="197">
        <v>0.42159999999999997</v>
      </c>
      <c r="KWQ7" s="197">
        <v>0.41810000000000003</v>
      </c>
      <c r="KWR7" s="197">
        <v>0.40679999999999999</v>
      </c>
      <c r="KWS7" s="197">
        <v>0.38190000000000002</v>
      </c>
      <c r="KWT7" s="197">
        <v>0.34920000000000001</v>
      </c>
      <c r="KWU7" s="197">
        <v>0.32150000000000001</v>
      </c>
      <c r="KWV7" s="197">
        <v>0.30669999999999997</v>
      </c>
      <c r="KWW7" s="197">
        <v>0.29720000000000002</v>
      </c>
      <c r="KWX7" s="197">
        <v>0.28699999999999998</v>
      </c>
      <c r="KWY7" s="197">
        <v>0.28000000000000003</v>
      </c>
      <c r="KWZ7" s="197">
        <v>0.27189999999999998</v>
      </c>
      <c r="KXA7" s="197">
        <v>0.25469999999999998</v>
      </c>
      <c r="KXB7" s="197">
        <v>0.23269999999999999</v>
      </c>
      <c r="KXC7" s="197">
        <v>0.2122</v>
      </c>
      <c r="KXD7" s="197">
        <v>0.20039999999999999</v>
      </c>
      <c r="KXE7" s="197">
        <v>0.19570000000000001</v>
      </c>
      <c r="KXF7" s="197">
        <v>0.19900000000000001</v>
      </c>
      <c r="KXG7" s="197">
        <v>0.20830000000000001</v>
      </c>
      <c r="KXH7" s="197">
        <v>0.2177</v>
      </c>
      <c r="KXI7" s="197">
        <v>0.22159999999999999</v>
      </c>
      <c r="KXJ7" s="197">
        <v>0.21879999999999999</v>
      </c>
      <c r="KXK7" s="197">
        <v>0.2107</v>
      </c>
      <c r="KXL7" s="197">
        <v>0.19950000000000001</v>
      </c>
      <c r="KXM7" s="197">
        <v>0.187</v>
      </c>
      <c r="KXN7" s="197">
        <v>0.17349999999999999</v>
      </c>
      <c r="KXO7" s="197">
        <v>0.16189999999999999</v>
      </c>
      <c r="KXP7" s="197">
        <v>0.155</v>
      </c>
      <c r="KXQ7" s="197">
        <v>0.1487</v>
      </c>
      <c r="KXR7" s="197">
        <v>0.13830000000000001</v>
      </c>
      <c r="KXS7" s="197">
        <v>0.12520000000000001</v>
      </c>
      <c r="KXT7" s="197">
        <v>0.1139</v>
      </c>
      <c r="KXU7" s="197">
        <v>0.10539999999999999</v>
      </c>
      <c r="KXV7" s="197">
        <v>0.1004</v>
      </c>
      <c r="KXW7" s="197">
        <v>9.9900000000000003E-2</v>
      </c>
      <c r="KXX7" s="197">
        <v>9.9199999999999997E-2</v>
      </c>
      <c r="KXY7" s="197">
        <v>9.69E-2</v>
      </c>
      <c r="KXZ7" s="197">
        <v>9.5699999999999993E-2</v>
      </c>
      <c r="KYA7" s="197">
        <v>9.5299999999999996E-2</v>
      </c>
      <c r="KYB7" s="197">
        <v>9.4E-2</v>
      </c>
      <c r="KYC7" s="197">
        <v>9.1300000000000006E-2</v>
      </c>
      <c r="KYD7" s="197">
        <v>8.8499999999999995E-2</v>
      </c>
      <c r="KYE7" s="197">
        <v>8.6400000000000005E-2</v>
      </c>
      <c r="KYF7" s="197">
        <v>8.5300000000000001E-2</v>
      </c>
      <c r="KYG7" s="197">
        <v>8.7599999999999997E-2</v>
      </c>
      <c r="KYH7" s="197">
        <v>9.2700000000000005E-2</v>
      </c>
      <c r="KYI7" s="197">
        <v>9.8199999999999996E-2</v>
      </c>
      <c r="KYJ7" s="197">
        <v>0.10349999999999999</v>
      </c>
      <c r="KYK7" s="197">
        <v>0.1077</v>
      </c>
      <c r="KYL7" s="197">
        <v>0.11</v>
      </c>
      <c r="KYM7" s="197">
        <v>0.10970000000000001</v>
      </c>
      <c r="KYN7" s="197">
        <v>0.1082</v>
      </c>
      <c r="KYO7" s="197">
        <v>0.1016</v>
      </c>
      <c r="KYP7" s="197">
        <v>9.1499999999999998E-2</v>
      </c>
      <c r="KYQ7" s="197">
        <v>8.2199999999999995E-2</v>
      </c>
      <c r="KYR7" s="197">
        <v>7.2999999999999995E-2</v>
      </c>
      <c r="KYS7" s="197">
        <v>6.4699999999999994E-2</v>
      </c>
      <c r="KYT7" s="197">
        <v>5.9200000000000003E-2</v>
      </c>
      <c r="KYU7" s="197">
        <v>5.7700000000000001E-2</v>
      </c>
      <c r="KYV7" s="197">
        <v>5.62E-2</v>
      </c>
      <c r="KYW7" s="197">
        <v>5.4300000000000001E-2</v>
      </c>
      <c r="KYX7" s="197">
        <v>5.3400000000000003E-2</v>
      </c>
      <c r="KYY7" s="197">
        <v>5.4699999999999999E-2</v>
      </c>
      <c r="KYZ7" s="197">
        <v>5.9200000000000003E-2</v>
      </c>
      <c r="KZA7" s="197">
        <v>6.88E-2</v>
      </c>
      <c r="KZB7" s="197">
        <v>8.5199999999999998E-2</v>
      </c>
      <c r="KZC7" s="197">
        <v>0.1074</v>
      </c>
      <c r="KZD7" s="197">
        <v>0.13519999999999999</v>
      </c>
      <c r="KZE7" s="197">
        <v>0.1681</v>
      </c>
      <c r="KZF7" s="197">
        <v>0.2089</v>
      </c>
      <c r="KZG7" s="197">
        <v>0.24360000000000001</v>
      </c>
      <c r="KZH7" s="197">
        <v>0.2666</v>
      </c>
      <c r="KZI7" s="197">
        <v>0.28050000000000003</v>
      </c>
      <c r="KZJ7" s="197">
        <v>0.2888</v>
      </c>
      <c r="KZK7" s="197">
        <v>0.2949</v>
      </c>
      <c r="KZL7" s="197">
        <v>0.3019</v>
      </c>
      <c r="KZM7" s="197">
        <v>0.30330000000000001</v>
      </c>
      <c r="KZN7" s="197">
        <v>0.29959999999999998</v>
      </c>
      <c r="KZO7" s="197">
        <v>0.29880000000000001</v>
      </c>
      <c r="KZP7" s="197">
        <v>0.30690000000000001</v>
      </c>
      <c r="KZQ7" s="197">
        <v>0.31740000000000002</v>
      </c>
      <c r="KZR7" s="197">
        <v>0.31869999999999998</v>
      </c>
      <c r="KZS7" s="197">
        <v>0.32</v>
      </c>
      <c r="KZT7" s="197">
        <v>0.32569999999999999</v>
      </c>
      <c r="KZU7" s="197">
        <v>0.32629999999999998</v>
      </c>
      <c r="KZV7" s="197">
        <v>0.31140000000000001</v>
      </c>
      <c r="KZW7" s="197">
        <v>0.28220000000000001</v>
      </c>
      <c r="KZX7" s="197">
        <v>0.24840000000000001</v>
      </c>
      <c r="KZY7" s="197">
        <v>0.22370000000000001</v>
      </c>
      <c r="KZZ7" s="197">
        <v>0.20960000000000001</v>
      </c>
      <c r="LAA7" s="197">
        <v>0.2029</v>
      </c>
      <c r="LAB7" s="197">
        <v>0.19089999999999999</v>
      </c>
      <c r="LAC7" s="197">
        <v>0.1736</v>
      </c>
      <c r="LAD7" s="197">
        <v>0.16689999999999999</v>
      </c>
      <c r="LAE7" s="197">
        <v>0.17</v>
      </c>
      <c r="LAF7" s="197">
        <v>0.19089999999999999</v>
      </c>
      <c r="LAG7" s="197">
        <v>0.22950000000000001</v>
      </c>
      <c r="LAH7" s="197">
        <v>0.2792</v>
      </c>
      <c r="LAI7" s="197">
        <v>0.33400000000000002</v>
      </c>
      <c r="LAJ7" s="197">
        <v>0.38290000000000002</v>
      </c>
      <c r="LAK7" s="197">
        <v>0.42809999999999998</v>
      </c>
      <c r="LAL7" s="197">
        <v>0.4657</v>
      </c>
      <c r="LAM7" s="197">
        <v>0.49569999999999997</v>
      </c>
      <c r="LAN7" s="197">
        <v>0.51680000000000004</v>
      </c>
      <c r="LAO7" s="197">
        <v>0.52969999999999995</v>
      </c>
      <c r="LAP7" s="197">
        <v>0.54</v>
      </c>
      <c r="LAQ7" s="197">
        <v>0.54079999999999995</v>
      </c>
      <c r="LAR7" s="197">
        <v>0.53559999999999997</v>
      </c>
      <c r="LAS7" s="197">
        <v>0.53280000000000005</v>
      </c>
      <c r="LAT7" s="197">
        <v>0.54100000000000004</v>
      </c>
      <c r="LAU7" s="197">
        <v>0.55669999999999997</v>
      </c>
      <c r="LAV7" s="197">
        <v>0.5766</v>
      </c>
      <c r="LAW7" s="197">
        <v>0.59230000000000005</v>
      </c>
      <c r="LAX7" s="197">
        <v>0.60440000000000005</v>
      </c>
      <c r="LAY7" s="197">
        <v>0.6169</v>
      </c>
      <c r="LAZ7" s="197">
        <v>0.63380000000000003</v>
      </c>
      <c r="LBA7" s="197">
        <v>0.65159999999999996</v>
      </c>
      <c r="LBB7" s="197">
        <v>0.66639999999999999</v>
      </c>
      <c r="LBC7" s="197">
        <v>0.6754</v>
      </c>
      <c r="LBD7" s="197">
        <v>0.68400000000000005</v>
      </c>
      <c r="LBE7" s="197">
        <v>0.6875</v>
      </c>
      <c r="LBF7" s="197">
        <v>0.68889999999999996</v>
      </c>
      <c r="LBG7" s="197">
        <v>0.68959999999999999</v>
      </c>
      <c r="LBH7" s="197">
        <v>0.69199999999999995</v>
      </c>
      <c r="LBI7" s="197">
        <v>0.6835</v>
      </c>
      <c r="LBJ7" s="197">
        <v>0.66859999999999997</v>
      </c>
      <c r="LBK7" s="197">
        <v>0.65969999999999995</v>
      </c>
      <c r="LBL7" s="197">
        <v>0.65439999999999998</v>
      </c>
      <c r="LBM7" s="197">
        <v>0.64849999999999997</v>
      </c>
      <c r="LBN7" s="197">
        <v>0.63819999999999999</v>
      </c>
      <c r="LBO7" s="197">
        <v>0.63080000000000003</v>
      </c>
      <c r="LBP7" s="197">
        <v>0.627</v>
      </c>
      <c r="LBQ7" s="197">
        <v>0.628</v>
      </c>
      <c r="LBR7" s="197">
        <v>0.62619999999999998</v>
      </c>
      <c r="LBS7" s="197">
        <v>0.6149</v>
      </c>
      <c r="LBT7" s="197">
        <v>0.59460000000000002</v>
      </c>
      <c r="LBU7" s="197">
        <v>0.57920000000000005</v>
      </c>
      <c r="LBV7" s="197">
        <v>0.56759999999999999</v>
      </c>
      <c r="LBW7" s="197">
        <v>0.55789999999999995</v>
      </c>
      <c r="LBX7" s="197">
        <v>0.55089999999999995</v>
      </c>
      <c r="LBY7" s="197">
        <v>0.54820000000000002</v>
      </c>
      <c r="LBZ7" s="197">
        <v>0.54700000000000004</v>
      </c>
      <c r="LCA7" s="197">
        <v>0.55320000000000003</v>
      </c>
      <c r="LCB7" s="197">
        <v>0.56040000000000001</v>
      </c>
      <c r="LCC7" s="197">
        <v>0.56289999999999996</v>
      </c>
      <c r="LCD7" s="197">
        <v>0.5625</v>
      </c>
      <c r="LCE7" s="197">
        <v>0.5615</v>
      </c>
      <c r="LCF7" s="197">
        <v>0.55810000000000004</v>
      </c>
      <c r="LCG7" s="197">
        <v>0.55410000000000004</v>
      </c>
      <c r="LCH7" s="197">
        <v>0.53759999999999997</v>
      </c>
      <c r="LCI7" s="197">
        <v>0.51549999999999996</v>
      </c>
      <c r="LCJ7" s="197">
        <v>0.48949999999999999</v>
      </c>
      <c r="LCK7" s="197">
        <v>0.45169999999999999</v>
      </c>
      <c r="LCL7" s="197">
        <v>0.40100000000000002</v>
      </c>
      <c r="LCM7" s="197">
        <v>0.35780000000000001</v>
      </c>
      <c r="LCN7" s="197">
        <v>0.32679999999999998</v>
      </c>
      <c r="LCO7" s="197">
        <v>0.30259999999999998</v>
      </c>
      <c r="LCP7" s="197">
        <v>0.27410000000000001</v>
      </c>
      <c r="LCQ7" s="197">
        <v>0.2349</v>
      </c>
      <c r="LCR7" s="197">
        <v>0.1993</v>
      </c>
      <c r="LCS7" s="197">
        <v>0.17929999999999999</v>
      </c>
      <c r="LCT7" s="197">
        <v>0.1719</v>
      </c>
      <c r="LCU7" s="197">
        <v>0.17860000000000001</v>
      </c>
      <c r="LCV7" s="197">
        <v>0.1918</v>
      </c>
      <c r="LCW7" s="197">
        <v>0.20799999999999999</v>
      </c>
      <c r="LCX7" s="197">
        <v>0.24390000000000001</v>
      </c>
      <c r="LCY7" s="197">
        <v>0.30309999999999998</v>
      </c>
      <c r="LCZ7" s="197">
        <v>0.38229999999999997</v>
      </c>
      <c r="LDA7" s="197">
        <v>0.46929999999999999</v>
      </c>
      <c r="LDB7" s="197">
        <v>0.55530000000000002</v>
      </c>
      <c r="LDC7" s="197">
        <v>0.63200000000000001</v>
      </c>
      <c r="LDD7" s="197">
        <v>0.69379999999999997</v>
      </c>
      <c r="LDE7" s="197">
        <v>0.74250000000000005</v>
      </c>
      <c r="LDF7" s="197">
        <v>0.78120000000000001</v>
      </c>
      <c r="LDG7" s="197">
        <v>0.81510000000000005</v>
      </c>
      <c r="LDH7" s="197">
        <v>0.8417</v>
      </c>
      <c r="LDI7" s="197">
        <v>0.85809999999999997</v>
      </c>
      <c r="LDJ7" s="197">
        <v>0.86399999999999999</v>
      </c>
      <c r="LDK7" s="197">
        <v>0.85829999999999995</v>
      </c>
      <c r="LDL7" s="197">
        <v>0.84570000000000001</v>
      </c>
      <c r="LDM7" s="197">
        <v>0.82699999999999996</v>
      </c>
      <c r="LDN7" s="197">
        <v>0.80640000000000001</v>
      </c>
      <c r="LDO7" s="197">
        <v>0.79400000000000004</v>
      </c>
      <c r="LDP7" s="197">
        <v>0.79379999999999995</v>
      </c>
      <c r="LDQ7" s="197">
        <v>0.79679999999999995</v>
      </c>
      <c r="LDR7" s="197">
        <v>0.79959999999999998</v>
      </c>
      <c r="LDS7" s="197">
        <v>0.81</v>
      </c>
      <c r="LDT7" s="197">
        <v>0.81679999999999997</v>
      </c>
      <c r="LDU7" s="197">
        <v>0.81859999999999999</v>
      </c>
      <c r="LDV7" s="197">
        <v>0.82389999999999997</v>
      </c>
      <c r="LDW7" s="197">
        <v>0.83389999999999997</v>
      </c>
      <c r="LDX7" s="197">
        <v>0.84870000000000001</v>
      </c>
      <c r="LDY7" s="197">
        <v>0.85619999999999996</v>
      </c>
      <c r="LDZ7" s="197">
        <v>0.85270000000000001</v>
      </c>
      <c r="LEA7" s="197">
        <v>0.84519999999999995</v>
      </c>
      <c r="LEB7" s="197">
        <v>0.84089999999999998</v>
      </c>
      <c r="LEC7" s="197">
        <v>0.83819999999999995</v>
      </c>
      <c r="LED7" s="197">
        <v>0.83899999999999997</v>
      </c>
      <c r="LEE7" s="197">
        <v>0.84350000000000003</v>
      </c>
      <c r="LEF7" s="197">
        <v>0.84640000000000004</v>
      </c>
      <c r="LEG7" s="197">
        <v>0.84599999999999997</v>
      </c>
      <c r="LEH7" s="197">
        <v>0.84370000000000001</v>
      </c>
      <c r="LEI7" s="197">
        <v>0.84530000000000005</v>
      </c>
      <c r="LEJ7" s="197">
        <v>0.84350000000000003</v>
      </c>
      <c r="LEK7" s="197">
        <v>0.83760000000000001</v>
      </c>
      <c r="LEL7" s="197">
        <v>0.82930000000000004</v>
      </c>
      <c r="LEM7" s="197">
        <v>0.82410000000000005</v>
      </c>
      <c r="LEN7" s="197">
        <v>0.82640000000000002</v>
      </c>
      <c r="LEO7" s="197">
        <v>0.83430000000000004</v>
      </c>
      <c r="LEP7" s="197">
        <v>0.84130000000000005</v>
      </c>
      <c r="LEQ7" s="197">
        <v>0.84630000000000005</v>
      </c>
      <c r="LER7" s="197">
        <v>0.85040000000000004</v>
      </c>
      <c r="LES7" s="197">
        <v>0.85250000000000004</v>
      </c>
      <c r="LET7" s="197">
        <v>0.85189999999999999</v>
      </c>
      <c r="LEU7" s="197">
        <v>0.84750000000000003</v>
      </c>
      <c r="LEV7" s="197">
        <v>0.84409999999999996</v>
      </c>
      <c r="LEW7" s="197">
        <v>0.84040000000000004</v>
      </c>
      <c r="LEX7" s="197">
        <v>0.83679999999999999</v>
      </c>
      <c r="LEY7" s="197">
        <v>0.83140000000000003</v>
      </c>
      <c r="LEZ7" s="197">
        <v>0.82489999999999997</v>
      </c>
      <c r="LFA7" s="197">
        <v>0.81799999999999995</v>
      </c>
      <c r="LFB7" s="197">
        <v>0.8115</v>
      </c>
      <c r="LFC7" s="197">
        <v>0.80730000000000002</v>
      </c>
      <c r="LFD7" s="197">
        <v>0.79949999999999999</v>
      </c>
      <c r="LFE7" s="197">
        <v>0.78610000000000002</v>
      </c>
      <c r="LFF7" s="197">
        <v>0.76919999999999999</v>
      </c>
      <c r="LFG7" s="197">
        <v>0.75719999999999998</v>
      </c>
      <c r="LFH7" s="197">
        <v>0.74260000000000004</v>
      </c>
      <c r="LFI7" s="197">
        <v>0.71519999999999995</v>
      </c>
      <c r="LFJ7" s="197">
        <v>0.68269999999999997</v>
      </c>
      <c r="LFK7" s="197">
        <v>0.65190000000000003</v>
      </c>
      <c r="LFL7" s="197">
        <v>0.61960000000000004</v>
      </c>
      <c r="LFM7" s="197">
        <v>0.57720000000000005</v>
      </c>
      <c r="LFN7" s="197">
        <v>0.5242</v>
      </c>
      <c r="LFO7" s="197">
        <v>0.4703</v>
      </c>
      <c r="LFP7" s="197">
        <v>0.42530000000000001</v>
      </c>
      <c r="LFQ7" s="197">
        <v>0.39200000000000002</v>
      </c>
      <c r="LFR7" s="197">
        <v>0.37340000000000001</v>
      </c>
      <c r="LFS7" s="197">
        <v>0.35970000000000002</v>
      </c>
      <c r="LFT7" s="197">
        <v>0.35289999999999999</v>
      </c>
      <c r="LFU7" s="197">
        <v>0.35680000000000001</v>
      </c>
      <c r="LFV7" s="197">
        <v>0.36499999999999999</v>
      </c>
      <c r="LFW7" s="197">
        <v>0.372</v>
      </c>
      <c r="LFX7" s="197">
        <v>0.37590000000000001</v>
      </c>
      <c r="LFY7" s="197">
        <v>0.38319999999999999</v>
      </c>
      <c r="LFZ7" s="197">
        <v>0.39460000000000001</v>
      </c>
      <c r="LGA7" s="197">
        <v>0.4138</v>
      </c>
      <c r="LGB7" s="197">
        <v>0.43780000000000002</v>
      </c>
      <c r="LGC7" s="197">
        <v>0.46379999999999999</v>
      </c>
      <c r="LGD7" s="197">
        <v>0.4904</v>
      </c>
      <c r="LGE7" s="197">
        <v>0.50480000000000003</v>
      </c>
      <c r="LGF7" s="197">
        <v>0.50380000000000003</v>
      </c>
      <c r="LGG7" s="197">
        <v>0.4899</v>
      </c>
      <c r="LGH7" s="197">
        <v>0.46379999999999999</v>
      </c>
      <c r="LGI7" s="197">
        <v>0.42759999999999998</v>
      </c>
      <c r="LGJ7" s="197">
        <v>0.39040000000000002</v>
      </c>
      <c r="LGK7" s="197">
        <v>0.36759999999999998</v>
      </c>
      <c r="LGL7" s="197">
        <v>0.3513</v>
      </c>
      <c r="LGM7" s="197">
        <v>0.33479999999999999</v>
      </c>
      <c r="LGN7" s="197">
        <v>0.31590000000000001</v>
      </c>
      <c r="LGO7" s="197">
        <v>0.2984</v>
      </c>
      <c r="LGP7" s="197">
        <v>0.28139999999999998</v>
      </c>
      <c r="LGQ7" s="197">
        <v>0.25180000000000002</v>
      </c>
      <c r="LGR7" s="197">
        <v>0.22389999999999999</v>
      </c>
      <c r="LGS7" s="197">
        <v>0.2029</v>
      </c>
      <c r="LGT7" s="197">
        <v>0.19550000000000001</v>
      </c>
      <c r="LGU7" s="197">
        <v>0.2011</v>
      </c>
      <c r="LGV7" s="197">
        <v>0.21460000000000001</v>
      </c>
      <c r="LGW7" s="197">
        <v>0.23169999999999999</v>
      </c>
      <c r="LGX7" s="197">
        <v>0.24160000000000001</v>
      </c>
      <c r="LGY7" s="197">
        <v>0.24740000000000001</v>
      </c>
      <c r="LGZ7" s="197">
        <v>0.25969999999999999</v>
      </c>
      <c r="LHA7" s="197">
        <v>0.28129999999999999</v>
      </c>
      <c r="LHB7" s="197">
        <v>0.30719999999999997</v>
      </c>
      <c r="LHC7" s="197">
        <v>0.3508</v>
      </c>
      <c r="LHD7" s="197">
        <v>0.40160000000000001</v>
      </c>
      <c r="LHE7" s="197">
        <v>0.45140000000000002</v>
      </c>
      <c r="LHF7" s="197">
        <v>0.49690000000000001</v>
      </c>
      <c r="LHG7" s="197">
        <v>0.53190000000000004</v>
      </c>
      <c r="LHH7" s="197">
        <v>0.55610000000000004</v>
      </c>
      <c r="LHI7" s="197">
        <v>0.57489999999999997</v>
      </c>
      <c r="LHJ7" s="197">
        <v>0.59550000000000003</v>
      </c>
      <c r="LHK7" s="197">
        <v>0.61609999999999998</v>
      </c>
      <c r="LHL7" s="197">
        <v>0.63739999999999997</v>
      </c>
      <c r="LHM7" s="197">
        <v>0.6593</v>
      </c>
      <c r="LHN7" s="197">
        <v>0.67959999999999998</v>
      </c>
      <c r="LHO7" s="197">
        <v>0.69869999999999999</v>
      </c>
      <c r="LHP7" s="197">
        <v>0.71850000000000003</v>
      </c>
      <c r="LHQ7" s="197">
        <v>0.73609999999999998</v>
      </c>
      <c r="LHR7" s="197">
        <v>0.74980000000000002</v>
      </c>
      <c r="LHS7" s="197">
        <v>0.76</v>
      </c>
      <c r="LHT7" s="197">
        <v>0.76519999999999999</v>
      </c>
      <c r="LHU7" s="197">
        <v>0.76380000000000003</v>
      </c>
      <c r="LHV7" s="197">
        <v>0.76170000000000004</v>
      </c>
      <c r="LHW7" s="197">
        <v>0.75939999999999996</v>
      </c>
      <c r="LHX7" s="197">
        <v>0.75049999999999994</v>
      </c>
      <c r="LHY7" s="197">
        <v>0.73270000000000002</v>
      </c>
      <c r="LHZ7" s="197">
        <v>0.71450000000000002</v>
      </c>
      <c r="LIA7" s="197">
        <v>0.69730000000000003</v>
      </c>
      <c r="LIB7" s="197">
        <v>0.67849999999999999</v>
      </c>
      <c r="LIC7" s="197">
        <v>0.66749999999999998</v>
      </c>
      <c r="LID7" s="197">
        <v>0.67320000000000002</v>
      </c>
      <c r="LIE7" s="197">
        <v>0.67020000000000002</v>
      </c>
      <c r="LIF7" s="197">
        <v>0.64090000000000003</v>
      </c>
      <c r="LIG7" s="197">
        <v>0.6169</v>
      </c>
      <c r="LIH7" s="197">
        <v>0.60309999999999997</v>
      </c>
      <c r="LII7" s="197">
        <v>0.59060000000000001</v>
      </c>
      <c r="LIJ7" s="197">
        <v>0.58079999999999998</v>
      </c>
      <c r="LIK7" s="197">
        <v>0.56940000000000002</v>
      </c>
      <c r="LIL7" s="197">
        <v>0.54749999999999999</v>
      </c>
      <c r="LIM7" s="197">
        <v>0.51910000000000001</v>
      </c>
      <c r="LIN7" s="197">
        <v>0.4864</v>
      </c>
      <c r="LIO7" s="197">
        <v>0.4511</v>
      </c>
      <c r="LIP7" s="197">
        <v>0.41410000000000002</v>
      </c>
      <c r="LIQ7" s="197">
        <v>0.37790000000000001</v>
      </c>
      <c r="LIR7" s="197">
        <v>0.34539999999999998</v>
      </c>
      <c r="LIS7" s="197">
        <v>0.30909999999999999</v>
      </c>
      <c r="LIT7" s="197">
        <v>0.28029999999999999</v>
      </c>
      <c r="LIU7" s="197">
        <v>0.27189999999999998</v>
      </c>
      <c r="LIV7" s="197">
        <v>0.27360000000000001</v>
      </c>
      <c r="LIW7" s="197">
        <v>0.27779999999999999</v>
      </c>
      <c r="LIX7" s="197">
        <v>0.28789999999999999</v>
      </c>
      <c r="LIY7" s="197">
        <v>0.32029999999999997</v>
      </c>
      <c r="LIZ7" s="197">
        <v>0.36149999999999999</v>
      </c>
      <c r="LJA7" s="197">
        <v>0.39779999999999999</v>
      </c>
      <c r="LJB7" s="197">
        <v>0.4274</v>
      </c>
      <c r="LJC7" s="197">
        <v>0.45739999999999997</v>
      </c>
      <c r="LJD7" s="197">
        <v>0.49390000000000001</v>
      </c>
      <c r="LJE7" s="197">
        <v>0.53439999999999999</v>
      </c>
      <c r="LJF7" s="197">
        <v>0.56520000000000004</v>
      </c>
      <c r="LJG7" s="197">
        <v>0.58199999999999996</v>
      </c>
      <c r="LJH7" s="197">
        <v>0.59079999999999999</v>
      </c>
      <c r="LJI7" s="197">
        <v>0.59360000000000002</v>
      </c>
      <c r="LJJ7" s="197">
        <v>0.59040000000000004</v>
      </c>
      <c r="LJK7" s="197">
        <v>0.58250000000000002</v>
      </c>
      <c r="LJL7" s="197">
        <v>0.57520000000000004</v>
      </c>
      <c r="LJM7" s="197">
        <v>0.56810000000000005</v>
      </c>
      <c r="LJN7" s="197">
        <v>0.54120000000000001</v>
      </c>
      <c r="LJO7" s="197">
        <v>0.48399999999999999</v>
      </c>
      <c r="LJP7" s="197">
        <v>0.41289999999999999</v>
      </c>
      <c r="LJQ7" s="197">
        <v>0.34129999999999999</v>
      </c>
      <c r="LJR7" s="197">
        <v>0.27529999999999999</v>
      </c>
      <c r="LJS7" s="197">
        <v>0.23430000000000001</v>
      </c>
      <c r="LJT7" s="197">
        <v>0.21709999999999999</v>
      </c>
      <c r="LJU7" s="197">
        <v>0.214</v>
      </c>
      <c r="LJV7" s="197">
        <v>0.21709999999999999</v>
      </c>
      <c r="LJW7" s="197">
        <v>0.22359999999999999</v>
      </c>
      <c r="LJX7" s="197">
        <v>0.24149999999999999</v>
      </c>
      <c r="LJY7" s="197">
        <v>0.27639999999999998</v>
      </c>
      <c r="LJZ7" s="197">
        <v>0.33189999999999997</v>
      </c>
      <c r="LKA7" s="197">
        <v>0.40279999999999999</v>
      </c>
      <c r="LKB7" s="197">
        <v>0.47620000000000001</v>
      </c>
      <c r="LKC7" s="197">
        <v>0.53900000000000003</v>
      </c>
      <c r="LKD7" s="197">
        <v>0.58250000000000002</v>
      </c>
      <c r="LKE7" s="197">
        <v>0.60750000000000004</v>
      </c>
      <c r="LKF7" s="197">
        <v>0.62729999999999997</v>
      </c>
      <c r="LKG7" s="197">
        <v>0.63970000000000005</v>
      </c>
      <c r="LKH7" s="197">
        <v>0.64190000000000003</v>
      </c>
      <c r="LKI7" s="197">
        <v>0.6452</v>
      </c>
      <c r="LKJ7" s="197">
        <v>0.63460000000000005</v>
      </c>
      <c r="LKK7" s="197">
        <v>0.62309999999999999</v>
      </c>
      <c r="LKL7" s="197">
        <v>0.6038</v>
      </c>
      <c r="LKM7" s="197">
        <v>0.58350000000000002</v>
      </c>
      <c r="LKN7" s="197">
        <v>0.5504</v>
      </c>
      <c r="LKO7" s="197">
        <v>0.52229999999999999</v>
      </c>
      <c r="LKP7" s="197">
        <v>0.48770000000000002</v>
      </c>
      <c r="LKQ7" s="197">
        <v>0.46300000000000002</v>
      </c>
      <c r="LKR7" s="197">
        <v>0.43930000000000002</v>
      </c>
      <c r="LKS7" s="197">
        <v>0.42070000000000002</v>
      </c>
      <c r="LKT7" s="197">
        <v>0.3926</v>
      </c>
      <c r="LKU7" s="197">
        <v>0.35849999999999999</v>
      </c>
      <c r="LKV7" s="197">
        <v>0.32740000000000002</v>
      </c>
      <c r="LKW7" s="197">
        <v>0.31719999999999998</v>
      </c>
      <c r="LKX7" s="197">
        <v>0.32590000000000002</v>
      </c>
      <c r="LKY7" s="197">
        <v>0.3488</v>
      </c>
      <c r="LKZ7" s="197">
        <v>0.38279999999999997</v>
      </c>
      <c r="LLA7" s="197">
        <v>0.42020000000000002</v>
      </c>
      <c r="LLB7" s="197">
        <v>0.45579999999999998</v>
      </c>
      <c r="LLC7" s="197">
        <v>0.4909</v>
      </c>
      <c r="LLD7" s="197">
        <v>0.51970000000000005</v>
      </c>
      <c r="LLE7" s="197">
        <v>0.54810000000000003</v>
      </c>
      <c r="LLF7" s="197">
        <v>0.56289999999999996</v>
      </c>
      <c r="LLG7" s="197">
        <v>0.57130000000000003</v>
      </c>
      <c r="LLH7" s="197">
        <v>0.57040000000000002</v>
      </c>
      <c r="LLI7" s="197">
        <v>0.59030000000000005</v>
      </c>
      <c r="LLJ7" s="197">
        <v>0.61450000000000005</v>
      </c>
      <c r="LLK7" s="197">
        <v>0.63570000000000004</v>
      </c>
      <c r="LLL7" s="197">
        <v>0.63629999999999998</v>
      </c>
      <c r="LLM7" s="197">
        <v>0.63470000000000004</v>
      </c>
      <c r="LLN7" s="197">
        <v>0.64449999999999996</v>
      </c>
      <c r="LLO7" s="197">
        <v>0.65839999999999999</v>
      </c>
      <c r="LLP7" s="197">
        <v>0.66639999999999999</v>
      </c>
      <c r="LLQ7" s="197">
        <v>0.66259999999999997</v>
      </c>
      <c r="LLR7" s="197">
        <v>0.65529999999999999</v>
      </c>
      <c r="LLS7" s="197">
        <v>0.6492</v>
      </c>
      <c r="LLT7" s="197">
        <v>0.63429999999999997</v>
      </c>
      <c r="LLU7" s="197">
        <v>0.62260000000000004</v>
      </c>
      <c r="LLV7" s="197">
        <v>0.61609999999999998</v>
      </c>
      <c r="LLW7" s="197">
        <v>0.62039999999999995</v>
      </c>
      <c r="LLX7" s="197">
        <v>0.63649999999999995</v>
      </c>
      <c r="LLY7" s="197">
        <v>0.6643</v>
      </c>
      <c r="LLZ7" s="197">
        <v>0.69730000000000003</v>
      </c>
      <c r="LMA7" s="197">
        <v>0.71950000000000003</v>
      </c>
      <c r="LMB7" s="197">
        <v>0.73609999999999998</v>
      </c>
      <c r="LMC7" s="197">
        <v>0.74760000000000004</v>
      </c>
      <c r="LMD7" s="197">
        <v>0.75639999999999996</v>
      </c>
      <c r="LME7" s="197">
        <v>0.76049999999999995</v>
      </c>
      <c r="LMF7" s="197">
        <v>0.76129999999999998</v>
      </c>
      <c r="LMG7" s="197">
        <v>0.75919999999999999</v>
      </c>
      <c r="LMH7" s="197">
        <v>0.75119999999999998</v>
      </c>
      <c r="LMI7" s="197">
        <v>0.73939999999999995</v>
      </c>
      <c r="LMJ7" s="197">
        <v>0.72470000000000001</v>
      </c>
      <c r="LMK7" s="197">
        <v>0.7097</v>
      </c>
      <c r="LML7" s="197">
        <v>0.7046</v>
      </c>
      <c r="LMM7" s="197">
        <v>0.70989999999999998</v>
      </c>
      <c r="LMN7" s="197">
        <v>0.71940000000000004</v>
      </c>
      <c r="LMO7" s="197">
        <v>0.72819999999999996</v>
      </c>
      <c r="LMP7" s="197">
        <v>0.73519999999999996</v>
      </c>
      <c r="LMQ7" s="197">
        <v>0.74450000000000005</v>
      </c>
      <c r="LMR7" s="197">
        <v>0.75239999999999996</v>
      </c>
      <c r="LMS7" s="197">
        <v>0.76</v>
      </c>
      <c r="LMT7" s="197">
        <v>0.76880000000000004</v>
      </c>
      <c r="LMU7" s="197">
        <v>0.77769999999999995</v>
      </c>
      <c r="LMV7" s="197">
        <v>0.78239999999999998</v>
      </c>
      <c r="LMW7" s="197">
        <v>0.78669999999999995</v>
      </c>
      <c r="LMX7" s="197">
        <v>0.79069999999999996</v>
      </c>
      <c r="LMY7" s="197">
        <v>0.79620000000000002</v>
      </c>
      <c r="LMZ7" s="197">
        <v>0.8044</v>
      </c>
      <c r="LNA7" s="197">
        <v>0.81410000000000005</v>
      </c>
      <c r="LNB7" s="197">
        <v>0.8226</v>
      </c>
      <c r="LNC7" s="197">
        <v>0.82609999999999995</v>
      </c>
      <c r="LND7" s="197">
        <v>0.82579999999999998</v>
      </c>
      <c r="LNE7" s="197">
        <v>0.81969999999999998</v>
      </c>
      <c r="LNF7" s="197">
        <v>0.81040000000000001</v>
      </c>
      <c r="LNG7" s="197">
        <v>0.79390000000000005</v>
      </c>
      <c r="LNH7" s="197">
        <v>0.76329999999999998</v>
      </c>
      <c r="LNI7" s="197">
        <v>0.72589999999999999</v>
      </c>
      <c r="LNJ7" s="197">
        <v>0.6885</v>
      </c>
      <c r="LNK7" s="197">
        <v>0.64970000000000006</v>
      </c>
      <c r="LNL7" s="197">
        <v>0.60980000000000001</v>
      </c>
      <c r="LNM7" s="197">
        <v>0.56979999999999997</v>
      </c>
      <c r="LNN7" s="197">
        <v>0.51959999999999995</v>
      </c>
      <c r="LNO7" s="197">
        <v>0.4723</v>
      </c>
      <c r="LNP7" s="197">
        <v>0.42849999999999999</v>
      </c>
      <c r="LNQ7" s="197">
        <v>0.38159999999999999</v>
      </c>
      <c r="LNR7" s="197">
        <v>0.34150000000000003</v>
      </c>
      <c r="LNS7" s="197">
        <v>0.32390000000000002</v>
      </c>
      <c r="LNT7" s="197">
        <v>0.33479999999999999</v>
      </c>
      <c r="LNU7" s="197">
        <v>0.36840000000000001</v>
      </c>
      <c r="LNV7" s="197">
        <v>0.40250000000000002</v>
      </c>
      <c r="LNW7" s="197">
        <v>0.43509999999999999</v>
      </c>
      <c r="LNX7" s="197">
        <v>0.48480000000000001</v>
      </c>
      <c r="LNY7" s="197">
        <v>0.5454</v>
      </c>
      <c r="LNZ7" s="197">
        <v>0.58109999999999995</v>
      </c>
      <c r="LOA7" s="197">
        <v>0.59930000000000005</v>
      </c>
      <c r="LOB7" s="197">
        <v>0.62690000000000001</v>
      </c>
      <c r="LOC7" s="197">
        <v>0.66420000000000001</v>
      </c>
      <c r="LOD7" s="197">
        <v>0.69899999999999995</v>
      </c>
      <c r="LOE7" s="197">
        <v>0.72460000000000002</v>
      </c>
      <c r="LOF7" s="197">
        <v>0.74009999999999998</v>
      </c>
      <c r="LOG7" s="197">
        <v>0.74739999999999995</v>
      </c>
      <c r="LOH7" s="197">
        <v>0.75309999999999999</v>
      </c>
      <c r="LOI7" s="197">
        <v>0.75729999999999997</v>
      </c>
      <c r="LOJ7" s="197">
        <v>0.75900000000000001</v>
      </c>
      <c r="LOK7" s="197">
        <v>0.75429999999999997</v>
      </c>
      <c r="LOL7" s="197">
        <v>0.74880000000000002</v>
      </c>
      <c r="LOM7" s="197">
        <v>0.74529999999999996</v>
      </c>
      <c r="LON7" s="197">
        <v>0.74209999999999998</v>
      </c>
      <c r="LOO7" s="197">
        <v>0.74109999999999998</v>
      </c>
      <c r="LOP7" s="197">
        <v>0.74219999999999997</v>
      </c>
      <c r="LOQ7" s="197">
        <v>0.74919999999999998</v>
      </c>
      <c r="LOR7" s="197">
        <v>0.75760000000000005</v>
      </c>
      <c r="LOS7" s="197">
        <v>0.76419999999999999</v>
      </c>
      <c r="LOT7" s="197">
        <v>0.76659999999999995</v>
      </c>
      <c r="LOU7" s="197">
        <v>0.75790000000000002</v>
      </c>
      <c r="LOV7" s="197">
        <v>0.749</v>
      </c>
      <c r="LOW7" s="197">
        <v>0.74409999999999998</v>
      </c>
      <c r="LOX7" s="197">
        <v>0.74139999999999995</v>
      </c>
      <c r="LOY7" s="197">
        <v>0.73270000000000002</v>
      </c>
      <c r="LOZ7" s="197">
        <v>0.72299999999999998</v>
      </c>
      <c r="LPA7" s="197">
        <v>0.71319999999999995</v>
      </c>
      <c r="LPB7" s="197">
        <v>0.71089999999999998</v>
      </c>
      <c r="LPC7" s="197">
        <v>0.71260000000000001</v>
      </c>
      <c r="LPD7" s="197">
        <v>0.71830000000000005</v>
      </c>
      <c r="LPE7" s="197">
        <v>0.71619999999999995</v>
      </c>
      <c r="LPF7" s="197">
        <v>0.70820000000000005</v>
      </c>
      <c r="LPG7" s="197">
        <v>0.70650000000000002</v>
      </c>
      <c r="LPH7" s="197">
        <v>0.7036</v>
      </c>
      <c r="LPI7" s="197">
        <v>0.69189999999999996</v>
      </c>
      <c r="LPJ7" s="197">
        <v>0.66790000000000005</v>
      </c>
      <c r="LPK7" s="197">
        <v>0.6462</v>
      </c>
      <c r="LPL7" s="197">
        <v>0.62319999999999998</v>
      </c>
      <c r="LPM7" s="197">
        <v>0.59640000000000004</v>
      </c>
      <c r="LPN7" s="197">
        <v>0.57299999999999995</v>
      </c>
      <c r="LPO7" s="197">
        <v>0.56610000000000005</v>
      </c>
      <c r="LPP7" s="197">
        <v>0.57299999999999995</v>
      </c>
      <c r="LPQ7" s="197">
        <v>0.59119999999999995</v>
      </c>
      <c r="LPR7" s="197">
        <v>0.60870000000000002</v>
      </c>
      <c r="LPS7" s="197">
        <v>0.62739999999999996</v>
      </c>
      <c r="LPT7" s="197">
        <v>0.64170000000000005</v>
      </c>
      <c r="LPU7" s="197">
        <v>0.64349999999999996</v>
      </c>
      <c r="LPV7" s="197">
        <v>0.63329999999999997</v>
      </c>
      <c r="LPW7" s="197">
        <v>0.6069</v>
      </c>
      <c r="LPX7" s="197">
        <v>0.57909999999999995</v>
      </c>
      <c r="LPY7" s="197">
        <v>0.55049999999999999</v>
      </c>
      <c r="LPZ7" s="197">
        <v>0.52090000000000003</v>
      </c>
      <c r="LQA7" s="197">
        <v>0.4929</v>
      </c>
      <c r="LQB7" s="197">
        <v>0.46400000000000002</v>
      </c>
      <c r="LQC7" s="197">
        <v>0.44740000000000002</v>
      </c>
      <c r="LQD7" s="197">
        <v>0.43180000000000002</v>
      </c>
      <c r="LQE7" s="197">
        <v>0.4148</v>
      </c>
      <c r="LQF7" s="197">
        <v>0.40050000000000002</v>
      </c>
      <c r="LQG7" s="197">
        <v>0.38350000000000001</v>
      </c>
      <c r="LQH7" s="197">
        <v>0.36220000000000002</v>
      </c>
      <c r="LQI7" s="197">
        <v>0.33879999999999999</v>
      </c>
      <c r="LQJ7" s="197">
        <v>0.31519999999999998</v>
      </c>
      <c r="LQK7" s="197">
        <v>0.30020000000000002</v>
      </c>
      <c r="LQL7" s="197">
        <v>0.29520000000000002</v>
      </c>
      <c r="LQM7" s="197">
        <v>0.30459999999999998</v>
      </c>
      <c r="LQN7" s="197">
        <v>0.33040000000000003</v>
      </c>
      <c r="LQO7" s="197">
        <v>0.36070000000000002</v>
      </c>
      <c r="LQP7" s="197">
        <v>0.40389999999999998</v>
      </c>
      <c r="LQQ7" s="197">
        <v>0.45889999999999997</v>
      </c>
      <c r="LQR7" s="197">
        <v>0.51639999999999997</v>
      </c>
      <c r="LQS7" s="197">
        <v>0.55379999999999996</v>
      </c>
      <c r="LQT7" s="197">
        <v>0.57250000000000001</v>
      </c>
      <c r="LQU7" s="197">
        <v>0.58860000000000001</v>
      </c>
      <c r="LQV7" s="197">
        <v>0.60209999999999997</v>
      </c>
      <c r="LQW7" s="197">
        <v>0.61209999999999998</v>
      </c>
      <c r="LQX7" s="197">
        <v>0.61839999999999995</v>
      </c>
      <c r="LQY7" s="197">
        <v>0.62370000000000003</v>
      </c>
      <c r="LQZ7" s="197">
        <v>0.62849999999999995</v>
      </c>
      <c r="LRA7" s="197">
        <v>0.63539999999999996</v>
      </c>
      <c r="LRB7" s="197">
        <v>0.64480000000000004</v>
      </c>
      <c r="LRC7" s="197">
        <v>0.66020000000000001</v>
      </c>
      <c r="LRD7" s="197">
        <v>0.67649999999999999</v>
      </c>
      <c r="LRE7" s="197">
        <v>0.6875</v>
      </c>
      <c r="LRF7" s="197">
        <v>0.69420000000000004</v>
      </c>
      <c r="LRG7" s="197">
        <v>0.69389999999999996</v>
      </c>
      <c r="LRH7" s="197">
        <v>0.68910000000000005</v>
      </c>
      <c r="LRI7" s="197">
        <v>0.67789999999999995</v>
      </c>
      <c r="LRJ7" s="197">
        <v>0.65910000000000002</v>
      </c>
      <c r="LRK7" s="197">
        <v>0.63400000000000001</v>
      </c>
      <c r="LRL7" s="197">
        <v>0.60150000000000003</v>
      </c>
      <c r="LRM7" s="197">
        <v>0.55759999999999998</v>
      </c>
      <c r="LRN7" s="197">
        <v>0.497</v>
      </c>
      <c r="LRO7" s="197">
        <v>0.43690000000000001</v>
      </c>
      <c r="LRP7" s="197">
        <v>0.38490000000000002</v>
      </c>
      <c r="LRQ7" s="197">
        <v>0.34210000000000002</v>
      </c>
      <c r="LRR7" s="197">
        <v>0.3044</v>
      </c>
      <c r="LRS7" s="197">
        <v>0.27689999999999998</v>
      </c>
      <c r="LRT7" s="197">
        <v>0.26229999999999998</v>
      </c>
      <c r="LRU7" s="197">
        <v>0.24990000000000001</v>
      </c>
      <c r="LRV7" s="197">
        <v>0.23569999999999999</v>
      </c>
      <c r="LRW7" s="197">
        <v>0.21959999999999999</v>
      </c>
      <c r="LRX7" s="197">
        <v>0.1993</v>
      </c>
      <c r="LRY7" s="197">
        <v>0.17610000000000001</v>
      </c>
      <c r="LRZ7" s="197">
        <v>0.15479999999999999</v>
      </c>
      <c r="LSA7" s="197">
        <v>0.14599999999999999</v>
      </c>
      <c r="LSB7" s="197">
        <v>0.15</v>
      </c>
      <c r="LSC7" s="197">
        <v>0.153</v>
      </c>
      <c r="LSD7" s="197">
        <v>0.152</v>
      </c>
      <c r="LSE7" s="197">
        <v>0.153</v>
      </c>
      <c r="LSF7" s="197">
        <v>0.15690000000000001</v>
      </c>
      <c r="LSG7" s="197">
        <v>0.15679999999999999</v>
      </c>
      <c r="LSH7" s="197">
        <v>0.1487</v>
      </c>
      <c r="LSI7" s="197">
        <v>0.13100000000000001</v>
      </c>
      <c r="LSJ7" s="197">
        <v>0.10929999999999999</v>
      </c>
      <c r="LSK7" s="197">
        <v>8.4400000000000003E-2</v>
      </c>
      <c r="LSL7" s="197">
        <v>6.2700000000000006E-2</v>
      </c>
      <c r="LSM7" s="197">
        <v>5.7700000000000001E-2</v>
      </c>
      <c r="LSN7" s="197">
        <v>6.1499999999999999E-2</v>
      </c>
      <c r="LSO7" s="197">
        <v>6.0499999999999998E-2</v>
      </c>
      <c r="LSP7" s="197">
        <v>5.96E-2</v>
      </c>
      <c r="LSQ7" s="197">
        <v>6.08E-2</v>
      </c>
      <c r="LSR7" s="197">
        <v>6.0900000000000003E-2</v>
      </c>
      <c r="LSS7" s="197">
        <v>6.2199999999999998E-2</v>
      </c>
      <c r="LST7" s="197">
        <v>6.6299999999999998E-2</v>
      </c>
      <c r="LSU7" s="197">
        <v>7.0400000000000004E-2</v>
      </c>
      <c r="LSV7" s="197">
        <v>6.9800000000000001E-2</v>
      </c>
      <c r="LSW7" s="197">
        <v>6.3100000000000003E-2</v>
      </c>
      <c r="LSX7" s="197">
        <v>6.1699999999999998E-2</v>
      </c>
      <c r="LSY7" s="197">
        <v>7.0900000000000005E-2</v>
      </c>
      <c r="LSZ7" s="197">
        <v>8.5400000000000004E-2</v>
      </c>
      <c r="LTA7" s="197">
        <v>9.6199999999999994E-2</v>
      </c>
      <c r="LTB7" s="197">
        <v>0.1045</v>
      </c>
      <c r="LTC7" s="197">
        <v>0.1113</v>
      </c>
      <c r="LTD7" s="197">
        <v>0.1181</v>
      </c>
      <c r="LTE7" s="197">
        <v>0.12770000000000001</v>
      </c>
      <c r="LTF7" s="197">
        <v>0.14119999999999999</v>
      </c>
      <c r="LTG7" s="197">
        <v>0.15310000000000001</v>
      </c>
      <c r="LTH7" s="197">
        <v>0.16300000000000001</v>
      </c>
      <c r="LTI7" s="197">
        <v>0.17460000000000001</v>
      </c>
      <c r="LTJ7" s="197">
        <v>0.19570000000000001</v>
      </c>
      <c r="LTK7" s="197">
        <v>0.2253</v>
      </c>
      <c r="LTL7" s="197">
        <v>0.25769999999999998</v>
      </c>
      <c r="LTM7" s="197">
        <v>0.28079999999999999</v>
      </c>
      <c r="LTN7" s="197">
        <v>0.29189999999999999</v>
      </c>
      <c r="LTO7" s="197">
        <v>0.2863</v>
      </c>
      <c r="LTP7" s="197">
        <v>0.27360000000000001</v>
      </c>
      <c r="LTQ7" s="197">
        <v>0.25869999999999999</v>
      </c>
      <c r="LTR7" s="197">
        <v>0.2417</v>
      </c>
      <c r="LTS7" s="197">
        <v>0.22370000000000001</v>
      </c>
      <c r="LTT7" s="197">
        <v>0.2049</v>
      </c>
      <c r="LTU7" s="197">
        <v>0.19059999999999999</v>
      </c>
      <c r="LTV7" s="197">
        <v>0.17730000000000001</v>
      </c>
      <c r="LTW7" s="197">
        <v>0.17100000000000001</v>
      </c>
      <c r="LTX7" s="197">
        <v>0.17699999999999999</v>
      </c>
      <c r="LTY7" s="197">
        <v>0.19070000000000001</v>
      </c>
      <c r="LTZ7" s="197">
        <v>0.20880000000000001</v>
      </c>
      <c r="LUA7" s="197">
        <v>0.22600000000000001</v>
      </c>
      <c r="LUB7" s="197">
        <v>0.24060000000000001</v>
      </c>
      <c r="LUC7" s="197">
        <v>0.25530000000000003</v>
      </c>
      <c r="LUD7" s="197">
        <v>0.26619999999999999</v>
      </c>
      <c r="LUE7" s="197">
        <v>0.26619999999999999</v>
      </c>
      <c r="LUF7" s="197">
        <v>0.25719999999999998</v>
      </c>
      <c r="LUG7" s="197">
        <v>0.2447</v>
      </c>
      <c r="LUH7" s="197">
        <v>0.23400000000000001</v>
      </c>
      <c r="LUI7" s="197">
        <v>0.22389999999999999</v>
      </c>
      <c r="LUJ7" s="197">
        <v>0.21529999999999999</v>
      </c>
      <c r="LUK7" s="197">
        <v>0.20699999999999999</v>
      </c>
      <c r="LUL7" s="197">
        <v>0.1961</v>
      </c>
      <c r="LUM7" s="197">
        <v>0.1777</v>
      </c>
      <c r="LUN7" s="197">
        <v>0.159</v>
      </c>
      <c r="LUO7" s="197">
        <v>0.14030000000000001</v>
      </c>
      <c r="LUP7" s="197">
        <v>0.1234</v>
      </c>
      <c r="LUQ7" s="197">
        <v>0.1086</v>
      </c>
      <c r="LUR7" s="197">
        <v>9.6199999999999994E-2</v>
      </c>
      <c r="LUS7" s="197">
        <v>8.6699999999999999E-2</v>
      </c>
      <c r="LUT7" s="197">
        <v>7.6799999999999993E-2</v>
      </c>
      <c r="LUU7" s="197">
        <v>7.0199999999999999E-2</v>
      </c>
      <c r="LUV7" s="197">
        <v>7.2599999999999998E-2</v>
      </c>
      <c r="LUW7" s="197">
        <v>8.3199999999999996E-2</v>
      </c>
      <c r="LUX7" s="197">
        <v>9.8100000000000007E-2</v>
      </c>
      <c r="LUY7" s="197">
        <v>0.11219999999999999</v>
      </c>
      <c r="LUZ7" s="197">
        <v>0.1232</v>
      </c>
      <c r="LVA7" s="197">
        <v>0.12540000000000001</v>
      </c>
      <c r="LVB7" s="197">
        <v>0.12230000000000001</v>
      </c>
      <c r="LVC7" s="197">
        <v>0.11700000000000001</v>
      </c>
      <c r="LVD7" s="197">
        <v>0.1116</v>
      </c>
      <c r="LVE7" s="197">
        <v>0.1115</v>
      </c>
      <c r="LVF7" s="197">
        <v>0.1137</v>
      </c>
      <c r="LVG7" s="197">
        <v>0.1186</v>
      </c>
      <c r="LVH7" s="197">
        <v>0.12540000000000001</v>
      </c>
      <c r="LVI7" s="197">
        <v>0.1326</v>
      </c>
      <c r="LVJ7" s="197">
        <v>0.1381</v>
      </c>
      <c r="LVK7" s="197">
        <v>0.13719999999999999</v>
      </c>
      <c r="LVL7" s="197">
        <v>0.13519999999999999</v>
      </c>
      <c r="LVM7" s="197">
        <v>0.1343</v>
      </c>
      <c r="LVN7" s="197">
        <v>0.1341</v>
      </c>
      <c r="LVO7" s="197">
        <v>0.13339999999999999</v>
      </c>
      <c r="LVP7" s="197">
        <v>0.1303</v>
      </c>
      <c r="LVQ7" s="197">
        <v>0.13159999999999999</v>
      </c>
      <c r="LVR7" s="197">
        <v>0.1371</v>
      </c>
      <c r="LVS7" s="197">
        <v>0.1484</v>
      </c>
      <c r="LVT7" s="197">
        <v>0.16880000000000001</v>
      </c>
      <c r="LVU7" s="197">
        <v>0.19750000000000001</v>
      </c>
      <c r="LVV7" s="197">
        <v>0.22650000000000001</v>
      </c>
      <c r="LVW7" s="197">
        <v>0.24640000000000001</v>
      </c>
      <c r="LVX7" s="197">
        <v>0.2525</v>
      </c>
      <c r="LVY7" s="197">
        <v>0.25019999999999998</v>
      </c>
      <c r="LVZ7" s="197">
        <v>0.25109999999999999</v>
      </c>
      <c r="LWA7" s="197">
        <v>0.25659999999999999</v>
      </c>
      <c r="LWB7" s="197">
        <v>0.26989999999999997</v>
      </c>
      <c r="LWC7" s="197">
        <v>0.29509999999999997</v>
      </c>
      <c r="LWD7" s="197">
        <v>0.32729999999999998</v>
      </c>
      <c r="LWE7" s="197">
        <v>0.35389999999999999</v>
      </c>
      <c r="LWF7" s="197">
        <v>0.371</v>
      </c>
      <c r="LWG7" s="197">
        <v>0.38340000000000002</v>
      </c>
      <c r="LWH7" s="197">
        <v>0.38629999999999998</v>
      </c>
      <c r="LWI7" s="197">
        <v>0.37809999999999999</v>
      </c>
      <c r="LWJ7" s="197">
        <v>0.36459999999999998</v>
      </c>
      <c r="LWK7" s="197">
        <v>0.3538</v>
      </c>
      <c r="LWL7" s="197">
        <v>0.34200000000000003</v>
      </c>
      <c r="LWM7" s="197">
        <v>0.33210000000000001</v>
      </c>
      <c r="LWN7" s="197">
        <v>0.3211</v>
      </c>
      <c r="LWO7" s="197">
        <v>0.30559999999999998</v>
      </c>
      <c r="LWP7" s="197">
        <v>0.28460000000000002</v>
      </c>
      <c r="LWQ7" s="197">
        <v>0.27189999999999998</v>
      </c>
      <c r="LWR7" s="197">
        <v>0.26910000000000001</v>
      </c>
      <c r="LWS7" s="197">
        <v>0.27139999999999997</v>
      </c>
      <c r="LWT7" s="197">
        <v>0.28100000000000003</v>
      </c>
      <c r="LWU7" s="197">
        <v>0.30270000000000002</v>
      </c>
      <c r="LWV7" s="197">
        <v>0.32529999999999998</v>
      </c>
      <c r="LWW7" s="197">
        <v>0.34379999999999999</v>
      </c>
      <c r="LWX7" s="197">
        <v>0.36330000000000001</v>
      </c>
      <c r="LWY7" s="197">
        <v>0.38500000000000001</v>
      </c>
      <c r="LWZ7" s="197">
        <v>0.40810000000000002</v>
      </c>
      <c r="LXA7" s="197">
        <v>0.43120000000000003</v>
      </c>
      <c r="LXB7" s="197">
        <v>0.45669999999999999</v>
      </c>
      <c r="LXC7" s="197">
        <v>0.4798</v>
      </c>
      <c r="LXD7" s="197">
        <v>0.49830000000000002</v>
      </c>
      <c r="LXE7" s="197">
        <v>0.50819999999999999</v>
      </c>
      <c r="LXF7" s="197">
        <v>0.51100000000000001</v>
      </c>
      <c r="LXG7" s="197">
        <v>0.51910000000000001</v>
      </c>
      <c r="LXH7" s="197">
        <v>0.53069999999999995</v>
      </c>
      <c r="LXI7" s="197">
        <v>0.54479999999999995</v>
      </c>
      <c r="LXJ7" s="197">
        <v>0.56100000000000005</v>
      </c>
      <c r="LXK7" s="197">
        <v>0.58179999999999998</v>
      </c>
      <c r="LXL7" s="197">
        <v>0.60170000000000001</v>
      </c>
      <c r="LXM7" s="197">
        <v>0.61519999999999997</v>
      </c>
      <c r="LXN7" s="197">
        <v>0.62380000000000002</v>
      </c>
      <c r="LXO7" s="197">
        <v>0.62949999999999995</v>
      </c>
      <c r="LXP7" s="197">
        <v>0.62929999999999997</v>
      </c>
      <c r="LXQ7" s="197">
        <v>0.62329999999999997</v>
      </c>
      <c r="LXR7" s="197">
        <v>0.61809999999999998</v>
      </c>
      <c r="LXS7" s="197">
        <v>0.62770000000000004</v>
      </c>
      <c r="LXT7" s="197">
        <v>0.6371</v>
      </c>
      <c r="LXU7" s="197">
        <v>0.64810000000000001</v>
      </c>
      <c r="LXV7" s="197">
        <v>0.65910000000000002</v>
      </c>
      <c r="LXW7" s="197">
        <v>0.6835</v>
      </c>
      <c r="LXX7" s="197">
        <v>0.70030000000000003</v>
      </c>
      <c r="LXY7" s="197">
        <v>0.72319999999999995</v>
      </c>
      <c r="LXZ7" s="197">
        <v>0.73799999999999999</v>
      </c>
      <c r="LYA7" s="197">
        <v>0.73750000000000004</v>
      </c>
    </row>
    <row r="8" spans="1:8763" s="197" customFormat="1" x14ac:dyDescent="0.3">
      <c r="A8" s="159"/>
      <c r="C8" s="177" t="s">
        <v>35</v>
      </c>
      <c r="D8" s="197">
        <v>0.67410000000000003</v>
      </c>
      <c r="E8" s="197">
        <v>0.67800000000000005</v>
      </c>
      <c r="F8" s="197">
        <v>0.67749999999999999</v>
      </c>
      <c r="G8" s="197">
        <v>0.68159999999999998</v>
      </c>
      <c r="H8" s="197">
        <v>0.68889999999999996</v>
      </c>
      <c r="I8" s="197">
        <v>0.69979999999999998</v>
      </c>
      <c r="J8" s="197">
        <v>0.71870000000000001</v>
      </c>
      <c r="K8" s="197">
        <v>0.75019999999999998</v>
      </c>
      <c r="L8" s="197">
        <v>0.78759999999999997</v>
      </c>
      <c r="M8" s="197">
        <v>0.82399999999999995</v>
      </c>
      <c r="N8" s="197">
        <v>0.86570000000000003</v>
      </c>
      <c r="O8" s="197">
        <v>0.90190000000000003</v>
      </c>
      <c r="P8" s="197">
        <v>0.92669999999999997</v>
      </c>
      <c r="Q8" s="197">
        <v>0.93789999999999996</v>
      </c>
      <c r="R8" s="197">
        <v>0.93779999999999997</v>
      </c>
      <c r="S8" s="197">
        <v>0.93530000000000002</v>
      </c>
      <c r="T8" s="197">
        <v>0.92969999999999997</v>
      </c>
      <c r="U8" s="197">
        <v>0.92220000000000002</v>
      </c>
      <c r="V8" s="197">
        <v>0.91190000000000004</v>
      </c>
      <c r="W8" s="197">
        <v>0.90080000000000005</v>
      </c>
      <c r="X8" s="197">
        <v>0.88639999999999997</v>
      </c>
      <c r="Y8" s="197">
        <v>0.86339999999999995</v>
      </c>
      <c r="Z8" s="197">
        <v>0.83660000000000001</v>
      </c>
      <c r="AA8" s="197">
        <v>0.81979999999999997</v>
      </c>
      <c r="AB8" s="197">
        <v>0.81279999999999997</v>
      </c>
      <c r="AC8" s="197">
        <v>0.8024</v>
      </c>
      <c r="AD8" s="197">
        <v>0.78339999999999999</v>
      </c>
      <c r="AE8" s="197">
        <v>0.7611</v>
      </c>
      <c r="AF8" s="197">
        <v>0.72230000000000005</v>
      </c>
      <c r="AG8" s="197">
        <v>0.66930000000000001</v>
      </c>
      <c r="AH8" s="197">
        <v>0.61890000000000001</v>
      </c>
      <c r="AI8" s="197">
        <v>0.58919999999999995</v>
      </c>
      <c r="AJ8" s="197">
        <v>0.5847</v>
      </c>
      <c r="AK8" s="197">
        <v>0.60240000000000005</v>
      </c>
      <c r="AL8" s="197">
        <v>0.62909999999999999</v>
      </c>
      <c r="AM8" s="197">
        <v>0.66449999999999998</v>
      </c>
      <c r="AN8" s="197">
        <v>0.68779999999999997</v>
      </c>
      <c r="AO8" s="197">
        <v>0.69120000000000004</v>
      </c>
      <c r="AP8" s="197">
        <v>0.68640000000000001</v>
      </c>
      <c r="AQ8" s="197">
        <v>0.67320000000000002</v>
      </c>
      <c r="AR8" s="197">
        <v>0.67100000000000004</v>
      </c>
      <c r="AS8" s="197">
        <v>0.6956</v>
      </c>
      <c r="AT8" s="197">
        <v>0.7419</v>
      </c>
      <c r="AU8" s="197">
        <v>0.79730000000000001</v>
      </c>
      <c r="AV8" s="197">
        <v>0.84650000000000003</v>
      </c>
      <c r="AW8" s="197">
        <v>0.87539999999999996</v>
      </c>
      <c r="AX8" s="197">
        <v>0.89670000000000005</v>
      </c>
      <c r="AY8" s="197">
        <v>0.91439999999999999</v>
      </c>
      <c r="AZ8" s="197">
        <v>0.92559999999999998</v>
      </c>
      <c r="BA8" s="197">
        <v>0.93169999999999997</v>
      </c>
      <c r="BB8" s="197">
        <v>0.93369999999999997</v>
      </c>
      <c r="BC8" s="197">
        <v>0.93210000000000004</v>
      </c>
      <c r="BD8" s="197">
        <v>0.92510000000000003</v>
      </c>
      <c r="BE8" s="197">
        <v>0.91180000000000005</v>
      </c>
      <c r="BF8" s="197">
        <v>0.89759999999999995</v>
      </c>
      <c r="BG8" s="197">
        <v>0.89170000000000005</v>
      </c>
      <c r="BH8" s="197">
        <v>0.90259999999999996</v>
      </c>
      <c r="BI8" s="197">
        <v>0.91900000000000004</v>
      </c>
      <c r="BJ8" s="197">
        <v>0.93259999999999998</v>
      </c>
      <c r="BK8" s="197">
        <v>0.94099999999999995</v>
      </c>
      <c r="BL8" s="197">
        <v>0.9446</v>
      </c>
      <c r="BM8" s="197">
        <v>0.94479999999999997</v>
      </c>
      <c r="BN8" s="197">
        <v>0.9415</v>
      </c>
      <c r="BO8" s="197">
        <v>0.93979999999999997</v>
      </c>
      <c r="BP8" s="197">
        <v>0.93859999999999999</v>
      </c>
      <c r="BQ8" s="197">
        <v>0.93569999999999998</v>
      </c>
      <c r="BR8" s="197">
        <v>0.93230000000000002</v>
      </c>
      <c r="BS8" s="197">
        <v>0.93059999999999998</v>
      </c>
      <c r="BT8" s="197">
        <v>0.93269999999999997</v>
      </c>
      <c r="BU8" s="197">
        <v>0.94089999999999996</v>
      </c>
      <c r="BV8" s="197">
        <v>0.94650000000000001</v>
      </c>
      <c r="BW8" s="197">
        <v>0.94379999999999997</v>
      </c>
      <c r="BX8" s="197">
        <v>0.92759999999999998</v>
      </c>
      <c r="BY8" s="197">
        <v>0.88180000000000003</v>
      </c>
      <c r="BZ8" s="197">
        <v>0.79</v>
      </c>
      <c r="CA8" s="197">
        <v>0.67359999999999998</v>
      </c>
      <c r="CB8" s="197">
        <v>0.5776</v>
      </c>
      <c r="CC8" s="197">
        <v>0.54330000000000001</v>
      </c>
      <c r="CD8" s="197">
        <v>0.5544</v>
      </c>
      <c r="CE8" s="197">
        <v>0.57679999999999998</v>
      </c>
      <c r="CF8" s="197">
        <v>0.58550000000000002</v>
      </c>
      <c r="CG8" s="197">
        <v>0.57279999999999998</v>
      </c>
      <c r="CH8" s="197">
        <v>0.55930000000000002</v>
      </c>
      <c r="CI8" s="197">
        <v>0.54990000000000006</v>
      </c>
      <c r="CJ8" s="197">
        <v>0.54110000000000003</v>
      </c>
      <c r="CK8" s="197">
        <v>0.53459999999999996</v>
      </c>
      <c r="CL8" s="197">
        <v>0.53820000000000001</v>
      </c>
      <c r="CM8" s="197">
        <v>0.53659999999999997</v>
      </c>
      <c r="CN8" s="197">
        <v>0.51329999999999998</v>
      </c>
      <c r="CO8" s="197">
        <v>0.46210000000000001</v>
      </c>
      <c r="CP8" s="197">
        <v>0.40339999999999998</v>
      </c>
      <c r="CQ8" s="197">
        <v>0.3553</v>
      </c>
      <c r="CR8" s="197">
        <v>0.3337</v>
      </c>
      <c r="CS8" s="197">
        <v>0.33379999999999999</v>
      </c>
      <c r="CT8" s="197">
        <v>0.34870000000000001</v>
      </c>
      <c r="CU8" s="197">
        <v>0.37640000000000001</v>
      </c>
      <c r="CV8" s="197">
        <v>0.39539999999999997</v>
      </c>
      <c r="CW8" s="197">
        <v>0.40160000000000001</v>
      </c>
      <c r="CX8" s="197">
        <v>0.41449999999999998</v>
      </c>
      <c r="CY8" s="197">
        <v>0.41260000000000002</v>
      </c>
      <c r="CZ8" s="197">
        <v>0.40339999999999998</v>
      </c>
      <c r="DA8" s="197">
        <v>0.38719999999999999</v>
      </c>
      <c r="DB8" s="197">
        <v>0.37369999999999998</v>
      </c>
      <c r="DC8" s="197">
        <v>0.371</v>
      </c>
      <c r="DD8" s="197">
        <v>0.3876</v>
      </c>
      <c r="DE8" s="197">
        <v>0.42899999999999999</v>
      </c>
      <c r="DF8" s="197">
        <v>0.48549999999999999</v>
      </c>
      <c r="DG8" s="197">
        <v>0.55689999999999995</v>
      </c>
      <c r="DH8" s="197">
        <v>0.64059999999999995</v>
      </c>
      <c r="DI8" s="197">
        <v>0.73460000000000003</v>
      </c>
      <c r="DJ8" s="197">
        <v>0.82010000000000005</v>
      </c>
      <c r="DK8" s="197">
        <v>0.879</v>
      </c>
      <c r="DL8" s="197">
        <v>0.91390000000000005</v>
      </c>
      <c r="DM8" s="197">
        <v>0.92600000000000005</v>
      </c>
      <c r="DN8" s="197">
        <v>0.92679999999999996</v>
      </c>
      <c r="DO8" s="197">
        <v>0.92259999999999998</v>
      </c>
      <c r="DP8" s="197">
        <v>0.91990000000000005</v>
      </c>
      <c r="DQ8" s="197">
        <v>0.92330000000000001</v>
      </c>
      <c r="DR8" s="197">
        <v>0.92779999999999996</v>
      </c>
      <c r="DS8" s="197">
        <v>0.92930000000000001</v>
      </c>
      <c r="DT8" s="197">
        <v>0.93120000000000003</v>
      </c>
      <c r="DU8" s="197">
        <v>0.93289999999999995</v>
      </c>
      <c r="DV8" s="197">
        <v>0.93330000000000002</v>
      </c>
      <c r="DW8" s="197">
        <v>0.9304</v>
      </c>
      <c r="DX8" s="197">
        <v>0.92710000000000004</v>
      </c>
      <c r="DY8" s="197">
        <v>0.92810000000000004</v>
      </c>
      <c r="DZ8" s="197">
        <v>0.93230000000000002</v>
      </c>
      <c r="EA8" s="197">
        <v>0.93659999999999999</v>
      </c>
      <c r="EB8" s="197">
        <v>0.9405</v>
      </c>
      <c r="EC8" s="197">
        <v>0.94440000000000002</v>
      </c>
      <c r="ED8" s="197">
        <v>0.94869999999999999</v>
      </c>
      <c r="EE8" s="197">
        <v>0.95179999999999998</v>
      </c>
      <c r="EF8" s="197">
        <v>0.95209999999999995</v>
      </c>
      <c r="EG8" s="197">
        <v>0.95130000000000003</v>
      </c>
      <c r="EH8" s="197">
        <v>0.94979999999999998</v>
      </c>
      <c r="EI8" s="197">
        <v>0.94730000000000003</v>
      </c>
      <c r="EJ8" s="197">
        <v>0.9446</v>
      </c>
      <c r="EK8" s="197">
        <v>0.94220000000000004</v>
      </c>
      <c r="EL8" s="197">
        <v>0.9415</v>
      </c>
      <c r="EM8" s="197">
        <v>0.9425</v>
      </c>
      <c r="EN8" s="197">
        <v>0.94350000000000001</v>
      </c>
      <c r="EO8" s="197">
        <v>0.94589999999999996</v>
      </c>
      <c r="EP8" s="197">
        <v>0.94720000000000004</v>
      </c>
      <c r="EQ8" s="197">
        <v>0.94710000000000005</v>
      </c>
      <c r="ER8" s="197">
        <v>0.94699999999999995</v>
      </c>
      <c r="ES8" s="197">
        <v>0.94720000000000004</v>
      </c>
      <c r="ET8" s="197">
        <v>0.94769999999999999</v>
      </c>
      <c r="EU8" s="197">
        <v>0.94530000000000003</v>
      </c>
      <c r="EV8" s="197">
        <v>0.94040000000000001</v>
      </c>
      <c r="EW8" s="197">
        <v>0.93530000000000002</v>
      </c>
      <c r="EX8" s="197">
        <v>0.93059999999999998</v>
      </c>
      <c r="EY8" s="197">
        <v>0.92820000000000003</v>
      </c>
      <c r="EZ8" s="197">
        <v>0.92869999999999997</v>
      </c>
      <c r="FA8" s="197">
        <v>0.92979999999999996</v>
      </c>
      <c r="FB8" s="197">
        <v>0.93089999999999995</v>
      </c>
      <c r="FC8" s="197">
        <v>0.93069999999999997</v>
      </c>
      <c r="FD8" s="197">
        <v>0.92910000000000004</v>
      </c>
      <c r="FE8" s="197">
        <v>0.9264</v>
      </c>
      <c r="FF8" s="197">
        <v>0.92220000000000002</v>
      </c>
      <c r="FG8" s="197">
        <v>0.91310000000000002</v>
      </c>
      <c r="FH8" s="197">
        <v>0.90080000000000005</v>
      </c>
      <c r="FI8" s="197">
        <v>0.88739999999999997</v>
      </c>
      <c r="FJ8" s="197">
        <v>0.87460000000000004</v>
      </c>
      <c r="FK8" s="197">
        <v>0.86299999999999999</v>
      </c>
      <c r="FL8" s="197">
        <v>0.85399999999999998</v>
      </c>
      <c r="FM8" s="197">
        <v>0.8498</v>
      </c>
      <c r="FN8" s="197">
        <v>0.84089999999999998</v>
      </c>
      <c r="FO8" s="197">
        <v>0.82499999999999996</v>
      </c>
      <c r="FP8" s="197">
        <v>0.83069999999999999</v>
      </c>
      <c r="FQ8" s="197">
        <v>0.81169999999999998</v>
      </c>
      <c r="FR8" s="197">
        <v>0.80210000000000004</v>
      </c>
      <c r="FS8" s="197">
        <v>0.80320000000000003</v>
      </c>
      <c r="FT8" s="197">
        <v>0.80269999999999997</v>
      </c>
      <c r="FU8" s="197">
        <v>0.7903</v>
      </c>
      <c r="FV8" s="197">
        <v>0.76090000000000002</v>
      </c>
      <c r="FW8" s="197">
        <v>0.72040000000000004</v>
      </c>
      <c r="FX8" s="197">
        <v>0.67669999999999997</v>
      </c>
      <c r="FY8" s="197">
        <v>0.63260000000000005</v>
      </c>
      <c r="FZ8" s="197">
        <v>0.59</v>
      </c>
      <c r="GA8" s="197">
        <v>0.55079999999999996</v>
      </c>
      <c r="GB8" s="197">
        <v>0.50280000000000002</v>
      </c>
      <c r="GC8" s="197">
        <v>0.43309999999999998</v>
      </c>
      <c r="GD8" s="197">
        <v>0.3483</v>
      </c>
      <c r="GE8" s="197">
        <v>0.27260000000000001</v>
      </c>
      <c r="GF8" s="197">
        <v>0.21909999999999999</v>
      </c>
      <c r="GG8" s="197">
        <v>0.20180000000000001</v>
      </c>
      <c r="GH8" s="197">
        <v>0.2165</v>
      </c>
      <c r="GI8" s="197">
        <v>0.25359999999999999</v>
      </c>
      <c r="GJ8" s="197">
        <v>0.30180000000000001</v>
      </c>
      <c r="GK8" s="197">
        <v>0.3397</v>
      </c>
      <c r="GL8" s="197">
        <v>0.37869999999999998</v>
      </c>
      <c r="GM8" s="197">
        <v>0.4214</v>
      </c>
      <c r="GN8" s="197">
        <v>0.45779999999999998</v>
      </c>
      <c r="GO8" s="197">
        <v>0.48630000000000001</v>
      </c>
      <c r="GP8" s="197">
        <v>0.51300000000000001</v>
      </c>
      <c r="GQ8" s="197">
        <v>0.54959999999999998</v>
      </c>
      <c r="GR8" s="197">
        <v>0.59299999999999997</v>
      </c>
      <c r="GS8" s="197">
        <v>0.63090000000000002</v>
      </c>
      <c r="GT8" s="197">
        <v>0.66069999999999995</v>
      </c>
      <c r="GU8" s="197">
        <v>0.68220000000000003</v>
      </c>
      <c r="GV8" s="197">
        <v>0.69689999999999996</v>
      </c>
      <c r="GW8" s="197">
        <v>0.70109999999999995</v>
      </c>
      <c r="GX8" s="197">
        <v>0.7087</v>
      </c>
      <c r="GY8" s="197">
        <v>0.70850000000000002</v>
      </c>
      <c r="GZ8" s="197">
        <v>0.69479999999999997</v>
      </c>
      <c r="HA8" s="197">
        <v>0.66849999999999998</v>
      </c>
      <c r="HB8" s="197">
        <v>0.63900000000000001</v>
      </c>
      <c r="HC8" s="197">
        <v>0.61650000000000005</v>
      </c>
      <c r="HD8" s="197">
        <v>0.60419999999999996</v>
      </c>
      <c r="HE8" s="197">
        <v>0.59870000000000001</v>
      </c>
      <c r="HF8" s="197">
        <v>0.5927</v>
      </c>
      <c r="HG8" s="197">
        <v>0.58499999999999996</v>
      </c>
      <c r="HH8" s="197">
        <v>0.57230000000000003</v>
      </c>
      <c r="HI8" s="197">
        <v>0.55530000000000002</v>
      </c>
      <c r="HJ8" s="197">
        <v>0.54420000000000002</v>
      </c>
      <c r="HK8" s="197">
        <v>0.53690000000000004</v>
      </c>
      <c r="HL8" s="197">
        <v>0.52649999999999997</v>
      </c>
      <c r="HM8" s="197">
        <v>0.51060000000000005</v>
      </c>
      <c r="HN8" s="197">
        <v>0.49099999999999999</v>
      </c>
      <c r="HO8" s="197">
        <v>0.47</v>
      </c>
      <c r="HP8" s="197">
        <v>0.4536</v>
      </c>
      <c r="HQ8" s="197">
        <v>0.44069999999999998</v>
      </c>
      <c r="HR8" s="197">
        <v>0.43259999999999998</v>
      </c>
      <c r="HS8" s="197">
        <v>0.42709999999999998</v>
      </c>
      <c r="HT8" s="197">
        <v>0.42809999999999998</v>
      </c>
      <c r="HU8" s="197">
        <v>0.42459999999999998</v>
      </c>
      <c r="HV8" s="197">
        <v>0.42809999999999998</v>
      </c>
      <c r="HW8" s="197">
        <v>0.4572</v>
      </c>
      <c r="HX8" s="197">
        <v>0.49340000000000001</v>
      </c>
      <c r="HY8" s="197">
        <v>0.52449999999999997</v>
      </c>
      <c r="HZ8" s="197">
        <v>0.54039999999999999</v>
      </c>
      <c r="IA8" s="197">
        <v>0.54100000000000004</v>
      </c>
      <c r="IB8" s="197">
        <v>0.53069999999999995</v>
      </c>
      <c r="IC8" s="197">
        <v>0.5081</v>
      </c>
      <c r="ID8" s="197">
        <v>0.47970000000000002</v>
      </c>
      <c r="IE8" s="197">
        <v>0.45710000000000001</v>
      </c>
      <c r="IF8" s="197">
        <v>0.44180000000000003</v>
      </c>
      <c r="IG8" s="197">
        <v>0.43780000000000002</v>
      </c>
      <c r="IH8" s="197">
        <v>0.43109999999999998</v>
      </c>
      <c r="II8" s="197">
        <v>0.41880000000000001</v>
      </c>
      <c r="IJ8" s="197">
        <v>0.40970000000000001</v>
      </c>
      <c r="IK8" s="197">
        <v>0.40429999999999999</v>
      </c>
      <c r="IL8" s="197">
        <v>0.39739999999999998</v>
      </c>
      <c r="IM8" s="197">
        <v>0.3916</v>
      </c>
      <c r="IN8" s="197">
        <v>0.38669999999999999</v>
      </c>
      <c r="IO8" s="197">
        <v>0.3836</v>
      </c>
      <c r="IP8" s="197">
        <v>0.3916</v>
      </c>
      <c r="IQ8" s="197">
        <v>0.40749999999999997</v>
      </c>
      <c r="IR8" s="197">
        <v>0.42230000000000001</v>
      </c>
      <c r="IS8" s="197">
        <v>0.42349999999999999</v>
      </c>
      <c r="IT8" s="197">
        <v>0.41220000000000001</v>
      </c>
      <c r="IU8" s="197">
        <v>0.3967</v>
      </c>
      <c r="IV8" s="197">
        <v>0.37840000000000001</v>
      </c>
      <c r="IW8" s="197">
        <v>0.35539999999999999</v>
      </c>
      <c r="IX8" s="197">
        <v>0.32050000000000001</v>
      </c>
      <c r="IY8" s="197">
        <v>0.2828</v>
      </c>
      <c r="IZ8" s="197">
        <v>0.2545</v>
      </c>
      <c r="JA8" s="197">
        <v>0.2238</v>
      </c>
      <c r="JB8" s="197">
        <v>0.1933</v>
      </c>
      <c r="JC8" s="197">
        <v>0.1623</v>
      </c>
      <c r="JD8" s="197">
        <v>0.1371</v>
      </c>
      <c r="JE8" s="197">
        <v>0.11990000000000001</v>
      </c>
      <c r="JF8" s="197">
        <v>0.1168</v>
      </c>
      <c r="JG8" s="197">
        <v>0.1295</v>
      </c>
      <c r="JH8" s="197">
        <v>0.1512</v>
      </c>
      <c r="JI8" s="197">
        <v>0.17780000000000001</v>
      </c>
      <c r="JJ8" s="197">
        <v>0.2094</v>
      </c>
      <c r="JK8" s="197">
        <v>0.23849999999999999</v>
      </c>
      <c r="JL8" s="197">
        <v>0.26369999999999999</v>
      </c>
      <c r="JM8" s="197">
        <v>0.28889999999999999</v>
      </c>
      <c r="JN8" s="197">
        <v>0.31630000000000003</v>
      </c>
      <c r="JO8" s="197">
        <v>0.34889999999999999</v>
      </c>
      <c r="JP8" s="197">
        <v>0.39329999999999998</v>
      </c>
      <c r="JQ8" s="197">
        <v>0.43359999999999999</v>
      </c>
      <c r="JR8" s="197">
        <v>0.47389999999999999</v>
      </c>
      <c r="JS8" s="197">
        <v>0.52159999999999995</v>
      </c>
      <c r="JT8" s="197">
        <v>0.57330000000000003</v>
      </c>
      <c r="JU8" s="197">
        <v>0.6179</v>
      </c>
      <c r="JV8" s="197">
        <v>0.6552</v>
      </c>
      <c r="JW8" s="197">
        <v>0.68969999999999998</v>
      </c>
      <c r="JX8" s="197">
        <v>0.72</v>
      </c>
      <c r="JY8" s="197">
        <v>0.7409</v>
      </c>
      <c r="JZ8" s="197">
        <v>0.74219999999999997</v>
      </c>
      <c r="KA8" s="197">
        <v>0.72750000000000004</v>
      </c>
      <c r="KB8" s="197">
        <v>0.70630000000000004</v>
      </c>
      <c r="KC8" s="197">
        <v>0.69640000000000002</v>
      </c>
      <c r="KD8" s="197">
        <v>0.69140000000000001</v>
      </c>
      <c r="KE8" s="197">
        <v>0.70760000000000001</v>
      </c>
      <c r="KF8" s="197">
        <v>0.73850000000000005</v>
      </c>
      <c r="KG8" s="197">
        <v>0.74609999999999999</v>
      </c>
      <c r="KH8" s="197">
        <v>0.72970000000000002</v>
      </c>
      <c r="KI8" s="197">
        <v>0.70820000000000005</v>
      </c>
      <c r="KJ8" s="197">
        <v>0.66749999999999998</v>
      </c>
      <c r="KK8" s="197">
        <v>0.59899999999999998</v>
      </c>
      <c r="KL8" s="197">
        <v>0.52200000000000002</v>
      </c>
      <c r="KM8" s="197">
        <v>0.47310000000000002</v>
      </c>
      <c r="KN8" s="197">
        <v>0.45319999999999999</v>
      </c>
      <c r="KO8" s="197">
        <v>0.4279</v>
      </c>
      <c r="KP8" s="197">
        <v>0.40379999999999999</v>
      </c>
      <c r="KQ8" s="197">
        <v>0.41320000000000001</v>
      </c>
      <c r="KR8" s="197">
        <v>0.44069999999999998</v>
      </c>
      <c r="KS8" s="197">
        <v>0.46360000000000001</v>
      </c>
      <c r="KT8" s="197">
        <v>0.46929999999999999</v>
      </c>
      <c r="KU8" s="197">
        <v>0.47699999999999998</v>
      </c>
      <c r="KV8" s="197">
        <v>0.4758</v>
      </c>
      <c r="KW8" s="197">
        <v>0.46060000000000001</v>
      </c>
      <c r="KX8" s="197">
        <v>0.44490000000000002</v>
      </c>
      <c r="KY8" s="197">
        <v>0.42730000000000001</v>
      </c>
      <c r="KZ8" s="197">
        <v>0.41049999999999998</v>
      </c>
      <c r="LA8" s="197">
        <v>0.3871</v>
      </c>
      <c r="LB8" s="197">
        <v>0.36559999999999998</v>
      </c>
      <c r="LC8" s="197">
        <v>0.34889999999999999</v>
      </c>
      <c r="LD8" s="197">
        <v>0.32440000000000002</v>
      </c>
      <c r="LE8" s="197">
        <v>0.28789999999999999</v>
      </c>
      <c r="LF8" s="197">
        <v>0.254</v>
      </c>
      <c r="LG8" s="197">
        <v>0.2248</v>
      </c>
      <c r="LH8" s="197">
        <v>0.19489999999999999</v>
      </c>
      <c r="LI8" s="197">
        <v>0.16220000000000001</v>
      </c>
      <c r="LJ8" s="197">
        <v>0.1368</v>
      </c>
      <c r="LK8" s="197">
        <v>0.1183</v>
      </c>
      <c r="LL8" s="197">
        <v>0.10680000000000001</v>
      </c>
      <c r="LM8" s="197">
        <v>9.4600000000000004E-2</v>
      </c>
      <c r="LN8" s="197">
        <v>8.6999999999999994E-2</v>
      </c>
      <c r="LO8" s="197">
        <v>9.5200000000000007E-2</v>
      </c>
      <c r="LP8" s="197">
        <v>0.123</v>
      </c>
      <c r="LQ8" s="197">
        <v>0.15870000000000001</v>
      </c>
      <c r="LR8" s="197">
        <v>0.20150000000000001</v>
      </c>
      <c r="LS8" s="197">
        <v>0.25530000000000003</v>
      </c>
      <c r="LT8" s="197">
        <v>0.30809999999999998</v>
      </c>
      <c r="LU8" s="197">
        <v>0.34860000000000002</v>
      </c>
      <c r="LV8" s="197">
        <v>0.38269999999999998</v>
      </c>
      <c r="LW8" s="197">
        <v>0.4073</v>
      </c>
      <c r="LX8" s="197">
        <v>0.42509999999999998</v>
      </c>
      <c r="LY8" s="197">
        <v>0.43640000000000001</v>
      </c>
      <c r="LZ8" s="197">
        <v>0.4587</v>
      </c>
      <c r="MA8" s="197">
        <v>0.48870000000000002</v>
      </c>
      <c r="MB8" s="197">
        <v>0.52129999999999999</v>
      </c>
      <c r="MC8" s="197">
        <v>0.55789999999999995</v>
      </c>
      <c r="MD8" s="197">
        <v>0.59379999999999999</v>
      </c>
      <c r="ME8" s="197">
        <v>0.61770000000000003</v>
      </c>
      <c r="MF8" s="197">
        <v>0.62829999999999997</v>
      </c>
      <c r="MG8" s="197">
        <v>0.621</v>
      </c>
      <c r="MH8" s="197">
        <v>0.61009999999999998</v>
      </c>
      <c r="MI8" s="197">
        <v>0.59670000000000001</v>
      </c>
      <c r="MJ8" s="197">
        <v>0.59489999999999998</v>
      </c>
      <c r="MK8" s="197">
        <v>0.59360000000000002</v>
      </c>
      <c r="ML8" s="197">
        <v>0.60529999999999995</v>
      </c>
      <c r="MM8" s="197">
        <v>0.62739999999999996</v>
      </c>
      <c r="MN8" s="197">
        <v>0.65290000000000004</v>
      </c>
      <c r="MO8" s="197">
        <v>0.66390000000000005</v>
      </c>
      <c r="MP8" s="197">
        <v>0.65620000000000001</v>
      </c>
      <c r="MQ8" s="197">
        <v>0.63629999999999998</v>
      </c>
      <c r="MR8" s="197">
        <v>0.61739999999999995</v>
      </c>
      <c r="MS8" s="197">
        <v>0.59640000000000004</v>
      </c>
      <c r="MT8" s="197">
        <v>0.58160000000000001</v>
      </c>
      <c r="MU8" s="197">
        <v>0.5655</v>
      </c>
      <c r="MV8" s="197">
        <v>0.55400000000000005</v>
      </c>
      <c r="MW8" s="197">
        <v>0.52849999999999997</v>
      </c>
      <c r="MX8" s="197">
        <v>0.50829999999999997</v>
      </c>
      <c r="MY8" s="197">
        <v>0.49669999999999997</v>
      </c>
      <c r="MZ8" s="197">
        <v>0.49430000000000002</v>
      </c>
      <c r="NA8" s="197">
        <v>0.50049999999999994</v>
      </c>
      <c r="NB8" s="197">
        <v>0.50429999999999997</v>
      </c>
      <c r="NC8" s="197">
        <v>0.52280000000000004</v>
      </c>
      <c r="ND8" s="197">
        <v>0.53200000000000003</v>
      </c>
      <c r="NE8" s="197">
        <v>0.52170000000000005</v>
      </c>
      <c r="NF8" s="197">
        <v>0.50109999999999999</v>
      </c>
      <c r="NG8" s="197">
        <v>0.48380000000000001</v>
      </c>
      <c r="NH8" s="197">
        <v>0.47770000000000001</v>
      </c>
      <c r="NI8" s="197">
        <v>0.4758</v>
      </c>
      <c r="NJ8" s="197">
        <v>0.49399999999999999</v>
      </c>
      <c r="NK8" s="197">
        <v>0.5302</v>
      </c>
      <c r="NL8" s="197">
        <v>0.56140000000000001</v>
      </c>
      <c r="NM8" s="197">
        <v>0.5837</v>
      </c>
      <c r="NN8" s="197">
        <v>0.59940000000000004</v>
      </c>
      <c r="NO8" s="197">
        <v>0.61880000000000002</v>
      </c>
      <c r="NP8" s="197">
        <v>0.64149999999999996</v>
      </c>
      <c r="NQ8" s="197">
        <v>0.65890000000000004</v>
      </c>
      <c r="NR8" s="197">
        <v>0.67020000000000002</v>
      </c>
      <c r="NS8" s="197">
        <v>0.67479999999999996</v>
      </c>
      <c r="NT8" s="197">
        <v>0.66920000000000002</v>
      </c>
      <c r="NU8" s="197">
        <v>0.65110000000000001</v>
      </c>
      <c r="NV8" s="197">
        <v>0.62680000000000002</v>
      </c>
      <c r="NW8" s="197">
        <v>0.6048</v>
      </c>
      <c r="NX8" s="197">
        <v>0.58630000000000004</v>
      </c>
      <c r="NY8" s="197">
        <v>0.57189999999999996</v>
      </c>
      <c r="NZ8" s="197">
        <v>0.56140000000000001</v>
      </c>
      <c r="OA8" s="197">
        <v>0.56079999999999997</v>
      </c>
      <c r="OB8" s="197">
        <v>0.56320000000000003</v>
      </c>
      <c r="OC8" s="197">
        <v>0.56169999999999998</v>
      </c>
      <c r="OD8" s="197">
        <v>0.56020000000000003</v>
      </c>
      <c r="OE8" s="197">
        <v>0.56040000000000001</v>
      </c>
      <c r="OF8" s="197">
        <v>0.56469999999999998</v>
      </c>
      <c r="OG8" s="197">
        <v>0.56240000000000001</v>
      </c>
      <c r="OH8" s="197">
        <v>0.55359999999999998</v>
      </c>
      <c r="OI8" s="197">
        <v>0.54890000000000005</v>
      </c>
      <c r="OJ8" s="197">
        <v>0.53959999999999997</v>
      </c>
      <c r="OK8" s="197">
        <v>0.51749999999999996</v>
      </c>
      <c r="OL8" s="197">
        <v>0.4884</v>
      </c>
      <c r="OM8" s="197">
        <v>0.45750000000000002</v>
      </c>
      <c r="ON8" s="197">
        <v>0.42899999999999999</v>
      </c>
      <c r="OO8" s="197">
        <v>0.39829999999999999</v>
      </c>
      <c r="OP8" s="197">
        <v>0.36199999999999999</v>
      </c>
      <c r="OQ8" s="197">
        <v>0.32590000000000002</v>
      </c>
      <c r="OR8" s="197">
        <v>0.29339999999999999</v>
      </c>
      <c r="OS8" s="197">
        <v>0.2777</v>
      </c>
      <c r="OT8" s="197">
        <v>0.26879999999999998</v>
      </c>
      <c r="OU8" s="197">
        <v>0.26329999999999998</v>
      </c>
      <c r="OV8" s="197">
        <v>0.26779999999999998</v>
      </c>
      <c r="OW8" s="197">
        <v>0.28570000000000001</v>
      </c>
      <c r="OX8" s="197">
        <v>0.30959999999999999</v>
      </c>
      <c r="OY8" s="197">
        <v>0.3367</v>
      </c>
      <c r="OZ8" s="197">
        <v>0.37240000000000001</v>
      </c>
      <c r="PA8" s="197">
        <v>0.41360000000000002</v>
      </c>
      <c r="PB8" s="197">
        <v>0.4556</v>
      </c>
      <c r="PC8" s="197">
        <v>0.50390000000000001</v>
      </c>
      <c r="PD8" s="197">
        <v>0.56479999999999997</v>
      </c>
      <c r="PE8" s="197">
        <v>0.6129</v>
      </c>
      <c r="PF8" s="197">
        <v>0.64690000000000003</v>
      </c>
      <c r="PG8" s="197">
        <v>0.66210000000000002</v>
      </c>
      <c r="PH8" s="197">
        <v>0.66410000000000002</v>
      </c>
      <c r="PI8" s="197">
        <v>0.65210000000000001</v>
      </c>
      <c r="PJ8" s="197">
        <v>0.62570000000000003</v>
      </c>
      <c r="PK8" s="197">
        <v>0.59260000000000002</v>
      </c>
      <c r="PL8" s="197">
        <v>0.57069999999999999</v>
      </c>
      <c r="PM8" s="197">
        <v>0.55859999999999999</v>
      </c>
      <c r="PN8" s="197">
        <v>0.55149999999999999</v>
      </c>
      <c r="PO8" s="197">
        <v>0.54579999999999995</v>
      </c>
      <c r="PP8" s="197">
        <v>0.53710000000000002</v>
      </c>
      <c r="PQ8" s="197">
        <v>0.51949999999999996</v>
      </c>
      <c r="PR8" s="197">
        <v>0.48520000000000002</v>
      </c>
      <c r="PS8" s="197">
        <v>0.43059999999999998</v>
      </c>
      <c r="PT8" s="197">
        <v>0.3639</v>
      </c>
      <c r="PU8" s="197">
        <v>0.30530000000000002</v>
      </c>
      <c r="PV8" s="197">
        <v>0.26379999999999998</v>
      </c>
      <c r="PW8" s="197">
        <v>0.24310000000000001</v>
      </c>
      <c r="PX8" s="197">
        <v>0.22470000000000001</v>
      </c>
      <c r="PY8" s="197">
        <v>0.20569999999999999</v>
      </c>
      <c r="PZ8" s="197">
        <v>0.18729999999999999</v>
      </c>
      <c r="QA8" s="197">
        <v>0.16869999999999999</v>
      </c>
      <c r="QB8" s="197">
        <v>0.15690000000000001</v>
      </c>
      <c r="QC8" s="197">
        <v>0.14799999999999999</v>
      </c>
      <c r="QD8" s="197">
        <v>0.14530000000000001</v>
      </c>
      <c r="QE8" s="197">
        <v>0.15690000000000001</v>
      </c>
      <c r="QF8" s="197">
        <v>0.1699</v>
      </c>
      <c r="QG8" s="197">
        <v>0.17469999999999999</v>
      </c>
      <c r="QH8" s="197">
        <v>0.17169999999999999</v>
      </c>
      <c r="QI8" s="197">
        <v>0.1724</v>
      </c>
      <c r="QJ8" s="197">
        <v>0.1789</v>
      </c>
      <c r="QK8" s="197">
        <v>0.184</v>
      </c>
      <c r="QL8" s="197">
        <v>0.18590000000000001</v>
      </c>
      <c r="QM8" s="197">
        <v>0.18410000000000001</v>
      </c>
      <c r="QN8" s="197">
        <v>0.17879999999999999</v>
      </c>
      <c r="QO8" s="197">
        <v>0.18079999999999999</v>
      </c>
      <c r="QP8" s="197">
        <v>0.1794</v>
      </c>
      <c r="QQ8" s="197">
        <v>0.16789999999999999</v>
      </c>
      <c r="QR8" s="197">
        <v>0.1474</v>
      </c>
      <c r="QS8" s="197">
        <v>0.12509999999999999</v>
      </c>
      <c r="QT8" s="197">
        <v>0.1086</v>
      </c>
      <c r="QU8" s="197">
        <v>9.3799999999999994E-2</v>
      </c>
      <c r="QV8" s="197">
        <v>7.8799999999999995E-2</v>
      </c>
      <c r="QW8" s="197">
        <v>6.3E-2</v>
      </c>
      <c r="QX8" s="197">
        <v>4.7699999999999999E-2</v>
      </c>
      <c r="QY8" s="197">
        <v>3.6799999999999999E-2</v>
      </c>
      <c r="QZ8" s="197">
        <v>3.0800000000000001E-2</v>
      </c>
      <c r="RA8" s="197">
        <v>2.86E-2</v>
      </c>
      <c r="RB8" s="197">
        <v>2.5999999999999999E-2</v>
      </c>
      <c r="RC8" s="197">
        <v>2.5700000000000001E-2</v>
      </c>
      <c r="RD8" s="197">
        <v>2.87E-2</v>
      </c>
      <c r="RE8" s="197">
        <v>3.1099999999999999E-2</v>
      </c>
      <c r="RF8" s="197">
        <v>2.9899999999999999E-2</v>
      </c>
      <c r="RG8" s="197">
        <v>2.76E-2</v>
      </c>
      <c r="RH8" s="197">
        <v>2.9600000000000001E-2</v>
      </c>
      <c r="RI8" s="197">
        <v>3.6499999999999998E-2</v>
      </c>
      <c r="RJ8" s="197">
        <v>4.6300000000000001E-2</v>
      </c>
      <c r="RK8" s="197">
        <v>5.5300000000000002E-2</v>
      </c>
      <c r="RL8" s="197">
        <v>6.2300000000000001E-2</v>
      </c>
      <c r="RM8" s="197">
        <v>7.17E-2</v>
      </c>
      <c r="RN8" s="197">
        <v>8.3599999999999994E-2</v>
      </c>
      <c r="RO8" s="197">
        <v>9.9099999999999994E-2</v>
      </c>
      <c r="RP8" s="197">
        <v>0.11650000000000001</v>
      </c>
      <c r="RQ8" s="197">
        <v>0.13339999999999999</v>
      </c>
      <c r="RR8" s="197">
        <v>0.15029999999999999</v>
      </c>
      <c r="RS8" s="197">
        <v>0.16789999999999999</v>
      </c>
      <c r="RT8" s="197">
        <v>0.18959999999999999</v>
      </c>
      <c r="RU8" s="197">
        <v>0.21390000000000001</v>
      </c>
      <c r="RV8" s="197">
        <v>0.24340000000000001</v>
      </c>
      <c r="RW8" s="197">
        <v>0.27500000000000002</v>
      </c>
      <c r="RX8" s="197">
        <v>0.30280000000000001</v>
      </c>
      <c r="RY8" s="197">
        <v>0.316</v>
      </c>
      <c r="RZ8" s="197">
        <v>0.33179999999999998</v>
      </c>
      <c r="SA8" s="197">
        <v>0.35339999999999999</v>
      </c>
      <c r="SB8" s="197">
        <v>0.3725</v>
      </c>
      <c r="SC8" s="197">
        <v>0.39040000000000002</v>
      </c>
      <c r="SD8" s="197">
        <v>0.40720000000000001</v>
      </c>
      <c r="SE8" s="197">
        <v>0.43319999999999997</v>
      </c>
      <c r="SF8" s="197">
        <v>0.46939999999999998</v>
      </c>
      <c r="SG8" s="197">
        <v>0.50619999999999998</v>
      </c>
      <c r="SH8" s="197">
        <v>0.53639999999999999</v>
      </c>
      <c r="SI8" s="197">
        <v>0.55430000000000001</v>
      </c>
      <c r="SJ8" s="197">
        <v>0.56159999999999999</v>
      </c>
      <c r="SK8" s="197">
        <v>0.55930000000000002</v>
      </c>
      <c r="SL8" s="197">
        <v>0.55530000000000002</v>
      </c>
      <c r="SM8" s="197">
        <v>0.54069999999999996</v>
      </c>
      <c r="SN8" s="197">
        <v>0.52149999999999996</v>
      </c>
      <c r="SO8" s="197">
        <v>0.50870000000000004</v>
      </c>
      <c r="SP8" s="197">
        <v>0.50800000000000001</v>
      </c>
      <c r="SQ8" s="197">
        <v>0.51680000000000004</v>
      </c>
      <c r="SR8" s="197">
        <v>0.52610000000000001</v>
      </c>
      <c r="SS8" s="197">
        <v>0.53500000000000003</v>
      </c>
      <c r="ST8" s="197">
        <v>0.53969999999999996</v>
      </c>
      <c r="SU8" s="197">
        <v>0.53610000000000002</v>
      </c>
      <c r="SV8" s="197">
        <v>0.52149999999999996</v>
      </c>
      <c r="SW8" s="197">
        <v>0.48680000000000001</v>
      </c>
      <c r="SX8" s="197">
        <v>0.43580000000000002</v>
      </c>
      <c r="SY8" s="197">
        <v>0.38159999999999999</v>
      </c>
      <c r="SZ8" s="197">
        <v>0.33069999999999999</v>
      </c>
      <c r="TA8" s="197">
        <v>0.28179999999999999</v>
      </c>
      <c r="TB8" s="197">
        <v>0.24110000000000001</v>
      </c>
      <c r="TC8" s="197">
        <v>0.2278</v>
      </c>
      <c r="TD8" s="197">
        <v>0.22520000000000001</v>
      </c>
      <c r="TE8" s="197">
        <v>0.22470000000000001</v>
      </c>
      <c r="TF8" s="197">
        <v>0.2273</v>
      </c>
      <c r="TG8" s="197">
        <v>0.2291</v>
      </c>
      <c r="TH8" s="197">
        <v>0.2218</v>
      </c>
      <c r="TI8" s="197">
        <v>0.20130000000000001</v>
      </c>
      <c r="TJ8" s="197">
        <v>0.18229999999999999</v>
      </c>
      <c r="TK8" s="197">
        <v>0.17030000000000001</v>
      </c>
      <c r="TL8" s="197">
        <v>0.16450000000000001</v>
      </c>
      <c r="TM8" s="197">
        <v>0.1759</v>
      </c>
      <c r="TN8" s="197">
        <v>0.2107</v>
      </c>
      <c r="TO8" s="197">
        <v>0.2757</v>
      </c>
      <c r="TP8" s="197">
        <v>0.35310000000000002</v>
      </c>
      <c r="TQ8" s="197">
        <v>0.4133</v>
      </c>
      <c r="TR8" s="197">
        <v>0.46379999999999999</v>
      </c>
      <c r="TS8" s="197">
        <v>0.50860000000000005</v>
      </c>
      <c r="TT8" s="197">
        <v>0.54990000000000006</v>
      </c>
      <c r="TU8" s="197">
        <v>0.59440000000000004</v>
      </c>
      <c r="TV8" s="197">
        <v>0.62870000000000004</v>
      </c>
      <c r="TW8" s="197">
        <v>0.65710000000000002</v>
      </c>
      <c r="TX8" s="197">
        <v>0.67779999999999996</v>
      </c>
      <c r="TY8" s="197">
        <v>0.69769999999999999</v>
      </c>
      <c r="TZ8" s="197">
        <v>0.72160000000000002</v>
      </c>
      <c r="UA8" s="197">
        <v>0.72989999999999999</v>
      </c>
      <c r="UB8" s="197">
        <v>0.71809999999999996</v>
      </c>
      <c r="UC8" s="197">
        <v>0.69330000000000003</v>
      </c>
      <c r="UD8" s="197">
        <v>0.67179999999999995</v>
      </c>
      <c r="UE8" s="197">
        <v>0.61760000000000004</v>
      </c>
      <c r="UF8" s="197">
        <v>0.54600000000000004</v>
      </c>
      <c r="UG8" s="197">
        <v>0.48649999999999999</v>
      </c>
      <c r="UH8" s="197">
        <v>0.4259</v>
      </c>
      <c r="UI8" s="197">
        <v>0.38019999999999998</v>
      </c>
      <c r="UJ8" s="197">
        <v>0.3392</v>
      </c>
      <c r="UK8" s="197">
        <v>0.29699999999999999</v>
      </c>
      <c r="UL8" s="197">
        <v>0.25069999999999998</v>
      </c>
      <c r="UM8" s="197">
        <v>0.21929999999999999</v>
      </c>
      <c r="UN8" s="197">
        <v>0.21099999999999999</v>
      </c>
      <c r="UO8" s="197">
        <v>0.20200000000000001</v>
      </c>
      <c r="UP8" s="197">
        <v>0.20180000000000001</v>
      </c>
      <c r="UQ8" s="197">
        <v>0.21079999999999999</v>
      </c>
      <c r="UR8" s="197">
        <v>0.21729999999999999</v>
      </c>
      <c r="US8" s="197">
        <v>0.21560000000000001</v>
      </c>
      <c r="UT8" s="197">
        <v>0.21840000000000001</v>
      </c>
      <c r="UU8" s="197">
        <v>0.22819999999999999</v>
      </c>
      <c r="UV8" s="197">
        <v>0.23730000000000001</v>
      </c>
      <c r="UW8" s="197">
        <v>0.24279999999999999</v>
      </c>
      <c r="UX8" s="197">
        <v>0.25569999999999998</v>
      </c>
      <c r="UY8" s="197">
        <v>0.28260000000000002</v>
      </c>
      <c r="UZ8" s="197">
        <v>0.31030000000000002</v>
      </c>
      <c r="VA8" s="197">
        <v>0.33760000000000001</v>
      </c>
      <c r="VB8" s="197">
        <v>0.37190000000000001</v>
      </c>
      <c r="VC8" s="197">
        <v>0.4118</v>
      </c>
      <c r="VD8" s="197">
        <v>0.44690000000000002</v>
      </c>
      <c r="VE8" s="197">
        <v>0.48120000000000002</v>
      </c>
      <c r="VF8" s="197">
        <v>0.50829999999999997</v>
      </c>
      <c r="VG8" s="197">
        <v>0.5202</v>
      </c>
      <c r="VH8" s="197">
        <v>0.52690000000000003</v>
      </c>
      <c r="VI8" s="197">
        <v>0.53239999999999998</v>
      </c>
      <c r="VJ8" s="197">
        <v>0.52710000000000001</v>
      </c>
      <c r="VK8" s="197">
        <v>0.49980000000000002</v>
      </c>
      <c r="VL8" s="197">
        <v>0.4723</v>
      </c>
      <c r="VM8" s="197">
        <v>0.47049999999999997</v>
      </c>
      <c r="VN8" s="197">
        <v>0.48509999999999998</v>
      </c>
      <c r="VO8" s="197">
        <v>0.50329999999999997</v>
      </c>
      <c r="VP8" s="197">
        <v>0.52290000000000003</v>
      </c>
      <c r="VQ8" s="197">
        <v>0.54149999999999998</v>
      </c>
      <c r="VR8" s="197">
        <v>0.57450000000000001</v>
      </c>
      <c r="VS8" s="197">
        <v>0.62090000000000001</v>
      </c>
      <c r="VT8" s="197">
        <v>0.67800000000000005</v>
      </c>
      <c r="VU8" s="197">
        <v>0.73799999999999999</v>
      </c>
      <c r="VV8" s="197">
        <v>0.79220000000000002</v>
      </c>
      <c r="VW8" s="197">
        <v>0.85070000000000001</v>
      </c>
      <c r="VX8" s="197">
        <v>0.88759999999999994</v>
      </c>
      <c r="VY8" s="197">
        <v>0.89810000000000001</v>
      </c>
      <c r="VZ8" s="197">
        <v>0.9</v>
      </c>
      <c r="WA8" s="197">
        <v>0.88490000000000002</v>
      </c>
      <c r="WB8" s="197">
        <v>0.84809999999999997</v>
      </c>
      <c r="WC8" s="197">
        <v>0.80149999999999999</v>
      </c>
      <c r="WD8" s="197">
        <v>0.73819999999999997</v>
      </c>
      <c r="WE8" s="197">
        <v>0.69099999999999995</v>
      </c>
      <c r="WF8" s="197">
        <v>0.69769999999999999</v>
      </c>
      <c r="WG8" s="197">
        <v>0.61799999999999999</v>
      </c>
      <c r="WH8" s="197">
        <v>0.60570000000000002</v>
      </c>
      <c r="WI8" s="197">
        <v>0.50739999999999996</v>
      </c>
      <c r="WJ8" s="197">
        <v>0.45600000000000002</v>
      </c>
      <c r="WK8" s="197">
        <v>0.4738</v>
      </c>
      <c r="WL8" s="197">
        <v>0.50780000000000003</v>
      </c>
      <c r="WM8" s="197">
        <v>0.56440000000000001</v>
      </c>
      <c r="WN8" s="197">
        <v>0.65129999999999999</v>
      </c>
      <c r="WO8" s="197">
        <v>0.75480000000000003</v>
      </c>
      <c r="WP8" s="197">
        <v>0.84740000000000004</v>
      </c>
      <c r="WQ8" s="197">
        <v>0.87749999999999995</v>
      </c>
      <c r="WR8" s="197">
        <v>0.87509999999999999</v>
      </c>
      <c r="WS8" s="197">
        <v>0.87239999999999995</v>
      </c>
      <c r="WT8" s="197">
        <v>0.86860000000000004</v>
      </c>
      <c r="WU8" s="197">
        <v>0.86140000000000005</v>
      </c>
      <c r="WV8" s="197">
        <v>0.83750000000000002</v>
      </c>
      <c r="WW8" s="197">
        <v>0.80820000000000003</v>
      </c>
      <c r="WX8" s="197">
        <v>0.7923</v>
      </c>
      <c r="WY8" s="197">
        <v>0.79190000000000005</v>
      </c>
      <c r="WZ8" s="197">
        <v>0.80169999999999997</v>
      </c>
      <c r="XA8" s="197">
        <v>0.81579999999999997</v>
      </c>
      <c r="XB8" s="197">
        <v>0.82220000000000004</v>
      </c>
      <c r="XC8" s="197">
        <v>0.82110000000000005</v>
      </c>
      <c r="XD8" s="197">
        <v>0.81640000000000001</v>
      </c>
      <c r="XE8" s="197">
        <v>0.80649999999999999</v>
      </c>
      <c r="XF8" s="197">
        <v>0.78839999999999999</v>
      </c>
      <c r="XG8" s="197">
        <v>0.76849999999999996</v>
      </c>
      <c r="XH8" s="197">
        <v>0.748</v>
      </c>
      <c r="XI8" s="197">
        <v>0.71589999999999998</v>
      </c>
      <c r="XJ8" s="197">
        <v>0.67190000000000005</v>
      </c>
      <c r="XK8" s="197">
        <v>0.62470000000000003</v>
      </c>
      <c r="XL8" s="197">
        <v>0.58450000000000002</v>
      </c>
      <c r="XM8" s="197">
        <v>0.54810000000000003</v>
      </c>
      <c r="XN8" s="197">
        <v>0.52790000000000004</v>
      </c>
      <c r="XO8" s="197">
        <v>0.52829999999999999</v>
      </c>
      <c r="XP8" s="197">
        <v>0.53269999999999995</v>
      </c>
      <c r="XQ8" s="197">
        <v>0.53039999999999998</v>
      </c>
      <c r="XR8" s="197">
        <v>0.53210000000000002</v>
      </c>
      <c r="XS8" s="197">
        <v>0.54469999999999996</v>
      </c>
      <c r="XT8" s="197">
        <v>0.55400000000000005</v>
      </c>
      <c r="XU8" s="197">
        <v>0.55379999999999996</v>
      </c>
      <c r="XV8" s="197">
        <v>0.54749999999999999</v>
      </c>
      <c r="XW8" s="197">
        <v>0.54059999999999997</v>
      </c>
      <c r="XX8" s="197">
        <v>0.53669999999999995</v>
      </c>
      <c r="XY8" s="197">
        <v>0.54010000000000002</v>
      </c>
      <c r="XZ8" s="197">
        <v>0.55549999999999999</v>
      </c>
      <c r="YA8" s="197">
        <v>0.57430000000000003</v>
      </c>
      <c r="YB8" s="197">
        <v>0.58589999999999998</v>
      </c>
      <c r="YC8" s="197">
        <v>0.58989999999999998</v>
      </c>
      <c r="YD8" s="197">
        <v>0.59030000000000005</v>
      </c>
      <c r="YE8" s="197">
        <v>0.58919999999999995</v>
      </c>
      <c r="YF8" s="197">
        <v>0.59079999999999999</v>
      </c>
      <c r="YG8" s="197">
        <v>0.59360000000000002</v>
      </c>
      <c r="YH8" s="197">
        <v>0.59</v>
      </c>
      <c r="YI8" s="197">
        <v>0.57950000000000002</v>
      </c>
      <c r="YJ8" s="197">
        <v>0.5665</v>
      </c>
      <c r="YK8" s="197">
        <v>0.55489999999999995</v>
      </c>
      <c r="YL8" s="197">
        <v>0.54969999999999997</v>
      </c>
      <c r="YM8" s="197">
        <v>0.54879999999999995</v>
      </c>
      <c r="YN8" s="197">
        <v>0.54610000000000003</v>
      </c>
      <c r="YO8" s="197">
        <v>0.54090000000000005</v>
      </c>
      <c r="YP8" s="197">
        <v>0.53739999999999999</v>
      </c>
      <c r="YQ8" s="197">
        <v>0.53200000000000003</v>
      </c>
      <c r="YR8" s="197">
        <v>0.52580000000000005</v>
      </c>
      <c r="YS8" s="197">
        <v>0.52239999999999998</v>
      </c>
      <c r="YT8" s="197">
        <v>0.5212</v>
      </c>
      <c r="YU8" s="197">
        <v>0.52259999999999995</v>
      </c>
      <c r="YV8" s="197">
        <v>0.52459999999999996</v>
      </c>
      <c r="YW8" s="197">
        <v>0.5282</v>
      </c>
      <c r="YX8" s="197">
        <v>0.53039999999999998</v>
      </c>
      <c r="YY8" s="197">
        <v>0.53290000000000004</v>
      </c>
      <c r="YZ8" s="197">
        <v>0.53620000000000001</v>
      </c>
      <c r="ZA8" s="197">
        <v>0.53549999999999998</v>
      </c>
      <c r="ZB8" s="197">
        <v>0.53769999999999996</v>
      </c>
      <c r="ZC8" s="197">
        <v>0.53839999999999999</v>
      </c>
      <c r="ZD8" s="197">
        <v>0.5423</v>
      </c>
      <c r="ZE8" s="197">
        <v>0.54810000000000003</v>
      </c>
      <c r="ZF8" s="197">
        <v>0.55969999999999998</v>
      </c>
      <c r="ZG8" s="197">
        <v>0.57789999999999997</v>
      </c>
      <c r="ZH8" s="197">
        <v>0.59299999999999997</v>
      </c>
      <c r="ZI8" s="197">
        <v>0.59389999999999998</v>
      </c>
      <c r="ZJ8" s="197">
        <v>0.59399999999999997</v>
      </c>
      <c r="ZK8" s="197">
        <v>0.59360000000000002</v>
      </c>
      <c r="ZL8" s="197">
        <v>0.59299999999999997</v>
      </c>
      <c r="ZM8" s="197">
        <v>0.59109999999999996</v>
      </c>
      <c r="ZN8" s="197">
        <v>0.59299999999999997</v>
      </c>
      <c r="ZO8" s="197">
        <v>0.60460000000000003</v>
      </c>
      <c r="ZP8" s="197">
        <v>0.60870000000000002</v>
      </c>
      <c r="ZQ8" s="197">
        <v>0.60840000000000005</v>
      </c>
      <c r="ZR8" s="197">
        <v>0.59199999999999997</v>
      </c>
      <c r="ZS8" s="197">
        <v>0.55959999999999999</v>
      </c>
      <c r="ZT8" s="197">
        <v>0.51319999999999999</v>
      </c>
      <c r="ZU8" s="197">
        <v>0.47289999999999999</v>
      </c>
      <c r="ZV8" s="197">
        <v>0.43730000000000002</v>
      </c>
      <c r="ZW8" s="197">
        <v>0.40239999999999998</v>
      </c>
      <c r="ZX8" s="197">
        <v>0.37569999999999998</v>
      </c>
      <c r="ZY8" s="197">
        <v>0.36509999999999998</v>
      </c>
      <c r="ZZ8" s="197">
        <v>0.36309999999999998</v>
      </c>
      <c r="AAA8" s="197">
        <v>0.34570000000000001</v>
      </c>
      <c r="AAB8" s="197">
        <v>0.3196</v>
      </c>
      <c r="AAC8" s="197">
        <v>0.29799999999999999</v>
      </c>
      <c r="AAD8" s="197">
        <v>0.28520000000000001</v>
      </c>
      <c r="AAE8" s="197">
        <v>0.27679999999999999</v>
      </c>
      <c r="AAF8" s="197">
        <v>0.26829999999999998</v>
      </c>
      <c r="AAG8" s="197">
        <v>0.25169999999999998</v>
      </c>
      <c r="AAH8" s="197">
        <v>0.24079999999999999</v>
      </c>
      <c r="AAI8" s="197">
        <v>0.2319</v>
      </c>
      <c r="AAJ8" s="197">
        <v>0.22040000000000001</v>
      </c>
      <c r="AAK8" s="197">
        <v>0.20699999999999999</v>
      </c>
      <c r="AAL8" s="197">
        <v>0.1996</v>
      </c>
      <c r="AAM8" s="197">
        <v>0.20569999999999999</v>
      </c>
      <c r="AAN8" s="197">
        <v>0.2331</v>
      </c>
      <c r="AAO8" s="197">
        <v>0.255</v>
      </c>
      <c r="AAP8" s="197">
        <v>0.24959999999999999</v>
      </c>
      <c r="AAQ8" s="197">
        <v>0.23169999999999999</v>
      </c>
      <c r="AAR8" s="197">
        <v>0.2074</v>
      </c>
      <c r="AAS8" s="197">
        <v>0.1817</v>
      </c>
      <c r="AAT8" s="197">
        <v>0.15989999999999999</v>
      </c>
      <c r="AAU8" s="197">
        <v>0.1484</v>
      </c>
      <c r="AAV8" s="197">
        <v>0.14860000000000001</v>
      </c>
      <c r="AAW8" s="197">
        <v>0.1658</v>
      </c>
      <c r="AAX8" s="197">
        <v>0.186</v>
      </c>
      <c r="AAY8" s="197">
        <v>0.21990000000000001</v>
      </c>
      <c r="AAZ8" s="197">
        <v>0.26529999999999998</v>
      </c>
      <c r="ABA8" s="197">
        <v>0.31519999999999998</v>
      </c>
      <c r="ABB8" s="197">
        <v>0.37230000000000002</v>
      </c>
      <c r="ABC8" s="197">
        <v>0.43519999999999998</v>
      </c>
      <c r="ABD8" s="197">
        <v>0.50360000000000005</v>
      </c>
      <c r="ABE8" s="197">
        <v>0.58160000000000001</v>
      </c>
      <c r="ABF8" s="197">
        <v>0.66469999999999996</v>
      </c>
      <c r="ABG8" s="197">
        <v>0.73470000000000002</v>
      </c>
      <c r="ABH8" s="197">
        <v>0.78800000000000003</v>
      </c>
      <c r="ABI8" s="197">
        <v>0.83730000000000004</v>
      </c>
      <c r="ABJ8" s="197">
        <v>0.87629999999999997</v>
      </c>
      <c r="ABK8" s="197">
        <v>0.89190000000000003</v>
      </c>
      <c r="ABL8" s="197">
        <v>0.89139999999999997</v>
      </c>
      <c r="ABM8" s="197">
        <v>0.87509999999999999</v>
      </c>
      <c r="ABN8" s="197">
        <v>0.84589999999999999</v>
      </c>
      <c r="ABO8" s="197">
        <v>0.81200000000000006</v>
      </c>
      <c r="ABP8" s="197">
        <v>0.78710000000000002</v>
      </c>
      <c r="ABQ8" s="197">
        <v>0.78920000000000001</v>
      </c>
      <c r="ABR8" s="197">
        <v>0.80959999999999999</v>
      </c>
      <c r="ABS8" s="197">
        <v>0.83240000000000003</v>
      </c>
      <c r="ABT8" s="197">
        <v>0.84040000000000004</v>
      </c>
      <c r="ABU8" s="197">
        <v>0.84289999999999998</v>
      </c>
      <c r="ABV8" s="197">
        <v>0.83689999999999998</v>
      </c>
      <c r="ABW8" s="197">
        <v>0.82369999999999999</v>
      </c>
      <c r="ABX8" s="197">
        <v>0.80030000000000001</v>
      </c>
      <c r="ABY8" s="197">
        <v>0.77459999999999996</v>
      </c>
      <c r="ABZ8" s="197">
        <v>0.76729999999999998</v>
      </c>
      <c r="ACA8" s="197">
        <v>0.78649999999999998</v>
      </c>
      <c r="ACB8" s="197">
        <v>0.81899999999999995</v>
      </c>
      <c r="ACC8" s="197">
        <v>0.84760000000000002</v>
      </c>
      <c r="ACD8" s="197">
        <v>0.86960000000000004</v>
      </c>
      <c r="ACE8" s="197">
        <v>0.89410000000000001</v>
      </c>
      <c r="ACF8" s="197">
        <v>0.91710000000000003</v>
      </c>
      <c r="ACG8" s="197">
        <v>0.93379999999999996</v>
      </c>
      <c r="ACH8" s="197">
        <v>0.94589999999999996</v>
      </c>
      <c r="ACI8" s="197">
        <v>0.95689999999999997</v>
      </c>
      <c r="ACJ8" s="197">
        <v>0.96289999999999998</v>
      </c>
      <c r="ACK8" s="197">
        <v>0.96260000000000001</v>
      </c>
      <c r="ACL8" s="197">
        <v>0.95799999999999996</v>
      </c>
      <c r="ACM8" s="197">
        <v>0.95020000000000004</v>
      </c>
      <c r="ACN8" s="197">
        <v>0.93679999999999997</v>
      </c>
      <c r="ACO8" s="197">
        <v>0.92300000000000004</v>
      </c>
      <c r="ACP8" s="197">
        <v>0.91120000000000001</v>
      </c>
      <c r="ACQ8" s="197">
        <v>0.9022</v>
      </c>
      <c r="ACR8" s="197">
        <v>0.89339999999999997</v>
      </c>
      <c r="ACS8" s="197">
        <v>0.88</v>
      </c>
      <c r="ACT8" s="197">
        <v>0.86299999999999999</v>
      </c>
      <c r="ACU8" s="197">
        <v>0.85119999999999996</v>
      </c>
      <c r="ACV8" s="197">
        <v>0.83819999999999995</v>
      </c>
      <c r="ACW8" s="197">
        <v>0.81899999999999995</v>
      </c>
      <c r="ACX8" s="197">
        <v>0.79559999999999997</v>
      </c>
      <c r="ACY8" s="197">
        <v>0.76770000000000005</v>
      </c>
      <c r="ACZ8" s="197">
        <v>0.73560000000000003</v>
      </c>
      <c r="ADA8" s="197">
        <v>0.69610000000000005</v>
      </c>
      <c r="ADB8" s="197">
        <v>0.67190000000000005</v>
      </c>
      <c r="ADC8" s="197">
        <v>0.66769999999999996</v>
      </c>
      <c r="ADD8" s="197">
        <v>0.6613</v>
      </c>
      <c r="ADE8" s="197">
        <v>0.64390000000000003</v>
      </c>
      <c r="ADF8" s="197">
        <v>0.62839999999999996</v>
      </c>
      <c r="ADG8" s="197">
        <v>0.60950000000000004</v>
      </c>
      <c r="ADH8" s="197">
        <v>0.59550000000000003</v>
      </c>
      <c r="ADI8" s="197">
        <v>0.59619999999999995</v>
      </c>
      <c r="ADJ8" s="197">
        <v>0.59840000000000004</v>
      </c>
      <c r="ADK8" s="197">
        <v>0.60580000000000001</v>
      </c>
      <c r="ADL8" s="197">
        <v>0.62190000000000001</v>
      </c>
      <c r="ADM8" s="197">
        <v>0.62809999999999999</v>
      </c>
      <c r="ADN8" s="197">
        <v>0.63560000000000005</v>
      </c>
      <c r="ADO8" s="197">
        <v>0.63959999999999995</v>
      </c>
      <c r="ADP8" s="197">
        <v>0.63780000000000003</v>
      </c>
      <c r="ADQ8" s="197">
        <v>0.63490000000000002</v>
      </c>
      <c r="ADR8" s="197">
        <v>0.63719999999999999</v>
      </c>
      <c r="ADS8" s="197">
        <v>0.64400000000000002</v>
      </c>
      <c r="ADT8" s="197">
        <v>0.66459999999999997</v>
      </c>
      <c r="ADU8" s="197">
        <v>0.69299999999999995</v>
      </c>
      <c r="ADV8" s="197">
        <v>0.72170000000000001</v>
      </c>
      <c r="ADW8" s="197">
        <v>0.74729999999999996</v>
      </c>
      <c r="ADX8" s="197">
        <v>0.76749999999999996</v>
      </c>
      <c r="ADY8" s="197">
        <v>0.77829999999999999</v>
      </c>
      <c r="ADZ8" s="197">
        <v>0.7802</v>
      </c>
      <c r="AEA8" s="197">
        <v>0.7742</v>
      </c>
      <c r="AEB8" s="197">
        <v>0.76639999999999997</v>
      </c>
      <c r="AEC8" s="197">
        <v>0.75</v>
      </c>
      <c r="AED8" s="197">
        <v>0.73119999999999996</v>
      </c>
      <c r="AEE8" s="197">
        <v>0.72419999999999995</v>
      </c>
      <c r="AEF8" s="197">
        <v>0.7319</v>
      </c>
      <c r="AEG8" s="197">
        <v>0.74660000000000004</v>
      </c>
      <c r="AEH8" s="197">
        <v>0.75509999999999999</v>
      </c>
      <c r="AEI8" s="197">
        <v>0.75029999999999997</v>
      </c>
      <c r="AEJ8" s="197">
        <v>0.72989999999999999</v>
      </c>
      <c r="AEK8" s="197">
        <v>0.70540000000000003</v>
      </c>
      <c r="AEL8" s="197">
        <v>0.67300000000000004</v>
      </c>
      <c r="AEM8" s="197">
        <v>0.6321</v>
      </c>
      <c r="AEN8" s="197">
        <v>0.59160000000000001</v>
      </c>
      <c r="AEO8" s="197">
        <v>0.55789999999999995</v>
      </c>
      <c r="AEP8" s="197">
        <v>0.53700000000000003</v>
      </c>
      <c r="AEQ8" s="197">
        <v>0.52700000000000002</v>
      </c>
      <c r="AER8" s="197">
        <v>0.52280000000000004</v>
      </c>
      <c r="AES8" s="197">
        <v>0.52439999999999998</v>
      </c>
      <c r="AET8" s="197">
        <v>0.53129999999999999</v>
      </c>
      <c r="AEU8" s="197">
        <v>0.54459999999999997</v>
      </c>
      <c r="AEV8" s="197">
        <v>0.55959999999999999</v>
      </c>
      <c r="AEW8" s="197">
        <v>0.57140000000000002</v>
      </c>
      <c r="AEX8" s="197">
        <v>0.6</v>
      </c>
      <c r="AEY8" s="197">
        <v>0.64710000000000001</v>
      </c>
      <c r="AEZ8" s="197">
        <v>0.68120000000000003</v>
      </c>
      <c r="AFA8" s="197">
        <v>0.69840000000000002</v>
      </c>
      <c r="AFB8" s="197">
        <v>0.71740000000000004</v>
      </c>
      <c r="AFC8" s="197">
        <v>0.75180000000000002</v>
      </c>
      <c r="AFD8" s="197">
        <v>0.80030000000000001</v>
      </c>
      <c r="AFE8" s="197">
        <v>0.84550000000000003</v>
      </c>
      <c r="AFF8" s="197">
        <v>0.88170000000000004</v>
      </c>
      <c r="AFG8" s="197">
        <v>0.90880000000000005</v>
      </c>
      <c r="AFH8" s="197">
        <v>0.92810000000000004</v>
      </c>
      <c r="AFI8" s="197">
        <v>0.93799999999999994</v>
      </c>
      <c r="AFJ8" s="197">
        <v>0.94430000000000003</v>
      </c>
      <c r="AFK8" s="197">
        <v>0.94950000000000001</v>
      </c>
      <c r="AFL8" s="197">
        <v>0.9526</v>
      </c>
      <c r="AFM8" s="197">
        <v>0.95289999999999997</v>
      </c>
      <c r="AFN8" s="197">
        <v>0.94869999999999999</v>
      </c>
      <c r="AFO8" s="197">
        <v>0.94199999999999995</v>
      </c>
      <c r="AFP8" s="197">
        <v>0.93069999999999997</v>
      </c>
      <c r="AFQ8" s="197">
        <v>0.91479999999999995</v>
      </c>
      <c r="AFR8" s="197">
        <v>0.89959999999999996</v>
      </c>
      <c r="AFS8" s="197">
        <v>0.89370000000000005</v>
      </c>
      <c r="AFT8" s="197">
        <v>0.89849999999999997</v>
      </c>
      <c r="AFU8" s="197">
        <v>0.90569999999999995</v>
      </c>
      <c r="AFV8" s="197">
        <v>0.91569999999999996</v>
      </c>
      <c r="AFW8" s="197">
        <v>0.92620000000000002</v>
      </c>
      <c r="AFX8" s="197">
        <v>0.92969999999999997</v>
      </c>
      <c r="AFY8" s="197">
        <v>0.92130000000000001</v>
      </c>
      <c r="AFZ8" s="197">
        <v>0.90529999999999999</v>
      </c>
      <c r="AGA8" s="197">
        <v>0.88949999999999996</v>
      </c>
      <c r="AGB8" s="197">
        <v>0.87370000000000003</v>
      </c>
      <c r="AGC8" s="197">
        <v>0.85929999999999995</v>
      </c>
      <c r="AGD8" s="197">
        <v>0.85060000000000002</v>
      </c>
      <c r="AGE8" s="197">
        <v>0.84650000000000003</v>
      </c>
      <c r="AGF8" s="197">
        <v>0.85389999999999999</v>
      </c>
      <c r="AGG8" s="197">
        <v>0.86629999999999996</v>
      </c>
      <c r="AGH8" s="197">
        <v>0.87790000000000001</v>
      </c>
      <c r="AGI8" s="197">
        <v>0.88300000000000001</v>
      </c>
      <c r="AGJ8" s="197">
        <v>0.88029999999999997</v>
      </c>
      <c r="AGK8" s="197">
        <v>0.87450000000000006</v>
      </c>
      <c r="AGL8" s="197">
        <v>0.87090000000000001</v>
      </c>
      <c r="AGM8" s="197">
        <v>0.86629999999999996</v>
      </c>
      <c r="AGN8" s="197">
        <v>0.85680000000000001</v>
      </c>
      <c r="AGO8" s="197">
        <v>0.83779999999999999</v>
      </c>
      <c r="AGP8" s="197">
        <v>0.80820000000000003</v>
      </c>
      <c r="AGQ8" s="197">
        <v>0.78380000000000005</v>
      </c>
      <c r="AGR8" s="197">
        <v>0.77100000000000002</v>
      </c>
      <c r="AGS8" s="197">
        <v>0.74680000000000002</v>
      </c>
      <c r="AGT8" s="197">
        <v>0.69989999999999997</v>
      </c>
      <c r="AGU8" s="197">
        <v>0.65069999999999995</v>
      </c>
      <c r="AGV8" s="197">
        <v>0.58399999999999996</v>
      </c>
      <c r="AGW8" s="197">
        <v>0.499</v>
      </c>
      <c r="AGX8" s="197">
        <v>0.4299</v>
      </c>
      <c r="AGY8" s="197">
        <v>0.40949999999999998</v>
      </c>
      <c r="AGZ8" s="197">
        <v>0.42549999999999999</v>
      </c>
      <c r="AHA8" s="197">
        <v>0.44330000000000003</v>
      </c>
      <c r="AHB8" s="197">
        <v>0.45019999999999999</v>
      </c>
      <c r="AHC8" s="197">
        <v>0.45240000000000002</v>
      </c>
      <c r="AHD8" s="197">
        <v>0.4531</v>
      </c>
      <c r="AHE8" s="197">
        <v>0.4415</v>
      </c>
      <c r="AHF8" s="197">
        <v>0.42220000000000002</v>
      </c>
      <c r="AHG8" s="197">
        <v>0.40189999999999998</v>
      </c>
      <c r="AHH8" s="197">
        <v>0.3926</v>
      </c>
      <c r="AHI8" s="197">
        <v>0.40279999999999999</v>
      </c>
      <c r="AHJ8" s="197">
        <v>0.41860000000000003</v>
      </c>
      <c r="AHK8" s="197">
        <v>0.42130000000000001</v>
      </c>
      <c r="AHL8" s="197">
        <v>0.40899999999999997</v>
      </c>
      <c r="AHM8" s="197">
        <v>0.38200000000000001</v>
      </c>
      <c r="AHN8" s="197">
        <v>0.38200000000000001</v>
      </c>
      <c r="AHO8" s="197">
        <v>0.43930000000000002</v>
      </c>
      <c r="AHP8" s="197">
        <v>0.5353</v>
      </c>
      <c r="AHQ8" s="197">
        <v>0.6028</v>
      </c>
      <c r="AHR8" s="197">
        <v>0.62219999999999998</v>
      </c>
      <c r="AHS8" s="197">
        <v>0.61</v>
      </c>
      <c r="AHT8" s="197">
        <v>0.59830000000000005</v>
      </c>
      <c r="AHU8" s="197">
        <v>0.59940000000000004</v>
      </c>
      <c r="AHV8" s="197">
        <v>0.59160000000000001</v>
      </c>
      <c r="AHW8" s="197">
        <v>0.57220000000000004</v>
      </c>
      <c r="AHX8" s="197">
        <v>0.57369999999999999</v>
      </c>
      <c r="AHY8" s="197">
        <v>0.59419999999999995</v>
      </c>
      <c r="AHZ8" s="197">
        <v>0.64710000000000001</v>
      </c>
      <c r="AIA8" s="197">
        <v>0.73080000000000001</v>
      </c>
      <c r="AIB8" s="197">
        <v>0.81330000000000002</v>
      </c>
      <c r="AIC8" s="197">
        <v>0.87019999999999997</v>
      </c>
      <c r="AID8" s="197">
        <v>0.90639999999999998</v>
      </c>
      <c r="AIE8" s="197">
        <v>0.92569999999999997</v>
      </c>
      <c r="AIF8" s="197">
        <v>0.93059999999999998</v>
      </c>
      <c r="AIG8" s="197">
        <v>0.92949999999999999</v>
      </c>
      <c r="AIH8" s="197">
        <v>0.92630000000000001</v>
      </c>
      <c r="AII8" s="197">
        <v>0.92669999999999997</v>
      </c>
      <c r="AIJ8" s="197">
        <v>0.93379999999999996</v>
      </c>
      <c r="AIK8" s="197">
        <v>0.94</v>
      </c>
      <c r="AIL8" s="197">
        <v>0.93789999999999996</v>
      </c>
      <c r="AIM8" s="197">
        <v>0.92859999999999998</v>
      </c>
      <c r="AIN8" s="197">
        <v>0.9234</v>
      </c>
      <c r="AIO8" s="197">
        <v>0.9284</v>
      </c>
      <c r="AIP8" s="197">
        <v>0.93810000000000004</v>
      </c>
      <c r="AIQ8" s="197">
        <v>0.94789999999999996</v>
      </c>
      <c r="AIR8" s="197">
        <v>0.95220000000000005</v>
      </c>
      <c r="AIS8" s="197">
        <v>0.95269999999999999</v>
      </c>
      <c r="AIT8" s="197">
        <v>0.95020000000000004</v>
      </c>
      <c r="AIU8" s="197">
        <v>0.94740000000000002</v>
      </c>
      <c r="AIV8" s="197">
        <v>0.9456</v>
      </c>
      <c r="AIW8" s="197">
        <v>0.94289999999999996</v>
      </c>
      <c r="AIX8" s="197">
        <v>0.93689999999999996</v>
      </c>
      <c r="AIY8" s="197">
        <v>0.92979999999999996</v>
      </c>
      <c r="AIZ8" s="197">
        <v>0.92220000000000002</v>
      </c>
      <c r="AJA8" s="197">
        <v>0.92420000000000002</v>
      </c>
      <c r="AJB8" s="197">
        <v>0.9264</v>
      </c>
      <c r="AJC8" s="197">
        <v>0.92530000000000001</v>
      </c>
      <c r="AJD8" s="197">
        <v>0.92169999999999996</v>
      </c>
      <c r="AJE8" s="197">
        <v>0.91790000000000005</v>
      </c>
      <c r="AJF8" s="197">
        <v>0.91500000000000004</v>
      </c>
      <c r="AJG8" s="197">
        <v>0.90910000000000002</v>
      </c>
      <c r="AJH8" s="197">
        <v>0.90300000000000002</v>
      </c>
      <c r="AJI8" s="197">
        <v>0.9012</v>
      </c>
      <c r="AJJ8" s="197">
        <v>0.90229999999999999</v>
      </c>
      <c r="AJK8" s="197">
        <v>0.90390000000000004</v>
      </c>
      <c r="AJL8" s="197">
        <v>0.90559999999999996</v>
      </c>
      <c r="AJM8" s="197">
        <v>0.90720000000000001</v>
      </c>
      <c r="AJN8" s="197">
        <v>0.9103</v>
      </c>
      <c r="AJO8" s="197">
        <v>0.91239999999999999</v>
      </c>
      <c r="AJP8" s="197">
        <v>0.9083</v>
      </c>
      <c r="AJQ8" s="197">
        <v>0.89639999999999997</v>
      </c>
      <c r="AJR8" s="197">
        <v>0.87980000000000003</v>
      </c>
      <c r="AJS8" s="197">
        <v>0.86309999999999998</v>
      </c>
      <c r="AJT8" s="197">
        <v>0.8458</v>
      </c>
      <c r="AJU8" s="197">
        <v>0.82050000000000001</v>
      </c>
      <c r="AJV8" s="197">
        <v>0.78749999999999998</v>
      </c>
      <c r="AJW8" s="197">
        <v>0.75419999999999998</v>
      </c>
      <c r="AJX8" s="197">
        <v>0.72170000000000001</v>
      </c>
      <c r="AJY8" s="197">
        <v>0.69889999999999997</v>
      </c>
      <c r="AJZ8" s="197">
        <v>0.66210000000000002</v>
      </c>
      <c r="AKA8" s="197">
        <v>0.60440000000000005</v>
      </c>
      <c r="AKB8" s="197">
        <v>0.53120000000000001</v>
      </c>
      <c r="AKC8" s="197">
        <v>0.4496</v>
      </c>
      <c r="AKD8" s="197">
        <v>0.37340000000000001</v>
      </c>
      <c r="AKE8" s="197">
        <v>0.31309999999999999</v>
      </c>
      <c r="AKF8" s="197">
        <v>0.27379999999999999</v>
      </c>
      <c r="AKG8" s="197">
        <v>0.24349999999999999</v>
      </c>
      <c r="AKH8" s="197">
        <v>0.21540000000000001</v>
      </c>
      <c r="AKI8" s="197">
        <v>0.18840000000000001</v>
      </c>
      <c r="AKJ8" s="197">
        <v>0.1618</v>
      </c>
      <c r="AKK8" s="197">
        <v>0.13</v>
      </c>
      <c r="AKL8" s="197">
        <v>0.11310000000000001</v>
      </c>
      <c r="AKM8" s="197">
        <v>0.10539999999999999</v>
      </c>
      <c r="AKN8" s="197">
        <v>9.5299999999999996E-2</v>
      </c>
      <c r="AKO8" s="197">
        <v>8.9700000000000002E-2</v>
      </c>
      <c r="AKP8" s="197">
        <v>9.5600000000000004E-2</v>
      </c>
      <c r="AKQ8" s="197">
        <v>0.11310000000000001</v>
      </c>
      <c r="AKR8" s="197">
        <v>0.12889999999999999</v>
      </c>
      <c r="AKS8" s="197">
        <v>0.13900000000000001</v>
      </c>
      <c r="AKT8" s="197">
        <v>0.15240000000000001</v>
      </c>
      <c r="AKU8" s="197">
        <v>0.17519999999999999</v>
      </c>
      <c r="AKV8" s="197">
        <v>0.20610000000000001</v>
      </c>
      <c r="AKW8" s="197">
        <v>0.24610000000000001</v>
      </c>
      <c r="AKX8" s="197">
        <v>0.30980000000000002</v>
      </c>
      <c r="AKY8" s="197">
        <v>0.3851</v>
      </c>
      <c r="AKZ8" s="197">
        <v>0.45519999999999999</v>
      </c>
      <c r="ALA8" s="197">
        <v>0.51600000000000001</v>
      </c>
      <c r="ALB8" s="197">
        <v>0.55800000000000005</v>
      </c>
      <c r="ALC8" s="197">
        <v>0.56510000000000005</v>
      </c>
      <c r="ALD8" s="197">
        <v>0.56030000000000002</v>
      </c>
      <c r="ALE8" s="197">
        <v>0.5756</v>
      </c>
      <c r="ALF8" s="197">
        <v>0.62270000000000003</v>
      </c>
      <c r="ALG8" s="197">
        <v>0.67179999999999995</v>
      </c>
      <c r="ALH8" s="197">
        <v>0.69620000000000004</v>
      </c>
      <c r="ALI8" s="197">
        <v>0.71309999999999996</v>
      </c>
      <c r="ALJ8" s="197">
        <v>0.74539999999999995</v>
      </c>
      <c r="ALK8" s="197">
        <v>0.7833</v>
      </c>
      <c r="ALL8" s="197">
        <v>0.81130000000000002</v>
      </c>
      <c r="ALM8" s="197">
        <v>0.82289999999999996</v>
      </c>
      <c r="ALN8" s="197">
        <v>0.81869999999999998</v>
      </c>
      <c r="ALO8" s="197">
        <v>0.80820000000000003</v>
      </c>
      <c r="ALP8" s="197">
        <v>0.77249999999999996</v>
      </c>
      <c r="ALQ8" s="197">
        <v>0.70930000000000004</v>
      </c>
      <c r="ALR8" s="197">
        <v>0.66579999999999995</v>
      </c>
      <c r="ALS8" s="197">
        <v>0.66279999999999994</v>
      </c>
      <c r="ALT8" s="197">
        <v>0.69320000000000004</v>
      </c>
      <c r="ALU8" s="197">
        <v>0.74790000000000001</v>
      </c>
      <c r="ALV8" s="197">
        <v>0.79630000000000001</v>
      </c>
      <c r="ALW8" s="197">
        <v>0.82330000000000003</v>
      </c>
      <c r="ALX8" s="197">
        <v>0.83240000000000003</v>
      </c>
      <c r="ALY8" s="197">
        <v>0.82140000000000002</v>
      </c>
      <c r="ALZ8" s="197">
        <v>0.79849999999999999</v>
      </c>
      <c r="AMA8" s="197">
        <v>0.75309999999999999</v>
      </c>
      <c r="AMB8" s="197">
        <v>0.69210000000000005</v>
      </c>
      <c r="AMC8" s="197">
        <v>0.64529999999999998</v>
      </c>
      <c r="AMD8" s="197">
        <v>0.6522</v>
      </c>
      <c r="AME8" s="197">
        <v>0.72709999999999997</v>
      </c>
      <c r="AMF8" s="197">
        <v>0.81599999999999995</v>
      </c>
      <c r="AMG8" s="197">
        <v>0.88039999999999996</v>
      </c>
      <c r="AMH8" s="197">
        <v>0.92800000000000005</v>
      </c>
      <c r="AMI8" s="197">
        <v>0.95399999999999996</v>
      </c>
      <c r="AMJ8" s="197">
        <v>0.96589999999999998</v>
      </c>
      <c r="AMK8" s="197">
        <v>0.97140000000000004</v>
      </c>
      <c r="AML8" s="197">
        <v>0.97199999999999998</v>
      </c>
      <c r="AMM8" s="197">
        <v>0.97</v>
      </c>
      <c r="AMN8" s="197">
        <v>0.96870000000000001</v>
      </c>
      <c r="AMO8" s="197">
        <v>0.96679999999999999</v>
      </c>
      <c r="AMP8" s="197">
        <v>0.96489999999999998</v>
      </c>
      <c r="AMQ8" s="197">
        <v>0.96589999999999998</v>
      </c>
      <c r="AMR8" s="197">
        <v>0.96799999999999997</v>
      </c>
      <c r="AMS8" s="197">
        <v>0.97040000000000004</v>
      </c>
      <c r="AMT8" s="197">
        <v>0.97040000000000004</v>
      </c>
      <c r="AMU8" s="197">
        <v>0.96679999999999999</v>
      </c>
      <c r="AMV8" s="197">
        <v>0.95940000000000003</v>
      </c>
      <c r="AMW8" s="197">
        <v>0.94910000000000005</v>
      </c>
      <c r="AMX8" s="197">
        <v>0.93559999999999999</v>
      </c>
      <c r="AMY8" s="197">
        <v>0.91800000000000004</v>
      </c>
      <c r="AMZ8" s="197">
        <v>0.89510000000000001</v>
      </c>
      <c r="ANA8" s="197">
        <v>0.86850000000000005</v>
      </c>
      <c r="ANB8" s="197">
        <v>0.83909999999999996</v>
      </c>
      <c r="ANC8" s="197">
        <v>0.80249999999999999</v>
      </c>
      <c r="AND8" s="197">
        <v>0.75009999999999999</v>
      </c>
      <c r="ANE8" s="197">
        <v>0.69469999999999998</v>
      </c>
      <c r="ANF8" s="197">
        <v>0.64829999999999999</v>
      </c>
      <c r="ANG8" s="197">
        <v>0.61770000000000003</v>
      </c>
      <c r="ANH8" s="197">
        <v>0.62790000000000001</v>
      </c>
      <c r="ANI8" s="197">
        <v>0.6794</v>
      </c>
      <c r="ANJ8" s="197">
        <v>0.72719999999999996</v>
      </c>
      <c r="ANK8" s="197">
        <v>0.7611</v>
      </c>
      <c r="ANL8" s="197">
        <v>0.79579999999999995</v>
      </c>
      <c r="ANM8" s="197">
        <v>0.82479999999999998</v>
      </c>
      <c r="ANN8" s="197">
        <v>0.83950000000000002</v>
      </c>
      <c r="ANO8" s="197">
        <v>0.84130000000000005</v>
      </c>
      <c r="ANP8" s="197">
        <v>0.82589999999999997</v>
      </c>
      <c r="ANQ8" s="197">
        <v>0.79630000000000001</v>
      </c>
      <c r="ANR8" s="197">
        <v>0.76139999999999997</v>
      </c>
      <c r="ANS8" s="197">
        <v>0.71779999999999999</v>
      </c>
      <c r="ANT8" s="197">
        <v>0.66579999999999995</v>
      </c>
      <c r="ANU8" s="197">
        <v>0.61899999999999999</v>
      </c>
      <c r="ANV8" s="197">
        <v>0.56759999999999999</v>
      </c>
      <c r="ANW8" s="197">
        <v>0.503</v>
      </c>
      <c r="ANX8" s="197">
        <v>0.43330000000000002</v>
      </c>
      <c r="ANY8" s="197">
        <v>0.38229999999999997</v>
      </c>
      <c r="ANZ8" s="197">
        <v>0.36570000000000003</v>
      </c>
      <c r="AOA8" s="197">
        <v>0.38700000000000001</v>
      </c>
      <c r="AOB8" s="197">
        <v>0.44950000000000001</v>
      </c>
      <c r="AOC8" s="197">
        <v>0.56940000000000002</v>
      </c>
      <c r="AOD8" s="197">
        <v>0.72089999999999999</v>
      </c>
      <c r="AOE8" s="197">
        <v>0.83560000000000001</v>
      </c>
      <c r="AOF8" s="197">
        <v>0.89849999999999997</v>
      </c>
      <c r="AOG8" s="197">
        <v>0.9264</v>
      </c>
      <c r="AOH8" s="197">
        <v>0.93920000000000003</v>
      </c>
      <c r="AOI8" s="197">
        <v>0.94299999999999995</v>
      </c>
      <c r="AOJ8" s="197">
        <v>0.94340000000000002</v>
      </c>
      <c r="AOK8" s="197">
        <v>0.94399999999999995</v>
      </c>
      <c r="AOL8" s="197">
        <v>0.94420000000000004</v>
      </c>
      <c r="AOM8" s="197">
        <v>0.94210000000000005</v>
      </c>
      <c r="AON8" s="197">
        <v>0.93520000000000003</v>
      </c>
      <c r="AOO8" s="197">
        <v>0.92090000000000005</v>
      </c>
      <c r="AOP8" s="197">
        <v>0.90090000000000003</v>
      </c>
      <c r="AOQ8" s="197">
        <v>0.88029999999999997</v>
      </c>
      <c r="AOR8" s="197">
        <v>0.86729999999999996</v>
      </c>
      <c r="AOS8" s="197">
        <v>0.86860000000000004</v>
      </c>
      <c r="AOT8" s="197">
        <v>0.88109999999999999</v>
      </c>
      <c r="AOU8" s="197">
        <v>0.89770000000000005</v>
      </c>
      <c r="AOV8" s="197">
        <v>0.91080000000000005</v>
      </c>
      <c r="AOW8" s="197">
        <v>0.9194</v>
      </c>
      <c r="AOX8" s="197">
        <v>0.92249999999999999</v>
      </c>
      <c r="AOY8" s="197">
        <v>0.91890000000000005</v>
      </c>
      <c r="AOZ8" s="197">
        <v>0.9103</v>
      </c>
      <c r="APA8" s="197">
        <v>0.89980000000000004</v>
      </c>
      <c r="APB8" s="197">
        <v>0.89319999999999999</v>
      </c>
      <c r="APC8" s="197">
        <v>0.89370000000000005</v>
      </c>
      <c r="APD8" s="197">
        <v>0.89970000000000006</v>
      </c>
      <c r="APE8" s="197">
        <v>0.90259999999999996</v>
      </c>
      <c r="APF8" s="197">
        <v>0.90229999999999999</v>
      </c>
      <c r="APG8" s="197">
        <v>0.9012</v>
      </c>
      <c r="APH8" s="197">
        <v>0.90010000000000001</v>
      </c>
      <c r="API8" s="197">
        <v>0.8962</v>
      </c>
      <c r="APJ8" s="197">
        <v>0.88670000000000004</v>
      </c>
      <c r="APK8" s="197">
        <v>0.86929999999999996</v>
      </c>
      <c r="APL8" s="197">
        <v>0.84409999999999996</v>
      </c>
      <c r="APM8" s="197">
        <v>0.81669999999999998</v>
      </c>
      <c r="APN8" s="197">
        <v>0.79249999999999998</v>
      </c>
      <c r="APO8" s="197">
        <v>0.76990000000000003</v>
      </c>
      <c r="APP8" s="197">
        <v>0.74099999999999999</v>
      </c>
      <c r="APQ8" s="197">
        <v>0.70750000000000002</v>
      </c>
      <c r="APR8" s="197">
        <v>0.67520000000000002</v>
      </c>
      <c r="APS8" s="197">
        <v>0.64490000000000003</v>
      </c>
      <c r="APT8" s="197">
        <v>0.61350000000000005</v>
      </c>
      <c r="APU8" s="197">
        <v>0.57889999999999997</v>
      </c>
      <c r="APV8" s="197">
        <v>0.54300000000000004</v>
      </c>
      <c r="APW8" s="197">
        <v>0.50560000000000005</v>
      </c>
      <c r="APX8" s="197">
        <v>0.45669999999999999</v>
      </c>
      <c r="APY8" s="197">
        <v>0.3997</v>
      </c>
      <c r="APZ8" s="197">
        <v>0.36919999999999997</v>
      </c>
      <c r="AQA8" s="197">
        <v>0.34360000000000002</v>
      </c>
      <c r="AQB8" s="197">
        <v>0.3271</v>
      </c>
      <c r="AQC8" s="197">
        <v>0.31290000000000001</v>
      </c>
      <c r="AQD8" s="197">
        <v>0.29459999999999997</v>
      </c>
      <c r="AQE8" s="197">
        <v>0.26129999999999998</v>
      </c>
      <c r="AQF8" s="197">
        <v>0.24809999999999999</v>
      </c>
      <c r="AQG8" s="197">
        <v>0.25979999999999998</v>
      </c>
      <c r="AQH8" s="197">
        <v>0.28100000000000003</v>
      </c>
      <c r="AQI8" s="197">
        <v>0.30480000000000002</v>
      </c>
      <c r="AQJ8" s="197">
        <v>0.32269999999999999</v>
      </c>
      <c r="AQK8" s="197">
        <v>0.33019999999999999</v>
      </c>
      <c r="AQL8" s="197">
        <v>0.32240000000000002</v>
      </c>
      <c r="AQM8" s="197">
        <v>0.308</v>
      </c>
      <c r="AQN8" s="197">
        <v>0.2974</v>
      </c>
      <c r="AQO8" s="197">
        <v>0.29360000000000003</v>
      </c>
      <c r="AQP8" s="197">
        <v>0.29670000000000002</v>
      </c>
      <c r="AQQ8" s="197">
        <v>0.30080000000000001</v>
      </c>
      <c r="AQR8" s="197">
        <v>0.31090000000000001</v>
      </c>
      <c r="AQS8" s="197">
        <v>0.3256</v>
      </c>
      <c r="AQT8" s="197">
        <v>0.34239999999999998</v>
      </c>
      <c r="AQU8" s="197">
        <v>0.36680000000000001</v>
      </c>
      <c r="AQV8" s="197">
        <v>0.38879999999999998</v>
      </c>
      <c r="AQW8" s="197">
        <v>0.41980000000000001</v>
      </c>
      <c r="AQX8" s="197">
        <v>0.45760000000000001</v>
      </c>
      <c r="AQY8" s="197">
        <v>0.49719999999999998</v>
      </c>
      <c r="AQZ8" s="197">
        <v>0.52969999999999995</v>
      </c>
      <c r="ARA8" s="197">
        <v>0.56220000000000003</v>
      </c>
      <c r="ARB8" s="197">
        <v>0.59079999999999999</v>
      </c>
      <c r="ARC8" s="197">
        <v>0.60809999999999997</v>
      </c>
      <c r="ARD8" s="197">
        <v>0.63560000000000005</v>
      </c>
      <c r="ARE8" s="197">
        <v>0.66710000000000003</v>
      </c>
      <c r="ARF8" s="197">
        <v>0.67410000000000003</v>
      </c>
      <c r="ARG8" s="197">
        <v>0.65639999999999998</v>
      </c>
      <c r="ARH8" s="197">
        <v>0.62409999999999999</v>
      </c>
      <c r="ARI8" s="197">
        <v>0.58799999999999997</v>
      </c>
      <c r="ARJ8" s="197">
        <v>0.5423</v>
      </c>
      <c r="ARK8" s="197">
        <v>0.49009999999999998</v>
      </c>
      <c r="ARL8" s="197">
        <v>0.44119999999999998</v>
      </c>
      <c r="ARM8" s="197">
        <v>0.3952</v>
      </c>
      <c r="ARN8" s="197">
        <v>0.3448</v>
      </c>
      <c r="ARO8" s="197">
        <v>0.31019999999999998</v>
      </c>
      <c r="ARP8" s="197">
        <v>0.29459999999999997</v>
      </c>
      <c r="ARQ8" s="197">
        <v>0.28910000000000002</v>
      </c>
      <c r="ARR8" s="197">
        <v>0.28449999999999998</v>
      </c>
      <c r="ARS8" s="197">
        <v>0.28470000000000001</v>
      </c>
      <c r="ART8" s="197">
        <v>0.28520000000000001</v>
      </c>
      <c r="ARU8" s="197">
        <v>0.27100000000000002</v>
      </c>
      <c r="ARV8" s="197">
        <v>0.27079999999999999</v>
      </c>
      <c r="ARW8" s="197">
        <v>0.27589999999999998</v>
      </c>
      <c r="ARX8" s="197">
        <v>0.27660000000000001</v>
      </c>
      <c r="ARY8" s="197">
        <v>0.27100000000000002</v>
      </c>
      <c r="ARZ8" s="197">
        <v>0.2616</v>
      </c>
      <c r="ASA8" s="197">
        <v>0.25619999999999998</v>
      </c>
      <c r="ASB8" s="197">
        <v>0.26050000000000001</v>
      </c>
      <c r="ASC8" s="197">
        <v>0.26729999999999998</v>
      </c>
      <c r="ASD8" s="197">
        <v>0.2671</v>
      </c>
      <c r="ASE8" s="197">
        <v>0.2606</v>
      </c>
      <c r="ASF8" s="197">
        <v>0.25209999999999999</v>
      </c>
      <c r="ASG8" s="197">
        <v>0.245</v>
      </c>
      <c r="ASH8" s="197">
        <v>0.23780000000000001</v>
      </c>
      <c r="ASI8" s="197">
        <v>0.22850000000000001</v>
      </c>
      <c r="ASJ8" s="197">
        <v>0.21360000000000001</v>
      </c>
      <c r="ASK8" s="197">
        <v>0.19869999999999999</v>
      </c>
      <c r="ASL8" s="197">
        <v>0.18940000000000001</v>
      </c>
      <c r="ASM8" s="197">
        <v>0.186</v>
      </c>
      <c r="ASN8" s="197">
        <v>0.18329999999999999</v>
      </c>
      <c r="ASO8" s="197">
        <v>0.1817</v>
      </c>
      <c r="ASP8" s="197">
        <v>0.1782</v>
      </c>
      <c r="ASQ8" s="197">
        <v>0.17810000000000001</v>
      </c>
      <c r="ASR8" s="197">
        <v>0.17810000000000001</v>
      </c>
      <c r="ASS8" s="197">
        <v>0.1686</v>
      </c>
      <c r="AST8" s="197">
        <v>0.15790000000000001</v>
      </c>
      <c r="ASU8" s="197">
        <v>0.1484</v>
      </c>
      <c r="ASV8" s="197">
        <v>0.15809999999999999</v>
      </c>
      <c r="ASW8" s="197">
        <v>0.1774</v>
      </c>
      <c r="ASX8" s="197">
        <v>0.1928</v>
      </c>
      <c r="ASY8" s="197">
        <v>0.2009</v>
      </c>
      <c r="ASZ8" s="197">
        <v>0.22389999999999999</v>
      </c>
      <c r="ATA8" s="197">
        <v>0.25990000000000002</v>
      </c>
      <c r="ATB8" s="197">
        <v>0.30109999999999998</v>
      </c>
      <c r="ATC8" s="197">
        <v>0.35449999999999998</v>
      </c>
      <c r="ATD8" s="197">
        <v>0.41539999999999999</v>
      </c>
      <c r="ATE8" s="197">
        <v>0.47349999999999998</v>
      </c>
      <c r="ATF8" s="197">
        <v>0.53500000000000003</v>
      </c>
      <c r="ATG8" s="197">
        <v>0.59640000000000004</v>
      </c>
      <c r="ATH8" s="197">
        <v>0.6512</v>
      </c>
      <c r="ATI8" s="197">
        <v>0.70069999999999999</v>
      </c>
      <c r="ATJ8" s="197">
        <v>0.75109999999999999</v>
      </c>
      <c r="ATK8" s="197">
        <v>0.8004</v>
      </c>
      <c r="ATL8" s="197">
        <v>0.84219999999999995</v>
      </c>
      <c r="ATM8" s="197">
        <v>0.87</v>
      </c>
      <c r="ATN8" s="197">
        <v>0.88449999999999995</v>
      </c>
      <c r="ATO8" s="197">
        <v>0.88349999999999995</v>
      </c>
      <c r="ATP8" s="197">
        <v>0.86250000000000004</v>
      </c>
      <c r="ATQ8" s="197">
        <v>0.82479999999999998</v>
      </c>
      <c r="ATR8" s="197">
        <v>0.78639999999999999</v>
      </c>
      <c r="ATS8" s="197">
        <v>0.75849999999999995</v>
      </c>
      <c r="ATT8" s="197">
        <v>0.74080000000000001</v>
      </c>
      <c r="ATU8" s="197">
        <v>0.72060000000000002</v>
      </c>
      <c r="ATV8" s="197">
        <v>0.68520000000000003</v>
      </c>
      <c r="ATW8" s="197">
        <v>0.63580000000000003</v>
      </c>
      <c r="ATX8" s="197">
        <v>0.58979999999999999</v>
      </c>
      <c r="ATY8" s="197">
        <v>0.56420000000000003</v>
      </c>
      <c r="ATZ8" s="197">
        <v>0.54759999999999998</v>
      </c>
      <c r="AUA8" s="197">
        <v>0.54059999999999997</v>
      </c>
      <c r="AUB8" s="197">
        <v>0.54690000000000005</v>
      </c>
      <c r="AUC8" s="197">
        <v>0.55610000000000004</v>
      </c>
      <c r="AUD8" s="197">
        <v>0.5665</v>
      </c>
      <c r="AUE8" s="197">
        <v>0.56999999999999995</v>
      </c>
      <c r="AUF8" s="197">
        <v>0.56359999999999999</v>
      </c>
      <c r="AUG8" s="197">
        <v>0.55059999999999998</v>
      </c>
      <c r="AUH8" s="197">
        <v>0.53500000000000003</v>
      </c>
      <c r="AUI8" s="197">
        <v>0.52149999999999996</v>
      </c>
      <c r="AUJ8" s="197">
        <v>0.5222</v>
      </c>
      <c r="AUK8" s="197">
        <v>0.54290000000000005</v>
      </c>
      <c r="AUL8" s="197">
        <v>0.57620000000000005</v>
      </c>
      <c r="AUM8" s="197">
        <v>0.60309999999999997</v>
      </c>
      <c r="AUN8" s="197">
        <v>0.61939999999999995</v>
      </c>
      <c r="AUO8" s="197">
        <v>0.64680000000000004</v>
      </c>
      <c r="AUP8" s="197">
        <v>0.70009999999999994</v>
      </c>
      <c r="AUQ8" s="197">
        <v>0.75</v>
      </c>
      <c r="AUR8" s="197">
        <v>0.79049999999999998</v>
      </c>
      <c r="AUS8" s="197">
        <v>0.81940000000000002</v>
      </c>
      <c r="AUT8" s="197">
        <v>0.83650000000000002</v>
      </c>
      <c r="AUU8" s="197">
        <v>0.85550000000000004</v>
      </c>
      <c r="AUV8" s="197">
        <v>0.87450000000000006</v>
      </c>
      <c r="AUW8" s="197">
        <v>0.88470000000000004</v>
      </c>
      <c r="AUX8" s="197">
        <v>0.88590000000000002</v>
      </c>
      <c r="AUY8" s="197">
        <v>0.88219999999999998</v>
      </c>
      <c r="AUZ8" s="197">
        <v>0.87519999999999998</v>
      </c>
      <c r="AVA8" s="197">
        <v>0.86919999999999997</v>
      </c>
      <c r="AVB8" s="197">
        <v>0.86329999999999996</v>
      </c>
      <c r="AVC8" s="197">
        <v>0.85270000000000001</v>
      </c>
      <c r="AVD8" s="197">
        <v>0.83799999999999997</v>
      </c>
      <c r="AVE8" s="197">
        <v>0.82069999999999999</v>
      </c>
      <c r="AVF8" s="197">
        <v>0.79749999999999999</v>
      </c>
      <c r="AVG8" s="197">
        <v>0.75749999999999995</v>
      </c>
      <c r="AVH8" s="197">
        <v>0.70850000000000002</v>
      </c>
      <c r="AVI8" s="197">
        <v>0.65839999999999999</v>
      </c>
      <c r="AVJ8" s="197">
        <v>0.60209999999999997</v>
      </c>
      <c r="AVK8" s="197">
        <v>0.54139999999999999</v>
      </c>
      <c r="AVL8" s="197">
        <v>0.48270000000000002</v>
      </c>
      <c r="AVM8" s="197">
        <v>0.4834</v>
      </c>
      <c r="AVN8" s="197">
        <v>0.52510000000000001</v>
      </c>
      <c r="AVO8" s="197">
        <v>0.55320000000000003</v>
      </c>
      <c r="AVP8" s="197">
        <v>0.58799999999999997</v>
      </c>
      <c r="AVQ8" s="197">
        <v>0.63049999999999995</v>
      </c>
      <c r="AVR8" s="197">
        <v>0.66200000000000003</v>
      </c>
      <c r="AVS8" s="197">
        <v>0.66010000000000002</v>
      </c>
      <c r="AVT8" s="197">
        <v>0.66669999999999996</v>
      </c>
      <c r="AVU8" s="197">
        <v>0.69069999999999998</v>
      </c>
      <c r="AVV8" s="197">
        <v>0.70620000000000005</v>
      </c>
      <c r="AVW8" s="197">
        <v>0.72270000000000001</v>
      </c>
      <c r="AVX8" s="197">
        <v>0.74370000000000003</v>
      </c>
      <c r="AVY8" s="197">
        <v>0.76870000000000005</v>
      </c>
      <c r="AVZ8" s="197">
        <v>0.79359999999999997</v>
      </c>
      <c r="AWA8" s="197">
        <v>0.81659999999999999</v>
      </c>
      <c r="AWB8" s="197">
        <v>0.8357</v>
      </c>
      <c r="AWC8" s="197">
        <v>0.84689999999999999</v>
      </c>
      <c r="AWD8" s="197">
        <v>0.85389999999999999</v>
      </c>
      <c r="AWE8" s="197">
        <v>0.8589</v>
      </c>
      <c r="AWF8" s="197">
        <v>0.87090000000000001</v>
      </c>
      <c r="AWG8" s="197">
        <v>0.88580000000000003</v>
      </c>
      <c r="AWH8" s="197">
        <v>0.8982</v>
      </c>
      <c r="AWI8" s="197">
        <v>0.90620000000000001</v>
      </c>
      <c r="AWJ8" s="197">
        <v>0.91220000000000001</v>
      </c>
      <c r="AWK8" s="197">
        <v>0.91369999999999996</v>
      </c>
      <c r="AWL8" s="197">
        <v>0.91490000000000005</v>
      </c>
      <c r="AWM8" s="197">
        <v>0.91830000000000001</v>
      </c>
      <c r="AWN8" s="197">
        <v>0.92059999999999997</v>
      </c>
      <c r="AWO8" s="197">
        <v>0.91449999999999998</v>
      </c>
      <c r="AWP8" s="197">
        <v>0.90169999999999995</v>
      </c>
      <c r="AWQ8" s="197">
        <v>0.88819999999999999</v>
      </c>
      <c r="AWR8" s="197">
        <v>0.87729999999999997</v>
      </c>
      <c r="AWS8" s="197">
        <v>0.86370000000000002</v>
      </c>
      <c r="AWT8" s="197">
        <v>0.84819999999999995</v>
      </c>
      <c r="AWU8" s="197">
        <v>0.83099999999999996</v>
      </c>
      <c r="AWV8" s="197">
        <v>0.81389999999999996</v>
      </c>
      <c r="AWW8" s="197">
        <v>0.80500000000000005</v>
      </c>
      <c r="AWX8" s="197">
        <v>0.79630000000000001</v>
      </c>
      <c r="AWY8" s="197">
        <v>0.78879999999999995</v>
      </c>
      <c r="AWZ8" s="197">
        <v>0.78739999999999999</v>
      </c>
      <c r="AXA8" s="197">
        <v>0.79100000000000004</v>
      </c>
      <c r="AXB8" s="197">
        <v>0.79179999999999995</v>
      </c>
      <c r="AXC8" s="197">
        <v>0.77380000000000004</v>
      </c>
      <c r="AXD8" s="197">
        <v>0.74329999999999996</v>
      </c>
      <c r="AXE8" s="197">
        <v>0.70199999999999996</v>
      </c>
      <c r="AXF8" s="197">
        <v>0.64670000000000005</v>
      </c>
      <c r="AXG8" s="197">
        <v>0.58679999999999999</v>
      </c>
      <c r="AXH8" s="197">
        <v>0.5383</v>
      </c>
      <c r="AXI8" s="197">
        <v>0.52459999999999996</v>
      </c>
      <c r="AXJ8" s="197">
        <v>0.53390000000000004</v>
      </c>
      <c r="AXK8" s="197">
        <v>0.55289999999999995</v>
      </c>
      <c r="AXL8" s="197">
        <v>0.56430000000000002</v>
      </c>
      <c r="AXM8" s="197">
        <v>0.56910000000000005</v>
      </c>
      <c r="AXN8" s="197">
        <v>0.56920000000000004</v>
      </c>
      <c r="AXO8" s="197">
        <v>0.55759999999999998</v>
      </c>
      <c r="AXP8" s="197">
        <v>0.58599999999999997</v>
      </c>
      <c r="AXQ8" s="197">
        <v>0.64600000000000002</v>
      </c>
      <c r="AXR8" s="197">
        <v>0.69769999999999999</v>
      </c>
      <c r="AXS8" s="197">
        <v>0.73870000000000002</v>
      </c>
      <c r="AXT8" s="197">
        <v>0.7762</v>
      </c>
      <c r="AXU8" s="197">
        <v>0.81489999999999996</v>
      </c>
      <c r="AXV8" s="197">
        <v>0.84219999999999995</v>
      </c>
      <c r="AXW8" s="197">
        <v>0.85470000000000002</v>
      </c>
      <c r="AXX8" s="197">
        <v>0.85519999999999996</v>
      </c>
      <c r="AXY8" s="197">
        <v>0.84260000000000002</v>
      </c>
      <c r="AXZ8" s="197">
        <v>0.82589999999999997</v>
      </c>
      <c r="AYA8" s="197">
        <v>0.81499999999999995</v>
      </c>
      <c r="AYB8" s="197">
        <v>0.81530000000000002</v>
      </c>
      <c r="AYC8" s="197">
        <v>0.82169999999999999</v>
      </c>
      <c r="AYD8" s="197">
        <v>0.82640000000000002</v>
      </c>
      <c r="AYE8" s="197">
        <v>0.82599999999999996</v>
      </c>
      <c r="AYF8" s="197">
        <v>0.82210000000000005</v>
      </c>
      <c r="AYG8" s="197">
        <v>0.81850000000000001</v>
      </c>
      <c r="AYH8" s="197">
        <v>0.82369999999999999</v>
      </c>
      <c r="AYI8" s="197">
        <v>0.83460000000000001</v>
      </c>
      <c r="AYJ8" s="197">
        <v>0.8377</v>
      </c>
      <c r="AYK8" s="197">
        <v>0.82540000000000002</v>
      </c>
      <c r="AYL8" s="197">
        <v>0.79459999999999997</v>
      </c>
      <c r="AYM8" s="197">
        <v>0.75429999999999997</v>
      </c>
      <c r="AYN8" s="197">
        <v>0.70940000000000003</v>
      </c>
      <c r="AYO8" s="197">
        <v>0.6542</v>
      </c>
      <c r="AYP8" s="197">
        <v>0.60189999999999999</v>
      </c>
      <c r="AYQ8" s="197">
        <v>0.56420000000000003</v>
      </c>
      <c r="AYR8" s="197">
        <v>0.54139999999999999</v>
      </c>
      <c r="AYS8" s="197">
        <v>0.54220000000000002</v>
      </c>
      <c r="AYT8" s="197">
        <v>0.54749999999999999</v>
      </c>
      <c r="AYU8" s="197">
        <v>0.54259999999999997</v>
      </c>
      <c r="AYV8" s="197">
        <v>0.52900000000000003</v>
      </c>
      <c r="AYW8" s="197">
        <v>0.51049999999999995</v>
      </c>
      <c r="AYX8" s="197">
        <v>0.49569999999999997</v>
      </c>
      <c r="AYY8" s="197">
        <v>0.49049999999999999</v>
      </c>
      <c r="AYZ8" s="197">
        <v>0.49030000000000001</v>
      </c>
      <c r="AZA8" s="197">
        <v>0.495</v>
      </c>
      <c r="AZB8" s="197">
        <v>0.49690000000000001</v>
      </c>
      <c r="AZC8" s="197">
        <v>0.498</v>
      </c>
      <c r="AZD8" s="197">
        <v>0.49580000000000002</v>
      </c>
      <c r="AZE8" s="197">
        <v>0.49769999999999998</v>
      </c>
      <c r="AZF8" s="197">
        <v>0.51490000000000002</v>
      </c>
      <c r="AZG8" s="197">
        <v>0.52470000000000006</v>
      </c>
      <c r="AZH8" s="197">
        <v>0.54249999999999998</v>
      </c>
      <c r="AZI8" s="197">
        <v>0.57099999999999995</v>
      </c>
      <c r="AZJ8" s="197">
        <v>0.60109999999999997</v>
      </c>
      <c r="AZK8" s="197">
        <v>0.59889999999999999</v>
      </c>
      <c r="AZL8" s="197">
        <v>0.57240000000000002</v>
      </c>
      <c r="AZM8" s="197">
        <v>0.5504</v>
      </c>
      <c r="AZN8" s="197">
        <v>0.53759999999999997</v>
      </c>
      <c r="AZO8" s="197">
        <v>0.54169999999999996</v>
      </c>
      <c r="AZP8" s="197">
        <v>0.56479999999999997</v>
      </c>
      <c r="AZQ8" s="197">
        <v>0.60940000000000005</v>
      </c>
      <c r="AZR8" s="197">
        <v>0.6583</v>
      </c>
      <c r="AZS8" s="197">
        <v>0.69930000000000003</v>
      </c>
      <c r="AZT8" s="197">
        <v>0.73870000000000002</v>
      </c>
      <c r="AZU8" s="197">
        <v>0.77949999999999997</v>
      </c>
      <c r="AZV8" s="197">
        <v>0.80669999999999997</v>
      </c>
      <c r="AZW8" s="197">
        <v>0.81569999999999998</v>
      </c>
      <c r="AZX8" s="197">
        <v>0.8095</v>
      </c>
      <c r="AZY8" s="197">
        <v>0.80910000000000004</v>
      </c>
      <c r="AZZ8" s="197">
        <v>0.81010000000000004</v>
      </c>
      <c r="BAA8" s="197">
        <v>0.80210000000000004</v>
      </c>
      <c r="BAB8" s="197">
        <v>0.77900000000000003</v>
      </c>
      <c r="BAC8" s="197">
        <v>0.73929999999999996</v>
      </c>
      <c r="BAD8" s="197">
        <v>0.68049999999999999</v>
      </c>
      <c r="BAE8" s="197">
        <v>0.60119999999999996</v>
      </c>
      <c r="BAF8" s="197">
        <v>0.52249999999999996</v>
      </c>
      <c r="BAG8" s="197">
        <v>0.46970000000000001</v>
      </c>
      <c r="BAH8" s="197">
        <v>0.43640000000000001</v>
      </c>
      <c r="BAI8" s="197">
        <v>0.38969999999999999</v>
      </c>
      <c r="BAJ8" s="197">
        <v>0.32979999999999998</v>
      </c>
      <c r="BAK8" s="197">
        <v>0.29609999999999997</v>
      </c>
      <c r="BAL8" s="197">
        <v>0.2702</v>
      </c>
      <c r="BAM8" s="197">
        <v>0.24660000000000001</v>
      </c>
      <c r="BAN8" s="197">
        <v>0.21909999999999999</v>
      </c>
      <c r="BAO8" s="197">
        <v>0.19869999999999999</v>
      </c>
      <c r="BAP8" s="197">
        <v>0.17730000000000001</v>
      </c>
      <c r="BAQ8" s="197">
        <v>0.15040000000000001</v>
      </c>
      <c r="BAR8" s="197">
        <v>0.1265</v>
      </c>
      <c r="BAS8" s="197">
        <v>0.1139</v>
      </c>
      <c r="BAT8" s="197">
        <v>0.1147</v>
      </c>
      <c r="BAU8" s="197">
        <v>0.12280000000000001</v>
      </c>
      <c r="BAV8" s="197">
        <v>0.13619999999999999</v>
      </c>
      <c r="BAW8" s="197">
        <v>0.151</v>
      </c>
      <c r="BAX8" s="197">
        <v>0.16350000000000001</v>
      </c>
      <c r="BAY8" s="197">
        <v>0.1784</v>
      </c>
      <c r="BAZ8" s="197">
        <v>0.19570000000000001</v>
      </c>
      <c r="BBA8" s="197">
        <v>0.18629999999999999</v>
      </c>
      <c r="BBB8" s="197">
        <v>0.16320000000000001</v>
      </c>
      <c r="BBC8" s="197">
        <v>0.14630000000000001</v>
      </c>
      <c r="BBD8" s="197">
        <v>0.13830000000000001</v>
      </c>
      <c r="BBE8" s="197">
        <v>0.13469999999999999</v>
      </c>
      <c r="BBF8" s="197">
        <v>0.1351</v>
      </c>
      <c r="BBG8" s="197">
        <v>0.1356</v>
      </c>
      <c r="BBH8" s="197">
        <v>0.13800000000000001</v>
      </c>
      <c r="BBI8" s="197">
        <v>0.14849999999999999</v>
      </c>
      <c r="BBJ8" s="197">
        <v>0.15340000000000001</v>
      </c>
      <c r="BBK8" s="197">
        <v>0.15279999999999999</v>
      </c>
      <c r="BBL8" s="197">
        <v>0.15049999999999999</v>
      </c>
      <c r="BBM8" s="197">
        <v>0.1489</v>
      </c>
      <c r="BBN8" s="197">
        <v>0.1462</v>
      </c>
      <c r="BBO8" s="197">
        <v>0.14019999999999999</v>
      </c>
      <c r="BBP8" s="197">
        <v>0.13289999999999999</v>
      </c>
      <c r="BBQ8" s="197">
        <v>0.1232</v>
      </c>
      <c r="BBR8" s="197">
        <v>0.112</v>
      </c>
      <c r="BBS8" s="197">
        <v>9.8199999999999996E-2</v>
      </c>
      <c r="BBT8" s="197">
        <v>8.7099999999999997E-2</v>
      </c>
      <c r="BBU8" s="197">
        <v>8.0799999999999997E-2</v>
      </c>
      <c r="BBV8" s="197">
        <v>7.5899999999999995E-2</v>
      </c>
      <c r="BBW8" s="197">
        <v>6.9599999999999995E-2</v>
      </c>
      <c r="BBX8" s="197">
        <v>6.5199999999999994E-2</v>
      </c>
      <c r="BBY8" s="197">
        <v>6.2899999999999998E-2</v>
      </c>
      <c r="BBZ8" s="197">
        <v>6.4699999999999994E-2</v>
      </c>
      <c r="BCA8" s="197">
        <v>6.9900000000000004E-2</v>
      </c>
      <c r="BCB8" s="197">
        <v>7.8399999999999997E-2</v>
      </c>
      <c r="BCC8" s="197">
        <v>9.2100000000000001E-2</v>
      </c>
      <c r="BCD8" s="197">
        <v>0.1061</v>
      </c>
      <c r="BCE8" s="197">
        <v>0.11849999999999999</v>
      </c>
      <c r="BCF8" s="197">
        <v>0.1298</v>
      </c>
      <c r="BCG8" s="197">
        <v>0.16309999999999999</v>
      </c>
      <c r="BCH8" s="197">
        <v>0.2142</v>
      </c>
      <c r="BCI8" s="197">
        <v>0.26779999999999998</v>
      </c>
      <c r="BCJ8" s="197">
        <v>0.31680000000000003</v>
      </c>
      <c r="BCK8" s="197">
        <v>0.36720000000000003</v>
      </c>
      <c r="BCL8" s="197">
        <v>0.40479999999999999</v>
      </c>
      <c r="BCM8" s="197">
        <v>0.42459999999999998</v>
      </c>
      <c r="BCN8" s="197">
        <v>0.42949999999999999</v>
      </c>
      <c r="BCO8" s="197">
        <v>0.42059999999999997</v>
      </c>
      <c r="BCP8" s="197">
        <v>0.4108</v>
      </c>
      <c r="BCQ8" s="197">
        <v>0.40179999999999999</v>
      </c>
      <c r="BCR8" s="197">
        <v>0.38229999999999997</v>
      </c>
      <c r="BCS8" s="197">
        <v>0.3674</v>
      </c>
      <c r="BCT8" s="197">
        <v>0.37730000000000002</v>
      </c>
      <c r="BCU8" s="197">
        <v>0.40799999999999997</v>
      </c>
      <c r="BCV8" s="197">
        <v>0.46150000000000002</v>
      </c>
      <c r="BCW8" s="197">
        <v>0.53300000000000003</v>
      </c>
      <c r="BCX8" s="197">
        <v>0.624</v>
      </c>
      <c r="BCY8" s="197">
        <v>0.71319999999999995</v>
      </c>
      <c r="BCZ8" s="197">
        <v>0.77610000000000001</v>
      </c>
      <c r="BDA8" s="197">
        <v>0.80840000000000001</v>
      </c>
      <c r="BDB8" s="197">
        <v>0.81730000000000003</v>
      </c>
      <c r="BDC8" s="197">
        <v>0.81230000000000002</v>
      </c>
      <c r="BDD8" s="197">
        <v>0.79620000000000002</v>
      </c>
      <c r="BDE8" s="197">
        <v>0.76929999999999998</v>
      </c>
      <c r="BDF8" s="197">
        <v>0.73850000000000005</v>
      </c>
      <c r="BDG8" s="197">
        <v>0.70520000000000005</v>
      </c>
      <c r="BDH8" s="197">
        <v>0.67269999999999996</v>
      </c>
      <c r="BDI8" s="197">
        <v>0.65739999999999998</v>
      </c>
      <c r="BDJ8" s="197">
        <v>0.64359999999999995</v>
      </c>
      <c r="BDK8" s="197">
        <v>0.61599999999999999</v>
      </c>
      <c r="BDL8" s="197">
        <v>0.56710000000000005</v>
      </c>
      <c r="BDM8" s="197">
        <v>0.48949999999999999</v>
      </c>
      <c r="BDN8" s="197">
        <v>0.39240000000000003</v>
      </c>
      <c r="BDO8" s="197">
        <v>0.2944</v>
      </c>
      <c r="BDP8" s="197">
        <v>0.2205</v>
      </c>
      <c r="BDQ8" s="197">
        <v>0.1716</v>
      </c>
      <c r="BDR8" s="197">
        <v>0.1399</v>
      </c>
      <c r="BDS8" s="197">
        <v>0.1207</v>
      </c>
      <c r="BDT8" s="197">
        <v>0.1082</v>
      </c>
      <c r="BDU8" s="197">
        <v>0.1119</v>
      </c>
      <c r="BDV8" s="197">
        <v>0.1174</v>
      </c>
      <c r="BDW8" s="197">
        <v>0.1142</v>
      </c>
      <c r="BDX8" s="197">
        <v>0.1113</v>
      </c>
      <c r="BDY8" s="197">
        <v>0.11260000000000001</v>
      </c>
      <c r="BDZ8" s="197">
        <v>0.1187</v>
      </c>
      <c r="BEA8" s="197">
        <v>0.1232</v>
      </c>
      <c r="BEB8" s="197">
        <v>0.1149</v>
      </c>
      <c r="BEC8" s="197">
        <v>9.98E-2</v>
      </c>
      <c r="BED8" s="197">
        <v>7.7600000000000002E-2</v>
      </c>
      <c r="BEE8" s="197">
        <v>6.0499999999999998E-2</v>
      </c>
      <c r="BEF8" s="197">
        <v>5.8299999999999998E-2</v>
      </c>
      <c r="BEG8" s="197">
        <v>6.25E-2</v>
      </c>
      <c r="BEH8" s="197">
        <v>7.3099999999999998E-2</v>
      </c>
      <c r="BEI8" s="197">
        <v>8.7599999999999997E-2</v>
      </c>
      <c r="BEJ8" s="197">
        <v>0.10390000000000001</v>
      </c>
      <c r="BEK8" s="197">
        <v>0.1244</v>
      </c>
      <c r="BEL8" s="197">
        <v>0.14349999999999999</v>
      </c>
      <c r="BEM8" s="197">
        <v>0.158</v>
      </c>
      <c r="BEN8" s="197">
        <v>0.16600000000000001</v>
      </c>
      <c r="BEO8" s="197">
        <v>0.1656</v>
      </c>
      <c r="BEP8" s="197">
        <v>0.17510000000000001</v>
      </c>
      <c r="BEQ8" s="197">
        <v>0.191</v>
      </c>
      <c r="BER8" s="197">
        <v>0.1893</v>
      </c>
      <c r="BES8" s="197">
        <v>0.17730000000000001</v>
      </c>
      <c r="BET8" s="197">
        <v>0.16839999999999999</v>
      </c>
      <c r="BEU8" s="197">
        <v>0.16370000000000001</v>
      </c>
      <c r="BEV8" s="197">
        <v>0.1598</v>
      </c>
      <c r="BEW8" s="197">
        <v>0.14799999999999999</v>
      </c>
      <c r="BEX8" s="197">
        <v>0.1285</v>
      </c>
      <c r="BEY8" s="197">
        <v>0.10979999999999999</v>
      </c>
      <c r="BEZ8" s="197">
        <v>8.9099999999999999E-2</v>
      </c>
      <c r="BFA8" s="197">
        <v>7.9500000000000001E-2</v>
      </c>
      <c r="BFB8" s="197">
        <v>8.0600000000000005E-2</v>
      </c>
      <c r="BFC8" s="197">
        <v>8.8900000000000007E-2</v>
      </c>
      <c r="BFD8" s="197">
        <v>0.1021</v>
      </c>
      <c r="BFE8" s="197">
        <v>0.10829999999999999</v>
      </c>
      <c r="BFF8" s="197">
        <v>0.1077</v>
      </c>
      <c r="BFG8" s="197">
        <v>0.10390000000000001</v>
      </c>
      <c r="BFH8" s="197">
        <v>0.10249999999999999</v>
      </c>
      <c r="BFI8" s="197">
        <v>9.7100000000000006E-2</v>
      </c>
      <c r="BFJ8" s="197">
        <v>8.5400000000000004E-2</v>
      </c>
      <c r="BFK8" s="197">
        <v>8.4699999999999998E-2</v>
      </c>
      <c r="BFL8" s="197">
        <v>8.3000000000000004E-2</v>
      </c>
      <c r="BFM8" s="197">
        <v>7.5800000000000006E-2</v>
      </c>
      <c r="BFN8" s="197">
        <v>8.3799999999999999E-2</v>
      </c>
      <c r="BFO8" s="197">
        <v>0.10009999999999999</v>
      </c>
      <c r="BFP8" s="197">
        <v>0.11269999999999999</v>
      </c>
      <c r="BFQ8" s="197">
        <v>0.1179</v>
      </c>
      <c r="BFR8" s="197">
        <v>0.1358</v>
      </c>
      <c r="BFS8" s="197">
        <v>0.1724</v>
      </c>
      <c r="BFT8" s="197">
        <v>0.21590000000000001</v>
      </c>
      <c r="BFU8" s="197">
        <v>0.24959999999999999</v>
      </c>
      <c r="BFV8" s="197">
        <v>0.27560000000000001</v>
      </c>
      <c r="BFW8" s="197">
        <v>0.29409999999999997</v>
      </c>
      <c r="BFX8" s="197">
        <v>0.30759999999999998</v>
      </c>
      <c r="BFY8" s="197">
        <v>0.33360000000000001</v>
      </c>
      <c r="BFZ8" s="197">
        <v>0.37180000000000002</v>
      </c>
      <c r="BGA8" s="197">
        <v>0.41389999999999999</v>
      </c>
      <c r="BGB8" s="197">
        <v>0.44429999999999997</v>
      </c>
      <c r="BGC8" s="197">
        <v>0.46050000000000002</v>
      </c>
      <c r="BGD8" s="197">
        <v>0.46460000000000001</v>
      </c>
      <c r="BGE8" s="197">
        <v>0.46160000000000001</v>
      </c>
      <c r="BGF8" s="197">
        <v>0.45500000000000002</v>
      </c>
      <c r="BGG8" s="197">
        <v>0.4456</v>
      </c>
      <c r="BGH8" s="197">
        <v>0.4375</v>
      </c>
      <c r="BGI8" s="197">
        <v>0.42709999999999998</v>
      </c>
      <c r="BGJ8" s="197">
        <v>0.41120000000000001</v>
      </c>
      <c r="BGK8" s="197">
        <v>0.39600000000000002</v>
      </c>
      <c r="BGL8" s="197">
        <v>0.38540000000000002</v>
      </c>
      <c r="BGM8" s="197">
        <v>0.38009999999999999</v>
      </c>
      <c r="BGN8" s="197">
        <v>0.37590000000000001</v>
      </c>
      <c r="BGO8" s="197">
        <v>0.38569999999999999</v>
      </c>
      <c r="BGP8" s="197">
        <v>0.42459999999999998</v>
      </c>
      <c r="BGQ8" s="197">
        <v>0.48020000000000002</v>
      </c>
      <c r="BGR8" s="197">
        <v>0.52959999999999996</v>
      </c>
      <c r="BGS8" s="197">
        <v>0.56979999999999997</v>
      </c>
      <c r="BGT8" s="197">
        <v>0.60299999999999998</v>
      </c>
      <c r="BGU8" s="197">
        <v>0.61899999999999999</v>
      </c>
      <c r="BGV8" s="197">
        <v>0.63070000000000004</v>
      </c>
      <c r="BGW8" s="197">
        <v>0.6512</v>
      </c>
      <c r="BGX8" s="197">
        <v>0.67</v>
      </c>
      <c r="BGY8" s="197">
        <v>0.68379999999999996</v>
      </c>
      <c r="BGZ8" s="197">
        <v>0.69369999999999998</v>
      </c>
      <c r="BHA8" s="197">
        <v>0.70179999999999998</v>
      </c>
      <c r="BHB8" s="197">
        <v>0.70589999999999997</v>
      </c>
      <c r="BHC8" s="197">
        <v>0.70430000000000004</v>
      </c>
      <c r="BHD8" s="197">
        <v>0.7077</v>
      </c>
      <c r="BHE8" s="197">
        <v>0.72219999999999995</v>
      </c>
      <c r="BHF8" s="197">
        <v>0.73729999999999996</v>
      </c>
      <c r="BHG8" s="197">
        <v>0.74660000000000004</v>
      </c>
      <c r="BHH8" s="197">
        <v>0.74380000000000002</v>
      </c>
      <c r="BHI8" s="197">
        <v>0.73219999999999996</v>
      </c>
      <c r="BHJ8" s="197">
        <v>0.71389999999999998</v>
      </c>
      <c r="BHK8" s="197">
        <v>0.70420000000000005</v>
      </c>
      <c r="BHL8" s="197">
        <v>0.71609999999999996</v>
      </c>
      <c r="BHM8" s="197">
        <v>0.73050000000000004</v>
      </c>
      <c r="BHN8" s="197">
        <v>0.72399999999999998</v>
      </c>
      <c r="BHO8" s="197">
        <v>0.71079999999999999</v>
      </c>
      <c r="BHP8" s="197">
        <v>0.68010000000000004</v>
      </c>
      <c r="BHQ8" s="197">
        <v>0.61539999999999995</v>
      </c>
      <c r="BHR8" s="197">
        <v>0.51949999999999996</v>
      </c>
      <c r="BHS8" s="197">
        <v>0.41149999999999998</v>
      </c>
      <c r="BHT8" s="197">
        <v>0.28699999999999998</v>
      </c>
      <c r="BHU8" s="197">
        <v>0.19189999999999999</v>
      </c>
      <c r="BHV8" s="197">
        <v>0.1215</v>
      </c>
      <c r="BHW8" s="197">
        <v>7.9399999999999998E-2</v>
      </c>
      <c r="BHX8" s="197">
        <v>6.8000000000000005E-2</v>
      </c>
      <c r="BHY8" s="197">
        <v>9.7500000000000003E-2</v>
      </c>
      <c r="BHZ8" s="197">
        <v>0.14940000000000001</v>
      </c>
      <c r="BIA8" s="197">
        <v>0.2074</v>
      </c>
      <c r="BIB8" s="197">
        <v>0.28239999999999998</v>
      </c>
      <c r="BIC8" s="197">
        <v>0.36720000000000003</v>
      </c>
      <c r="BID8" s="197">
        <v>0.436</v>
      </c>
      <c r="BIE8" s="197">
        <v>0.49690000000000001</v>
      </c>
      <c r="BIF8" s="197">
        <v>0.55279999999999996</v>
      </c>
      <c r="BIG8" s="197">
        <v>0.59919999999999995</v>
      </c>
      <c r="BIH8" s="197">
        <v>0.63839999999999997</v>
      </c>
      <c r="BII8" s="197">
        <v>0.66559999999999997</v>
      </c>
      <c r="BIJ8" s="197">
        <v>0.68240000000000001</v>
      </c>
      <c r="BIK8" s="197">
        <v>0.69440000000000002</v>
      </c>
      <c r="BIL8" s="197">
        <v>0.70889999999999997</v>
      </c>
      <c r="BIM8" s="197">
        <v>0.72750000000000004</v>
      </c>
      <c r="BIN8" s="197">
        <v>0.74050000000000005</v>
      </c>
      <c r="BIO8" s="197">
        <v>0.74680000000000002</v>
      </c>
      <c r="BIP8" s="197">
        <v>0.73660000000000003</v>
      </c>
      <c r="BIQ8" s="197">
        <v>0.7117</v>
      </c>
      <c r="BIR8" s="197">
        <v>0.70899999999999996</v>
      </c>
      <c r="BIS8" s="197">
        <v>0.71960000000000002</v>
      </c>
      <c r="BIT8" s="197">
        <v>0.73080000000000001</v>
      </c>
      <c r="BIU8" s="197">
        <v>0.73529999999999995</v>
      </c>
      <c r="BIV8" s="197">
        <v>0.73250000000000004</v>
      </c>
      <c r="BIW8" s="197">
        <v>0.72970000000000002</v>
      </c>
      <c r="BIX8" s="197">
        <v>0.71830000000000005</v>
      </c>
      <c r="BIY8" s="197">
        <v>0.69689999999999996</v>
      </c>
      <c r="BIZ8" s="197">
        <v>0.66849999999999998</v>
      </c>
      <c r="BJA8" s="197">
        <v>0.63439999999999996</v>
      </c>
      <c r="BJB8" s="197">
        <v>0.59730000000000005</v>
      </c>
      <c r="BJC8" s="197">
        <v>0.55169999999999997</v>
      </c>
      <c r="BJD8" s="197">
        <v>0.50349999999999995</v>
      </c>
      <c r="BJE8" s="197">
        <v>0.45929999999999999</v>
      </c>
      <c r="BJF8" s="197">
        <v>0.4108</v>
      </c>
      <c r="BJG8" s="197">
        <v>0.3538</v>
      </c>
      <c r="BJH8" s="197">
        <v>0.29659999999999997</v>
      </c>
      <c r="BJI8" s="197">
        <v>0.26150000000000001</v>
      </c>
      <c r="BJJ8" s="197">
        <v>0.25330000000000003</v>
      </c>
      <c r="BJK8" s="197">
        <v>0.25340000000000001</v>
      </c>
      <c r="BJL8" s="197">
        <v>0.2616</v>
      </c>
      <c r="BJM8" s="197">
        <v>0.26379999999999998</v>
      </c>
      <c r="BJN8" s="197">
        <v>0.25719999999999998</v>
      </c>
      <c r="BJO8" s="197">
        <v>0.24579999999999999</v>
      </c>
      <c r="BJP8" s="197">
        <v>0.2525</v>
      </c>
      <c r="BJQ8" s="197">
        <v>0.27589999999999998</v>
      </c>
      <c r="BJR8" s="197">
        <v>0.2964</v>
      </c>
      <c r="BJS8" s="197">
        <v>0.30809999999999998</v>
      </c>
      <c r="BJT8" s="197">
        <v>0.30780000000000002</v>
      </c>
      <c r="BJU8" s="197">
        <v>0.31669999999999998</v>
      </c>
      <c r="BJV8" s="197">
        <v>0.32700000000000001</v>
      </c>
      <c r="BJW8" s="197">
        <v>0.33150000000000002</v>
      </c>
      <c r="BJX8" s="197">
        <v>0.32850000000000001</v>
      </c>
      <c r="BJY8" s="197">
        <v>0.31790000000000002</v>
      </c>
      <c r="BJZ8" s="197">
        <v>0.2999</v>
      </c>
      <c r="BKA8" s="197">
        <v>0.26819999999999999</v>
      </c>
      <c r="BKB8" s="197">
        <v>0.22939999999999999</v>
      </c>
      <c r="BKC8" s="197">
        <v>0.2</v>
      </c>
      <c r="BKD8" s="197">
        <v>0.18909999999999999</v>
      </c>
      <c r="BKE8" s="197">
        <v>0.1867</v>
      </c>
      <c r="BKF8" s="197">
        <v>0.184</v>
      </c>
      <c r="BKG8" s="197">
        <v>0.2046</v>
      </c>
      <c r="BKH8" s="197">
        <v>0.2261</v>
      </c>
      <c r="BKI8" s="197">
        <v>0.2409</v>
      </c>
      <c r="BKJ8" s="197">
        <v>0.25559999999999999</v>
      </c>
      <c r="BKK8" s="197">
        <v>0.27139999999999997</v>
      </c>
      <c r="BKL8" s="197">
        <v>0.2913</v>
      </c>
      <c r="BKM8" s="197">
        <v>0.317</v>
      </c>
      <c r="BKN8" s="197">
        <v>0.33200000000000002</v>
      </c>
      <c r="BKO8" s="197">
        <v>0.34379999999999999</v>
      </c>
      <c r="BKP8" s="197">
        <v>0.35709999999999997</v>
      </c>
      <c r="BKQ8" s="197">
        <v>0.35670000000000002</v>
      </c>
      <c r="BKR8" s="197">
        <v>0.34229999999999999</v>
      </c>
      <c r="BKS8" s="197">
        <v>0.32029999999999997</v>
      </c>
      <c r="BKT8" s="197">
        <v>0.29470000000000002</v>
      </c>
      <c r="BKU8" s="197">
        <v>0.27560000000000001</v>
      </c>
      <c r="BKV8" s="197">
        <v>0.2661</v>
      </c>
      <c r="BKW8" s="197">
        <v>0.26490000000000002</v>
      </c>
      <c r="BKX8" s="197">
        <v>0.27139999999999997</v>
      </c>
      <c r="BKY8" s="197">
        <v>0.2792</v>
      </c>
      <c r="BKZ8" s="197">
        <v>0.28499999999999998</v>
      </c>
      <c r="BLA8" s="197">
        <v>0.28539999999999999</v>
      </c>
      <c r="BLB8" s="197">
        <v>0.2797</v>
      </c>
      <c r="BLC8" s="197">
        <v>0.26690000000000003</v>
      </c>
      <c r="BLD8" s="197">
        <v>0.25090000000000001</v>
      </c>
      <c r="BLE8" s="197">
        <v>0.23960000000000001</v>
      </c>
      <c r="BLF8" s="197">
        <v>0.2394</v>
      </c>
      <c r="BLG8" s="197">
        <v>0.24640000000000001</v>
      </c>
      <c r="BLH8" s="197">
        <v>0.253</v>
      </c>
      <c r="BLI8" s="197">
        <v>0.25850000000000001</v>
      </c>
      <c r="BLJ8" s="197">
        <v>0.26240000000000002</v>
      </c>
      <c r="BLK8" s="197">
        <v>0.26550000000000001</v>
      </c>
      <c r="BLL8" s="197">
        <v>0.25790000000000002</v>
      </c>
      <c r="BLM8" s="197">
        <v>0.26600000000000001</v>
      </c>
      <c r="BLN8" s="197">
        <v>0.2868</v>
      </c>
      <c r="BLO8" s="197">
        <v>0.29549999999999998</v>
      </c>
      <c r="BLP8" s="197">
        <v>0.2903</v>
      </c>
      <c r="BLQ8" s="197">
        <v>0.27389999999999998</v>
      </c>
      <c r="BLR8" s="197">
        <v>0.24909999999999999</v>
      </c>
      <c r="BLS8" s="197">
        <v>0.21740000000000001</v>
      </c>
      <c r="BLT8" s="197">
        <v>0.18379999999999999</v>
      </c>
      <c r="BLU8" s="197">
        <v>0.15179999999999999</v>
      </c>
      <c r="BLV8" s="197">
        <v>0.1265</v>
      </c>
      <c r="BLW8" s="197">
        <v>0.1138</v>
      </c>
      <c r="BLX8" s="197">
        <v>0.11119999999999999</v>
      </c>
      <c r="BLY8" s="197">
        <v>0.1104</v>
      </c>
      <c r="BLZ8" s="197">
        <v>0.10829999999999999</v>
      </c>
      <c r="BMA8" s="197">
        <v>0.1011</v>
      </c>
      <c r="BMB8" s="197">
        <v>8.3099999999999993E-2</v>
      </c>
      <c r="BMC8" s="197">
        <v>6.7299999999999999E-2</v>
      </c>
      <c r="BMD8" s="197">
        <v>5.4800000000000001E-2</v>
      </c>
      <c r="BME8" s="197">
        <v>4.41E-2</v>
      </c>
      <c r="BMF8" s="197">
        <v>3.8300000000000001E-2</v>
      </c>
      <c r="BMG8" s="197">
        <v>3.4700000000000002E-2</v>
      </c>
      <c r="BMH8" s="197">
        <v>3.3700000000000001E-2</v>
      </c>
      <c r="BMI8" s="197">
        <v>3.5499999999999997E-2</v>
      </c>
      <c r="BMJ8" s="197">
        <v>3.78E-2</v>
      </c>
      <c r="BMK8" s="197">
        <v>4.1000000000000002E-2</v>
      </c>
      <c r="BML8" s="197">
        <v>4.1200000000000001E-2</v>
      </c>
      <c r="BMM8" s="197">
        <v>3.7199999999999997E-2</v>
      </c>
      <c r="BMN8" s="197">
        <v>3.1600000000000003E-2</v>
      </c>
      <c r="BMO8" s="197">
        <v>2.53E-2</v>
      </c>
      <c r="BMP8" s="197">
        <v>1.89E-2</v>
      </c>
      <c r="BMQ8" s="197">
        <v>1.55E-2</v>
      </c>
      <c r="BMR8" s="197">
        <v>1.6400000000000001E-2</v>
      </c>
      <c r="BMS8" s="197">
        <v>2.0299999999999999E-2</v>
      </c>
      <c r="BMT8" s="197">
        <v>2.7E-2</v>
      </c>
      <c r="BMU8" s="197">
        <v>3.2199999999999999E-2</v>
      </c>
      <c r="BMV8" s="197">
        <v>3.4299999999999997E-2</v>
      </c>
      <c r="BMW8" s="197">
        <v>3.39E-2</v>
      </c>
      <c r="BMX8" s="197">
        <v>3.32E-2</v>
      </c>
      <c r="BMY8" s="197">
        <v>3.2199999999999999E-2</v>
      </c>
      <c r="BMZ8" s="197">
        <v>2.98E-2</v>
      </c>
      <c r="BNA8" s="197">
        <v>2.7400000000000001E-2</v>
      </c>
      <c r="BNB8" s="197">
        <v>2.75E-2</v>
      </c>
      <c r="BNC8" s="197">
        <v>2.8899999999999999E-2</v>
      </c>
      <c r="BND8" s="197">
        <v>3.0300000000000001E-2</v>
      </c>
      <c r="BNE8" s="197">
        <v>3.3700000000000001E-2</v>
      </c>
      <c r="BNF8" s="197">
        <v>3.8800000000000001E-2</v>
      </c>
      <c r="BNG8" s="197">
        <v>4.5499999999999999E-2</v>
      </c>
      <c r="BNH8" s="197">
        <v>5.21E-2</v>
      </c>
      <c r="BNI8" s="197">
        <v>5.8599999999999999E-2</v>
      </c>
      <c r="BNJ8" s="197">
        <v>6.1899999999999997E-2</v>
      </c>
      <c r="BNK8" s="197">
        <v>5.8500000000000003E-2</v>
      </c>
      <c r="BNL8" s="197">
        <v>5.11E-2</v>
      </c>
      <c r="BNM8" s="197">
        <v>4.0399999999999998E-2</v>
      </c>
      <c r="BNN8" s="197">
        <v>2.8000000000000001E-2</v>
      </c>
      <c r="BNO8" s="197">
        <v>1.8800000000000001E-2</v>
      </c>
      <c r="BNP8" s="197">
        <v>1.4999999999999999E-2</v>
      </c>
      <c r="BNQ8" s="197">
        <v>1.7100000000000001E-2</v>
      </c>
      <c r="BNR8" s="197">
        <v>2.8299999999999999E-2</v>
      </c>
      <c r="BNS8" s="197">
        <v>3.8800000000000001E-2</v>
      </c>
      <c r="BNT8" s="197">
        <v>4.6600000000000003E-2</v>
      </c>
      <c r="BNU8" s="197">
        <v>5.3699999999999998E-2</v>
      </c>
      <c r="BNV8" s="197">
        <v>6.2399999999999997E-2</v>
      </c>
      <c r="BNW8" s="197">
        <v>7.5999999999999998E-2</v>
      </c>
      <c r="BNX8" s="197">
        <v>9.4100000000000003E-2</v>
      </c>
      <c r="BNY8" s="197">
        <v>0.12690000000000001</v>
      </c>
      <c r="BNZ8" s="197">
        <v>0.17810000000000001</v>
      </c>
      <c r="BOA8" s="197">
        <v>0.249</v>
      </c>
      <c r="BOB8" s="197">
        <v>0.33150000000000002</v>
      </c>
      <c r="BOC8" s="197">
        <v>0.40200000000000002</v>
      </c>
      <c r="BOD8" s="197">
        <v>0.45290000000000002</v>
      </c>
      <c r="BOE8" s="197">
        <v>0.49930000000000002</v>
      </c>
      <c r="BOF8" s="197">
        <v>0.53779999999999994</v>
      </c>
      <c r="BOG8" s="197">
        <v>0.58120000000000005</v>
      </c>
      <c r="BOH8" s="197">
        <v>0.62660000000000005</v>
      </c>
      <c r="BOI8" s="197">
        <v>0.64639999999999997</v>
      </c>
      <c r="BOJ8" s="197">
        <v>0.63570000000000004</v>
      </c>
      <c r="BOK8" s="197">
        <v>0.62490000000000001</v>
      </c>
      <c r="BOL8" s="197">
        <v>0.62270000000000003</v>
      </c>
      <c r="BOM8" s="197">
        <v>0.63449999999999995</v>
      </c>
      <c r="BON8" s="197">
        <v>0.65400000000000003</v>
      </c>
      <c r="BOO8" s="197">
        <v>0.67079999999999995</v>
      </c>
      <c r="BOP8" s="197">
        <v>0.67559999999999998</v>
      </c>
      <c r="BOQ8" s="197">
        <v>0.66449999999999998</v>
      </c>
      <c r="BOR8" s="197">
        <v>0.64370000000000005</v>
      </c>
      <c r="BOS8" s="197">
        <v>0.62309999999999999</v>
      </c>
      <c r="BOT8" s="197">
        <v>0.60540000000000005</v>
      </c>
      <c r="BOU8" s="197">
        <v>0.57930000000000004</v>
      </c>
      <c r="BOV8" s="197">
        <v>0.56130000000000002</v>
      </c>
      <c r="BOW8" s="197">
        <v>0.56110000000000004</v>
      </c>
      <c r="BOX8" s="197">
        <v>0.55220000000000002</v>
      </c>
      <c r="BOY8" s="197">
        <v>0.54559999999999997</v>
      </c>
      <c r="BOZ8" s="197">
        <v>0.54479999999999995</v>
      </c>
      <c r="BPA8" s="197">
        <v>0.54920000000000002</v>
      </c>
      <c r="BPB8" s="197">
        <v>0.55740000000000001</v>
      </c>
      <c r="BPC8" s="197">
        <v>0.56479999999999997</v>
      </c>
      <c r="BPD8" s="197">
        <v>0.5665</v>
      </c>
      <c r="BPE8" s="197">
        <v>0.60829999999999995</v>
      </c>
      <c r="BPF8" s="197">
        <v>0.64770000000000005</v>
      </c>
      <c r="BPG8" s="197">
        <v>0.6694</v>
      </c>
      <c r="BPH8" s="197">
        <v>0.67700000000000005</v>
      </c>
      <c r="BPI8" s="197">
        <v>0.68710000000000004</v>
      </c>
      <c r="BPJ8" s="197">
        <v>0.69210000000000005</v>
      </c>
      <c r="BPK8" s="197">
        <v>0.69</v>
      </c>
      <c r="BPL8" s="197">
        <v>0.68440000000000001</v>
      </c>
      <c r="BPM8" s="197">
        <v>0.68300000000000005</v>
      </c>
      <c r="BPN8" s="197">
        <v>0.67789999999999995</v>
      </c>
      <c r="BPO8" s="197">
        <v>0.6482</v>
      </c>
      <c r="BPP8" s="197">
        <v>0.60919999999999996</v>
      </c>
      <c r="BPQ8" s="197">
        <v>0.58209999999999995</v>
      </c>
      <c r="BPR8" s="197">
        <v>0.56299999999999994</v>
      </c>
      <c r="BPS8" s="197">
        <v>0.53539999999999999</v>
      </c>
      <c r="BPT8" s="197">
        <v>0.51390000000000002</v>
      </c>
      <c r="BPU8" s="197">
        <v>0.49990000000000001</v>
      </c>
      <c r="BPV8" s="197">
        <v>0.49059999999999998</v>
      </c>
      <c r="BPW8" s="197">
        <v>0.48249999999999998</v>
      </c>
      <c r="BPX8" s="197">
        <v>0.47399999999999998</v>
      </c>
      <c r="BPY8" s="197">
        <v>0.46389999999999998</v>
      </c>
      <c r="BPZ8" s="197">
        <v>0.45639999999999997</v>
      </c>
      <c r="BQA8" s="197">
        <v>0.46200000000000002</v>
      </c>
      <c r="BQB8" s="197">
        <v>0.46079999999999999</v>
      </c>
      <c r="BQC8" s="197">
        <v>0.4829</v>
      </c>
      <c r="BQD8" s="197">
        <v>0.50329999999999997</v>
      </c>
      <c r="BQE8" s="197">
        <v>0.51319999999999999</v>
      </c>
      <c r="BQF8" s="197">
        <v>0.51070000000000004</v>
      </c>
      <c r="BQG8" s="197">
        <v>0.47989999999999999</v>
      </c>
      <c r="BQH8" s="197">
        <v>0.44290000000000002</v>
      </c>
      <c r="BQI8" s="197">
        <v>0.4173</v>
      </c>
      <c r="BQJ8" s="197">
        <v>0.4042</v>
      </c>
      <c r="BQK8" s="197">
        <v>0.39429999999999998</v>
      </c>
      <c r="BQL8" s="197">
        <v>0.38669999999999999</v>
      </c>
      <c r="BQM8" s="197">
        <v>0.37830000000000003</v>
      </c>
      <c r="BQN8" s="197">
        <v>0.3634</v>
      </c>
      <c r="BQO8" s="197">
        <v>0.34329999999999999</v>
      </c>
      <c r="BQP8" s="197">
        <v>0.31919999999999998</v>
      </c>
      <c r="BQQ8" s="197">
        <v>0.28860000000000002</v>
      </c>
      <c r="BQR8" s="197">
        <v>0.26650000000000001</v>
      </c>
      <c r="BQS8" s="197">
        <v>0.26550000000000001</v>
      </c>
      <c r="BQT8" s="197">
        <v>0.26960000000000001</v>
      </c>
      <c r="BQU8" s="197">
        <v>0.27400000000000002</v>
      </c>
      <c r="BQV8" s="197">
        <v>0.27450000000000002</v>
      </c>
      <c r="BQW8" s="197">
        <v>0.2732</v>
      </c>
      <c r="BQX8" s="197">
        <v>0.2661</v>
      </c>
      <c r="BQY8" s="197">
        <v>0.25409999999999999</v>
      </c>
      <c r="BQZ8" s="197">
        <v>0.22900000000000001</v>
      </c>
      <c r="BRA8" s="197">
        <v>0.21229999999999999</v>
      </c>
      <c r="BRB8" s="197">
        <v>0.23150000000000001</v>
      </c>
      <c r="BRC8" s="197">
        <v>0.26400000000000001</v>
      </c>
      <c r="BRD8" s="197">
        <v>0.29110000000000003</v>
      </c>
      <c r="BRE8" s="197">
        <v>0.30320000000000003</v>
      </c>
      <c r="BRF8" s="197">
        <v>0.30659999999999998</v>
      </c>
      <c r="BRG8" s="197">
        <v>0.3034</v>
      </c>
      <c r="BRH8" s="197">
        <v>0.30309999999999998</v>
      </c>
      <c r="BRI8" s="197">
        <v>0.31159999999999999</v>
      </c>
      <c r="BRJ8" s="197">
        <v>0.32690000000000002</v>
      </c>
      <c r="BRK8" s="197">
        <v>0.34899999999999998</v>
      </c>
      <c r="BRL8" s="197">
        <v>0.3866</v>
      </c>
      <c r="BRM8" s="197">
        <v>0.43209999999999998</v>
      </c>
      <c r="BRN8" s="197">
        <v>0.47289999999999999</v>
      </c>
      <c r="BRO8" s="197">
        <v>0.50439999999999996</v>
      </c>
      <c r="BRP8" s="197">
        <v>0.53979999999999995</v>
      </c>
      <c r="BRQ8" s="197">
        <v>0.59509999999999996</v>
      </c>
      <c r="BRR8" s="197">
        <v>0.66180000000000005</v>
      </c>
      <c r="BRS8" s="197">
        <v>0.73180000000000001</v>
      </c>
      <c r="BRT8" s="197">
        <v>0.79</v>
      </c>
      <c r="BRU8" s="197">
        <v>0.83530000000000004</v>
      </c>
      <c r="BRV8" s="197">
        <v>0.86170000000000002</v>
      </c>
      <c r="BRW8" s="197">
        <v>0.86619999999999997</v>
      </c>
      <c r="BRX8" s="197">
        <v>0.85670000000000002</v>
      </c>
      <c r="BRY8" s="197">
        <v>0.8498</v>
      </c>
      <c r="BRZ8" s="197">
        <v>0.84570000000000001</v>
      </c>
      <c r="BSA8" s="197">
        <v>0.82809999999999995</v>
      </c>
      <c r="BSB8" s="197">
        <v>0.79220000000000002</v>
      </c>
      <c r="BSC8" s="197">
        <v>0.75339999999999996</v>
      </c>
      <c r="BSD8" s="197">
        <v>0.72499999999999998</v>
      </c>
      <c r="BSE8" s="197">
        <v>0.70730000000000004</v>
      </c>
      <c r="BSF8" s="197">
        <v>0.70209999999999995</v>
      </c>
      <c r="BSG8" s="197">
        <v>0.70109999999999995</v>
      </c>
      <c r="BSH8" s="197">
        <v>0.69530000000000003</v>
      </c>
      <c r="BSI8" s="197">
        <v>0.66969999999999996</v>
      </c>
      <c r="BSJ8" s="197">
        <v>0.6522</v>
      </c>
      <c r="BSK8" s="197">
        <v>0.66010000000000002</v>
      </c>
      <c r="BSL8" s="197">
        <v>0.67630000000000001</v>
      </c>
      <c r="BSM8" s="197">
        <v>0.69010000000000005</v>
      </c>
      <c r="BSN8" s="197">
        <v>0.70630000000000004</v>
      </c>
      <c r="BSO8" s="197">
        <v>0.73299999999999998</v>
      </c>
      <c r="BSP8" s="197">
        <v>0.75890000000000002</v>
      </c>
      <c r="BSQ8" s="197">
        <v>0.78210000000000002</v>
      </c>
      <c r="BSR8" s="197">
        <v>0.79630000000000001</v>
      </c>
      <c r="BSS8" s="197">
        <v>0.80020000000000002</v>
      </c>
      <c r="BST8" s="197">
        <v>0.79349999999999998</v>
      </c>
      <c r="BSU8" s="197">
        <v>0.77939999999999998</v>
      </c>
      <c r="BSV8" s="197">
        <v>0.76439999999999997</v>
      </c>
      <c r="BSW8" s="197">
        <v>0.77129999999999999</v>
      </c>
      <c r="BSX8" s="197">
        <v>0.78639999999999999</v>
      </c>
      <c r="BSY8" s="197">
        <v>0.79430000000000001</v>
      </c>
      <c r="BSZ8" s="197">
        <v>0.79530000000000001</v>
      </c>
      <c r="BTA8" s="197">
        <v>0.79420000000000002</v>
      </c>
      <c r="BTB8" s="197">
        <v>0.79090000000000005</v>
      </c>
      <c r="BTC8" s="197">
        <v>0.78810000000000002</v>
      </c>
      <c r="BTD8" s="197">
        <v>0.79079999999999995</v>
      </c>
      <c r="BTE8" s="197">
        <v>0.79969999999999997</v>
      </c>
      <c r="BTF8" s="197">
        <v>0.81379999999999997</v>
      </c>
      <c r="BTG8" s="197">
        <v>0.82379999999999998</v>
      </c>
      <c r="BTH8" s="197">
        <v>0.83</v>
      </c>
      <c r="BTI8" s="197">
        <v>0.83760000000000001</v>
      </c>
      <c r="BTJ8" s="197">
        <v>0.84630000000000005</v>
      </c>
      <c r="BTK8" s="197">
        <v>0.85319999999999996</v>
      </c>
      <c r="BTL8" s="197">
        <v>0.86380000000000001</v>
      </c>
      <c r="BTM8" s="197">
        <v>0.88219999999999998</v>
      </c>
      <c r="BTN8" s="197">
        <v>0.90010000000000001</v>
      </c>
      <c r="BTO8" s="197">
        <v>0.90990000000000004</v>
      </c>
      <c r="BTP8" s="197">
        <v>0.90980000000000005</v>
      </c>
      <c r="BTQ8" s="197">
        <v>0.89700000000000002</v>
      </c>
      <c r="BTR8" s="197">
        <v>0.87370000000000003</v>
      </c>
      <c r="BTS8" s="197">
        <v>0.84799999999999998</v>
      </c>
      <c r="BTT8" s="197">
        <v>0.82179999999999997</v>
      </c>
      <c r="BTU8" s="197">
        <v>0.80900000000000005</v>
      </c>
      <c r="BTV8" s="197">
        <v>0.79879999999999995</v>
      </c>
      <c r="BTW8" s="197">
        <v>0.7833</v>
      </c>
      <c r="BTX8" s="197">
        <v>0.75729999999999997</v>
      </c>
      <c r="BTY8" s="197">
        <v>0.74950000000000006</v>
      </c>
      <c r="BTZ8" s="197">
        <v>0.7419</v>
      </c>
      <c r="BUA8" s="197">
        <v>0.7208</v>
      </c>
      <c r="BUB8" s="197">
        <v>0.68140000000000001</v>
      </c>
      <c r="BUC8" s="197">
        <v>0.62960000000000005</v>
      </c>
      <c r="BUD8" s="197">
        <v>0.57840000000000003</v>
      </c>
      <c r="BUE8" s="197">
        <v>0.51949999999999996</v>
      </c>
      <c r="BUF8" s="197">
        <v>0.46329999999999999</v>
      </c>
      <c r="BUG8" s="197">
        <v>0.42459999999999998</v>
      </c>
      <c r="BUH8" s="197">
        <v>0.40539999999999998</v>
      </c>
      <c r="BUI8" s="197">
        <v>0.39660000000000001</v>
      </c>
      <c r="BUJ8" s="197">
        <v>0.41299999999999998</v>
      </c>
      <c r="BUK8" s="197">
        <v>0.4748</v>
      </c>
      <c r="BUL8" s="197">
        <v>0.54420000000000002</v>
      </c>
      <c r="BUM8" s="197">
        <v>0.5867</v>
      </c>
      <c r="BUN8" s="197">
        <v>0.61839999999999995</v>
      </c>
      <c r="BUO8" s="197">
        <v>0.65539999999999998</v>
      </c>
      <c r="BUP8" s="197">
        <v>0.69489999999999996</v>
      </c>
      <c r="BUQ8" s="197">
        <v>0.71919999999999995</v>
      </c>
      <c r="BUR8" s="197">
        <v>0.72970000000000002</v>
      </c>
      <c r="BUS8" s="197">
        <v>0.74450000000000005</v>
      </c>
      <c r="BUT8" s="197">
        <v>0.76790000000000003</v>
      </c>
      <c r="BUU8" s="197">
        <v>0.78420000000000001</v>
      </c>
      <c r="BUV8" s="197">
        <v>0.78449999999999998</v>
      </c>
      <c r="BUW8" s="197">
        <v>0.77070000000000005</v>
      </c>
      <c r="BUX8" s="197">
        <v>0.75160000000000005</v>
      </c>
      <c r="BUY8" s="197">
        <v>0.72629999999999995</v>
      </c>
      <c r="BUZ8" s="197">
        <v>0.70230000000000004</v>
      </c>
      <c r="BVA8" s="197">
        <v>0.67649999999999999</v>
      </c>
      <c r="BVB8" s="197">
        <v>0.64459999999999995</v>
      </c>
      <c r="BVC8" s="197">
        <v>0.62749999999999995</v>
      </c>
      <c r="BVD8" s="197">
        <v>0.61560000000000004</v>
      </c>
      <c r="BVE8" s="197">
        <v>0.59160000000000001</v>
      </c>
      <c r="BVF8" s="197">
        <v>0.55269999999999997</v>
      </c>
      <c r="BVG8" s="197">
        <v>0.51090000000000002</v>
      </c>
      <c r="BVH8" s="197">
        <v>0.48780000000000001</v>
      </c>
      <c r="BVI8" s="197">
        <v>0.49020000000000002</v>
      </c>
      <c r="BVJ8" s="197">
        <v>0.50780000000000003</v>
      </c>
      <c r="BVK8" s="197">
        <v>0.53180000000000005</v>
      </c>
      <c r="BVL8" s="197">
        <v>0.55000000000000004</v>
      </c>
      <c r="BVM8" s="197">
        <v>0.55700000000000005</v>
      </c>
      <c r="BVN8" s="197">
        <v>0.54890000000000005</v>
      </c>
      <c r="BVO8" s="197">
        <v>0.53290000000000004</v>
      </c>
      <c r="BVP8" s="197">
        <v>0.50549999999999995</v>
      </c>
      <c r="BVQ8" s="197">
        <v>0.47620000000000001</v>
      </c>
      <c r="BVR8" s="197">
        <v>0.46629999999999999</v>
      </c>
      <c r="BVS8" s="197">
        <v>0.46289999999999998</v>
      </c>
      <c r="BVT8" s="197">
        <v>0.46260000000000001</v>
      </c>
      <c r="BVU8" s="197">
        <v>0.46810000000000002</v>
      </c>
      <c r="BVV8" s="197">
        <v>0.46800000000000003</v>
      </c>
      <c r="BVW8" s="197">
        <v>0.46060000000000001</v>
      </c>
      <c r="BVX8" s="197">
        <v>0.44219999999999998</v>
      </c>
      <c r="BVY8" s="197">
        <v>0.42509999999999998</v>
      </c>
      <c r="BVZ8" s="197">
        <v>0.41520000000000001</v>
      </c>
      <c r="BWA8" s="197">
        <v>0.40989999999999999</v>
      </c>
      <c r="BWB8" s="197">
        <v>0.40279999999999999</v>
      </c>
      <c r="BWC8" s="197">
        <v>0.40150000000000002</v>
      </c>
      <c r="BWD8" s="197">
        <v>0.40160000000000001</v>
      </c>
      <c r="BWE8" s="197">
        <v>0.39810000000000001</v>
      </c>
      <c r="BWF8" s="197">
        <v>0.41589999999999999</v>
      </c>
      <c r="BWG8" s="197">
        <v>0.4274</v>
      </c>
      <c r="BWH8" s="197">
        <v>0.41270000000000001</v>
      </c>
      <c r="BWI8" s="197">
        <v>0.38440000000000002</v>
      </c>
      <c r="BWJ8" s="197">
        <v>0.3619</v>
      </c>
      <c r="BWK8" s="197">
        <v>0.34899999999999998</v>
      </c>
      <c r="BWL8" s="197">
        <v>0.33439999999999998</v>
      </c>
      <c r="BWM8" s="197">
        <v>0.3165</v>
      </c>
      <c r="BWN8" s="197">
        <v>0.2954</v>
      </c>
      <c r="BWO8" s="197">
        <v>0.26179999999999998</v>
      </c>
      <c r="BWP8" s="197">
        <v>0.2414</v>
      </c>
      <c r="BWQ8" s="197">
        <v>0.21560000000000001</v>
      </c>
      <c r="BWR8" s="197">
        <v>0.1799</v>
      </c>
      <c r="BWS8" s="197">
        <v>0.14380000000000001</v>
      </c>
      <c r="BWT8" s="197">
        <v>0.11899999999999999</v>
      </c>
      <c r="BWU8" s="197">
        <v>0.10340000000000001</v>
      </c>
      <c r="BWV8" s="197">
        <v>9.0700000000000003E-2</v>
      </c>
      <c r="BWW8" s="197">
        <v>8.8200000000000001E-2</v>
      </c>
      <c r="BWX8" s="197">
        <v>9.8500000000000004E-2</v>
      </c>
      <c r="BWY8" s="197">
        <v>0.1133</v>
      </c>
      <c r="BWZ8" s="197">
        <v>0.12989999999999999</v>
      </c>
      <c r="BXA8" s="197">
        <v>0.14749999999999999</v>
      </c>
      <c r="BXB8" s="197">
        <v>0.1663</v>
      </c>
      <c r="BXC8" s="197">
        <v>0.1749</v>
      </c>
      <c r="BXD8" s="197">
        <v>0.1862</v>
      </c>
      <c r="BXE8" s="197">
        <v>0.246</v>
      </c>
      <c r="BXF8" s="197">
        <v>0.29599999999999999</v>
      </c>
      <c r="BXG8" s="197">
        <v>0.32950000000000002</v>
      </c>
      <c r="BXH8" s="197">
        <v>0.35849999999999999</v>
      </c>
      <c r="BXI8" s="197">
        <v>0.3836</v>
      </c>
      <c r="BXJ8" s="197">
        <v>0.40489999999999998</v>
      </c>
      <c r="BXK8" s="197">
        <v>0.41810000000000003</v>
      </c>
      <c r="BXL8" s="197">
        <v>0.4204</v>
      </c>
      <c r="BXM8" s="197">
        <v>0.43440000000000001</v>
      </c>
      <c r="BXN8" s="197">
        <v>0.47320000000000001</v>
      </c>
      <c r="BXO8" s="197">
        <v>0.50580000000000003</v>
      </c>
      <c r="BXP8" s="197">
        <v>0.53239999999999998</v>
      </c>
      <c r="BXQ8" s="197">
        <v>0.55759999999999998</v>
      </c>
      <c r="BXR8" s="197">
        <v>0.57110000000000005</v>
      </c>
      <c r="BXS8" s="197">
        <v>0.5675</v>
      </c>
      <c r="BXT8" s="197">
        <v>0.54690000000000005</v>
      </c>
      <c r="BXU8" s="197">
        <v>0.50790000000000002</v>
      </c>
      <c r="BXV8" s="197">
        <v>0.45490000000000003</v>
      </c>
      <c r="BXW8" s="197">
        <v>0.39629999999999999</v>
      </c>
      <c r="BXX8" s="197">
        <v>0.33229999999999998</v>
      </c>
      <c r="BXY8" s="197">
        <v>0.27450000000000002</v>
      </c>
      <c r="BXZ8" s="197">
        <v>0.2228</v>
      </c>
      <c r="BYA8" s="197">
        <v>0.17630000000000001</v>
      </c>
      <c r="BYB8" s="197">
        <v>0.152</v>
      </c>
      <c r="BYC8" s="197">
        <v>0.1578</v>
      </c>
      <c r="BYD8" s="197">
        <v>0.17230000000000001</v>
      </c>
      <c r="BYE8" s="197">
        <v>0.18490000000000001</v>
      </c>
      <c r="BYF8" s="197">
        <v>0.192</v>
      </c>
      <c r="BYG8" s="197">
        <v>0.1991</v>
      </c>
      <c r="BYH8" s="197">
        <v>0.21029999999999999</v>
      </c>
      <c r="BYI8" s="197">
        <v>0.21659999999999999</v>
      </c>
      <c r="BYJ8" s="197">
        <v>0.218</v>
      </c>
      <c r="BYK8" s="197">
        <v>0.217</v>
      </c>
      <c r="BYL8" s="197">
        <v>0.22520000000000001</v>
      </c>
      <c r="BYM8" s="197">
        <v>0.22900000000000001</v>
      </c>
      <c r="BYN8" s="197">
        <v>0.22339999999999999</v>
      </c>
      <c r="BYO8" s="197">
        <v>0.21190000000000001</v>
      </c>
      <c r="BYP8" s="197">
        <v>0.20280000000000001</v>
      </c>
      <c r="BYQ8" s="197">
        <v>0.2011</v>
      </c>
      <c r="BYR8" s="197">
        <v>0.20369999999999999</v>
      </c>
      <c r="BYS8" s="197">
        <v>0.20469999999999999</v>
      </c>
      <c r="BYT8" s="197">
        <v>0.2014</v>
      </c>
      <c r="BYU8" s="197">
        <v>0.19109999999999999</v>
      </c>
      <c r="BYV8" s="197">
        <v>0.1918</v>
      </c>
      <c r="BYW8" s="197">
        <v>0.20519999999999999</v>
      </c>
      <c r="BYX8" s="197">
        <v>0.22070000000000001</v>
      </c>
      <c r="BYY8" s="197">
        <v>0.2278</v>
      </c>
      <c r="BYZ8" s="197">
        <v>0.23419999999999999</v>
      </c>
      <c r="BZA8" s="197">
        <v>0.2268</v>
      </c>
      <c r="BZB8" s="197">
        <v>0.20849999999999999</v>
      </c>
      <c r="BZC8" s="197">
        <v>0.19289999999999999</v>
      </c>
      <c r="BZD8" s="197">
        <v>0.187</v>
      </c>
      <c r="BZE8" s="197">
        <v>0.18590000000000001</v>
      </c>
      <c r="BZF8" s="197">
        <v>0.18210000000000001</v>
      </c>
      <c r="BZG8" s="197">
        <v>0.17510000000000001</v>
      </c>
      <c r="BZH8" s="197">
        <v>0.158</v>
      </c>
      <c r="BZI8" s="197">
        <v>0.13220000000000001</v>
      </c>
      <c r="BZJ8" s="197">
        <v>0.1239</v>
      </c>
      <c r="BZK8" s="197">
        <v>0.12239999999999999</v>
      </c>
      <c r="BZL8" s="197">
        <v>0.1167</v>
      </c>
      <c r="BZM8" s="197">
        <v>0.11169999999999999</v>
      </c>
      <c r="BZN8" s="197">
        <v>0.1087</v>
      </c>
      <c r="BZO8" s="197">
        <v>0.10970000000000001</v>
      </c>
      <c r="BZP8" s="197">
        <v>0.1119</v>
      </c>
      <c r="BZQ8" s="197">
        <v>0.1187</v>
      </c>
      <c r="BZR8" s="197">
        <v>0.13189999999999999</v>
      </c>
      <c r="BZS8" s="197">
        <v>0.15110000000000001</v>
      </c>
      <c r="BZT8" s="197">
        <v>0.1749</v>
      </c>
      <c r="BZU8" s="197">
        <v>0.20319999999999999</v>
      </c>
      <c r="BZV8" s="197">
        <v>0.23269999999999999</v>
      </c>
      <c r="BZW8" s="197">
        <v>0.24990000000000001</v>
      </c>
      <c r="BZX8" s="197">
        <v>0.27950000000000003</v>
      </c>
      <c r="BZY8" s="197">
        <v>0.29949999999999999</v>
      </c>
      <c r="BZZ8" s="197">
        <v>0.29210000000000003</v>
      </c>
      <c r="CAA8" s="197">
        <v>0.27339999999999998</v>
      </c>
      <c r="CAB8" s="197">
        <v>0.25159999999999999</v>
      </c>
      <c r="CAC8" s="197">
        <v>0.23200000000000001</v>
      </c>
      <c r="CAD8" s="197">
        <v>0.21490000000000001</v>
      </c>
      <c r="CAE8" s="197">
        <v>0.21129999999999999</v>
      </c>
      <c r="CAF8" s="197">
        <v>0.21360000000000001</v>
      </c>
      <c r="CAG8" s="197">
        <v>0.21759999999999999</v>
      </c>
      <c r="CAH8" s="197">
        <v>0.23130000000000001</v>
      </c>
      <c r="CAI8" s="197">
        <v>0.24610000000000001</v>
      </c>
      <c r="CAJ8" s="197">
        <v>0.25819999999999999</v>
      </c>
      <c r="CAK8" s="197">
        <v>0.26579999999999998</v>
      </c>
      <c r="CAL8" s="197">
        <v>0.27379999999999999</v>
      </c>
      <c r="CAM8" s="197">
        <v>0.28220000000000001</v>
      </c>
      <c r="CAN8" s="197">
        <v>0.28649999999999998</v>
      </c>
      <c r="CAO8" s="197">
        <v>0.28789999999999999</v>
      </c>
      <c r="CAP8" s="197">
        <v>0.28920000000000001</v>
      </c>
      <c r="CAQ8" s="197">
        <v>0.28870000000000001</v>
      </c>
      <c r="CAR8" s="197">
        <v>0.28239999999999998</v>
      </c>
      <c r="CAS8" s="197">
        <v>0.27439999999999998</v>
      </c>
      <c r="CAT8" s="197">
        <v>0.2712</v>
      </c>
      <c r="CAU8" s="197">
        <v>0.26369999999999999</v>
      </c>
      <c r="CAV8" s="197">
        <v>0.26090000000000002</v>
      </c>
      <c r="CAW8" s="197">
        <v>0.27329999999999999</v>
      </c>
      <c r="CAX8" s="197">
        <v>0.28029999999999999</v>
      </c>
      <c r="CAY8" s="197">
        <v>0.28449999999999998</v>
      </c>
      <c r="CAZ8" s="197">
        <v>0.28270000000000001</v>
      </c>
      <c r="CBA8" s="197">
        <v>0.27650000000000002</v>
      </c>
      <c r="CBB8" s="197">
        <v>0.26569999999999999</v>
      </c>
      <c r="CBC8" s="197">
        <v>0.26</v>
      </c>
      <c r="CBD8" s="197">
        <v>0.25679999999999997</v>
      </c>
      <c r="CBE8" s="197">
        <v>0.25669999999999998</v>
      </c>
      <c r="CBF8" s="197">
        <v>0.26860000000000001</v>
      </c>
      <c r="CBG8" s="197">
        <v>0.27310000000000001</v>
      </c>
      <c r="CBH8" s="197">
        <v>0.2707</v>
      </c>
      <c r="CBI8" s="197">
        <v>0.2651</v>
      </c>
      <c r="CBJ8" s="197">
        <v>0.25509999999999999</v>
      </c>
      <c r="CBK8" s="197">
        <v>0.2465</v>
      </c>
      <c r="CBL8" s="197">
        <v>0.2397</v>
      </c>
      <c r="CBM8" s="197">
        <v>0.23200000000000001</v>
      </c>
      <c r="CBN8" s="197">
        <v>0.22470000000000001</v>
      </c>
      <c r="CBO8" s="197">
        <v>0.22109999999999999</v>
      </c>
      <c r="CBP8" s="197">
        <v>0.22270000000000001</v>
      </c>
      <c r="CBQ8" s="197">
        <v>0.23119999999999999</v>
      </c>
      <c r="CBR8" s="197">
        <v>0.2432</v>
      </c>
      <c r="CBS8" s="197">
        <v>0.24829999999999999</v>
      </c>
      <c r="CBT8" s="197">
        <v>0.25979999999999998</v>
      </c>
      <c r="CBU8" s="197">
        <v>0.29049999999999998</v>
      </c>
      <c r="CBV8" s="197">
        <v>0.3392</v>
      </c>
      <c r="CBW8" s="197">
        <v>0.38700000000000001</v>
      </c>
      <c r="CBX8" s="197">
        <v>0.42080000000000001</v>
      </c>
      <c r="CBY8" s="197">
        <v>0.4476</v>
      </c>
      <c r="CBZ8" s="197">
        <v>0.4647</v>
      </c>
      <c r="CCA8" s="197">
        <v>0.46329999999999999</v>
      </c>
      <c r="CCB8" s="197">
        <v>0.46650000000000003</v>
      </c>
      <c r="CCC8" s="197">
        <v>0.50409999999999999</v>
      </c>
      <c r="CCD8" s="197">
        <v>0.54890000000000005</v>
      </c>
      <c r="CCE8" s="197">
        <v>0.57299999999999995</v>
      </c>
      <c r="CCF8" s="197">
        <v>0.57089999999999996</v>
      </c>
      <c r="CCG8" s="197">
        <v>0.54849999999999999</v>
      </c>
      <c r="CCH8" s="197">
        <v>0.50719999999999998</v>
      </c>
      <c r="CCI8" s="197">
        <v>0.45929999999999999</v>
      </c>
      <c r="CCJ8" s="197">
        <v>0.41239999999999999</v>
      </c>
      <c r="CCK8" s="197">
        <v>0.37209999999999999</v>
      </c>
      <c r="CCL8" s="197">
        <v>0.34439999999999998</v>
      </c>
      <c r="CCM8" s="197">
        <v>0.31840000000000002</v>
      </c>
      <c r="CCN8" s="197">
        <v>0.29349999999999998</v>
      </c>
      <c r="CCO8" s="197">
        <v>0.26629999999999998</v>
      </c>
      <c r="CCP8" s="197">
        <v>0.23519999999999999</v>
      </c>
      <c r="CCQ8" s="197">
        <v>0.1928</v>
      </c>
      <c r="CCR8" s="197">
        <v>0.15559999999999999</v>
      </c>
      <c r="CCS8" s="197">
        <v>0.1328</v>
      </c>
      <c r="CCT8" s="197">
        <v>0.12570000000000001</v>
      </c>
      <c r="CCU8" s="197">
        <v>0.12759999999999999</v>
      </c>
      <c r="CCV8" s="197">
        <v>0.1326</v>
      </c>
      <c r="CCW8" s="197">
        <v>0.13519999999999999</v>
      </c>
      <c r="CCX8" s="197">
        <v>0.1366</v>
      </c>
      <c r="CCY8" s="197">
        <v>0.1386</v>
      </c>
      <c r="CCZ8" s="197">
        <v>0.1313</v>
      </c>
      <c r="CDA8" s="197">
        <v>0.14510000000000001</v>
      </c>
      <c r="CDB8" s="197">
        <v>0.17860000000000001</v>
      </c>
      <c r="CDC8" s="197">
        <v>0.20599999999999999</v>
      </c>
      <c r="CDD8" s="197">
        <v>0.22009999999999999</v>
      </c>
      <c r="CDE8" s="197">
        <v>0.23230000000000001</v>
      </c>
      <c r="CDF8" s="197">
        <v>0.2394</v>
      </c>
      <c r="CDG8" s="197">
        <v>0.23480000000000001</v>
      </c>
      <c r="CDH8" s="197">
        <v>0.21829999999999999</v>
      </c>
      <c r="CDI8" s="197">
        <v>0.1938</v>
      </c>
      <c r="CDJ8" s="197">
        <v>0.16500000000000001</v>
      </c>
      <c r="CDK8" s="197">
        <v>0.13619999999999999</v>
      </c>
      <c r="CDL8" s="197">
        <v>0.1105</v>
      </c>
      <c r="CDM8" s="197">
        <v>9.6500000000000002E-2</v>
      </c>
      <c r="CDN8" s="197">
        <v>9.3200000000000005E-2</v>
      </c>
      <c r="CDO8" s="197">
        <v>9.4600000000000004E-2</v>
      </c>
      <c r="CDP8" s="197">
        <v>0.10150000000000001</v>
      </c>
      <c r="CDQ8" s="197">
        <v>0.112</v>
      </c>
      <c r="CDR8" s="197">
        <v>0.1236</v>
      </c>
      <c r="CDS8" s="197">
        <v>0.1205</v>
      </c>
      <c r="CDT8" s="197">
        <v>0.1069</v>
      </c>
      <c r="CDU8" s="197">
        <v>9.1999999999999998E-2</v>
      </c>
      <c r="CDV8" s="197">
        <v>7.9100000000000004E-2</v>
      </c>
      <c r="CDW8" s="197">
        <v>6.7500000000000004E-2</v>
      </c>
      <c r="CDX8" s="197">
        <v>5.6500000000000002E-2</v>
      </c>
      <c r="CDY8" s="197">
        <v>5.4899999999999997E-2</v>
      </c>
      <c r="CDZ8" s="197">
        <v>6.1499999999999999E-2</v>
      </c>
      <c r="CEA8" s="197">
        <v>6.7400000000000002E-2</v>
      </c>
      <c r="CEB8" s="197">
        <v>6.7699999999999996E-2</v>
      </c>
      <c r="CEC8" s="197">
        <v>6.6100000000000006E-2</v>
      </c>
      <c r="CED8" s="197">
        <v>6.25E-2</v>
      </c>
      <c r="CEE8" s="197">
        <v>5.5300000000000002E-2</v>
      </c>
      <c r="CEF8" s="197">
        <v>4.4400000000000002E-2</v>
      </c>
      <c r="CEG8" s="197">
        <v>3.3399999999999999E-2</v>
      </c>
      <c r="CEH8" s="197">
        <v>2.46E-2</v>
      </c>
      <c r="CEI8" s="197">
        <v>1.8599999999999998E-2</v>
      </c>
      <c r="CEJ8" s="197">
        <v>1.41E-2</v>
      </c>
      <c r="CEK8" s="197">
        <v>1.1299999999999999E-2</v>
      </c>
      <c r="CEL8" s="197">
        <v>9.4000000000000004E-3</v>
      </c>
      <c r="CEM8" s="197">
        <v>7.4999999999999997E-3</v>
      </c>
      <c r="CEN8" s="197">
        <v>6.3E-3</v>
      </c>
      <c r="CEO8" s="197">
        <v>5.4000000000000003E-3</v>
      </c>
      <c r="CEP8" s="197">
        <v>5.0000000000000001E-3</v>
      </c>
      <c r="CEQ8" s="197">
        <v>4.8999999999999998E-3</v>
      </c>
      <c r="CER8" s="197">
        <v>3.5000000000000001E-3</v>
      </c>
      <c r="CES8" s="197">
        <v>2.5999999999999999E-3</v>
      </c>
      <c r="CET8" s="197">
        <v>3.5999999999999999E-3</v>
      </c>
      <c r="CEU8" s="197">
        <v>7.1999999999999998E-3</v>
      </c>
      <c r="CEV8" s="197">
        <v>1.35E-2</v>
      </c>
      <c r="CEW8" s="197">
        <v>2.5499999999999998E-2</v>
      </c>
      <c r="CEX8" s="197">
        <v>4.4900000000000002E-2</v>
      </c>
      <c r="CEY8" s="197">
        <v>6.9199999999999998E-2</v>
      </c>
      <c r="CEZ8" s="197">
        <v>9.5799999999999996E-2</v>
      </c>
      <c r="CFA8" s="197">
        <v>0.1187</v>
      </c>
      <c r="CFB8" s="197">
        <v>0.1384</v>
      </c>
      <c r="CFC8" s="197">
        <v>0.15759999999999999</v>
      </c>
      <c r="CFD8" s="197">
        <v>0.1762</v>
      </c>
      <c r="CFE8" s="197">
        <v>0.1915</v>
      </c>
      <c r="CFF8" s="197">
        <v>0.20599999999999999</v>
      </c>
      <c r="CFG8" s="197">
        <v>0.22700000000000001</v>
      </c>
      <c r="CFH8" s="197">
        <v>0.25</v>
      </c>
      <c r="CFI8" s="197">
        <v>0.27429999999999999</v>
      </c>
      <c r="CFJ8" s="197">
        <v>0.29720000000000002</v>
      </c>
      <c r="CFK8" s="197">
        <v>0.30990000000000001</v>
      </c>
      <c r="CFL8" s="197">
        <v>0.32279999999999998</v>
      </c>
      <c r="CFM8" s="197">
        <v>0.33850000000000002</v>
      </c>
      <c r="CFN8" s="197">
        <v>0.34989999999999999</v>
      </c>
      <c r="CFO8" s="197">
        <v>0.35580000000000001</v>
      </c>
      <c r="CFP8" s="197">
        <v>0.35389999999999999</v>
      </c>
      <c r="CFQ8" s="197">
        <v>0.34710000000000002</v>
      </c>
      <c r="CFR8" s="197">
        <v>0.33679999999999999</v>
      </c>
      <c r="CFS8" s="197">
        <v>0.33160000000000001</v>
      </c>
      <c r="CFT8" s="197">
        <v>0.33639999999999998</v>
      </c>
      <c r="CFU8" s="197">
        <v>0.3483</v>
      </c>
      <c r="CFV8" s="197">
        <v>0.3584</v>
      </c>
      <c r="CFW8" s="197">
        <v>0.35270000000000001</v>
      </c>
      <c r="CFX8" s="197">
        <v>0.32929999999999998</v>
      </c>
      <c r="CFY8" s="197">
        <v>0.31219999999999998</v>
      </c>
      <c r="CFZ8" s="197">
        <v>0.29780000000000001</v>
      </c>
      <c r="CGA8" s="197">
        <v>0.28789999999999999</v>
      </c>
      <c r="CGB8" s="197">
        <v>0.2828</v>
      </c>
      <c r="CGC8" s="197">
        <v>0.28089999999999998</v>
      </c>
      <c r="CGD8" s="197">
        <v>0.28799999999999998</v>
      </c>
      <c r="CGE8" s="197">
        <v>0.27689999999999998</v>
      </c>
      <c r="CGF8" s="197">
        <v>0.26540000000000002</v>
      </c>
      <c r="CGG8" s="197">
        <v>0.26219999999999999</v>
      </c>
      <c r="CGH8" s="197">
        <v>0.25600000000000001</v>
      </c>
      <c r="CGI8" s="197">
        <v>0.2422</v>
      </c>
      <c r="CGJ8" s="197">
        <v>0.23369999999999999</v>
      </c>
      <c r="CGK8" s="197">
        <v>0.23810000000000001</v>
      </c>
      <c r="CGL8" s="197">
        <v>0.2387</v>
      </c>
      <c r="CGM8" s="197">
        <v>0.21959999999999999</v>
      </c>
      <c r="CGN8" s="197">
        <v>0.18740000000000001</v>
      </c>
      <c r="CGO8" s="197">
        <v>0.15379999999999999</v>
      </c>
      <c r="CGP8" s="197">
        <v>0.12609999999999999</v>
      </c>
      <c r="CGQ8" s="197">
        <v>0.10879999999999999</v>
      </c>
      <c r="CGR8" s="197">
        <v>9.4200000000000006E-2</v>
      </c>
      <c r="CGS8" s="197">
        <v>8.77E-2</v>
      </c>
      <c r="CGT8" s="197">
        <v>9.4299999999999995E-2</v>
      </c>
      <c r="CGU8" s="197">
        <v>0.1024</v>
      </c>
      <c r="CGV8" s="197">
        <v>0.1047</v>
      </c>
      <c r="CGW8" s="197">
        <v>0.1085</v>
      </c>
      <c r="CGX8" s="197">
        <v>0.111</v>
      </c>
      <c r="CGY8" s="197">
        <v>0.111</v>
      </c>
      <c r="CGZ8" s="197">
        <v>0.10920000000000001</v>
      </c>
      <c r="CHA8" s="197">
        <v>0.1074</v>
      </c>
      <c r="CHB8" s="197">
        <v>0.1085</v>
      </c>
      <c r="CHC8" s="197">
        <v>0.1116</v>
      </c>
      <c r="CHD8" s="197">
        <v>0.11310000000000001</v>
      </c>
      <c r="CHE8" s="197">
        <v>0.1111</v>
      </c>
      <c r="CHF8" s="197">
        <v>0.1067</v>
      </c>
      <c r="CHG8" s="197">
        <v>0.1051</v>
      </c>
      <c r="CHH8" s="197">
        <v>0.1065</v>
      </c>
      <c r="CHI8" s="197">
        <v>0.1055</v>
      </c>
      <c r="CHJ8" s="197">
        <v>0.1043</v>
      </c>
      <c r="CHK8" s="197">
        <v>0.1082</v>
      </c>
      <c r="CHL8" s="197">
        <v>0.1152</v>
      </c>
      <c r="CHM8" s="197">
        <v>0.1211</v>
      </c>
      <c r="CHN8" s="197">
        <v>0.1273</v>
      </c>
      <c r="CHO8" s="197">
        <v>0.13800000000000001</v>
      </c>
      <c r="CHP8" s="197">
        <v>0.14330000000000001</v>
      </c>
      <c r="CHQ8" s="197">
        <v>0.13730000000000001</v>
      </c>
      <c r="CHR8" s="197">
        <v>0.14069999999999999</v>
      </c>
      <c r="CHS8" s="197">
        <v>0.1588</v>
      </c>
      <c r="CHT8" s="197">
        <v>0.18329999999999999</v>
      </c>
      <c r="CHU8" s="197">
        <v>0.2077</v>
      </c>
      <c r="CHV8" s="197">
        <v>0.22489999999999999</v>
      </c>
      <c r="CHW8" s="197">
        <v>0.23180000000000001</v>
      </c>
      <c r="CHX8" s="197">
        <v>0.23530000000000001</v>
      </c>
      <c r="CHY8" s="197">
        <v>0.2392</v>
      </c>
      <c r="CHZ8" s="197">
        <v>0.24479999999999999</v>
      </c>
      <c r="CIA8" s="197">
        <v>0.255</v>
      </c>
      <c r="CIB8" s="197">
        <v>0.26469999999999999</v>
      </c>
      <c r="CIC8" s="197">
        <v>0.2722</v>
      </c>
      <c r="CID8" s="197">
        <v>0.27989999999999998</v>
      </c>
      <c r="CIE8" s="197">
        <v>0.28760000000000002</v>
      </c>
      <c r="CIF8" s="197">
        <v>0.30220000000000002</v>
      </c>
      <c r="CIG8" s="197">
        <v>0.32100000000000001</v>
      </c>
      <c r="CIH8" s="197">
        <v>0.3448</v>
      </c>
      <c r="CII8" s="197">
        <v>0.3624</v>
      </c>
      <c r="CIJ8" s="197">
        <v>0.37830000000000003</v>
      </c>
      <c r="CIK8" s="197">
        <v>0.39329999999999998</v>
      </c>
      <c r="CIL8" s="197">
        <v>0.40110000000000001</v>
      </c>
      <c r="CIM8" s="197">
        <v>0.4073</v>
      </c>
      <c r="CIN8" s="197">
        <v>0.40629999999999999</v>
      </c>
      <c r="CIO8" s="197">
        <v>0.4178</v>
      </c>
      <c r="CIP8" s="197">
        <v>0.435</v>
      </c>
      <c r="CIQ8" s="197">
        <v>0.45619999999999999</v>
      </c>
      <c r="CIR8" s="197">
        <v>0.48620000000000002</v>
      </c>
      <c r="CIS8" s="197">
        <v>0.51659999999999995</v>
      </c>
      <c r="CIT8" s="197">
        <v>0.55700000000000005</v>
      </c>
      <c r="CIU8" s="197">
        <v>0.60619999999999996</v>
      </c>
      <c r="CIV8" s="197">
        <v>0.64690000000000003</v>
      </c>
      <c r="CIW8" s="197">
        <v>0.66900000000000004</v>
      </c>
      <c r="CIX8" s="197">
        <v>0.67379999999999995</v>
      </c>
      <c r="CIY8" s="197">
        <v>0.66169999999999995</v>
      </c>
      <c r="CIZ8" s="197">
        <v>0.65669999999999995</v>
      </c>
      <c r="CJA8" s="197">
        <v>0.65749999999999997</v>
      </c>
      <c r="CJB8" s="197">
        <v>0.67130000000000001</v>
      </c>
      <c r="CJC8" s="197">
        <v>0.69340000000000002</v>
      </c>
      <c r="CJD8" s="197">
        <v>0.72719999999999996</v>
      </c>
      <c r="CJE8" s="197">
        <v>0.75070000000000003</v>
      </c>
      <c r="CJF8" s="197">
        <v>0.76600000000000001</v>
      </c>
      <c r="CJG8" s="197">
        <v>0.7762</v>
      </c>
      <c r="CJH8" s="197">
        <v>0.78410000000000002</v>
      </c>
      <c r="CJI8" s="197">
        <v>0.78690000000000004</v>
      </c>
      <c r="CJJ8" s="197">
        <v>0.77710000000000001</v>
      </c>
      <c r="CJK8" s="197">
        <v>0.75619999999999998</v>
      </c>
      <c r="CJL8" s="197">
        <v>0.71789999999999998</v>
      </c>
      <c r="CJM8" s="197">
        <v>0.68320000000000003</v>
      </c>
      <c r="CJN8" s="197">
        <v>0.64810000000000001</v>
      </c>
      <c r="CJO8" s="197">
        <v>0.60740000000000005</v>
      </c>
      <c r="CJP8" s="197">
        <v>0.56469999999999998</v>
      </c>
      <c r="CJQ8" s="197">
        <v>0.52180000000000004</v>
      </c>
      <c r="CJR8" s="197">
        <v>0.47899999999999998</v>
      </c>
      <c r="CJS8" s="197">
        <v>0.43909999999999999</v>
      </c>
      <c r="CJT8" s="197">
        <v>0.40260000000000001</v>
      </c>
      <c r="CJU8" s="197">
        <v>0.37519999999999998</v>
      </c>
      <c r="CJV8" s="197">
        <v>0.35639999999999999</v>
      </c>
      <c r="CJW8" s="197">
        <v>0.34089999999999998</v>
      </c>
      <c r="CJX8" s="197">
        <v>0.34189999999999998</v>
      </c>
      <c r="CJY8" s="197">
        <v>0.3584</v>
      </c>
      <c r="CJZ8" s="197">
        <v>0.37590000000000001</v>
      </c>
      <c r="CKA8" s="197">
        <v>0.39789999999999998</v>
      </c>
      <c r="CKB8" s="197">
        <v>0.41839999999999999</v>
      </c>
      <c r="CKC8" s="197">
        <v>0.42920000000000003</v>
      </c>
      <c r="CKD8" s="197">
        <v>0.43419999999999997</v>
      </c>
      <c r="CKE8" s="197">
        <v>0.44059999999999999</v>
      </c>
      <c r="CKF8" s="197">
        <v>0.44569999999999999</v>
      </c>
      <c r="CKG8" s="197">
        <v>0.45150000000000001</v>
      </c>
      <c r="CKH8" s="197">
        <v>0.45900000000000002</v>
      </c>
      <c r="CKI8" s="197">
        <v>0.47439999999999999</v>
      </c>
      <c r="CKJ8" s="197">
        <v>0.49059999999999998</v>
      </c>
      <c r="CKK8" s="197">
        <v>0.49009999999999998</v>
      </c>
      <c r="CKL8" s="197">
        <v>0.48330000000000001</v>
      </c>
      <c r="CKM8" s="197">
        <v>0.4788</v>
      </c>
      <c r="CKN8" s="197">
        <v>0.4753</v>
      </c>
      <c r="CKO8" s="197">
        <v>0.49740000000000001</v>
      </c>
      <c r="CKP8" s="197">
        <v>0.52949999999999997</v>
      </c>
      <c r="CKQ8" s="197">
        <v>0.55079999999999996</v>
      </c>
      <c r="CKR8" s="197">
        <v>0.56579999999999997</v>
      </c>
      <c r="CKS8" s="197">
        <v>0.59150000000000003</v>
      </c>
      <c r="CKT8" s="197">
        <v>0.62270000000000003</v>
      </c>
      <c r="CKU8" s="197">
        <v>0.65949999999999998</v>
      </c>
      <c r="CKV8" s="197">
        <v>0.68369999999999997</v>
      </c>
      <c r="CKW8" s="197">
        <v>0.69530000000000003</v>
      </c>
      <c r="CKX8" s="197">
        <v>0.70199999999999996</v>
      </c>
      <c r="CKY8" s="197">
        <v>0.70389999999999997</v>
      </c>
      <c r="CKZ8" s="197">
        <v>0.71309999999999996</v>
      </c>
      <c r="CLA8" s="197">
        <v>0.71130000000000004</v>
      </c>
      <c r="CLB8" s="197">
        <v>0.69799999999999995</v>
      </c>
      <c r="CLC8" s="197">
        <v>0.68189999999999995</v>
      </c>
      <c r="CLD8" s="197">
        <v>0.6613</v>
      </c>
      <c r="CLE8" s="197">
        <v>0.6321</v>
      </c>
      <c r="CLF8" s="197">
        <v>0.59630000000000005</v>
      </c>
      <c r="CLG8" s="197">
        <v>0.56510000000000005</v>
      </c>
      <c r="CLH8" s="197">
        <v>0.51680000000000004</v>
      </c>
      <c r="CLI8" s="197">
        <v>0.42670000000000002</v>
      </c>
      <c r="CLJ8" s="197">
        <v>0.38329999999999997</v>
      </c>
      <c r="CLK8" s="197">
        <v>0.37480000000000002</v>
      </c>
      <c r="CLL8" s="197">
        <v>0.37119999999999997</v>
      </c>
      <c r="CLM8" s="197">
        <v>0.38800000000000001</v>
      </c>
      <c r="CLN8" s="197">
        <v>0.40789999999999998</v>
      </c>
      <c r="CLO8" s="197">
        <v>0.4178</v>
      </c>
      <c r="CLP8" s="197">
        <v>0.42259999999999998</v>
      </c>
      <c r="CLQ8" s="197">
        <v>0.42499999999999999</v>
      </c>
      <c r="CLR8" s="197">
        <v>0.4143</v>
      </c>
      <c r="CLS8" s="197">
        <v>0.3765</v>
      </c>
      <c r="CLT8" s="197">
        <v>0.34449999999999997</v>
      </c>
      <c r="CLU8" s="197">
        <v>0.33189999999999997</v>
      </c>
      <c r="CLV8" s="197">
        <v>0.32150000000000001</v>
      </c>
      <c r="CLW8" s="197">
        <v>0.311</v>
      </c>
      <c r="CLX8" s="197">
        <v>0.33600000000000002</v>
      </c>
      <c r="CLY8" s="197">
        <v>0.36009999999999998</v>
      </c>
      <c r="CLZ8" s="197">
        <v>0.36109999999999998</v>
      </c>
      <c r="CMA8" s="197">
        <v>0.35089999999999999</v>
      </c>
      <c r="CMB8" s="197">
        <v>0.33489999999999998</v>
      </c>
      <c r="CMC8" s="197">
        <v>0.315</v>
      </c>
      <c r="CMD8" s="197">
        <v>0.29609999999999997</v>
      </c>
      <c r="CME8" s="197">
        <v>0.28050000000000003</v>
      </c>
      <c r="CMF8" s="197">
        <v>0.25779999999999997</v>
      </c>
      <c r="CMG8" s="197">
        <v>0.22620000000000001</v>
      </c>
      <c r="CMH8" s="197">
        <v>0.21659999999999999</v>
      </c>
      <c r="CMI8" s="197">
        <v>0.2218</v>
      </c>
      <c r="CMJ8" s="197">
        <v>0.22409999999999999</v>
      </c>
      <c r="CMK8" s="197">
        <v>0.2296</v>
      </c>
      <c r="CML8" s="197">
        <v>0.23150000000000001</v>
      </c>
      <c r="CMM8" s="197">
        <v>0.2281</v>
      </c>
      <c r="CMN8" s="197">
        <v>0.22070000000000001</v>
      </c>
      <c r="CMO8" s="197">
        <v>0.21379999999999999</v>
      </c>
      <c r="CMP8" s="197">
        <v>0.20499999999999999</v>
      </c>
      <c r="CMQ8" s="197">
        <v>0.19109999999999999</v>
      </c>
      <c r="CMR8" s="197">
        <v>0.1757</v>
      </c>
      <c r="CMS8" s="197">
        <v>0.16289999999999999</v>
      </c>
      <c r="CMT8" s="197">
        <v>0.1474</v>
      </c>
      <c r="CMU8" s="197">
        <v>0.12659999999999999</v>
      </c>
      <c r="CMV8" s="197">
        <v>0.1273</v>
      </c>
      <c r="CMW8" s="197">
        <v>0.124</v>
      </c>
      <c r="CMX8" s="197">
        <v>0.11260000000000001</v>
      </c>
      <c r="CMY8" s="197">
        <v>0.1036</v>
      </c>
      <c r="CMZ8" s="197">
        <v>9.8199999999999996E-2</v>
      </c>
      <c r="CNA8" s="197">
        <v>9.4700000000000006E-2</v>
      </c>
      <c r="CNB8" s="197">
        <v>9.06E-2</v>
      </c>
      <c r="CNC8" s="197">
        <v>8.3799999999999999E-2</v>
      </c>
      <c r="CND8" s="197">
        <v>7.51E-2</v>
      </c>
      <c r="CNE8" s="197">
        <v>6.0199999999999997E-2</v>
      </c>
      <c r="CNF8" s="197">
        <v>4.82E-2</v>
      </c>
      <c r="CNG8" s="197">
        <v>4.7899999999999998E-2</v>
      </c>
      <c r="CNH8" s="197">
        <v>5.2299999999999999E-2</v>
      </c>
      <c r="CNI8" s="197">
        <v>5.6800000000000003E-2</v>
      </c>
      <c r="CNJ8" s="197">
        <v>6.1899999999999997E-2</v>
      </c>
      <c r="CNK8" s="197">
        <v>6.6000000000000003E-2</v>
      </c>
      <c r="CNL8" s="197">
        <v>6.6500000000000004E-2</v>
      </c>
      <c r="CNM8" s="197">
        <v>6.6100000000000006E-2</v>
      </c>
      <c r="CNN8" s="197">
        <v>6.7000000000000004E-2</v>
      </c>
      <c r="CNO8" s="197">
        <v>6.9900000000000004E-2</v>
      </c>
      <c r="CNP8" s="197">
        <v>7.3200000000000001E-2</v>
      </c>
      <c r="CNQ8" s="197">
        <v>7.6300000000000007E-2</v>
      </c>
      <c r="CNR8" s="197">
        <v>7.6799999999999993E-2</v>
      </c>
      <c r="CNS8" s="197">
        <v>7.6799999999999993E-2</v>
      </c>
      <c r="CNT8" s="197">
        <v>8.5300000000000001E-2</v>
      </c>
      <c r="CNU8" s="197">
        <v>8.4900000000000003E-2</v>
      </c>
      <c r="CNV8" s="197">
        <v>8.1199999999999994E-2</v>
      </c>
      <c r="CNW8" s="197">
        <v>8.4099999999999994E-2</v>
      </c>
      <c r="CNX8" s="197">
        <v>9.3899999999999997E-2</v>
      </c>
      <c r="CNY8" s="197">
        <v>0.1061</v>
      </c>
      <c r="CNZ8" s="197">
        <v>0.11509999999999999</v>
      </c>
      <c r="COA8" s="197">
        <v>0.11360000000000001</v>
      </c>
      <c r="COB8" s="197">
        <v>0.1014</v>
      </c>
      <c r="COC8" s="197">
        <v>8.2699999999999996E-2</v>
      </c>
      <c r="COD8" s="197">
        <v>7.2499999999999995E-2</v>
      </c>
      <c r="COE8" s="197">
        <v>7.3400000000000007E-2</v>
      </c>
      <c r="COF8" s="197">
        <v>8.1799999999999998E-2</v>
      </c>
      <c r="COG8" s="197">
        <v>0.1022</v>
      </c>
      <c r="COH8" s="197">
        <v>0.13400000000000001</v>
      </c>
      <c r="COI8" s="197">
        <v>0.16919999999999999</v>
      </c>
      <c r="COJ8" s="197">
        <v>0.20200000000000001</v>
      </c>
      <c r="COK8" s="197">
        <v>0.2298</v>
      </c>
      <c r="COL8" s="197">
        <v>0.25440000000000002</v>
      </c>
      <c r="COM8" s="197">
        <v>0.27550000000000002</v>
      </c>
      <c r="CON8" s="197">
        <v>0.29730000000000001</v>
      </c>
      <c r="COO8" s="197">
        <v>0.31819999999999998</v>
      </c>
      <c r="COP8" s="197">
        <v>0.33410000000000001</v>
      </c>
      <c r="COQ8" s="197">
        <v>0.3523</v>
      </c>
      <c r="COR8" s="197">
        <v>0.38790000000000002</v>
      </c>
      <c r="COS8" s="197">
        <v>0.44069999999999998</v>
      </c>
      <c r="COT8" s="197">
        <v>0.49790000000000001</v>
      </c>
      <c r="COU8" s="197">
        <v>0.55410000000000004</v>
      </c>
      <c r="COV8" s="197">
        <v>0.59960000000000002</v>
      </c>
      <c r="COW8" s="197">
        <v>0.62139999999999995</v>
      </c>
      <c r="COX8" s="197">
        <v>0.61339999999999995</v>
      </c>
      <c r="COY8" s="197">
        <v>0.58220000000000005</v>
      </c>
      <c r="COZ8" s="197">
        <v>0.52939999999999998</v>
      </c>
      <c r="CPA8" s="197">
        <v>0.46639999999999998</v>
      </c>
      <c r="CPB8" s="197">
        <v>0.44259999999999999</v>
      </c>
      <c r="CPC8" s="197">
        <v>0.44829999999999998</v>
      </c>
      <c r="CPD8" s="197">
        <v>0.45540000000000003</v>
      </c>
      <c r="CPE8" s="197">
        <v>0.46500000000000002</v>
      </c>
      <c r="CPF8" s="197">
        <v>0.47149999999999997</v>
      </c>
      <c r="CPG8" s="197">
        <v>0.46450000000000002</v>
      </c>
      <c r="CPH8" s="197">
        <v>0.44979999999999998</v>
      </c>
      <c r="CPI8" s="197">
        <v>0.43180000000000002</v>
      </c>
      <c r="CPJ8" s="197">
        <v>0.40739999999999998</v>
      </c>
      <c r="CPK8" s="197">
        <v>0.371</v>
      </c>
      <c r="CPL8" s="197">
        <v>0.33150000000000002</v>
      </c>
      <c r="CPM8" s="197">
        <v>0.30270000000000002</v>
      </c>
      <c r="CPN8" s="197">
        <v>0.28639999999999999</v>
      </c>
      <c r="CPO8" s="197">
        <v>0.29799999999999999</v>
      </c>
      <c r="CPP8" s="197">
        <v>0.34889999999999999</v>
      </c>
      <c r="CPQ8" s="197">
        <v>0.38579999999999998</v>
      </c>
      <c r="CPR8" s="197">
        <v>0.41249999999999998</v>
      </c>
      <c r="CPS8" s="197">
        <v>0.42920000000000003</v>
      </c>
      <c r="CPT8" s="197">
        <v>0.43890000000000001</v>
      </c>
      <c r="CPU8" s="197">
        <v>0.44379999999999997</v>
      </c>
      <c r="CPV8" s="197">
        <v>0.45519999999999999</v>
      </c>
      <c r="CPW8" s="197">
        <v>0.47270000000000001</v>
      </c>
      <c r="CPX8" s="197">
        <v>0.48209999999999997</v>
      </c>
      <c r="CPY8" s="197">
        <v>0.48859999999999998</v>
      </c>
      <c r="CPZ8" s="197">
        <v>0.53300000000000003</v>
      </c>
      <c r="CQA8" s="197">
        <v>0.59150000000000003</v>
      </c>
      <c r="CQB8" s="197">
        <v>0.64200000000000002</v>
      </c>
      <c r="CQC8" s="197">
        <v>0.67920000000000003</v>
      </c>
      <c r="CQD8" s="197">
        <v>0.69920000000000004</v>
      </c>
      <c r="CQE8" s="197">
        <v>0.69989999999999997</v>
      </c>
      <c r="CQF8" s="197">
        <v>0.68940000000000001</v>
      </c>
      <c r="CQG8" s="197">
        <v>0.67020000000000002</v>
      </c>
      <c r="CQH8" s="197">
        <v>0.64239999999999997</v>
      </c>
      <c r="CQI8" s="197">
        <v>0.61339999999999995</v>
      </c>
      <c r="CQJ8" s="197">
        <v>0.58879999999999999</v>
      </c>
      <c r="CQK8" s="197">
        <v>0.56279999999999997</v>
      </c>
      <c r="CQL8" s="197">
        <v>0.52569999999999995</v>
      </c>
      <c r="CQM8" s="197">
        <v>0.50029999999999997</v>
      </c>
      <c r="CQN8" s="197">
        <v>0.4803</v>
      </c>
      <c r="CQO8" s="197">
        <v>0.43209999999999998</v>
      </c>
      <c r="CQP8" s="197">
        <v>0.38069999999999998</v>
      </c>
      <c r="CQQ8" s="197">
        <v>0.34499999999999997</v>
      </c>
      <c r="CQR8" s="197">
        <v>0.32350000000000001</v>
      </c>
      <c r="CQS8" s="197">
        <v>0.308</v>
      </c>
      <c r="CQT8" s="197">
        <v>0.29099999999999998</v>
      </c>
      <c r="CQU8" s="197">
        <v>0.28299999999999997</v>
      </c>
      <c r="CQV8" s="197">
        <v>0.26819999999999999</v>
      </c>
      <c r="CQW8" s="197">
        <v>0.22889999999999999</v>
      </c>
      <c r="CQX8" s="197">
        <v>0.19089999999999999</v>
      </c>
      <c r="CQY8" s="197">
        <v>0.17230000000000001</v>
      </c>
      <c r="CQZ8" s="197">
        <v>0.14960000000000001</v>
      </c>
      <c r="CRA8" s="197">
        <v>0.13589999999999999</v>
      </c>
      <c r="CRB8" s="197">
        <v>0.12989999999999999</v>
      </c>
      <c r="CRC8" s="197">
        <v>0.12909999999999999</v>
      </c>
      <c r="CRD8" s="197">
        <v>0.13339999999999999</v>
      </c>
      <c r="CRE8" s="197">
        <v>0.1474</v>
      </c>
      <c r="CRF8" s="197">
        <v>0.16650000000000001</v>
      </c>
      <c r="CRG8" s="197">
        <v>0.16950000000000001</v>
      </c>
      <c r="CRH8" s="197">
        <v>0.1615</v>
      </c>
      <c r="CRI8" s="197">
        <v>0.1555</v>
      </c>
      <c r="CRJ8" s="197">
        <v>0.1497</v>
      </c>
      <c r="CRK8" s="197">
        <v>0.1391</v>
      </c>
      <c r="CRL8" s="197">
        <v>0.14940000000000001</v>
      </c>
      <c r="CRM8" s="197">
        <v>0.1502</v>
      </c>
      <c r="CRN8" s="197">
        <v>0.1464</v>
      </c>
      <c r="CRO8" s="197">
        <v>0.1399</v>
      </c>
      <c r="CRP8" s="197">
        <v>0.1273</v>
      </c>
      <c r="CRQ8" s="197">
        <v>0.1108</v>
      </c>
      <c r="CRR8" s="197">
        <v>9.6299999999999997E-2</v>
      </c>
      <c r="CRS8" s="197">
        <v>8.9499999999999996E-2</v>
      </c>
      <c r="CRT8" s="197">
        <v>8.7300000000000003E-2</v>
      </c>
      <c r="CRU8" s="197">
        <v>8.7599999999999997E-2</v>
      </c>
      <c r="CRV8" s="197">
        <v>9.8100000000000007E-2</v>
      </c>
      <c r="CRW8" s="197">
        <v>0.11799999999999999</v>
      </c>
      <c r="CRX8" s="197">
        <v>0.13739999999999999</v>
      </c>
      <c r="CRY8" s="197">
        <v>0.15859999999999999</v>
      </c>
      <c r="CRZ8" s="197">
        <v>0.17680000000000001</v>
      </c>
      <c r="CSA8" s="197">
        <v>0.18870000000000001</v>
      </c>
      <c r="CSB8" s="197">
        <v>0.1968</v>
      </c>
      <c r="CSC8" s="197">
        <v>0.20180000000000001</v>
      </c>
      <c r="CSD8" s="197">
        <v>0.2059</v>
      </c>
      <c r="CSE8" s="197">
        <v>0.2079</v>
      </c>
      <c r="CSF8" s="197">
        <v>0.21160000000000001</v>
      </c>
      <c r="CSG8" s="197">
        <v>0.218</v>
      </c>
      <c r="CSH8" s="197">
        <v>0.21190000000000001</v>
      </c>
      <c r="CSI8" s="197">
        <v>0.20710000000000001</v>
      </c>
      <c r="CSJ8" s="197">
        <v>0.23499999999999999</v>
      </c>
      <c r="CSK8" s="197">
        <v>0.25459999999999999</v>
      </c>
      <c r="CSL8" s="197">
        <v>0.26119999999999999</v>
      </c>
      <c r="CSM8" s="197">
        <v>0.26240000000000002</v>
      </c>
      <c r="CSN8" s="197">
        <v>0.25979999999999998</v>
      </c>
      <c r="CSO8" s="197">
        <v>0.25369999999999998</v>
      </c>
      <c r="CSP8" s="197">
        <v>0.24709999999999999</v>
      </c>
      <c r="CSQ8" s="197">
        <v>0.23680000000000001</v>
      </c>
      <c r="CSR8" s="197">
        <v>0.22339999999999999</v>
      </c>
      <c r="CSS8" s="197">
        <v>0.215</v>
      </c>
      <c r="CST8" s="197">
        <v>0.23419999999999999</v>
      </c>
      <c r="CSU8" s="197">
        <v>0.26290000000000002</v>
      </c>
      <c r="CSV8" s="197">
        <v>0.28270000000000001</v>
      </c>
      <c r="CSW8" s="197">
        <v>0.31330000000000002</v>
      </c>
      <c r="CSX8" s="197">
        <v>0.34739999999999999</v>
      </c>
      <c r="CSY8" s="197">
        <v>0.36930000000000002</v>
      </c>
      <c r="CSZ8" s="197">
        <v>0.38119999999999998</v>
      </c>
      <c r="CTA8" s="197">
        <v>0.3896</v>
      </c>
      <c r="CTB8" s="197">
        <v>0.40010000000000001</v>
      </c>
      <c r="CTC8" s="197">
        <v>0.4214</v>
      </c>
      <c r="CTD8" s="197">
        <v>0.4415</v>
      </c>
      <c r="CTE8" s="197">
        <v>0.45119999999999999</v>
      </c>
      <c r="CTF8" s="197">
        <v>0.4395</v>
      </c>
      <c r="CTG8" s="197">
        <v>0.42730000000000001</v>
      </c>
      <c r="CTH8" s="197">
        <v>0.44979999999999998</v>
      </c>
      <c r="CTI8" s="197">
        <v>0.48430000000000001</v>
      </c>
      <c r="CTJ8" s="197">
        <v>0.50219999999999998</v>
      </c>
      <c r="CTK8" s="197">
        <v>0.5181</v>
      </c>
      <c r="CTL8" s="197">
        <v>0.53720000000000001</v>
      </c>
      <c r="CTM8" s="197">
        <v>0.54820000000000002</v>
      </c>
      <c r="CTN8" s="197">
        <v>0.5383</v>
      </c>
      <c r="CTO8" s="197">
        <v>0.50280000000000002</v>
      </c>
      <c r="CTP8" s="197">
        <v>0.46939999999999998</v>
      </c>
      <c r="CTQ8" s="197">
        <v>0.4471</v>
      </c>
      <c r="CTR8" s="197">
        <v>0.4239</v>
      </c>
      <c r="CTS8" s="197">
        <v>0.39550000000000002</v>
      </c>
      <c r="CTT8" s="197">
        <v>0.35449999999999998</v>
      </c>
      <c r="CTU8" s="197">
        <v>0.32629999999999998</v>
      </c>
      <c r="CTV8" s="197">
        <v>0.3115</v>
      </c>
      <c r="CTW8" s="197">
        <v>0.30399999999999999</v>
      </c>
      <c r="CTX8" s="197">
        <v>0.30520000000000003</v>
      </c>
      <c r="CTY8" s="197">
        <v>0.31240000000000001</v>
      </c>
      <c r="CTZ8" s="197">
        <v>0.32279999999999998</v>
      </c>
      <c r="CUA8" s="197">
        <v>0.32529999999999998</v>
      </c>
      <c r="CUB8" s="197">
        <v>0.32169999999999999</v>
      </c>
      <c r="CUC8" s="197">
        <v>0.31180000000000002</v>
      </c>
      <c r="CUD8" s="197">
        <v>0.28260000000000002</v>
      </c>
      <c r="CUE8" s="197">
        <v>0.2621</v>
      </c>
      <c r="CUF8" s="197">
        <v>0.2465</v>
      </c>
      <c r="CUG8" s="197">
        <v>0.23280000000000001</v>
      </c>
      <c r="CUH8" s="197">
        <v>0.22559999999999999</v>
      </c>
      <c r="CUI8" s="197">
        <v>0.2253</v>
      </c>
      <c r="CUJ8" s="197">
        <v>0.23219999999999999</v>
      </c>
      <c r="CUK8" s="197">
        <v>0.23280000000000001</v>
      </c>
      <c r="CUL8" s="197">
        <v>0.2233</v>
      </c>
      <c r="CUM8" s="197">
        <v>0.21510000000000001</v>
      </c>
      <c r="CUN8" s="197">
        <v>0.21260000000000001</v>
      </c>
      <c r="CUO8" s="197">
        <v>0.21179999999999999</v>
      </c>
      <c r="CUP8" s="197">
        <v>0.20499999999999999</v>
      </c>
      <c r="CUQ8" s="197">
        <v>0.20300000000000001</v>
      </c>
      <c r="CUR8" s="197">
        <v>0.1953</v>
      </c>
      <c r="CUS8" s="197">
        <v>0.1857</v>
      </c>
      <c r="CUT8" s="197">
        <v>0.17469999999999999</v>
      </c>
      <c r="CUU8" s="197">
        <v>0.16470000000000001</v>
      </c>
      <c r="CUV8" s="197">
        <v>0.15790000000000001</v>
      </c>
      <c r="CUW8" s="197">
        <v>0.15540000000000001</v>
      </c>
      <c r="CUX8" s="197">
        <v>0.1573</v>
      </c>
      <c r="CUY8" s="197">
        <v>0.16589999999999999</v>
      </c>
      <c r="CUZ8" s="197">
        <v>0.18060000000000001</v>
      </c>
      <c r="CVA8" s="197">
        <v>0.19420000000000001</v>
      </c>
      <c r="CVB8" s="197">
        <v>0.19989999999999999</v>
      </c>
      <c r="CVC8" s="197">
        <v>0.2117</v>
      </c>
      <c r="CVD8" s="197">
        <v>0.24379999999999999</v>
      </c>
      <c r="CVE8" s="197">
        <v>0.26519999999999999</v>
      </c>
      <c r="CVF8" s="197">
        <v>0.27660000000000001</v>
      </c>
      <c r="CVG8" s="197">
        <v>0.27660000000000001</v>
      </c>
      <c r="CVH8" s="197">
        <v>0.25569999999999998</v>
      </c>
      <c r="CVI8" s="197">
        <v>0.22919999999999999</v>
      </c>
      <c r="CVJ8" s="197">
        <v>0.2218</v>
      </c>
      <c r="CVK8" s="197">
        <v>0.23619999999999999</v>
      </c>
      <c r="CVL8" s="197">
        <v>0.26540000000000002</v>
      </c>
      <c r="CVM8" s="197">
        <v>0.28689999999999999</v>
      </c>
      <c r="CVN8" s="197">
        <v>0.30470000000000003</v>
      </c>
      <c r="CVO8" s="197">
        <v>0.33879999999999999</v>
      </c>
      <c r="CVP8" s="197">
        <v>0.36030000000000001</v>
      </c>
      <c r="CVQ8" s="197">
        <v>0.38169999999999998</v>
      </c>
      <c r="CVR8" s="197">
        <v>0.3931</v>
      </c>
      <c r="CVS8" s="197">
        <v>0.3926</v>
      </c>
      <c r="CVT8" s="197">
        <v>0.3851</v>
      </c>
      <c r="CVU8" s="197">
        <v>0.37680000000000002</v>
      </c>
      <c r="CVV8" s="197">
        <v>0.37359999999999999</v>
      </c>
      <c r="CVW8" s="197">
        <v>0.37109999999999999</v>
      </c>
      <c r="CVX8" s="197">
        <v>0.38440000000000002</v>
      </c>
      <c r="CVY8" s="197">
        <v>0.40889999999999999</v>
      </c>
      <c r="CVZ8" s="197">
        <v>0.43380000000000002</v>
      </c>
      <c r="CWA8" s="197">
        <v>0.4627</v>
      </c>
      <c r="CWB8" s="197">
        <v>0.50419999999999998</v>
      </c>
      <c r="CWC8" s="197">
        <v>0.55320000000000003</v>
      </c>
      <c r="CWD8" s="197">
        <v>0.58079999999999998</v>
      </c>
      <c r="CWE8" s="197">
        <v>0.5968</v>
      </c>
      <c r="CWF8" s="197">
        <v>0.60919999999999996</v>
      </c>
      <c r="CWG8" s="197">
        <v>0.6159</v>
      </c>
      <c r="CWH8" s="197">
        <v>0.60909999999999997</v>
      </c>
      <c r="CWI8" s="197">
        <v>0.59650000000000003</v>
      </c>
      <c r="CWJ8" s="197">
        <v>0.57010000000000005</v>
      </c>
      <c r="CWK8" s="197">
        <v>0.54010000000000002</v>
      </c>
      <c r="CWL8" s="197">
        <v>0.51729999999999998</v>
      </c>
      <c r="CWM8" s="197">
        <v>0.48959999999999998</v>
      </c>
      <c r="CWN8" s="197">
        <v>0.45400000000000001</v>
      </c>
      <c r="CWO8" s="197">
        <v>0.41220000000000001</v>
      </c>
      <c r="CWP8" s="197">
        <v>0.36559999999999998</v>
      </c>
      <c r="CWQ8" s="197">
        <v>0.32519999999999999</v>
      </c>
      <c r="CWR8" s="197">
        <v>0.29430000000000001</v>
      </c>
      <c r="CWS8" s="197">
        <v>0.27479999999999999</v>
      </c>
      <c r="CWT8" s="197">
        <v>0.26540000000000002</v>
      </c>
      <c r="CWU8" s="197">
        <v>0.25059999999999999</v>
      </c>
      <c r="CWV8" s="197">
        <v>0.2326</v>
      </c>
      <c r="CWW8" s="197">
        <v>0.21790000000000001</v>
      </c>
      <c r="CWX8" s="197">
        <v>0.20430000000000001</v>
      </c>
      <c r="CWY8" s="197">
        <v>0.1928</v>
      </c>
      <c r="CWZ8" s="197">
        <v>0.2019</v>
      </c>
      <c r="CXA8" s="197">
        <v>0.22700000000000001</v>
      </c>
      <c r="CXB8" s="197">
        <v>0.25629999999999997</v>
      </c>
      <c r="CXC8" s="197">
        <v>0.27929999999999999</v>
      </c>
      <c r="CXD8" s="197">
        <v>0.30020000000000002</v>
      </c>
      <c r="CXE8" s="197">
        <v>0.3155</v>
      </c>
      <c r="CXF8" s="197">
        <v>0.32129999999999997</v>
      </c>
      <c r="CXG8" s="197">
        <v>0.30930000000000002</v>
      </c>
      <c r="CXH8" s="197">
        <v>0.2858</v>
      </c>
      <c r="CXI8" s="197">
        <v>0.26369999999999999</v>
      </c>
      <c r="CXJ8" s="197">
        <v>0.25169999999999998</v>
      </c>
      <c r="CXK8" s="197">
        <v>0.25619999999999998</v>
      </c>
      <c r="CXL8" s="197">
        <v>0.25519999999999998</v>
      </c>
      <c r="CXM8" s="197">
        <v>0.26</v>
      </c>
      <c r="CXN8" s="197">
        <v>0.26400000000000001</v>
      </c>
      <c r="CXO8" s="197">
        <v>0.26340000000000002</v>
      </c>
      <c r="CXP8" s="197">
        <v>0.26040000000000002</v>
      </c>
      <c r="CXQ8" s="197">
        <v>0.25530000000000003</v>
      </c>
      <c r="CXR8" s="197">
        <v>0.24859999999999999</v>
      </c>
      <c r="CXS8" s="197">
        <v>0.246</v>
      </c>
      <c r="CXT8" s="197">
        <v>0.2429</v>
      </c>
      <c r="CXU8" s="197">
        <v>0.23649999999999999</v>
      </c>
      <c r="CXV8" s="197">
        <v>0.22220000000000001</v>
      </c>
      <c r="CXW8" s="197">
        <v>0.21429999999999999</v>
      </c>
      <c r="CXX8" s="197">
        <v>0.22409999999999999</v>
      </c>
      <c r="CXY8" s="197">
        <v>0.2349</v>
      </c>
      <c r="CXZ8" s="197">
        <v>0.2382</v>
      </c>
      <c r="CYA8" s="197">
        <v>0.23519999999999999</v>
      </c>
      <c r="CYB8" s="197">
        <v>0.2286</v>
      </c>
      <c r="CYC8" s="197">
        <v>0.22070000000000001</v>
      </c>
      <c r="CYD8" s="197">
        <v>0.21149999999999999</v>
      </c>
      <c r="CYE8" s="197">
        <v>0.19489999999999999</v>
      </c>
      <c r="CYF8" s="197">
        <v>0.17630000000000001</v>
      </c>
      <c r="CYG8" s="197">
        <v>0.15579999999999999</v>
      </c>
      <c r="CYH8" s="197">
        <v>0.1578</v>
      </c>
      <c r="CYI8" s="197">
        <v>0.17499999999999999</v>
      </c>
      <c r="CYJ8" s="197">
        <v>0.189</v>
      </c>
      <c r="CYK8" s="197">
        <v>0.19539999999999999</v>
      </c>
      <c r="CYL8" s="197">
        <v>0.1951</v>
      </c>
      <c r="CYM8" s="197">
        <v>0.18920000000000001</v>
      </c>
      <c r="CYN8" s="197">
        <v>0.1792</v>
      </c>
      <c r="CYO8" s="197">
        <v>0.16339999999999999</v>
      </c>
      <c r="CYP8" s="197">
        <v>0.1457</v>
      </c>
      <c r="CYQ8" s="197">
        <v>0.13930000000000001</v>
      </c>
      <c r="CYR8" s="197">
        <v>0.1434</v>
      </c>
      <c r="CYS8" s="197">
        <v>0.15479999999999999</v>
      </c>
      <c r="CYT8" s="197">
        <v>0.16839999999999999</v>
      </c>
      <c r="CYU8" s="197">
        <v>0.1915</v>
      </c>
      <c r="CYV8" s="197">
        <v>0.2303</v>
      </c>
      <c r="CYW8" s="197">
        <v>0.26279999999999998</v>
      </c>
      <c r="CYX8" s="197">
        <v>0.28120000000000001</v>
      </c>
      <c r="CYY8" s="197">
        <v>0.28339999999999999</v>
      </c>
      <c r="CYZ8" s="197">
        <v>0.27729999999999999</v>
      </c>
      <c r="CZA8" s="197">
        <v>0.26519999999999999</v>
      </c>
      <c r="CZB8" s="197">
        <v>0.246</v>
      </c>
      <c r="CZC8" s="197">
        <v>0.21640000000000001</v>
      </c>
      <c r="CZD8" s="197">
        <v>0.17530000000000001</v>
      </c>
      <c r="CZE8" s="197">
        <v>0.14249999999999999</v>
      </c>
      <c r="CZF8" s="197">
        <v>0.13469999999999999</v>
      </c>
      <c r="CZG8" s="197">
        <v>0.13400000000000001</v>
      </c>
      <c r="CZH8" s="197">
        <v>0.12790000000000001</v>
      </c>
      <c r="CZI8" s="197">
        <v>0.1133</v>
      </c>
      <c r="CZJ8" s="197">
        <v>9.6000000000000002E-2</v>
      </c>
      <c r="CZK8" s="197">
        <v>7.7399999999999997E-2</v>
      </c>
      <c r="CZL8" s="197">
        <v>5.8999999999999997E-2</v>
      </c>
      <c r="CZM8" s="197">
        <v>4.2999999999999997E-2</v>
      </c>
      <c r="CZN8" s="197">
        <v>3.0800000000000001E-2</v>
      </c>
      <c r="CZO8" s="197">
        <v>2.63E-2</v>
      </c>
      <c r="CZP8" s="197">
        <v>2.5600000000000001E-2</v>
      </c>
      <c r="CZQ8" s="197">
        <v>2.4500000000000001E-2</v>
      </c>
      <c r="CZR8" s="197">
        <v>2.1499999999999998E-2</v>
      </c>
      <c r="CZS8" s="197">
        <v>1.78E-2</v>
      </c>
      <c r="CZT8" s="197">
        <v>1.7999999999999999E-2</v>
      </c>
      <c r="CZU8" s="197">
        <v>1.9199999999999998E-2</v>
      </c>
      <c r="CZV8" s="197">
        <v>1.9400000000000001E-2</v>
      </c>
      <c r="CZW8" s="197">
        <v>1.7500000000000002E-2</v>
      </c>
      <c r="CZX8" s="197">
        <v>1.38E-2</v>
      </c>
      <c r="CZY8" s="197">
        <v>1.1299999999999999E-2</v>
      </c>
      <c r="CZZ8" s="197">
        <v>1.47E-2</v>
      </c>
      <c r="DAA8" s="197">
        <v>2.4199999999999999E-2</v>
      </c>
      <c r="DAB8" s="197">
        <v>3.6900000000000002E-2</v>
      </c>
      <c r="DAC8" s="197">
        <v>4.9000000000000002E-2</v>
      </c>
      <c r="DAD8" s="197">
        <v>6.2399999999999997E-2</v>
      </c>
      <c r="DAE8" s="197">
        <v>8.2699999999999996E-2</v>
      </c>
      <c r="DAF8" s="197">
        <v>0.10100000000000001</v>
      </c>
      <c r="DAG8" s="197">
        <v>0.12039999999999999</v>
      </c>
      <c r="DAH8" s="197">
        <v>0.13569999999999999</v>
      </c>
      <c r="DAI8" s="197">
        <v>0.14749999999999999</v>
      </c>
      <c r="DAJ8" s="197">
        <v>0.16059999999999999</v>
      </c>
      <c r="DAK8" s="197">
        <v>0.17560000000000001</v>
      </c>
      <c r="DAL8" s="197">
        <v>0.18770000000000001</v>
      </c>
      <c r="DAM8" s="197">
        <v>0.18029999999999999</v>
      </c>
      <c r="DAN8" s="197">
        <v>0.16769999999999999</v>
      </c>
      <c r="DAO8" s="197">
        <v>0.16089999999999999</v>
      </c>
      <c r="DAP8" s="197">
        <v>0.15709999999999999</v>
      </c>
      <c r="DAQ8" s="197">
        <v>0.15670000000000001</v>
      </c>
      <c r="DAR8" s="197">
        <v>0.15920000000000001</v>
      </c>
      <c r="DAS8" s="197">
        <v>0.16450000000000001</v>
      </c>
      <c r="DAT8" s="197">
        <v>0.1623</v>
      </c>
      <c r="DAU8" s="197">
        <v>0.14799999999999999</v>
      </c>
      <c r="DAV8" s="197">
        <v>0.13</v>
      </c>
      <c r="DAW8" s="197">
        <v>0.1162</v>
      </c>
      <c r="DAX8" s="197">
        <v>0.1066</v>
      </c>
      <c r="DAY8" s="197">
        <v>0.1111</v>
      </c>
      <c r="DAZ8" s="197">
        <v>0.1268</v>
      </c>
      <c r="DBA8" s="197">
        <v>0.15060000000000001</v>
      </c>
      <c r="DBB8" s="197">
        <v>0.187</v>
      </c>
      <c r="DBC8" s="197">
        <v>0.23669999999999999</v>
      </c>
      <c r="DBD8" s="197">
        <v>0.28389999999999999</v>
      </c>
      <c r="DBE8" s="197">
        <v>0.32650000000000001</v>
      </c>
      <c r="DBF8" s="197">
        <v>0.36559999999999998</v>
      </c>
      <c r="DBG8" s="197">
        <v>0.3982</v>
      </c>
      <c r="DBH8" s="197">
        <v>0.4224</v>
      </c>
      <c r="DBI8" s="197">
        <v>0.44359999999999999</v>
      </c>
      <c r="DBJ8" s="197">
        <v>0.46760000000000002</v>
      </c>
      <c r="DBK8" s="197">
        <v>0.49619999999999997</v>
      </c>
      <c r="DBL8" s="197">
        <v>0.52729999999999999</v>
      </c>
      <c r="DBM8" s="197">
        <v>0.5575</v>
      </c>
      <c r="DBN8" s="197">
        <v>0.58230000000000004</v>
      </c>
      <c r="DBO8" s="197">
        <v>0.60550000000000004</v>
      </c>
      <c r="DBP8" s="197">
        <v>0.62849999999999995</v>
      </c>
      <c r="DBQ8" s="197">
        <v>0.63980000000000004</v>
      </c>
      <c r="DBR8" s="197">
        <v>0.64759999999999995</v>
      </c>
      <c r="DBS8" s="197">
        <v>0.64929999999999999</v>
      </c>
      <c r="DBT8" s="197">
        <v>0.64159999999999995</v>
      </c>
      <c r="DBU8" s="197">
        <v>0.62390000000000001</v>
      </c>
      <c r="DBV8" s="197">
        <v>0.59279999999999999</v>
      </c>
      <c r="DBW8" s="197">
        <v>0.54910000000000003</v>
      </c>
      <c r="DBX8" s="197">
        <v>0.50060000000000004</v>
      </c>
      <c r="DBY8" s="197">
        <v>0.46079999999999999</v>
      </c>
      <c r="DBZ8" s="197">
        <v>0.45340000000000003</v>
      </c>
      <c r="DCA8" s="197">
        <v>0.45710000000000001</v>
      </c>
      <c r="DCB8" s="197">
        <v>0.44600000000000001</v>
      </c>
      <c r="DCC8" s="197">
        <v>0.42830000000000001</v>
      </c>
      <c r="DCD8" s="197">
        <v>0.40749999999999997</v>
      </c>
      <c r="DCE8" s="197">
        <v>0.38119999999999998</v>
      </c>
      <c r="DCF8" s="197">
        <v>0.35310000000000002</v>
      </c>
      <c r="DCG8" s="197">
        <v>0.33179999999999998</v>
      </c>
      <c r="DCH8" s="197">
        <v>0.32179999999999997</v>
      </c>
      <c r="DCI8" s="197">
        <v>0.31080000000000002</v>
      </c>
      <c r="DCJ8" s="197">
        <v>0.30099999999999999</v>
      </c>
      <c r="DCK8" s="197">
        <v>0.29770000000000002</v>
      </c>
      <c r="DCL8" s="197">
        <v>0.28849999999999998</v>
      </c>
      <c r="DCM8" s="197">
        <v>0.28310000000000002</v>
      </c>
      <c r="DCN8" s="197">
        <v>0.28610000000000002</v>
      </c>
      <c r="DCO8" s="197">
        <v>0.27989999999999998</v>
      </c>
      <c r="DCP8" s="197">
        <v>0.25950000000000001</v>
      </c>
      <c r="DCQ8" s="197">
        <v>0.23269999999999999</v>
      </c>
      <c r="DCR8" s="197">
        <v>0.21820000000000001</v>
      </c>
      <c r="DCS8" s="197">
        <v>0.2175</v>
      </c>
      <c r="DCT8" s="197">
        <v>0.2225</v>
      </c>
      <c r="DCU8" s="197">
        <v>0.2326</v>
      </c>
      <c r="DCV8" s="197">
        <v>0.2356</v>
      </c>
      <c r="DCW8" s="197">
        <v>0.21729999999999999</v>
      </c>
      <c r="DCX8" s="197">
        <v>0.19839999999999999</v>
      </c>
      <c r="DCY8" s="197">
        <v>0.19059999999999999</v>
      </c>
      <c r="DCZ8" s="197">
        <v>0.1719</v>
      </c>
      <c r="DDA8" s="197">
        <v>0.1419</v>
      </c>
      <c r="DDB8" s="197">
        <v>0.1124</v>
      </c>
      <c r="DDC8" s="197">
        <v>9.2700000000000005E-2</v>
      </c>
      <c r="DDD8" s="197">
        <v>8.3199999999999996E-2</v>
      </c>
      <c r="DDE8" s="197">
        <v>7.8399999999999997E-2</v>
      </c>
      <c r="DDF8" s="197">
        <v>7.3200000000000001E-2</v>
      </c>
      <c r="DDG8" s="197">
        <v>6.1899999999999997E-2</v>
      </c>
      <c r="DDH8" s="197">
        <v>5.3100000000000001E-2</v>
      </c>
      <c r="DDI8" s="197">
        <v>4.8099999999999997E-2</v>
      </c>
      <c r="DDJ8" s="197">
        <v>4.36E-2</v>
      </c>
      <c r="DDK8" s="197">
        <v>4.3099999999999999E-2</v>
      </c>
      <c r="DDL8" s="197">
        <v>4.5900000000000003E-2</v>
      </c>
      <c r="DDM8" s="197">
        <v>4.7500000000000001E-2</v>
      </c>
      <c r="DDN8" s="197">
        <v>4.6100000000000002E-2</v>
      </c>
      <c r="DDO8" s="197">
        <v>4.3099999999999999E-2</v>
      </c>
      <c r="DDP8" s="197">
        <v>4.02E-2</v>
      </c>
      <c r="DDQ8" s="197">
        <v>3.8300000000000001E-2</v>
      </c>
      <c r="DDR8" s="197">
        <v>3.6400000000000002E-2</v>
      </c>
      <c r="DDS8" s="197">
        <v>3.5900000000000001E-2</v>
      </c>
      <c r="DDT8" s="197">
        <v>3.5200000000000002E-2</v>
      </c>
      <c r="DDU8" s="197">
        <v>3.2099999999999997E-2</v>
      </c>
      <c r="DDV8" s="197">
        <v>2.8899999999999999E-2</v>
      </c>
      <c r="DDW8" s="197">
        <v>0.03</v>
      </c>
      <c r="DDX8" s="197">
        <v>3.0099999999999998E-2</v>
      </c>
      <c r="DDY8" s="197">
        <v>2.86E-2</v>
      </c>
      <c r="DDZ8" s="197">
        <v>2.7799999999999998E-2</v>
      </c>
      <c r="DEA8" s="197">
        <v>2.63E-2</v>
      </c>
      <c r="DEB8" s="197">
        <v>2.3900000000000001E-2</v>
      </c>
      <c r="DEC8" s="197">
        <v>2.1899999999999999E-2</v>
      </c>
      <c r="DED8" s="197">
        <v>2.0799999999999999E-2</v>
      </c>
      <c r="DEE8" s="197">
        <v>1.9300000000000001E-2</v>
      </c>
      <c r="DEF8" s="197">
        <v>1.8499999999999999E-2</v>
      </c>
      <c r="DEG8" s="197">
        <v>1.9099999999999999E-2</v>
      </c>
      <c r="DEH8" s="197">
        <v>1.8100000000000002E-2</v>
      </c>
      <c r="DEI8" s="197">
        <v>1.7999999999999999E-2</v>
      </c>
      <c r="DEJ8" s="197">
        <v>2.3400000000000001E-2</v>
      </c>
      <c r="DEK8" s="197">
        <v>2.92E-2</v>
      </c>
      <c r="DEL8" s="197">
        <v>3.1600000000000003E-2</v>
      </c>
      <c r="DEM8" s="197">
        <v>2.7099999999999999E-2</v>
      </c>
      <c r="DEN8" s="197">
        <v>2.0199999999999999E-2</v>
      </c>
      <c r="DEO8" s="197">
        <v>1.38E-2</v>
      </c>
      <c r="DEP8" s="197">
        <v>9.1000000000000004E-3</v>
      </c>
      <c r="DEQ8" s="197">
        <v>7.9000000000000008E-3</v>
      </c>
      <c r="DER8" s="197">
        <v>1.24E-2</v>
      </c>
      <c r="DES8" s="197">
        <v>2.1299999999999999E-2</v>
      </c>
      <c r="DET8" s="197">
        <v>3.2899999999999999E-2</v>
      </c>
      <c r="DEU8" s="197">
        <v>4.4499999999999998E-2</v>
      </c>
      <c r="DEV8" s="197">
        <v>5.1799999999999999E-2</v>
      </c>
      <c r="DEW8" s="197">
        <v>4.8399999999999999E-2</v>
      </c>
      <c r="DEX8" s="197">
        <v>3.8699999999999998E-2</v>
      </c>
      <c r="DEY8" s="197">
        <v>2.8899999999999999E-2</v>
      </c>
      <c r="DEZ8" s="197">
        <v>2.2499999999999999E-2</v>
      </c>
      <c r="DFA8" s="197">
        <v>1.8700000000000001E-2</v>
      </c>
      <c r="DFB8" s="197">
        <v>1.7600000000000001E-2</v>
      </c>
      <c r="DFC8" s="197">
        <v>1.83E-2</v>
      </c>
      <c r="DFD8" s="197">
        <v>2.0299999999999999E-2</v>
      </c>
      <c r="DFE8" s="197">
        <v>2.4299999999999999E-2</v>
      </c>
      <c r="DFF8" s="197">
        <v>2.75E-2</v>
      </c>
      <c r="DFG8" s="197">
        <v>2.9899999999999999E-2</v>
      </c>
      <c r="DFH8" s="197">
        <v>3.56E-2</v>
      </c>
      <c r="DFI8" s="197">
        <v>4.2200000000000001E-2</v>
      </c>
      <c r="DFJ8" s="197">
        <v>4.7E-2</v>
      </c>
      <c r="DFK8" s="197">
        <v>5.0200000000000002E-2</v>
      </c>
      <c r="DFL8" s="197">
        <v>5.1999999999999998E-2</v>
      </c>
      <c r="DFM8" s="197">
        <v>5.3199999999999997E-2</v>
      </c>
      <c r="DFN8" s="197">
        <v>5.3499999999999999E-2</v>
      </c>
      <c r="DFO8" s="197">
        <v>4.9799999999999997E-2</v>
      </c>
      <c r="DFP8" s="197">
        <v>4.4200000000000003E-2</v>
      </c>
      <c r="DFQ8" s="197">
        <v>0.04</v>
      </c>
      <c r="DFR8" s="197">
        <v>4.1599999999999998E-2</v>
      </c>
      <c r="DFS8" s="197">
        <v>5.45E-2</v>
      </c>
      <c r="DFT8" s="197">
        <v>6.9900000000000004E-2</v>
      </c>
      <c r="DFU8" s="197">
        <v>8.2600000000000007E-2</v>
      </c>
      <c r="DFV8" s="197">
        <v>9.2200000000000004E-2</v>
      </c>
      <c r="DFW8" s="197">
        <v>9.8799999999999999E-2</v>
      </c>
      <c r="DFX8" s="197">
        <v>0.10249999999999999</v>
      </c>
      <c r="DFY8" s="197">
        <v>0.1027</v>
      </c>
      <c r="DFZ8" s="197">
        <v>9.9000000000000005E-2</v>
      </c>
      <c r="DGA8" s="197">
        <v>8.9300000000000004E-2</v>
      </c>
      <c r="DGB8" s="197">
        <v>8.2600000000000007E-2</v>
      </c>
      <c r="DGC8" s="197">
        <v>8.3199999999999996E-2</v>
      </c>
      <c r="DGD8" s="197">
        <v>8.5099999999999995E-2</v>
      </c>
      <c r="DGE8" s="197">
        <v>9.0700000000000003E-2</v>
      </c>
      <c r="DGF8" s="197">
        <v>9.8699999999999996E-2</v>
      </c>
      <c r="DGG8" s="197">
        <v>0.1018</v>
      </c>
      <c r="DGH8" s="197">
        <v>9.9000000000000005E-2</v>
      </c>
      <c r="DGI8" s="197">
        <v>9.3299999999999994E-2</v>
      </c>
      <c r="DGJ8" s="197">
        <v>9.4200000000000006E-2</v>
      </c>
      <c r="DGK8" s="197">
        <v>0.1016</v>
      </c>
      <c r="DGL8" s="197">
        <v>0.1128</v>
      </c>
      <c r="DGM8" s="197">
        <v>0.1232</v>
      </c>
      <c r="DGN8" s="197">
        <v>0.1351</v>
      </c>
      <c r="DGO8" s="197">
        <v>0.14940000000000001</v>
      </c>
      <c r="DGP8" s="197">
        <v>0.16589999999999999</v>
      </c>
      <c r="DGQ8" s="197">
        <v>0.1867</v>
      </c>
      <c r="DGR8" s="197">
        <v>0.2084</v>
      </c>
      <c r="DGS8" s="197">
        <v>0.2205</v>
      </c>
      <c r="DGT8" s="197">
        <v>0.22950000000000001</v>
      </c>
      <c r="DGU8" s="197">
        <v>0.23269999999999999</v>
      </c>
      <c r="DGV8" s="197">
        <v>0.23130000000000001</v>
      </c>
      <c r="DGW8" s="197">
        <v>0.23219999999999999</v>
      </c>
      <c r="DGX8" s="197">
        <v>0.2442</v>
      </c>
      <c r="DGY8" s="197">
        <v>0.26029999999999998</v>
      </c>
      <c r="DGZ8" s="197">
        <v>0.28399999999999997</v>
      </c>
      <c r="DHA8" s="197">
        <v>0.3049</v>
      </c>
      <c r="DHB8" s="197">
        <v>0.31929999999999997</v>
      </c>
      <c r="DHC8" s="197">
        <v>0.3276</v>
      </c>
      <c r="DHD8" s="197">
        <v>0.31559999999999999</v>
      </c>
      <c r="DHE8" s="197">
        <v>0.29609999999999997</v>
      </c>
      <c r="DHF8" s="197">
        <v>0.27500000000000002</v>
      </c>
      <c r="DHG8" s="197">
        <v>0.26440000000000002</v>
      </c>
      <c r="DHH8" s="197">
        <v>0.2661</v>
      </c>
      <c r="DHI8" s="197">
        <v>0.27150000000000002</v>
      </c>
      <c r="DHJ8" s="197">
        <v>0.27300000000000002</v>
      </c>
      <c r="DHK8" s="197">
        <v>0.27010000000000001</v>
      </c>
      <c r="DHL8" s="197">
        <v>0.26150000000000001</v>
      </c>
      <c r="DHM8" s="197">
        <v>0.24990000000000001</v>
      </c>
      <c r="DHN8" s="197">
        <v>0.23569999999999999</v>
      </c>
      <c r="DHO8" s="197">
        <v>0.2366</v>
      </c>
      <c r="DHP8" s="197">
        <v>0.24</v>
      </c>
      <c r="DHQ8" s="197">
        <v>0.24060000000000001</v>
      </c>
      <c r="DHR8" s="197">
        <v>0.2341</v>
      </c>
      <c r="DHS8" s="197">
        <v>0.22120000000000001</v>
      </c>
      <c r="DHT8" s="197">
        <v>0.20569999999999999</v>
      </c>
      <c r="DHU8" s="197">
        <v>0.191</v>
      </c>
      <c r="DHV8" s="197">
        <v>0.17949999999999999</v>
      </c>
      <c r="DHW8" s="197">
        <v>0.16259999999999999</v>
      </c>
      <c r="DHX8" s="197">
        <v>0.14710000000000001</v>
      </c>
      <c r="DHY8" s="197">
        <v>0.1338</v>
      </c>
      <c r="DHZ8" s="197">
        <v>0.11210000000000001</v>
      </c>
      <c r="DIA8" s="197">
        <v>0.1014</v>
      </c>
      <c r="DIB8" s="197">
        <v>8.6099999999999996E-2</v>
      </c>
      <c r="DIC8" s="197">
        <v>7.2099999999999997E-2</v>
      </c>
      <c r="DID8" s="197">
        <v>6.3899999999999998E-2</v>
      </c>
      <c r="DIE8" s="197">
        <v>5.9700000000000003E-2</v>
      </c>
      <c r="DIF8" s="197">
        <v>5.8299999999999998E-2</v>
      </c>
      <c r="DIG8" s="197">
        <v>5.9299999999999999E-2</v>
      </c>
      <c r="DIH8" s="197">
        <v>6.1699999999999998E-2</v>
      </c>
      <c r="DII8" s="197">
        <v>6.3600000000000004E-2</v>
      </c>
      <c r="DIJ8" s="197">
        <v>6.6699999999999995E-2</v>
      </c>
      <c r="DIK8" s="197">
        <v>7.2300000000000003E-2</v>
      </c>
      <c r="DIL8" s="197">
        <v>7.1800000000000003E-2</v>
      </c>
      <c r="DIM8" s="197">
        <v>7.0400000000000004E-2</v>
      </c>
      <c r="DIN8" s="197">
        <v>7.2599999999999998E-2</v>
      </c>
      <c r="DIO8" s="197">
        <v>8.0100000000000005E-2</v>
      </c>
      <c r="DIP8" s="197">
        <v>8.7900000000000006E-2</v>
      </c>
      <c r="DIQ8" s="197">
        <v>9.4E-2</v>
      </c>
      <c r="DIR8" s="197">
        <v>0.1023</v>
      </c>
      <c r="DIS8" s="197">
        <v>0.1138</v>
      </c>
      <c r="DIT8" s="197">
        <v>0.12509999999999999</v>
      </c>
      <c r="DIU8" s="197">
        <v>0.1235</v>
      </c>
      <c r="DIV8" s="197">
        <v>0.12239999999999999</v>
      </c>
      <c r="DIW8" s="197">
        <v>0.12540000000000001</v>
      </c>
      <c r="DIX8" s="197">
        <v>0.1241</v>
      </c>
      <c r="DIY8" s="197">
        <v>0.1305</v>
      </c>
      <c r="DIZ8" s="197">
        <v>0.14499999999999999</v>
      </c>
      <c r="DJA8" s="197">
        <v>0.154</v>
      </c>
      <c r="DJB8" s="197">
        <v>0.15740000000000001</v>
      </c>
      <c r="DJC8" s="197">
        <v>0.1605</v>
      </c>
      <c r="DJD8" s="197">
        <v>0.15890000000000001</v>
      </c>
      <c r="DJE8" s="197">
        <v>0.1497</v>
      </c>
      <c r="DJF8" s="197">
        <v>0.13469999999999999</v>
      </c>
      <c r="DJG8" s="197">
        <v>0.12720000000000001</v>
      </c>
      <c r="DJH8" s="197">
        <v>0.12509999999999999</v>
      </c>
      <c r="DJI8" s="197">
        <v>0.12239999999999999</v>
      </c>
      <c r="DJJ8" s="197">
        <v>0.1249</v>
      </c>
      <c r="DJK8" s="197">
        <v>0.13420000000000001</v>
      </c>
      <c r="DJL8" s="197">
        <v>0.14580000000000001</v>
      </c>
      <c r="DJM8" s="197">
        <v>0.15870000000000001</v>
      </c>
      <c r="DJN8" s="197">
        <v>0.16980000000000001</v>
      </c>
      <c r="DJO8" s="197">
        <v>0.183</v>
      </c>
      <c r="DJP8" s="197">
        <v>0.19869999999999999</v>
      </c>
      <c r="DJQ8" s="197">
        <v>0.21290000000000001</v>
      </c>
      <c r="DJR8" s="197">
        <v>0.22450000000000001</v>
      </c>
      <c r="DJS8" s="197">
        <v>0.22409999999999999</v>
      </c>
      <c r="DJT8" s="197">
        <v>0.22509999999999999</v>
      </c>
      <c r="DJU8" s="197">
        <v>0.23069999999999999</v>
      </c>
      <c r="DJV8" s="197">
        <v>0.23230000000000001</v>
      </c>
      <c r="DJW8" s="197">
        <v>0.25330000000000003</v>
      </c>
      <c r="DJX8" s="197">
        <v>0.28760000000000002</v>
      </c>
      <c r="DJY8" s="197">
        <v>0.32300000000000001</v>
      </c>
      <c r="DJZ8" s="197">
        <v>0.35510000000000003</v>
      </c>
      <c r="DKA8" s="197">
        <v>0.3841</v>
      </c>
      <c r="DKB8" s="197">
        <v>0.41020000000000001</v>
      </c>
      <c r="DKC8" s="197">
        <v>0.42870000000000003</v>
      </c>
      <c r="DKD8" s="197">
        <v>0.44579999999999997</v>
      </c>
      <c r="DKE8" s="197">
        <v>0.46560000000000001</v>
      </c>
      <c r="DKF8" s="197">
        <v>0.46700000000000003</v>
      </c>
      <c r="DKG8" s="197">
        <v>0.45529999999999998</v>
      </c>
      <c r="DKH8" s="197">
        <v>0.45450000000000002</v>
      </c>
      <c r="DKI8" s="197">
        <v>0.46700000000000003</v>
      </c>
      <c r="DKJ8" s="197">
        <v>0.48499999999999999</v>
      </c>
      <c r="DKK8" s="197">
        <v>0.48249999999999998</v>
      </c>
      <c r="DKL8" s="197">
        <v>0.4577</v>
      </c>
      <c r="DKM8" s="197">
        <v>0.4249</v>
      </c>
      <c r="DKN8" s="197">
        <v>0.39079999999999998</v>
      </c>
      <c r="DKO8" s="197">
        <v>0.3679</v>
      </c>
      <c r="DKP8" s="197">
        <v>0.35560000000000003</v>
      </c>
      <c r="DKQ8" s="197">
        <v>0.33040000000000003</v>
      </c>
      <c r="DKR8" s="197">
        <v>0.30709999999999998</v>
      </c>
      <c r="DKS8" s="197">
        <v>0.30859999999999999</v>
      </c>
      <c r="DKT8" s="197">
        <v>0.32679999999999998</v>
      </c>
      <c r="DKU8" s="197">
        <v>0.36609999999999998</v>
      </c>
      <c r="DKV8" s="197">
        <v>0.40860000000000002</v>
      </c>
      <c r="DKW8" s="197">
        <v>0.44240000000000002</v>
      </c>
      <c r="DKX8" s="197">
        <v>0.46429999999999999</v>
      </c>
      <c r="DKY8" s="197">
        <v>0.47399999999999998</v>
      </c>
      <c r="DKZ8" s="197">
        <v>0.4662</v>
      </c>
      <c r="DLA8" s="197">
        <v>0.4511</v>
      </c>
      <c r="DLB8" s="197">
        <v>0.43369999999999997</v>
      </c>
      <c r="DLC8" s="197">
        <v>0.41410000000000002</v>
      </c>
      <c r="DLD8" s="197">
        <v>0.39400000000000002</v>
      </c>
      <c r="DLE8" s="197">
        <v>0.37069999999999997</v>
      </c>
      <c r="DLF8" s="197">
        <v>0.36990000000000001</v>
      </c>
      <c r="DLG8" s="197">
        <v>0.4073</v>
      </c>
      <c r="DLH8" s="197">
        <v>0.45810000000000001</v>
      </c>
      <c r="DLI8" s="197">
        <v>0.51100000000000001</v>
      </c>
      <c r="DLJ8" s="197">
        <v>0.55559999999999998</v>
      </c>
      <c r="DLK8" s="197">
        <v>0.58609999999999995</v>
      </c>
      <c r="DLL8" s="197">
        <v>0.60099999999999998</v>
      </c>
      <c r="DLM8" s="197">
        <v>0.59850000000000003</v>
      </c>
      <c r="DLN8" s="197">
        <v>0.58979999999999999</v>
      </c>
      <c r="DLO8" s="197">
        <v>0.57630000000000003</v>
      </c>
      <c r="DLP8" s="197">
        <v>0.5585</v>
      </c>
      <c r="DLQ8" s="197">
        <v>0.54059999999999997</v>
      </c>
      <c r="DLR8" s="197">
        <v>0.53159999999999996</v>
      </c>
      <c r="DLS8" s="197">
        <v>0.55189999999999995</v>
      </c>
      <c r="DLT8" s="197">
        <v>0.57999999999999996</v>
      </c>
      <c r="DLU8" s="197">
        <v>0.60029999999999994</v>
      </c>
      <c r="DLV8" s="197">
        <v>0.62</v>
      </c>
      <c r="DLW8" s="197">
        <v>0.64129999999999998</v>
      </c>
      <c r="DLX8" s="197">
        <v>0.66390000000000005</v>
      </c>
      <c r="DLY8" s="197">
        <v>0.67989999999999995</v>
      </c>
      <c r="DLZ8" s="197">
        <v>0.69110000000000005</v>
      </c>
      <c r="DMA8" s="197">
        <v>0.69920000000000004</v>
      </c>
      <c r="DMB8" s="197">
        <v>0.6996</v>
      </c>
      <c r="DMC8" s="197">
        <v>0.68640000000000001</v>
      </c>
      <c r="DMD8" s="197">
        <v>0.67779999999999996</v>
      </c>
      <c r="DME8" s="197">
        <v>0.67390000000000005</v>
      </c>
      <c r="DMF8" s="197">
        <v>0.66400000000000003</v>
      </c>
      <c r="DMG8" s="197">
        <v>0.65580000000000005</v>
      </c>
      <c r="DMH8" s="197">
        <v>0.65559999999999996</v>
      </c>
      <c r="DMI8" s="197">
        <v>0.65259999999999996</v>
      </c>
      <c r="DMJ8" s="197">
        <v>0.63890000000000002</v>
      </c>
      <c r="DMK8" s="197">
        <v>0.61909999999999998</v>
      </c>
      <c r="DML8" s="197">
        <v>0.58550000000000002</v>
      </c>
      <c r="DMM8" s="197">
        <v>0.52639999999999998</v>
      </c>
      <c r="DMN8" s="197">
        <v>0.46179999999999999</v>
      </c>
      <c r="DMO8" s="197">
        <v>0.40100000000000002</v>
      </c>
      <c r="DMP8" s="197">
        <v>0.3553</v>
      </c>
      <c r="DMQ8" s="197">
        <v>0.34079999999999999</v>
      </c>
      <c r="DMR8" s="197">
        <v>0.34670000000000001</v>
      </c>
      <c r="DMS8" s="197">
        <v>0.35659999999999997</v>
      </c>
      <c r="DMT8" s="197">
        <v>0.38150000000000001</v>
      </c>
      <c r="DMU8" s="197">
        <v>0.40360000000000001</v>
      </c>
      <c r="DMV8" s="197">
        <v>0.42149999999999999</v>
      </c>
      <c r="DMW8" s="197">
        <v>0.44569999999999999</v>
      </c>
      <c r="DMX8" s="197">
        <v>0.4753</v>
      </c>
      <c r="DMY8" s="197">
        <v>0.49780000000000002</v>
      </c>
      <c r="DMZ8" s="197">
        <v>0.51529999999999998</v>
      </c>
      <c r="DNA8" s="197">
        <v>0.52059999999999995</v>
      </c>
      <c r="DNB8" s="197">
        <v>0.51249999999999996</v>
      </c>
      <c r="DNC8" s="197">
        <v>0.50600000000000001</v>
      </c>
      <c r="DND8" s="197">
        <v>0.50160000000000005</v>
      </c>
      <c r="DNE8" s="197">
        <v>0.51200000000000001</v>
      </c>
      <c r="DNF8" s="197">
        <v>0.5403</v>
      </c>
      <c r="DNG8" s="197">
        <v>0.57389999999999997</v>
      </c>
      <c r="DNH8" s="197">
        <v>0.61770000000000003</v>
      </c>
      <c r="DNI8" s="197">
        <v>0.6593</v>
      </c>
      <c r="DNJ8" s="197">
        <v>0.69089999999999996</v>
      </c>
      <c r="DNK8" s="197">
        <v>0.72089999999999999</v>
      </c>
      <c r="DNL8" s="197">
        <v>0.74260000000000004</v>
      </c>
      <c r="DNM8" s="197">
        <v>0.76370000000000005</v>
      </c>
      <c r="DNN8" s="197">
        <v>0.77990000000000004</v>
      </c>
      <c r="DNO8" s="197">
        <v>0.79069999999999996</v>
      </c>
      <c r="DNP8" s="197">
        <v>0.80300000000000005</v>
      </c>
      <c r="DNQ8" s="197">
        <v>0.8105</v>
      </c>
      <c r="DNR8" s="197">
        <v>0.80900000000000005</v>
      </c>
      <c r="DNS8" s="197">
        <v>0.79659999999999997</v>
      </c>
      <c r="DNT8" s="197">
        <v>0.77549999999999997</v>
      </c>
      <c r="DNU8" s="197">
        <v>0.75509999999999999</v>
      </c>
      <c r="DNV8" s="197">
        <v>0.73599999999999999</v>
      </c>
      <c r="DNW8" s="197">
        <v>0.70899999999999996</v>
      </c>
      <c r="DNX8" s="197">
        <v>0.65110000000000001</v>
      </c>
      <c r="DNY8" s="197">
        <v>0.54459999999999997</v>
      </c>
      <c r="DNZ8" s="197">
        <v>0.4587</v>
      </c>
      <c r="DOA8" s="197">
        <v>0.4158</v>
      </c>
      <c r="DOB8" s="197">
        <v>0.41420000000000001</v>
      </c>
      <c r="DOC8" s="197">
        <v>0.43909999999999999</v>
      </c>
      <c r="DOD8" s="197">
        <v>0.46010000000000001</v>
      </c>
      <c r="DOE8" s="197">
        <v>0.48070000000000002</v>
      </c>
      <c r="DOF8" s="197">
        <v>0.4975</v>
      </c>
      <c r="DOG8" s="197">
        <v>0.50439999999999996</v>
      </c>
      <c r="DOH8" s="197">
        <v>0.51670000000000005</v>
      </c>
      <c r="DOI8" s="197">
        <v>0.53169999999999995</v>
      </c>
      <c r="DOJ8" s="197">
        <v>0.55820000000000003</v>
      </c>
      <c r="DOK8" s="197">
        <v>0.59230000000000005</v>
      </c>
      <c r="DOL8" s="197">
        <v>0.62909999999999999</v>
      </c>
      <c r="DOM8" s="197">
        <v>0.66620000000000001</v>
      </c>
      <c r="DON8" s="197">
        <v>0.6996</v>
      </c>
      <c r="DOO8" s="197">
        <v>0.72230000000000005</v>
      </c>
      <c r="DOP8" s="197">
        <v>0.72640000000000005</v>
      </c>
      <c r="DOQ8" s="197">
        <v>0.73119999999999996</v>
      </c>
      <c r="DOR8" s="197">
        <v>0.73519999999999996</v>
      </c>
      <c r="DOS8" s="197">
        <v>0.73670000000000002</v>
      </c>
      <c r="DOT8" s="197">
        <v>0.72570000000000001</v>
      </c>
      <c r="DOU8" s="197">
        <v>0.7107</v>
      </c>
      <c r="DOV8" s="197">
        <v>0.68269999999999997</v>
      </c>
      <c r="DOW8" s="197">
        <v>0.66290000000000004</v>
      </c>
      <c r="DOX8" s="197">
        <v>0.66890000000000005</v>
      </c>
      <c r="DOY8" s="197">
        <v>0.68679999999999997</v>
      </c>
      <c r="DOZ8" s="197">
        <v>0.70450000000000002</v>
      </c>
      <c r="DPA8" s="197">
        <v>0.72070000000000001</v>
      </c>
      <c r="DPB8" s="197">
        <v>0.73160000000000003</v>
      </c>
      <c r="DPC8" s="197">
        <v>0.73570000000000002</v>
      </c>
      <c r="DPD8" s="197">
        <v>0.73670000000000002</v>
      </c>
      <c r="DPE8" s="197">
        <v>0.73650000000000004</v>
      </c>
      <c r="DPF8" s="197">
        <v>0.7349</v>
      </c>
      <c r="DPG8" s="197">
        <v>0.72829999999999995</v>
      </c>
      <c r="DPH8" s="197">
        <v>0.72030000000000005</v>
      </c>
      <c r="DPI8" s="197">
        <v>0.71099999999999997</v>
      </c>
      <c r="DPJ8" s="197">
        <v>0.70409999999999995</v>
      </c>
      <c r="DPK8" s="197">
        <v>0.70889999999999997</v>
      </c>
      <c r="DPL8" s="197">
        <v>0.7177</v>
      </c>
      <c r="DPM8" s="197">
        <v>0.72450000000000003</v>
      </c>
      <c r="DPN8" s="197">
        <v>0.72070000000000001</v>
      </c>
      <c r="DPO8" s="197">
        <v>0.71509999999999996</v>
      </c>
      <c r="DPP8" s="197">
        <v>0.70950000000000002</v>
      </c>
      <c r="DPQ8" s="197">
        <v>0.70609999999999995</v>
      </c>
      <c r="DPR8" s="197">
        <v>0.70150000000000001</v>
      </c>
      <c r="DPS8" s="197">
        <v>0.68300000000000005</v>
      </c>
      <c r="DPT8" s="197">
        <v>0.65210000000000001</v>
      </c>
      <c r="DPU8" s="197">
        <v>0.59930000000000005</v>
      </c>
      <c r="DPV8" s="197">
        <v>0.55959999999999999</v>
      </c>
      <c r="DPW8" s="197">
        <v>0.5323</v>
      </c>
      <c r="DPX8" s="197">
        <v>0.49909999999999999</v>
      </c>
      <c r="DPY8" s="197">
        <v>0.4798</v>
      </c>
      <c r="DPZ8" s="197">
        <v>0.4622</v>
      </c>
      <c r="DQA8" s="197">
        <v>0.43690000000000001</v>
      </c>
      <c r="DQB8" s="197">
        <v>0.40810000000000002</v>
      </c>
      <c r="DQC8" s="197">
        <v>0.38069999999999998</v>
      </c>
      <c r="DQD8" s="197">
        <v>0.35199999999999998</v>
      </c>
      <c r="DQE8" s="197">
        <v>0.31709999999999999</v>
      </c>
      <c r="DQF8" s="197">
        <v>0.28179999999999999</v>
      </c>
      <c r="DQG8" s="197">
        <v>0.24779999999999999</v>
      </c>
      <c r="DQH8" s="197">
        <v>0.22259999999999999</v>
      </c>
      <c r="DQI8" s="197">
        <v>0.22020000000000001</v>
      </c>
      <c r="DQJ8" s="197">
        <v>0.21149999999999999</v>
      </c>
      <c r="DQK8" s="197">
        <v>0.19289999999999999</v>
      </c>
      <c r="DQL8" s="197">
        <v>0.1792</v>
      </c>
      <c r="DQM8" s="197">
        <v>0.17219999999999999</v>
      </c>
      <c r="DQN8" s="197">
        <v>0.16639999999999999</v>
      </c>
      <c r="DQO8" s="197">
        <v>0.15890000000000001</v>
      </c>
      <c r="DQP8" s="197">
        <v>0.14680000000000001</v>
      </c>
      <c r="DQQ8" s="197">
        <v>0.12909999999999999</v>
      </c>
      <c r="DQR8" s="197">
        <v>0.109</v>
      </c>
      <c r="DQS8" s="197">
        <v>8.3299999999999999E-2</v>
      </c>
      <c r="DQT8" s="197">
        <v>5.8999999999999997E-2</v>
      </c>
      <c r="DQU8" s="197">
        <v>4.9799999999999997E-2</v>
      </c>
      <c r="DQV8" s="197">
        <v>4.9399999999999999E-2</v>
      </c>
      <c r="DQW8" s="197">
        <v>5.5300000000000002E-2</v>
      </c>
      <c r="DQX8" s="197">
        <v>6.25E-2</v>
      </c>
      <c r="DQY8" s="197">
        <v>6.83E-2</v>
      </c>
      <c r="DQZ8" s="197">
        <v>7.4200000000000002E-2</v>
      </c>
      <c r="DRA8" s="197">
        <v>7.9899999999999999E-2</v>
      </c>
      <c r="DRB8" s="197">
        <v>8.5800000000000001E-2</v>
      </c>
      <c r="DRC8" s="197">
        <v>8.77E-2</v>
      </c>
      <c r="DRD8" s="197">
        <v>8.5300000000000001E-2</v>
      </c>
      <c r="DRE8" s="197">
        <v>7.8600000000000003E-2</v>
      </c>
      <c r="DRF8" s="197">
        <v>6.9500000000000006E-2</v>
      </c>
      <c r="DRG8" s="197">
        <v>6.7599999999999993E-2</v>
      </c>
      <c r="DRH8" s="197">
        <v>6.2799999999999995E-2</v>
      </c>
      <c r="DRI8" s="197">
        <v>5.7599999999999998E-2</v>
      </c>
      <c r="DRJ8" s="197">
        <v>5.4899999999999997E-2</v>
      </c>
      <c r="DRK8" s="197">
        <v>5.6800000000000003E-2</v>
      </c>
      <c r="DRL8" s="197">
        <v>6.3399999999999998E-2</v>
      </c>
      <c r="DRM8" s="197">
        <v>7.3300000000000004E-2</v>
      </c>
      <c r="DRN8" s="197">
        <v>8.48E-2</v>
      </c>
      <c r="DRO8" s="197">
        <v>9.4200000000000006E-2</v>
      </c>
      <c r="DRP8" s="197">
        <v>0.1007</v>
      </c>
      <c r="DRQ8" s="197">
        <v>9.8400000000000001E-2</v>
      </c>
      <c r="DRR8" s="197">
        <v>7.6600000000000001E-2</v>
      </c>
      <c r="DRS8" s="197">
        <v>6.4199999999999993E-2</v>
      </c>
      <c r="DRT8" s="197">
        <v>6.1600000000000002E-2</v>
      </c>
      <c r="DRU8" s="197">
        <v>6.6799999999999998E-2</v>
      </c>
      <c r="DRV8" s="197">
        <v>7.2700000000000001E-2</v>
      </c>
      <c r="DRW8" s="197">
        <v>7.8299999999999995E-2</v>
      </c>
      <c r="DRX8" s="197">
        <v>8.4900000000000003E-2</v>
      </c>
      <c r="DRY8" s="197">
        <v>8.9300000000000004E-2</v>
      </c>
      <c r="DRZ8" s="197">
        <v>9.6199999999999994E-2</v>
      </c>
      <c r="DSA8" s="197">
        <v>9.8599999999999993E-2</v>
      </c>
      <c r="DSB8" s="197">
        <v>9.5799999999999996E-2</v>
      </c>
      <c r="DSC8" s="197">
        <v>8.7999999999999995E-2</v>
      </c>
      <c r="DSD8" s="197">
        <v>7.4899999999999994E-2</v>
      </c>
      <c r="DSE8" s="197">
        <v>7.6700000000000004E-2</v>
      </c>
      <c r="DSF8" s="197">
        <v>8.14E-2</v>
      </c>
      <c r="DSG8" s="197">
        <v>8.8900000000000007E-2</v>
      </c>
      <c r="DSH8" s="197">
        <v>0.1013</v>
      </c>
      <c r="DSI8" s="197">
        <v>0.11550000000000001</v>
      </c>
      <c r="DSJ8" s="197">
        <v>0.1293</v>
      </c>
      <c r="DSK8" s="197">
        <v>0.13900000000000001</v>
      </c>
      <c r="DSL8" s="197">
        <v>0.14180000000000001</v>
      </c>
      <c r="DSM8" s="197">
        <v>0.1333</v>
      </c>
      <c r="DSN8" s="197">
        <v>0.11700000000000001</v>
      </c>
      <c r="DSO8" s="197">
        <v>9.8599999999999993E-2</v>
      </c>
      <c r="DSP8" s="197">
        <v>7.7799999999999994E-2</v>
      </c>
      <c r="DSQ8" s="197">
        <v>6.4799999999999996E-2</v>
      </c>
      <c r="DSR8" s="197">
        <v>5.4699999999999999E-2</v>
      </c>
      <c r="DSS8" s="197">
        <v>4.3099999999999999E-2</v>
      </c>
      <c r="DST8" s="197">
        <v>3.3599999999999998E-2</v>
      </c>
      <c r="DSU8" s="197">
        <v>2.7699999999999999E-2</v>
      </c>
      <c r="DSV8" s="197">
        <v>2.47E-2</v>
      </c>
      <c r="DSW8" s="197">
        <v>2.4E-2</v>
      </c>
      <c r="DSX8" s="197">
        <v>2.4799999999999999E-2</v>
      </c>
      <c r="DSY8" s="197">
        <v>2.24E-2</v>
      </c>
      <c r="DSZ8" s="197">
        <v>2.1299999999999999E-2</v>
      </c>
      <c r="DTA8" s="197">
        <v>2.29E-2</v>
      </c>
      <c r="DTB8" s="197">
        <v>2.3099999999999999E-2</v>
      </c>
      <c r="DTC8" s="197">
        <v>2.75E-2</v>
      </c>
      <c r="DTD8" s="197">
        <v>3.1300000000000001E-2</v>
      </c>
      <c r="DTE8" s="197">
        <v>3.3799999999999997E-2</v>
      </c>
      <c r="DTF8" s="197">
        <v>3.5000000000000003E-2</v>
      </c>
      <c r="DTG8" s="197">
        <v>3.5700000000000003E-2</v>
      </c>
      <c r="DTH8" s="197">
        <v>3.78E-2</v>
      </c>
      <c r="DTI8" s="197">
        <v>4.1099999999999998E-2</v>
      </c>
      <c r="DTJ8" s="197">
        <v>4.3400000000000001E-2</v>
      </c>
      <c r="DTK8" s="197">
        <v>4.5199999999999997E-2</v>
      </c>
      <c r="DTL8" s="197">
        <v>4.19E-2</v>
      </c>
      <c r="DTM8" s="197">
        <v>3.5499999999999997E-2</v>
      </c>
      <c r="DTN8" s="197">
        <v>3.2099999999999997E-2</v>
      </c>
      <c r="DTO8" s="197">
        <v>3.5799999999999998E-2</v>
      </c>
      <c r="DTP8" s="197">
        <v>4.1099999999999998E-2</v>
      </c>
      <c r="DTQ8" s="197">
        <v>4.24E-2</v>
      </c>
      <c r="DTR8" s="197">
        <v>4.0800000000000003E-2</v>
      </c>
      <c r="DTS8" s="197">
        <v>3.95E-2</v>
      </c>
      <c r="DTT8" s="197">
        <v>3.85E-2</v>
      </c>
      <c r="DTU8" s="197">
        <v>3.73E-2</v>
      </c>
      <c r="DTV8" s="197">
        <v>3.6700000000000003E-2</v>
      </c>
      <c r="DTW8" s="197">
        <v>3.5499999999999997E-2</v>
      </c>
      <c r="DTX8" s="197">
        <v>3.5499999999999997E-2</v>
      </c>
      <c r="DTY8" s="197">
        <v>3.5799999999999998E-2</v>
      </c>
      <c r="DTZ8" s="197">
        <v>3.3300000000000003E-2</v>
      </c>
      <c r="DUA8" s="197">
        <v>3.7100000000000001E-2</v>
      </c>
      <c r="DUB8" s="197">
        <v>4.9200000000000001E-2</v>
      </c>
      <c r="DUC8" s="197">
        <v>6.2100000000000002E-2</v>
      </c>
      <c r="DUD8" s="197">
        <v>7.7799999999999994E-2</v>
      </c>
      <c r="DUE8" s="197">
        <v>9.2200000000000004E-2</v>
      </c>
      <c r="DUF8" s="197">
        <v>0.1042</v>
      </c>
      <c r="DUG8" s="197">
        <v>0.11360000000000001</v>
      </c>
      <c r="DUH8" s="197">
        <v>0.1203</v>
      </c>
      <c r="DUI8" s="197">
        <v>0.1242</v>
      </c>
      <c r="DUJ8" s="197">
        <v>0.1177</v>
      </c>
      <c r="DUK8" s="197">
        <v>0.10349999999999999</v>
      </c>
      <c r="DUL8" s="197">
        <v>8.6900000000000005E-2</v>
      </c>
      <c r="DUM8" s="197">
        <v>8.72E-2</v>
      </c>
      <c r="DUN8" s="197">
        <v>9.1700000000000004E-2</v>
      </c>
      <c r="DUO8" s="197">
        <v>9.3899999999999997E-2</v>
      </c>
      <c r="DUP8" s="197">
        <v>9.2999999999999999E-2</v>
      </c>
      <c r="DUQ8" s="197">
        <v>8.7400000000000005E-2</v>
      </c>
      <c r="DUR8" s="197">
        <v>7.7700000000000005E-2</v>
      </c>
      <c r="DUS8" s="197">
        <v>7.0499999999999993E-2</v>
      </c>
      <c r="DUT8" s="197">
        <v>6.6500000000000004E-2</v>
      </c>
      <c r="DUU8" s="197">
        <v>5.4899999999999997E-2</v>
      </c>
      <c r="DUV8" s="197">
        <v>4.2599999999999999E-2</v>
      </c>
      <c r="DUW8" s="197">
        <v>3.3799999999999997E-2</v>
      </c>
      <c r="DUX8" s="197">
        <v>2.7900000000000001E-2</v>
      </c>
      <c r="DUY8" s="197">
        <v>3.7199999999999997E-2</v>
      </c>
      <c r="DUZ8" s="197">
        <v>5.6300000000000003E-2</v>
      </c>
      <c r="DVA8" s="197">
        <v>7.7899999999999997E-2</v>
      </c>
      <c r="DVB8" s="197">
        <v>0.1071</v>
      </c>
      <c r="DVC8" s="197">
        <v>0.14000000000000001</v>
      </c>
      <c r="DVD8" s="197">
        <v>0.1706</v>
      </c>
      <c r="DVE8" s="197">
        <v>0.19769999999999999</v>
      </c>
      <c r="DVF8" s="197">
        <v>0.21659999999999999</v>
      </c>
      <c r="DVG8" s="197">
        <v>0.23069999999999999</v>
      </c>
      <c r="DVH8" s="197">
        <v>0.24149999999999999</v>
      </c>
      <c r="DVI8" s="197">
        <v>0.24329999999999999</v>
      </c>
      <c r="DVJ8" s="197">
        <v>0.24540000000000001</v>
      </c>
      <c r="DVK8" s="197">
        <v>0.26090000000000002</v>
      </c>
      <c r="DVL8" s="197">
        <v>0.27510000000000001</v>
      </c>
      <c r="DVM8" s="197">
        <v>0.28029999999999999</v>
      </c>
      <c r="DVN8" s="197">
        <v>0.28449999999999998</v>
      </c>
      <c r="DVO8" s="197">
        <v>0.28820000000000001</v>
      </c>
      <c r="DVP8" s="197">
        <v>0.29299999999999998</v>
      </c>
      <c r="DVQ8" s="197">
        <v>0.2954</v>
      </c>
      <c r="DVR8" s="197">
        <v>0.2964</v>
      </c>
      <c r="DVS8" s="197">
        <v>0.30009999999999998</v>
      </c>
      <c r="DVT8" s="197">
        <v>0.30480000000000002</v>
      </c>
      <c r="DVU8" s="197">
        <v>0.3054</v>
      </c>
      <c r="DVV8" s="197">
        <v>0.29659999999999997</v>
      </c>
      <c r="DVW8" s="197">
        <v>0.30840000000000001</v>
      </c>
      <c r="DVX8" s="197">
        <v>0.3347</v>
      </c>
      <c r="DVY8" s="197">
        <v>0.3407</v>
      </c>
      <c r="DVZ8" s="197">
        <v>0.33539999999999998</v>
      </c>
      <c r="DWA8" s="197">
        <v>0.3236</v>
      </c>
      <c r="DWB8" s="197">
        <v>0.311</v>
      </c>
      <c r="DWC8" s="197">
        <v>0.3</v>
      </c>
      <c r="DWD8" s="197">
        <v>0.28289999999999998</v>
      </c>
      <c r="DWE8" s="197">
        <v>0.26279999999999998</v>
      </c>
      <c r="DWF8" s="197">
        <v>0.23469999999999999</v>
      </c>
      <c r="DWG8" s="197">
        <v>0.1852</v>
      </c>
      <c r="DWH8" s="197">
        <v>0.1444</v>
      </c>
      <c r="DWI8" s="197">
        <v>0.12859999999999999</v>
      </c>
      <c r="DWJ8" s="197">
        <v>0.12280000000000001</v>
      </c>
      <c r="DWK8" s="197">
        <v>0.11840000000000001</v>
      </c>
      <c r="DWL8" s="197">
        <v>0.1159</v>
      </c>
      <c r="DWM8" s="197">
        <v>0.1157</v>
      </c>
      <c r="DWN8" s="197">
        <v>0.11559999999999999</v>
      </c>
      <c r="DWO8" s="197">
        <v>0.11559999999999999</v>
      </c>
      <c r="DWP8" s="197">
        <v>0.1196</v>
      </c>
      <c r="DWQ8" s="197">
        <v>0.1229</v>
      </c>
      <c r="DWR8" s="197">
        <v>0.1245</v>
      </c>
      <c r="DWS8" s="197">
        <v>0.1226</v>
      </c>
      <c r="DWT8" s="197">
        <v>0.1104</v>
      </c>
      <c r="DWU8" s="197">
        <v>0.1147</v>
      </c>
      <c r="DWV8" s="197">
        <v>0.15359999999999999</v>
      </c>
      <c r="DWW8" s="197">
        <v>0.20469999999999999</v>
      </c>
      <c r="DWX8" s="197">
        <v>0.25469999999999998</v>
      </c>
      <c r="DWY8" s="197">
        <v>0.28649999999999998</v>
      </c>
      <c r="DWZ8" s="197">
        <v>0.29920000000000002</v>
      </c>
      <c r="DXA8" s="197">
        <v>0.30320000000000003</v>
      </c>
      <c r="DXB8" s="197">
        <v>0.29509999999999997</v>
      </c>
      <c r="DXC8" s="197">
        <v>0.27610000000000001</v>
      </c>
      <c r="DXD8" s="197">
        <v>0.26129999999999998</v>
      </c>
      <c r="DXE8" s="197">
        <v>0.25900000000000001</v>
      </c>
      <c r="DXF8" s="197">
        <v>0.2727</v>
      </c>
      <c r="DXG8" s="197">
        <v>0.29799999999999999</v>
      </c>
      <c r="DXH8" s="197">
        <v>0.32200000000000001</v>
      </c>
      <c r="DXI8" s="197">
        <v>0.3342</v>
      </c>
      <c r="DXJ8" s="197">
        <v>0.3337</v>
      </c>
      <c r="DXK8" s="197">
        <v>0.32179999999999997</v>
      </c>
      <c r="DXL8" s="197">
        <v>0.30220000000000002</v>
      </c>
      <c r="DXM8" s="197">
        <v>0.28120000000000001</v>
      </c>
      <c r="DXN8" s="197">
        <v>0.26790000000000003</v>
      </c>
      <c r="DXO8" s="197">
        <v>0.26650000000000001</v>
      </c>
      <c r="DXP8" s="197">
        <v>0.27860000000000001</v>
      </c>
      <c r="DXQ8" s="197">
        <v>0.28029999999999999</v>
      </c>
      <c r="DXR8" s="197">
        <v>0.26729999999999998</v>
      </c>
      <c r="DXS8" s="197">
        <v>0.27460000000000001</v>
      </c>
      <c r="DXT8" s="197">
        <v>0.29120000000000001</v>
      </c>
      <c r="DXU8" s="197">
        <v>0.29459999999999997</v>
      </c>
      <c r="DXV8" s="197">
        <v>0.29010000000000002</v>
      </c>
      <c r="DXW8" s="197">
        <v>0.28449999999999998</v>
      </c>
      <c r="DXX8" s="197">
        <v>0.26950000000000002</v>
      </c>
      <c r="DXY8" s="197">
        <v>0.25159999999999999</v>
      </c>
      <c r="DXZ8" s="197">
        <v>0.23530000000000001</v>
      </c>
      <c r="DYA8" s="197">
        <v>0.21740000000000001</v>
      </c>
      <c r="DYB8" s="197">
        <v>0.1893</v>
      </c>
      <c r="DYC8" s="197">
        <v>0.1588</v>
      </c>
      <c r="DYD8" s="197">
        <v>0.1371</v>
      </c>
      <c r="DYE8" s="197">
        <v>0.1242</v>
      </c>
      <c r="DYF8" s="197">
        <v>0.1178</v>
      </c>
      <c r="DYG8" s="197">
        <v>0.12089999999999999</v>
      </c>
      <c r="DYH8" s="197">
        <v>0.12720000000000001</v>
      </c>
      <c r="DYI8" s="197">
        <v>0.1328</v>
      </c>
      <c r="DYJ8" s="197">
        <v>0.13669999999999999</v>
      </c>
      <c r="DYK8" s="197">
        <v>0.13439999999999999</v>
      </c>
      <c r="DYL8" s="197">
        <v>0.1255</v>
      </c>
      <c r="DYM8" s="197">
        <v>0.1116</v>
      </c>
      <c r="DYN8" s="197">
        <v>9.9099999999999994E-2</v>
      </c>
      <c r="DYO8" s="197">
        <v>8.2199999999999995E-2</v>
      </c>
      <c r="DYP8" s="197">
        <v>6.9599999999999995E-2</v>
      </c>
      <c r="DYQ8" s="197">
        <v>6.9000000000000006E-2</v>
      </c>
      <c r="DYR8" s="197">
        <v>6.6400000000000001E-2</v>
      </c>
      <c r="DYS8" s="197">
        <v>6.2399999999999997E-2</v>
      </c>
      <c r="DYT8" s="197">
        <v>6.0199999999999997E-2</v>
      </c>
      <c r="DYU8" s="197">
        <v>5.9900000000000002E-2</v>
      </c>
      <c r="DYV8" s="197">
        <v>6.0499999999999998E-2</v>
      </c>
      <c r="DYW8" s="197">
        <v>6.2700000000000006E-2</v>
      </c>
      <c r="DYX8" s="197">
        <v>6.59E-2</v>
      </c>
      <c r="DYY8" s="197">
        <v>6.1100000000000002E-2</v>
      </c>
      <c r="DYZ8" s="197">
        <v>5.8299999999999998E-2</v>
      </c>
      <c r="DZA8" s="197">
        <v>6.7799999999999999E-2</v>
      </c>
      <c r="DZB8" s="197">
        <v>7.7399999999999997E-2</v>
      </c>
      <c r="DZC8" s="197">
        <v>8.6499999999999994E-2</v>
      </c>
      <c r="DZD8" s="197">
        <v>9.9500000000000005E-2</v>
      </c>
      <c r="DZE8" s="197">
        <v>0.11600000000000001</v>
      </c>
      <c r="DZF8" s="197">
        <v>0.1328</v>
      </c>
      <c r="DZG8" s="197">
        <v>0.1507</v>
      </c>
      <c r="DZH8" s="197">
        <v>0.1807</v>
      </c>
      <c r="DZI8" s="197">
        <v>0.23</v>
      </c>
      <c r="DZJ8" s="197">
        <v>0.27989999999999998</v>
      </c>
      <c r="DZK8" s="197">
        <v>0.31590000000000001</v>
      </c>
      <c r="DZL8" s="197">
        <v>0.3392</v>
      </c>
      <c r="DZM8" s="197">
        <v>0.34389999999999998</v>
      </c>
      <c r="DZN8" s="197">
        <v>0.33750000000000002</v>
      </c>
      <c r="DZO8" s="197">
        <v>0.32219999999999999</v>
      </c>
      <c r="DZP8" s="197">
        <v>0.29770000000000002</v>
      </c>
      <c r="DZQ8" s="197">
        <v>0.26450000000000001</v>
      </c>
      <c r="DZR8" s="197">
        <v>0.23980000000000001</v>
      </c>
      <c r="DZS8" s="197">
        <v>0.2369</v>
      </c>
      <c r="DZT8" s="197">
        <v>0.25159999999999999</v>
      </c>
      <c r="DZU8" s="197">
        <v>0.27400000000000002</v>
      </c>
      <c r="DZV8" s="197">
        <v>0.29559999999999997</v>
      </c>
      <c r="DZW8" s="197">
        <v>0.3049</v>
      </c>
      <c r="DZX8" s="197">
        <v>0.29049999999999998</v>
      </c>
      <c r="DZY8" s="197">
        <v>0.25609999999999999</v>
      </c>
      <c r="DZZ8" s="197">
        <v>0.24360000000000001</v>
      </c>
      <c r="EAA8" s="197">
        <v>0.24990000000000001</v>
      </c>
      <c r="EAB8" s="197">
        <v>0.26700000000000002</v>
      </c>
      <c r="EAC8" s="197">
        <v>0.29399999999999998</v>
      </c>
      <c r="EAD8" s="197">
        <v>0.3261</v>
      </c>
      <c r="EAE8" s="197">
        <v>0.36149999999999999</v>
      </c>
      <c r="EAF8" s="197">
        <v>0.39639999999999997</v>
      </c>
      <c r="EAG8" s="197">
        <v>0.4264</v>
      </c>
      <c r="EAH8" s="197">
        <v>0.4476</v>
      </c>
      <c r="EAI8" s="197">
        <v>0.44230000000000003</v>
      </c>
      <c r="EAJ8" s="197">
        <v>0.43430000000000002</v>
      </c>
      <c r="EAK8" s="197">
        <v>0.42920000000000003</v>
      </c>
      <c r="EAL8" s="197">
        <v>0.43730000000000002</v>
      </c>
      <c r="EAM8" s="197">
        <v>0.44779999999999998</v>
      </c>
      <c r="EAN8" s="197">
        <v>0.45179999999999998</v>
      </c>
      <c r="EAO8" s="197">
        <v>0.44790000000000002</v>
      </c>
      <c r="EAP8" s="197">
        <v>0.43980000000000002</v>
      </c>
      <c r="EAQ8" s="197">
        <v>0.42749999999999999</v>
      </c>
      <c r="EAR8" s="197">
        <v>0.40949999999999998</v>
      </c>
      <c r="EAS8" s="197">
        <v>0.39410000000000001</v>
      </c>
      <c r="EAT8" s="197">
        <v>0.38450000000000001</v>
      </c>
      <c r="EAU8" s="197">
        <v>0.36320000000000002</v>
      </c>
      <c r="EAV8" s="197">
        <v>0.33510000000000001</v>
      </c>
      <c r="EAW8" s="197">
        <v>0.29870000000000002</v>
      </c>
      <c r="EAX8" s="197">
        <v>0.26729999999999998</v>
      </c>
      <c r="EAY8" s="197">
        <v>0.25380000000000003</v>
      </c>
      <c r="EAZ8" s="197">
        <v>0.24809999999999999</v>
      </c>
      <c r="EBA8" s="197">
        <v>0.24490000000000001</v>
      </c>
      <c r="EBB8" s="197">
        <v>0.23649999999999999</v>
      </c>
      <c r="EBC8" s="197">
        <v>0.21920000000000001</v>
      </c>
      <c r="EBD8" s="197">
        <v>0.19409999999999999</v>
      </c>
      <c r="EBE8" s="197">
        <v>0.1661</v>
      </c>
      <c r="EBF8" s="197">
        <v>0.13869999999999999</v>
      </c>
      <c r="EBG8" s="197">
        <v>0.1212</v>
      </c>
      <c r="EBH8" s="197">
        <v>0.1144</v>
      </c>
      <c r="EBI8" s="197">
        <v>0.1215</v>
      </c>
      <c r="EBJ8" s="197">
        <v>0.14799999999999999</v>
      </c>
      <c r="EBK8" s="197">
        <v>0.19489999999999999</v>
      </c>
      <c r="EBL8" s="197">
        <v>0.2475</v>
      </c>
      <c r="EBM8" s="197">
        <v>0.29480000000000001</v>
      </c>
      <c r="EBN8" s="197">
        <v>0.33689999999999998</v>
      </c>
      <c r="EBO8" s="197">
        <v>0.36080000000000001</v>
      </c>
      <c r="EBP8" s="197">
        <v>0.36149999999999999</v>
      </c>
      <c r="EBQ8" s="197">
        <v>0.3473</v>
      </c>
      <c r="EBR8" s="197">
        <v>0.32590000000000002</v>
      </c>
      <c r="EBS8" s="197">
        <v>0.30259999999999998</v>
      </c>
      <c r="EBT8" s="197">
        <v>0.27979999999999999</v>
      </c>
      <c r="EBU8" s="197">
        <v>0.25569999999999998</v>
      </c>
      <c r="EBV8" s="197">
        <v>0.23580000000000001</v>
      </c>
      <c r="EBW8" s="197">
        <v>0.22520000000000001</v>
      </c>
      <c r="EBX8" s="197">
        <v>0.21590000000000001</v>
      </c>
      <c r="EBY8" s="197">
        <v>0.2094</v>
      </c>
      <c r="EBZ8" s="197">
        <v>0.20530000000000001</v>
      </c>
      <c r="ECA8" s="197">
        <v>0.1973</v>
      </c>
      <c r="ECB8" s="197">
        <v>0.18820000000000001</v>
      </c>
      <c r="ECC8" s="197">
        <v>0.18859999999999999</v>
      </c>
      <c r="ECD8" s="197">
        <v>0.20019999999999999</v>
      </c>
      <c r="ECE8" s="197">
        <v>0.20549999999999999</v>
      </c>
      <c r="ECF8" s="197">
        <v>0.19769999999999999</v>
      </c>
      <c r="ECG8" s="197">
        <v>0.1827</v>
      </c>
      <c r="ECH8" s="197">
        <v>0.17180000000000001</v>
      </c>
      <c r="ECI8" s="197">
        <v>0.1774</v>
      </c>
      <c r="ECJ8" s="197">
        <v>0.1759</v>
      </c>
      <c r="ECK8" s="197">
        <v>0.17019999999999999</v>
      </c>
      <c r="ECL8" s="197">
        <v>0.1678</v>
      </c>
      <c r="ECM8" s="197">
        <v>0.16339999999999999</v>
      </c>
      <c r="ECN8" s="197">
        <v>0.15379999999999999</v>
      </c>
      <c r="ECO8" s="197">
        <v>0.1411</v>
      </c>
      <c r="ECP8" s="197">
        <v>0.1263</v>
      </c>
      <c r="ECQ8" s="197">
        <v>0.11509999999999999</v>
      </c>
      <c r="ECR8" s="197">
        <v>0.1065</v>
      </c>
      <c r="ECS8" s="197">
        <v>9.6000000000000002E-2</v>
      </c>
      <c r="ECT8" s="197">
        <v>8.8200000000000001E-2</v>
      </c>
      <c r="ECU8" s="197">
        <v>9.4600000000000004E-2</v>
      </c>
      <c r="ECV8" s="197">
        <v>0.1079</v>
      </c>
      <c r="ECW8" s="197">
        <v>0.1118</v>
      </c>
      <c r="ECX8" s="197">
        <v>0.11</v>
      </c>
      <c r="ECY8" s="197">
        <v>0.1074</v>
      </c>
      <c r="ECZ8" s="197">
        <v>0.1046</v>
      </c>
      <c r="EDA8" s="197">
        <v>0.1036</v>
      </c>
      <c r="EDB8" s="197">
        <v>0.107</v>
      </c>
      <c r="EDC8" s="197">
        <v>0.1148</v>
      </c>
      <c r="EDD8" s="197">
        <v>0.1241</v>
      </c>
      <c r="EDE8" s="197">
        <v>0.12870000000000001</v>
      </c>
      <c r="EDF8" s="197">
        <v>0.13600000000000001</v>
      </c>
      <c r="EDG8" s="197">
        <v>0.15659999999999999</v>
      </c>
      <c r="EDH8" s="197">
        <v>0.1782</v>
      </c>
      <c r="EDI8" s="197">
        <v>0.19489999999999999</v>
      </c>
      <c r="EDJ8" s="197">
        <v>0.20469999999999999</v>
      </c>
      <c r="EDK8" s="197">
        <v>0.20549999999999999</v>
      </c>
      <c r="EDL8" s="197">
        <v>0.19969999999999999</v>
      </c>
      <c r="EDM8" s="197">
        <v>0.19</v>
      </c>
      <c r="EDN8" s="197">
        <v>0.1804</v>
      </c>
      <c r="EDO8" s="197">
        <v>0.1764</v>
      </c>
      <c r="EDP8" s="197">
        <v>0.17560000000000001</v>
      </c>
      <c r="EDQ8" s="197">
        <v>0.17649999999999999</v>
      </c>
      <c r="EDR8" s="197">
        <v>0.17680000000000001</v>
      </c>
      <c r="EDS8" s="197">
        <v>0.1734</v>
      </c>
      <c r="EDT8" s="197">
        <v>0.16550000000000001</v>
      </c>
      <c r="EDU8" s="197">
        <v>0.15</v>
      </c>
      <c r="EDV8" s="197">
        <v>0.14230000000000001</v>
      </c>
      <c r="EDW8" s="197">
        <v>0.14299999999999999</v>
      </c>
      <c r="EDX8" s="197">
        <v>0.14979999999999999</v>
      </c>
      <c r="EDY8" s="197">
        <v>0.16039999999999999</v>
      </c>
      <c r="EDZ8" s="197">
        <v>0.1734</v>
      </c>
      <c r="EEA8" s="197">
        <v>0.18060000000000001</v>
      </c>
      <c r="EEB8" s="197">
        <v>0.18110000000000001</v>
      </c>
      <c r="EEC8" s="197">
        <v>0.1759</v>
      </c>
      <c r="EED8" s="197">
        <v>0.16719999999999999</v>
      </c>
      <c r="EEE8" s="197">
        <v>0.1641</v>
      </c>
      <c r="EEF8" s="197">
        <v>0.16089999999999999</v>
      </c>
      <c r="EEG8" s="197">
        <v>0.1583</v>
      </c>
      <c r="EEH8" s="197">
        <v>0.15570000000000001</v>
      </c>
      <c r="EEI8" s="197">
        <v>0.15010000000000001</v>
      </c>
      <c r="EEJ8" s="197">
        <v>0.14360000000000001</v>
      </c>
      <c r="EEK8" s="197">
        <v>0.13880000000000001</v>
      </c>
      <c r="EEL8" s="197">
        <v>0.13739999999999999</v>
      </c>
      <c r="EEM8" s="197">
        <v>0.14299999999999999</v>
      </c>
      <c r="EEN8" s="197">
        <v>0.1484</v>
      </c>
      <c r="EEO8" s="197">
        <v>0.15079999999999999</v>
      </c>
      <c r="EEP8" s="197">
        <v>0.15479999999999999</v>
      </c>
      <c r="EEQ8" s="197">
        <v>0.16120000000000001</v>
      </c>
      <c r="EER8" s="197">
        <v>0.16500000000000001</v>
      </c>
      <c r="EES8" s="197">
        <v>0.1633</v>
      </c>
      <c r="EET8" s="197">
        <v>0.16109999999999999</v>
      </c>
      <c r="EEU8" s="197">
        <v>0.1608</v>
      </c>
      <c r="EEV8" s="197">
        <v>0.16200000000000001</v>
      </c>
      <c r="EEW8" s="197">
        <v>0.1651</v>
      </c>
      <c r="EEX8" s="197">
        <v>0.16800000000000001</v>
      </c>
      <c r="EEY8" s="197">
        <v>0.1603</v>
      </c>
      <c r="EEZ8" s="197">
        <v>0.14960000000000001</v>
      </c>
      <c r="EFA8" s="197">
        <v>0.13789999999999999</v>
      </c>
      <c r="EFB8" s="197">
        <v>0.13070000000000001</v>
      </c>
      <c r="EFC8" s="197">
        <v>0.13880000000000001</v>
      </c>
      <c r="EFD8" s="197">
        <v>0.15770000000000001</v>
      </c>
      <c r="EFE8" s="197">
        <v>0.1855</v>
      </c>
      <c r="EFF8" s="197">
        <v>0.21149999999999999</v>
      </c>
      <c r="EFG8" s="197">
        <v>0.2283</v>
      </c>
      <c r="EFH8" s="197">
        <v>0.2349</v>
      </c>
      <c r="EFI8" s="197">
        <v>0.23480000000000001</v>
      </c>
      <c r="EFJ8" s="197">
        <v>0.23019999999999999</v>
      </c>
      <c r="EFK8" s="197">
        <v>0.22</v>
      </c>
      <c r="EFL8" s="197">
        <v>0.2087</v>
      </c>
      <c r="EFM8" s="197">
        <v>0.1978</v>
      </c>
      <c r="EFN8" s="197">
        <v>0.19059999999999999</v>
      </c>
      <c r="EFO8" s="197">
        <v>0.18759999999999999</v>
      </c>
      <c r="EFP8" s="197">
        <v>0.1832</v>
      </c>
      <c r="EFQ8" s="197">
        <v>0.17499999999999999</v>
      </c>
      <c r="EFR8" s="197">
        <v>0.1651</v>
      </c>
      <c r="EFS8" s="197">
        <v>0.1593</v>
      </c>
      <c r="EFT8" s="197">
        <v>0.15659999999999999</v>
      </c>
      <c r="EFU8" s="197">
        <v>0.15759999999999999</v>
      </c>
      <c r="EFV8" s="197">
        <v>0.161</v>
      </c>
      <c r="EFW8" s="197">
        <v>0.1678</v>
      </c>
      <c r="EFX8" s="197">
        <v>0.17249999999999999</v>
      </c>
      <c r="EFY8" s="197">
        <v>0.17130000000000001</v>
      </c>
      <c r="EFZ8" s="197">
        <v>0.17680000000000001</v>
      </c>
      <c r="EGA8" s="197">
        <v>0.18970000000000001</v>
      </c>
      <c r="EGB8" s="197">
        <v>0.19320000000000001</v>
      </c>
      <c r="EGC8" s="197">
        <v>0.18690000000000001</v>
      </c>
      <c r="EGD8" s="197">
        <v>0.1744</v>
      </c>
      <c r="EGE8" s="197">
        <v>0.16139999999999999</v>
      </c>
      <c r="EGF8" s="197">
        <v>0.1515</v>
      </c>
      <c r="EGG8" s="197">
        <v>0.14849999999999999</v>
      </c>
      <c r="EGH8" s="197">
        <v>0.15459999999999999</v>
      </c>
      <c r="EGI8" s="197">
        <v>0.16539999999999999</v>
      </c>
      <c r="EGJ8" s="197">
        <v>0.18</v>
      </c>
      <c r="EGK8" s="197">
        <v>0.1915</v>
      </c>
      <c r="EGL8" s="197">
        <v>0.1963</v>
      </c>
      <c r="EGM8" s="197">
        <v>0.20069999999999999</v>
      </c>
      <c r="EGN8" s="197">
        <v>0.20699999999999999</v>
      </c>
      <c r="EGO8" s="197">
        <v>0.20469999999999999</v>
      </c>
      <c r="EGP8" s="197">
        <v>0.19450000000000001</v>
      </c>
      <c r="EGQ8" s="197">
        <v>0.17849999999999999</v>
      </c>
      <c r="EGR8" s="197">
        <v>0.16059999999999999</v>
      </c>
      <c r="EGS8" s="197">
        <v>0.14430000000000001</v>
      </c>
      <c r="EGT8" s="197">
        <v>0.13339999999999999</v>
      </c>
      <c r="EGU8" s="197">
        <v>0.1241</v>
      </c>
      <c r="EGV8" s="197">
        <v>0.1174</v>
      </c>
      <c r="EGW8" s="197">
        <v>0.1082</v>
      </c>
      <c r="EGX8" s="197">
        <v>9.9500000000000005E-2</v>
      </c>
      <c r="EGY8" s="197">
        <v>9.0399999999999994E-2</v>
      </c>
      <c r="EGZ8" s="197">
        <v>7.9699999999999993E-2</v>
      </c>
      <c r="EHA8" s="197">
        <v>7.0800000000000002E-2</v>
      </c>
      <c r="EHB8" s="197">
        <v>6.3600000000000004E-2</v>
      </c>
      <c r="EHC8" s="197">
        <v>6.13E-2</v>
      </c>
      <c r="EHD8" s="197">
        <v>6.3600000000000004E-2</v>
      </c>
      <c r="EHE8" s="197">
        <v>6.6299999999999998E-2</v>
      </c>
      <c r="EHF8" s="197">
        <v>6.8500000000000005E-2</v>
      </c>
      <c r="EHG8" s="197">
        <v>7.0800000000000002E-2</v>
      </c>
      <c r="EHH8" s="197">
        <v>7.4700000000000003E-2</v>
      </c>
      <c r="EHI8" s="197">
        <v>7.6899999999999996E-2</v>
      </c>
      <c r="EHJ8" s="197">
        <v>7.51E-2</v>
      </c>
      <c r="EHK8" s="197">
        <v>7.1499999999999994E-2</v>
      </c>
      <c r="EHL8" s="197">
        <v>6.7900000000000002E-2</v>
      </c>
      <c r="EHM8" s="197">
        <v>6.0999999999999999E-2</v>
      </c>
      <c r="EHN8" s="197">
        <v>5.5399999999999998E-2</v>
      </c>
      <c r="EHO8" s="197">
        <v>5.21E-2</v>
      </c>
      <c r="EHP8" s="197">
        <v>5.0900000000000001E-2</v>
      </c>
      <c r="EHQ8" s="197">
        <v>5.0999999999999997E-2</v>
      </c>
      <c r="EHR8" s="197">
        <v>5.1999999999999998E-2</v>
      </c>
      <c r="EHS8" s="197">
        <v>4.7399999999999998E-2</v>
      </c>
      <c r="EHT8" s="197">
        <v>3.9300000000000002E-2</v>
      </c>
      <c r="EHU8" s="197">
        <v>2.93E-2</v>
      </c>
      <c r="EHV8" s="197">
        <v>2.3699999999999999E-2</v>
      </c>
      <c r="EHW8" s="197">
        <v>2.18E-2</v>
      </c>
      <c r="EHX8" s="197">
        <v>2.0400000000000001E-2</v>
      </c>
      <c r="EHY8" s="197">
        <v>2.2700000000000001E-2</v>
      </c>
      <c r="EHZ8" s="197">
        <v>2.8899999999999999E-2</v>
      </c>
      <c r="EIA8" s="197">
        <v>3.5900000000000001E-2</v>
      </c>
      <c r="EIB8" s="197">
        <v>4.2000000000000003E-2</v>
      </c>
      <c r="EIC8" s="197">
        <v>4.7399999999999998E-2</v>
      </c>
      <c r="EID8" s="197">
        <v>4.9299999999999997E-2</v>
      </c>
      <c r="EIE8" s="197">
        <v>4.6800000000000001E-2</v>
      </c>
      <c r="EIF8" s="197">
        <v>3.8800000000000001E-2</v>
      </c>
      <c r="EIG8" s="197">
        <v>2.9000000000000001E-2</v>
      </c>
      <c r="EIH8" s="197">
        <v>2.23E-2</v>
      </c>
      <c r="EII8" s="197">
        <v>2.1899999999999999E-2</v>
      </c>
      <c r="EIJ8" s="197">
        <v>2.5399999999999999E-2</v>
      </c>
      <c r="EIK8" s="197">
        <v>2.58E-2</v>
      </c>
      <c r="EIL8" s="197">
        <v>2.52E-2</v>
      </c>
      <c r="EIM8" s="197">
        <v>2.63E-2</v>
      </c>
      <c r="EIN8" s="197">
        <v>2.8799999999999999E-2</v>
      </c>
      <c r="EIO8" s="197">
        <v>3.2000000000000001E-2</v>
      </c>
      <c r="EIP8" s="197">
        <v>3.5200000000000002E-2</v>
      </c>
      <c r="EIQ8" s="197">
        <v>3.3300000000000003E-2</v>
      </c>
      <c r="EIR8" s="197">
        <v>2.92E-2</v>
      </c>
      <c r="EIS8" s="197">
        <v>2.4400000000000002E-2</v>
      </c>
      <c r="EIT8" s="197">
        <v>2.1100000000000001E-2</v>
      </c>
      <c r="EIU8" s="197">
        <v>2.76E-2</v>
      </c>
      <c r="EIV8" s="197">
        <v>4.0399999999999998E-2</v>
      </c>
      <c r="EIW8" s="197">
        <v>5.2999999999999999E-2</v>
      </c>
      <c r="EIX8" s="197">
        <v>6.5500000000000003E-2</v>
      </c>
      <c r="EIY8" s="197">
        <v>7.7600000000000002E-2</v>
      </c>
      <c r="EIZ8" s="197">
        <v>8.8300000000000003E-2</v>
      </c>
      <c r="EJA8" s="197">
        <v>9.5899999999999999E-2</v>
      </c>
      <c r="EJB8" s="197">
        <v>0.1003</v>
      </c>
      <c r="EJC8" s="197">
        <v>0.1021</v>
      </c>
      <c r="EJD8" s="197">
        <v>0.1003</v>
      </c>
      <c r="EJE8" s="197">
        <v>9.5500000000000002E-2</v>
      </c>
      <c r="EJF8" s="197">
        <v>9.0399999999999994E-2</v>
      </c>
      <c r="EJG8" s="197">
        <v>9.2600000000000002E-2</v>
      </c>
      <c r="EJH8" s="197">
        <v>0.1061</v>
      </c>
      <c r="EJI8" s="197">
        <v>0.1255</v>
      </c>
      <c r="EJJ8" s="197">
        <v>0.1421</v>
      </c>
      <c r="EJK8" s="197">
        <v>0.15160000000000001</v>
      </c>
      <c r="EJL8" s="197">
        <v>0.15409999999999999</v>
      </c>
      <c r="EJM8" s="197">
        <v>0.15049999999999999</v>
      </c>
      <c r="EJN8" s="197">
        <v>0.1439</v>
      </c>
      <c r="EJO8" s="197">
        <v>0.13500000000000001</v>
      </c>
      <c r="EJP8" s="197">
        <v>0.12139999999999999</v>
      </c>
      <c r="EJQ8" s="197">
        <v>0.1023</v>
      </c>
      <c r="EJR8" s="197">
        <v>8.8499999999999995E-2</v>
      </c>
      <c r="EJS8" s="197">
        <v>7.9799999999999996E-2</v>
      </c>
      <c r="EJT8" s="197">
        <v>7.5700000000000003E-2</v>
      </c>
      <c r="EJU8" s="197">
        <v>7.1199999999999999E-2</v>
      </c>
      <c r="EJV8" s="197">
        <v>6.6799999999999998E-2</v>
      </c>
      <c r="EJW8" s="197">
        <v>6.3700000000000007E-2</v>
      </c>
      <c r="EJX8" s="197">
        <v>6.4600000000000005E-2</v>
      </c>
      <c r="EJY8" s="197">
        <v>6.7799999999999999E-2</v>
      </c>
      <c r="EJZ8" s="197">
        <v>6.8599999999999994E-2</v>
      </c>
      <c r="EKA8" s="197">
        <v>6.59E-2</v>
      </c>
      <c r="EKB8" s="197">
        <v>6.3100000000000003E-2</v>
      </c>
      <c r="EKC8" s="197">
        <v>6.1400000000000003E-2</v>
      </c>
      <c r="EKD8" s="197">
        <v>5.6899999999999999E-2</v>
      </c>
      <c r="EKE8" s="197">
        <v>5.7299999999999997E-2</v>
      </c>
      <c r="EKF8" s="197">
        <v>6.2100000000000002E-2</v>
      </c>
      <c r="EKG8" s="197">
        <v>6.9500000000000006E-2</v>
      </c>
      <c r="EKH8" s="197">
        <v>7.9000000000000001E-2</v>
      </c>
      <c r="EKI8" s="197">
        <v>8.7800000000000003E-2</v>
      </c>
      <c r="EKJ8" s="197">
        <v>9.5399999999999999E-2</v>
      </c>
      <c r="EKK8" s="197">
        <v>0.1013</v>
      </c>
      <c r="EKL8" s="197">
        <v>0.1079</v>
      </c>
      <c r="EKM8" s="197">
        <v>0.1157</v>
      </c>
      <c r="EKN8" s="197">
        <v>0.1221</v>
      </c>
      <c r="EKO8" s="197">
        <v>0.1268</v>
      </c>
      <c r="EKP8" s="197">
        <v>0.14169999999999999</v>
      </c>
      <c r="EKQ8" s="197">
        <v>0.16200000000000001</v>
      </c>
      <c r="EKR8" s="197">
        <v>0.1802</v>
      </c>
      <c r="EKS8" s="197">
        <v>0.1794</v>
      </c>
      <c r="EKT8" s="197">
        <v>0.16289999999999999</v>
      </c>
      <c r="EKU8" s="197">
        <v>0.1462</v>
      </c>
      <c r="EKV8" s="197">
        <v>0.13500000000000001</v>
      </c>
      <c r="EKW8" s="197">
        <v>0.124</v>
      </c>
      <c r="EKX8" s="197">
        <v>0.11169999999999999</v>
      </c>
      <c r="EKY8" s="197">
        <v>0.1036</v>
      </c>
      <c r="EKZ8" s="197">
        <v>9.4799999999999995E-2</v>
      </c>
      <c r="ELA8" s="197">
        <v>8.0699999999999994E-2</v>
      </c>
      <c r="ELB8" s="197">
        <v>6.8900000000000003E-2</v>
      </c>
      <c r="ELC8" s="197">
        <v>7.0000000000000007E-2</v>
      </c>
      <c r="ELD8" s="197">
        <v>7.9000000000000001E-2</v>
      </c>
      <c r="ELE8" s="197">
        <v>8.1299999999999997E-2</v>
      </c>
      <c r="ELF8" s="197">
        <v>7.1499999999999994E-2</v>
      </c>
      <c r="ELG8" s="197">
        <v>5.9200000000000003E-2</v>
      </c>
      <c r="ELH8" s="197">
        <v>5.3699999999999998E-2</v>
      </c>
      <c r="ELI8" s="197">
        <v>5.4399999999999997E-2</v>
      </c>
      <c r="ELJ8" s="197">
        <v>5.74E-2</v>
      </c>
      <c r="ELK8" s="197">
        <v>5.4199999999999998E-2</v>
      </c>
      <c r="ELL8" s="197">
        <v>0.05</v>
      </c>
      <c r="ELM8" s="197">
        <v>4.8500000000000001E-2</v>
      </c>
      <c r="ELN8" s="197">
        <v>4.9500000000000002E-2</v>
      </c>
      <c r="ELO8" s="197">
        <v>5.3699999999999998E-2</v>
      </c>
      <c r="ELP8" s="197">
        <v>5.6899999999999999E-2</v>
      </c>
      <c r="ELQ8" s="197">
        <v>5.4100000000000002E-2</v>
      </c>
      <c r="ELR8" s="197">
        <v>5.1400000000000001E-2</v>
      </c>
      <c r="ELS8" s="197">
        <v>5.6000000000000001E-2</v>
      </c>
      <c r="ELT8" s="197">
        <v>7.1400000000000005E-2</v>
      </c>
      <c r="ELU8" s="197">
        <v>9.9400000000000002E-2</v>
      </c>
      <c r="ELV8" s="197">
        <v>0.1406</v>
      </c>
      <c r="ELW8" s="197">
        <v>0.1862</v>
      </c>
      <c r="ELX8" s="197">
        <v>0.22559999999999999</v>
      </c>
      <c r="ELY8" s="197">
        <v>0.25530000000000003</v>
      </c>
      <c r="ELZ8" s="197">
        <v>0.29160000000000003</v>
      </c>
      <c r="EMA8" s="197">
        <v>0.32440000000000002</v>
      </c>
      <c r="EMB8" s="197">
        <v>0.34539999999999998</v>
      </c>
      <c r="EMC8" s="197">
        <v>0.3538</v>
      </c>
      <c r="EMD8" s="197">
        <v>0.35449999999999998</v>
      </c>
      <c r="EME8" s="197">
        <v>0.34760000000000002</v>
      </c>
      <c r="EMF8" s="197">
        <v>0.3332</v>
      </c>
      <c r="EMG8" s="197">
        <v>0.32279999999999998</v>
      </c>
      <c r="EMH8" s="197">
        <v>0.31890000000000002</v>
      </c>
      <c r="EMI8" s="197">
        <v>0.30620000000000003</v>
      </c>
      <c r="EMJ8" s="197">
        <v>0.30599999999999999</v>
      </c>
      <c r="EMK8" s="197">
        <v>0.32200000000000001</v>
      </c>
      <c r="EML8" s="197">
        <v>0.3488</v>
      </c>
      <c r="EMM8" s="197">
        <v>0.3805</v>
      </c>
      <c r="EMN8" s="197">
        <v>0.40860000000000002</v>
      </c>
      <c r="EMO8" s="197">
        <v>0.42530000000000001</v>
      </c>
      <c r="EMP8" s="197">
        <v>0.43049999999999999</v>
      </c>
      <c r="EMQ8" s="197">
        <v>0.42609999999999998</v>
      </c>
      <c r="EMR8" s="197">
        <v>0.41720000000000002</v>
      </c>
      <c r="EMS8" s="197">
        <v>0.40720000000000001</v>
      </c>
      <c r="EMT8" s="197">
        <v>0.40079999999999999</v>
      </c>
      <c r="EMU8" s="197">
        <v>0.39989999999999998</v>
      </c>
      <c r="EMV8" s="197">
        <v>0.38890000000000002</v>
      </c>
      <c r="EMW8" s="197">
        <v>0.35020000000000001</v>
      </c>
      <c r="EMX8" s="197">
        <v>0.28220000000000001</v>
      </c>
      <c r="EMY8" s="197">
        <v>0.23089999999999999</v>
      </c>
      <c r="EMZ8" s="197">
        <v>0.19470000000000001</v>
      </c>
      <c r="ENA8" s="197">
        <v>0.1676</v>
      </c>
      <c r="ENB8" s="197">
        <v>0.13980000000000001</v>
      </c>
      <c r="ENC8" s="197">
        <v>0.1108</v>
      </c>
      <c r="END8" s="197">
        <v>8.5500000000000007E-2</v>
      </c>
      <c r="ENE8" s="197">
        <v>6.8500000000000005E-2</v>
      </c>
      <c r="ENF8" s="197">
        <v>5.7200000000000001E-2</v>
      </c>
      <c r="ENG8" s="197">
        <v>4.87E-2</v>
      </c>
      <c r="ENH8" s="197">
        <v>4.4299999999999999E-2</v>
      </c>
      <c r="ENI8" s="197">
        <v>4.1300000000000003E-2</v>
      </c>
      <c r="ENJ8" s="197">
        <v>3.85E-2</v>
      </c>
      <c r="ENK8" s="197">
        <v>5.33E-2</v>
      </c>
      <c r="ENL8" s="197">
        <v>7.6799999999999993E-2</v>
      </c>
      <c r="ENM8" s="197">
        <v>9.8199999999999996E-2</v>
      </c>
      <c r="ENN8" s="197">
        <v>0.1159</v>
      </c>
      <c r="ENO8" s="197">
        <v>0.1321</v>
      </c>
      <c r="ENP8" s="197">
        <v>0.14860000000000001</v>
      </c>
      <c r="ENQ8" s="197">
        <v>0.16520000000000001</v>
      </c>
      <c r="ENR8" s="197">
        <v>0.18410000000000001</v>
      </c>
      <c r="ENS8" s="197">
        <v>0.21149999999999999</v>
      </c>
      <c r="ENT8" s="197">
        <v>0.24399999999999999</v>
      </c>
      <c r="ENU8" s="197">
        <v>0.26860000000000001</v>
      </c>
      <c r="ENV8" s="197">
        <v>0.29330000000000001</v>
      </c>
      <c r="ENW8" s="197">
        <v>0.34029999999999999</v>
      </c>
      <c r="ENX8" s="197">
        <v>0.39229999999999998</v>
      </c>
      <c r="ENY8" s="197">
        <v>0.42149999999999999</v>
      </c>
      <c r="ENZ8" s="197">
        <v>0.4294</v>
      </c>
      <c r="EOA8" s="197">
        <v>0.4249</v>
      </c>
      <c r="EOB8" s="197">
        <v>0.41349999999999998</v>
      </c>
      <c r="EOC8" s="197">
        <v>0.39689999999999998</v>
      </c>
      <c r="EOD8" s="197">
        <v>0.37719999999999998</v>
      </c>
      <c r="EOE8" s="197">
        <v>0.3523</v>
      </c>
      <c r="EOF8" s="197">
        <v>0.32469999999999999</v>
      </c>
      <c r="EOG8" s="197">
        <v>0.2838</v>
      </c>
      <c r="EOH8" s="197">
        <v>0.2477</v>
      </c>
      <c r="EOI8" s="197">
        <v>0.23019999999999999</v>
      </c>
      <c r="EOJ8" s="197">
        <v>0.2223</v>
      </c>
      <c r="EOK8" s="197">
        <v>0.2152</v>
      </c>
      <c r="EOL8" s="197">
        <v>0.21149999999999999</v>
      </c>
      <c r="EOM8" s="197">
        <v>0.21010000000000001</v>
      </c>
      <c r="EON8" s="197">
        <v>0.2082</v>
      </c>
      <c r="EOO8" s="197">
        <v>0.19639999999999999</v>
      </c>
      <c r="EOP8" s="197">
        <v>0.1825</v>
      </c>
      <c r="EOQ8" s="197">
        <v>0.18779999999999999</v>
      </c>
      <c r="EOR8" s="197">
        <v>0.19409999999999999</v>
      </c>
      <c r="EOS8" s="197">
        <v>0.18190000000000001</v>
      </c>
      <c r="EOT8" s="197">
        <v>0.15759999999999999</v>
      </c>
      <c r="EOU8" s="197">
        <v>0.1472</v>
      </c>
      <c r="EOV8" s="197">
        <v>0.1492</v>
      </c>
      <c r="EOW8" s="197">
        <v>0.16250000000000001</v>
      </c>
      <c r="EOX8" s="197">
        <v>0.17319999999999999</v>
      </c>
      <c r="EOY8" s="197">
        <v>0.17430000000000001</v>
      </c>
      <c r="EOZ8" s="197">
        <v>0.1681</v>
      </c>
      <c r="EPA8" s="197">
        <v>0.1623</v>
      </c>
      <c r="EPB8" s="197">
        <v>0.159</v>
      </c>
      <c r="EPC8" s="197">
        <v>0.15179999999999999</v>
      </c>
      <c r="EPD8" s="197">
        <v>0.14680000000000001</v>
      </c>
      <c r="EPE8" s="197">
        <v>0.1454</v>
      </c>
      <c r="EPF8" s="197">
        <v>0.14960000000000001</v>
      </c>
      <c r="EPG8" s="197">
        <v>0.18110000000000001</v>
      </c>
      <c r="EPH8" s="197">
        <v>0.23050000000000001</v>
      </c>
      <c r="EPI8" s="197">
        <v>0.26569999999999999</v>
      </c>
      <c r="EPJ8" s="197">
        <v>0.28470000000000001</v>
      </c>
      <c r="EPK8" s="197">
        <v>0.29680000000000001</v>
      </c>
      <c r="EPL8" s="197">
        <v>0.30409999999999998</v>
      </c>
      <c r="EPM8" s="197">
        <v>0.30070000000000002</v>
      </c>
      <c r="EPN8" s="197">
        <v>0.29020000000000001</v>
      </c>
      <c r="EPO8" s="197">
        <v>0.27739999999999998</v>
      </c>
      <c r="EPP8" s="197">
        <v>0.25740000000000002</v>
      </c>
      <c r="EPQ8" s="197">
        <v>0.22500000000000001</v>
      </c>
      <c r="EPR8" s="197">
        <v>0.19109999999999999</v>
      </c>
      <c r="EPS8" s="197">
        <v>0.17749999999999999</v>
      </c>
      <c r="EPT8" s="197">
        <v>0.1754</v>
      </c>
      <c r="EPU8" s="197">
        <v>0.17130000000000001</v>
      </c>
      <c r="EPV8" s="197">
        <v>0.1598</v>
      </c>
      <c r="EPW8" s="197">
        <v>0.1426</v>
      </c>
      <c r="EPX8" s="197">
        <v>0.1275</v>
      </c>
      <c r="EPY8" s="197">
        <v>0.11899999999999999</v>
      </c>
      <c r="EPZ8" s="197">
        <v>0.1157</v>
      </c>
      <c r="EQA8" s="197">
        <v>0.1111</v>
      </c>
      <c r="EQB8" s="197">
        <v>0.1079</v>
      </c>
      <c r="EQC8" s="197">
        <v>9.7299999999999998E-2</v>
      </c>
      <c r="EQD8" s="197">
        <v>8.5599999999999996E-2</v>
      </c>
      <c r="EQE8" s="197">
        <v>9.0399999999999994E-2</v>
      </c>
      <c r="EQF8" s="197">
        <v>0.1037</v>
      </c>
      <c r="EQG8" s="197">
        <v>0.1105</v>
      </c>
      <c r="EQH8" s="197">
        <v>0.1118</v>
      </c>
      <c r="EQI8" s="197">
        <v>0.10979999999999999</v>
      </c>
      <c r="EQJ8" s="197">
        <v>9.9000000000000005E-2</v>
      </c>
      <c r="EQK8" s="197">
        <v>8.7400000000000005E-2</v>
      </c>
      <c r="EQL8" s="197">
        <v>8.1100000000000005E-2</v>
      </c>
      <c r="EQM8" s="197">
        <v>7.5300000000000006E-2</v>
      </c>
      <c r="EQN8" s="197">
        <v>6.2300000000000001E-2</v>
      </c>
      <c r="EQO8" s="197">
        <v>4.8599999999999997E-2</v>
      </c>
      <c r="EQP8" s="197">
        <v>3.9E-2</v>
      </c>
      <c r="EQQ8" s="197">
        <v>4.0300000000000002E-2</v>
      </c>
      <c r="EQR8" s="197">
        <v>5.1900000000000002E-2</v>
      </c>
      <c r="EQS8" s="197">
        <v>5.8500000000000003E-2</v>
      </c>
      <c r="EQT8" s="197">
        <v>5.5E-2</v>
      </c>
      <c r="EQU8" s="197">
        <v>4.8099999999999997E-2</v>
      </c>
      <c r="EQV8" s="197">
        <v>4.36E-2</v>
      </c>
      <c r="EQW8" s="197">
        <v>4.2299999999999997E-2</v>
      </c>
      <c r="EQX8" s="197">
        <v>5.04E-2</v>
      </c>
      <c r="EQY8" s="197">
        <v>6.9599999999999995E-2</v>
      </c>
      <c r="EQZ8" s="197">
        <v>8.9899999999999994E-2</v>
      </c>
      <c r="ERA8" s="197">
        <v>0.1002</v>
      </c>
      <c r="ERB8" s="197">
        <v>0.1193</v>
      </c>
      <c r="ERC8" s="197">
        <v>0.16220000000000001</v>
      </c>
      <c r="ERD8" s="197">
        <v>0.2029</v>
      </c>
      <c r="ERE8" s="197">
        <v>0.23719999999999999</v>
      </c>
      <c r="ERF8" s="197">
        <v>0.2671</v>
      </c>
      <c r="ERG8" s="197">
        <v>0.2964</v>
      </c>
      <c r="ERH8" s="197">
        <v>0.32940000000000003</v>
      </c>
      <c r="ERI8" s="197">
        <v>0.36699999999999999</v>
      </c>
      <c r="ERJ8" s="197">
        <v>0.40210000000000001</v>
      </c>
      <c r="ERK8" s="197">
        <v>0.432</v>
      </c>
      <c r="ERL8" s="197">
        <v>0.43680000000000002</v>
      </c>
      <c r="ERM8" s="197">
        <v>0.4138</v>
      </c>
      <c r="ERN8" s="197">
        <v>0.36940000000000001</v>
      </c>
      <c r="ERO8" s="197">
        <v>0.35</v>
      </c>
      <c r="ERP8" s="197">
        <v>0.3548</v>
      </c>
      <c r="ERQ8" s="197">
        <v>0.3523</v>
      </c>
      <c r="ERR8" s="197">
        <v>0.33560000000000001</v>
      </c>
      <c r="ERS8" s="197">
        <v>0.30449999999999999</v>
      </c>
      <c r="ERT8" s="197">
        <v>0.26829999999999998</v>
      </c>
      <c r="ERU8" s="197">
        <v>0.2303</v>
      </c>
      <c r="ERV8" s="197">
        <v>0.1946</v>
      </c>
      <c r="ERW8" s="197">
        <v>0.16819999999999999</v>
      </c>
      <c r="ERX8" s="197">
        <v>0.14680000000000001</v>
      </c>
      <c r="ERY8" s="197">
        <v>0.1226</v>
      </c>
      <c r="ERZ8" s="197">
        <v>0.11609999999999999</v>
      </c>
      <c r="ESA8" s="197">
        <v>0.12280000000000001</v>
      </c>
      <c r="ESB8" s="197">
        <v>0.12529999999999999</v>
      </c>
      <c r="ESC8" s="197">
        <v>0.12590000000000001</v>
      </c>
      <c r="ESD8" s="197">
        <v>0.1288</v>
      </c>
      <c r="ESE8" s="197">
        <v>0.1366</v>
      </c>
      <c r="ESF8" s="197">
        <v>0.14080000000000001</v>
      </c>
      <c r="ESG8" s="197">
        <v>0.1371</v>
      </c>
      <c r="ESH8" s="197">
        <v>0.12759999999999999</v>
      </c>
      <c r="ESI8" s="197">
        <v>0.1149</v>
      </c>
      <c r="ESJ8" s="197">
        <v>9.4700000000000006E-2</v>
      </c>
      <c r="ESK8" s="197">
        <v>7.2999999999999995E-2</v>
      </c>
      <c r="ESL8" s="197">
        <v>5.6099999999999997E-2</v>
      </c>
      <c r="ESM8" s="197">
        <v>4.9299999999999997E-2</v>
      </c>
      <c r="ESN8" s="197">
        <v>5.0700000000000002E-2</v>
      </c>
      <c r="ESO8" s="197">
        <v>5.5100000000000003E-2</v>
      </c>
      <c r="ESP8" s="197">
        <v>5.8999999999999997E-2</v>
      </c>
      <c r="ESQ8" s="197">
        <v>5.9900000000000002E-2</v>
      </c>
      <c r="ESR8" s="197">
        <v>5.8299999999999998E-2</v>
      </c>
      <c r="ESS8" s="197">
        <v>5.5500000000000001E-2</v>
      </c>
      <c r="EST8" s="197">
        <v>5.1700000000000003E-2</v>
      </c>
      <c r="ESU8" s="197">
        <v>4.1200000000000001E-2</v>
      </c>
      <c r="ESV8" s="197">
        <v>3.3399999999999999E-2</v>
      </c>
      <c r="ESW8" s="197">
        <v>2.69E-2</v>
      </c>
      <c r="ESX8" s="197">
        <v>2.3900000000000001E-2</v>
      </c>
      <c r="ESY8" s="197">
        <v>2.6800000000000001E-2</v>
      </c>
      <c r="ESZ8" s="197">
        <v>3.0700000000000002E-2</v>
      </c>
      <c r="ETA8" s="197">
        <v>3.2199999999999999E-2</v>
      </c>
      <c r="ETB8" s="197">
        <v>3.1899999999999998E-2</v>
      </c>
      <c r="ETC8" s="197">
        <v>3.2399999999999998E-2</v>
      </c>
      <c r="ETD8" s="197">
        <v>3.4200000000000001E-2</v>
      </c>
      <c r="ETE8" s="197">
        <v>3.5999999999999997E-2</v>
      </c>
      <c r="ETF8" s="197">
        <v>3.6200000000000003E-2</v>
      </c>
      <c r="ETG8" s="197">
        <v>3.5900000000000001E-2</v>
      </c>
      <c r="ETH8" s="197">
        <v>3.44E-2</v>
      </c>
      <c r="ETI8" s="197">
        <v>3.2500000000000001E-2</v>
      </c>
      <c r="ETJ8" s="197">
        <v>3.1300000000000001E-2</v>
      </c>
      <c r="ETK8" s="197">
        <v>2.9899999999999999E-2</v>
      </c>
      <c r="ETL8" s="197">
        <v>2.9399999999999999E-2</v>
      </c>
      <c r="ETM8" s="197">
        <v>2.9700000000000001E-2</v>
      </c>
      <c r="ETN8" s="197">
        <v>3.0499999999999999E-2</v>
      </c>
      <c r="ETO8" s="197">
        <v>3.0200000000000001E-2</v>
      </c>
      <c r="ETP8" s="197">
        <v>2.92E-2</v>
      </c>
      <c r="ETQ8" s="197">
        <v>2.7900000000000001E-2</v>
      </c>
      <c r="ETR8" s="197">
        <v>2.6499999999999999E-2</v>
      </c>
      <c r="ETS8" s="197">
        <v>2.2200000000000001E-2</v>
      </c>
      <c r="ETT8" s="197">
        <v>1.8599999999999998E-2</v>
      </c>
      <c r="ETU8" s="197">
        <v>1.72E-2</v>
      </c>
      <c r="ETV8" s="197">
        <v>1.4200000000000001E-2</v>
      </c>
      <c r="ETW8" s="197">
        <v>1.35E-2</v>
      </c>
      <c r="ETX8" s="197">
        <v>1.34E-2</v>
      </c>
      <c r="ETY8" s="197">
        <v>1.2E-2</v>
      </c>
      <c r="ETZ8" s="197">
        <v>1.2999999999999999E-2</v>
      </c>
      <c r="EUA8" s="197">
        <v>1.77E-2</v>
      </c>
      <c r="EUB8" s="197">
        <v>2.7E-2</v>
      </c>
      <c r="EUC8" s="197">
        <v>3.8300000000000001E-2</v>
      </c>
      <c r="EUD8" s="197">
        <v>4.8500000000000001E-2</v>
      </c>
      <c r="EUE8" s="197">
        <v>5.96E-2</v>
      </c>
      <c r="EUF8" s="197">
        <v>6.5100000000000005E-2</v>
      </c>
      <c r="EUG8" s="197">
        <v>6.4199999999999993E-2</v>
      </c>
      <c r="EUH8" s="197">
        <v>5.79E-2</v>
      </c>
      <c r="EUI8" s="197">
        <v>5.3900000000000003E-2</v>
      </c>
      <c r="EUJ8" s="197">
        <v>5.3999999999999999E-2</v>
      </c>
      <c r="EUK8" s="197">
        <v>5.5399999999999998E-2</v>
      </c>
      <c r="EUL8" s="197">
        <v>5.8599999999999999E-2</v>
      </c>
      <c r="EUM8" s="197">
        <v>6.1800000000000001E-2</v>
      </c>
      <c r="EUN8" s="197">
        <v>6.5500000000000003E-2</v>
      </c>
      <c r="EUO8" s="197">
        <v>7.0900000000000005E-2</v>
      </c>
      <c r="EUP8" s="197">
        <v>7.7499999999999999E-2</v>
      </c>
      <c r="EUQ8" s="197">
        <v>7.9000000000000001E-2</v>
      </c>
      <c r="EUR8" s="197">
        <v>7.9399999999999998E-2</v>
      </c>
      <c r="EUS8" s="197">
        <v>7.6799999999999993E-2</v>
      </c>
      <c r="EUT8" s="197">
        <v>8.5900000000000004E-2</v>
      </c>
      <c r="EUU8" s="197">
        <v>0.1061</v>
      </c>
      <c r="EUV8" s="197">
        <v>0.1202</v>
      </c>
      <c r="EUW8" s="197">
        <v>0.13689999999999999</v>
      </c>
      <c r="EUX8" s="197">
        <v>0.15820000000000001</v>
      </c>
      <c r="EUY8" s="197">
        <v>0.1772</v>
      </c>
      <c r="EUZ8" s="197">
        <v>0.19270000000000001</v>
      </c>
      <c r="EVA8" s="197">
        <v>0.20860000000000001</v>
      </c>
      <c r="EVB8" s="197">
        <v>0.2248</v>
      </c>
      <c r="EVC8" s="197">
        <v>0.23519999999999999</v>
      </c>
      <c r="EVD8" s="197">
        <v>0.24030000000000001</v>
      </c>
      <c r="EVE8" s="197">
        <v>0.24149999999999999</v>
      </c>
      <c r="EVF8" s="197">
        <v>0.23499999999999999</v>
      </c>
      <c r="EVG8" s="197">
        <v>0.21759999999999999</v>
      </c>
      <c r="EVH8" s="197">
        <v>0.2024</v>
      </c>
      <c r="EVI8" s="197">
        <v>0.18970000000000001</v>
      </c>
      <c r="EVJ8" s="197">
        <v>0.17019999999999999</v>
      </c>
      <c r="EVK8" s="197">
        <v>0.1479</v>
      </c>
      <c r="EVL8" s="197">
        <v>0.12790000000000001</v>
      </c>
      <c r="EVM8" s="197">
        <v>0.11609999999999999</v>
      </c>
      <c r="EVN8" s="197">
        <v>0.1099</v>
      </c>
      <c r="EVO8" s="197">
        <v>0.104</v>
      </c>
      <c r="EVP8" s="197">
        <v>0.1024</v>
      </c>
      <c r="EVQ8" s="197">
        <v>0.1071</v>
      </c>
      <c r="EVR8" s="197">
        <v>0.1226</v>
      </c>
      <c r="EVS8" s="197">
        <v>0.14410000000000001</v>
      </c>
      <c r="EVT8" s="197">
        <v>0.16719999999999999</v>
      </c>
      <c r="EVU8" s="197">
        <v>0.1847</v>
      </c>
      <c r="EVV8" s="197">
        <v>0.1958</v>
      </c>
      <c r="EVW8" s="197">
        <v>0.20100000000000001</v>
      </c>
      <c r="EVX8" s="197">
        <v>0.20250000000000001</v>
      </c>
      <c r="EVY8" s="197">
        <v>0.2011</v>
      </c>
      <c r="EVZ8" s="197">
        <v>0.19670000000000001</v>
      </c>
      <c r="EWA8" s="197">
        <v>0.19450000000000001</v>
      </c>
      <c r="EWB8" s="197">
        <v>0.1946</v>
      </c>
      <c r="EWC8" s="197">
        <v>0.1983</v>
      </c>
      <c r="EWD8" s="197">
        <v>0.20280000000000001</v>
      </c>
      <c r="EWE8" s="197">
        <v>0.20019999999999999</v>
      </c>
      <c r="EWF8" s="197">
        <v>0.20580000000000001</v>
      </c>
      <c r="EWG8" s="197">
        <v>0.2039</v>
      </c>
      <c r="EWH8" s="197">
        <v>0.192</v>
      </c>
      <c r="EWI8" s="197">
        <v>0.17610000000000001</v>
      </c>
      <c r="EWJ8" s="197">
        <v>0.16600000000000001</v>
      </c>
      <c r="EWK8" s="197">
        <v>0.16350000000000001</v>
      </c>
      <c r="EWL8" s="197">
        <v>0.1615</v>
      </c>
      <c r="EWM8" s="197">
        <v>0.155</v>
      </c>
      <c r="EWN8" s="197">
        <v>0.14760000000000001</v>
      </c>
      <c r="EWO8" s="197">
        <v>0.14280000000000001</v>
      </c>
      <c r="EWP8" s="197">
        <v>0.15659999999999999</v>
      </c>
      <c r="EWQ8" s="197">
        <v>0.17730000000000001</v>
      </c>
      <c r="EWR8" s="197">
        <v>0.2026</v>
      </c>
      <c r="EWS8" s="197">
        <v>0.2361</v>
      </c>
      <c r="EWT8" s="197">
        <v>0.27229999999999999</v>
      </c>
      <c r="EWU8" s="197">
        <v>0.29749999999999999</v>
      </c>
      <c r="EWV8" s="197">
        <v>0.31</v>
      </c>
      <c r="EWW8" s="197">
        <v>0.31740000000000002</v>
      </c>
      <c r="EWX8" s="197">
        <v>0.32590000000000002</v>
      </c>
      <c r="EWY8" s="197">
        <v>0.33119999999999999</v>
      </c>
      <c r="EWZ8" s="197">
        <v>0.3286</v>
      </c>
      <c r="EXA8" s="197">
        <v>0.31730000000000003</v>
      </c>
      <c r="EXB8" s="197">
        <v>0.2954</v>
      </c>
      <c r="EXC8" s="197">
        <v>0.2697</v>
      </c>
      <c r="EXD8" s="197">
        <v>0.26040000000000002</v>
      </c>
      <c r="EXE8" s="197">
        <v>0.26800000000000002</v>
      </c>
      <c r="EXF8" s="197">
        <v>0.27900000000000003</v>
      </c>
      <c r="EXG8" s="197">
        <v>0.27879999999999999</v>
      </c>
      <c r="EXH8" s="197">
        <v>0.26829999999999998</v>
      </c>
      <c r="EXI8" s="197">
        <v>0.25490000000000002</v>
      </c>
      <c r="EXJ8" s="197">
        <v>0.24160000000000001</v>
      </c>
      <c r="EXK8" s="197">
        <v>0.22359999999999999</v>
      </c>
      <c r="EXL8" s="197">
        <v>0.20219999999999999</v>
      </c>
      <c r="EXM8" s="197">
        <v>0.18429999999999999</v>
      </c>
      <c r="EXN8" s="197">
        <v>0.19139999999999999</v>
      </c>
      <c r="EXO8" s="197">
        <v>0.20660000000000001</v>
      </c>
      <c r="EXP8" s="197">
        <v>0.21679999999999999</v>
      </c>
      <c r="EXQ8" s="197">
        <v>0.2218</v>
      </c>
      <c r="EXR8" s="197">
        <v>0.22670000000000001</v>
      </c>
      <c r="EXS8" s="197">
        <v>0.23180000000000001</v>
      </c>
      <c r="EXT8" s="197">
        <v>0.23849999999999999</v>
      </c>
      <c r="EXU8" s="197">
        <v>0.25240000000000001</v>
      </c>
      <c r="EXV8" s="197">
        <v>0.2671</v>
      </c>
      <c r="EXW8" s="197">
        <v>0.26910000000000001</v>
      </c>
      <c r="EXX8" s="197">
        <v>0.25690000000000002</v>
      </c>
      <c r="EXY8" s="197">
        <v>0.24110000000000001</v>
      </c>
      <c r="EXZ8" s="197">
        <v>0.22070000000000001</v>
      </c>
      <c r="EYA8" s="197">
        <v>0.19769999999999999</v>
      </c>
      <c r="EYB8" s="197">
        <v>0.1847</v>
      </c>
      <c r="EYC8" s="197">
        <v>0.18310000000000001</v>
      </c>
      <c r="EYD8" s="197">
        <v>0.18629999999999999</v>
      </c>
      <c r="EYE8" s="197">
        <v>0.1832</v>
      </c>
      <c r="EYF8" s="197">
        <v>0.17630000000000001</v>
      </c>
      <c r="EYG8" s="197">
        <v>0.17019999999999999</v>
      </c>
      <c r="EYH8" s="197">
        <v>0.16350000000000001</v>
      </c>
      <c r="EYI8" s="197">
        <v>0.1474</v>
      </c>
      <c r="EYJ8" s="197">
        <v>0.12770000000000001</v>
      </c>
      <c r="EYK8" s="197">
        <v>0.1095</v>
      </c>
      <c r="EYL8" s="197">
        <v>0.1047</v>
      </c>
      <c r="EYM8" s="197">
        <v>0.10929999999999999</v>
      </c>
      <c r="EYN8" s="197">
        <v>0.1186</v>
      </c>
      <c r="EYO8" s="197">
        <v>0.1242</v>
      </c>
      <c r="EYP8" s="197">
        <v>0.12139999999999999</v>
      </c>
      <c r="EYQ8" s="197">
        <v>0.1157</v>
      </c>
      <c r="EYR8" s="197">
        <v>0.1099</v>
      </c>
      <c r="EYS8" s="197">
        <v>0.10630000000000001</v>
      </c>
      <c r="EYT8" s="197">
        <v>0.108</v>
      </c>
      <c r="EYU8" s="197">
        <v>0.1208</v>
      </c>
      <c r="EYV8" s="197">
        <v>0.1399</v>
      </c>
      <c r="EYW8" s="197">
        <v>0.156</v>
      </c>
      <c r="EYX8" s="197">
        <v>0.15840000000000001</v>
      </c>
      <c r="EYY8" s="197">
        <v>0.15459999999999999</v>
      </c>
      <c r="EYZ8" s="197">
        <v>0.15709999999999999</v>
      </c>
      <c r="EZA8" s="197">
        <v>0.15359999999999999</v>
      </c>
      <c r="EZB8" s="197">
        <v>0.1462</v>
      </c>
      <c r="EZC8" s="197">
        <v>0.13800000000000001</v>
      </c>
      <c r="EZD8" s="197">
        <v>0.12920000000000001</v>
      </c>
      <c r="EZE8" s="197">
        <v>0.12130000000000001</v>
      </c>
      <c r="EZF8" s="197">
        <v>0.115</v>
      </c>
      <c r="EZG8" s="197">
        <v>0.1084</v>
      </c>
      <c r="EZH8" s="197">
        <v>9.6699999999999994E-2</v>
      </c>
      <c r="EZI8" s="197">
        <v>0.08</v>
      </c>
      <c r="EZJ8" s="197">
        <v>7.46E-2</v>
      </c>
      <c r="EZK8" s="197">
        <v>7.0000000000000007E-2</v>
      </c>
      <c r="EZL8" s="197">
        <v>6.7000000000000004E-2</v>
      </c>
      <c r="EZM8" s="197">
        <v>6.5699999999999995E-2</v>
      </c>
      <c r="EZN8" s="197">
        <v>6.7799999999999999E-2</v>
      </c>
      <c r="EZO8" s="197">
        <v>7.4200000000000002E-2</v>
      </c>
      <c r="EZP8" s="197">
        <v>8.2299999999999998E-2</v>
      </c>
      <c r="EZQ8" s="197">
        <v>9.4E-2</v>
      </c>
      <c r="EZR8" s="197">
        <v>0.11310000000000001</v>
      </c>
      <c r="EZS8" s="197">
        <v>0.13519999999999999</v>
      </c>
      <c r="EZT8" s="197">
        <v>0.1535</v>
      </c>
      <c r="EZU8" s="197">
        <v>0.16539999999999999</v>
      </c>
      <c r="EZV8" s="197">
        <v>0.17080000000000001</v>
      </c>
      <c r="EZW8" s="197">
        <v>0.16950000000000001</v>
      </c>
      <c r="EZX8" s="197">
        <v>0.16439999999999999</v>
      </c>
      <c r="EZY8" s="197">
        <v>0.15060000000000001</v>
      </c>
      <c r="EZZ8" s="197">
        <v>0.13339999999999999</v>
      </c>
      <c r="FAA8" s="197">
        <v>0.1239</v>
      </c>
      <c r="FAB8" s="197">
        <v>0.1235</v>
      </c>
      <c r="FAC8" s="197">
        <v>0.13039999999999999</v>
      </c>
      <c r="FAD8" s="197">
        <v>0.13800000000000001</v>
      </c>
      <c r="FAE8" s="197">
        <v>0.14030000000000001</v>
      </c>
      <c r="FAF8" s="197">
        <v>0.13639999999999999</v>
      </c>
      <c r="FAG8" s="197">
        <v>0.1197</v>
      </c>
      <c r="FAH8" s="197">
        <v>0.1086</v>
      </c>
      <c r="FAI8" s="197">
        <v>9.4899999999999998E-2</v>
      </c>
      <c r="FAJ8" s="197">
        <v>7.9299999999999995E-2</v>
      </c>
      <c r="FAK8" s="197">
        <v>6.6600000000000006E-2</v>
      </c>
      <c r="FAL8" s="197">
        <v>5.6899999999999999E-2</v>
      </c>
      <c r="FAM8" s="197">
        <v>5.0799999999999998E-2</v>
      </c>
      <c r="FAN8" s="197">
        <v>4.9299999999999997E-2</v>
      </c>
      <c r="FAO8" s="197">
        <v>4.99E-2</v>
      </c>
      <c r="FAP8" s="197">
        <v>5.11E-2</v>
      </c>
      <c r="FAQ8" s="197">
        <v>5.8099999999999999E-2</v>
      </c>
      <c r="FAR8" s="197">
        <v>6.8500000000000005E-2</v>
      </c>
      <c r="FAS8" s="197">
        <v>7.9500000000000001E-2</v>
      </c>
      <c r="FAT8" s="197">
        <v>8.8599999999999998E-2</v>
      </c>
      <c r="FAU8" s="197">
        <v>9.3299999999999994E-2</v>
      </c>
      <c r="FAV8" s="197">
        <v>0.1009</v>
      </c>
      <c r="FAW8" s="197">
        <v>9.8400000000000001E-2</v>
      </c>
      <c r="FAX8" s="197">
        <v>9.3100000000000002E-2</v>
      </c>
      <c r="FAY8" s="197">
        <v>9.4799999999999995E-2</v>
      </c>
      <c r="FAZ8" s="197">
        <v>0.1053</v>
      </c>
      <c r="FBA8" s="197">
        <v>0.1217</v>
      </c>
      <c r="FBB8" s="197">
        <v>0.13900000000000001</v>
      </c>
      <c r="FBC8" s="197">
        <v>0.14829999999999999</v>
      </c>
      <c r="FBD8" s="197">
        <v>0.14280000000000001</v>
      </c>
      <c r="FBE8" s="197">
        <v>0.1268</v>
      </c>
      <c r="FBF8" s="197">
        <v>0.12089999999999999</v>
      </c>
      <c r="FBG8" s="197">
        <v>0.1171</v>
      </c>
      <c r="FBH8" s="197">
        <v>0.1033</v>
      </c>
      <c r="FBI8" s="197">
        <v>9.1800000000000007E-2</v>
      </c>
      <c r="FBJ8" s="197">
        <v>8.5400000000000004E-2</v>
      </c>
      <c r="FBK8" s="197">
        <v>8.6999999999999994E-2</v>
      </c>
      <c r="FBL8" s="197">
        <v>9.35E-2</v>
      </c>
      <c r="FBM8" s="197">
        <v>9.9900000000000003E-2</v>
      </c>
      <c r="FBN8" s="197">
        <v>0.1042</v>
      </c>
      <c r="FBO8" s="197">
        <v>0.1084</v>
      </c>
      <c r="FBP8" s="197">
        <v>0.1095</v>
      </c>
      <c r="FBQ8" s="197">
        <v>0.10680000000000001</v>
      </c>
      <c r="FBR8" s="197">
        <v>0.1031</v>
      </c>
      <c r="FBS8" s="197">
        <v>0.10199999999999999</v>
      </c>
      <c r="FBT8" s="197">
        <v>0.11119999999999999</v>
      </c>
      <c r="FBU8" s="197">
        <v>0.1041</v>
      </c>
      <c r="FBV8" s="197">
        <v>8.9599999999999999E-2</v>
      </c>
      <c r="FBW8" s="197">
        <v>7.9200000000000007E-2</v>
      </c>
      <c r="FBX8" s="197">
        <v>7.2300000000000003E-2</v>
      </c>
      <c r="FBY8" s="197">
        <v>6.6400000000000001E-2</v>
      </c>
      <c r="FBZ8" s="197">
        <v>6.0299999999999999E-2</v>
      </c>
      <c r="FCA8" s="197">
        <v>5.5599999999999997E-2</v>
      </c>
      <c r="FCB8" s="197">
        <v>5.1400000000000001E-2</v>
      </c>
      <c r="FCC8" s="197">
        <v>4.2900000000000001E-2</v>
      </c>
      <c r="FCD8" s="197">
        <v>3.4200000000000001E-2</v>
      </c>
      <c r="FCE8" s="197">
        <v>2.6800000000000001E-2</v>
      </c>
      <c r="FCF8" s="197">
        <v>1.78E-2</v>
      </c>
      <c r="FCG8" s="197">
        <v>1.34E-2</v>
      </c>
      <c r="FCH8" s="197">
        <v>1.23E-2</v>
      </c>
      <c r="FCI8" s="197">
        <v>1.2500000000000001E-2</v>
      </c>
      <c r="FCJ8" s="197">
        <v>1.3599999999999999E-2</v>
      </c>
      <c r="FCK8" s="197">
        <v>1.7000000000000001E-2</v>
      </c>
      <c r="FCL8" s="197">
        <v>2.3E-2</v>
      </c>
      <c r="FCM8" s="197">
        <v>3.0599999999999999E-2</v>
      </c>
      <c r="FCN8" s="197">
        <v>3.9300000000000002E-2</v>
      </c>
      <c r="FCO8" s="197">
        <v>5.0500000000000003E-2</v>
      </c>
      <c r="FCP8" s="197">
        <v>6.6299999999999998E-2</v>
      </c>
      <c r="FCQ8" s="197">
        <v>8.2299999999999998E-2</v>
      </c>
      <c r="FCR8" s="197">
        <v>9.8500000000000004E-2</v>
      </c>
      <c r="FCS8" s="197">
        <v>0.10249999999999999</v>
      </c>
      <c r="FCT8" s="197">
        <v>9.64E-2</v>
      </c>
      <c r="FCU8" s="197">
        <v>8.6599999999999996E-2</v>
      </c>
      <c r="FCV8" s="197">
        <v>7.6499999999999999E-2</v>
      </c>
      <c r="FCW8" s="197">
        <v>6.93E-2</v>
      </c>
      <c r="FCX8" s="197">
        <v>6.3799999999999996E-2</v>
      </c>
      <c r="FCY8" s="197">
        <v>5.5899999999999998E-2</v>
      </c>
      <c r="FCZ8" s="197">
        <v>4.9399999999999999E-2</v>
      </c>
      <c r="FDA8" s="197">
        <v>4.1399999999999999E-2</v>
      </c>
      <c r="FDB8" s="197">
        <v>4.1200000000000001E-2</v>
      </c>
      <c r="FDC8" s="197">
        <v>5.1400000000000001E-2</v>
      </c>
      <c r="FDD8" s="197">
        <v>0.06</v>
      </c>
      <c r="FDE8" s="197">
        <v>6.4100000000000004E-2</v>
      </c>
      <c r="FDF8" s="197">
        <v>6.5000000000000002E-2</v>
      </c>
      <c r="FDG8" s="197">
        <v>6.2700000000000006E-2</v>
      </c>
      <c r="FDH8" s="197">
        <v>5.9400000000000001E-2</v>
      </c>
      <c r="FDI8" s="197">
        <v>5.8900000000000001E-2</v>
      </c>
      <c r="FDJ8" s="197">
        <v>6.4199999999999993E-2</v>
      </c>
      <c r="FDK8" s="197">
        <v>7.6399999999999996E-2</v>
      </c>
      <c r="FDL8" s="197">
        <v>9.2399999999999996E-2</v>
      </c>
      <c r="FDM8" s="197">
        <v>0.1055</v>
      </c>
      <c r="FDN8" s="197">
        <v>0.104</v>
      </c>
      <c r="FDO8" s="197">
        <v>9.2700000000000005E-2</v>
      </c>
      <c r="FDP8" s="197">
        <v>8.7800000000000003E-2</v>
      </c>
      <c r="FDQ8" s="197">
        <v>7.7100000000000002E-2</v>
      </c>
      <c r="FDR8" s="197">
        <v>6.83E-2</v>
      </c>
      <c r="FDS8" s="197">
        <v>6.5699999999999995E-2</v>
      </c>
      <c r="FDT8" s="197">
        <v>6.9400000000000003E-2</v>
      </c>
      <c r="FDU8" s="197">
        <v>7.6600000000000001E-2</v>
      </c>
      <c r="FDV8" s="197">
        <v>8.3199999999999996E-2</v>
      </c>
      <c r="FDW8" s="197">
        <v>8.6400000000000005E-2</v>
      </c>
      <c r="FDX8" s="197">
        <v>8.6099999999999996E-2</v>
      </c>
      <c r="FDY8" s="197">
        <v>7.5300000000000006E-2</v>
      </c>
      <c r="FDZ8" s="197">
        <v>6.7100000000000007E-2</v>
      </c>
      <c r="FEA8" s="197">
        <v>5.6099999999999997E-2</v>
      </c>
      <c r="FEB8" s="197">
        <v>4.6199999999999998E-2</v>
      </c>
      <c r="FEC8" s="197">
        <v>4.1500000000000002E-2</v>
      </c>
      <c r="FED8" s="197">
        <v>4.02E-2</v>
      </c>
      <c r="FEE8" s="197">
        <v>4.2900000000000001E-2</v>
      </c>
      <c r="FEF8" s="197">
        <v>5.0299999999999997E-2</v>
      </c>
      <c r="FEG8" s="197">
        <v>6.1100000000000002E-2</v>
      </c>
      <c r="FEH8" s="197">
        <v>7.2900000000000006E-2</v>
      </c>
      <c r="FEI8" s="197">
        <v>8.1299999999999997E-2</v>
      </c>
      <c r="FEJ8" s="197">
        <v>8.9399999999999993E-2</v>
      </c>
      <c r="FEK8" s="197">
        <v>0.1012</v>
      </c>
      <c r="FEL8" s="197">
        <v>0.1129</v>
      </c>
      <c r="FEM8" s="197">
        <v>0.12139999999999999</v>
      </c>
      <c r="FEN8" s="197">
        <v>0.1333</v>
      </c>
      <c r="FEO8" s="197">
        <v>0.13589999999999999</v>
      </c>
      <c r="FEP8" s="197">
        <v>0.13519999999999999</v>
      </c>
      <c r="FEQ8" s="197">
        <v>0.13650000000000001</v>
      </c>
      <c r="FER8" s="197">
        <v>0.1389</v>
      </c>
      <c r="FES8" s="197">
        <v>0.14610000000000001</v>
      </c>
      <c r="FET8" s="197">
        <v>0.15540000000000001</v>
      </c>
      <c r="FEU8" s="197">
        <v>0.1588</v>
      </c>
      <c r="FEV8" s="197">
        <v>0.15359999999999999</v>
      </c>
      <c r="FEW8" s="197">
        <v>0.13619999999999999</v>
      </c>
      <c r="FEX8" s="197">
        <v>0.12690000000000001</v>
      </c>
      <c r="FEY8" s="197">
        <v>0.1159</v>
      </c>
      <c r="FEZ8" s="197">
        <v>0.1027</v>
      </c>
      <c r="FFA8" s="197">
        <v>9.1999999999999998E-2</v>
      </c>
      <c r="FFB8" s="197">
        <v>7.9299999999999995E-2</v>
      </c>
      <c r="FFC8" s="197">
        <v>6.4799999999999996E-2</v>
      </c>
      <c r="FFD8" s="197">
        <v>5.04E-2</v>
      </c>
      <c r="FFE8" s="197">
        <v>3.8199999999999998E-2</v>
      </c>
      <c r="FFF8" s="197">
        <v>2.93E-2</v>
      </c>
      <c r="FFG8" s="197">
        <v>2.3099999999999999E-2</v>
      </c>
      <c r="FFH8" s="197">
        <v>2.0799999999999999E-2</v>
      </c>
      <c r="FFI8" s="197">
        <v>2.2200000000000001E-2</v>
      </c>
      <c r="FFJ8" s="197">
        <v>2.69E-2</v>
      </c>
      <c r="FFK8" s="197">
        <v>3.5099999999999999E-2</v>
      </c>
      <c r="FFL8" s="197">
        <v>5.0599999999999999E-2</v>
      </c>
      <c r="FFM8" s="197">
        <v>6.6299999999999998E-2</v>
      </c>
      <c r="FFN8" s="197">
        <v>7.6399999999999996E-2</v>
      </c>
      <c r="FFO8" s="197">
        <v>8.2199999999999995E-2</v>
      </c>
      <c r="FFP8" s="197">
        <v>8.2900000000000001E-2</v>
      </c>
      <c r="FFQ8" s="197">
        <v>8.0600000000000005E-2</v>
      </c>
      <c r="FFR8" s="197">
        <v>7.85E-2</v>
      </c>
      <c r="FFS8" s="197">
        <v>7.5999999999999998E-2</v>
      </c>
      <c r="FFT8" s="197">
        <v>7.4800000000000005E-2</v>
      </c>
      <c r="FFU8" s="197">
        <v>7.0000000000000007E-2</v>
      </c>
      <c r="FFV8" s="197">
        <v>6.9000000000000006E-2</v>
      </c>
      <c r="FFW8" s="197">
        <v>7.5499999999999998E-2</v>
      </c>
      <c r="FFX8" s="197">
        <v>7.8799999999999995E-2</v>
      </c>
      <c r="FFY8" s="197">
        <v>7.8700000000000006E-2</v>
      </c>
      <c r="FFZ8" s="197">
        <v>7.3700000000000002E-2</v>
      </c>
      <c r="FGA8" s="197">
        <v>6.6600000000000006E-2</v>
      </c>
      <c r="FGB8" s="197">
        <v>5.8200000000000002E-2</v>
      </c>
      <c r="FGC8" s="197">
        <v>4.9799999999999997E-2</v>
      </c>
      <c r="FGD8" s="197">
        <v>4.1399999999999999E-2</v>
      </c>
      <c r="FGE8" s="197">
        <v>3.9399999999999998E-2</v>
      </c>
      <c r="FGF8" s="197">
        <v>4.5699999999999998E-2</v>
      </c>
      <c r="FGG8" s="197">
        <v>5.7099999999999998E-2</v>
      </c>
      <c r="FGH8" s="197">
        <v>7.51E-2</v>
      </c>
      <c r="FGI8" s="197">
        <v>9.7799999999999998E-2</v>
      </c>
      <c r="FGJ8" s="197">
        <v>0.121</v>
      </c>
      <c r="FGK8" s="197">
        <v>0.13589999999999999</v>
      </c>
      <c r="FGL8" s="197">
        <v>0.1384</v>
      </c>
      <c r="FGM8" s="197">
        <v>0.1321</v>
      </c>
      <c r="FGN8" s="197">
        <v>0.1216</v>
      </c>
      <c r="FGO8" s="197">
        <v>0.11219999999999999</v>
      </c>
      <c r="FGP8" s="197">
        <v>0.1048</v>
      </c>
      <c r="FGQ8" s="197">
        <v>9.6299999999999997E-2</v>
      </c>
      <c r="FGR8" s="197">
        <v>9.01E-2</v>
      </c>
      <c r="FGS8" s="197">
        <v>8.5000000000000006E-2</v>
      </c>
      <c r="FGT8" s="197">
        <v>9.11E-2</v>
      </c>
      <c r="FGU8" s="197">
        <v>9.8199999999999996E-2</v>
      </c>
      <c r="FGV8" s="197">
        <v>0.1024</v>
      </c>
      <c r="FGW8" s="197">
        <v>0.104</v>
      </c>
      <c r="FGX8" s="197">
        <v>0.1043</v>
      </c>
      <c r="FGY8" s="197">
        <v>0.1055</v>
      </c>
      <c r="FGZ8" s="197">
        <v>0.107</v>
      </c>
      <c r="FHA8" s="197">
        <v>0.1096</v>
      </c>
      <c r="FHB8" s="197">
        <v>0.111</v>
      </c>
      <c r="FHC8" s="197">
        <v>0.10589999999999999</v>
      </c>
      <c r="FHD8" s="197">
        <v>9.8000000000000004E-2</v>
      </c>
      <c r="FHE8" s="197">
        <v>9.1499999999999998E-2</v>
      </c>
      <c r="FHF8" s="197">
        <v>8.9599999999999999E-2</v>
      </c>
      <c r="FHG8" s="197">
        <v>9.1700000000000004E-2</v>
      </c>
      <c r="FHH8" s="197">
        <v>0.1019</v>
      </c>
      <c r="FHI8" s="197">
        <v>0.1198</v>
      </c>
      <c r="FHJ8" s="197">
        <v>0.13550000000000001</v>
      </c>
      <c r="FHK8" s="197">
        <v>0.1439</v>
      </c>
      <c r="FHL8" s="197">
        <v>0.14480000000000001</v>
      </c>
      <c r="FHM8" s="197">
        <v>0.14050000000000001</v>
      </c>
      <c r="FHN8" s="197">
        <v>0.1346</v>
      </c>
      <c r="FHO8" s="197">
        <v>0.1159</v>
      </c>
      <c r="FHP8" s="197">
        <v>9.4899999999999998E-2</v>
      </c>
      <c r="FHQ8" s="197">
        <v>7.6100000000000001E-2</v>
      </c>
      <c r="FHR8" s="197">
        <v>7.1400000000000005E-2</v>
      </c>
      <c r="FHS8" s="197">
        <v>6.5600000000000006E-2</v>
      </c>
      <c r="FHT8" s="197">
        <v>5.9799999999999999E-2</v>
      </c>
      <c r="FHU8" s="197">
        <v>5.4699999999999999E-2</v>
      </c>
      <c r="FHV8" s="197">
        <v>4.9700000000000001E-2</v>
      </c>
      <c r="FHW8" s="197">
        <v>4.7199999999999999E-2</v>
      </c>
      <c r="FHX8" s="197">
        <v>4.8599999999999997E-2</v>
      </c>
      <c r="FHY8" s="197">
        <v>5.3100000000000001E-2</v>
      </c>
      <c r="FHZ8" s="197">
        <v>6.0299999999999999E-2</v>
      </c>
      <c r="FIA8" s="197">
        <v>6.6699999999999995E-2</v>
      </c>
      <c r="FIB8" s="197">
        <v>7.2499999999999995E-2</v>
      </c>
      <c r="FIC8" s="197">
        <v>7.6899999999999996E-2</v>
      </c>
      <c r="FID8" s="197">
        <v>7.5899999999999995E-2</v>
      </c>
      <c r="FIE8" s="197">
        <v>7.22E-2</v>
      </c>
      <c r="FIF8" s="197">
        <v>7.2099999999999997E-2</v>
      </c>
      <c r="FIG8" s="197">
        <v>7.1300000000000002E-2</v>
      </c>
      <c r="FIH8" s="197">
        <v>7.2800000000000004E-2</v>
      </c>
      <c r="FII8" s="197">
        <v>7.9200000000000007E-2</v>
      </c>
      <c r="FIJ8" s="197">
        <v>0.09</v>
      </c>
      <c r="FIK8" s="197">
        <v>0.1051</v>
      </c>
      <c r="FIL8" s="197">
        <v>0.122</v>
      </c>
      <c r="FIM8" s="197">
        <v>0.13730000000000001</v>
      </c>
      <c r="FIN8" s="197">
        <v>0.1487</v>
      </c>
      <c r="FIO8" s="197">
        <v>0.14530000000000001</v>
      </c>
      <c r="FIP8" s="197">
        <v>0.14760000000000001</v>
      </c>
      <c r="FIQ8" s="197">
        <v>0.14610000000000001</v>
      </c>
      <c r="FIR8" s="197">
        <v>0.13239999999999999</v>
      </c>
      <c r="FIS8" s="197">
        <v>0.12379999999999999</v>
      </c>
      <c r="FIT8" s="197">
        <v>0.1222</v>
      </c>
      <c r="FIU8" s="197">
        <v>0.12839999999999999</v>
      </c>
      <c r="FIV8" s="197">
        <v>0.14000000000000001</v>
      </c>
      <c r="FIW8" s="197">
        <v>0.15509999999999999</v>
      </c>
      <c r="FIX8" s="197">
        <v>0.17319999999999999</v>
      </c>
      <c r="FIY8" s="197">
        <v>0.183</v>
      </c>
      <c r="FIZ8" s="197">
        <v>0.18340000000000001</v>
      </c>
      <c r="FJA8" s="197">
        <v>0.17510000000000001</v>
      </c>
      <c r="FJB8" s="197">
        <v>0.1547</v>
      </c>
      <c r="FJC8" s="197">
        <v>0.1336</v>
      </c>
      <c r="FJD8" s="197">
        <v>0.11600000000000001</v>
      </c>
      <c r="FJE8" s="197">
        <v>9.9500000000000005E-2</v>
      </c>
      <c r="FJF8" s="197">
        <v>8.2699999999999996E-2</v>
      </c>
      <c r="FJG8" s="197">
        <v>6.9699999999999998E-2</v>
      </c>
      <c r="FJH8" s="197">
        <v>6.3899999999999998E-2</v>
      </c>
      <c r="FJI8" s="197">
        <v>6.3500000000000001E-2</v>
      </c>
      <c r="FJJ8" s="197">
        <v>6.4500000000000002E-2</v>
      </c>
      <c r="FJK8" s="197">
        <v>6.25E-2</v>
      </c>
      <c r="FJL8" s="197">
        <v>5.8400000000000001E-2</v>
      </c>
      <c r="FJM8" s="197">
        <v>5.0200000000000002E-2</v>
      </c>
      <c r="FJN8" s="197">
        <v>4.0300000000000002E-2</v>
      </c>
      <c r="FJO8" s="197">
        <v>3.27E-2</v>
      </c>
      <c r="FJP8" s="197">
        <v>2.5499999999999998E-2</v>
      </c>
      <c r="FJQ8" s="197">
        <v>1.9400000000000001E-2</v>
      </c>
      <c r="FJR8" s="197">
        <v>1.47E-2</v>
      </c>
      <c r="FJS8" s="197">
        <v>1.14E-2</v>
      </c>
      <c r="FJT8" s="197">
        <v>8.8999999999999999E-3</v>
      </c>
      <c r="FJU8" s="197">
        <v>7.1000000000000004E-3</v>
      </c>
      <c r="FJV8" s="197">
        <v>6.4999999999999997E-3</v>
      </c>
      <c r="FJW8" s="197">
        <v>7.7999999999999996E-3</v>
      </c>
      <c r="FJX8" s="197">
        <v>1.14E-2</v>
      </c>
      <c r="FJY8" s="197">
        <v>1.89E-2</v>
      </c>
      <c r="FJZ8" s="197">
        <v>3.09E-2</v>
      </c>
      <c r="FKA8" s="197">
        <v>4.48E-2</v>
      </c>
      <c r="FKB8" s="197">
        <v>5.5899999999999998E-2</v>
      </c>
      <c r="FKC8" s="197">
        <v>5.7000000000000002E-2</v>
      </c>
      <c r="FKD8" s="197">
        <v>5.3100000000000001E-2</v>
      </c>
      <c r="FKE8" s="197">
        <v>4.6399999999999997E-2</v>
      </c>
      <c r="FKF8" s="197">
        <v>3.8800000000000001E-2</v>
      </c>
      <c r="FKG8" s="197">
        <v>3.2599999999999997E-2</v>
      </c>
      <c r="FKH8" s="197">
        <v>2.8899999999999999E-2</v>
      </c>
      <c r="FKI8" s="197">
        <v>2.92E-2</v>
      </c>
      <c r="FKJ8" s="197">
        <v>3.1199999999999999E-2</v>
      </c>
      <c r="FKK8" s="197">
        <v>3.1800000000000002E-2</v>
      </c>
      <c r="FKL8" s="197">
        <v>3.15E-2</v>
      </c>
      <c r="FKM8" s="197">
        <v>3.6900000000000002E-2</v>
      </c>
      <c r="FKN8" s="197">
        <v>3.85E-2</v>
      </c>
      <c r="FKO8" s="197">
        <v>3.5400000000000001E-2</v>
      </c>
      <c r="FKP8" s="197">
        <v>3.1099999999999999E-2</v>
      </c>
      <c r="FKQ8" s="197">
        <v>2.87E-2</v>
      </c>
      <c r="FKR8" s="197">
        <v>2.8500000000000001E-2</v>
      </c>
      <c r="FKS8" s="197">
        <v>3.1199999999999999E-2</v>
      </c>
      <c r="FKT8" s="197">
        <v>3.6900000000000002E-2</v>
      </c>
      <c r="FKU8" s="197">
        <v>4.36E-2</v>
      </c>
      <c r="FKV8" s="197">
        <v>4.8800000000000003E-2</v>
      </c>
      <c r="FKW8" s="197">
        <v>5.1900000000000002E-2</v>
      </c>
      <c r="FKX8" s="197">
        <v>5.2299999999999999E-2</v>
      </c>
      <c r="FKY8" s="197">
        <v>5.2900000000000003E-2</v>
      </c>
      <c r="FKZ8" s="197">
        <v>5.1700000000000003E-2</v>
      </c>
      <c r="FLA8" s="197">
        <v>4.5100000000000001E-2</v>
      </c>
      <c r="FLB8" s="197">
        <v>3.7999999999999999E-2</v>
      </c>
      <c r="FLC8" s="197">
        <v>3.5099999999999999E-2</v>
      </c>
      <c r="FLD8" s="197">
        <v>3.73E-2</v>
      </c>
      <c r="FLE8" s="197">
        <v>4.4499999999999998E-2</v>
      </c>
      <c r="FLF8" s="197">
        <v>5.6399999999999999E-2</v>
      </c>
      <c r="FLG8" s="197">
        <v>6.6799999999999998E-2</v>
      </c>
      <c r="FLH8" s="197">
        <v>7.4499999999999997E-2</v>
      </c>
      <c r="FLI8" s="197">
        <v>7.5300000000000006E-2</v>
      </c>
      <c r="FLJ8" s="197">
        <v>6.7900000000000002E-2</v>
      </c>
      <c r="FLK8" s="197">
        <v>6.9900000000000004E-2</v>
      </c>
      <c r="FLL8" s="197">
        <v>8.5199999999999998E-2</v>
      </c>
      <c r="FLM8" s="197">
        <v>0.1055</v>
      </c>
      <c r="FLN8" s="197">
        <v>0.1346</v>
      </c>
      <c r="FLO8" s="197">
        <v>0.17419999999999999</v>
      </c>
      <c r="FLP8" s="197">
        <v>0.22</v>
      </c>
      <c r="FLQ8" s="197">
        <v>0.26229999999999998</v>
      </c>
      <c r="FLR8" s="197">
        <v>0.2969</v>
      </c>
      <c r="FLS8" s="197">
        <v>0.3201</v>
      </c>
      <c r="FLT8" s="197">
        <v>0.32750000000000001</v>
      </c>
      <c r="FLU8" s="197">
        <v>0.32840000000000003</v>
      </c>
      <c r="FLV8" s="197">
        <v>0.33439999999999998</v>
      </c>
      <c r="FLW8" s="197">
        <v>0.3478</v>
      </c>
      <c r="FLX8" s="197">
        <v>0.35610000000000003</v>
      </c>
      <c r="FLY8" s="197">
        <v>0.36020000000000002</v>
      </c>
      <c r="FLZ8" s="197">
        <v>0.35639999999999999</v>
      </c>
      <c r="FMA8" s="197">
        <v>0.34239999999999998</v>
      </c>
      <c r="FMB8" s="197">
        <v>0.32500000000000001</v>
      </c>
      <c r="FMC8" s="197">
        <v>0.31069999999999998</v>
      </c>
      <c r="FMD8" s="197">
        <v>0.29970000000000002</v>
      </c>
      <c r="FME8" s="197">
        <v>0.27800000000000002</v>
      </c>
      <c r="FMF8" s="197">
        <v>0.255</v>
      </c>
      <c r="FMG8" s="197">
        <v>0.23369999999999999</v>
      </c>
      <c r="FMH8" s="197">
        <v>0.2324</v>
      </c>
      <c r="FMI8" s="197">
        <v>0.25319999999999998</v>
      </c>
      <c r="FMJ8" s="197">
        <v>0.27510000000000001</v>
      </c>
      <c r="FMK8" s="197">
        <v>0.29749999999999999</v>
      </c>
      <c r="FML8" s="197">
        <v>0.32379999999999998</v>
      </c>
      <c r="FMM8" s="197">
        <v>0.35859999999999997</v>
      </c>
      <c r="FMN8" s="197">
        <v>0.3967</v>
      </c>
      <c r="FMO8" s="197">
        <v>0.43209999999999998</v>
      </c>
      <c r="FMP8" s="197">
        <v>0.45679999999999998</v>
      </c>
      <c r="FMQ8" s="197">
        <v>0.47399999999999998</v>
      </c>
      <c r="FMR8" s="197">
        <v>0.4798</v>
      </c>
      <c r="FMS8" s="197">
        <v>0.46189999999999998</v>
      </c>
      <c r="FMT8" s="197">
        <v>0.43740000000000001</v>
      </c>
      <c r="FMU8" s="197">
        <v>0.43109999999999998</v>
      </c>
      <c r="FMV8" s="197">
        <v>0.434</v>
      </c>
      <c r="FMW8" s="197">
        <v>0.43959999999999999</v>
      </c>
      <c r="FMX8" s="197">
        <v>0.43540000000000001</v>
      </c>
      <c r="FMY8" s="197">
        <v>0.41880000000000001</v>
      </c>
      <c r="FMZ8" s="197">
        <v>0.40300000000000002</v>
      </c>
      <c r="FNA8" s="197">
        <v>0.3962</v>
      </c>
      <c r="FNB8" s="197">
        <v>0.4002</v>
      </c>
      <c r="FNC8" s="197">
        <v>0.40310000000000001</v>
      </c>
      <c r="FND8" s="197">
        <v>0.4158</v>
      </c>
      <c r="FNE8" s="197">
        <v>0.43209999999999998</v>
      </c>
      <c r="FNF8" s="197">
        <v>0.45910000000000001</v>
      </c>
      <c r="FNG8" s="197">
        <v>0.49830000000000002</v>
      </c>
      <c r="FNH8" s="197">
        <v>0.54339999999999999</v>
      </c>
      <c r="FNI8" s="197">
        <v>0.57540000000000002</v>
      </c>
      <c r="FNJ8" s="197">
        <v>0.59089999999999998</v>
      </c>
      <c r="FNK8" s="197">
        <v>0.60089999999999999</v>
      </c>
      <c r="FNL8" s="197">
        <v>0.60719999999999996</v>
      </c>
      <c r="FNM8" s="197">
        <v>0.60640000000000005</v>
      </c>
      <c r="FNN8" s="197">
        <v>0.59670000000000001</v>
      </c>
      <c r="FNO8" s="197">
        <v>0.57930000000000004</v>
      </c>
      <c r="FNP8" s="197">
        <v>0.54600000000000004</v>
      </c>
      <c r="FNQ8" s="197">
        <v>0.48499999999999999</v>
      </c>
      <c r="FNR8" s="197">
        <v>0.41599999999999998</v>
      </c>
      <c r="FNS8" s="197">
        <v>0.35570000000000002</v>
      </c>
      <c r="FNT8" s="197">
        <v>0.311</v>
      </c>
      <c r="FNU8" s="197">
        <v>0.2903</v>
      </c>
      <c r="FNV8" s="197">
        <v>0.27210000000000001</v>
      </c>
      <c r="FNW8" s="197">
        <v>0.254</v>
      </c>
      <c r="FNX8" s="197">
        <v>0.24510000000000001</v>
      </c>
      <c r="FNY8" s="197">
        <v>0.25440000000000002</v>
      </c>
      <c r="FNZ8" s="197">
        <v>0.28039999999999998</v>
      </c>
      <c r="FOA8" s="197">
        <v>0.30909999999999999</v>
      </c>
      <c r="FOB8" s="197">
        <v>0.34370000000000001</v>
      </c>
      <c r="FOC8" s="197">
        <v>0.38100000000000001</v>
      </c>
      <c r="FOD8" s="197">
        <v>0.41360000000000002</v>
      </c>
      <c r="FOE8" s="197">
        <v>0.43099999999999999</v>
      </c>
      <c r="FOF8" s="197">
        <v>0.4299</v>
      </c>
      <c r="FOG8" s="197">
        <v>0.40649999999999997</v>
      </c>
      <c r="FOH8" s="197">
        <v>0.37990000000000002</v>
      </c>
      <c r="FOI8" s="197">
        <v>0.36</v>
      </c>
      <c r="FOJ8" s="197">
        <v>0.34370000000000001</v>
      </c>
      <c r="FOK8" s="197">
        <v>0.32200000000000001</v>
      </c>
      <c r="FOL8" s="197">
        <v>0.29089999999999999</v>
      </c>
      <c r="FOM8" s="197">
        <v>0.25059999999999999</v>
      </c>
      <c r="FON8" s="197">
        <v>0.2064</v>
      </c>
      <c r="FOO8" s="197">
        <v>0.16800000000000001</v>
      </c>
      <c r="FOP8" s="197">
        <v>0.13389999999999999</v>
      </c>
      <c r="FOQ8" s="197">
        <v>0.1089</v>
      </c>
      <c r="FOR8" s="197">
        <v>9.5899999999999999E-2</v>
      </c>
      <c r="FOS8" s="197">
        <v>9.0800000000000006E-2</v>
      </c>
      <c r="FOT8" s="197">
        <v>8.6599999999999996E-2</v>
      </c>
      <c r="FOU8" s="197">
        <v>8.3000000000000004E-2</v>
      </c>
      <c r="FOV8" s="197">
        <v>8.2000000000000003E-2</v>
      </c>
      <c r="FOW8" s="197">
        <v>8.6699999999999999E-2</v>
      </c>
      <c r="FOX8" s="197">
        <v>9.4200000000000006E-2</v>
      </c>
      <c r="FOY8" s="197">
        <v>9.5200000000000007E-2</v>
      </c>
      <c r="FOZ8" s="197">
        <v>9.2299999999999993E-2</v>
      </c>
      <c r="FPA8" s="197">
        <v>8.5400000000000004E-2</v>
      </c>
      <c r="FPB8" s="197">
        <v>8.0699999999999994E-2</v>
      </c>
      <c r="FPC8" s="197">
        <v>8.8499999999999995E-2</v>
      </c>
      <c r="FPD8" s="197">
        <v>0.1007</v>
      </c>
      <c r="FPE8" s="197">
        <v>0.10929999999999999</v>
      </c>
      <c r="FPF8" s="197">
        <v>0.11890000000000001</v>
      </c>
      <c r="FPG8" s="197">
        <v>0.13220000000000001</v>
      </c>
      <c r="FPH8" s="197">
        <v>0.14369999999999999</v>
      </c>
      <c r="FPI8" s="197">
        <v>0.15010000000000001</v>
      </c>
      <c r="FPJ8" s="197">
        <v>0.15409999999999999</v>
      </c>
      <c r="FPK8" s="197">
        <v>0.1578</v>
      </c>
      <c r="FPL8" s="197">
        <v>0.15440000000000001</v>
      </c>
      <c r="FPM8" s="197">
        <v>0.14760000000000001</v>
      </c>
      <c r="FPN8" s="197">
        <v>0.14330000000000001</v>
      </c>
      <c r="FPO8" s="197">
        <v>0.15440000000000001</v>
      </c>
      <c r="FPP8" s="197">
        <v>0.18160000000000001</v>
      </c>
      <c r="FPQ8" s="197">
        <v>0.2102</v>
      </c>
      <c r="FPR8" s="197">
        <v>0.22550000000000001</v>
      </c>
      <c r="FPS8" s="197">
        <v>0.22439999999999999</v>
      </c>
      <c r="FPT8" s="197">
        <v>0.21079999999999999</v>
      </c>
      <c r="FPU8" s="197">
        <v>0.19020000000000001</v>
      </c>
      <c r="FPV8" s="197">
        <v>0.1661</v>
      </c>
      <c r="FPW8" s="197">
        <v>0.1391</v>
      </c>
      <c r="FPX8" s="197">
        <v>0.1153</v>
      </c>
      <c r="FPY8" s="197">
        <v>9.0200000000000002E-2</v>
      </c>
      <c r="FPZ8" s="197">
        <v>8.1799999999999998E-2</v>
      </c>
      <c r="FQA8" s="197">
        <v>8.8200000000000001E-2</v>
      </c>
      <c r="FQB8" s="197">
        <v>8.7400000000000005E-2</v>
      </c>
      <c r="FQC8" s="197">
        <v>8.1500000000000003E-2</v>
      </c>
      <c r="FQD8" s="197">
        <v>7.4800000000000005E-2</v>
      </c>
      <c r="FQE8" s="197">
        <v>7.0400000000000004E-2</v>
      </c>
      <c r="FQF8" s="197">
        <v>6.54E-2</v>
      </c>
      <c r="FQG8" s="197">
        <v>5.8000000000000003E-2</v>
      </c>
      <c r="FQH8" s="197">
        <v>5.0700000000000002E-2</v>
      </c>
      <c r="FQI8" s="197">
        <v>4.2000000000000003E-2</v>
      </c>
      <c r="FQJ8" s="197">
        <v>3.39E-2</v>
      </c>
      <c r="FQK8" s="197">
        <v>2.7699999999999999E-2</v>
      </c>
      <c r="FQL8" s="197">
        <v>2.3099999999999999E-2</v>
      </c>
      <c r="FQM8" s="197">
        <v>2.23E-2</v>
      </c>
      <c r="FQN8" s="197">
        <v>2.3699999999999999E-2</v>
      </c>
      <c r="FQO8" s="197">
        <v>2.3E-2</v>
      </c>
      <c r="FQP8" s="197">
        <v>2.0199999999999999E-2</v>
      </c>
      <c r="FQQ8" s="197">
        <v>1.77E-2</v>
      </c>
      <c r="FQR8" s="197">
        <v>1.6E-2</v>
      </c>
      <c r="FQS8" s="197">
        <v>1.4500000000000001E-2</v>
      </c>
      <c r="FQT8" s="197">
        <v>1.2800000000000001E-2</v>
      </c>
      <c r="FQU8" s="197">
        <v>1.2E-2</v>
      </c>
      <c r="FQV8" s="197">
        <v>1.35E-2</v>
      </c>
      <c r="FQW8" s="197">
        <v>1.49E-2</v>
      </c>
      <c r="FQX8" s="197">
        <v>1.49E-2</v>
      </c>
      <c r="FQY8" s="197">
        <v>1.6500000000000001E-2</v>
      </c>
      <c r="FQZ8" s="197">
        <v>0.02</v>
      </c>
      <c r="FRA8" s="197">
        <v>2.3400000000000001E-2</v>
      </c>
      <c r="FRB8" s="197">
        <v>2.8500000000000001E-2</v>
      </c>
      <c r="FRC8" s="197">
        <v>3.5200000000000002E-2</v>
      </c>
      <c r="FRD8" s="197">
        <v>4.2999999999999997E-2</v>
      </c>
      <c r="FRE8" s="197">
        <v>5.3900000000000003E-2</v>
      </c>
      <c r="FRF8" s="197">
        <v>6.8900000000000003E-2</v>
      </c>
      <c r="FRG8" s="197">
        <v>8.7800000000000003E-2</v>
      </c>
      <c r="FRH8" s="197">
        <v>0.1105</v>
      </c>
      <c r="FRI8" s="197">
        <v>0.12859999999999999</v>
      </c>
      <c r="FRJ8" s="197">
        <v>0.13950000000000001</v>
      </c>
      <c r="FRK8" s="197">
        <v>0.15690000000000001</v>
      </c>
      <c r="FRL8" s="197">
        <v>0.1895</v>
      </c>
      <c r="FRM8" s="197">
        <v>0.22159999999999999</v>
      </c>
      <c r="FRN8" s="197">
        <v>0.2429</v>
      </c>
      <c r="FRO8" s="197">
        <v>0.26190000000000002</v>
      </c>
      <c r="FRP8" s="197">
        <v>0.28170000000000001</v>
      </c>
      <c r="FRQ8" s="197">
        <v>0.29899999999999999</v>
      </c>
      <c r="FRR8" s="197">
        <v>0.32150000000000001</v>
      </c>
      <c r="FRS8" s="197">
        <v>0.35820000000000002</v>
      </c>
      <c r="FRT8" s="197">
        <v>0.40189999999999998</v>
      </c>
      <c r="FRU8" s="197">
        <v>0.439</v>
      </c>
      <c r="FRV8" s="197">
        <v>0.48970000000000002</v>
      </c>
      <c r="FRW8" s="197">
        <v>0.55489999999999995</v>
      </c>
      <c r="FRX8" s="197">
        <v>0.60419999999999996</v>
      </c>
      <c r="FRY8" s="197">
        <v>0.62680000000000002</v>
      </c>
      <c r="FRZ8" s="197">
        <v>0.63590000000000002</v>
      </c>
      <c r="FSA8" s="197">
        <v>0.63819999999999999</v>
      </c>
      <c r="FSB8" s="197">
        <v>0.64070000000000005</v>
      </c>
      <c r="FSC8" s="197">
        <v>0.64649999999999996</v>
      </c>
      <c r="FSD8" s="197">
        <v>0.65110000000000001</v>
      </c>
      <c r="FSE8" s="197">
        <v>0.65849999999999997</v>
      </c>
      <c r="FSF8" s="197">
        <v>0.6603</v>
      </c>
      <c r="FSG8" s="197">
        <v>0.64839999999999998</v>
      </c>
      <c r="FSH8" s="197">
        <v>0.622</v>
      </c>
      <c r="FSI8" s="197">
        <v>0.60499999999999998</v>
      </c>
      <c r="FSJ8" s="197">
        <v>0.59660000000000002</v>
      </c>
      <c r="FSK8" s="197">
        <v>0.58260000000000001</v>
      </c>
      <c r="FSL8" s="197">
        <v>0.56589999999999996</v>
      </c>
      <c r="FSM8" s="197">
        <v>0.5484</v>
      </c>
      <c r="FSN8" s="197">
        <v>0.53180000000000005</v>
      </c>
      <c r="FSO8" s="197">
        <v>0.51619999999999999</v>
      </c>
      <c r="FSP8" s="197">
        <v>0.50270000000000004</v>
      </c>
      <c r="FSQ8" s="197">
        <v>0.4879</v>
      </c>
      <c r="FSR8" s="197">
        <v>0.46850000000000003</v>
      </c>
      <c r="FSS8" s="197">
        <v>0.44130000000000003</v>
      </c>
      <c r="FST8" s="197">
        <v>0.41849999999999998</v>
      </c>
      <c r="FSU8" s="197">
        <v>0.40799999999999997</v>
      </c>
      <c r="FSV8" s="197">
        <v>0.39529999999999998</v>
      </c>
      <c r="FSW8" s="197">
        <v>0.3735</v>
      </c>
      <c r="FSX8" s="197">
        <v>0.35060000000000002</v>
      </c>
      <c r="FSY8" s="197">
        <v>0.33800000000000002</v>
      </c>
      <c r="FSZ8" s="197">
        <v>0.33479999999999999</v>
      </c>
      <c r="FTA8" s="197">
        <v>0.33239999999999997</v>
      </c>
      <c r="FTB8" s="197">
        <v>0.32629999999999998</v>
      </c>
      <c r="FTC8" s="197">
        <v>0.31990000000000002</v>
      </c>
      <c r="FTD8" s="197">
        <v>0.30959999999999999</v>
      </c>
      <c r="FTE8" s="197">
        <v>0.28910000000000002</v>
      </c>
      <c r="FTF8" s="197">
        <v>0.25559999999999999</v>
      </c>
      <c r="FTG8" s="197">
        <v>0.22359999999999999</v>
      </c>
      <c r="FTH8" s="197">
        <v>0.20080000000000001</v>
      </c>
      <c r="FTI8" s="197">
        <v>0.1867</v>
      </c>
      <c r="FTJ8" s="197">
        <v>0.17730000000000001</v>
      </c>
      <c r="FTK8" s="197">
        <v>0.1701</v>
      </c>
      <c r="FTL8" s="197">
        <v>0.16889999999999999</v>
      </c>
      <c r="FTM8" s="197">
        <v>0.1741</v>
      </c>
      <c r="FTN8" s="197">
        <v>0.183</v>
      </c>
      <c r="FTO8" s="197">
        <v>0.189</v>
      </c>
      <c r="FTP8" s="197">
        <v>0.18920000000000001</v>
      </c>
      <c r="FTQ8" s="197">
        <v>0.1842</v>
      </c>
      <c r="FTR8" s="197">
        <v>0.17510000000000001</v>
      </c>
      <c r="FTS8" s="197">
        <v>0.16270000000000001</v>
      </c>
      <c r="FTT8" s="197">
        <v>0.14560000000000001</v>
      </c>
      <c r="FTU8" s="197">
        <v>0.12659999999999999</v>
      </c>
      <c r="FTV8" s="197">
        <v>0.10929999999999999</v>
      </c>
      <c r="FTW8" s="197">
        <v>9.3799999999999994E-2</v>
      </c>
      <c r="FTX8" s="197">
        <v>8.0799999999999997E-2</v>
      </c>
      <c r="FTY8" s="197">
        <v>7.17E-2</v>
      </c>
      <c r="FTZ8" s="197">
        <v>6.5699999999999995E-2</v>
      </c>
      <c r="FUA8" s="197">
        <v>6.25E-2</v>
      </c>
      <c r="FUB8" s="197">
        <v>6.0699999999999997E-2</v>
      </c>
      <c r="FUC8" s="197">
        <v>5.8099999999999999E-2</v>
      </c>
      <c r="FUD8" s="197">
        <v>5.4100000000000002E-2</v>
      </c>
      <c r="FUE8" s="197">
        <v>5.0099999999999999E-2</v>
      </c>
      <c r="FUF8" s="197">
        <v>4.8800000000000003E-2</v>
      </c>
      <c r="FUG8" s="197">
        <v>4.58E-2</v>
      </c>
      <c r="FUH8" s="197">
        <v>3.9699999999999999E-2</v>
      </c>
      <c r="FUI8" s="197">
        <v>3.3799999999999997E-2</v>
      </c>
      <c r="FUJ8" s="197">
        <v>2.8400000000000002E-2</v>
      </c>
      <c r="FUK8" s="197">
        <v>2.4899999999999999E-2</v>
      </c>
      <c r="FUL8" s="197">
        <v>2.3900000000000001E-2</v>
      </c>
      <c r="FUM8" s="197">
        <v>2.41E-2</v>
      </c>
      <c r="FUN8" s="197">
        <v>2.6599999999999999E-2</v>
      </c>
      <c r="FUO8" s="197">
        <v>2.86E-2</v>
      </c>
      <c r="FUP8" s="197">
        <v>2.8000000000000001E-2</v>
      </c>
      <c r="FUQ8" s="197">
        <v>3.4599999999999999E-2</v>
      </c>
      <c r="FUR8" s="197">
        <v>4.7399999999999998E-2</v>
      </c>
      <c r="FUS8" s="197">
        <v>6.1600000000000002E-2</v>
      </c>
      <c r="FUT8" s="197">
        <v>7.3899999999999993E-2</v>
      </c>
      <c r="FUU8" s="197">
        <v>8.5400000000000004E-2</v>
      </c>
      <c r="FUV8" s="197">
        <v>9.3600000000000003E-2</v>
      </c>
      <c r="FUW8" s="197">
        <v>9.8500000000000004E-2</v>
      </c>
      <c r="FUX8" s="197">
        <v>0.1013</v>
      </c>
      <c r="FUY8" s="197">
        <v>0.1023</v>
      </c>
      <c r="FUZ8" s="197">
        <v>0.1024</v>
      </c>
      <c r="FVA8" s="197">
        <v>0.1</v>
      </c>
      <c r="FVB8" s="197">
        <v>9.8100000000000007E-2</v>
      </c>
      <c r="FVC8" s="197">
        <v>0.1048</v>
      </c>
      <c r="FVD8" s="197">
        <v>0.121</v>
      </c>
      <c r="FVE8" s="197">
        <v>0.1419</v>
      </c>
      <c r="FVF8" s="197">
        <v>0.15310000000000001</v>
      </c>
      <c r="FVG8" s="197">
        <v>0.15459999999999999</v>
      </c>
      <c r="FVH8" s="197">
        <v>0.15279999999999999</v>
      </c>
      <c r="FVI8" s="197">
        <v>0.15129999999999999</v>
      </c>
      <c r="FVJ8" s="197">
        <v>0.15090000000000001</v>
      </c>
      <c r="FVK8" s="197">
        <v>0.1588</v>
      </c>
      <c r="FVL8" s="197">
        <v>0.17119999999999999</v>
      </c>
      <c r="FVM8" s="197">
        <v>0.1784</v>
      </c>
      <c r="FVN8" s="197">
        <v>0.18240000000000001</v>
      </c>
      <c r="FVO8" s="197">
        <v>0.18079999999999999</v>
      </c>
      <c r="FVP8" s="197">
        <v>0.16839999999999999</v>
      </c>
      <c r="FVQ8" s="197">
        <v>0.15609999999999999</v>
      </c>
      <c r="FVR8" s="197">
        <v>0.1547</v>
      </c>
      <c r="FVS8" s="197">
        <v>0.16819999999999999</v>
      </c>
      <c r="FVT8" s="197">
        <v>0.1913</v>
      </c>
      <c r="FVU8" s="197">
        <v>0.214</v>
      </c>
      <c r="FVV8" s="197">
        <v>0.22559999999999999</v>
      </c>
      <c r="FVW8" s="197">
        <v>0.2276</v>
      </c>
      <c r="FVX8" s="197">
        <v>0.22189999999999999</v>
      </c>
      <c r="FVY8" s="197">
        <v>0.2056</v>
      </c>
      <c r="FVZ8" s="197">
        <v>0.1759</v>
      </c>
      <c r="FWA8" s="197">
        <v>0.15770000000000001</v>
      </c>
      <c r="FWB8" s="197">
        <v>0.16569999999999999</v>
      </c>
      <c r="FWC8" s="197">
        <v>0.1787</v>
      </c>
      <c r="FWD8" s="197">
        <v>0.187</v>
      </c>
      <c r="FWE8" s="197">
        <v>0.18659999999999999</v>
      </c>
      <c r="FWF8" s="197">
        <v>0.186</v>
      </c>
      <c r="FWG8" s="197">
        <v>0.18390000000000001</v>
      </c>
      <c r="FWH8" s="197">
        <v>0.1754</v>
      </c>
      <c r="FWI8" s="197">
        <v>0.1656</v>
      </c>
      <c r="FWJ8" s="197">
        <v>0.15989999999999999</v>
      </c>
      <c r="FWK8" s="197">
        <v>0.15129999999999999</v>
      </c>
      <c r="FWL8" s="197">
        <v>0.15290000000000001</v>
      </c>
      <c r="FWM8" s="197">
        <v>0.18629999999999999</v>
      </c>
      <c r="FWN8" s="197">
        <v>0.2331</v>
      </c>
      <c r="FWO8" s="197">
        <v>0.26669999999999999</v>
      </c>
      <c r="FWP8" s="197">
        <v>0.29670000000000002</v>
      </c>
      <c r="FWQ8" s="197">
        <v>0.3306</v>
      </c>
      <c r="FWR8" s="197">
        <v>0.35980000000000001</v>
      </c>
      <c r="FWS8" s="197">
        <v>0.37940000000000002</v>
      </c>
      <c r="FWT8" s="197">
        <v>0.39100000000000001</v>
      </c>
      <c r="FWU8" s="197">
        <v>0.40029999999999999</v>
      </c>
      <c r="FWV8" s="197">
        <v>0.4093</v>
      </c>
      <c r="FWW8" s="197">
        <v>0.41489999999999999</v>
      </c>
      <c r="FWX8" s="197">
        <v>0.42859999999999998</v>
      </c>
      <c r="FWY8" s="197">
        <v>0.45050000000000001</v>
      </c>
      <c r="FWZ8" s="197">
        <v>0.4607</v>
      </c>
      <c r="FXA8" s="197">
        <v>0.4617</v>
      </c>
      <c r="FXB8" s="197">
        <v>0.4531</v>
      </c>
      <c r="FXC8" s="197">
        <v>0.43640000000000001</v>
      </c>
      <c r="FXD8" s="197">
        <v>0.4153</v>
      </c>
      <c r="FXE8" s="197">
        <v>0.39100000000000001</v>
      </c>
      <c r="FXF8" s="197">
        <v>0.36449999999999999</v>
      </c>
      <c r="FXG8" s="197">
        <v>0.32450000000000001</v>
      </c>
      <c r="FXH8" s="197">
        <v>0.28189999999999998</v>
      </c>
      <c r="FXI8" s="197">
        <v>0.2427</v>
      </c>
      <c r="FXJ8" s="197">
        <v>0.2185</v>
      </c>
      <c r="FXK8" s="197">
        <v>0.2019</v>
      </c>
      <c r="FXL8" s="197">
        <v>0.1804</v>
      </c>
      <c r="FXM8" s="197">
        <v>0.1517</v>
      </c>
      <c r="FXN8" s="197">
        <v>0.1236</v>
      </c>
      <c r="FXO8" s="197">
        <v>0.1024</v>
      </c>
      <c r="FXP8" s="197">
        <v>8.4000000000000005E-2</v>
      </c>
      <c r="FXQ8" s="197">
        <v>6.7400000000000002E-2</v>
      </c>
      <c r="FXR8" s="197">
        <v>5.1999999999999998E-2</v>
      </c>
      <c r="FXS8" s="197">
        <v>4.1399999999999999E-2</v>
      </c>
      <c r="FXT8" s="197">
        <v>3.4200000000000001E-2</v>
      </c>
      <c r="FXU8" s="197">
        <v>3.1E-2</v>
      </c>
      <c r="FXV8" s="197">
        <v>3.3500000000000002E-2</v>
      </c>
      <c r="FXW8" s="197">
        <v>4.0300000000000002E-2</v>
      </c>
      <c r="FXX8" s="197">
        <v>5.4800000000000001E-2</v>
      </c>
      <c r="FXY8" s="197">
        <v>6.9599999999999995E-2</v>
      </c>
      <c r="FXZ8" s="197">
        <v>8.2000000000000003E-2</v>
      </c>
      <c r="FYA8" s="197">
        <v>9.4100000000000003E-2</v>
      </c>
      <c r="FYB8" s="197">
        <v>0.1095</v>
      </c>
      <c r="FYC8" s="197">
        <v>0.1303</v>
      </c>
      <c r="FYD8" s="197">
        <v>0.1525</v>
      </c>
      <c r="FYE8" s="197">
        <v>0.17560000000000001</v>
      </c>
      <c r="FYF8" s="197">
        <v>0.19900000000000001</v>
      </c>
      <c r="FYG8" s="197">
        <v>0.21199999999999999</v>
      </c>
      <c r="FYH8" s="197">
        <v>0.21890000000000001</v>
      </c>
      <c r="FYI8" s="197">
        <v>0.25119999999999998</v>
      </c>
      <c r="FYJ8" s="197">
        <v>0.28670000000000001</v>
      </c>
      <c r="FYK8" s="197">
        <v>0.31380000000000002</v>
      </c>
      <c r="FYL8" s="197">
        <v>0.33389999999999997</v>
      </c>
      <c r="FYM8" s="197">
        <v>0.34389999999999998</v>
      </c>
      <c r="FYN8" s="197">
        <v>0.34439999999999998</v>
      </c>
      <c r="FYO8" s="197">
        <v>0.33910000000000001</v>
      </c>
      <c r="FYP8" s="197">
        <v>0.32969999999999999</v>
      </c>
      <c r="FYQ8" s="197">
        <v>0.32129999999999997</v>
      </c>
      <c r="FYR8" s="197">
        <v>0.3029</v>
      </c>
      <c r="FYS8" s="197">
        <v>0.26590000000000003</v>
      </c>
      <c r="FYT8" s="197">
        <v>0.21909999999999999</v>
      </c>
      <c r="FYU8" s="197">
        <v>0.18720000000000001</v>
      </c>
      <c r="FYV8" s="197">
        <v>0.16900000000000001</v>
      </c>
      <c r="FYW8" s="197">
        <v>0.15570000000000001</v>
      </c>
      <c r="FYX8" s="197">
        <v>0.14319999999999999</v>
      </c>
      <c r="FYY8" s="197">
        <v>0.1288</v>
      </c>
      <c r="FYZ8" s="197">
        <v>0.1089</v>
      </c>
      <c r="FZA8" s="197">
        <v>8.77E-2</v>
      </c>
      <c r="FZB8" s="197">
        <v>6.6699999999999995E-2</v>
      </c>
      <c r="FZC8" s="197">
        <v>4.3200000000000002E-2</v>
      </c>
      <c r="FZD8" s="197">
        <v>2.52E-2</v>
      </c>
      <c r="FZE8" s="197">
        <v>1.35E-2</v>
      </c>
      <c r="FZF8" s="197">
        <v>6.4000000000000003E-3</v>
      </c>
      <c r="FZG8" s="197">
        <v>5.1000000000000004E-3</v>
      </c>
      <c r="FZH8" s="197">
        <v>7.6E-3</v>
      </c>
      <c r="FZI8" s="197">
        <v>1.06E-2</v>
      </c>
      <c r="FZJ8" s="197">
        <v>1.24E-2</v>
      </c>
      <c r="FZK8" s="197">
        <v>1.2800000000000001E-2</v>
      </c>
      <c r="FZL8" s="197">
        <v>1.1599999999999999E-2</v>
      </c>
      <c r="FZM8" s="197">
        <v>1.21E-2</v>
      </c>
      <c r="FZN8" s="197">
        <v>1.8599999999999998E-2</v>
      </c>
      <c r="FZO8" s="197">
        <v>3.4099999999999998E-2</v>
      </c>
      <c r="FZP8" s="197">
        <v>5.91E-2</v>
      </c>
      <c r="FZQ8" s="197">
        <v>9.5000000000000001E-2</v>
      </c>
      <c r="FZR8" s="197">
        <v>0.13439999999999999</v>
      </c>
      <c r="FZS8" s="197">
        <v>0.17780000000000001</v>
      </c>
      <c r="FZT8" s="197">
        <v>0.23530000000000001</v>
      </c>
      <c r="FZU8" s="197">
        <v>0.27960000000000002</v>
      </c>
      <c r="FZV8" s="197">
        <v>0.316</v>
      </c>
      <c r="FZW8" s="197">
        <v>0.34539999999999998</v>
      </c>
      <c r="FZX8" s="197">
        <v>0.36899999999999999</v>
      </c>
      <c r="FZY8" s="197">
        <v>0.38840000000000002</v>
      </c>
      <c r="FZZ8" s="197">
        <v>0.40479999999999999</v>
      </c>
      <c r="GAA8" s="197">
        <v>0.42959999999999998</v>
      </c>
      <c r="GAB8" s="197">
        <v>0.4556</v>
      </c>
      <c r="GAC8" s="197">
        <v>0.4698</v>
      </c>
      <c r="GAD8" s="197">
        <v>0.48859999999999998</v>
      </c>
      <c r="GAE8" s="197">
        <v>0.52059999999999995</v>
      </c>
      <c r="GAF8" s="197">
        <v>0.54330000000000001</v>
      </c>
      <c r="GAG8" s="197">
        <v>0.54239999999999999</v>
      </c>
      <c r="GAH8" s="197">
        <v>0.52510000000000001</v>
      </c>
      <c r="GAI8" s="197">
        <v>0.49409999999999998</v>
      </c>
      <c r="GAJ8" s="197">
        <v>0.44979999999999998</v>
      </c>
      <c r="GAK8" s="197">
        <v>0.39829999999999999</v>
      </c>
      <c r="GAL8" s="197">
        <v>0.34389999999999998</v>
      </c>
      <c r="GAM8" s="197">
        <v>0.29959999999999998</v>
      </c>
      <c r="GAN8" s="197">
        <v>0.25659999999999999</v>
      </c>
      <c r="GAO8" s="197">
        <v>0.2155</v>
      </c>
      <c r="GAP8" s="197">
        <v>0.186</v>
      </c>
      <c r="GAQ8" s="197">
        <v>0.16839999999999999</v>
      </c>
      <c r="GAR8" s="197">
        <v>0.15720000000000001</v>
      </c>
      <c r="GAS8" s="197">
        <v>0.15</v>
      </c>
      <c r="GAT8" s="197">
        <v>0.14269999999999999</v>
      </c>
      <c r="GAU8" s="197">
        <v>0.1328</v>
      </c>
      <c r="GAV8" s="197">
        <v>0.1217</v>
      </c>
      <c r="GAW8" s="197">
        <v>0.1147</v>
      </c>
      <c r="GAX8" s="197">
        <v>0.13159999999999999</v>
      </c>
      <c r="GAY8" s="197">
        <v>0.13719999999999999</v>
      </c>
      <c r="GAZ8" s="197">
        <v>0.129</v>
      </c>
      <c r="GBA8" s="197">
        <v>0.1172</v>
      </c>
      <c r="GBB8" s="197">
        <v>9.5299999999999996E-2</v>
      </c>
      <c r="GBC8" s="197">
        <v>7.2700000000000001E-2</v>
      </c>
      <c r="GBD8" s="197">
        <v>5.9299999999999999E-2</v>
      </c>
      <c r="GBE8" s="197">
        <v>6.25E-2</v>
      </c>
      <c r="GBF8" s="197">
        <v>7.51E-2</v>
      </c>
      <c r="GBG8" s="197">
        <v>8.5500000000000007E-2</v>
      </c>
      <c r="GBH8" s="197">
        <v>8.8800000000000004E-2</v>
      </c>
      <c r="GBI8" s="197">
        <v>8.6599999999999996E-2</v>
      </c>
      <c r="GBJ8" s="197">
        <v>8.0299999999999996E-2</v>
      </c>
      <c r="GBK8" s="197">
        <v>7.2400000000000006E-2</v>
      </c>
      <c r="GBL8" s="197">
        <v>5.79E-2</v>
      </c>
      <c r="GBM8" s="197">
        <v>3.9399999999999998E-2</v>
      </c>
      <c r="GBN8" s="197">
        <v>2.64E-2</v>
      </c>
      <c r="GBO8" s="197">
        <v>1.9400000000000001E-2</v>
      </c>
      <c r="GBP8" s="197">
        <v>1.5100000000000001E-2</v>
      </c>
      <c r="GBQ8" s="197">
        <v>1.5800000000000002E-2</v>
      </c>
      <c r="GBR8" s="197">
        <v>1.9099999999999999E-2</v>
      </c>
      <c r="GBS8" s="197">
        <v>2.1299999999999999E-2</v>
      </c>
      <c r="GBT8" s="197">
        <v>2.1000000000000001E-2</v>
      </c>
      <c r="GBU8" s="197">
        <v>2.0199999999999999E-2</v>
      </c>
      <c r="GBV8" s="197">
        <v>1.9300000000000001E-2</v>
      </c>
      <c r="GBW8" s="197">
        <v>1.9E-2</v>
      </c>
      <c r="GBX8" s="197">
        <v>1.9099999999999999E-2</v>
      </c>
      <c r="GBY8" s="197">
        <v>1.5299999999999999E-2</v>
      </c>
      <c r="GBZ8" s="197">
        <v>1.11E-2</v>
      </c>
      <c r="GCA8" s="197">
        <v>1.03E-2</v>
      </c>
      <c r="GCB8" s="197">
        <v>1.1599999999999999E-2</v>
      </c>
      <c r="GCC8" s="197">
        <v>1.3100000000000001E-2</v>
      </c>
      <c r="GCD8" s="197">
        <v>1.6500000000000001E-2</v>
      </c>
      <c r="GCE8" s="197">
        <v>2.2700000000000001E-2</v>
      </c>
      <c r="GCF8" s="197">
        <v>3.04E-2</v>
      </c>
      <c r="GCG8" s="197">
        <v>3.8399999999999997E-2</v>
      </c>
      <c r="GCH8" s="197">
        <v>4.5199999999999997E-2</v>
      </c>
      <c r="GCI8" s="197">
        <v>5.3800000000000001E-2</v>
      </c>
      <c r="GCJ8" s="197">
        <v>6.2100000000000002E-2</v>
      </c>
      <c r="GCK8" s="197">
        <v>6.8099999999999994E-2</v>
      </c>
      <c r="GCL8" s="197">
        <v>7.1300000000000002E-2</v>
      </c>
      <c r="GCM8" s="197">
        <v>7.1800000000000003E-2</v>
      </c>
      <c r="GCN8" s="197">
        <v>7.5899999999999995E-2</v>
      </c>
      <c r="GCO8" s="197">
        <v>8.2600000000000007E-2</v>
      </c>
      <c r="GCP8" s="197">
        <v>8.7099999999999997E-2</v>
      </c>
      <c r="GCQ8" s="197">
        <v>9.0499999999999997E-2</v>
      </c>
      <c r="GCR8" s="197">
        <v>9.4899999999999998E-2</v>
      </c>
      <c r="GCS8" s="197">
        <v>9.9199999999999997E-2</v>
      </c>
      <c r="GCT8" s="197">
        <v>0.1018</v>
      </c>
      <c r="GCU8" s="197">
        <v>9.9400000000000002E-2</v>
      </c>
      <c r="GCV8" s="197">
        <v>9.4299999999999995E-2</v>
      </c>
      <c r="GCW8" s="197">
        <v>8.3099999999999993E-2</v>
      </c>
      <c r="GCX8" s="197">
        <v>8.1100000000000005E-2</v>
      </c>
      <c r="GCY8" s="197">
        <v>8.9200000000000002E-2</v>
      </c>
      <c r="GCZ8" s="197">
        <v>9.8100000000000007E-2</v>
      </c>
      <c r="GDA8" s="197">
        <v>0.1076</v>
      </c>
      <c r="GDB8" s="197">
        <v>0.1173</v>
      </c>
      <c r="GDC8" s="197">
        <v>0.129</v>
      </c>
      <c r="GDD8" s="197">
        <v>0.14069999999999999</v>
      </c>
      <c r="GDE8" s="197">
        <v>0.14979999999999999</v>
      </c>
      <c r="GDF8" s="197">
        <v>0.15379999999999999</v>
      </c>
      <c r="GDG8" s="197">
        <v>0.15679999999999999</v>
      </c>
      <c r="GDH8" s="197">
        <v>0.1555</v>
      </c>
      <c r="GDI8" s="197">
        <v>0.1467</v>
      </c>
      <c r="GDJ8" s="197">
        <v>0.13109999999999999</v>
      </c>
      <c r="GDK8" s="197">
        <v>0.12089999999999999</v>
      </c>
      <c r="GDL8" s="197">
        <v>0.11700000000000001</v>
      </c>
      <c r="GDM8" s="197">
        <v>0.11020000000000001</v>
      </c>
      <c r="GDN8" s="197">
        <v>0.10639999999999999</v>
      </c>
      <c r="GDO8" s="197">
        <v>0.10780000000000001</v>
      </c>
      <c r="GDP8" s="197">
        <v>0.11650000000000001</v>
      </c>
      <c r="GDQ8" s="197">
        <v>0.1303</v>
      </c>
      <c r="GDR8" s="197">
        <v>0.14549999999999999</v>
      </c>
      <c r="GDS8" s="197">
        <v>0.15570000000000001</v>
      </c>
      <c r="GDT8" s="197">
        <v>0.1608</v>
      </c>
      <c r="GDU8" s="197">
        <v>0.157</v>
      </c>
      <c r="GDV8" s="197">
        <v>0.15290000000000001</v>
      </c>
      <c r="GDW8" s="197">
        <v>0.1472</v>
      </c>
      <c r="GDX8" s="197">
        <v>0.13919999999999999</v>
      </c>
      <c r="GDY8" s="197">
        <v>0.13389999999999999</v>
      </c>
      <c r="GDZ8" s="197">
        <v>0.1308</v>
      </c>
      <c r="GEA8" s="197">
        <v>0.13100000000000001</v>
      </c>
      <c r="GEB8" s="197">
        <v>0.1371</v>
      </c>
      <c r="GEC8" s="197">
        <v>0.1484</v>
      </c>
      <c r="GED8" s="197">
        <v>0.16170000000000001</v>
      </c>
      <c r="GEE8" s="197">
        <v>0.1641</v>
      </c>
      <c r="GEF8" s="197">
        <v>0.16220000000000001</v>
      </c>
      <c r="GEG8" s="197">
        <v>0.15909999999999999</v>
      </c>
      <c r="GEH8" s="197">
        <v>0.14979999999999999</v>
      </c>
      <c r="GEI8" s="197">
        <v>0.1537</v>
      </c>
      <c r="GEJ8" s="197">
        <v>0.16400000000000001</v>
      </c>
      <c r="GEK8" s="197">
        <v>0.18490000000000001</v>
      </c>
      <c r="GEL8" s="197">
        <v>0.20830000000000001</v>
      </c>
      <c r="GEM8" s="197">
        <v>0.22370000000000001</v>
      </c>
      <c r="GEN8" s="197">
        <v>0.23350000000000001</v>
      </c>
      <c r="GEO8" s="197">
        <v>0.2409</v>
      </c>
      <c r="GEP8" s="197">
        <v>0.24660000000000001</v>
      </c>
      <c r="GEQ8" s="197">
        <v>0.24110000000000001</v>
      </c>
      <c r="GER8" s="197">
        <v>0.23100000000000001</v>
      </c>
      <c r="GES8" s="197">
        <v>0.2177</v>
      </c>
      <c r="GET8" s="197">
        <v>0.20730000000000001</v>
      </c>
      <c r="GEU8" s="197">
        <v>0.20830000000000001</v>
      </c>
      <c r="GEV8" s="197">
        <v>0.21340000000000001</v>
      </c>
      <c r="GEW8" s="197">
        <v>0.22289999999999999</v>
      </c>
      <c r="GEX8" s="197">
        <v>0.2366</v>
      </c>
      <c r="GEY8" s="197">
        <v>0.25109999999999999</v>
      </c>
      <c r="GEZ8" s="197">
        <v>0.26279999999999998</v>
      </c>
      <c r="GFA8" s="197">
        <v>0.27850000000000003</v>
      </c>
      <c r="GFB8" s="197">
        <v>0.2949</v>
      </c>
      <c r="GFC8" s="197">
        <v>0.31359999999999999</v>
      </c>
      <c r="GFD8" s="197">
        <v>0.32529999999999998</v>
      </c>
      <c r="GFE8" s="197">
        <v>0.32940000000000003</v>
      </c>
      <c r="GFF8" s="197">
        <v>0.34449999999999997</v>
      </c>
      <c r="GFG8" s="197">
        <v>0.37630000000000002</v>
      </c>
      <c r="GFH8" s="197">
        <v>0.40360000000000001</v>
      </c>
      <c r="GFI8" s="197">
        <v>0.40410000000000001</v>
      </c>
      <c r="GFJ8" s="197">
        <v>0.38850000000000001</v>
      </c>
      <c r="GFK8" s="197">
        <v>0.35930000000000001</v>
      </c>
      <c r="GFL8" s="197">
        <v>0.32479999999999998</v>
      </c>
      <c r="GFM8" s="197">
        <v>0.29299999999999998</v>
      </c>
      <c r="GFN8" s="197">
        <v>0.26910000000000001</v>
      </c>
      <c r="GFO8" s="197">
        <v>0.2465</v>
      </c>
      <c r="GFP8" s="197">
        <v>0.22839999999999999</v>
      </c>
      <c r="GFQ8" s="197">
        <v>0.21249999999999999</v>
      </c>
      <c r="GFR8" s="197">
        <v>0.2089</v>
      </c>
      <c r="GFS8" s="197">
        <v>0.22550000000000001</v>
      </c>
      <c r="GFT8" s="197">
        <v>0.245</v>
      </c>
      <c r="GFU8" s="197">
        <v>0.25640000000000002</v>
      </c>
      <c r="GFV8" s="197">
        <v>0.26300000000000001</v>
      </c>
      <c r="GFW8" s="197">
        <v>0.26219999999999999</v>
      </c>
      <c r="GFX8" s="197">
        <v>0.25669999999999998</v>
      </c>
      <c r="GFY8" s="197">
        <v>0.25380000000000003</v>
      </c>
      <c r="GFZ8" s="197">
        <v>0.25330000000000003</v>
      </c>
      <c r="GGA8" s="197">
        <v>0.2621</v>
      </c>
      <c r="GGB8" s="197">
        <v>0.27850000000000003</v>
      </c>
      <c r="GGC8" s="197">
        <v>0.27689999999999998</v>
      </c>
      <c r="GGD8" s="197">
        <v>0.27829999999999999</v>
      </c>
      <c r="GGE8" s="197">
        <v>0.30259999999999998</v>
      </c>
      <c r="GGF8" s="197">
        <v>0.32500000000000001</v>
      </c>
      <c r="GGG8" s="197">
        <v>0.33579999999999999</v>
      </c>
      <c r="GGH8" s="197">
        <v>0.33100000000000002</v>
      </c>
      <c r="GGI8" s="197">
        <v>0.3095</v>
      </c>
      <c r="GGJ8" s="197">
        <v>0.27989999999999998</v>
      </c>
      <c r="GGK8" s="197">
        <v>0.2525</v>
      </c>
      <c r="GGL8" s="197">
        <v>0.2334</v>
      </c>
      <c r="GGM8" s="197">
        <v>0.21210000000000001</v>
      </c>
      <c r="GGN8" s="197">
        <v>0.19320000000000001</v>
      </c>
      <c r="GGO8" s="197">
        <v>0.17030000000000001</v>
      </c>
      <c r="GGP8" s="197">
        <v>0.15049999999999999</v>
      </c>
      <c r="GGQ8" s="197">
        <v>0.14410000000000001</v>
      </c>
      <c r="GGR8" s="197">
        <v>0.1409</v>
      </c>
      <c r="GGS8" s="197">
        <v>0.1368</v>
      </c>
      <c r="GGT8" s="197">
        <v>0.13539999999999999</v>
      </c>
      <c r="GGU8" s="197">
        <v>0.14130000000000001</v>
      </c>
      <c r="GGV8" s="197">
        <v>0.14829999999999999</v>
      </c>
      <c r="GGW8" s="197">
        <v>0.15240000000000001</v>
      </c>
      <c r="GGX8" s="197">
        <v>0.1537</v>
      </c>
      <c r="GGY8" s="197">
        <v>0.14599999999999999</v>
      </c>
      <c r="GGZ8" s="197">
        <v>0.13550000000000001</v>
      </c>
      <c r="GHA8" s="197">
        <v>0.1186</v>
      </c>
      <c r="GHB8" s="197">
        <v>0.1036</v>
      </c>
      <c r="GHC8" s="197">
        <v>0.1024</v>
      </c>
      <c r="GHD8" s="197">
        <v>0.1027</v>
      </c>
      <c r="GHE8" s="197">
        <v>0.1057</v>
      </c>
      <c r="GHF8" s="197">
        <v>0.105</v>
      </c>
      <c r="GHG8" s="197">
        <v>0.1038</v>
      </c>
      <c r="GHH8" s="197">
        <v>0.1023</v>
      </c>
      <c r="GHI8" s="197">
        <v>9.8199999999999996E-2</v>
      </c>
      <c r="GHJ8" s="197">
        <v>9.4600000000000004E-2</v>
      </c>
      <c r="GHK8" s="197">
        <v>9.0899999999999995E-2</v>
      </c>
      <c r="GHL8" s="197">
        <v>9.2999999999999999E-2</v>
      </c>
      <c r="GHM8" s="197">
        <v>9.5799999999999996E-2</v>
      </c>
      <c r="GHN8" s="197">
        <v>9.5399999999999999E-2</v>
      </c>
      <c r="GHO8" s="197">
        <v>9.8000000000000004E-2</v>
      </c>
      <c r="GHP8" s="197">
        <v>0.1046</v>
      </c>
      <c r="GHQ8" s="197">
        <v>0.1074</v>
      </c>
      <c r="GHR8" s="197">
        <v>0.1065</v>
      </c>
      <c r="GHS8" s="197">
        <v>0.1046</v>
      </c>
      <c r="GHT8" s="197">
        <v>0.10199999999999999</v>
      </c>
      <c r="GHU8" s="197">
        <v>9.6000000000000002E-2</v>
      </c>
      <c r="GHV8" s="197">
        <v>8.6099999999999996E-2</v>
      </c>
      <c r="GHW8" s="197">
        <v>8.0500000000000002E-2</v>
      </c>
      <c r="GHX8" s="197">
        <v>7.8899999999999998E-2</v>
      </c>
      <c r="GHY8" s="197">
        <v>7.8799999999999995E-2</v>
      </c>
      <c r="GHZ8" s="197">
        <v>8.0100000000000005E-2</v>
      </c>
      <c r="GIA8" s="197">
        <v>8.43E-2</v>
      </c>
      <c r="GIB8" s="197">
        <v>8.9200000000000002E-2</v>
      </c>
      <c r="GIC8" s="197">
        <v>9.2100000000000001E-2</v>
      </c>
      <c r="GID8" s="197">
        <v>8.6400000000000005E-2</v>
      </c>
      <c r="GIE8" s="197">
        <v>7.9899999999999999E-2</v>
      </c>
      <c r="GIF8" s="197">
        <v>7.85E-2</v>
      </c>
      <c r="GIG8" s="197">
        <v>8.1000000000000003E-2</v>
      </c>
      <c r="GIH8" s="197">
        <v>8.9700000000000002E-2</v>
      </c>
      <c r="GII8" s="197">
        <v>9.5699999999999993E-2</v>
      </c>
      <c r="GIJ8" s="197">
        <v>9.8799999999999999E-2</v>
      </c>
      <c r="GIK8" s="197">
        <v>9.9900000000000003E-2</v>
      </c>
      <c r="GIL8" s="197">
        <v>0.1042</v>
      </c>
      <c r="GIM8" s="197">
        <v>0.1159</v>
      </c>
      <c r="GIN8" s="197">
        <v>0.11840000000000001</v>
      </c>
      <c r="GIO8" s="197">
        <v>0.114</v>
      </c>
      <c r="GIP8" s="197">
        <v>0.112</v>
      </c>
      <c r="GIQ8" s="197">
        <v>0.1157</v>
      </c>
      <c r="GIR8" s="197">
        <v>0.121</v>
      </c>
      <c r="GIS8" s="197">
        <v>0.1241</v>
      </c>
      <c r="GIT8" s="197">
        <v>0.124</v>
      </c>
      <c r="GIU8" s="197">
        <v>0.1193</v>
      </c>
      <c r="GIV8" s="197">
        <v>0.1079</v>
      </c>
      <c r="GIW8" s="197">
        <v>9.1899999999999996E-2</v>
      </c>
      <c r="GIX8" s="197">
        <v>7.4200000000000002E-2</v>
      </c>
      <c r="GIY8" s="197">
        <v>6.4799999999999996E-2</v>
      </c>
      <c r="GIZ8" s="197">
        <v>6.4899999999999999E-2</v>
      </c>
      <c r="GJA8" s="197">
        <v>6.1800000000000001E-2</v>
      </c>
      <c r="GJB8" s="197">
        <v>5.7799999999999997E-2</v>
      </c>
      <c r="GJC8" s="197">
        <v>5.2900000000000003E-2</v>
      </c>
      <c r="GJD8" s="197">
        <v>4.7800000000000002E-2</v>
      </c>
      <c r="GJE8" s="197">
        <v>4.4699999999999997E-2</v>
      </c>
      <c r="GJF8" s="197">
        <v>4.36E-2</v>
      </c>
      <c r="GJG8" s="197">
        <v>4.1599999999999998E-2</v>
      </c>
      <c r="GJH8" s="197">
        <v>4.4499999999999998E-2</v>
      </c>
      <c r="GJI8" s="197">
        <v>5.2900000000000003E-2</v>
      </c>
      <c r="GJJ8" s="197">
        <v>6.6600000000000006E-2</v>
      </c>
      <c r="GJK8" s="197">
        <v>8.8700000000000001E-2</v>
      </c>
      <c r="GJL8" s="197">
        <v>0.1114</v>
      </c>
      <c r="GJM8" s="197">
        <v>0.1231</v>
      </c>
      <c r="GJN8" s="197">
        <v>0.124</v>
      </c>
      <c r="GJO8" s="197">
        <v>0.1234</v>
      </c>
      <c r="GJP8" s="197">
        <v>0.13009999999999999</v>
      </c>
      <c r="GJQ8" s="197">
        <v>0.1467</v>
      </c>
      <c r="GJR8" s="197">
        <v>0.1714</v>
      </c>
      <c r="GJS8" s="197">
        <v>0.20380000000000001</v>
      </c>
      <c r="GJT8" s="197">
        <v>0.23180000000000001</v>
      </c>
      <c r="GJU8" s="197">
        <v>0.2387</v>
      </c>
      <c r="GJV8" s="197">
        <v>0.2293</v>
      </c>
      <c r="GJW8" s="197">
        <v>0.2213</v>
      </c>
      <c r="GJX8" s="197">
        <v>0.2152</v>
      </c>
      <c r="GJY8" s="197">
        <v>0.2056</v>
      </c>
      <c r="GJZ8" s="197">
        <v>0.19950000000000001</v>
      </c>
      <c r="GKA8" s="197">
        <v>0.2</v>
      </c>
      <c r="GKB8" s="197">
        <v>0.20599999999999999</v>
      </c>
      <c r="GKC8" s="197">
        <v>0.21160000000000001</v>
      </c>
      <c r="GKD8" s="197">
        <v>0.21260000000000001</v>
      </c>
      <c r="GKE8" s="197">
        <v>0.2041</v>
      </c>
      <c r="GKF8" s="197">
        <v>0.193</v>
      </c>
      <c r="GKG8" s="197">
        <v>0.17599999999999999</v>
      </c>
      <c r="GKH8" s="197">
        <v>0.1608</v>
      </c>
      <c r="GKI8" s="197">
        <v>0.15590000000000001</v>
      </c>
      <c r="GKJ8" s="197">
        <v>0.15179999999999999</v>
      </c>
      <c r="GKK8" s="197">
        <v>0.15479999999999999</v>
      </c>
      <c r="GKL8" s="197">
        <v>0.16400000000000001</v>
      </c>
      <c r="GKM8" s="197">
        <v>0.18029999999999999</v>
      </c>
      <c r="GKN8" s="197">
        <v>0.20080000000000001</v>
      </c>
      <c r="GKO8" s="197">
        <v>0.21460000000000001</v>
      </c>
      <c r="GKP8" s="197">
        <v>0.21659999999999999</v>
      </c>
      <c r="GKQ8" s="197">
        <v>0.2034</v>
      </c>
      <c r="GKR8" s="197">
        <v>0.19</v>
      </c>
      <c r="GKS8" s="197">
        <v>0.17249999999999999</v>
      </c>
      <c r="GKT8" s="197">
        <v>0.14099999999999999</v>
      </c>
      <c r="GKU8" s="197">
        <v>0.1125</v>
      </c>
      <c r="GKV8" s="197">
        <v>0.1042</v>
      </c>
      <c r="GKW8" s="197">
        <v>0.11119999999999999</v>
      </c>
      <c r="GKX8" s="197">
        <v>0.12959999999999999</v>
      </c>
      <c r="GKY8" s="197">
        <v>0.15409999999999999</v>
      </c>
      <c r="GKZ8" s="197">
        <v>0.1822</v>
      </c>
      <c r="GLA8" s="197">
        <v>0.21049999999999999</v>
      </c>
      <c r="GLB8" s="197">
        <v>0.2351</v>
      </c>
      <c r="GLC8" s="197">
        <v>0.2462</v>
      </c>
      <c r="GLD8" s="197">
        <v>0.2535</v>
      </c>
      <c r="GLE8" s="197">
        <v>0.25080000000000002</v>
      </c>
      <c r="GLF8" s="197">
        <v>0.25590000000000002</v>
      </c>
      <c r="GLG8" s="197">
        <v>0.28110000000000002</v>
      </c>
      <c r="GLH8" s="197">
        <v>0.29749999999999999</v>
      </c>
      <c r="GLI8" s="197">
        <v>0.29480000000000001</v>
      </c>
      <c r="GLJ8" s="197">
        <v>0.28610000000000002</v>
      </c>
      <c r="GLK8" s="197">
        <v>0.2782</v>
      </c>
      <c r="GLL8" s="197">
        <v>0.27039999999999997</v>
      </c>
      <c r="GLM8" s="197">
        <v>0.25729999999999997</v>
      </c>
      <c r="GLN8" s="197">
        <v>0.23699999999999999</v>
      </c>
      <c r="GLO8" s="197">
        <v>0.2142</v>
      </c>
      <c r="GLP8" s="197">
        <v>0.1845</v>
      </c>
      <c r="GLQ8" s="197">
        <v>0.15379999999999999</v>
      </c>
      <c r="GLR8" s="197">
        <v>0.124</v>
      </c>
      <c r="GLS8" s="197">
        <v>0.11310000000000001</v>
      </c>
      <c r="GLT8" s="197">
        <v>0.1164</v>
      </c>
      <c r="GLU8" s="197">
        <v>0.1265</v>
      </c>
      <c r="GLV8" s="197">
        <v>0.13389999999999999</v>
      </c>
      <c r="GLW8" s="197">
        <v>0.13270000000000001</v>
      </c>
      <c r="GLX8" s="197">
        <v>0.124</v>
      </c>
      <c r="GLY8" s="197">
        <v>0.1174</v>
      </c>
      <c r="GLZ8" s="197">
        <v>0.1167</v>
      </c>
      <c r="GMA8" s="197">
        <v>0.1143</v>
      </c>
      <c r="GMB8" s="197">
        <v>0.1135</v>
      </c>
      <c r="GMC8" s="197">
        <v>0.1162</v>
      </c>
      <c r="GMD8" s="197">
        <v>0.12330000000000001</v>
      </c>
      <c r="GME8" s="197">
        <v>0.1474</v>
      </c>
      <c r="GMF8" s="197">
        <v>0.16589999999999999</v>
      </c>
      <c r="GMG8" s="197">
        <v>0.17799999999999999</v>
      </c>
      <c r="GMH8" s="197">
        <v>0.18229999999999999</v>
      </c>
      <c r="GMI8" s="197">
        <v>0.1852</v>
      </c>
      <c r="GMJ8" s="197">
        <v>0.1913</v>
      </c>
      <c r="GMK8" s="197">
        <v>0.20050000000000001</v>
      </c>
      <c r="GML8" s="197">
        <v>0.21260000000000001</v>
      </c>
      <c r="GMM8" s="197">
        <v>0.21820000000000001</v>
      </c>
      <c r="GMN8" s="197">
        <v>0.215</v>
      </c>
      <c r="GMO8" s="197">
        <v>0.2041</v>
      </c>
      <c r="GMP8" s="197">
        <v>0.1888</v>
      </c>
      <c r="GMQ8" s="197">
        <v>0.19919999999999999</v>
      </c>
      <c r="GMR8" s="197">
        <v>0.21410000000000001</v>
      </c>
      <c r="GMS8" s="197">
        <v>0.22439999999999999</v>
      </c>
      <c r="GMT8" s="197">
        <v>0.22509999999999999</v>
      </c>
      <c r="GMU8" s="197">
        <v>0.21479999999999999</v>
      </c>
      <c r="GMV8" s="197">
        <v>0.19570000000000001</v>
      </c>
      <c r="GMW8" s="197">
        <v>0.17419999999999999</v>
      </c>
      <c r="GMX8" s="197">
        <v>0.15210000000000001</v>
      </c>
      <c r="GMY8" s="197">
        <v>0.12790000000000001</v>
      </c>
      <c r="GMZ8" s="197">
        <v>0.1089</v>
      </c>
      <c r="GNA8" s="197">
        <v>9.5899999999999999E-2</v>
      </c>
      <c r="GNB8" s="197">
        <v>9.3299999999999994E-2</v>
      </c>
      <c r="GNC8" s="197">
        <v>0.1053</v>
      </c>
      <c r="GND8" s="197">
        <v>0.1231</v>
      </c>
      <c r="GNE8" s="197">
        <v>0.13569999999999999</v>
      </c>
      <c r="GNF8" s="197">
        <v>0.1457</v>
      </c>
      <c r="GNG8" s="197">
        <v>0.15620000000000001</v>
      </c>
      <c r="GNH8" s="197">
        <v>0.16420000000000001</v>
      </c>
      <c r="GNI8" s="197">
        <v>0.16639999999999999</v>
      </c>
      <c r="GNJ8" s="197">
        <v>0.15890000000000001</v>
      </c>
      <c r="GNK8" s="197">
        <v>0.14149999999999999</v>
      </c>
      <c r="GNL8" s="197">
        <v>0.1186</v>
      </c>
      <c r="GNM8" s="197">
        <v>9.01E-2</v>
      </c>
      <c r="GNN8" s="197">
        <v>6.9199999999999998E-2</v>
      </c>
      <c r="GNO8" s="197">
        <v>5.8999999999999997E-2</v>
      </c>
      <c r="GNP8" s="197">
        <v>5.3900000000000003E-2</v>
      </c>
      <c r="GNQ8" s="197">
        <v>5.0599999999999999E-2</v>
      </c>
      <c r="GNR8" s="197">
        <v>4.8599999999999997E-2</v>
      </c>
      <c r="GNS8" s="197">
        <v>4.8000000000000001E-2</v>
      </c>
      <c r="GNT8" s="197">
        <v>4.9500000000000002E-2</v>
      </c>
      <c r="GNU8" s="197">
        <v>5.4100000000000002E-2</v>
      </c>
      <c r="GNV8" s="197">
        <v>6.3E-2</v>
      </c>
      <c r="GNW8" s="197">
        <v>8.1100000000000005E-2</v>
      </c>
      <c r="GNX8" s="197">
        <v>0.10580000000000001</v>
      </c>
      <c r="GNY8" s="197">
        <v>0.12790000000000001</v>
      </c>
      <c r="GNZ8" s="197">
        <v>0.1444</v>
      </c>
      <c r="GOA8" s="197">
        <v>0.16139999999999999</v>
      </c>
      <c r="GOB8" s="197">
        <v>0.1847</v>
      </c>
      <c r="GOC8" s="197">
        <v>0.21049999999999999</v>
      </c>
      <c r="GOD8" s="197">
        <v>0.24199999999999999</v>
      </c>
      <c r="GOE8" s="197">
        <v>0.27089999999999997</v>
      </c>
      <c r="GOF8" s="197">
        <v>0.28689999999999999</v>
      </c>
      <c r="GOG8" s="197">
        <v>0.2848</v>
      </c>
      <c r="GOH8" s="197">
        <v>0.27500000000000002</v>
      </c>
      <c r="GOI8" s="197">
        <v>0.27629999999999999</v>
      </c>
      <c r="GOJ8" s="197">
        <v>0.2878</v>
      </c>
      <c r="GOK8" s="197">
        <v>0.30020000000000002</v>
      </c>
      <c r="GOL8" s="197">
        <v>0.31490000000000001</v>
      </c>
      <c r="GOM8" s="197">
        <v>0.34300000000000003</v>
      </c>
      <c r="GON8" s="197">
        <v>0.37840000000000001</v>
      </c>
      <c r="GOO8" s="197">
        <v>0.4093</v>
      </c>
      <c r="GOP8" s="197">
        <v>0.42909999999999998</v>
      </c>
      <c r="GOQ8" s="197">
        <v>0.43790000000000001</v>
      </c>
      <c r="GOR8" s="197">
        <v>0.44679999999999997</v>
      </c>
      <c r="GOS8" s="197">
        <v>0.46110000000000001</v>
      </c>
      <c r="GOT8" s="197">
        <v>0.47370000000000001</v>
      </c>
      <c r="GOU8" s="197">
        <v>0.46629999999999999</v>
      </c>
      <c r="GOV8" s="197">
        <v>0.44600000000000001</v>
      </c>
      <c r="GOW8" s="197">
        <v>0.41870000000000002</v>
      </c>
      <c r="GOX8" s="197">
        <v>0.39760000000000001</v>
      </c>
      <c r="GOY8" s="197">
        <v>0.39929999999999999</v>
      </c>
      <c r="GOZ8" s="197">
        <v>0.4133</v>
      </c>
      <c r="GPA8" s="197">
        <v>0.43519999999999998</v>
      </c>
      <c r="GPB8" s="197">
        <v>0.45950000000000002</v>
      </c>
      <c r="GPC8" s="197">
        <v>0.47660000000000002</v>
      </c>
      <c r="GPD8" s="197">
        <v>0.47770000000000001</v>
      </c>
      <c r="GPE8" s="197">
        <v>0.4642</v>
      </c>
      <c r="GPF8" s="197">
        <v>0.44359999999999999</v>
      </c>
      <c r="GPG8" s="197">
        <v>0.42970000000000003</v>
      </c>
      <c r="GPH8" s="197">
        <v>0.41289999999999999</v>
      </c>
      <c r="GPI8" s="197">
        <v>0.37859999999999999</v>
      </c>
      <c r="GPJ8" s="197">
        <v>0.34</v>
      </c>
      <c r="GPK8" s="197">
        <v>0.3347</v>
      </c>
      <c r="GPL8" s="197">
        <v>0.33910000000000001</v>
      </c>
      <c r="GPM8" s="197">
        <v>0.3286</v>
      </c>
      <c r="GPN8" s="197">
        <v>0.30709999999999998</v>
      </c>
      <c r="GPO8" s="197">
        <v>0.2823</v>
      </c>
      <c r="GPP8" s="197">
        <v>0.25530000000000003</v>
      </c>
      <c r="GPQ8" s="197">
        <v>0.22650000000000001</v>
      </c>
      <c r="GPR8" s="197">
        <v>0.19769999999999999</v>
      </c>
      <c r="GPS8" s="197">
        <v>0.16569999999999999</v>
      </c>
      <c r="GPT8" s="197">
        <v>0.13719999999999999</v>
      </c>
      <c r="GPU8" s="197">
        <v>0.1119</v>
      </c>
      <c r="GPV8" s="197">
        <v>0.09</v>
      </c>
      <c r="GPW8" s="197">
        <v>8.5099999999999995E-2</v>
      </c>
      <c r="GPX8" s="197">
        <v>8.4699999999999998E-2</v>
      </c>
      <c r="GPY8" s="197">
        <v>8.2199999999999995E-2</v>
      </c>
      <c r="GPZ8" s="197">
        <v>7.8899999999999998E-2</v>
      </c>
      <c r="GQA8" s="197">
        <v>7.8200000000000006E-2</v>
      </c>
      <c r="GQB8" s="197">
        <v>7.7200000000000005E-2</v>
      </c>
      <c r="GQC8" s="197">
        <v>7.2099999999999997E-2</v>
      </c>
      <c r="GQD8" s="197">
        <v>6.2799999999999995E-2</v>
      </c>
      <c r="GQE8" s="197">
        <v>5.4300000000000001E-2</v>
      </c>
      <c r="GQF8" s="197">
        <v>4.5699999999999998E-2</v>
      </c>
      <c r="GQG8" s="197">
        <v>3.78E-2</v>
      </c>
      <c r="GQH8" s="197">
        <v>3.32E-2</v>
      </c>
      <c r="GQI8" s="197">
        <v>3.9199999999999999E-2</v>
      </c>
      <c r="GQJ8" s="197">
        <v>5.3400000000000003E-2</v>
      </c>
      <c r="GQK8" s="197">
        <v>6.5100000000000005E-2</v>
      </c>
      <c r="GQL8" s="197">
        <v>7.4399999999999994E-2</v>
      </c>
      <c r="GQM8" s="197">
        <v>8.43E-2</v>
      </c>
      <c r="GQN8" s="197">
        <v>9.2399999999999996E-2</v>
      </c>
      <c r="GQO8" s="197">
        <v>9.9599999999999994E-2</v>
      </c>
      <c r="GQP8" s="197">
        <v>0.1042</v>
      </c>
      <c r="GQQ8" s="197">
        <v>0.1008</v>
      </c>
      <c r="GQR8" s="197">
        <v>0.10390000000000001</v>
      </c>
      <c r="GQS8" s="197">
        <v>0.1133</v>
      </c>
      <c r="GQT8" s="197">
        <v>0.1143</v>
      </c>
      <c r="GQU8" s="197">
        <v>0.1235</v>
      </c>
      <c r="GQV8" s="197">
        <v>0.1469</v>
      </c>
      <c r="GQW8" s="197">
        <v>0.16789999999999999</v>
      </c>
      <c r="GQX8" s="197">
        <v>0.1852</v>
      </c>
      <c r="GQY8" s="197">
        <v>0.19309999999999999</v>
      </c>
      <c r="GQZ8" s="197">
        <v>0.18909999999999999</v>
      </c>
      <c r="GRA8" s="197">
        <v>0.18110000000000001</v>
      </c>
      <c r="GRB8" s="197">
        <v>0.17069999999999999</v>
      </c>
      <c r="GRC8" s="197">
        <v>0.15909999999999999</v>
      </c>
      <c r="GRD8" s="197">
        <v>0.15229999999999999</v>
      </c>
      <c r="GRE8" s="197">
        <v>0.14979999999999999</v>
      </c>
      <c r="GRF8" s="197">
        <v>0.15790000000000001</v>
      </c>
      <c r="GRG8" s="197">
        <v>0.18279999999999999</v>
      </c>
      <c r="GRH8" s="197">
        <v>0.20569999999999999</v>
      </c>
      <c r="GRI8" s="197">
        <v>0.2094</v>
      </c>
      <c r="GRJ8" s="197">
        <v>0.20130000000000001</v>
      </c>
      <c r="GRK8" s="197">
        <v>0.18970000000000001</v>
      </c>
      <c r="GRL8" s="197">
        <v>0.17910000000000001</v>
      </c>
      <c r="GRM8" s="197">
        <v>0.1716</v>
      </c>
      <c r="GRN8" s="197">
        <v>0.16739999999999999</v>
      </c>
      <c r="GRO8" s="197">
        <v>0.17269999999999999</v>
      </c>
      <c r="GRP8" s="197">
        <v>0.18440000000000001</v>
      </c>
      <c r="GRQ8" s="197">
        <v>0.19439999999999999</v>
      </c>
      <c r="GRR8" s="197">
        <v>0.2014</v>
      </c>
      <c r="GRS8" s="197">
        <v>0.2235</v>
      </c>
      <c r="GRT8" s="197">
        <v>0.25940000000000002</v>
      </c>
      <c r="GRU8" s="197">
        <v>0.28220000000000001</v>
      </c>
      <c r="GRV8" s="197">
        <v>0.28860000000000002</v>
      </c>
      <c r="GRW8" s="197">
        <v>0.2888</v>
      </c>
      <c r="GRX8" s="197">
        <v>0.28499999999999998</v>
      </c>
      <c r="GRY8" s="197">
        <v>0.27260000000000001</v>
      </c>
      <c r="GRZ8" s="197">
        <v>0.25180000000000002</v>
      </c>
      <c r="GSA8" s="197">
        <v>0.2336</v>
      </c>
      <c r="GSB8" s="197">
        <v>0.2162</v>
      </c>
      <c r="GSC8" s="197">
        <v>0.19259999999999999</v>
      </c>
      <c r="GSD8" s="197">
        <v>0.17169999999999999</v>
      </c>
      <c r="GSE8" s="197">
        <v>0.1779</v>
      </c>
      <c r="GSF8" s="197">
        <v>0.1938</v>
      </c>
      <c r="GSG8" s="197">
        <v>0.2082</v>
      </c>
      <c r="GSH8" s="197">
        <v>0.21129999999999999</v>
      </c>
      <c r="GSI8" s="197">
        <v>0.2014</v>
      </c>
      <c r="GSJ8" s="197">
        <v>0.18590000000000001</v>
      </c>
      <c r="GSK8" s="197">
        <v>0.16739999999999999</v>
      </c>
      <c r="GSL8" s="197">
        <v>0.14530000000000001</v>
      </c>
      <c r="GSM8" s="197">
        <v>0.114</v>
      </c>
      <c r="GSN8" s="197">
        <v>8.3199999999999996E-2</v>
      </c>
      <c r="GSO8" s="197">
        <v>5.7000000000000002E-2</v>
      </c>
      <c r="GSP8" s="197">
        <v>3.9E-2</v>
      </c>
      <c r="GSQ8" s="197">
        <v>3.3000000000000002E-2</v>
      </c>
      <c r="GSR8" s="197">
        <v>3.2000000000000001E-2</v>
      </c>
      <c r="GSS8" s="197">
        <v>3.3300000000000003E-2</v>
      </c>
      <c r="GST8" s="197">
        <v>3.5900000000000001E-2</v>
      </c>
      <c r="GSU8" s="197">
        <v>3.78E-2</v>
      </c>
      <c r="GSV8" s="197">
        <v>3.7400000000000003E-2</v>
      </c>
      <c r="GSW8" s="197">
        <v>3.5400000000000001E-2</v>
      </c>
      <c r="GSX8" s="197">
        <v>3.3399999999999999E-2</v>
      </c>
      <c r="GSY8" s="197">
        <v>3.3799999999999997E-2</v>
      </c>
      <c r="GSZ8" s="197">
        <v>3.32E-2</v>
      </c>
      <c r="GTA8" s="197">
        <v>3.4500000000000003E-2</v>
      </c>
      <c r="GTB8" s="197">
        <v>4.2299999999999997E-2</v>
      </c>
      <c r="GTC8" s="197">
        <v>5.2400000000000002E-2</v>
      </c>
      <c r="GTD8" s="197">
        <v>5.7299999999999997E-2</v>
      </c>
      <c r="GTE8" s="197">
        <v>6.1100000000000002E-2</v>
      </c>
      <c r="GTF8" s="197">
        <v>6.6199999999999995E-2</v>
      </c>
      <c r="GTG8" s="197">
        <v>7.2700000000000001E-2</v>
      </c>
      <c r="GTH8" s="197">
        <v>7.9500000000000001E-2</v>
      </c>
      <c r="GTI8" s="197">
        <v>8.8099999999999998E-2</v>
      </c>
      <c r="GTJ8" s="197">
        <v>9.9199999999999997E-2</v>
      </c>
      <c r="GTK8" s="197">
        <v>0.1139</v>
      </c>
      <c r="GTL8" s="197">
        <v>0.13250000000000001</v>
      </c>
      <c r="GTM8" s="197">
        <v>0.14929999999999999</v>
      </c>
      <c r="GTN8" s="197">
        <v>0.15640000000000001</v>
      </c>
      <c r="GTO8" s="197">
        <v>0.1709</v>
      </c>
      <c r="GTP8" s="197">
        <v>0.1986</v>
      </c>
      <c r="GTQ8" s="197">
        <v>0.20730000000000001</v>
      </c>
      <c r="GTR8" s="197">
        <v>0.20799999999999999</v>
      </c>
      <c r="GTS8" s="197">
        <v>0.20519999999999999</v>
      </c>
      <c r="GTT8" s="197">
        <v>0.2014</v>
      </c>
      <c r="GTU8" s="197">
        <v>0.193</v>
      </c>
      <c r="GTV8" s="197">
        <v>0.17680000000000001</v>
      </c>
      <c r="GTW8" s="197">
        <v>0.1578</v>
      </c>
      <c r="GTX8" s="197">
        <v>0.13869999999999999</v>
      </c>
      <c r="GTY8" s="197">
        <v>0.12189999999999999</v>
      </c>
      <c r="GTZ8" s="197">
        <v>0.11</v>
      </c>
      <c r="GUA8" s="197">
        <v>0.10299999999999999</v>
      </c>
      <c r="GUB8" s="197">
        <v>9.9099999999999994E-2</v>
      </c>
      <c r="GUC8" s="197">
        <v>0.10349999999999999</v>
      </c>
      <c r="GUD8" s="197">
        <v>0.1198</v>
      </c>
      <c r="GUE8" s="197">
        <v>0.15029999999999999</v>
      </c>
      <c r="GUF8" s="197">
        <v>0.19620000000000001</v>
      </c>
      <c r="GUG8" s="197">
        <v>0.2606</v>
      </c>
      <c r="GUH8" s="197">
        <v>0.33860000000000001</v>
      </c>
      <c r="GUI8" s="197">
        <v>0.4032</v>
      </c>
      <c r="GUJ8" s="197">
        <v>0.43290000000000001</v>
      </c>
      <c r="GUK8" s="197">
        <v>0.43419999999999997</v>
      </c>
      <c r="GUL8" s="197">
        <v>0.43930000000000002</v>
      </c>
      <c r="GUM8" s="197">
        <v>0.47949999999999998</v>
      </c>
      <c r="GUN8" s="197">
        <v>0.51729999999999998</v>
      </c>
      <c r="GUO8" s="197">
        <v>0.53669999999999995</v>
      </c>
      <c r="GUP8" s="197">
        <v>0.53739999999999999</v>
      </c>
      <c r="GUQ8" s="197">
        <v>0.51480000000000004</v>
      </c>
      <c r="GUR8" s="197">
        <v>0.4869</v>
      </c>
      <c r="GUS8" s="197">
        <v>0.4703</v>
      </c>
      <c r="GUT8" s="197">
        <v>0.4531</v>
      </c>
      <c r="GUU8" s="197">
        <v>0.43130000000000002</v>
      </c>
      <c r="GUV8" s="197">
        <v>0.40799999999999997</v>
      </c>
      <c r="GUW8" s="197">
        <v>0.34810000000000002</v>
      </c>
      <c r="GUX8" s="197">
        <v>0.27379999999999999</v>
      </c>
      <c r="GUY8" s="197">
        <v>0.24149999999999999</v>
      </c>
      <c r="GUZ8" s="197">
        <v>0.22900000000000001</v>
      </c>
      <c r="GVA8" s="197">
        <v>0.2132</v>
      </c>
      <c r="GVB8" s="197">
        <v>0.19900000000000001</v>
      </c>
      <c r="GVC8" s="197">
        <v>0.18759999999999999</v>
      </c>
      <c r="GVD8" s="197">
        <v>0.17749999999999999</v>
      </c>
      <c r="GVE8" s="197">
        <v>0.1774</v>
      </c>
      <c r="GVF8" s="197">
        <v>0.19059999999999999</v>
      </c>
      <c r="GVG8" s="197">
        <v>0.20960000000000001</v>
      </c>
      <c r="GVH8" s="197">
        <v>0.23300000000000001</v>
      </c>
      <c r="GVI8" s="197">
        <v>0.26750000000000002</v>
      </c>
      <c r="GVJ8" s="197">
        <v>0.30940000000000001</v>
      </c>
      <c r="GVK8" s="197">
        <v>0.35049999999999998</v>
      </c>
      <c r="GVL8" s="197">
        <v>0.39429999999999998</v>
      </c>
      <c r="GVM8" s="197">
        <v>0.435</v>
      </c>
      <c r="GVN8" s="197">
        <v>0.47739999999999999</v>
      </c>
      <c r="GVO8" s="197">
        <v>0.51649999999999996</v>
      </c>
      <c r="GVP8" s="197">
        <v>0.55720000000000003</v>
      </c>
      <c r="GVQ8" s="197">
        <v>0.61350000000000005</v>
      </c>
      <c r="GVR8" s="197">
        <v>0.68689999999999996</v>
      </c>
      <c r="GVS8" s="197">
        <v>0.74529999999999996</v>
      </c>
      <c r="GVT8" s="197">
        <v>0.78210000000000002</v>
      </c>
      <c r="GVU8" s="197">
        <v>0.8075</v>
      </c>
      <c r="GVV8" s="197">
        <v>0.83760000000000001</v>
      </c>
      <c r="GVW8" s="197">
        <v>0.85929999999999995</v>
      </c>
      <c r="GVX8" s="197">
        <v>0.86680000000000001</v>
      </c>
      <c r="GVY8" s="197">
        <v>0.86839999999999995</v>
      </c>
      <c r="GVZ8" s="197">
        <v>0.871</v>
      </c>
      <c r="GWA8" s="197">
        <v>0.87039999999999995</v>
      </c>
      <c r="GWB8" s="197">
        <v>0.86450000000000005</v>
      </c>
      <c r="GWC8" s="197">
        <v>0.85160000000000002</v>
      </c>
      <c r="GWD8" s="197">
        <v>0.83340000000000003</v>
      </c>
      <c r="GWE8" s="197">
        <v>0.80940000000000001</v>
      </c>
      <c r="GWF8" s="197">
        <v>0.7903</v>
      </c>
      <c r="GWG8" s="197">
        <v>0.77580000000000005</v>
      </c>
      <c r="GWH8" s="197">
        <v>0.76449999999999996</v>
      </c>
      <c r="GWI8" s="197">
        <v>0.76819999999999999</v>
      </c>
      <c r="GWJ8" s="197">
        <v>0.77990000000000004</v>
      </c>
      <c r="GWK8" s="197">
        <v>0.78739999999999999</v>
      </c>
      <c r="GWL8" s="197">
        <v>0.79449999999999998</v>
      </c>
      <c r="GWM8" s="197">
        <v>0.8034</v>
      </c>
      <c r="GWN8" s="197">
        <v>0.81359999999999999</v>
      </c>
      <c r="GWO8" s="197">
        <v>0.8196</v>
      </c>
      <c r="GWP8" s="197">
        <v>0.81699999999999995</v>
      </c>
      <c r="GWQ8" s="197">
        <v>0.80489999999999995</v>
      </c>
      <c r="GWR8" s="197">
        <v>0.76639999999999997</v>
      </c>
      <c r="GWS8" s="197">
        <v>0.71719999999999995</v>
      </c>
      <c r="GWT8" s="197">
        <v>0.68859999999999999</v>
      </c>
      <c r="GWU8" s="197">
        <v>0.66879999999999995</v>
      </c>
      <c r="GWV8" s="197">
        <v>0.65920000000000001</v>
      </c>
      <c r="GWW8" s="197">
        <v>0.67010000000000003</v>
      </c>
      <c r="GWX8" s="197">
        <v>0.68920000000000003</v>
      </c>
      <c r="GWY8" s="197">
        <v>0.70489999999999997</v>
      </c>
      <c r="GWZ8" s="197">
        <v>0.71050000000000002</v>
      </c>
      <c r="GXA8" s="197">
        <v>0.70789999999999997</v>
      </c>
      <c r="GXB8" s="197">
        <v>0.69820000000000004</v>
      </c>
      <c r="GXC8" s="197">
        <v>0.6804</v>
      </c>
      <c r="GXD8" s="197">
        <v>0.66200000000000003</v>
      </c>
      <c r="GXE8" s="197">
        <v>0.65059999999999996</v>
      </c>
      <c r="GXF8" s="197">
        <v>0.64500000000000002</v>
      </c>
      <c r="GXG8" s="197">
        <v>0.65159999999999996</v>
      </c>
      <c r="GXH8" s="197">
        <v>0.66779999999999995</v>
      </c>
      <c r="GXI8" s="197">
        <v>0.66579999999999995</v>
      </c>
      <c r="GXJ8" s="197">
        <v>0.65620000000000001</v>
      </c>
      <c r="GXK8" s="197">
        <v>0.64710000000000001</v>
      </c>
      <c r="GXL8" s="197">
        <v>0.63939999999999997</v>
      </c>
      <c r="GXM8" s="197">
        <v>0.63300000000000001</v>
      </c>
      <c r="GXN8" s="197">
        <v>0.62749999999999995</v>
      </c>
      <c r="GXO8" s="197">
        <v>0.61499999999999999</v>
      </c>
      <c r="GXP8" s="197">
        <v>0.58189999999999997</v>
      </c>
      <c r="GXQ8" s="197">
        <v>0.51719999999999999</v>
      </c>
      <c r="GXR8" s="197">
        <v>0.45939999999999998</v>
      </c>
      <c r="GXS8" s="197">
        <v>0.43209999999999998</v>
      </c>
      <c r="GXT8" s="197">
        <v>0.4259</v>
      </c>
      <c r="GXU8" s="197">
        <v>0.44669999999999999</v>
      </c>
      <c r="GXV8" s="197">
        <v>0.47170000000000001</v>
      </c>
      <c r="GXW8" s="197">
        <v>0.49220000000000003</v>
      </c>
      <c r="GXX8" s="197">
        <v>0.50429999999999997</v>
      </c>
      <c r="GXY8" s="197">
        <v>0.5081</v>
      </c>
      <c r="GXZ8" s="197">
        <v>0.50449999999999995</v>
      </c>
      <c r="GYA8" s="197">
        <v>0.47660000000000002</v>
      </c>
      <c r="GYB8" s="197">
        <v>0.43840000000000001</v>
      </c>
      <c r="GYC8" s="197">
        <v>0.40600000000000003</v>
      </c>
      <c r="GYD8" s="197">
        <v>0.37669999999999998</v>
      </c>
      <c r="GYE8" s="197">
        <v>0.38250000000000001</v>
      </c>
      <c r="GYF8" s="197">
        <v>0.38429999999999997</v>
      </c>
      <c r="GYG8" s="197">
        <v>0.38440000000000002</v>
      </c>
      <c r="GYH8" s="197">
        <v>0.39019999999999999</v>
      </c>
      <c r="GYI8" s="197">
        <v>0.39810000000000001</v>
      </c>
      <c r="GYJ8" s="197">
        <v>0.40749999999999997</v>
      </c>
      <c r="GYK8" s="197">
        <v>0.41299999999999998</v>
      </c>
      <c r="GYL8" s="197">
        <v>0.41260000000000002</v>
      </c>
      <c r="GYM8" s="197">
        <v>0.41020000000000001</v>
      </c>
      <c r="GYN8" s="197">
        <v>0.39219999999999999</v>
      </c>
      <c r="GYO8" s="197">
        <v>0.34749999999999998</v>
      </c>
      <c r="GYP8" s="197">
        <v>0.29959999999999998</v>
      </c>
      <c r="GYQ8" s="197">
        <v>0.29099999999999998</v>
      </c>
      <c r="GYR8" s="197">
        <v>0.29310000000000003</v>
      </c>
      <c r="GYS8" s="197">
        <v>0.29289999999999999</v>
      </c>
      <c r="GYT8" s="197">
        <v>0.2949</v>
      </c>
      <c r="GYU8" s="197">
        <v>0.29260000000000003</v>
      </c>
      <c r="GYV8" s="197">
        <v>0.28639999999999999</v>
      </c>
      <c r="GYW8" s="197">
        <v>0.27239999999999998</v>
      </c>
      <c r="GYX8" s="197">
        <v>0.25569999999999998</v>
      </c>
      <c r="GYY8" s="197">
        <v>0.22689999999999999</v>
      </c>
      <c r="GYZ8" s="197">
        <v>0.19489999999999999</v>
      </c>
      <c r="GZA8" s="197">
        <v>0.16600000000000001</v>
      </c>
      <c r="GZB8" s="197">
        <v>0.1361</v>
      </c>
      <c r="GZC8" s="197">
        <v>0.1293</v>
      </c>
      <c r="GZD8" s="197">
        <v>0.13350000000000001</v>
      </c>
      <c r="GZE8" s="197">
        <v>0.1303</v>
      </c>
      <c r="GZF8" s="197">
        <v>0.13400000000000001</v>
      </c>
      <c r="GZG8" s="197">
        <v>0.1469</v>
      </c>
      <c r="GZH8" s="197">
        <v>0.15640000000000001</v>
      </c>
      <c r="GZI8" s="197">
        <v>0.1595</v>
      </c>
      <c r="GZJ8" s="197">
        <v>0.15529999999999999</v>
      </c>
      <c r="GZK8" s="197">
        <v>0.1532</v>
      </c>
      <c r="GZL8" s="197">
        <v>0.14349999999999999</v>
      </c>
      <c r="GZM8" s="197">
        <v>0.12280000000000001</v>
      </c>
      <c r="GZN8" s="197">
        <v>0.10059999999999999</v>
      </c>
      <c r="GZO8" s="197">
        <v>9.0399999999999994E-2</v>
      </c>
      <c r="GZP8" s="197">
        <v>8.6900000000000005E-2</v>
      </c>
      <c r="GZQ8" s="197">
        <v>8.4500000000000006E-2</v>
      </c>
      <c r="GZR8" s="197">
        <v>8.5500000000000007E-2</v>
      </c>
      <c r="GZS8" s="197">
        <v>9.0999999999999998E-2</v>
      </c>
      <c r="GZT8" s="197">
        <v>0.1007</v>
      </c>
      <c r="GZU8" s="197">
        <v>0.1152</v>
      </c>
      <c r="GZV8" s="197">
        <v>0.1331</v>
      </c>
      <c r="GZW8" s="197">
        <v>0.14119999999999999</v>
      </c>
      <c r="GZX8" s="197">
        <v>0.14149999999999999</v>
      </c>
      <c r="GZY8" s="197">
        <v>0.1371</v>
      </c>
      <c r="GZZ8" s="197">
        <v>0.12670000000000001</v>
      </c>
      <c r="HAA8" s="197">
        <v>0.13139999999999999</v>
      </c>
      <c r="HAB8" s="197">
        <v>0.13389999999999999</v>
      </c>
      <c r="HAC8" s="197">
        <v>0.1414</v>
      </c>
      <c r="HAD8" s="197">
        <v>0.15909999999999999</v>
      </c>
      <c r="HAE8" s="197">
        <v>0.18559999999999999</v>
      </c>
      <c r="HAF8" s="197">
        <v>0.21629999999999999</v>
      </c>
      <c r="HAG8" s="197">
        <v>0.24579999999999999</v>
      </c>
      <c r="HAH8" s="197">
        <v>0.27079999999999999</v>
      </c>
      <c r="HAI8" s="197">
        <v>0.28439999999999999</v>
      </c>
      <c r="HAJ8" s="197">
        <v>0.28120000000000001</v>
      </c>
      <c r="HAK8" s="197">
        <v>0.25390000000000001</v>
      </c>
      <c r="HAL8" s="197">
        <v>0.21310000000000001</v>
      </c>
      <c r="HAM8" s="197">
        <v>0.18720000000000001</v>
      </c>
      <c r="HAN8" s="197">
        <v>0.1666</v>
      </c>
      <c r="HAO8" s="197">
        <v>0.14899999999999999</v>
      </c>
      <c r="HAP8" s="197">
        <v>0.1346</v>
      </c>
      <c r="HAQ8" s="197">
        <v>0.129</v>
      </c>
      <c r="HAR8" s="197">
        <v>0.13800000000000001</v>
      </c>
      <c r="HAS8" s="197">
        <v>0.1578</v>
      </c>
      <c r="HAT8" s="197">
        <v>0.1817</v>
      </c>
      <c r="HAU8" s="197">
        <v>0.20150000000000001</v>
      </c>
      <c r="HAV8" s="197">
        <v>0.22750000000000001</v>
      </c>
      <c r="HAW8" s="197">
        <v>0.25690000000000002</v>
      </c>
      <c r="HAX8" s="197">
        <v>0.27589999999999998</v>
      </c>
      <c r="HAY8" s="197">
        <v>0.32579999999999998</v>
      </c>
      <c r="HAZ8" s="197">
        <v>0.38919999999999999</v>
      </c>
      <c r="HBA8" s="197">
        <v>0.41770000000000002</v>
      </c>
      <c r="HBB8" s="197">
        <v>0.43640000000000001</v>
      </c>
      <c r="HBC8" s="197">
        <v>0.46250000000000002</v>
      </c>
      <c r="HBD8" s="197">
        <v>0.49590000000000001</v>
      </c>
      <c r="HBE8" s="197">
        <v>0.52859999999999996</v>
      </c>
      <c r="HBF8" s="197">
        <v>0.56189999999999996</v>
      </c>
      <c r="HBG8" s="197">
        <v>0.5948</v>
      </c>
      <c r="HBH8" s="197">
        <v>0.61070000000000002</v>
      </c>
      <c r="HBI8" s="197">
        <v>0.59689999999999999</v>
      </c>
      <c r="HBJ8" s="197">
        <v>0.58589999999999998</v>
      </c>
      <c r="HBK8" s="197">
        <v>0.59609999999999996</v>
      </c>
      <c r="HBL8" s="197">
        <v>0.6099</v>
      </c>
      <c r="HBM8" s="197">
        <v>0.63039999999999996</v>
      </c>
      <c r="HBN8" s="197">
        <v>0.64529999999999998</v>
      </c>
      <c r="HBO8" s="197">
        <v>0.64880000000000004</v>
      </c>
      <c r="HBP8" s="197">
        <v>0.64559999999999995</v>
      </c>
      <c r="HBQ8" s="197">
        <v>0.64039999999999997</v>
      </c>
      <c r="HBR8" s="197">
        <v>0.63859999999999995</v>
      </c>
      <c r="HBS8" s="197">
        <v>0.63729999999999998</v>
      </c>
      <c r="HBT8" s="197">
        <v>0.64329999999999998</v>
      </c>
      <c r="HBU8" s="197">
        <v>0.65459999999999996</v>
      </c>
      <c r="HBV8" s="197">
        <v>0.67059999999999997</v>
      </c>
      <c r="HBW8" s="197">
        <v>0.69489999999999996</v>
      </c>
      <c r="HBX8" s="197">
        <v>0.72499999999999998</v>
      </c>
      <c r="HBY8" s="197">
        <v>0.74509999999999998</v>
      </c>
      <c r="HBZ8" s="197">
        <v>0.76149999999999995</v>
      </c>
      <c r="HCA8" s="197">
        <v>0.77529999999999999</v>
      </c>
      <c r="HCB8" s="197">
        <v>0.79049999999999998</v>
      </c>
      <c r="HCC8" s="197">
        <v>0.80259999999999998</v>
      </c>
      <c r="HCD8" s="197">
        <v>0.80659999999999998</v>
      </c>
      <c r="HCE8" s="197">
        <v>0.80789999999999995</v>
      </c>
      <c r="HCF8" s="197">
        <v>0.79930000000000001</v>
      </c>
      <c r="HCG8" s="197">
        <v>0.77470000000000006</v>
      </c>
      <c r="HCH8" s="197">
        <v>0.75239999999999996</v>
      </c>
      <c r="HCI8" s="197">
        <v>0.74950000000000006</v>
      </c>
      <c r="HCJ8" s="197">
        <v>0.74850000000000005</v>
      </c>
      <c r="HCK8" s="197">
        <v>0.74299999999999999</v>
      </c>
      <c r="HCL8" s="197">
        <v>0.73240000000000005</v>
      </c>
      <c r="HCM8" s="197">
        <v>0.71889999999999998</v>
      </c>
      <c r="HCN8" s="197">
        <v>0.70440000000000003</v>
      </c>
      <c r="HCO8" s="197">
        <v>0.69</v>
      </c>
      <c r="HCP8" s="197">
        <v>0.67600000000000005</v>
      </c>
      <c r="HCQ8" s="197">
        <v>0.65449999999999997</v>
      </c>
      <c r="HCR8" s="197">
        <v>0.62529999999999997</v>
      </c>
      <c r="HCS8" s="197">
        <v>0.5917</v>
      </c>
      <c r="HCT8" s="197">
        <v>0.55089999999999995</v>
      </c>
      <c r="HCU8" s="197">
        <v>0.53690000000000004</v>
      </c>
      <c r="HCV8" s="197">
        <v>0.53390000000000004</v>
      </c>
      <c r="HCW8" s="197">
        <v>0.51600000000000001</v>
      </c>
      <c r="HCX8" s="197">
        <v>0.4834</v>
      </c>
      <c r="HCY8" s="197">
        <v>0.45019999999999999</v>
      </c>
      <c r="HCZ8" s="197">
        <v>0.41980000000000001</v>
      </c>
      <c r="HDA8" s="197">
        <v>0.3876</v>
      </c>
      <c r="HDB8" s="197">
        <v>0.35360000000000003</v>
      </c>
      <c r="HDC8" s="197">
        <v>0.32969999999999999</v>
      </c>
      <c r="HDD8" s="197">
        <v>0.31619999999999998</v>
      </c>
      <c r="HDE8" s="197">
        <v>0.29039999999999999</v>
      </c>
      <c r="HDF8" s="197">
        <v>0.25109999999999999</v>
      </c>
      <c r="HDG8" s="197">
        <v>0.22839999999999999</v>
      </c>
      <c r="HDH8" s="197">
        <v>0.21920000000000001</v>
      </c>
      <c r="HDI8" s="197">
        <v>0.22</v>
      </c>
      <c r="HDJ8" s="197">
        <v>0.23180000000000001</v>
      </c>
      <c r="HDK8" s="197">
        <v>0.2487</v>
      </c>
      <c r="HDL8" s="197">
        <v>0.27010000000000001</v>
      </c>
      <c r="HDM8" s="197">
        <v>0.28999999999999998</v>
      </c>
      <c r="HDN8" s="197">
        <v>0.3095</v>
      </c>
      <c r="HDO8" s="197">
        <v>0.33279999999999998</v>
      </c>
      <c r="HDP8" s="197">
        <v>0.35610000000000003</v>
      </c>
      <c r="HDQ8" s="197">
        <v>0.36780000000000002</v>
      </c>
      <c r="HDR8" s="197">
        <v>0.36270000000000002</v>
      </c>
      <c r="HDS8" s="197">
        <v>0.375</v>
      </c>
      <c r="HDT8" s="197">
        <v>0.37769999999999998</v>
      </c>
      <c r="HDU8" s="197">
        <v>0.35880000000000001</v>
      </c>
      <c r="HDV8" s="197">
        <v>0.33229999999999998</v>
      </c>
      <c r="HDW8" s="197">
        <v>0.30680000000000002</v>
      </c>
      <c r="HDX8" s="197">
        <v>0.2868</v>
      </c>
      <c r="HDY8" s="197">
        <v>0.26960000000000001</v>
      </c>
      <c r="HDZ8" s="197">
        <v>0.25509999999999999</v>
      </c>
      <c r="HEA8" s="197">
        <v>0.2457</v>
      </c>
      <c r="HEB8" s="197">
        <v>0.2361</v>
      </c>
      <c r="HEC8" s="197">
        <v>0.21390000000000001</v>
      </c>
      <c r="HED8" s="197">
        <v>0.18490000000000001</v>
      </c>
      <c r="HEE8" s="197">
        <v>0.1749</v>
      </c>
      <c r="HEF8" s="197">
        <v>0.17080000000000001</v>
      </c>
      <c r="HEG8" s="197">
        <v>0.16839999999999999</v>
      </c>
      <c r="HEH8" s="197">
        <v>0.1648</v>
      </c>
      <c r="HEI8" s="197">
        <v>0.15759999999999999</v>
      </c>
      <c r="HEJ8" s="197">
        <v>0.14910000000000001</v>
      </c>
      <c r="HEK8" s="197">
        <v>0.14099999999999999</v>
      </c>
      <c r="HEL8" s="197">
        <v>0.13220000000000001</v>
      </c>
      <c r="HEM8" s="197">
        <v>0.1211</v>
      </c>
      <c r="HEN8" s="197">
        <v>0.11269999999999999</v>
      </c>
      <c r="HEO8" s="197">
        <v>0.1065</v>
      </c>
      <c r="HEP8" s="197">
        <v>9.11E-2</v>
      </c>
      <c r="HEQ8" s="197">
        <v>8.3099999999999993E-2</v>
      </c>
      <c r="HER8" s="197">
        <v>8.6199999999999999E-2</v>
      </c>
      <c r="HES8" s="197">
        <v>8.7099999999999997E-2</v>
      </c>
      <c r="HET8" s="197">
        <v>8.8900000000000007E-2</v>
      </c>
      <c r="HEU8" s="197">
        <v>9.3100000000000002E-2</v>
      </c>
      <c r="HEV8" s="197">
        <v>0.1013</v>
      </c>
      <c r="HEW8" s="197">
        <v>0.1137</v>
      </c>
      <c r="HEX8" s="197">
        <v>0.1244</v>
      </c>
      <c r="HEY8" s="197">
        <v>0.13600000000000001</v>
      </c>
      <c r="HEZ8" s="197">
        <v>0.14330000000000001</v>
      </c>
      <c r="HFA8" s="197">
        <v>0.1326</v>
      </c>
      <c r="HFB8" s="197">
        <v>0.11210000000000001</v>
      </c>
      <c r="HFC8" s="197">
        <v>9.9500000000000005E-2</v>
      </c>
      <c r="HFD8" s="197">
        <v>9.2299999999999993E-2</v>
      </c>
      <c r="HFE8" s="197">
        <v>8.9099999999999999E-2</v>
      </c>
      <c r="HFF8" s="197">
        <v>9.2799999999999994E-2</v>
      </c>
      <c r="HFG8" s="197">
        <v>0.1075</v>
      </c>
      <c r="HFH8" s="197">
        <v>0.1341</v>
      </c>
      <c r="HFI8" s="197">
        <v>0.16589999999999999</v>
      </c>
      <c r="HFJ8" s="197">
        <v>0.19600000000000001</v>
      </c>
      <c r="HFK8" s="197">
        <v>0.2117</v>
      </c>
      <c r="HFL8" s="197">
        <v>0.2208</v>
      </c>
      <c r="HFM8" s="197">
        <v>0.2293</v>
      </c>
      <c r="HFN8" s="197">
        <v>0.23719999999999999</v>
      </c>
      <c r="HFO8" s="197">
        <v>0.26790000000000003</v>
      </c>
      <c r="HFP8" s="197">
        <v>0.33450000000000002</v>
      </c>
      <c r="HFQ8" s="197">
        <v>0.39050000000000001</v>
      </c>
      <c r="HFR8" s="197">
        <v>0.432</v>
      </c>
      <c r="HFS8" s="197">
        <v>0.45789999999999997</v>
      </c>
      <c r="HFT8" s="197">
        <v>0.47539999999999999</v>
      </c>
      <c r="HFU8" s="197">
        <v>0.48720000000000002</v>
      </c>
      <c r="HFV8" s="197">
        <v>0.49059999999999998</v>
      </c>
      <c r="HFW8" s="197">
        <v>0.49149999999999999</v>
      </c>
      <c r="HFX8" s="197">
        <v>0.47</v>
      </c>
      <c r="HFY8" s="197">
        <v>0.4234</v>
      </c>
      <c r="HFZ8" s="197">
        <v>0.38600000000000001</v>
      </c>
      <c r="HGA8" s="197">
        <v>0.3634</v>
      </c>
      <c r="HGB8" s="197">
        <v>0.35049999999999998</v>
      </c>
      <c r="HGC8" s="197">
        <v>0.34689999999999999</v>
      </c>
      <c r="HGD8" s="197">
        <v>0.3473</v>
      </c>
      <c r="HGE8" s="197">
        <v>0.34960000000000002</v>
      </c>
      <c r="HGF8" s="197">
        <v>0.35149999999999998</v>
      </c>
      <c r="HGG8" s="197">
        <v>0.35</v>
      </c>
      <c r="HGH8" s="197">
        <v>0.34489999999999998</v>
      </c>
      <c r="HGI8" s="197">
        <v>0.33</v>
      </c>
      <c r="HGJ8" s="197">
        <v>0.31530000000000002</v>
      </c>
      <c r="HGK8" s="197">
        <v>0.30159999999999998</v>
      </c>
      <c r="HGL8" s="197">
        <v>0.27760000000000001</v>
      </c>
      <c r="HGM8" s="197">
        <v>0.2626</v>
      </c>
      <c r="HGN8" s="197">
        <v>0.25380000000000003</v>
      </c>
      <c r="HGO8" s="197">
        <v>0.23849999999999999</v>
      </c>
      <c r="HGP8" s="197">
        <v>0.22420000000000001</v>
      </c>
      <c r="HGQ8" s="197">
        <v>0.21690000000000001</v>
      </c>
      <c r="HGR8" s="197">
        <v>0.2152</v>
      </c>
      <c r="HGS8" s="197">
        <v>0.217</v>
      </c>
      <c r="HGT8" s="197">
        <v>0.21790000000000001</v>
      </c>
      <c r="HGU8" s="197">
        <v>0.2157</v>
      </c>
      <c r="HGV8" s="197">
        <v>0.2036</v>
      </c>
      <c r="HGW8" s="197">
        <v>0.17380000000000001</v>
      </c>
      <c r="HGX8" s="197">
        <v>0.14410000000000001</v>
      </c>
      <c r="HGY8" s="197">
        <v>0.12909999999999999</v>
      </c>
      <c r="HGZ8" s="197">
        <v>0.1191</v>
      </c>
      <c r="HHA8" s="197">
        <v>0.1192</v>
      </c>
      <c r="HHB8" s="197">
        <v>0.12920000000000001</v>
      </c>
      <c r="HHC8" s="197">
        <v>0.14280000000000001</v>
      </c>
      <c r="HHD8" s="197">
        <v>0.1578</v>
      </c>
      <c r="HHE8" s="197">
        <v>0.17</v>
      </c>
      <c r="HHF8" s="197">
        <v>0.17879999999999999</v>
      </c>
      <c r="HHG8" s="197">
        <v>0.1759</v>
      </c>
      <c r="HHH8" s="197">
        <v>0.1739</v>
      </c>
      <c r="HHI8" s="197">
        <v>0.17899999999999999</v>
      </c>
      <c r="HHJ8" s="197">
        <v>0.17560000000000001</v>
      </c>
      <c r="HHK8" s="197">
        <v>0.18809999999999999</v>
      </c>
      <c r="HHL8" s="197">
        <v>0.2051</v>
      </c>
      <c r="HHM8" s="197">
        <v>0.20549999999999999</v>
      </c>
      <c r="HHN8" s="197">
        <v>0.1981</v>
      </c>
      <c r="HHO8" s="197">
        <v>0.19009999999999999</v>
      </c>
      <c r="HHP8" s="197">
        <v>0.18679999999999999</v>
      </c>
      <c r="HHQ8" s="197">
        <v>0.19109999999999999</v>
      </c>
      <c r="HHR8" s="197">
        <v>0.19939999999999999</v>
      </c>
      <c r="HHS8" s="197">
        <v>0.20799999999999999</v>
      </c>
      <c r="HHT8" s="197">
        <v>0.2051</v>
      </c>
      <c r="HHU8" s="197">
        <v>0.184</v>
      </c>
      <c r="HHV8" s="197">
        <v>0.16039999999999999</v>
      </c>
      <c r="HHW8" s="197">
        <v>0.15590000000000001</v>
      </c>
      <c r="HHX8" s="197">
        <v>0.15290000000000001</v>
      </c>
      <c r="HHY8" s="197">
        <v>0.14580000000000001</v>
      </c>
      <c r="HHZ8" s="197">
        <v>0.13819999999999999</v>
      </c>
      <c r="HIA8" s="197">
        <v>0.13320000000000001</v>
      </c>
      <c r="HIB8" s="197">
        <v>0.12559999999999999</v>
      </c>
      <c r="HIC8" s="197">
        <v>0.1149</v>
      </c>
      <c r="HID8" s="197">
        <v>0.10539999999999999</v>
      </c>
      <c r="HIE8" s="197">
        <v>9.2299999999999993E-2</v>
      </c>
      <c r="HIF8" s="197">
        <v>7.9000000000000001E-2</v>
      </c>
      <c r="HIG8" s="197">
        <v>7.0400000000000004E-2</v>
      </c>
      <c r="HIH8" s="197">
        <v>6.1400000000000003E-2</v>
      </c>
      <c r="HII8" s="197">
        <v>5.5899999999999998E-2</v>
      </c>
      <c r="HIJ8" s="197">
        <v>5.9900000000000002E-2</v>
      </c>
      <c r="HIK8" s="197">
        <v>6.4299999999999996E-2</v>
      </c>
      <c r="HIL8" s="197">
        <v>6.7799999999999999E-2</v>
      </c>
      <c r="HIM8" s="197">
        <v>6.7100000000000007E-2</v>
      </c>
      <c r="HIN8" s="197">
        <v>6.7299999999999999E-2</v>
      </c>
      <c r="HIO8" s="197">
        <v>6.7699999999999996E-2</v>
      </c>
      <c r="HIP8" s="197">
        <v>6.0600000000000001E-2</v>
      </c>
      <c r="HIQ8" s="197">
        <v>5.0200000000000002E-2</v>
      </c>
      <c r="HIR8" s="197">
        <v>4.3799999999999999E-2</v>
      </c>
      <c r="HIS8" s="197">
        <v>3.9E-2</v>
      </c>
      <c r="HIT8" s="197">
        <v>0.04</v>
      </c>
      <c r="HIU8" s="197">
        <v>5.6300000000000003E-2</v>
      </c>
      <c r="HIV8" s="197">
        <v>8.7300000000000003E-2</v>
      </c>
      <c r="HIW8" s="197">
        <v>0.11559999999999999</v>
      </c>
      <c r="HIX8" s="197">
        <v>0.1366</v>
      </c>
      <c r="HIY8" s="197">
        <v>0.15590000000000001</v>
      </c>
      <c r="HIZ8" s="197">
        <v>0.17530000000000001</v>
      </c>
      <c r="HJA8" s="197">
        <v>0.1925</v>
      </c>
      <c r="HJB8" s="197">
        <v>0.2074</v>
      </c>
      <c r="HJC8" s="197">
        <v>0.21929999999999999</v>
      </c>
      <c r="HJD8" s="197">
        <v>0.23449999999999999</v>
      </c>
      <c r="HJE8" s="197">
        <v>0.249</v>
      </c>
      <c r="HJF8" s="197">
        <v>0.2606</v>
      </c>
      <c r="HJG8" s="197">
        <v>0.27689999999999998</v>
      </c>
      <c r="HJH8" s="197">
        <v>0.3105</v>
      </c>
      <c r="HJI8" s="197">
        <v>0.3448</v>
      </c>
      <c r="HJJ8" s="197">
        <v>0.3745</v>
      </c>
      <c r="HJK8" s="197">
        <v>0.39300000000000002</v>
      </c>
      <c r="HJL8" s="197">
        <v>0.40029999999999999</v>
      </c>
      <c r="HJM8" s="197">
        <v>0.40239999999999998</v>
      </c>
      <c r="HJN8" s="197">
        <v>0.39750000000000002</v>
      </c>
      <c r="HJO8" s="197">
        <v>0.40579999999999999</v>
      </c>
      <c r="HJP8" s="197">
        <v>0.41399999999999998</v>
      </c>
      <c r="HJQ8" s="197">
        <v>0.43059999999999998</v>
      </c>
      <c r="HJR8" s="197">
        <v>0.45450000000000002</v>
      </c>
      <c r="HJS8" s="197">
        <v>0.47849999999999998</v>
      </c>
      <c r="HJT8" s="197">
        <v>0.48880000000000001</v>
      </c>
      <c r="HJU8" s="197">
        <v>0.46560000000000001</v>
      </c>
      <c r="HJV8" s="197">
        <v>0.4355</v>
      </c>
      <c r="HJW8" s="197">
        <v>0.42359999999999998</v>
      </c>
      <c r="HJX8" s="197">
        <v>0.43090000000000001</v>
      </c>
      <c r="HJY8" s="197">
        <v>0.4496</v>
      </c>
      <c r="HJZ8" s="197">
        <v>0.47289999999999999</v>
      </c>
      <c r="HKA8" s="197">
        <v>0.49199999999999999</v>
      </c>
      <c r="HKB8" s="197">
        <v>0.51080000000000003</v>
      </c>
      <c r="HKC8" s="197">
        <v>0.52690000000000003</v>
      </c>
      <c r="HKD8" s="197">
        <v>0.53039999999999998</v>
      </c>
      <c r="HKE8" s="197">
        <v>0.5302</v>
      </c>
      <c r="HKF8" s="197">
        <v>0.53490000000000004</v>
      </c>
      <c r="HKG8" s="197">
        <v>0.53390000000000004</v>
      </c>
      <c r="HKH8" s="197">
        <v>0.53100000000000003</v>
      </c>
      <c r="HKI8" s="197">
        <v>0.52159999999999995</v>
      </c>
      <c r="HKJ8" s="197">
        <v>0.50309999999999999</v>
      </c>
      <c r="HKK8" s="197">
        <v>0.47349999999999998</v>
      </c>
      <c r="HKL8" s="197">
        <v>0.43669999999999998</v>
      </c>
      <c r="HKM8" s="197">
        <v>0.40400000000000003</v>
      </c>
      <c r="HKN8" s="197">
        <v>0.38229999999999997</v>
      </c>
      <c r="HKO8" s="197">
        <v>0.3624</v>
      </c>
      <c r="HKP8" s="197">
        <v>0.35149999999999998</v>
      </c>
      <c r="HKQ8" s="197">
        <v>0.35649999999999998</v>
      </c>
      <c r="HKR8" s="197">
        <v>0.3417</v>
      </c>
      <c r="HKS8" s="197">
        <v>0.3231</v>
      </c>
      <c r="HKT8" s="197">
        <v>0.29709999999999998</v>
      </c>
      <c r="HKU8" s="197">
        <v>0.26700000000000002</v>
      </c>
      <c r="HKV8" s="197">
        <v>0.2422</v>
      </c>
      <c r="HKW8" s="197">
        <v>0.22539999999999999</v>
      </c>
      <c r="HKX8" s="197">
        <v>0.21299999999999999</v>
      </c>
      <c r="HKY8" s="197">
        <v>0.20230000000000001</v>
      </c>
      <c r="HKZ8" s="197">
        <v>0.19339999999999999</v>
      </c>
      <c r="HLA8" s="197">
        <v>0.18909999999999999</v>
      </c>
      <c r="HLB8" s="197">
        <v>0.185</v>
      </c>
      <c r="HLC8" s="197">
        <v>0.18859999999999999</v>
      </c>
      <c r="HLD8" s="197">
        <v>0.2162</v>
      </c>
      <c r="HLE8" s="197">
        <v>0.24410000000000001</v>
      </c>
      <c r="HLF8" s="197">
        <v>0.2671</v>
      </c>
      <c r="HLG8" s="197">
        <v>0.28760000000000002</v>
      </c>
      <c r="HLH8" s="197">
        <v>0.3075</v>
      </c>
      <c r="HLI8" s="197">
        <v>0.32419999999999999</v>
      </c>
      <c r="HLJ8" s="197">
        <v>0.33739999999999998</v>
      </c>
      <c r="HLK8" s="197">
        <v>0.34739999999999999</v>
      </c>
      <c r="HLL8" s="197">
        <v>0.3533</v>
      </c>
      <c r="HLM8" s="197">
        <v>0.36799999999999999</v>
      </c>
      <c r="HLN8" s="197">
        <v>0.40510000000000002</v>
      </c>
      <c r="HLO8" s="197">
        <v>0.4491</v>
      </c>
      <c r="HLP8" s="197">
        <v>0.48730000000000001</v>
      </c>
      <c r="HLQ8" s="197">
        <v>0.51470000000000005</v>
      </c>
      <c r="HLR8" s="197">
        <v>0.52600000000000002</v>
      </c>
      <c r="HLS8" s="197">
        <v>0.52380000000000004</v>
      </c>
      <c r="HLT8" s="197">
        <v>0.50960000000000005</v>
      </c>
      <c r="HLU8" s="197">
        <v>0.48520000000000002</v>
      </c>
      <c r="HLV8" s="197">
        <v>0.44969999999999999</v>
      </c>
      <c r="HLW8" s="197">
        <v>0.4178</v>
      </c>
      <c r="HLX8" s="197">
        <v>0.39019999999999999</v>
      </c>
      <c r="HLY8" s="197">
        <v>0.36870000000000003</v>
      </c>
      <c r="HLZ8" s="197">
        <v>0.34920000000000001</v>
      </c>
      <c r="HMA8" s="197">
        <v>0.33560000000000001</v>
      </c>
      <c r="HMB8" s="197">
        <v>0.3286</v>
      </c>
      <c r="HMC8" s="197">
        <v>0.3448</v>
      </c>
      <c r="HMD8" s="197">
        <v>0.37209999999999999</v>
      </c>
      <c r="HME8" s="197">
        <v>0.40200000000000002</v>
      </c>
      <c r="HMF8" s="197">
        <v>0.43109999999999998</v>
      </c>
      <c r="HMG8" s="197">
        <v>0.4622</v>
      </c>
      <c r="HMH8" s="197">
        <v>0.48980000000000001</v>
      </c>
      <c r="HMI8" s="197">
        <v>0.51060000000000005</v>
      </c>
      <c r="HMJ8" s="197">
        <v>0.5131</v>
      </c>
      <c r="HMK8" s="197">
        <v>0.48930000000000001</v>
      </c>
      <c r="HML8" s="197">
        <v>0.48470000000000002</v>
      </c>
      <c r="HMM8" s="197">
        <v>0.50070000000000003</v>
      </c>
      <c r="HMN8" s="197">
        <v>0.52139999999999997</v>
      </c>
      <c r="HMO8" s="197">
        <v>0.53890000000000005</v>
      </c>
      <c r="HMP8" s="197">
        <v>0.55059999999999998</v>
      </c>
      <c r="HMQ8" s="197">
        <v>0.55920000000000003</v>
      </c>
      <c r="HMR8" s="197">
        <v>0.56740000000000002</v>
      </c>
      <c r="HMS8" s="197">
        <v>0.57410000000000005</v>
      </c>
      <c r="HMT8" s="197">
        <v>0.57330000000000003</v>
      </c>
      <c r="HMU8" s="197">
        <v>0.56920000000000004</v>
      </c>
      <c r="HMV8" s="197">
        <v>0.57289999999999996</v>
      </c>
      <c r="HMW8" s="197">
        <v>0.59299999999999997</v>
      </c>
      <c r="HMX8" s="197">
        <v>0.61960000000000004</v>
      </c>
      <c r="HMY8" s="197">
        <v>0.65239999999999998</v>
      </c>
      <c r="HMZ8" s="197">
        <v>0.68359999999999999</v>
      </c>
      <c r="HNA8" s="197">
        <v>0.6996</v>
      </c>
      <c r="HNB8" s="197">
        <v>0.70960000000000001</v>
      </c>
      <c r="HNC8" s="197">
        <v>0.72240000000000004</v>
      </c>
      <c r="HND8" s="197">
        <v>0.73070000000000002</v>
      </c>
      <c r="HNE8" s="197">
        <v>0.73839999999999995</v>
      </c>
      <c r="HNF8" s="197">
        <v>0.73740000000000006</v>
      </c>
      <c r="HNG8" s="197">
        <v>0.72650000000000003</v>
      </c>
      <c r="HNH8" s="197">
        <v>0.69840000000000002</v>
      </c>
      <c r="HNI8" s="197">
        <v>0.66220000000000001</v>
      </c>
      <c r="HNJ8" s="197">
        <v>0.6502</v>
      </c>
      <c r="HNK8" s="197">
        <v>0.64370000000000005</v>
      </c>
      <c r="HNL8" s="197">
        <v>0.64139999999999997</v>
      </c>
      <c r="HNM8" s="197">
        <v>0.65110000000000001</v>
      </c>
      <c r="HNN8" s="197">
        <v>0.65210000000000001</v>
      </c>
      <c r="HNO8" s="197">
        <v>0.64249999999999996</v>
      </c>
      <c r="HNP8" s="197">
        <v>0.63619999999999999</v>
      </c>
      <c r="HNQ8" s="197">
        <v>0.63100000000000001</v>
      </c>
      <c r="HNR8" s="197">
        <v>0.61899999999999999</v>
      </c>
      <c r="HNS8" s="197">
        <v>0.59819999999999995</v>
      </c>
      <c r="HNT8" s="197">
        <v>0.57620000000000005</v>
      </c>
      <c r="HNU8" s="197">
        <v>0.54790000000000005</v>
      </c>
      <c r="HNV8" s="197">
        <v>0.51319999999999999</v>
      </c>
      <c r="HNW8" s="197">
        <v>0.4864</v>
      </c>
      <c r="HNX8" s="197">
        <v>0.46750000000000003</v>
      </c>
      <c r="HNY8" s="197">
        <v>0.44590000000000002</v>
      </c>
      <c r="HNZ8" s="197">
        <v>0.43240000000000001</v>
      </c>
      <c r="HOA8" s="197">
        <v>0.42599999999999999</v>
      </c>
      <c r="HOB8" s="197">
        <v>0.42299999999999999</v>
      </c>
      <c r="HOC8" s="197">
        <v>0.41599999999999998</v>
      </c>
      <c r="HOD8" s="197">
        <v>0.40460000000000002</v>
      </c>
      <c r="HOE8" s="197">
        <v>0.39439999999999997</v>
      </c>
      <c r="HOF8" s="197">
        <v>0.36980000000000002</v>
      </c>
      <c r="HOG8" s="197">
        <v>0.3201</v>
      </c>
      <c r="HOH8" s="197">
        <v>0.29170000000000001</v>
      </c>
      <c r="HOI8" s="197">
        <v>0.29139999999999999</v>
      </c>
      <c r="HOJ8" s="197">
        <v>0.29470000000000002</v>
      </c>
      <c r="HOK8" s="197">
        <v>0.30380000000000001</v>
      </c>
      <c r="HOL8" s="197">
        <v>0.31230000000000002</v>
      </c>
      <c r="HOM8" s="197">
        <v>0.31490000000000001</v>
      </c>
      <c r="HON8" s="197">
        <v>0.31130000000000002</v>
      </c>
      <c r="HOO8" s="197">
        <v>0.30309999999999998</v>
      </c>
      <c r="HOP8" s="197">
        <v>0.28920000000000001</v>
      </c>
      <c r="HOQ8" s="197">
        <v>0.26229999999999998</v>
      </c>
      <c r="HOR8" s="197">
        <v>0.23599999999999999</v>
      </c>
      <c r="HOS8" s="197">
        <v>0.2117</v>
      </c>
      <c r="HOT8" s="197">
        <v>0.1903</v>
      </c>
      <c r="HOU8" s="197">
        <v>0.18029999999999999</v>
      </c>
      <c r="HOV8" s="197">
        <v>0.17799999999999999</v>
      </c>
      <c r="HOW8" s="197">
        <v>0.17069999999999999</v>
      </c>
      <c r="HOX8" s="197">
        <v>0.1633</v>
      </c>
      <c r="HOY8" s="197">
        <v>0.1618</v>
      </c>
      <c r="HOZ8" s="197">
        <v>0.16470000000000001</v>
      </c>
      <c r="HPA8" s="197">
        <v>0.1671</v>
      </c>
      <c r="HPB8" s="197">
        <v>0.16750000000000001</v>
      </c>
      <c r="HPC8" s="197">
        <v>0.1615</v>
      </c>
      <c r="HPD8" s="197">
        <v>0.14990000000000001</v>
      </c>
      <c r="HPE8" s="197">
        <v>0.1285</v>
      </c>
      <c r="HPF8" s="197">
        <v>0.11360000000000001</v>
      </c>
      <c r="HPG8" s="197">
        <v>0.11749999999999999</v>
      </c>
      <c r="HPH8" s="197">
        <v>0.1245</v>
      </c>
      <c r="HPI8" s="197">
        <v>0.1278</v>
      </c>
      <c r="HPJ8" s="197">
        <v>0.12559999999999999</v>
      </c>
      <c r="HPK8" s="197">
        <v>0.1192</v>
      </c>
      <c r="HPL8" s="197">
        <v>0.1101</v>
      </c>
      <c r="HPM8" s="197">
        <v>0.10059999999999999</v>
      </c>
      <c r="HPN8" s="197">
        <v>9.4299999999999995E-2</v>
      </c>
      <c r="HPO8" s="197">
        <v>8.7999999999999995E-2</v>
      </c>
      <c r="HPP8" s="197">
        <v>8.6900000000000005E-2</v>
      </c>
      <c r="HPQ8" s="197">
        <v>8.9700000000000002E-2</v>
      </c>
      <c r="HPR8" s="197">
        <v>9.1700000000000004E-2</v>
      </c>
      <c r="HPS8" s="197">
        <v>9.4500000000000001E-2</v>
      </c>
      <c r="HPT8" s="197">
        <v>0.1055</v>
      </c>
      <c r="HPU8" s="197">
        <v>0.1109</v>
      </c>
      <c r="HPV8" s="197">
        <v>0.10929999999999999</v>
      </c>
      <c r="HPW8" s="197">
        <v>0.1077</v>
      </c>
      <c r="HPX8" s="197">
        <v>0.10539999999999999</v>
      </c>
      <c r="HPY8" s="197">
        <v>0.10150000000000001</v>
      </c>
      <c r="HPZ8" s="197">
        <v>9.4299999999999995E-2</v>
      </c>
      <c r="HQA8" s="197">
        <v>8.7300000000000003E-2</v>
      </c>
      <c r="HQB8" s="197">
        <v>7.9200000000000007E-2</v>
      </c>
      <c r="HQC8" s="197">
        <v>6.6699999999999995E-2</v>
      </c>
      <c r="HQD8" s="197">
        <v>6.13E-2</v>
      </c>
      <c r="HQE8" s="197">
        <v>6.2600000000000003E-2</v>
      </c>
      <c r="HQF8" s="197">
        <v>6.2199999999999998E-2</v>
      </c>
      <c r="HQG8" s="197">
        <v>5.8599999999999999E-2</v>
      </c>
      <c r="HQH8" s="197">
        <v>5.4199999999999998E-2</v>
      </c>
      <c r="HQI8" s="197">
        <v>5.0700000000000002E-2</v>
      </c>
      <c r="HQJ8" s="197">
        <v>5.0200000000000002E-2</v>
      </c>
      <c r="HQK8" s="197">
        <v>5.28E-2</v>
      </c>
      <c r="HQL8" s="197">
        <v>5.4600000000000003E-2</v>
      </c>
      <c r="HQM8" s="197">
        <v>5.2900000000000003E-2</v>
      </c>
      <c r="HQN8" s="197">
        <v>5.0200000000000002E-2</v>
      </c>
      <c r="HQO8" s="197">
        <v>4.5900000000000003E-2</v>
      </c>
      <c r="HQP8" s="197">
        <v>3.8800000000000001E-2</v>
      </c>
      <c r="HQQ8" s="197">
        <v>2.8000000000000001E-2</v>
      </c>
      <c r="HQR8" s="197">
        <v>2.1100000000000001E-2</v>
      </c>
      <c r="HQS8" s="197">
        <v>1.6199999999999999E-2</v>
      </c>
      <c r="HQT8" s="197">
        <v>1.2699999999999999E-2</v>
      </c>
      <c r="HQU8" s="197">
        <v>1.06E-2</v>
      </c>
      <c r="HQV8" s="197">
        <v>9.7000000000000003E-3</v>
      </c>
      <c r="HQW8" s="197">
        <v>1.12E-2</v>
      </c>
      <c r="HQX8" s="197">
        <v>1.7000000000000001E-2</v>
      </c>
      <c r="HQY8" s="197">
        <v>2.6700000000000002E-2</v>
      </c>
      <c r="HQZ8" s="197">
        <v>3.8100000000000002E-2</v>
      </c>
      <c r="HRA8" s="197">
        <v>5.0799999999999998E-2</v>
      </c>
      <c r="HRB8" s="197">
        <v>6.5699999999999995E-2</v>
      </c>
      <c r="HRC8" s="197">
        <v>8.0600000000000005E-2</v>
      </c>
      <c r="HRD8" s="197">
        <v>8.5999999999999993E-2</v>
      </c>
      <c r="HRE8" s="197">
        <v>8.2100000000000006E-2</v>
      </c>
      <c r="HRF8" s="197">
        <v>7.51E-2</v>
      </c>
      <c r="HRG8" s="197">
        <v>6.6900000000000001E-2</v>
      </c>
      <c r="HRH8" s="197">
        <v>6.1199999999999997E-2</v>
      </c>
      <c r="HRI8" s="197">
        <v>6.0699999999999997E-2</v>
      </c>
      <c r="HRJ8" s="197">
        <v>6.5100000000000005E-2</v>
      </c>
      <c r="HRK8" s="197">
        <v>7.22E-2</v>
      </c>
      <c r="HRL8" s="197">
        <v>7.8700000000000006E-2</v>
      </c>
      <c r="HRM8" s="197">
        <v>8.5400000000000004E-2</v>
      </c>
      <c r="HRN8" s="197">
        <v>8.7599999999999997E-2</v>
      </c>
      <c r="HRO8" s="197">
        <v>7.7700000000000005E-2</v>
      </c>
      <c r="HRP8" s="197">
        <v>7.7600000000000002E-2</v>
      </c>
      <c r="HRQ8" s="197">
        <v>8.8400000000000006E-2</v>
      </c>
      <c r="HRR8" s="197">
        <v>9.6100000000000005E-2</v>
      </c>
      <c r="HRS8" s="197">
        <v>0.1018</v>
      </c>
      <c r="HRT8" s="197">
        <v>0.1051</v>
      </c>
      <c r="HRU8" s="197">
        <v>0.1074</v>
      </c>
      <c r="HRV8" s="197">
        <v>0.11210000000000001</v>
      </c>
      <c r="HRW8" s="197">
        <v>0.11799999999999999</v>
      </c>
      <c r="HRX8" s="197">
        <v>0.1216</v>
      </c>
      <c r="HRY8" s="197">
        <v>0.1255</v>
      </c>
      <c r="HRZ8" s="197">
        <v>0.14430000000000001</v>
      </c>
      <c r="HSA8" s="197">
        <v>0.16900000000000001</v>
      </c>
      <c r="HSB8" s="197">
        <v>0.1825</v>
      </c>
      <c r="HSC8" s="197">
        <v>0.18779999999999999</v>
      </c>
      <c r="HSD8" s="197">
        <v>0.18759999999999999</v>
      </c>
      <c r="HSE8" s="197">
        <v>0.18179999999999999</v>
      </c>
      <c r="HSF8" s="197">
        <v>0.16800000000000001</v>
      </c>
      <c r="HSG8" s="197">
        <v>0.14960000000000001</v>
      </c>
      <c r="HSH8" s="197">
        <v>0.1295</v>
      </c>
      <c r="HSI8" s="197">
        <v>0.1145</v>
      </c>
      <c r="HSJ8" s="197">
        <v>0.1022</v>
      </c>
      <c r="HSK8" s="197">
        <v>9.5200000000000007E-2</v>
      </c>
      <c r="HSL8" s="197">
        <v>9.0200000000000002E-2</v>
      </c>
      <c r="HSM8" s="197">
        <v>8.2100000000000006E-2</v>
      </c>
      <c r="HSN8" s="197">
        <v>8.7400000000000005E-2</v>
      </c>
      <c r="HSO8" s="197">
        <v>8.9700000000000002E-2</v>
      </c>
      <c r="HSP8" s="197">
        <v>8.2600000000000007E-2</v>
      </c>
      <c r="HSQ8" s="197">
        <v>7.0900000000000005E-2</v>
      </c>
      <c r="HSR8" s="197">
        <v>5.8200000000000002E-2</v>
      </c>
      <c r="HSS8" s="197">
        <v>4.7500000000000001E-2</v>
      </c>
      <c r="HST8" s="197">
        <v>4.0599999999999997E-2</v>
      </c>
      <c r="HSU8" s="197">
        <v>3.95E-2</v>
      </c>
      <c r="HSV8" s="197">
        <v>3.8699999999999998E-2</v>
      </c>
      <c r="HSW8" s="197">
        <v>3.5299999999999998E-2</v>
      </c>
      <c r="HSX8" s="197">
        <v>3.15E-2</v>
      </c>
      <c r="HSY8" s="197">
        <v>2.64E-2</v>
      </c>
      <c r="HSZ8" s="197">
        <v>1.7600000000000001E-2</v>
      </c>
      <c r="HTA8" s="197">
        <v>9.4000000000000004E-3</v>
      </c>
      <c r="HTB8" s="197">
        <v>6.3E-3</v>
      </c>
      <c r="HTC8" s="197">
        <v>8.3000000000000001E-3</v>
      </c>
      <c r="HTD8" s="197">
        <v>1.5299999999999999E-2</v>
      </c>
      <c r="HTE8" s="197">
        <v>2.5999999999999999E-2</v>
      </c>
      <c r="HTF8" s="197">
        <v>3.8300000000000001E-2</v>
      </c>
      <c r="HTG8" s="197">
        <v>4.4200000000000003E-2</v>
      </c>
      <c r="HTH8" s="197">
        <v>4.5999999999999999E-2</v>
      </c>
      <c r="HTI8" s="197">
        <v>4.6199999999999998E-2</v>
      </c>
      <c r="HTJ8" s="197">
        <v>4.36E-2</v>
      </c>
      <c r="HTK8" s="197">
        <v>4.02E-2</v>
      </c>
      <c r="HTL8" s="197">
        <v>3.8399999999999997E-2</v>
      </c>
      <c r="HTM8" s="197">
        <v>3.5700000000000003E-2</v>
      </c>
      <c r="HTN8" s="197">
        <v>3.1600000000000003E-2</v>
      </c>
      <c r="HTO8" s="197">
        <v>2.9499999999999998E-2</v>
      </c>
      <c r="HTP8" s="197">
        <v>3.1300000000000001E-2</v>
      </c>
      <c r="HTQ8" s="197">
        <v>3.7400000000000003E-2</v>
      </c>
      <c r="HTR8" s="197">
        <v>4.8599999999999997E-2</v>
      </c>
      <c r="HTS8" s="197">
        <v>5.7299999999999997E-2</v>
      </c>
      <c r="HTT8" s="197">
        <v>6.2100000000000002E-2</v>
      </c>
      <c r="HTU8" s="197">
        <v>6.3700000000000007E-2</v>
      </c>
      <c r="HTV8" s="197">
        <v>6.4799999999999996E-2</v>
      </c>
      <c r="HTW8" s="197">
        <v>6.1800000000000001E-2</v>
      </c>
      <c r="HTX8" s="197">
        <v>5.5E-2</v>
      </c>
      <c r="HTY8" s="197">
        <v>5.0099999999999999E-2</v>
      </c>
      <c r="HTZ8" s="197">
        <v>4.7600000000000003E-2</v>
      </c>
      <c r="HUA8" s="197">
        <v>4.6899999999999997E-2</v>
      </c>
      <c r="HUB8" s="197">
        <v>4.7699999999999999E-2</v>
      </c>
      <c r="HUC8" s="197">
        <v>4.9500000000000002E-2</v>
      </c>
      <c r="HUD8" s="197">
        <v>5.16E-2</v>
      </c>
      <c r="HUE8" s="197">
        <v>5.2699999999999997E-2</v>
      </c>
      <c r="HUF8" s="197">
        <v>5.5500000000000001E-2</v>
      </c>
      <c r="HUG8" s="197">
        <v>5.74E-2</v>
      </c>
      <c r="HUH8" s="197">
        <v>5.5899999999999998E-2</v>
      </c>
      <c r="HUI8" s="197">
        <v>5.3400000000000003E-2</v>
      </c>
      <c r="HUJ8" s="197">
        <v>5.2699999999999997E-2</v>
      </c>
      <c r="HUK8" s="197">
        <v>4.5699999999999998E-2</v>
      </c>
      <c r="HUL8" s="197">
        <v>3.8100000000000002E-2</v>
      </c>
      <c r="HUM8" s="197">
        <v>3.6999999999999998E-2</v>
      </c>
      <c r="HUN8" s="197">
        <v>4.3400000000000001E-2</v>
      </c>
      <c r="HUO8" s="197">
        <v>5.5500000000000001E-2</v>
      </c>
      <c r="HUP8" s="197">
        <v>7.0499999999999993E-2</v>
      </c>
      <c r="HUQ8" s="197">
        <v>8.6099999999999996E-2</v>
      </c>
      <c r="HUR8" s="197">
        <v>9.6299999999999997E-2</v>
      </c>
      <c r="HUS8" s="197">
        <v>9.69E-2</v>
      </c>
      <c r="HUT8" s="197">
        <v>9.4E-2</v>
      </c>
      <c r="HUU8" s="197">
        <v>9.4E-2</v>
      </c>
      <c r="HUV8" s="197">
        <v>8.9499999999999996E-2</v>
      </c>
      <c r="HUW8" s="197">
        <v>8.5000000000000006E-2</v>
      </c>
      <c r="HUX8" s="197">
        <v>8.0799999999999997E-2</v>
      </c>
      <c r="HUY8" s="197">
        <v>7.7899999999999997E-2</v>
      </c>
      <c r="HUZ8" s="197">
        <v>7.6300000000000007E-2</v>
      </c>
      <c r="HVA8" s="197">
        <v>7.9000000000000001E-2</v>
      </c>
      <c r="HVB8" s="197">
        <v>8.5099999999999995E-2</v>
      </c>
      <c r="HVC8" s="197">
        <v>8.7400000000000005E-2</v>
      </c>
      <c r="HVD8" s="197">
        <v>8.7900000000000006E-2</v>
      </c>
      <c r="HVE8" s="197">
        <v>8.77E-2</v>
      </c>
      <c r="HVF8" s="197">
        <v>8.5099999999999995E-2</v>
      </c>
      <c r="HVG8" s="197">
        <v>8.0399999999999999E-2</v>
      </c>
      <c r="HVH8" s="197">
        <v>8.3299999999999999E-2</v>
      </c>
      <c r="HVI8" s="197">
        <v>8.2699999999999996E-2</v>
      </c>
      <c r="HVJ8" s="197">
        <v>8.0600000000000005E-2</v>
      </c>
      <c r="HVK8" s="197">
        <v>7.5800000000000006E-2</v>
      </c>
      <c r="HVL8" s="197">
        <v>7.0199999999999999E-2</v>
      </c>
      <c r="HVM8" s="197">
        <v>6.5000000000000002E-2</v>
      </c>
      <c r="HVN8" s="197">
        <v>6.2700000000000006E-2</v>
      </c>
      <c r="HVO8" s="197">
        <v>6.8199999999999997E-2</v>
      </c>
      <c r="HVP8" s="197">
        <v>7.8E-2</v>
      </c>
      <c r="HVQ8" s="197">
        <v>8.9099999999999999E-2</v>
      </c>
      <c r="HVR8" s="197">
        <v>0.10580000000000001</v>
      </c>
      <c r="HVS8" s="197">
        <v>0.11940000000000001</v>
      </c>
      <c r="HVT8" s="197">
        <v>0.12130000000000001</v>
      </c>
      <c r="HVU8" s="197">
        <v>0.114</v>
      </c>
      <c r="HVV8" s="197">
        <v>9.9500000000000005E-2</v>
      </c>
      <c r="HVW8" s="197">
        <v>8.3699999999999997E-2</v>
      </c>
      <c r="HVX8" s="197">
        <v>7.0199999999999999E-2</v>
      </c>
      <c r="HVY8" s="197">
        <v>6.2899999999999998E-2</v>
      </c>
      <c r="HVZ8" s="197">
        <v>6.0600000000000001E-2</v>
      </c>
      <c r="HWA8" s="197">
        <v>5.6300000000000003E-2</v>
      </c>
      <c r="HWB8" s="197">
        <v>5.3999999999999999E-2</v>
      </c>
      <c r="HWC8" s="197">
        <v>5.3100000000000001E-2</v>
      </c>
      <c r="HWD8" s="197">
        <v>5.1200000000000002E-2</v>
      </c>
      <c r="HWE8" s="197">
        <v>4.4900000000000002E-2</v>
      </c>
      <c r="HWF8" s="197">
        <v>4.2500000000000003E-2</v>
      </c>
      <c r="HWG8" s="197">
        <v>3.8899999999999997E-2</v>
      </c>
      <c r="HWH8" s="197">
        <v>3.1600000000000003E-2</v>
      </c>
      <c r="HWI8" s="197">
        <v>2.52E-2</v>
      </c>
      <c r="HWJ8" s="197">
        <v>1.95E-2</v>
      </c>
      <c r="HWK8" s="197">
        <v>1.49E-2</v>
      </c>
      <c r="HWL8" s="197">
        <v>1.41E-2</v>
      </c>
      <c r="HWM8" s="197">
        <v>1.7999999999999999E-2</v>
      </c>
      <c r="HWN8" s="197">
        <v>2.47E-2</v>
      </c>
      <c r="HWO8" s="197">
        <v>3.5400000000000001E-2</v>
      </c>
      <c r="HWP8" s="197">
        <v>4.7899999999999998E-2</v>
      </c>
      <c r="HWQ8" s="197">
        <v>5.1200000000000002E-2</v>
      </c>
      <c r="HWR8" s="197">
        <v>4.48E-2</v>
      </c>
      <c r="HWS8" s="197">
        <v>3.4799999999999998E-2</v>
      </c>
      <c r="HWT8" s="197">
        <v>2.7E-2</v>
      </c>
      <c r="HWU8" s="197">
        <v>2.24E-2</v>
      </c>
      <c r="HWV8" s="197">
        <v>1.9699999999999999E-2</v>
      </c>
      <c r="HWW8" s="197">
        <v>1.83E-2</v>
      </c>
      <c r="HWX8" s="197">
        <v>1.7600000000000001E-2</v>
      </c>
      <c r="HWY8" s="197">
        <v>1.67E-2</v>
      </c>
      <c r="HWZ8" s="197">
        <v>1.72E-2</v>
      </c>
      <c r="HXA8" s="197">
        <v>1.8800000000000001E-2</v>
      </c>
      <c r="HXB8" s="197">
        <v>0.02</v>
      </c>
      <c r="HXC8" s="197">
        <v>1.7399999999999999E-2</v>
      </c>
      <c r="HXD8" s="197">
        <v>1.43E-2</v>
      </c>
      <c r="HXE8" s="197">
        <v>1.23E-2</v>
      </c>
      <c r="HXF8" s="197">
        <v>1.21E-2</v>
      </c>
      <c r="HXG8" s="197">
        <v>1.2200000000000001E-2</v>
      </c>
      <c r="HXH8" s="197">
        <v>1.23E-2</v>
      </c>
      <c r="HXI8" s="197">
        <v>1.4E-2</v>
      </c>
      <c r="HXJ8" s="197">
        <v>1.8800000000000001E-2</v>
      </c>
      <c r="HXK8" s="197">
        <v>2.3800000000000002E-2</v>
      </c>
      <c r="HXL8" s="197">
        <v>2.6700000000000002E-2</v>
      </c>
      <c r="HXM8" s="197">
        <v>3.2199999999999999E-2</v>
      </c>
      <c r="HXN8" s="197">
        <v>3.9899999999999998E-2</v>
      </c>
      <c r="HXO8" s="197">
        <v>4.1200000000000001E-2</v>
      </c>
      <c r="HXP8" s="197">
        <v>3.6299999999999999E-2</v>
      </c>
      <c r="HXQ8" s="197">
        <v>3.2000000000000001E-2</v>
      </c>
      <c r="HXR8" s="197">
        <v>2.9899999999999999E-2</v>
      </c>
      <c r="HXS8" s="197">
        <v>2.86E-2</v>
      </c>
      <c r="HXT8" s="197">
        <v>2.8899999999999999E-2</v>
      </c>
      <c r="HXU8" s="197">
        <v>3.15E-2</v>
      </c>
      <c r="HXV8" s="197">
        <v>3.6499999999999998E-2</v>
      </c>
      <c r="HXW8" s="197">
        <v>4.07E-2</v>
      </c>
      <c r="HXX8" s="197">
        <v>4.4600000000000001E-2</v>
      </c>
      <c r="HXY8" s="197">
        <v>4.9500000000000002E-2</v>
      </c>
      <c r="HXZ8" s="197">
        <v>5.4300000000000001E-2</v>
      </c>
      <c r="HYA8" s="197">
        <v>5.0299999999999997E-2</v>
      </c>
      <c r="HYB8" s="197">
        <v>4.9200000000000001E-2</v>
      </c>
      <c r="HYC8" s="197">
        <v>5.0900000000000001E-2</v>
      </c>
      <c r="HYD8" s="197">
        <v>5.0599999999999999E-2</v>
      </c>
      <c r="HYE8" s="197">
        <v>5.2299999999999999E-2</v>
      </c>
      <c r="HYF8" s="197">
        <v>5.6099999999999997E-2</v>
      </c>
      <c r="HYG8" s="197">
        <v>6.1800000000000001E-2</v>
      </c>
      <c r="HYH8" s="197">
        <v>6.93E-2</v>
      </c>
      <c r="HYI8" s="197">
        <v>7.7799999999999994E-2</v>
      </c>
      <c r="HYJ8" s="197">
        <v>8.7599999999999997E-2</v>
      </c>
      <c r="HYK8" s="197">
        <v>9.7299999999999998E-2</v>
      </c>
      <c r="HYL8" s="197">
        <v>0.1082</v>
      </c>
      <c r="HYM8" s="197">
        <v>0.11550000000000001</v>
      </c>
      <c r="HYN8" s="197">
        <v>0.11700000000000001</v>
      </c>
      <c r="HYO8" s="197">
        <v>0.1182</v>
      </c>
      <c r="HYP8" s="197">
        <v>0.1147</v>
      </c>
      <c r="HYQ8" s="197">
        <v>0.105</v>
      </c>
      <c r="HYR8" s="197">
        <v>9.5200000000000007E-2</v>
      </c>
      <c r="HYS8" s="197">
        <v>8.8599999999999998E-2</v>
      </c>
      <c r="HYT8" s="197">
        <v>8.5400000000000004E-2</v>
      </c>
      <c r="HYU8" s="197">
        <v>7.9299999999999995E-2</v>
      </c>
      <c r="HYV8" s="197">
        <v>7.3499999999999996E-2</v>
      </c>
      <c r="HYW8" s="197">
        <v>7.1800000000000003E-2</v>
      </c>
      <c r="HYX8" s="197">
        <v>6.9500000000000006E-2</v>
      </c>
      <c r="HYY8" s="197">
        <v>6.0400000000000002E-2</v>
      </c>
      <c r="HYZ8" s="197">
        <v>5.6899999999999999E-2</v>
      </c>
      <c r="HZA8" s="197">
        <v>5.74E-2</v>
      </c>
      <c r="HZB8" s="197">
        <v>5.7700000000000001E-2</v>
      </c>
      <c r="HZC8" s="197">
        <v>6.25E-2</v>
      </c>
      <c r="HZD8" s="197">
        <v>7.2700000000000001E-2</v>
      </c>
      <c r="HZE8" s="197">
        <v>8.6199999999999999E-2</v>
      </c>
      <c r="HZF8" s="197">
        <v>0.1018</v>
      </c>
      <c r="HZG8" s="197">
        <v>0.1176</v>
      </c>
      <c r="HZH8" s="197">
        <v>0.1303</v>
      </c>
      <c r="HZI8" s="197">
        <v>0.13919999999999999</v>
      </c>
      <c r="HZJ8" s="197">
        <v>0.1464</v>
      </c>
      <c r="HZK8" s="197">
        <v>0.14749999999999999</v>
      </c>
      <c r="HZL8" s="197">
        <v>0.14050000000000001</v>
      </c>
      <c r="HZM8" s="197">
        <v>0.1313</v>
      </c>
      <c r="HZN8" s="197">
        <v>0.12280000000000001</v>
      </c>
      <c r="HZO8" s="197">
        <v>0.11550000000000001</v>
      </c>
      <c r="HZP8" s="197">
        <v>0.1075</v>
      </c>
      <c r="HZQ8" s="197">
        <v>0.1007</v>
      </c>
      <c r="HZR8" s="197">
        <v>9.7199999999999995E-2</v>
      </c>
      <c r="HZS8" s="197">
        <v>9.3899999999999997E-2</v>
      </c>
      <c r="HZT8" s="197">
        <v>9.11E-2</v>
      </c>
      <c r="HZU8" s="197">
        <v>9.2299999999999993E-2</v>
      </c>
      <c r="HZV8" s="197">
        <v>9.4E-2</v>
      </c>
      <c r="HZW8" s="197">
        <v>8.6199999999999999E-2</v>
      </c>
      <c r="HZX8" s="197">
        <v>8.2900000000000001E-2</v>
      </c>
      <c r="HZY8" s="197">
        <v>8.77E-2</v>
      </c>
      <c r="HZZ8" s="197">
        <v>8.6999999999999994E-2</v>
      </c>
      <c r="IAA8" s="197">
        <v>7.9500000000000001E-2</v>
      </c>
      <c r="IAB8" s="197">
        <v>7.2099999999999997E-2</v>
      </c>
      <c r="IAC8" s="197">
        <v>6.8599999999999994E-2</v>
      </c>
      <c r="IAD8" s="197">
        <v>6.8900000000000003E-2</v>
      </c>
      <c r="IAE8" s="197">
        <v>7.5200000000000003E-2</v>
      </c>
      <c r="IAF8" s="197">
        <v>8.48E-2</v>
      </c>
      <c r="IAG8" s="197">
        <v>9.7000000000000003E-2</v>
      </c>
      <c r="IAH8" s="197">
        <v>0.1159</v>
      </c>
      <c r="IAI8" s="197">
        <v>0.1298</v>
      </c>
      <c r="IAJ8" s="197">
        <v>0.1336</v>
      </c>
      <c r="IAK8" s="197">
        <v>0.1318</v>
      </c>
      <c r="IAL8" s="197">
        <v>0.12509999999999999</v>
      </c>
      <c r="IAM8" s="197">
        <v>0.113</v>
      </c>
      <c r="IAN8" s="197">
        <v>0.10150000000000001</v>
      </c>
      <c r="IAO8" s="197">
        <v>9.2299999999999993E-2</v>
      </c>
      <c r="IAP8" s="197">
        <v>8.7099999999999997E-2</v>
      </c>
      <c r="IAQ8" s="197">
        <v>8.3799999999999999E-2</v>
      </c>
      <c r="IAR8" s="197">
        <v>8.2799999999999999E-2</v>
      </c>
      <c r="IAS8" s="197">
        <v>8.3199999999999996E-2</v>
      </c>
      <c r="IAT8" s="197">
        <v>8.1799999999999998E-2</v>
      </c>
      <c r="IAU8" s="197">
        <v>7.7600000000000002E-2</v>
      </c>
      <c r="IAV8" s="197">
        <v>8.0699999999999994E-2</v>
      </c>
      <c r="IAW8" s="197">
        <v>9.0999999999999998E-2</v>
      </c>
      <c r="IAX8" s="197">
        <v>0.105</v>
      </c>
      <c r="IAY8" s="197">
        <v>0.1202</v>
      </c>
      <c r="IAZ8" s="197">
        <v>0.13589999999999999</v>
      </c>
      <c r="IBA8" s="197">
        <v>0.14860000000000001</v>
      </c>
      <c r="IBB8" s="197">
        <v>0.15939999999999999</v>
      </c>
      <c r="IBC8" s="197">
        <v>0.1694</v>
      </c>
      <c r="IBD8" s="197">
        <v>0.17530000000000001</v>
      </c>
      <c r="IBE8" s="197">
        <v>0.17899999999999999</v>
      </c>
      <c r="IBF8" s="197">
        <v>0.19400000000000001</v>
      </c>
      <c r="IBG8" s="197">
        <v>0.2094</v>
      </c>
      <c r="IBH8" s="197">
        <v>0.21759999999999999</v>
      </c>
      <c r="IBI8" s="197">
        <v>0.22470000000000001</v>
      </c>
      <c r="IBJ8" s="197">
        <v>0.2276</v>
      </c>
      <c r="IBK8" s="197">
        <v>0.22670000000000001</v>
      </c>
      <c r="IBL8" s="197">
        <v>0.21959999999999999</v>
      </c>
      <c r="IBM8" s="197">
        <v>0.2074</v>
      </c>
      <c r="IBN8" s="197">
        <v>0.1953</v>
      </c>
      <c r="IBO8" s="197">
        <v>0.18310000000000001</v>
      </c>
      <c r="IBP8" s="197">
        <v>0.17499999999999999</v>
      </c>
      <c r="IBQ8" s="197">
        <v>0.17599999999999999</v>
      </c>
      <c r="IBR8" s="197">
        <v>0.18079999999999999</v>
      </c>
      <c r="IBS8" s="197">
        <v>0.18260000000000001</v>
      </c>
      <c r="IBT8" s="197">
        <v>0.2016</v>
      </c>
      <c r="IBU8" s="197">
        <v>0.22770000000000001</v>
      </c>
      <c r="IBV8" s="197">
        <v>0.24149999999999999</v>
      </c>
      <c r="IBW8" s="197">
        <v>0.23669999999999999</v>
      </c>
      <c r="IBX8" s="197">
        <v>0.22850000000000001</v>
      </c>
      <c r="IBY8" s="197">
        <v>0.22500000000000001</v>
      </c>
      <c r="IBZ8" s="197">
        <v>0.22689999999999999</v>
      </c>
      <c r="ICA8" s="197">
        <v>0.23499999999999999</v>
      </c>
      <c r="ICB8" s="197">
        <v>0.23830000000000001</v>
      </c>
      <c r="ICC8" s="197">
        <v>0.24160000000000001</v>
      </c>
      <c r="ICD8" s="197">
        <v>0.27010000000000001</v>
      </c>
      <c r="ICE8" s="197">
        <v>0.28810000000000002</v>
      </c>
      <c r="ICF8" s="197">
        <v>0.2767</v>
      </c>
      <c r="ICG8" s="197">
        <v>0.25259999999999999</v>
      </c>
      <c r="ICH8" s="197">
        <v>0.22159999999999999</v>
      </c>
      <c r="ICI8" s="197">
        <v>0.18740000000000001</v>
      </c>
      <c r="ICJ8" s="197">
        <v>0.15579999999999999</v>
      </c>
      <c r="ICK8" s="197">
        <v>0.1346</v>
      </c>
      <c r="ICL8" s="197">
        <v>0.1222</v>
      </c>
      <c r="ICM8" s="197">
        <v>0.1079</v>
      </c>
      <c r="ICN8" s="197">
        <v>9.5699999999999993E-2</v>
      </c>
      <c r="ICO8" s="197">
        <v>8.8300000000000003E-2</v>
      </c>
      <c r="ICP8" s="197">
        <v>8.2799999999999999E-2</v>
      </c>
      <c r="ICQ8" s="197">
        <v>7.3099999999999998E-2</v>
      </c>
      <c r="ICR8" s="197">
        <v>6.5100000000000005E-2</v>
      </c>
      <c r="ICS8" s="197">
        <v>6.1199999999999997E-2</v>
      </c>
      <c r="ICT8" s="197">
        <v>5.8900000000000001E-2</v>
      </c>
      <c r="ICU8" s="197">
        <v>5.6899999999999999E-2</v>
      </c>
      <c r="ICV8" s="197">
        <v>5.8099999999999999E-2</v>
      </c>
      <c r="ICW8" s="197">
        <v>6.2899999999999998E-2</v>
      </c>
      <c r="ICX8" s="197">
        <v>6.9699999999999998E-2</v>
      </c>
      <c r="ICY8" s="197">
        <v>7.5999999999999998E-2</v>
      </c>
      <c r="ICZ8" s="197">
        <v>8.1299999999999997E-2</v>
      </c>
      <c r="IDA8" s="197">
        <v>8.5199999999999998E-2</v>
      </c>
      <c r="IDB8" s="197">
        <v>9.2499999999999999E-2</v>
      </c>
      <c r="IDC8" s="197">
        <v>9.4200000000000006E-2</v>
      </c>
      <c r="IDD8" s="197">
        <v>8.7999999999999995E-2</v>
      </c>
      <c r="IDE8" s="197">
        <v>8.2699999999999996E-2</v>
      </c>
      <c r="IDF8" s="197">
        <v>7.6300000000000007E-2</v>
      </c>
      <c r="IDG8" s="197">
        <v>6.7400000000000002E-2</v>
      </c>
      <c r="IDH8" s="197">
        <v>0.06</v>
      </c>
      <c r="IDI8" s="197">
        <v>5.5300000000000002E-2</v>
      </c>
      <c r="IDJ8" s="197">
        <v>5.3100000000000001E-2</v>
      </c>
      <c r="IDK8" s="197">
        <v>4.7100000000000003E-2</v>
      </c>
      <c r="IDL8" s="197">
        <v>4.2000000000000003E-2</v>
      </c>
      <c r="IDM8" s="197">
        <v>4.1599999999999998E-2</v>
      </c>
      <c r="IDN8" s="197">
        <v>4.2799999999999998E-2</v>
      </c>
      <c r="IDO8" s="197">
        <v>4.0599999999999997E-2</v>
      </c>
      <c r="IDP8" s="197">
        <v>4.07E-2</v>
      </c>
      <c r="IDQ8" s="197">
        <v>4.6100000000000002E-2</v>
      </c>
      <c r="IDR8" s="197">
        <v>5.1799999999999999E-2</v>
      </c>
      <c r="IDS8" s="197">
        <v>5.1400000000000001E-2</v>
      </c>
      <c r="IDT8" s="197">
        <v>4.8800000000000003E-2</v>
      </c>
      <c r="IDU8" s="197">
        <v>4.7800000000000002E-2</v>
      </c>
      <c r="IDV8" s="197">
        <v>5.1400000000000001E-2</v>
      </c>
      <c r="IDW8" s="197">
        <v>6.1100000000000002E-2</v>
      </c>
      <c r="IDX8" s="197">
        <v>7.8200000000000006E-2</v>
      </c>
      <c r="IDY8" s="197">
        <v>0.1042</v>
      </c>
      <c r="IDZ8" s="197">
        <v>0.14269999999999999</v>
      </c>
      <c r="IEA8" s="197">
        <v>0.17</v>
      </c>
      <c r="IEB8" s="197">
        <v>0.17610000000000001</v>
      </c>
      <c r="IEC8" s="197">
        <v>0.1701</v>
      </c>
      <c r="IED8" s="197">
        <v>0.15670000000000001</v>
      </c>
      <c r="IEE8" s="197">
        <v>0.13950000000000001</v>
      </c>
      <c r="IEF8" s="197">
        <v>0.12709999999999999</v>
      </c>
      <c r="IEG8" s="197">
        <v>0.12280000000000001</v>
      </c>
      <c r="IEH8" s="197">
        <v>0.12470000000000001</v>
      </c>
      <c r="IEI8" s="197">
        <v>0.12520000000000001</v>
      </c>
      <c r="IEJ8" s="197">
        <v>0.1258</v>
      </c>
      <c r="IEK8" s="197">
        <v>0.12720000000000001</v>
      </c>
      <c r="IEL8" s="197">
        <v>0.1246</v>
      </c>
      <c r="IEM8" s="197">
        <v>0.11799999999999999</v>
      </c>
      <c r="IEN8" s="197">
        <v>0.11020000000000001</v>
      </c>
      <c r="IEO8" s="197">
        <v>0.1048</v>
      </c>
      <c r="IEP8" s="197">
        <v>9.6199999999999994E-2</v>
      </c>
      <c r="IEQ8" s="197">
        <v>8.8499999999999995E-2</v>
      </c>
      <c r="IER8" s="197">
        <v>8.3900000000000002E-2</v>
      </c>
      <c r="IES8" s="197">
        <v>8.2100000000000006E-2</v>
      </c>
      <c r="IET8" s="197">
        <v>8.43E-2</v>
      </c>
      <c r="IEU8" s="197">
        <v>9.7199999999999995E-2</v>
      </c>
      <c r="IEV8" s="197">
        <v>0.11890000000000001</v>
      </c>
      <c r="IEW8" s="197">
        <v>0.13880000000000001</v>
      </c>
      <c r="IEX8" s="197">
        <v>0.161</v>
      </c>
      <c r="IEY8" s="197">
        <v>0.17180000000000001</v>
      </c>
      <c r="IEZ8" s="197">
        <v>0.16750000000000001</v>
      </c>
      <c r="IFA8" s="197">
        <v>0.15820000000000001</v>
      </c>
      <c r="IFB8" s="197">
        <v>0.14779999999999999</v>
      </c>
      <c r="IFC8" s="197">
        <v>0.13930000000000001</v>
      </c>
      <c r="IFD8" s="197">
        <v>0.13669999999999999</v>
      </c>
      <c r="IFE8" s="197">
        <v>0.13700000000000001</v>
      </c>
      <c r="IFF8" s="197">
        <v>0.1421</v>
      </c>
      <c r="IFG8" s="197">
        <v>0.1444</v>
      </c>
      <c r="IFH8" s="197">
        <v>0.1459</v>
      </c>
      <c r="IFI8" s="197">
        <v>0.14799999999999999</v>
      </c>
      <c r="IFJ8" s="197">
        <v>0.14499999999999999</v>
      </c>
      <c r="IFK8" s="197">
        <v>0.13220000000000001</v>
      </c>
      <c r="IFL8" s="197">
        <v>0.1231</v>
      </c>
      <c r="IFM8" s="197">
        <v>0.12180000000000001</v>
      </c>
      <c r="IFN8" s="197">
        <v>0.1172</v>
      </c>
      <c r="IFO8" s="197">
        <v>0.1099</v>
      </c>
      <c r="IFP8" s="197">
        <v>9.98E-2</v>
      </c>
      <c r="IFQ8" s="197">
        <v>9.2999999999999999E-2</v>
      </c>
      <c r="IFR8" s="197">
        <v>9.4399999999999998E-2</v>
      </c>
      <c r="IFS8" s="197">
        <v>0.1033</v>
      </c>
      <c r="IFT8" s="197">
        <v>0.1145</v>
      </c>
      <c r="IFU8" s="197">
        <v>0.1321</v>
      </c>
      <c r="IFV8" s="197">
        <v>0.16189999999999999</v>
      </c>
      <c r="IFW8" s="197">
        <v>0.17760000000000001</v>
      </c>
      <c r="IFX8" s="197">
        <v>0.17330000000000001</v>
      </c>
      <c r="IFY8" s="197">
        <v>0.1608</v>
      </c>
      <c r="IFZ8" s="197">
        <v>0.14369999999999999</v>
      </c>
      <c r="IGA8" s="197">
        <v>0.12620000000000001</v>
      </c>
      <c r="IGB8" s="197">
        <v>0.11119999999999999</v>
      </c>
      <c r="IGC8" s="197">
        <v>0.1003</v>
      </c>
      <c r="IGD8" s="197">
        <v>9.2399999999999996E-2</v>
      </c>
      <c r="IGE8" s="197">
        <v>8.2500000000000004E-2</v>
      </c>
      <c r="IGF8" s="197">
        <v>7.5600000000000001E-2</v>
      </c>
      <c r="IGG8" s="197">
        <v>7.3499999999999996E-2</v>
      </c>
      <c r="IGH8" s="197">
        <v>7.2300000000000003E-2</v>
      </c>
      <c r="IGI8" s="197">
        <v>6.7100000000000007E-2</v>
      </c>
      <c r="IGJ8" s="197">
        <v>5.9499999999999997E-2</v>
      </c>
      <c r="IGK8" s="197">
        <v>4.9799999999999997E-2</v>
      </c>
      <c r="IGL8" s="197">
        <v>3.8800000000000001E-2</v>
      </c>
      <c r="IGM8" s="197">
        <v>2.64E-2</v>
      </c>
      <c r="IGN8" s="197">
        <v>1.61E-2</v>
      </c>
      <c r="IGO8" s="197">
        <v>1.04E-2</v>
      </c>
      <c r="IGP8" s="197">
        <v>9.7999999999999997E-3</v>
      </c>
      <c r="IGQ8" s="197">
        <v>1.12E-2</v>
      </c>
      <c r="IGR8" s="197">
        <v>1.34E-2</v>
      </c>
      <c r="IGS8" s="197">
        <v>1.7899999999999999E-2</v>
      </c>
      <c r="IGT8" s="197">
        <v>2.3400000000000001E-2</v>
      </c>
      <c r="IGU8" s="197">
        <v>2.4400000000000002E-2</v>
      </c>
      <c r="IGV8" s="197">
        <v>1.9699999999999999E-2</v>
      </c>
      <c r="IGW8" s="197">
        <v>1.4500000000000001E-2</v>
      </c>
      <c r="IGX8" s="197">
        <v>1.11E-2</v>
      </c>
      <c r="IGY8" s="197">
        <v>1.0200000000000001E-2</v>
      </c>
      <c r="IGZ8" s="197">
        <v>1.2E-2</v>
      </c>
      <c r="IHA8" s="197">
        <v>1.7899999999999999E-2</v>
      </c>
      <c r="IHB8" s="197">
        <v>2.7799999999999998E-2</v>
      </c>
      <c r="IHC8" s="197">
        <v>3.5000000000000003E-2</v>
      </c>
      <c r="IHD8" s="197">
        <v>3.9699999999999999E-2</v>
      </c>
      <c r="IHE8" s="197">
        <v>4.3299999999999998E-2</v>
      </c>
      <c r="IHF8" s="197">
        <v>4.5600000000000002E-2</v>
      </c>
      <c r="IHG8" s="197">
        <v>4.6899999999999997E-2</v>
      </c>
      <c r="IHH8" s="197">
        <v>5.16E-2</v>
      </c>
      <c r="IHI8" s="197">
        <v>5.2999999999999999E-2</v>
      </c>
      <c r="IHJ8" s="197">
        <v>5.1400000000000001E-2</v>
      </c>
      <c r="IHK8" s="197">
        <v>5.3400000000000003E-2</v>
      </c>
      <c r="IHL8" s="197">
        <v>6.5000000000000002E-2</v>
      </c>
      <c r="IHM8" s="197">
        <v>8.7599999999999997E-2</v>
      </c>
      <c r="IHN8" s="197">
        <v>0.1197</v>
      </c>
      <c r="IHO8" s="197">
        <v>0.15210000000000001</v>
      </c>
      <c r="IHP8" s="197">
        <v>0.1721</v>
      </c>
      <c r="IHQ8" s="197">
        <v>0.17860000000000001</v>
      </c>
      <c r="IHR8" s="197">
        <v>0.1913</v>
      </c>
      <c r="IHS8" s="197">
        <v>0.2056</v>
      </c>
      <c r="IHT8" s="197">
        <v>0.2165</v>
      </c>
      <c r="IHU8" s="197">
        <v>0.2331</v>
      </c>
      <c r="IHV8" s="197">
        <v>0.25679999999999997</v>
      </c>
      <c r="IHW8" s="197">
        <v>0.28260000000000002</v>
      </c>
      <c r="IHX8" s="197">
        <v>0.30080000000000001</v>
      </c>
      <c r="IHY8" s="197">
        <v>0.3054</v>
      </c>
      <c r="IHZ8" s="197">
        <v>0.30080000000000001</v>
      </c>
      <c r="IIA8" s="197">
        <v>0.30270000000000002</v>
      </c>
      <c r="IIB8" s="197">
        <v>0.30730000000000002</v>
      </c>
      <c r="IIC8" s="197">
        <v>0.31319999999999998</v>
      </c>
      <c r="IID8" s="197">
        <v>0.316</v>
      </c>
      <c r="IIE8" s="197">
        <v>0.3075</v>
      </c>
      <c r="IIF8" s="197">
        <v>0.31280000000000002</v>
      </c>
      <c r="IIG8" s="197">
        <v>0.31630000000000003</v>
      </c>
      <c r="IIH8" s="197">
        <v>0.31209999999999999</v>
      </c>
      <c r="III8" s="197">
        <v>0.31109999999999999</v>
      </c>
      <c r="IIJ8" s="197">
        <v>0.31059999999999999</v>
      </c>
      <c r="IIK8" s="197">
        <v>0.30909999999999999</v>
      </c>
      <c r="IIL8" s="197">
        <v>0.30620000000000003</v>
      </c>
      <c r="IIM8" s="197">
        <v>0.29709999999999998</v>
      </c>
      <c r="IIN8" s="197">
        <v>0.28100000000000003</v>
      </c>
      <c r="IIO8" s="197">
        <v>0.25530000000000003</v>
      </c>
      <c r="IIP8" s="197">
        <v>0.2382</v>
      </c>
      <c r="IIQ8" s="197">
        <v>0.22689999999999999</v>
      </c>
      <c r="IIR8" s="197">
        <v>0.219</v>
      </c>
      <c r="IIS8" s="197">
        <v>0.22470000000000001</v>
      </c>
      <c r="IIT8" s="197">
        <v>0.22520000000000001</v>
      </c>
      <c r="IIU8" s="197">
        <v>0.2137</v>
      </c>
      <c r="IIV8" s="197">
        <v>0.2046</v>
      </c>
      <c r="IIW8" s="197">
        <v>0.20430000000000001</v>
      </c>
      <c r="IIX8" s="197">
        <v>0.2157</v>
      </c>
      <c r="IIY8" s="197">
        <v>0.22459999999999999</v>
      </c>
      <c r="IIZ8" s="197">
        <v>0.23449999999999999</v>
      </c>
      <c r="IJA8" s="197">
        <v>0.24229999999999999</v>
      </c>
      <c r="IJB8" s="197">
        <v>0.2414</v>
      </c>
      <c r="IJC8" s="197">
        <v>0.22159999999999999</v>
      </c>
      <c r="IJD8" s="197">
        <v>0.2074</v>
      </c>
      <c r="IJE8" s="197">
        <v>0.19120000000000001</v>
      </c>
      <c r="IJF8" s="197">
        <v>0.17130000000000001</v>
      </c>
      <c r="IJG8" s="197">
        <v>0.15579999999999999</v>
      </c>
      <c r="IJH8" s="197">
        <v>0.1452</v>
      </c>
      <c r="IJI8" s="197">
        <v>0.13850000000000001</v>
      </c>
      <c r="IJJ8" s="197">
        <v>0.13420000000000001</v>
      </c>
      <c r="IJK8" s="197">
        <v>0.1295</v>
      </c>
      <c r="IJL8" s="197">
        <v>0.1113</v>
      </c>
      <c r="IJM8" s="197">
        <v>8.2199999999999995E-2</v>
      </c>
      <c r="IJN8" s="197">
        <v>6.7000000000000004E-2</v>
      </c>
      <c r="IJO8" s="197">
        <v>5.9499999999999997E-2</v>
      </c>
      <c r="IJP8" s="197">
        <v>6.0900000000000003E-2</v>
      </c>
      <c r="IJQ8" s="197">
        <v>6.9800000000000001E-2</v>
      </c>
      <c r="IJR8" s="197">
        <v>8.0799999999999997E-2</v>
      </c>
      <c r="IJS8" s="197">
        <v>9.1300000000000006E-2</v>
      </c>
      <c r="IJT8" s="197">
        <v>9.8599999999999993E-2</v>
      </c>
      <c r="IJU8" s="197">
        <v>0.10299999999999999</v>
      </c>
      <c r="IJV8" s="197">
        <v>0.1051</v>
      </c>
      <c r="IJW8" s="197">
        <v>0.1004</v>
      </c>
      <c r="IJX8" s="197">
        <v>9.4899999999999998E-2</v>
      </c>
      <c r="IJY8" s="197">
        <v>9.06E-2</v>
      </c>
      <c r="IJZ8" s="197">
        <v>8.6599999999999996E-2</v>
      </c>
      <c r="IKA8" s="197">
        <v>8.3500000000000005E-2</v>
      </c>
      <c r="IKB8" s="197">
        <v>8.6400000000000005E-2</v>
      </c>
      <c r="IKC8" s="197">
        <v>0.11169999999999999</v>
      </c>
      <c r="IKD8" s="197">
        <v>0.14050000000000001</v>
      </c>
      <c r="IKE8" s="197">
        <v>0.1641</v>
      </c>
      <c r="IKF8" s="197">
        <v>0.18740000000000001</v>
      </c>
      <c r="IKG8" s="197">
        <v>0.2044</v>
      </c>
      <c r="IKH8" s="197">
        <v>0.21210000000000001</v>
      </c>
      <c r="IKI8" s="197">
        <v>0.2092</v>
      </c>
      <c r="IKJ8" s="197">
        <v>0.19819999999999999</v>
      </c>
      <c r="IKK8" s="197">
        <v>0.1966</v>
      </c>
      <c r="IKL8" s="197">
        <v>0.2082</v>
      </c>
      <c r="IKM8" s="197">
        <v>0.2258</v>
      </c>
      <c r="IKN8" s="197">
        <v>0.24399999999999999</v>
      </c>
      <c r="IKO8" s="197">
        <v>0.26269999999999999</v>
      </c>
      <c r="IKP8" s="197">
        <v>0.28249999999999997</v>
      </c>
      <c r="IKQ8" s="197">
        <v>0.30049999999999999</v>
      </c>
      <c r="IKR8" s="197">
        <v>0.31380000000000002</v>
      </c>
      <c r="IKS8" s="197">
        <v>0.32500000000000001</v>
      </c>
      <c r="IKT8" s="197">
        <v>0.34189999999999998</v>
      </c>
      <c r="IKU8" s="197">
        <v>0.37059999999999998</v>
      </c>
      <c r="IKV8" s="197">
        <v>0.3977</v>
      </c>
      <c r="IKW8" s="197">
        <v>0.41970000000000002</v>
      </c>
      <c r="IKX8" s="197">
        <v>0.43259999999999998</v>
      </c>
      <c r="IKY8" s="197">
        <v>0.43809999999999999</v>
      </c>
      <c r="IKZ8" s="197">
        <v>0.44090000000000001</v>
      </c>
      <c r="ILA8" s="197">
        <v>0.43890000000000001</v>
      </c>
      <c r="ILB8" s="197">
        <v>0.43609999999999999</v>
      </c>
      <c r="ILC8" s="197">
        <v>0.42770000000000002</v>
      </c>
      <c r="ILD8" s="197">
        <v>0.41560000000000002</v>
      </c>
      <c r="ILE8" s="197">
        <v>0.40460000000000002</v>
      </c>
      <c r="ILF8" s="197">
        <v>0.3972</v>
      </c>
      <c r="ILG8" s="197">
        <v>0.3881</v>
      </c>
      <c r="ILH8" s="197">
        <v>0.36109999999999998</v>
      </c>
      <c r="ILI8" s="197">
        <v>0.32419999999999999</v>
      </c>
      <c r="ILJ8" s="197">
        <v>0.30940000000000001</v>
      </c>
      <c r="ILK8" s="197">
        <v>0.29459999999999997</v>
      </c>
      <c r="ILL8" s="197">
        <v>0.27479999999999999</v>
      </c>
      <c r="ILM8" s="197">
        <v>0.25280000000000002</v>
      </c>
      <c r="ILN8" s="197">
        <v>0.23330000000000001</v>
      </c>
      <c r="ILO8" s="197">
        <v>0.21879999999999999</v>
      </c>
      <c r="ILP8" s="197">
        <v>0.2112</v>
      </c>
      <c r="ILQ8" s="197">
        <v>0.21149999999999999</v>
      </c>
      <c r="ILR8" s="197">
        <v>0.22409999999999999</v>
      </c>
      <c r="ILS8" s="197">
        <v>0.23949999999999999</v>
      </c>
      <c r="ILT8" s="197">
        <v>0.2606</v>
      </c>
      <c r="ILU8" s="197">
        <v>0.28549999999999998</v>
      </c>
      <c r="ILV8" s="197">
        <v>0.30919999999999997</v>
      </c>
      <c r="ILW8" s="197">
        <v>0.32950000000000002</v>
      </c>
      <c r="ILX8" s="197">
        <v>0.3528</v>
      </c>
      <c r="ILY8" s="197">
        <v>0.38829999999999998</v>
      </c>
      <c r="ILZ8" s="197">
        <v>0.40970000000000001</v>
      </c>
      <c r="IMA8" s="197">
        <v>0.4254</v>
      </c>
      <c r="IMB8" s="197">
        <v>0.44579999999999997</v>
      </c>
      <c r="IMC8" s="197">
        <v>0.45960000000000001</v>
      </c>
      <c r="IMD8" s="197">
        <v>0.45519999999999999</v>
      </c>
      <c r="IME8" s="197">
        <v>0.4299</v>
      </c>
      <c r="IMF8" s="197">
        <v>0.40329999999999999</v>
      </c>
      <c r="IMG8" s="197">
        <v>0.40339999999999998</v>
      </c>
      <c r="IMH8" s="197">
        <v>0.42759999999999998</v>
      </c>
      <c r="IMI8" s="197">
        <v>0.45250000000000001</v>
      </c>
      <c r="IMJ8" s="197">
        <v>0.47239999999999999</v>
      </c>
      <c r="IMK8" s="197">
        <v>0.49459999999999998</v>
      </c>
      <c r="IML8" s="197">
        <v>0.51119999999999999</v>
      </c>
      <c r="IMM8" s="197">
        <v>0.52039999999999997</v>
      </c>
      <c r="IMN8" s="197">
        <v>0.52380000000000004</v>
      </c>
      <c r="IMO8" s="197">
        <v>0.52449999999999997</v>
      </c>
      <c r="IMP8" s="197">
        <v>0.52280000000000004</v>
      </c>
      <c r="IMQ8" s="197">
        <v>0.52300000000000002</v>
      </c>
      <c r="IMR8" s="197">
        <v>0.52239999999999998</v>
      </c>
      <c r="IMS8" s="197">
        <v>0.51470000000000005</v>
      </c>
      <c r="IMT8" s="197">
        <v>0.4914</v>
      </c>
      <c r="IMU8" s="197">
        <v>0.45400000000000001</v>
      </c>
      <c r="IMV8" s="197">
        <v>0.42159999999999997</v>
      </c>
      <c r="IMW8" s="197">
        <v>0.4088</v>
      </c>
      <c r="IMX8" s="197">
        <v>0.38919999999999999</v>
      </c>
      <c r="IMY8" s="197">
        <v>0.35570000000000002</v>
      </c>
      <c r="IMZ8" s="197">
        <v>0.32019999999999998</v>
      </c>
      <c r="INA8" s="197">
        <v>0.27829999999999999</v>
      </c>
      <c r="INB8" s="197">
        <v>0.22520000000000001</v>
      </c>
      <c r="INC8" s="197">
        <v>0.18229999999999999</v>
      </c>
      <c r="IND8" s="197">
        <v>0.1366</v>
      </c>
      <c r="INE8" s="197">
        <v>9.1999999999999998E-2</v>
      </c>
      <c r="INF8" s="197">
        <v>6.0600000000000001E-2</v>
      </c>
      <c r="ING8" s="197">
        <v>3.9899999999999998E-2</v>
      </c>
      <c r="INH8" s="197">
        <v>3.04E-2</v>
      </c>
      <c r="INI8" s="197">
        <v>3.0200000000000001E-2</v>
      </c>
      <c r="INJ8" s="197">
        <v>3.85E-2</v>
      </c>
      <c r="INK8" s="197">
        <v>5.0099999999999999E-2</v>
      </c>
      <c r="INL8" s="197">
        <v>6.2300000000000001E-2</v>
      </c>
      <c r="INM8" s="197">
        <v>7.4099999999999999E-2</v>
      </c>
      <c r="INN8" s="197">
        <v>8.4199999999999997E-2</v>
      </c>
      <c r="INO8" s="197">
        <v>8.5699999999999998E-2</v>
      </c>
      <c r="INP8" s="197">
        <v>8.4099999999999994E-2</v>
      </c>
      <c r="INQ8" s="197">
        <v>8.0699999999999994E-2</v>
      </c>
      <c r="INR8" s="197">
        <v>7.5200000000000003E-2</v>
      </c>
      <c r="INS8" s="197">
        <v>6.5100000000000005E-2</v>
      </c>
      <c r="INT8" s="197">
        <v>5.5E-2</v>
      </c>
      <c r="INU8" s="197">
        <v>6.0900000000000003E-2</v>
      </c>
      <c r="INV8" s="197">
        <v>6.9900000000000004E-2</v>
      </c>
      <c r="INW8" s="197">
        <v>7.9399999999999998E-2</v>
      </c>
      <c r="INX8" s="197">
        <v>9.1399999999999995E-2</v>
      </c>
      <c r="INY8" s="197">
        <v>0.105</v>
      </c>
      <c r="INZ8" s="197">
        <v>0.11890000000000001</v>
      </c>
      <c r="IOA8" s="197">
        <v>0.1208</v>
      </c>
      <c r="IOB8" s="197">
        <v>0.1033</v>
      </c>
      <c r="IOC8" s="197">
        <v>8.9899999999999994E-2</v>
      </c>
      <c r="IOD8" s="197">
        <v>8.8999999999999996E-2</v>
      </c>
      <c r="IOE8" s="197">
        <v>9.1200000000000003E-2</v>
      </c>
      <c r="IOF8" s="197">
        <v>9.3899999999999997E-2</v>
      </c>
      <c r="IOG8" s="197">
        <v>9.9599999999999994E-2</v>
      </c>
      <c r="IOH8" s="197">
        <v>0.1037</v>
      </c>
      <c r="IOI8" s="197">
        <v>0.1017</v>
      </c>
      <c r="IOJ8" s="197">
        <v>9.5699999999999993E-2</v>
      </c>
      <c r="IOK8" s="197">
        <v>8.9800000000000005E-2</v>
      </c>
      <c r="IOL8" s="197">
        <v>8.5800000000000001E-2</v>
      </c>
      <c r="IOM8" s="197">
        <v>0.08</v>
      </c>
      <c r="ION8" s="197">
        <v>7.4899999999999994E-2</v>
      </c>
      <c r="IOO8" s="197">
        <v>7.2599999999999998E-2</v>
      </c>
      <c r="IOP8" s="197">
        <v>7.3200000000000001E-2</v>
      </c>
      <c r="IOQ8" s="197">
        <v>7.22E-2</v>
      </c>
      <c r="IOR8" s="197">
        <v>6.7799999999999999E-2</v>
      </c>
      <c r="IOS8" s="197">
        <v>7.4999999999999997E-2</v>
      </c>
      <c r="IOT8" s="197">
        <v>8.4099999999999994E-2</v>
      </c>
      <c r="IOU8" s="197">
        <v>8.43E-2</v>
      </c>
      <c r="IOV8" s="197">
        <v>7.8600000000000003E-2</v>
      </c>
      <c r="IOW8" s="197">
        <v>6.7400000000000002E-2</v>
      </c>
      <c r="IOX8" s="197">
        <v>5.2900000000000003E-2</v>
      </c>
      <c r="IOY8" s="197">
        <v>3.5999999999999997E-2</v>
      </c>
      <c r="IOZ8" s="197">
        <v>2.0899999999999998E-2</v>
      </c>
      <c r="IPA8" s="197">
        <v>1.61E-2</v>
      </c>
      <c r="IPB8" s="197">
        <v>1.7399999999999999E-2</v>
      </c>
      <c r="IPC8" s="197">
        <v>1.9599999999999999E-2</v>
      </c>
      <c r="IPD8" s="197">
        <v>2.01E-2</v>
      </c>
      <c r="IPE8" s="197">
        <v>1.9900000000000001E-2</v>
      </c>
      <c r="IPF8" s="197">
        <v>1.9E-2</v>
      </c>
      <c r="IPG8" s="197">
        <v>1.7299999999999999E-2</v>
      </c>
      <c r="IPH8" s="197">
        <v>1.6500000000000001E-2</v>
      </c>
      <c r="IPI8" s="197">
        <v>1.61E-2</v>
      </c>
      <c r="IPJ8" s="197">
        <v>1.5800000000000002E-2</v>
      </c>
      <c r="IPK8" s="197">
        <v>1.35E-2</v>
      </c>
      <c r="IPL8" s="197">
        <v>1.2E-2</v>
      </c>
      <c r="IPM8" s="197">
        <v>1.2200000000000001E-2</v>
      </c>
      <c r="IPN8" s="197">
        <v>1.46E-2</v>
      </c>
      <c r="IPO8" s="197">
        <v>1.8100000000000002E-2</v>
      </c>
      <c r="IPP8" s="197">
        <v>2.1299999999999999E-2</v>
      </c>
      <c r="IPQ8" s="197">
        <v>2.9700000000000001E-2</v>
      </c>
      <c r="IPR8" s="197">
        <v>4.24E-2</v>
      </c>
      <c r="IPS8" s="197">
        <v>5.2699999999999997E-2</v>
      </c>
      <c r="IPT8" s="197">
        <v>5.9400000000000001E-2</v>
      </c>
      <c r="IPU8" s="197">
        <v>6.2600000000000003E-2</v>
      </c>
      <c r="IPV8" s="197">
        <v>6.3200000000000006E-2</v>
      </c>
      <c r="IPW8" s="197">
        <v>6.3200000000000006E-2</v>
      </c>
      <c r="IPX8" s="197">
        <v>6.1800000000000001E-2</v>
      </c>
      <c r="IPY8" s="197">
        <v>6.7699999999999996E-2</v>
      </c>
      <c r="IPZ8" s="197">
        <v>7.9799999999999996E-2</v>
      </c>
      <c r="IQA8" s="197">
        <v>9.5100000000000004E-2</v>
      </c>
      <c r="IQB8" s="197">
        <v>0.1128</v>
      </c>
      <c r="IQC8" s="197">
        <v>0.1356</v>
      </c>
      <c r="IQD8" s="197">
        <v>0.16170000000000001</v>
      </c>
      <c r="IQE8" s="197">
        <v>0.1832</v>
      </c>
      <c r="IQF8" s="197">
        <v>0.1968</v>
      </c>
      <c r="IQG8" s="197">
        <v>0.2006</v>
      </c>
      <c r="IQH8" s="197">
        <v>0.1946</v>
      </c>
      <c r="IQI8" s="197">
        <v>0.17979999999999999</v>
      </c>
      <c r="IQJ8" s="197">
        <v>0.16830000000000001</v>
      </c>
      <c r="IQK8" s="197">
        <v>0.1671</v>
      </c>
      <c r="IQL8" s="197">
        <v>0.16869999999999999</v>
      </c>
      <c r="IQM8" s="197">
        <v>0.1724</v>
      </c>
      <c r="IQN8" s="197">
        <v>0.18729999999999999</v>
      </c>
      <c r="IQO8" s="197">
        <v>0.2223</v>
      </c>
      <c r="IQP8" s="197">
        <v>0.25879999999999997</v>
      </c>
      <c r="IQQ8" s="197">
        <v>0.28760000000000002</v>
      </c>
      <c r="IQR8" s="197">
        <v>0.30890000000000001</v>
      </c>
      <c r="IQS8" s="197">
        <v>0.32250000000000001</v>
      </c>
      <c r="IQT8" s="197">
        <v>0.33260000000000001</v>
      </c>
      <c r="IQU8" s="197">
        <v>0.33510000000000001</v>
      </c>
      <c r="IQV8" s="197">
        <v>0.32150000000000001</v>
      </c>
      <c r="IQW8" s="197">
        <v>0.33460000000000001</v>
      </c>
      <c r="IQX8" s="197">
        <v>0.36180000000000001</v>
      </c>
      <c r="IQY8" s="197">
        <v>0.38400000000000001</v>
      </c>
      <c r="IQZ8" s="197">
        <v>0.39460000000000001</v>
      </c>
      <c r="IRA8" s="197">
        <v>0.39850000000000002</v>
      </c>
      <c r="IRB8" s="197">
        <v>0.39090000000000003</v>
      </c>
      <c r="IRC8" s="197">
        <v>0.37169999999999997</v>
      </c>
      <c r="IRD8" s="197">
        <v>0.35310000000000002</v>
      </c>
      <c r="IRE8" s="197">
        <v>0.34310000000000002</v>
      </c>
      <c r="IRF8" s="197">
        <v>0.33779999999999999</v>
      </c>
      <c r="IRG8" s="197">
        <v>0.3196</v>
      </c>
      <c r="IRH8" s="197">
        <v>0.30230000000000001</v>
      </c>
      <c r="IRI8" s="197">
        <v>0.29430000000000001</v>
      </c>
      <c r="IRJ8" s="197">
        <v>0.28820000000000001</v>
      </c>
      <c r="IRK8" s="197">
        <v>0.27129999999999999</v>
      </c>
      <c r="IRL8" s="197">
        <v>0.25419999999999998</v>
      </c>
      <c r="IRM8" s="197">
        <v>0.25319999999999998</v>
      </c>
      <c r="IRN8" s="197">
        <v>0.25719999999999998</v>
      </c>
      <c r="IRO8" s="197">
        <v>0.26179999999999998</v>
      </c>
      <c r="IRP8" s="197">
        <v>0.2611</v>
      </c>
      <c r="IRQ8" s="197">
        <v>0.2437</v>
      </c>
      <c r="IRR8" s="197">
        <v>0.2132</v>
      </c>
      <c r="IRS8" s="197">
        <v>0.186</v>
      </c>
      <c r="IRT8" s="197">
        <v>0.1522</v>
      </c>
      <c r="IRU8" s="197">
        <v>0.11890000000000001</v>
      </c>
      <c r="IRV8" s="197">
        <v>9.8599999999999993E-2</v>
      </c>
      <c r="IRW8" s="197">
        <v>8.2600000000000007E-2</v>
      </c>
      <c r="IRX8" s="197">
        <v>6.9199999999999998E-2</v>
      </c>
      <c r="IRY8" s="197">
        <v>5.8599999999999999E-2</v>
      </c>
      <c r="IRZ8" s="197">
        <v>4.9000000000000002E-2</v>
      </c>
      <c r="ISA8" s="197">
        <v>4.2500000000000003E-2</v>
      </c>
      <c r="ISB8" s="197">
        <v>3.95E-2</v>
      </c>
      <c r="ISC8" s="197">
        <v>3.9399999999999998E-2</v>
      </c>
      <c r="ISD8" s="197">
        <v>4.0099999999999997E-2</v>
      </c>
      <c r="ISE8" s="197">
        <v>4.1099999999999998E-2</v>
      </c>
      <c r="ISF8" s="197">
        <v>4.1799999999999997E-2</v>
      </c>
      <c r="ISG8" s="197">
        <v>4.36E-2</v>
      </c>
      <c r="ISH8" s="197">
        <v>4.6199999999999998E-2</v>
      </c>
      <c r="ISI8" s="197">
        <v>4.7E-2</v>
      </c>
      <c r="ISJ8" s="197">
        <v>3.9600000000000003E-2</v>
      </c>
      <c r="ISK8" s="197">
        <v>3.8600000000000002E-2</v>
      </c>
      <c r="ISL8" s="197">
        <v>5.57E-2</v>
      </c>
      <c r="ISM8" s="197">
        <v>7.8E-2</v>
      </c>
      <c r="ISN8" s="197">
        <v>0.1032</v>
      </c>
      <c r="ISO8" s="197">
        <v>0.1328</v>
      </c>
      <c r="ISP8" s="197">
        <v>0.16450000000000001</v>
      </c>
      <c r="ISQ8" s="197">
        <v>0.18049999999999999</v>
      </c>
      <c r="ISR8" s="197">
        <v>0.17960000000000001</v>
      </c>
      <c r="ISS8" s="197">
        <v>0.19980000000000001</v>
      </c>
      <c r="IST8" s="197">
        <v>0.2437</v>
      </c>
      <c r="ISU8" s="197">
        <v>0.2868</v>
      </c>
      <c r="ISV8" s="197">
        <v>0.32190000000000002</v>
      </c>
      <c r="ISW8" s="197">
        <v>0.35720000000000002</v>
      </c>
      <c r="ISX8" s="197">
        <v>0.38790000000000002</v>
      </c>
      <c r="ISY8" s="197">
        <v>0.40789999999999998</v>
      </c>
      <c r="ISZ8" s="197">
        <v>0.42199999999999999</v>
      </c>
      <c r="ITA8" s="197">
        <v>0.43180000000000002</v>
      </c>
      <c r="ITB8" s="197">
        <v>0.43819999999999998</v>
      </c>
      <c r="ITC8" s="197">
        <v>0.44169999999999998</v>
      </c>
      <c r="ITD8" s="197">
        <v>0.44429999999999997</v>
      </c>
      <c r="ITE8" s="197">
        <v>0.44669999999999999</v>
      </c>
      <c r="ITF8" s="197">
        <v>0.4466</v>
      </c>
      <c r="ITG8" s="197">
        <v>0.43990000000000001</v>
      </c>
      <c r="ITH8" s="197">
        <v>0.42849999999999999</v>
      </c>
      <c r="ITI8" s="197">
        <v>0.41199999999999998</v>
      </c>
      <c r="ITJ8" s="197">
        <v>0.40200000000000002</v>
      </c>
      <c r="ITK8" s="197">
        <v>0.39429999999999998</v>
      </c>
      <c r="ITL8" s="197">
        <v>0.38490000000000002</v>
      </c>
      <c r="ITM8" s="197">
        <v>0.37780000000000002</v>
      </c>
      <c r="ITN8" s="197">
        <v>0.37069999999999997</v>
      </c>
      <c r="ITO8" s="197">
        <v>0.3619</v>
      </c>
      <c r="ITP8" s="197">
        <v>0.34370000000000001</v>
      </c>
      <c r="ITQ8" s="197">
        <v>0.3458</v>
      </c>
      <c r="ITR8" s="197">
        <v>0.35639999999999999</v>
      </c>
      <c r="ITS8" s="197">
        <v>0.3695</v>
      </c>
      <c r="ITT8" s="197">
        <v>0.3861</v>
      </c>
      <c r="ITU8" s="197">
        <v>0.40110000000000001</v>
      </c>
      <c r="ITV8" s="197">
        <v>0.41770000000000002</v>
      </c>
      <c r="ITW8" s="197">
        <v>0.4294</v>
      </c>
      <c r="ITX8" s="197">
        <v>0.42680000000000001</v>
      </c>
      <c r="ITY8" s="197">
        <v>0.41339999999999999</v>
      </c>
      <c r="ITZ8" s="197">
        <v>0.4108</v>
      </c>
      <c r="IUA8" s="197">
        <v>0.41549999999999998</v>
      </c>
      <c r="IUB8" s="197">
        <v>0.434</v>
      </c>
      <c r="IUC8" s="197">
        <v>0.4667</v>
      </c>
      <c r="IUD8" s="197">
        <v>0.49270000000000003</v>
      </c>
      <c r="IUE8" s="197">
        <v>0.51480000000000004</v>
      </c>
      <c r="IUF8" s="197">
        <v>0.51759999999999995</v>
      </c>
      <c r="IUG8" s="197">
        <v>0.48199999999999998</v>
      </c>
      <c r="IUH8" s="197">
        <v>0.4582</v>
      </c>
      <c r="IUI8" s="197">
        <v>0.4526</v>
      </c>
      <c r="IUJ8" s="197">
        <v>0.43640000000000001</v>
      </c>
      <c r="IUK8" s="197">
        <v>0.40810000000000002</v>
      </c>
      <c r="IUL8" s="197">
        <v>0.38819999999999999</v>
      </c>
      <c r="IUM8" s="197">
        <v>0.40289999999999998</v>
      </c>
      <c r="IUN8" s="197">
        <v>0.42730000000000001</v>
      </c>
      <c r="IUO8" s="197">
        <v>0.4325</v>
      </c>
      <c r="IUP8" s="197">
        <v>0.41139999999999999</v>
      </c>
      <c r="IUQ8" s="197">
        <v>0.37319999999999998</v>
      </c>
      <c r="IUR8" s="197">
        <v>0.33429999999999999</v>
      </c>
      <c r="IUS8" s="197">
        <v>0.3039</v>
      </c>
      <c r="IUT8" s="197">
        <v>0.27689999999999998</v>
      </c>
      <c r="IUU8" s="197">
        <v>0.25540000000000002</v>
      </c>
      <c r="IUV8" s="197">
        <v>0.2339</v>
      </c>
      <c r="IUW8" s="197">
        <v>0.21</v>
      </c>
      <c r="IUX8" s="197">
        <v>0.18729999999999999</v>
      </c>
      <c r="IUY8" s="197">
        <v>0.1651</v>
      </c>
      <c r="IUZ8" s="197">
        <v>0.1547</v>
      </c>
      <c r="IVA8" s="197">
        <v>0.1545</v>
      </c>
      <c r="IVB8" s="197">
        <v>0.15920000000000001</v>
      </c>
      <c r="IVC8" s="197">
        <v>0.16420000000000001</v>
      </c>
      <c r="IVD8" s="197">
        <v>0.16020000000000001</v>
      </c>
      <c r="IVE8" s="197">
        <v>0.17100000000000001</v>
      </c>
      <c r="IVF8" s="197">
        <v>0.20030000000000001</v>
      </c>
      <c r="IVG8" s="197">
        <v>0.2195</v>
      </c>
      <c r="IVH8" s="197">
        <v>0.23139999999999999</v>
      </c>
      <c r="IVI8" s="197">
        <v>0.2402</v>
      </c>
      <c r="IVJ8" s="197">
        <v>0.2462</v>
      </c>
      <c r="IVK8" s="197">
        <v>0.25530000000000003</v>
      </c>
      <c r="IVL8" s="197">
        <v>0.27</v>
      </c>
      <c r="IVM8" s="197">
        <v>0.30209999999999998</v>
      </c>
      <c r="IVN8" s="197">
        <v>0.3412</v>
      </c>
      <c r="IVO8" s="197">
        <v>0.38440000000000002</v>
      </c>
      <c r="IVP8" s="197">
        <v>0.42699999999999999</v>
      </c>
      <c r="IVQ8" s="197">
        <v>0.45939999999999998</v>
      </c>
      <c r="IVR8" s="197">
        <v>0.49559999999999998</v>
      </c>
      <c r="IVS8" s="197">
        <v>0.5343</v>
      </c>
      <c r="IVT8" s="197">
        <v>0.56910000000000005</v>
      </c>
      <c r="IVU8" s="197">
        <v>0.60670000000000002</v>
      </c>
      <c r="IVV8" s="197">
        <v>0.65110000000000001</v>
      </c>
      <c r="IVW8" s="197">
        <v>0.69089999999999996</v>
      </c>
      <c r="IVX8" s="197">
        <v>0.72940000000000005</v>
      </c>
      <c r="IVY8" s="197">
        <v>0.7651</v>
      </c>
      <c r="IVZ8" s="197">
        <v>0.79090000000000005</v>
      </c>
      <c r="IWA8" s="197">
        <v>0.80179999999999996</v>
      </c>
      <c r="IWB8" s="197">
        <v>0.79010000000000002</v>
      </c>
      <c r="IWC8" s="197">
        <v>0.753</v>
      </c>
      <c r="IWD8" s="197">
        <v>0.69450000000000001</v>
      </c>
      <c r="IWE8" s="197">
        <v>0.62319999999999998</v>
      </c>
      <c r="IWF8" s="197">
        <v>0.56630000000000003</v>
      </c>
      <c r="IWG8" s="197">
        <v>0.52880000000000005</v>
      </c>
      <c r="IWH8" s="197">
        <v>0.501</v>
      </c>
      <c r="IWI8" s="197">
        <v>0.47299999999999998</v>
      </c>
      <c r="IWJ8" s="197">
        <v>0.44269999999999998</v>
      </c>
      <c r="IWK8" s="197">
        <v>0.4158</v>
      </c>
      <c r="IWL8" s="197">
        <v>0.38950000000000001</v>
      </c>
      <c r="IWM8" s="197">
        <v>0.36249999999999999</v>
      </c>
      <c r="IWN8" s="197">
        <v>0.33529999999999999</v>
      </c>
      <c r="IWO8" s="197">
        <v>0.309</v>
      </c>
      <c r="IWP8" s="197">
        <v>0.27739999999999998</v>
      </c>
      <c r="IWQ8" s="197">
        <v>0.24909999999999999</v>
      </c>
      <c r="IWR8" s="197">
        <v>0.23380000000000001</v>
      </c>
      <c r="IWS8" s="197">
        <v>0.22739999999999999</v>
      </c>
      <c r="IWT8" s="197">
        <v>0.2319</v>
      </c>
      <c r="IWU8" s="197">
        <v>0.24049999999999999</v>
      </c>
      <c r="IWV8" s="197">
        <v>0.26219999999999999</v>
      </c>
      <c r="IWW8" s="197">
        <v>0.30149999999999999</v>
      </c>
      <c r="IWX8" s="197">
        <v>0.33510000000000001</v>
      </c>
      <c r="IWY8" s="197">
        <v>0.3594</v>
      </c>
      <c r="IWZ8" s="197">
        <v>0.3831</v>
      </c>
      <c r="IXA8" s="197">
        <v>0.41589999999999999</v>
      </c>
      <c r="IXB8" s="197">
        <v>0.45269999999999999</v>
      </c>
      <c r="IXC8" s="197">
        <v>0.49059999999999998</v>
      </c>
      <c r="IXD8" s="197">
        <v>0.53359999999999996</v>
      </c>
      <c r="IXE8" s="197">
        <v>0.57420000000000004</v>
      </c>
      <c r="IXF8" s="197">
        <v>0.60589999999999999</v>
      </c>
      <c r="IXG8" s="197">
        <v>0.60840000000000005</v>
      </c>
      <c r="IXH8" s="197">
        <v>0.58699999999999997</v>
      </c>
      <c r="IXI8" s="197">
        <v>0.57469999999999999</v>
      </c>
      <c r="IXJ8" s="197">
        <v>0.57799999999999996</v>
      </c>
      <c r="IXK8" s="197">
        <v>0.58099999999999996</v>
      </c>
      <c r="IXL8" s="197">
        <v>0.58130000000000004</v>
      </c>
      <c r="IXM8" s="197">
        <v>0.59</v>
      </c>
      <c r="IXN8" s="197">
        <v>0.57599999999999996</v>
      </c>
      <c r="IXO8" s="197">
        <v>0.5353</v>
      </c>
      <c r="IXP8" s="197">
        <v>0.49780000000000002</v>
      </c>
      <c r="IXQ8" s="197">
        <v>0.47539999999999999</v>
      </c>
      <c r="IXR8" s="197">
        <v>0.4627</v>
      </c>
      <c r="IXS8" s="197">
        <v>0.45519999999999999</v>
      </c>
      <c r="IXT8" s="197">
        <v>0.47320000000000001</v>
      </c>
      <c r="IXU8" s="197">
        <v>0.50139999999999996</v>
      </c>
      <c r="IXV8" s="197">
        <v>0.52470000000000006</v>
      </c>
      <c r="IXW8" s="197">
        <v>0.54259999999999997</v>
      </c>
      <c r="IXX8" s="197">
        <v>0.54590000000000005</v>
      </c>
      <c r="IXY8" s="197">
        <v>0.54359999999999997</v>
      </c>
      <c r="IXZ8" s="197">
        <v>0.55300000000000005</v>
      </c>
      <c r="IYA8" s="197">
        <v>0.57410000000000005</v>
      </c>
      <c r="IYB8" s="197">
        <v>0.5907</v>
      </c>
      <c r="IYC8" s="197">
        <v>0.6008</v>
      </c>
      <c r="IYD8" s="197">
        <v>0.61360000000000003</v>
      </c>
      <c r="IYE8" s="197">
        <v>0.62580000000000002</v>
      </c>
      <c r="IYF8" s="197">
        <v>0.63019999999999998</v>
      </c>
      <c r="IYG8" s="197">
        <v>0.63</v>
      </c>
      <c r="IYH8" s="197">
        <v>0.62509999999999999</v>
      </c>
      <c r="IYI8" s="197">
        <v>0.61870000000000003</v>
      </c>
      <c r="IYJ8" s="197">
        <v>0.61360000000000003</v>
      </c>
      <c r="IYK8" s="197">
        <v>0.61750000000000005</v>
      </c>
      <c r="IYL8" s="197">
        <v>0.62860000000000005</v>
      </c>
      <c r="IYM8" s="197">
        <v>0.64600000000000002</v>
      </c>
      <c r="IYN8" s="197">
        <v>0.65980000000000005</v>
      </c>
      <c r="IYO8" s="197">
        <v>0.66910000000000003</v>
      </c>
      <c r="IYP8" s="197">
        <v>0.67579999999999996</v>
      </c>
      <c r="IYQ8" s="197">
        <v>0.68079999999999996</v>
      </c>
      <c r="IYR8" s="197">
        <v>0.68820000000000003</v>
      </c>
      <c r="IYS8" s="197">
        <v>0.69330000000000003</v>
      </c>
      <c r="IYT8" s="197">
        <v>0.69469999999999998</v>
      </c>
      <c r="IYU8" s="197">
        <v>0.69420000000000004</v>
      </c>
      <c r="IYV8" s="197">
        <v>0.6895</v>
      </c>
      <c r="IYW8" s="197">
        <v>0.68659999999999999</v>
      </c>
      <c r="IYX8" s="197">
        <v>0.68979999999999997</v>
      </c>
      <c r="IYY8" s="197">
        <v>0.69589999999999996</v>
      </c>
      <c r="IYZ8" s="197">
        <v>0.70050000000000001</v>
      </c>
      <c r="IZA8" s="197">
        <v>0.70189999999999997</v>
      </c>
      <c r="IZB8" s="197">
        <v>0.69389999999999996</v>
      </c>
      <c r="IZC8" s="197">
        <v>0.66569999999999996</v>
      </c>
      <c r="IZD8" s="197">
        <v>0.6321</v>
      </c>
      <c r="IZE8" s="197">
        <v>0.60760000000000003</v>
      </c>
      <c r="IZF8" s="197">
        <v>0.58630000000000004</v>
      </c>
      <c r="IZG8" s="197">
        <v>0.56530000000000002</v>
      </c>
      <c r="IZH8" s="197">
        <v>0.54469999999999996</v>
      </c>
      <c r="IZI8" s="197">
        <v>0.53969999999999996</v>
      </c>
      <c r="IZJ8" s="197">
        <v>0.53790000000000004</v>
      </c>
      <c r="IZK8" s="197">
        <v>0.53459999999999996</v>
      </c>
      <c r="IZL8" s="197">
        <v>0.52810000000000001</v>
      </c>
      <c r="IZM8" s="197">
        <v>0.51870000000000005</v>
      </c>
      <c r="IZN8" s="197">
        <v>0.50160000000000005</v>
      </c>
      <c r="IZO8" s="197">
        <v>0.46260000000000001</v>
      </c>
      <c r="IZP8" s="197">
        <v>0.41699999999999998</v>
      </c>
      <c r="IZQ8" s="197">
        <v>0.37830000000000003</v>
      </c>
      <c r="IZR8" s="197">
        <v>0.34949999999999998</v>
      </c>
      <c r="IZS8" s="197">
        <v>0.33200000000000002</v>
      </c>
      <c r="IZT8" s="197">
        <v>0.32550000000000001</v>
      </c>
      <c r="IZU8" s="197">
        <v>0.34820000000000001</v>
      </c>
      <c r="IZV8" s="197">
        <v>0.39839999999999998</v>
      </c>
      <c r="IZW8" s="197">
        <v>0.43419999999999997</v>
      </c>
      <c r="IZX8" s="197">
        <v>0.44650000000000001</v>
      </c>
      <c r="IZY8" s="197">
        <v>0.44140000000000001</v>
      </c>
      <c r="IZZ8" s="197">
        <v>0.42199999999999999</v>
      </c>
      <c r="JAA8" s="197">
        <v>0.39069999999999999</v>
      </c>
      <c r="JAB8" s="197">
        <v>0.3498</v>
      </c>
      <c r="JAC8" s="197">
        <v>0.32679999999999998</v>
      </c>
      <c r="JAD8" s="197">
        <v>0.31159999999999999</v>
      </c>
      <c r="JAE8" s="197">
        <v>0.29360000000000003</v>
      </c>
      <c r="JAF8" s="197">
        <v>0.27389999999999998</v>
      </c>
      <c r="JAG8" s="197">
        <v>0.25740000000000002</v>
      </c>
      <c r="JAH8" s="197">
        <v>0.2364</v>
      </c>
      <c r="JAI8" s="197">
        <v>0.21110000000000001</v>
      </c>
      <c r="JAJ8" s="197">
        <v>0.18659999999999999</v>
      </c>
      <c r="JAK8" s="197">
        <v>0.16300000000000001</v>
      </c>
      <c r="JAL8" s="197">
        <v>0.1419</v>
      </c>
      <c r="JAM8" s="197">
        <v>0.11310000000000001</v>
      </c>
      <c r="JAN8" s="197">
        <v>8.5000000000000006E-2</v>
      </c>
      <c r="JAO8" s="197">
        <v>6.7900000000000002E-2</v>
      </c>
      <c r="JAP8" s="197">
        <v>5.8900000000000001E-2</v>
      </c>
      <c r="JAQ8" s="197">
        <v>5.6599999999999998E-2</v>
      </c>
      <c r="JAR8" s="197">
        <v>5.62E-2</v>
      </c>
      <c r="JAS8" s="197">
        <v>5.8299999999999998E-2</v>
      </c>
      <c r="JAT8" s="197">
        <v>6.5299999999999997E-2</v>
      </c>
      <c r="JAU8" s="197">
        <v>7.4499999999999997E-2</v>
      </c>
      <c r="JAV8" s="197">
        <v>8.5099999999999995E-2</v>
      </c>
      <c r="JAW8" s="197">
        <v>9.5600000000000004E-2</v>
      </c>
      <c r="JAX8" s="197">
        <v>0.1067</v>
      </c>
      <c r="JAY8" s="197">
        <v>0.12039999999999999</v>
      </c>
      <c r="JAZ8" s="197">
        <v>0.1363</v>
      </c>
      <c r="JBA8" s="197">
        <v>0.156</v>
      </c>
      <c r="JBB8" s="197">
        <v>0.1681</v>
      </c>
      <c r="JBC8" s="197">
        <v>0.17430000000000001</v>
      </c>
      <c r="JBD8" s="197">
        <v>0.16900000000000001</v>
      </c>
      <c r="JBE8" s="197">
        <v>0.15629999999999999</v>
      </c>
      <c r="JBF8" s="197">
        <v>0.14099999999999999</v>
      </c>
      <c r="JBG8" s="197">
        <v>0.1249</v>
      </c>
      <c r="JBH8" s="197">
        <v>0.1062</v>
      </c>
      <c r="JBI8" s="197">
        <v>9.0700000000000003E-2</v>
      </c>
      <c r="JBJ8" s="197">
        <v>7.4099999999999999E-2</v>
      </c>
      <c r="JBK8" s="197">
        <v>5.0700000000000002E-2</v>
      </c>
      <c r="JBL8" s="197">
        <v>3.1E-2</v>
      </c>
      <c r="JBM8" s="197">
        <v>1.6799999999999999E-2</v>
      </c>
      <c r="JBN8" s="197">
        <v>7.9000000000000008E-3</v>
      </c>
      <c r="JBO8" s="197">
        <v>6.1000000000000004E-3</v>
      </c>
      <c r="JBP8" s="197">
        <v>9.7000000000000003E-3</v>
      </c>
      <c r="JBQ8" s="197">
        <v>1.78E-2</v>
      </c>
      <c r="JBR8" s="197">
        <v>3.3799999999999997E-2</v>
      </c>
      <c r="JBS8" s="197">
        <v>5.3499999999999999E-2</v>
      </c>
      <c r="JBT8" s="197">
        <v>7.3300000000000004E-2</v>
      </c>
      <c r="JBU8" s="197">
        <v>9.6299999999999997E-2</v>
      </c>
      <c r="JBV8" s="197">
        <v>0.127</v>
      </c>
      <c r="JBW8" s="197">
        <v>0.16689999999999999</v>
      </c>
      <c r="JBX8" s="197">
        <v>0.21479999999999999</v>
      </c>
      <c r="JBY8" s="197">
        <v>0.26860000000000001</v>
      </c>
      <c r="JBZ8" s="197">
        <v>0.31559999999999999</v>
      </c>
      <c r="JCA8" s="197">
        <v>0.3498</v>
      </c>
      <c r="JCB8" s="197">
        <v>0.37330000000000002</v>
      </c>
      <c r="JCC8" s="197">
        <v>0.39069999999999999</v>
      </c>
      <c r="JCD8" s="197">
        <v>0.40050000000000002</v>
      </c>
      <c r="JCE8" s="197">
        <v>0.40510000000000002</v>
      </c>
      <c r="JCF8" s="197">
        <v>0.41299999999999998</v>
      </c>
      <c r="JCG8" s="197">
        <v>0.42530000000000001</v>
      </c>
      <c r="JCH8" s="197">
        <v>0.4425</v>
      </c>
      <c r="JCI8" s="197">
        <v>0.46289999999999998</v>
      </c>
      <c r="JCJ8" s="197">
        <v>0.49009999999999998</v>
      </c>
      <c r="JCK8" s="197">
        <v>0.52200000000000002</v>
      </c>
      <c r="JCL8" s="197">
        <v>0.55000000000000004</v>
      </c>
      <c r="JCM8" s="197">
        <v>0.5726</v>
      </c>
      <c r="JCN8" s="197">
        <v>0.58479999999999999</v>
      </c>
      <c r="JCO8" s="197">
        <v>0.60389999999999999</v>
      </c>
      <c r="JCP8" s="197">
        <v>0.62209999999999999</v>
      </c>
      <c r="JCQ8" s="197">
        <v>0.62929999999999997</v>
      </c>
      <c r="JCR8" s="197">
        <v>0.62880000000000003</v>
      </c>
      <c r="JCS8" s="197">
        <v>0.62670000000000003</v>
      </c>
      <c r="JCT8" s="197">
        <v>0.628</v>
      </c>
      <c r="JCU8" s="197">
        <v>0.63290000000000002</v>
      </c>
      <c r="JCV8" s="197">
        <v>0.64359999999999995</v>
      </c>
      <c r="JCW8" s="197">
        <v>0.66110000000000002</v>
      </c>
      <c r="JCX8" s="197">
        <v>0.67410000000000003</v>
      </c>
      <c r="JCY8" s="197">
        <v>0.67620000000000002</v>
      </c>
      <c r="JCZ8" s="197">
        <v>0.67279999999999995</v>
      </c>
      <c r="JDA8" s="197">
        <v>0.65849999999999997</v>
      </c>
      <c r="JDB8" s="197">
        <v>0.62839999999999996</v>
      </c>
      <c r="JDC8" s="197">
        <v>0.59240000000000004</v>
      </c>
      <c r="JDD8" s="197">
        <v>0.55400000000000005</v>
      </c>
      <c r="JDE8" s="197">
        <v>0.51770000000000005</v>
      </c>
      <c r="JDF8" s="197">
        <v>0.48409999999999997</v>
      </c>
      <c r="JDG8" s="197">
        <v>0.44990000000000002</v>
      </c>
      <c r="JDH8" s="197">
        <v>0.42120000000000002</v>
      </c>
      <c r="JDI8" s="197">
        <v>0.3977</v>
      </c>
      <c r="JDJ8" s="197">
        <v>0.37490000000000001</v>
      </c>
      <c r="JDK8" s="197">
        <v>0.35610000000000003</v>
      </c>
      <c r="JDL8" s="197">
        <v>0.33310000000000001</v>
      </c>
      <c r="JDM8" s="197">
        <v>0.30869999999999997</v>
      </c>
      <c r="JDN8" s="197">
        <v>0.29389999999999999</v>
      </c>
      <c r="JDO8" s="197">
        <v>0.28079999999999999</v>
      </c>
      <c r="JDP8" s="197">
        <v>0.26740000000000003</v>
      </c>
      <c r="JDQ8" s="197">
        <v>0.2485</v>
      </c>
      <c r="JDR8" s="197">
        <v>0.2281</v>
      </c>
      <c r="JDS8" s="197">
        <v>0.20930000000000001</v>
      </c>
      <c r="JDT8" s="197">
        <v>0.1976</v>
      </c>
      <c r="JDU8" s="197">
        <v>0.20330000000000001</v>
      </c>
      <c r="JDV8" s="197">
        <v>0.20830000000000001</v>
      </c>
      <c r="JDW8" s="197">
        <v>0.2079</v>
      </c>
      <c r="JDX8" s="197">
        <v>0.19950000000000001</v>
      </c>
      <c r="JDY8" s="197">
        <v>0.18110000000000001</v>
      </c>
      <c r="JDZ8" s="197">
        <v>0.15340000000000001</v>
      </c>
      <c r="JEA8" s="197">
        <v>0.13289999999999999</v>
      </c>
      <c r="JEB8" s="197">
        <v>0.1285</v>
      </c>
      <c r="JEC8" s="197">
        <v>0.13850000000000001</v>
      </c>
      <c r="JED8" s="197">
        <v>0.15479999999999999</v>
      </c>
      <c r="JEE8" s="197">
        <v>0.16719999999999999</v>
      </c>
      <c r="JEF8" s="197">
        <v>0.1749</v>
      </c>
      <c r="JEG8" s="197">
        <v>0.18049999999999999</v>
      </c>
      <c r="JEH8" s="197">
        <v>0.18809999999999999</v>
      </c>
      <c r="JEI8" s="197">
        <v>0.19980000000000001</v>
      </c>
      <c r="JEJ8" s="197">
        <v>0.21149999999999999</v>
      </c>
      <c r="JEK8" s="197">
        <v>0.22700000000000001</v>
      </c>
      <c r="JEL8" s="197">
        <v>0.25259999999999999</v>
      </c>
      <c r="JEM8" s="197">
        <v>0.26750000000000002</v>
      </c>
      <c r="JEN8" s="197">
        <v>0.27689999999999998</v>
      </c>
      <c r="JEO8" s="197">
        <v>0.28670000000000001</v>
      </c>
      <c r="JEP8" s="197">
        <v>0.29420000000000002</v>
      </c>
      <c r="JEQ8" s="197">
        <v>0.30520000000000003</v>
      </c>
      <c r="JER8" s="197">
        <v>0.3281</v>
      </c>
      <c r="JES8" s="197">
        <v>0.36330000000000001</v>
      </c>
      <c r="JET8" s="197">
        <v>0.38379999999999997</v>
      </c>
      <c r="JEU8" s="197">
        <v>0.38990000000000002</v>
      </c>
      <c r="JEV8" s="197">
        <v>0.38929999999999998</v>
      </c>
      <c r="JEW8" s="197">
        <v>0.38059999999999999</v>
      </c>
      <c r="JEX8" s="197">
        <v>0.36109999999999998</v>
      </c>
      <c r="JEY8" s="197">
        <v>0.33310000000000001</v>
      </c>
      <c r="JEZ8" s="197">
        <v>0.29909999999999998</v>
      </c>
      <c r="JFA8" s="197">
        <v>0.2611</v>
      </c>
      <c r="JFB8" s="197">
        <v>0.22770000000000001</v>
      </c>
      <c r="JFC8" s="197">
        <v>0.20949999999999999</v>
      </c>
      <c r="JFD8" s="197">
        <v>0.1966</v>
      </c>
      <c r="JFE8" s="197">
        <v>0.18060000000000001</v>
      </c>
      <c r="JFF8" s="197">
        <v>0.1704</v>
      </c>
      <c r="JFG8" s="197">
        <v>0.16919999999999999</v>
      </c>
      <c r="JFH8" s="197">
        <v>0.1749</v>
      </c>
      <c r="JFI8" s="197">
        <v>0.18160000000000001</v>
      </c>
      <c r="JFJ8" s="197">
        <v>0.19439999999999999</v>
      </c>
      <c r="JFK8" s="197">
        <v>0.21929999999999999</v>
      </c>
      <c r="JFL8" s="197">
        <v>0.23830000000000001</v>
      </c>
      <c r="JFM8" s="197">
        <v>0.24909999999999999</v>
      </c>
      <c r="JFN8" s="197">
        <v>0.25559999999999999</v>
      </c>
      <c r="JFO8" s="197">
        <v>0.24779999999999999</v>
      </c>
      <c r="JFP8" s="197">
        <v>0.2465</v>
      </c>
      <c r="JFQ8" s="197">
        <v>0.27050000000000002</v>
      </c>
      <c r="JFR8" s="197">
        <v>0.28710000000000002</v>
      </c>
      <c r="JFS8" s="197">
        <v>0.28870000000000001</v>
      </c>
      <c r="JFT8" s="197">
        <v>0.28670000000000001</v>
      </c>
      <c r="JFU8" s="197">
        <v>0.29110000000000003</v>
      </c>
      <c r="JFV8" s="197">
        <v>0.29339999999999999</v>
      </c>
      <c r="JFW8" s="197">
        <v>0.28439999999999999</v>
      </c>
      <c r="JFX8" s="197">
        <v>0.26900000000000002</v>
      </c>
      <c r="JFY8" s="197">
        <v>0.26050000000000001</v>
      </c>
      <c r="JFZ8" s="197">
        <v>0.26</v>
      </c>
      <c r="JGA8" s="197">
        <v>0.27139999999999997</v>
      </c>
      <c r="JGB8" s="197">
        <v>0.28599999999999998</v>
      </c>
      <c r="JGC8" s="197">
        <v>0.3029</v>
      </c>
      <c r="JGD8" s="197">
        <v>0.32290000000000002</v>
      </c>
      <c r="JGE8" s="197">
        <v>0.34370000000000001</v>
      </c>
      <c r="JGF8" s="197">
        <v>0.35099999999999998</v>
      </c>
      <c r="JGG8" s="197">
        <v>0.34849999999999998</v>
      </c>
      <c r="JGH8" s="197">
        <v>0.35299999999999998</v>
      </c>
      <c r="JGI8" s="197">
        <v>0.36430000000000001</v>
      </c>
      <c r="JGJ8" s="197">
        <v>0.37480000000000002</v>
      </c>
      <c r="JGK8" s="197">
        <v>0.38319999999999999</v>
      </c>
      <c r="JGL8" s="197">
        <v>0.39650000000000002</v>
      </c>
      <c r="JGM8" s="197">
        <v>0.41949999999999998</v>
      </c>
      <c r="JGN8" s="197">
        <v>0.4657</v>
      </c>
      <c r="JGO8" s="197">
        <v>0.52210000000000001</v>
      </c>
      <c r="JGP8" s="197">
        <v>0.57250000000000001</v>
      </c>
      <c r="JGQ8" s="197">
        <v>0.62729999999999997</v>
      </c>
      <c r="JGR8" s="197">
        <v>0.68769999999999998</v>
      </c>
      <c r="JGS8" s="197">
        <v>0.74180000000000001</v>
      </c>
      <c r="JGT8" s="197">
        <v>0.78159999999999996</v>
      </c>
      <c r="JGU8" s="197">
        <v>0.80300000000000005</v>
      </c>
      <c r="JGV8" s="197">
        <v>0.81330000000000002</v>
      </c>
      <c r="JGW8" s="197">
        <v>0.81789999999999996</v>
      </c>
      <c r="JGX8" s="197">
        <v>0.81730000000000003</v>
      </c>
      <c r="JGY8" s="197">
        <v>0.81320000000000003</v>
      </c>
      <c r="JGZ8" s="197">
        <v>0.80579999999999996</v>
      </c>
      <c r="JHA8" s="197">
        <v>0.79400000000000004</v>
      </c>
      <c r="JHB8" s="197">
        <v>0.78</v>
      </c>
      <c r="JHC8" s="197">
        <v>0.76600000000000001</v>
      </c>
      <c r="JHD8" s="197">
        <v>0.75609999999999999</v>
      </c>
      <c r="JHE8" s="197">
        <v>0.74870000000000003</v>
      </c>
      <c r="JHF8" s="197">
        <v>0.75560000000000005</v>
      </c>
      <c r="JHG8" s="197">
        <v>0.77039999999999997</v>
      </c>
      <c r="JHH8" s="197">
        <v>0.78700000000000003</v>
      </c>
      <c r="JHI8" s="197">
        <v>0.79749999999999999</v>
      </c>
      <c r="JHJ8" s="197">
        <v>0.7994</v>
      </c>
      <c r="JHK8" s="197">
        <v>0.79569999999999996</v>
      </c>
      <c r="JHL8" s="197">
        <v>0.78800000000000003</v>
      </c>
      <c r="JHM8" s="197">
        <v>0.77459999999999996</v>
      </c>
      <c r="JHN8" s="197">
        <v>0.75860000000000005</v>
      </c>
      <c r="JHO8" s="197">
        <v>0.74470000000000003</v>
      </c>
      <c r="JHP8" s="197">
        <v>0.73199999999999998</v>
      </c>
      <c r="JHQ8" s="197">
        <v>0.73670000000000002</v>
      </c>
      <c r="JHR8" s="197">
        <v>0.74850000000000005</v>
      </c>
      <c r="JHS8" s="197">
        <v>0.75670000000000004</v>
      </c>
      <c r="JHT8" s="197">
        <v>0.76219999999999999</v>
      </c>
      <c r="JHU8" s="197">
        <v>0.76939999999999997</v>
      </c>
      <c r="JHV8" s="197">
        <v>0.77890000000000004</v>
      </c>
      <c r="JHW8" s="197">
        <v>0.78069999999999995</v>
      </c>
      <c r="JHX8" s="197">
        <v>0.78049999999999997</v>
      </c>
      <c r="JHY8" s="197">
        <v>0.7843</v>
      </c>
      <c r="JHZ8" s="197">
        <v>0.78849999999999998</v>
      </c>
      <c r="JIA8" s="197">
        <v>0.78990000000000005</v>
      </c>
      <c r="JIB8" s="197">
        <v>0.79259999999999997</v>
      </c>
      <c r="JIC8" s="197">
        <v>0.80159999999999998</v>
      </c>
      <c r="JID8" s="197">
        <v>0.82199999999999995</v>
      </c>
      <c r="JIE8" s="197">
        <v>0.84760000000000002</v>
      </c>
      <c r="JIF8" s="197">
        <v>0.86609999999999998</v>
      </c>
      <c r="JIG8" s="197">
        <v>0.87680000000000002</v>
      </c>
      <c r="JIH8" s="197">
        <v>0.87539999999999996</v>
      </c>
      <c r="JII8" s="197">
        <v>0.86680000000000001</v>
      </c>
      <c r="JIJ8" s="197">
        <v>0.8528</v>
      </c>
      <c r="JIK8" s="197">
        <v>0.82630000000000003</v>
      </c>
      <c r="JIL8" s="197">
        <v>0.78949999999999998</v>
      </c>
      <c r="JIM8" s="197">
        <v>0.74670000000000003</v>
      </c>
      <c r="JIN8" s="197">
        <v>0.70409999999999995</v>
      </c>
      <c r="JIO8" s="197">
        <v>0.67710000000000004</v>
      </c>
      <c r="JIP8" s="197">
        <v>0.65739999999999998</v>
      </c>
      <c r="JIQ8" s="197">
        <v>0.64090000000000003</v>
      </c>
      <c r="JIR8" s="197">
        <v>0.63139999999999996</v>
      </c>
      <c r="JIS8" s="197">
        <v>0.62360000000000004</v>
      </c>
      <c r="JIT8" s="197">
        <v>0.6149</v>
      </c>
      <c r="JIU8" s="197">
        <v>0.59079999999999999</v>
      </c>
      <c r="JIV8" s="197">
        <v>0.5635</v>
      </c>
      <c r="JIW8" s="197">
        <v>0.54379999999999995</v>
      </c>
      <c r="JIX8" s="197">
        <v>0.52829999999999999</v>
      </c>
      <c r="JIY8" s="197">
        <v>0.5091</v>
      </c>
      <c r="JIZ8" s="197">
        <v>0.49640000000000001</v>
      </c>
      <c r="JJA8" s="197">
        <v>0.49569999999999997</v>
      </c>
      <c r="JJB8" s="197">
        <v>0.51149999999999995</v>
      </c>
      <c r="JJC8" s="197">
        <v>0.52010000000000001</v>
      </c>
      <c r="JJD8" s="197">
        <v>0.52359999999999995</v>
      </c>
      <c r="JJE8" s="197">
        <v>0.53129999999999999</v>
      </c>
      <c r="JJF8" s="197">
        <v>0.53220000000000001</v>
      </c>
      <c r="JJG8" s="197">
        <v>0.52959999999999996</v>
      </c>
      <c r="JJH8" s="197">
        <v>0.5373</v>
      </c>
      <c r="JJI8" s="197">
        <v>0.55400000000000005</v>
      </c>
      <c r="JJJ8" s="197">
        <v>0.5766</v>
      </c>
      <c r="JJK8" s="197">
        <v>0.60709999999999997</v>
      </c>
      <c r="JJL8" s="197">
        <v>0.64400000000000002</v>
      </c>
      <c r="JJM8" s="197">
        <v>0.68679999999999997</v>
      </c>
      <c r="JJN8" s="197">
        <v>0.72929999999999995</v>
      </c>
      <c r="JJO8" s="197">
        <v>0.7722</v>
      </c>
      <c r="JJP8" s="197">
        <v>0.80979999999999996</v>
      </c>
      <c r="JJQ8" s="197">
        <v>0.84740000000000004</v>
      </c>
      <c r="JJR8" s="197">
        <v>0.88280000000000003</v>
      </c>
      <c r="JJS8" s="197">
        <v>0.90569999999999995</v>
      </c>
      <c r="JJT8" s="197">
        <v>0.92149999999999999</v>
      </c>
      <c r="JJU8" s="197">
        <v>0.93210000000000004</v>
      </c>
      <c r="JJV8" s="197">
        <v>0.93369999999999997</v>
      </c>
      <c r="JJW8" s="197">
        <v>0.93079999999999996</v>
      </c>
      <c r="JJX8" s="197">
        <v>0.92730000000000001</v>
      </c>
      <c r="JJY8" s="197">
        <v>0.92789999999999995</v>
      </c>
      <c r="JJZ8" s="197">
        <v>0.93140000000000001</v>
      </c>
      <c r="JKA8" s="197">
        <v>0.93610000000000004</v>
      </c>
      <c r="JKB8" s="197">
        <v>0.93989999999999996</v>
      </c>
      <c r="JKC8" s="197">
        <v>0.9425</v>
      </c>
      <c r="JKD8" s="197">
        <v>0.94269999999999998</v>
      </c>
      <c r="JKE8" s="197">
        <v>0.93869999999999998</v>
      </c>
      <c r="JKF8" s="197">
        <v>0.93300000000000005</v>
      </c>
      <c r="JKG8" s="197">
        <v>0.92589999999999995</v>
      </c>
      <c r="JKH8" s="197">
        <v>0.91600000000000004</v>
      </c>
      <c r="JKI8" s="197">
        <v>0.90469999999999995</v>
      </c>
      <c r="JKJ8" s="197">
        <v>0.89190000000000003</v>
      </c>
      <c r="JKK8" s="197">
        <v>0.88200000000000001</v>
      </c>
      <c r="JKL8" s="197">
        <v>0.87070000000000003</v>
      </c>
      <c r="JKM8" s="197">
        <v>0.85450000000000004</v>
      </c>
      <c r="JKN8" s="197">
        <v>0.83430000000000004</v>
      </c>
      <c r="JKO8" s="197">
        <v>0.81169999999999998</v>
      </c>
      <c r="JKP8" s="197">
        <v>0.78659999999999997</v>
      </c>
      <c r="JKQ8" s="197">
        <v>0.74970000000000003</v>
      </c>
      <c r="JKR8" s="197">
        <v>0.7107</v>
      </c>
      <c r="JKS8" s="197">
        <v>0.69059999999999999</v>
      </c>
      <c r="JKT8" s="197">
        <v>0.68240000000000001</v>
      </c>
      <c r="JKU8" s="197">
        <v>0.64439999999999997</v>
      </c>
      <c r="JKV8" s="197">
        <v>0.61639999999999995</v>
      </c>
      <c r="JKW8" s="197">
        <v>0.58860000000000001</v>
      </c>
      <c r="JKX8" s="197">
        <v>0.53349999999999997</v>
      </c>
      <c r="JKY8" s="197">
        <v>0.49259999999999998</v>
      </c>
      <c r="JKZ8" s="197">
        <v>0.4677</v>
      </c>
      <c r="JLA8" s="197">
        <v>0.4405</v>
      </c>
      <c r="JLB8" s="197">
        <v>0.41820000000000002</v>
      </c>
      <c r="JLC8" s="197">
        <v>0.40200000000000002</v>
      </c>
      <c r="JLD8" s="197">
        <v>0.39739999999999998</v>
      </c>
      <c r="JLE8" s="197">
        <v>0.4073</v>
      </c>
      <c r="JLF8" s="197">
        <v>0.42099999999999999</v>
      </c>
      <c r="JLG8" s="197">
        <v>0.4294</v>
      </c>
      <c r="JLH8" s="197">
        <v>0.43340000000000001</v>
      </c>
      <c r="JLI8" s="197">
        <v>0.43759999999999999</v>
      </c>
      <c r="JLJ8" s="197">
        <v>0.44030000000000002</v>
      </c>
      <c r="JLK8" s="197">
        <v>0.44209999999999999</v>
      </c>
      <c r="JLL8" s="197">
        <v>0.44540000000000002</v>
      </c>
      <c r="JLM8" s="197">
        <v>0.44879999999999998</v>
      </c>
      <c r="JLN8" s="197">
        <v>0.45760000000000001</v>
      </c>
      <c r="JLO8" s="197">
        <v>0.46579999999999999</v>
      </c>
      <c r="JLP8" s="197">
        <v>0.46929999999999999</v>
      </c>
      <c r="JLQ8" s="197">
        <v>0.45829999999999999</v>
      </c>
      <c r="JLR8" s="197">
        <v>0.44579999999999997</v>
      </c>
      <c r="JLS8" s="197">
        <v>0.44190000000000002</v>
      </c>
      <c r="JLT8" s="197">
        <v>0.45179999999999998</v>
      </c>
      <c r="JLU8" s="197">
        <v>0.45839999999999997</v>
      </c>
      <c r="JLV8" s="197">
        <v>0.4879</v>
      </c>
      <c r="JLW8" s="197">
        <v>0.53349999999999997</v>
      </c>
      <c r="JLX8" s="197">
        <v>0.57120000000000004</v>
      </c>
      <c r="JLY8" s="197">
        <v>0.59240000000000004</v>
      </c>
      <c r="JLZ8" s="197">
        <v>0.60150000000000003</v>
      </c>
      <c r="JMA8" s="197">
        <v>0.60929999999999995</v>
      </c>
      <c r="JMB8" s="197">
        <v>0.61929999999999996</v>
      </c>
      <c r="JMC8" s="197">
        <v>0.62290000000000001</v>
      </c>
      <c r="JMD8" s="197">
        <v>0.62380000000000002</v>
      </c>
      <c r="JME8" s="197">
        <v>0.61319999999999997</v>
      </c>
      <c r="JMF8" s="197">
        <v>0.59489999999999998</v>
      </c>
      <c r="JMG8" s="197">
        <v>0.57969999999999999</v>
      </c>
      <c r="JMH8" s="197">
        <v>0.56879999999999997</v>
      </c>
      <c r="JMI8" s="197">
        <v>0.54979999999999996</v>
      </c>
      <c r="JMJ8" s="197">
        <v>0.51939999999999997</v>
      </c>
      <c r="JMK8" s="197">
        <v>0.48259999999999997</v>
      </c>
      <c r="JML8" s="197">
        <v>0.44369999999999998</v>
      </c>
      <c r="JMM8" s="197">
        <v>0.38950000000000001</v>
      </c>
      <c r="JMN8" s="197">
        <v>0.33329999999999999</v>
      </c>
      <c r="JMO8" s="197">
        <v>0.29089999999999999</v>
      </c>
      <c r="JMP8" s="197">
        <v>0.26279999999999998</v>
      </c>
      <c r="JMQ8" s="197">
        <v>0.24879999999999999</v>
      </c>
      <c r="JMR8" s="197">
        <v>0.24809999999999999</v>
      </c>
      <c r="JMS8" s="197">
        <v>0.25740000000000002</v>
      </c>
      <c r="JMT8" s="197">
        <v>0.28560000000000002</v>
      </c>
      <c r="JMU8" s="197">
        <v>0.31830000000000003</v>
      </c>
      <c r="JMV8" s="197">
        <v>0.34370000000000001</v>
      </c>
      <c r="JMW8" s="197">
        <v>0.36780000000000002</v>
      </c>
      <c r="JMX8" s="197">
        <v>0.38469999999999999</v>
      </c>
      <c r="JMY8" s="197">
        <v>0.39939999999999998</v>
      </c>
      <c r="JMZ8" s="197">
        <v>0.41889999999999999</v>
      </c>
      <c r="JNA8" s="197">
        <v>0.43319999999999997</v>
      </c>
      <c r="JNB8" s="197">
        <v>0.43790000000000001</v>
      </c>
      <c r="JNC8" s="197">
        <v>0.42559999999999998</v>
      </c>
      <c r="JND8" s="197">
        <v>0.40379999999999999</v>
      </c>
      <c r="JNE8" s="197">
        <v>0.3957</v>
      </c>
      <c r="JNF8" s="197">
        <v>0.38679999999999998</v>
      </c>
      <c r="JNG8" s="197">
        <v>0.38069999999999998</v>
      </c>
      <c r="JNH8" s="197">
        <v>0.38640000000000002</v>
      </c>
      <c r="JNI8" s="197">
        <v>0.39879999999999999</v>
      </c>
      <c r="JNJ8" s="197">
        <v>0.41539999999999999</v>
      </c>
      <c r="JNK8" s="197">
        <v>0.42</v>
      </c>
      <c r="JNL8" s="197">
        <v>0.42830000000000001</v>
      </c>
      <c r="JNM8" s="197">
        <v>0.44479999999999997</v>
      </c>
      <c r="JNN8" s="197">
        <v>0.46600000000000003</v>
      </c>
      <c r="JNO8" s="197">
        <v>0.48559999999999998</v>
      </c>
      <c r="JNP8" s="197">
        <v>0.49309999999999998</v>
      </c>
      <c r="JNQ8" s="197">
        <v>0.49559999999999998</v>
      </c>
      <c r="JNR8" s="197">
        <v>0.52049999999999996</v>
      </c>
      <c r="JNS8" s="197">
        <v>0.55130000000000001</v>
      </c>
      <c r="JNT8" s="197">
        <v>0.57310000000000005</v>
      </c>
      <c r="JNU8" s="197">
        <v>0.58189999999999997</v>
      </c>
      <c r="JNV8" s="197">
        <v>0.58020000000000005</v>
      </c>
      <c r="JNW8" s="197">
        <v>0.57830000000000004</v>
      </c>
      <c r="JNX8" s="197">
        <v>0.59019999999999995</v>
      </c>
      <c r="JNY8" s="197">
        <v>0.61119999999999997</v>
      </c>
      <c r="JNZ8" s="197">
        <v>0.62890000000000001</v>
      </c>
      <c r="JOA8" s="197">
        <v>0.63990000000000002</v>
      </c>
      <c r="JOB8" s="197">
        <v>0.64939999999999998</v>
      </c>
      <c r="JOC8" s="197">
        <v>0.66279999999999994</v>
      </c>
      <c r="JOD8" s="197">
        <v>0.67510000000000003</v>
      </c>
      <c r="JOE8" s="197">
        <v>0.67949999999999999</v>
      </c>
      <c r="JOF8" s="197">
        <v>0.67800000000000005</v>
      </c>
      <c r="JOG8" s="197">
        <v>0.67279999999999995</v>
      </c>
      <c r="JOH8" s="197">
        <v>0.66830000000000001</v>
      </c>
      <c r="JOI8" s="197">
        <v>0.67020000000000002</v>
      </c>
      <c r="JOJ8" s="197">
        <v>0.67390000000000005</v>
      </c>
      <c r="JOK8" s="197">
        <v>0.68149999999999999</v>
      </c>
      <c r="JOL8" s="197">
        <v>0.69589999999999996</v>
      </c>
      <c r="JOM8" s="197">
        <v>0.70720000000000005</v>
      </c>
      <c r="JON8" s="197">
        <v>0.71109999999999995</v>
      </c>
      <c r="JOO8" s="197">
        <v>0.72270000000000001</v>
      </c>
      <c r="JOP8" s="197">
        <v>0.74409999999999998</v>
      </c>
      <c r="JOQ8" s="197">
        <v>0.75670000000000004</v>
      </c>
      <c r="JOR8" s="197">
        <v>0.76239999999999997</v>
      </c>
      <c r="JOS8" s="197">
        <v>0.76500000000000001</v>
      </c>
      <c r="JOT8" s="197">
        <v>0.76370000000000005</v>
      </c>
      <c r="JOU8" s="197">
        <v>0.76060000000000005</v>
      </c>
      <c r="JOV8" s="197">
        <v>0.75329999999999997</v>
      </c>
      <c r="JOW8" s="197">
        <v>0.74339999999999995</v>
      </c>
      <c r="JOX8" s="197">
        <v>0.73170000000000002</v>
      </c>
      <c r="JOY8" s="197">
        <v>0.71750000000000003</v>
      </c>
      <c r="JOZ8" s="197">
        <v>0.70140000000000002</v>
      </c>
      <c r="JPA8" s="197">
        <v>0.69389999999999996</v>
      </c>
      <c r="JPB8" s="197">
        <v>0.68489999999999995</v>
      </c>
      <c r="JPC8" s="197">
        <v>0.66639999999999999</v>
      </c>
      <c r="JPD8" s="197">
        <v>0.64239999999999997</v>
      </c>
      <c r="JPE8" s="197">
        <v>0.62129999999999996</v>
      </c>
      <c r="JPF8" s="197">
        <v>0.60740000000000005</v>
      </c>
      <c r="JPG8" s="197">
        <v>0.58919999999999995</v>
      </c>
      <c r="JPH8" s="197">
        <v>0.57779999999999998</v>
      </c>
      <c r="JPI8" s="197">
        <v>0.58030000000000004</v>
      </c>
      <c r="JPJ8" s="197">
        <v>0.59470000000000001</v>
      </c>
      <c r="JPK8" s="197">
        <v>0.61280000000000001</v>
      </c>
      <c r="JPL8" s="197">
        <v>0.62690000000000001</v>
      </c>
      <c r="JPM8" s="197">
        <v>0.64319999999999999</v>
      </c>
      <c r="JPN8" s="197">
        <v>0.66439999999999999</v>
      </c>
      <c r="JPO8" s="197">
        <v>0.67530000000000001</v>
      </c>
      <c r="JPP8" s="197">
        <v>0.67410000000000003</v>
      </c>
      <c r="JPQ8" s="197">
        <v>0.66490000000000005</v>
      </c>
      <c r="JPR8" s="197">
        <v>0.64639999999999997</v>
      </c>
      <c r="JPS8" s="197">
        <v>0.62290000000000001</v>
      </c>
      <c r="JPT8" s="197">
        <v>0.60909999999999997</v>
      </c>
      <c r="JPU8" s="197">
        <v>0.6</v>
      </c>
      <c r="JPV8" s="197">
        <v>0.59009999999999996</v>
      </c>
      <c r="JPW8" s="197">
        <v>0.5806</v>
      </c>
      <c r="JPX8" s="197">
        <v>0.57420000000000004</v>
      </c>
      <c r="JPY8" s="197">
        <v>0.58520000000000005</v>
      </c>
      <c r="JPZ8" s="197">
        <v>0.59909999999999997</v>
      </c>
      <c r="JQA8" s="197">
        <v>0.60460000000000003</v>
      </c>
      <c r="JQB8" s="197">
        <v>0.6038</v>
      </c>
      <c r="JQC8" s="197">
        <v>0.60299999999999998</v>
      </c>
      <c r="JQD8" s="197">
        <v>0.60340000000000005</v>
      </c>
      <c r="JQE8" s="197">
        <v>0.60040000000000004</v>
      </c>
      <c r="JQF8" s="197">
        <v>0.60550000000000004</v>
      </c>
      <c r="JQG8" s="197">
        <v>0.622</v>
      </c>
      <c r="JQH8" s="197">
        <v>0.64190000000000003</v>
      </c>
      <c r="JQI8" s="197">
        <v>0.65529999999999999</v>
      </c>
      <c r="JQJ8" s="197">
        <v>0.65890000000000004</v>
      </c>
      <c r="JQK8" s="197">
        <v>0.65820000000000001</v>
      </c>
      <c r="JQL8" s="197">
        <v>0.65149999999999997</v>
      </c>
      <c r="JQM8" s="197">
        <v>0.63600000000000001</v>
      </c>
      <c r="JQN8" s="197">
        <v>0.60640000000000005</v>
      </c>
      <c r="JQO8" s="197">
        <v>0.56720000000000004</v>
      </c>
      <c r="JQP8" s="197">
        <v>0.52539999999999998</v>
      </c>
      <c r="JQQ8" s="197">
        <v>0.50819999999999999</v>
      </c>
      <c r="JQR8" s="197">
        <v>0.50309999999999999</v>
      </c>
      <c r="JQS8" s="197">
        <v>0.49540000000000001</v>
      </c>
      <c r="JQT8" s="197">
        <v>0.47749999999999998</v>
      </c>
      <c r="JQU8" s="197">
        <v>0.4425</v>
      </c>
      <c r="JQV8" s="197">
        <v>0.4022</v>
      </c>
      <c r="JQW8" s="197">
        <v>0.37280000000000002</v>
      </c>
      <c r="JQX8" s="197">
        <v>0.34720000000000001</v>
      </c>
      <c r="JQY8" s="197">
        <v>0.31569999999999998</v>
      </c>
      <c r="JQZ8" s="197">
        <v>0.27779999999999999</v>
      </c>
      <c r="JRA8" s="197">
        <v>0.2457</v>
      </c>
      <c r="JRB8" s="197">
        <v>0.22090000000000001</v>
      </c>
      <c r="JRC8" s="197">
        <v>0.18770000000000001</v>
      </c>
      <c r="JRD8" s="197">
        <v>0.16020000000000001</v>
      </c>
      <c r="JRE8" s="197">
        <v>0.14330000000000001</v>
      </c>
      <c r="JRF8" s="197">
        <v>0.13100000000000001</v>
      </c>
      <c r="JRG8" s="197">
        <v>0.1208</v>
      </c>
      <c r="JRH8" s="197">
        <v>0.11119999999999999</v>
      </c>
      <c r="JRI8" s="197">
        <v>9.9199999999999997E-2</v>
      </c>
      <c r="JRJ8" s="197">
        <v>8.6300000000000002E-2</v>
      </c>
      <c r="JRK8" s="197">
        <v>7.9500000000000001E-2</v>
      </c>
      <c r="JRL8" s="197">
        <v>7.7499999999999999E-2</v>
      </c>
      <c r="JRM8" s="197">
        <v>8.1699999999999995E-2</v>
      </c>
      <c r="JRN8" s="197">
        <v>9.0300000000000005E-2</v>
      </c>
      <c r="JRO8" s="197">
        <v>0.1089</v>
      </c>
      <c r="JRP8" s="197">
        <v>0.14149999999999999</v>
      </c>
      <c r="JRQ8" s="197">
        <v>0.17749999999999999</v>
      </c>
      <c r="JRR8" s="197">
        <v>0.2024</v>
      </c>
      <c r="JRS8" s="197">
        <v>0.21809999999999999</v>
      </c>
      <c r="JRT8" s="197">
        <v>0.23080000000000001</v>
      </c>
      <c r="JRU8" s="197">
        <v>0.23860000000000001</v>
      </c>
      <c r="JRV8" s="197">
        <v>0.24349999999999999</v>
      </c>
      <c r="JRW8" s="197">
        <v>0.251</v>
      </c>
      <c r="JRX8" s="197">
        <v>0.2621</v>
      </c>
      <c r="JRY8" s="197">
        <v>0.27160000000000001</v>
      </c>
      <c r="JRZ8" s="197">
        <v>0.27800000000000002</v>
      </c>
      <c r="JSA8" s="197">
        <v>0.2863</v>
      </c>
      <c r="JSB8" s="197">
        <v>0.29220000000000002</v>
      </c>
      <c r="JSC8" s="197">
        <v>0.29380000000000001</v>
      </c>
      <c r="JSD8" s="197">
        <v>0.29520000000000002</v>
      </c>
      <c r="JSE8" s="197">
        <v>0.30149999999999999</v>
      </c>
      <c r="JSF8" s="197">
        <v>0.3095</v>
      </c>
      <c r="JSG8" s="197">
        <v>0.30719999999999997</v>
      </c>
      <c r="JSH8" s="197">
        <v>0.3044</v>
      </c>
      <c r="JSI8" s="197">
        <v>0.30570000000000003</v>
      </c>
      <c r="JSJ8" s="197">
        <v>0.3044</v>
      </c>
      <c r="JSK8" s="197">
        <v>0.3</v>
      </c>
      <c r="JSL8" s="197">
        <v>0.29339999999999999</v>
      </c>
      <c r="JSM8" s="197">
        <v>0.29449999999999998</v>
      </c>
      <c r="JSN8" s="197">
        <v>0.31109999999999999</v>
      </c>
      <c r="JSO8" s="197">
        <v>0.34010000000000001</v>
      </c>
      <c r="JSP8" s="197">
        <v>0.36499999999999999</v>
      </c>
      <c r="JSQ8" s="197">
        <v>0.38369999999999999</v>
      </c>
      <c r="JSR8" s="197">
        <v>0.40289999999999998</v>
      </c>
      <c r="JSS8" s="197">
        <v>0.41770000000000002</v>
      </c>
      <c r="JST8" s="197">
        <v>0.42120000000000002</v>
      </c>
      <c r="JSU8" s="197">
        <v>0.41510000000000002</v>
      </c>
      <c r="JSV8" s="197">
        <v>0.40720000000000001</v>
      </c>
      <c r="JSW8" s="197">
        <v>0.40500000000000003</v>
      </c>
      <c r="JSX8" s="197">
        <v>0.40720000000000001</v>
      </c>
      <c r="JSY8" s="197">
        <v>0.4113</v>
      </c>
      <c r="JSZ8" s="197">
        <v>0.41789999999999999</v>
      </c>
      <c r="JTA8" s="197">
        <v>0.42970000000000003</v>
      </c>
      <c r="JTB8" s="197">
        <v>0.44579999999999997</v>
      </c>
      <c r="JTC8" s="197">
        <v>0.46139999999999998</v>
      </c>
      <c r="JTD8" s="197">
        <v>0.47189999999999999</v>
      </c>
      <c r="JTE8" s="197">
        <v>0.47870000000000001</v>
      </c>
      <c r="JTF8" s="197">
        <v>0.49330000000000002</v>
      </c>
      <c r="JTG8" s="197">
        <v>0.51759999999999995</v>
      </c>
      <c r="JTH8" s="197">
        <v>0.54600000000000004</v>
      </c>
      <c r="JTI8" s="197">
        <v>0.58050000000000002</v>
      </c>
      <c r="JTJ8" s="197">
        <v>0.62150000000000005</v>
      </c>
      <c r="JTK8" s="197">
        <v>0.66259999999999997</v>
      </c>
      <c r="JTL8" s="197">
        <v>0.69579999999999997</v>
      </c>
      <c r="JTM8" s="197">
        <v>0.71940000000000004</v>
      </c>
      <c r="JTN8" s="197">
        <v>0.73089999999999999</v>
      </c>
      <c r="JTO8" s="197">
        <v>0.73599999999999999</v>
      </c>
      <c r="JTP8" s="197">
        <v>0.73029999999999995</v>
      </c>
      <c r="JTQ8" s="197">
        <v>0.72350000000000003</v>
      </c>
      <c r="JTR8" s="197">
        <v>0.70530000000000004</v>
      </c>
      <c r="JTS8" s="197">
        <v>0.67249999999999999</v>
      </c>
      <c r="JTT8" s="197">
        <v>0.63219999999999998</v>
      </c>
      <c r="JTU8" s="197">
        <v>0.60270000000000001</v>
      </c>
      <c r="JTV8" s="197">
        <v>0.58379999999999999</v>
      </c>
      <c r="JTW8" s="197">
        <v>0.55969999999999998</v>
      </c>
      <c r="JTX8" s="197">
        <v>0.53459999999999996</v>
      </c>
      <c r="JTY8" s="197">
        <v>0.51419999999999999</v>
      </c>
      <c r="JTZ8" s="197">
        <v>0.49130000000000001</v>
      </c>
      <c r="JUA8" s="197">
        <v>0.46870000000000001</v>
      </c>
      <c r="JUB8" s="197">
        <v>0.45240000000000002</v>
      </c>
      <c r="JUC8" s="197">
        <v>0.44890000000000002</v>
      </c>
      <c r="JUD8" s="197">
        <v>0.47189999999999999</v>
      </c>
      <c r="JUE8" s="197">
        <v>0.50349999999999995</v>
      </c>
      <c r="JUF8" s="197">
        <v>0.53220000000000001</v>
      </c>
      <c r="JUG8" s="197">
        <v>0.55689999999999995</v>
      </c>
      <c r="JUH8" s="197">
        <v>0.58460000000000001</v>
      </c>
      <c r="JUI8" s="197">
        <v>0.61219999999999997</v>
      </c>
      <c r="JUJ8" s="197">
        <v>0.65080000000000005</v>
      </c>
      <c r="JUK8" s="197">
        <v>0.68740000000000001</v>
      </c>
      <c r="JUL8" s="197">
        <v>0.72030000000000005</v>
      </c>
      <c r="JUM8" s="197">
        <v>0.74860000000000004</v>
      </c>
      <c r="JUN8" s="197">
        <v>0.77510000000000001</v>
      </c>
      <c r="JUO8" s="197">
        <v>0.79910000000000003</v>
      </c>
      <c r="JUP8" s="197">
        <v>0.81920000000000004</v>
      </c>
      <c r="JUQ8" s="197">
        <v>0.82899999999999996</v>
      </c>
      <c r="JUR8" s="197">
        <v>0.82410000000000005</v>
      </c>
      <c r="JUS8" s="197">
        <v>0.80649999999999999</v>
      </c>
      <c r="JUT8" s="197">
        <v>0.77600000000000002</v>
      </c>
      <c r="JUU8" s="197">
        <v>0.73660000000000003</v>
      </c>
      <c r="JUV8" s="197">
        <v>0.7006</v>
      </c>
      <c r="JUW8" s="197">
        <v>0.67210000000000003</v>
      </c>
      <c r="JUX8" s="197">
        <v>0.64910000000000001</v>
      </c>
      <c r="JUY8" s="197">
        <v>0.63339999999999996</v>
      </c>
      <c r="JUZ8" s="197">
        <v>0.62770000000000004</v>
      </c>
      <c r="JVA8" s="197">
        <v>0.62090000000000001</v>
      </c>
      <c r="JVB8" s="197">
        <v>0.62250000000000005</v>
      </c>
      <c r="JVC8" s="197">
        <v>0.63470000000000004</v>
      </c>
      <c r="JVD8" s="197">
        <v>0.64510000000000001</v>
      </c>
      <c r="JVE8" s="197">
        <v>0.64429999999999998</v>
      </c>
      <c r="JVF8" s="197">
        <v>0.6331</v>
      </c>
      <c r="JVG8" s="197">
        <v>0.62519999999999998</v>
      </c>
      <c r="JVH8" s="197">
        <v>0.61860000000000004</v>
      </c>
      <c r="JVI8" s="197">
        <v>0.60560000000000003</v>
      </c>
      <c r="JVJ8" s="197">
        <v>0.59340000000000004</v>
      </c>
      <c r="JVK8" s="197">
        <v>0.58940000000000003</v>
      </c>
      <c r="JVL8" s="197">
        <v>0.59499999999999997</v>
      </c>
      <c r="JVM8" s="197">
        <v>0.60650000000000004</v>
      </c>
      <c r="JVN8" s="197">
        <v>0.62039999999999995</v>
      </c>
      <c r="JVO8" s="197">
        <v>0.6321</v>
      </c>
      <c r="JVP8" s="197">
        <v>0.63729999999999998</v>
      </c>
      <c r="JVQ8" s="197">
        <v>0.64200000000000002</v>
      </c>
      <c r="JVR8" s="197">
        <v>0.64880000000000004</v>
      </c>
      <c r="JVS8" s="197">
        <v>0.64890000000000003</v>
      </c>
      <c r="JVT8" s="197">
        <v>0.6421</v>
      </c>
      <c r="JVU8" s="197">
        <v>0.63149999999999995</v>
      </c>
      <c r="JVV8" s="197">
        <v>0.61919999999999997</v>
      </c>
      <c r="JVW8" s="197">
        <v>0.61619999999999997</v>
      </c>
      <c r="JVX8" s="197">
        <v>0.61990000000000001</v>
      </c>
      <c r="JVY8" s="197">
        <v>0.61309999999999998</v>
      </c>
      <c r="JVZ8" s="197">
        <v>0.59909999999999997</v>
      </c>
      <c r="JWA8" s="197">
        <v>0.57010000000000005</v>
      </c>
      <c r="JWB8" s="197">
        <v>0.51890000000000003</v>
      </c>
      <c r="JWC8" s="197">
        <v>0.45340000000000003</v>
      </c>
      <c r="JWD8" s="197">
        <v>0.38290000000000002</v>
      </c>
      <c r="JWE8" s="197">
        <v>0.34989999999999999</v>
      </c>
      <c r="JWF8" s="197">
        <v>0.32579999999999998</v>
      </c>
      <c r="JWG8" s="197">
        <v>0.29389999999999999</v>
      </c>
      <c r="JWH8" s="197">
        <v>0.27160000000000001</v>
      </c>
      <c r="JWI8" s="197">
        <v>0.24809999999999999</v>
      </c>
      <c r="JWJ8" s="197">
        <v>0.22489999999999999</v>
      </c>
      <c r="JWK8" s="197">
        <v>0.20219999999999999</v>
      </c>
      <c r="JWL8" s="197">
        <v>0.1837</v>
      </c>
      <c r="JWM8" s="197">
        <v>0.1741</v>
      </c>
      <c r="JWN8" s="197">
        <v>0.16839999999999999</v>
      </c>
      <c r="JWO8" s="197">
        <v>0.16489999999999999</v>
      </c>
      <c r="JWP8" s="197">
        <v>0.1673</v>
      </c>
      <c r="JWQ8" s="197">
        <v>0.17050000000000001</v>
      </c>
      <c r="JWR8" s="197">
        <v>0.1701</v>
      </c>
      <c r="JWS8" s="197">
        <v>0.16200000000000001</v>
      </c>
      <c r="JWT8" s="197">
        <v>0.1479</v>
      </c>
      <c r="JWU8" s="197">
        <v>0.13139999999999999</v>
      </c>
      <c r="JWV8" s="197">
        <v>0.11600000000000001</v>
      </c>
      <c r="JWW8" s="197">
        <v>0.10349999999999999</v>
      </c>
      <c r="JWX8" s="197">
        <v>9.5699999999999993E-2</v>
      </c>
      <c r="JWY8" s="197">
        <v>8.6499999999999994E-2</v>
      </c>
      <c r="JWZ8" s="197">
        <v>7.7299999999999994E-2</v>
      </c>
      <c r="JXA8" s="197">
        <v>6.8599999999999994E-2</v>
      </c>
      <c r="JXB8" s="197">
        <v>6.3799999999999996E-2</v>
      </c>
      <c r="JXC8" s="197">
        <v>6.8500000000000005E-2</v>
      </c>
      <c r="JXD8" s="197">
        <v>8.1100000000000005E-2</v>
      </c>
      <c r="JXE8" s="197">
        <v>9.7000000000000003E-2</v>
      </c>
      <c r="JXF8" s="197">
        <v>0.1103</v>
      </c>
      <c r="JXG8" s="197">
        <v>0.12180000000000001</v>
      </c>
      <c r="JXH8" s="197">
        <v>0.1346</v>
      </c>
      <c r="JXI8" s="197">
        <v>0.14760000000000001</v>
      </c>
      <c r="JXJ8" s="197">
        <v>0.16619999999999999</v>
      </c>
      <c r="JXK8" s="197">
        <v>0.19009999999999999</v>
      </c>
      <c r="JXL8" s="197">
        <v>0.21890000000000001</v>
      </c>
      <c r="JXM8" s="197">
        <v>0.24590000000000001</v>
      </c>
      <c r="JXN8" s="197">
        <v>0.26590000000000003</v>
      </c>
      <c r="JXO8" s="197">
        <v>0.27550000000000002</v>
      </c>
      <c r="JXP8" s="197">
        <v>0.26869999999999999</v>
      </c>
      <c r="JXQ8" s="197">
        <v>0.25230000000000002</v>
      </c>
      <c r="JXR8" s="197">
        <v>0.2424</v>
      </c>
      <c r="JXS8" s="197">
        <v>0.2409</v>
      </c>
      <c r="JXT8" s="197">
        <v>0.23880000000000001</v>
      </c>
      <c r="JXU8" s="197">
        <v>0.2276</v>
      </c>
      <c r="JXV8" s="197">
        <v>0.21970000000000001</v>
      </c>
      <c r="JXW8" s="197">
        <v>0.21629999999999999</v>
      </c>
      <c r="JXX8" s="197">
        <v>0.20860000000000001</v>
      </c>
      <c r="JXY8" s="197">
        <v>0.19850000000000001</v>
      </c>
      <c r="JXZ8" s="197">
        <v>0.18709999999999999</v>
      </c>
      <c r="JYA8" s="197">
        <v>0.17449999999999999</v>
      </c>
      <c r="JYB8" s="197">
        <v>0.16539999999999999</v>
      </c>
      <c r="JYC8" s="197">
        <v>0.1585</v>
      </c>
      <c r="JYD8" s="197">
        <v>0.14649999999999999</v>
      </c>
      <c r="JYE8" s="197">
        <v>0.13200000000000001</v>
      </c>
      <c r="JYF8" s="197">
        <v>0.1206</v>
      </c>
      <c r="JYG8" s="197">
        <v>0.121</v>
      </c>
      <c r="JYH8" s="197">
        <v>0.13969999999999999</v>
      </c>
      <c r="JYI8" s="197">
        <v>0.1709</v>
      </c>
      <c r="JYJ8" s="197">
        <v>0.1991</v>
      </c>
      <c r="JYK8" s="197">
        <v>0.22159999999999999</v>
      </c>
      <c r="JYL8" s="197">
        <v>0.24310000000000001</v>
      </c>
      <c r="JYM8" s="197">
        <v>0.254</v>
      </c>
      <c r="JYN8" s="197">
        <v>0.27339999999999998</v>
      </c>
      <c r="JYO8" s="197">
        <v>0.30520000000000003</v>
      </c>
      <c r="JYP8" s="197">
        <v>0.34139999999999998</v>
      </c>
      <c r="JYQ8" s="197">
        <v>0.37759999999999999</v>
      </c>
      <c r="JYR8" s="197">
        <v>0.41099999999999998</v>
      </c>
      <c r="JYS8" s="197">
        <v>0.43780000000000002</v>
      </c>
      <c r="JYT8" s="197">
        <v>0.46539999999999998</v>
      </c>
      <c r="JYU8" s="197">
        <v>0.504</v>
      </c>
      <c r="JYV8" s="197">
        <v>0.5454</v>
      </c>
      <c r="JYW8" s="197">
        <v>0.58540000000000003</v>
      </c>
      <c r="JYX8" s="197">
        <v>0.62480000000000002</v>
      </c>
      <c r="JYY8" s="197">
        <v>0.6724</v>
      </c>
      <c r="JYZ8" s="197">
        <v>0.73029999999999995</v>
      </c>
      <c r="JZA8" s="197">
        <v>0.78039999999999998</v>
      </c>
      <c r="JZB8" s="197">
        <v>0.8196</v>
      </c>
      <c r="JZC8" s="197">
        <v>0.8498</v>
      </c>
      <c r="JZD8" s="197">
        <v>0.87160000000000004</v>
      </c>
      <c r="JZE8" s="197">
        <v>0.8821</v>
      </c>
      <c r="JZF8" s="197">
        <v>0.88490000000000002</v>
      </c>
      <c r="JZG8" s="197">
        <v>0.87990000000000002</v>
      </c>
      <c r="JZH8" s="197">
        <v>0.86229999999999996</v>
      </c>
      <c r="JZI8" s="197">
        <v>0.83089999999999997</v>
      </c>
      <c r="JZJ8" s="197">
        <v>0.78590000000000004</v>
      </c>
      <c r="JZK8" s="197">
        <v>0.73440000000000005</v>
      </c>
      <c r="JZL8" s="197">
        <v>0.69169999999999998</v>
      </c>
      <c r="JZM8" s="197">
        <v>0.66149999999999998</v>
      </c>
      <c r="JZN8" s="197">
        <v>0.64080000000000004</v>
      </c>
      <c r="JZO8" s="197">
        <v>0.62160000000000004</v>
      </c>
      <c r="JZP8" s="197">
        <v>0.60229999999999995</v>
      </c>
      <c r="JZQ8" s="197">
        <v>0.5887</v>
      </c>
      <c r="JZR8" s="197">
        <v>0.59109999999999996</v>
      </c>
      <c r="JZS8" s="197">
        <v>0.60880000000000001</v>
      </c>
      <c r="JZT8" s="197">
        <v>0.6331</v>
      </c>
      <c r="JZU8" s="197">
        <v>0.65469999999999995</v>
      </c>
      <c r="JZV8" s="197">
        <v>0.6653</v>
      </c>
      <c r="JZW8" s="197">
        <v>0.67410000000000003</v>
      </c>
      <c r="JZX8" s="197">
        <v>0.68240000000000001</v>
      </c>
      <c r="JZY8" s="197">
        <v>0.69110000000000005</v>
      </c>
      <c r="JZZ8" s="197">
        <v>0.69059999999999999</v>
      </c>
      <c r="KAA8" s="197">
        <v>0.67800000000000005</v>
      </c>
      <c r="KAB8" s="197">
        <v>0.65939999999999999</v>
      </c>
      <c r="KAC8" s="197">
        <v>0.64800000000000002</v>
      </c>
      <c r="KAD8" s="197">
        <v>0.64790000000000003</v>
      </c>
      <c r="KAE8" s="197">
        <v>0.65600000000000003</v>
      </c>
      <c r="KAF8" s="197">
        <v>0.66190000000000004</v>
      </c>
      <c r="KAG8" s="197">
        <v>0.6633</v>
      </c>
      <c r="KAH8" s="197">
        <v>0.65310000000000001</v>
      </c>
      <c r="KAI8" s="197">
        <v>0.61880000000000002</v>
      </c>
      <c r="KAJ8" s="197">
        <v>0.57640000000000002</v>
      </c>
      <c r="KAK8" s="197">
        <v>0.54569999999999996</v>
      </c>
      <c r="KAL8" s="197">
        <v>0.53659999999999997</v>
      </c>
      <c r="KAM8" s="197">
        <v>0.54920000000000002</v>
      </c>
      <c r="KAN8" s="197">
        <v>0.58040000000000003</v>
      </c>
      <c r="KAO8" s="197">
        <v>0.61140000000000005</v>
      </c>
      <c r="KAP8" s="197">
        <v>0.64710000000000001</v>
      </c>
      <c r="KAQ8" s="197">
        <v>0.68369999999999997</v>
      </c>
      <c r="KAR8" s="197">
        <v>0.71209999999999996</v>
      </c>
      <c r="KAS8" s="197">
        <v>0.72840000000000005</v>
      </c>
      <c r="KAT8" s="197">
        <v>0.73660000000000003</v>
      </c>
      <c r="KAU8" s="197">
        <v>0.73860000000000003</v>
      </c>
      <c r="KAV8" s="197">
        <v>0.73260000000000003</v>
      </c>
      <c r="KAW8" s="197">
        <v>0.71299999999999997</v>
      </c>
      <c r="KAX8" s="197">
        <v>0.69240000000000002</v>
      </c>
      <c r="KAY8" s="197">
        <v>0.66800000000000004</v>
      </c>
      <c r="KAZ8" s="197">
        <v>0.64219999999999999</v>
      </c>
      <c r="KBA8" s="197">
        <v>0.60840000000000005</v>
      </c>
      <c r="KBB8" s="197">
        <v>0.56279999999999997</v>
      </c>
      <c r="KBC8" s="197">
        <v>0.50729999999999997</v>
      </c>
      <c r="KBD8" s="197">
        <v>0.44209999999999999</v>
      </c>
      <c r="KBE8" s="197">
        <v>0.375</v>
      </c>
      <c r="KBF8" s="197">
        <v>0.31869999999999998</v>
      </c>
      <c r="KBG8" s="197">
        <v>0.28389999999999999</v>
      </c>
      <c r="KBH8" s="197">
        <v>0.26200000000000001</v>
      </c>
      <c r="KBI8" s="197">
        <v>0.24490000000000001</v>
      </c>
      <c r="KBJ8" s="197">
        <v>0.23019999999999999</v>
      </c>
      <c r="KBK8" s="197">
        <v>0.21210000000000001</v>
      </c>
      <c r="KBL8" s="197">
        <v>0.18809999999999999</v>
      </c>
      <c r="KBM8" s="197">
        <v>0.15329999999999999</v>
      </c>
      <c r="KBN8" s="197">
        <v>0.1206</v>
      </c>
      <c r="KBO8" s="197">
        <v>0.1018</v>
      </c>
      <c r="KBP8" s="197">
        <v>8.77E-2</v>
      </c>
      <c r="KBQ8" s="197">
        <v>7.3999999999999996E-2</v>
      </c>
      <c r="KBR8" s="197">
        <v>6.2300000000000001E-2</v>
      </c>
      <c r="KBS8" s="197">
        <v>5.9200000000000003E-2</v>
      </c>
      <c r="KBT8" s="197">
        <v>6.6299999999999998E-2</v>
      </c>
      <c r="KBU8" s="197">
        <v>7.9200000000000007E-2</v>
      </c>
      <c r="KBV8" s="197">
        <v>9.4200000000000006E-2</v>
      </c>
      <c r="KBW8" s="197">
        <v>0.1076</v>
      </c>
      <c r="KBX8" s="197">
        <v>0.1181</v>
      </c>
      <c r="KBY8" s="197">
        <v>0.1245</v>
      </c>
      <c r="KBZ8" s="197">
        <v>0.1328</v>
      </c>
      <c r="KCA8" s="197">
        <v>0.14349999999999999</v>
      </c>
      <c r="KCB8" s="197">
        <v>0.15390000000000001</v>
      </c>
      <c r="KCC8" s="197">
        <v>0.16450000000000001</v>
      </c>
      <c r="KCD8" s="197">
        <v>0.17530000000000001</v>
      </c>
      <c r="KCE8" s="197">
        <v>0.18440000000000001</v>
      </c>
      <c r="KCF8" s="197">
        <v>0.1981</v>
      </c>
      <c r="KCG8" s="197">
        <v>0.2203</v>
      </c>
      <c r="KCH8" s="197">
        <v>0.25059999999999999</v>
      </c>
      <c r="KCI8" s="197">
        <v>0.28460000000000002</v>
      </c>
      <c r="KCJ8" s="197">
        <v>0.31979999999999997</v>
      </c>
      <c r="KCK8" s="197">
        <v>0.35099999999999998</v>
      </c>
      <c r="KCL8" s="197">
        <v>0.37540000000000001</v>
      </c>
      <c r="KCM8" s="197">
        <v>0.3931</v>
      </c>
      <c r="KCN8" s="197">
        <v>0.40460000000000002</v>
      </c>
      <c r="KCO8" s="197">
        <v>0.40710000000000002</v>
      </c>
      <c r="KCP8" s="197">
        <v>0.41210000000000002</v>
      </c>
      <c r="KCQ8" s="197">
        <v>0.44340000000000002</v>
      </c>
      <c r="KCR8" s="197">
        <v>0.49780000000000002</v>
      </c>
      <c r="KCS8" s="197">
        <v>0.56030000000000002</v>
      </c>
      <c r="KCT8" s="197">
        <v>0.61860000000000004</v>
      </c>
      <c r="KCU8" s="197">
        <v>0.66800000000000004</v>
      </c>
      <c r="KCV8" s="197">
        <v>0.70689999999999997</v>
      </c>
      <c r="KCW8" s="197">
        <v>0.72909999999999997</v>
      </c>
      <c r="KCX8" s="197">
        <v>0.7389</v>
      </c>
      <c r="KCY8" s="197">
        <v>0.74239999999999995</v>
      </c>
      <c r="KCZ8" s="197">
        <v>0.73870000000000002</v>
      </c>
      <c r="KDA8" s="197">
        <v>0.73029999999999995</v>
      </c>
      <c r="KDB8" s="197">
        <v>0.71950000000000003</v>
      </c>
      <c r="KDC8" s="197">
        <v>0.70940000000000003</v>
      </c>
      <c r="KDD8" s="197">
        <v>0.69789999999999996</v>
      </c>
      <c r="KDE8" s="197">
        <v>0.68910000000000005</v>
      </c>
      <c r="KDF8" s="197">
        <v>0.68410000000000004</v>
      </c>
      <c r="KDG8" s="197">
        <v>0.68330000000000002</v>
      </c>
      <c r="KDH8" s="197">
        <v>0.6845</v>
      </c>
      <c r="KDI8" s="197">
        <v>0.68289999999999995</v>
      </c>
      <c r="KDJ8" s="197">
        <v>0.68820000000000003</v>
      </c>
      <c r="KDK8" s="197">
        <v>0.69120000000000004</v>
      </c>
      <c r="KDL8" s="197">
        <v>0.67930000000000001</v>
      </c>
      <c r="KDM8" s="197">
        <v>0.6643</v>
      </c>
      <c r="KDN8" s="197">
        <v>0.64690000000000003</v>
      </c>
      <c r="KDO8" s="197">
        <v>0.64429999999999998</v>
      </c>
      <c r="KDP8" s="197">
        <v>0.64800000000000002</v>
      </c>
      <c r="KDQ8" s="197">
        <v>0.6512</v>
      </c>
      <c r="KDR8" s="197">
        <v>0.6532</v>
      </c>
      <c r="KDS8" s="197">
        <v>0.65710000000000002</v>
      </c>
      <c r="KDT8" s="197">
        <v>0.65590000000000004</v>
      </c>
      <c r="KDU8" s="197">
        <v>0.65400000000000003</v>
      </c>
      <c r="KDV8" s="197">
        <v>0.64600000000000002</v>
      </c>
      <c r="KDW8" s="197">
        <v>0.63349999999999995</v>
      </c>
      <c r="KDX8" s="197">
        <v>0.61199999999999999</v>
      </c>
      <c r="KDY8" s="197">
        <v>0.59430000000000005</v>
      </c>
      <c r="KDZ8" s="197">
        <v>0.58089999999999997</v>
      </c>
      <c r="KEA8" s="197">
        <v>0.57740000000000002</v>
      </c>
      <c r="KEB8" s="197">
        <v>0.57909999999999995</v>
      </c>
      <c r="KEC8" s="197">
        <v>0.59189999999999998</v>
      </c>
      <c r="KED8" s="197">
        <v>0.60570000000000002</v>
      </c>
      <c r="KEE8" s="197">
        <v>0.61870000000000003</v>
      </c>
      <c r="KEF8" s="197">
        <v>0.628</v>
      </c>
      <c r="KEG8" s="197">
        <v>0.63419999999999999</v>
      </c>
      <c r="KEH8" s="197">
        <v>0.64610000000000001</v>
      </c>
      <c r="KEI8" s="197">
        <v>0.66610000000000003</v>
      </c>
      <c r="KEJ8" s="197">
        <v>0.67779999999999996</v>
      </c>
      <c r="KEK8" s="197">
        <v>0.67410000000000003</v>
      </c>
      <c r="KEL8" s="197">
        <v>0.65649999999999997</v>
      </c>
      <c r="KEM8" s="197">
        <v>0.623</v>
      </c>
      <c r="KEN8" s="197">
        <v>0.58209999999999995</v>
      </c>
      <c r="KEO8" s="197">
        <v>0.54579999999999995</v>
      </c>
      <c r="KEP8" s="197">
        <v>0.52149999999999996</v>
      </c>
      <c r="KEQ8" s="197">
        <v>0.51339999999999997</v>
      </c>
      <c r="KER8" s="197">
        <v>0.51749999999999996</v>
      </c>
      <c r="KES8" s="197">
        <v>0.52090000000000003</v>
      </c>
      <c r="KET8" s="197">
        <v>0.51729999999999998</v>
      </c>
      <c r="KEU8" s="197">
        <v>0.51019999999999999</v>
      </c>
      <c r="KEV8" s="197">
        <v>0.49990000000000001</v>
      </c>
      <c r="KEW8" s="197">
        <v>0.48820000000000002</v>
      </c>
      <c r="KEX8" s="197">
        <v>0.47820000000000001</v>
      </c>
      <c r="KEY8" s="197">
        <v>0.47270000000000001</v>
      </c>
      <c r="KEZ8" s="197">
        <v>0.48520000000000002</v>
      </c>
      <c r="KFA8" s="197">
        <v>0.51239999999999997</v>
      </c>
      <c r="KFB8" s="197">
        <v>0.55000000000000004</v>
      </c>
      <c r="KFC8" s="197">
        <v>0.59830000000000005</v>
      </c>
      <c r="KFD8" s="197">
        <v>0.65359999999999996</v>
      </c>
      <c r="KFE8" s="197">
        <v>0.6986</v>
      </c>
      <c r="KFF8" s="197">
        <v>0.7349</v>
      </c>
      <c r="KFG8" s="197">
        <v>0.76090000000000002</v>
      </c>
      <c r="KFH8" s="197">
        <v>0.78010000000000002</v>
      </c>
      <c r="KFI8" s="197">
        <v>0.79749999999999999</v>
      </c>
      <c r="KFJ8" s="197">
        <v>0.81369999999999998</v>
      </c>
      <c r="KFK8" s="197">
        <v>0.82220000000000004</v>
      </c>
      <c r="KFL8" s="197">
        <v>0.82289999999999996</v>
      </c>
      <c r="KFM8" s="197">
        <v>0.80059999999999998</v>
      </c>
      <c r="KFN8" s="197">
        <v>0.7419</v>
      </c>
      <c r="KFO8" s="197">
        <v>0.66559999999999997</v>
      </c>
      <c r="KFP8" s="197">
        <v>0.58630000000000004</v>
      </c>
      <c r="KFQ8" s="197">
        <v>0.53890000000000005</v>
      </c>
      <c r="KFR8" s="197">
        <v>0.54459999999999997</v>
      </c>
      <c r="KFS8" s="197">
        <v>0.60040000000000004</v>
      </c>
      <c r="KFT8" s="197">
        <v>0.68010000000000004</v>
      </c>
      <c r="KFU8" s="197">
        <v>0.75160000000000005</v>
      </c>
      <c r="KFV8" s="197">
        <v>0.80620000000000003</v>
      </c>
      <c r="KFW8" s="197">
        <v>0.83640000000000003</v>
      </c>
      <c r="KFX8" s="197">
        <v>0.85260000000000002</v>
      </c>
      <c r="KFY8" s="197">
        <v>0.86019999999999996</v>
      </c>
      <c r="KFZ8" s="197">
        <v>0.8589</v>
      </c>
      <c r="KGA8" s="197">
        <v>0.84089999999999998</v>
      </c>
      <c r="KGB8" s="197">
        <v>0.80030000000000001</v>
      </c>
      <c r="KGC8" s="197">
        <v>0.72540000000000004</v>
      </c>
      <c r="KGD8" s="197">
        <v>0.6401</v>
      </c>
      <c r="KGE8" s="197">
        <v>0.56079999999999997</v>
      </c>
      <c r="KGF8" s="197">
        <v>0.4758</v>
      </c>
      <c r="KGG8" s="197">
        <v>0.39290000000000003</v>
      </c>
      <c r="KGH8" s="197">
        <v>0.31540000000000001</v>
      </c>
      <c r="KGI8" s="197">
        <v>0.26829999999999998</v>
      </c>
      <c r="KGJ8" s="197">
        <v>0.25590000000000002</v>
      </c>
      <c r="KGK8" s="197">
        <v>0.2641</v>
      </c>
      <c r="KGL8" s="197">
        <v>0.28239999999999998</v>
      </c>
      <c r="KGM8" s="197">
        <v>0.29249999999999998</v>
      </c>
      <c r="KGN8" s="197">
        <v>0.29749999999999999</v>
      </c>
      <c r="KGO8" s="197">
        <v>0.29599999999999999</v>
      </c>
      <c r="KGP8" s="197">
        <v>0.28670000000000001</v>
      </c>
      <c r="KGQ8" s="197">
        <v>0.2727</v>
      </c>
      <c r="KGR8" s="197">
        <v>0.25180000000000002</v>
      </c>
      <c r="KGS8" s="197">
        <v>0.2235</v>
      </c>
      <c r="KGT8" s="197">
        <v>0.19270000000000001</v>
      </c>
      <c r="KGU8" s="197">
        <v>0.1678</v>
      </c>
      <c r="KGV8" s="197">
        <v>0.15110000000000001</v>
      </c>
      <c r="KGW8" s="197">
        <v>0.13200000000000001</v>
      </c>
      <c r="KGX8" s="197">
        <v>0.1057</v>
      </c>
      <c r="KGY8" s="197">
        <v>8.5400000000000004E-2</v>
      </c>
      <c r="KGZ8" s="197">
        <v>7.6899999999999996E-2</v>
      </c>
      <c r="KHA8" s="197">
        <v>7.0199999999999999E-2</v>
      </c>
      <c r="KHB8" s="197">
        <v>6.2799999999999995E-2</v>
      </c>
      <c r="KHC8" s="197">
        <v>5.8999999999999997E-2</v>
      </c>
      <c r="KHD8" s="197">
        <v>5.6000000000000001E-2</v>
      </c>
      <c r="KHE8" s="197">
        <v>5.2299999999999999E-2</v>
      </c>
      <c r="KHF8" s="197">
        <v>4.9299999999999997E-2</v>
      </c>
      <c r="KHG8" s="197">
        <v>5.11E-2</v>
      </c>
      <c r="KHH8" s="197">
        <v>6.0699999999999997E-2</v>
      </c>
      <c r="KHI8" s="197">
        <v>7.8600000000000003E-2</v>
      </c>
      <c r="KHJ8" s="197">
        <v>9.6799999999999997E-2</v>
      </c>
      <c r="KHK8" s="197">
        <v>0.10489999999999999</v>
      </c>
      <c r="KHL8" s="197">
        <v>9.8400000000000001E-2</v>
      </c>
      <c r="KHM8" s="197">
        <v>8.72E-2</v>
      </c>
      <c r="KHN8" s="197">
        <v>7.5399999999999995E-2</v>
      </c>
      <c r="KHO8" s="197">
        <v>6.3899999999999998E-2</v>
      </c>
      <c r="KHP8" s="197">
        <v>5.6899999999999999E-2</v>
      </c>
      <c r="KHQ8" s="197">
        <v>5.9499999999999997E-2</v>
      </c>
      <c r="KHR8" s="197">
        <v>6.8099999999999994E-2</v>
      </c>
      <c r="KHS8" s="197">
        <v>7.7200000000000005E-2</v>
      </c>
      <c r="KHT8" s="197">
        <v>9.2999999999999999E-2</v>
      </c>
      <c r="KHU8" s="197">
        <v>0.10879999999999999</v>
      </c>
      <c r="KHV8" s="197">
        <v>0.1106</v>
      </c>
      <c r="KHW8" s="197">
        <v>9.8000000000000004E-2</v>
      </c>
      <c r="KHX8" s="197">
        <v>7.8200000000000006E-2</v>
      </c>
      <c r="KHY8" s="197">
        <v>0.06</v>
      </c>
      <c r="KHZ8" s="197">
        <v>5.0999999999999997E-2</v>
      </c>
      <c r="KIA8" s="197">
        <v>5.33E-2</v>
      </c>
      <c r="KIB8" s="197">
        <v>6.4299999999999996E-2</v>
      </c>
      <c r="KIC8" s="197">
        <v>7.6799999999999993E-2</v>
      </c>
      <c r="KID8" s="197">
        <v>8.6800000000000002E-2</v>
      </c>
      <c r="KIE8" s="197">
        <v>9.6000000000000002E-2</v>
      </c>
      <c r="KIF8" s="197">
        <v>0.10730000000000001</v>
      </c>
      <c r="KIG8" s="197">
        <v>0.1164</v>
      </c>
      <c r="KIH8" s="197">
        <v>0.12239999999999999</v>
      </c>
      <c r="KII8" s="197">
        <v>0.12909999999999999</v>
      </c>
      <c r="KIJ8" s="197">
        <v>0.1411</v>
      </c>
      <c r="KIK8" s="197">
        <v>0.16370000000000001</v>
      </c>
      <c r="KIL8" s="197">
        <v>0.1888</v>
      </c>
      <c r="KIM8" s="197">
        <v>0.2165</v>
      </c>
      <c r="KIN8" s="197">
        <v>0.24610000000000001</v>
      </c>
      <c r="KIO8" s="197">
        <v>0.2742</v>
      </c>
      <c r="KIP8" s="197">
        <v>0.29680000000000001</v>
      </c>
      <c r="KIQ8" s="197">
        <v>0.3135</v>
      </c>
      <c r="KIR8" s="197">
        <v>0.32790000000000002</v>
      </c>
      <c r="KIS8" s="197">
        <v>0.34079999999999999</v>
      </c>
      <c r="KIT8" s="197">
        <v>0.3538</v>
      </c>
      <c r="KIU8" s="197">
        <v>0.36799999999999999</v>
      </c>
      <c r="KIV8" s="197">
        <v>0.38040000000000002</v>
      </c>
      <c r="KIW8" s="197">
        <v>0.38250000000000001</v>
      </c>
      <c r="KIX8" s="197">
        <v>0.37590000000000001</v>
      </c>
      <c r="KIY8" s="197">
        <v>0.3654</v>
      </c>
      <c r="KIZ8" s="197">
        <v>0.35270000000000001</v>
      </c>
      <c r="KJA8" s="197">
        <v>0.3357</v>
      </c>
      <c r="KJB8" s="197">
        <v>0.31890000000000002</v>
      </c>
      <c r="KJC8" s="197">
        <v>0.30930000000000002</v>
      </c>
      <c r="KJD8" s="197">
        <v>0.3049</v>
      </c>
      <c r="KJE8" s="197">
        <v>0.2969</v>
      </c>
      <c r="KJF8" s="197">
        <v>0.28399999999999997</v>
      </c>
      <c r="KJG8" s="197">
        <v>0.26490000000000002</v>
      </c>
      <c r="KJH8" s="197">
        <v>0.24460000000000001</v>
      </c>
      <c r="KJI8" s="197">
        <v>0.2243</v>
      </c>
      <c r="KJJ8" s="197">
        <v>0.20730000000000001</v>
      </c>
      <c r="KJK8" s="197">
        <v>0.19370000000000001</v>
      </c>
      <c r="KJL8" s="197">
        <v>0.19040000000000001</v>
      </c>
      <c r="KJM8" s="197">
        <v>0.20039999999999999</v>
      </c>
      <c r="KJN8" s="197">
        <v>0.21929999999999999</v>
      </c>
      <c r="KJO8" s="197">
        <v>0.2288</v>
      </c>
      <c r="KJP8" s="197">
        <v>0.2286</v>
      </c>
      <c r="KJQ8" s="197">
        <v>0.2288</v>
      </c>
      <c r="KJR8" s="197">
        <v>0.2281</v>
      </c>
      <c r="KJS8" s="197">
        <v>0.22359999999999999</v>
      </c>
      <c r="KJT8" s="197">
        <v>0.21759999999999999</v>
      </c>
      <c r="KJU8" s="197">
        <v>0.2114</v>
      </c>
      <c r="KJV8" s="197">
        <v>0.20830000000000001</v>
      </c>
      <c r="KJW8" s="197">
        <v>0.21129999999999999</v>
      </c>
      <c r="KJX8" s="197">
        <v>0.21840000000000001</v>
      </c>
      <c r="KJY8" s="197">
        <v>0.22559999999999999</v>
      </c>
      <c r="KJZ8" s="197">
        <v>0.23200000000000001</v>
      </c>
      <c r="KKA8" s="197">
        <v>0.23769999999999999</v>
      </c>
      <c r="KKB8" s="197">
        <v>0.25290000000000001</v>
      </c>
      <c r="KKC8" s="197">
        <v>0.26819999999999999</v>
      </c>
      <c r="KKD8" s="197">
        <v>0.27860000000000001</v>
      </c>
      <c r="KKE8" s="197">
        <v>0.28749999999999998</v>
      </c>
      <c r="KKF8" s="197">
        <v>0.2923</v>
      </c>
      <c r="KKG8" s="197">
        <v>0.28860000000000002</v>
      </c>
      <c r="KKH8" s="197">
        <v>0.28420000000000001</v>
      </c>
      <c r="KKI8" s="197">
        <v>0.2802</v>
      </c>
      <c r="KKJ8" s="197">
        <v>0.27779999999999999</v>
      </c>
      <c r="KKK8" s="197">
        <v>0.26950000000000002</v>
      </c>
      <c r="KKL8" s="197">
        <v>0.25209999999999999</v>
      </c>
      <c r="KKM8" s="197">
        <v>0.2404</v>
      </c>
      <c r="KKN8" s="197">
        <v>0.22839999999999999</v>
      </c>
      <c r="KKO8" s="197">
        <v>0.21840000000000001</v>
      </c>
      <c r="KKP8" s="197">
        <v>0.21310000000000001</v>
      </c>
      <c r="KKQ8" s="197">
        <v>0.21210000000000001</v>
      </c>
      <c r="KKR8" s="197">
        <v>0.2122</v>
      </c>
      <c r="KKS8" s="197">
        <v>0.2046</v>
      </c>
      <c r="KKT8" s="197">
        <v>0.1978</v>
      </c>
      <c r="KKU8" s="197">
        <v>0.18809999999999999</v>
      </c>
      <c r="KKV8" s="197">
        <v>0.1767</v>
      </c>
      <c r="KKW8" s="197">
        <v>0.1731</v>
      </c>
      <c r="KKX8" s="197">
        <v>0.17799999999999999</v>
      </c>
      <c r="KKY8" s="197">
        <v>0.18790000000000001</v>
      </c>
      <c r="KKZ8" s="197">
        <v>0.19789999999999999</v>
      </c>
      <c r="KLA8" s="197">
        <v>0.20119999999999999</v>
      </c>
      <c r="KLB8" s="197">
        <v>0.1976</v>
      </c>
      <c r="KLC8" s="197">
        <v>0.18740000000000001</v>
      </c>
      <c r="KLD8" s="197">
        <v>0.17069999999999999</v>
      </c>
      <c r="KLE8" s="197">
        <v>0.1598</v>
      </c>
      <c r="KLF8" s="197">
        <v>0.14949999999999999</v>
      </c>
      <c r="KLG8" s="197">
        <v>0.1399</v>
      </c>
      <c r="KLH8" s="197">
        <v>0.1313</v>
      </c>
      <c r="KLI8" s="197">
        <v>0.12770000000000001</v>
      </c>
      <c r="KLJ8" s="197">
        <v>0.13159999999999999</v>
      </c>
      <c r="KLK8" s="197">
        <v>0.12670000000000001</v>
      </c>
      <c r="KLL8" s="197">
        <v>0.12330000000000001</v>
      </c>
      <c r="KLM8" s="197">
        <v>0.12089999999999999</v>
      </c>
      <c r="KLN8" s="197">
        <v>0.1188</v>
      </c>
      <c r="KLO8" s="197">
        <v>0.11550000000000001</v>
      </c>
      <c r="KLP8" s="197">
        <v>0.1119</v>
      </c>
      <c r="KLQ8" s="197">
        <v>0.1094</v>
      </c>
      <c r="KLR8" s="197">
        <v>0.10639999999999999</v>
      </c>
      <c r="KLS8" s="197">
        <v>0.10340000000000001</v>
      </c>
      <c r="KLT8" s="197">
        <v>9.98E-2</v>
      </c>
      <c r="KLU8" s="197">
        <v>9.9000000000000005E-2</v>
      </c>
      <c r="KLV8" s="197">
        <v>9.8400000000000001E-2</v>
      </c>
      <c r="KLW8" s="197">
        <v>0.1087</v>
      </c>
      <c r="KLX8" s="197">
        <v>0.1318</v>
      </c>
      <c r="KLY8" s="197">
        <v>0.1507</v>
      </c>
      <c r="KLZ8" s="197">
        <v>0.1613</v>
      </c>
      <c r="KMA8" s="197">
        <v>0.16930000000000001</v>
      </c>
      <c r="KMB8" s="197">
        <v>0.17499999999999999</v>
      </c>
      <c r="KMC8" s="197">
        <v>0.17100000000000001</v>
      </c>
      <c r="KMD8" s="197">
        <v>0.16450000000000001</v>
      </c>
      <c r="KME8" s="197">
        <v>0.16869999999999999</v>
      </c>
      <c r="KMF8" s="197">
        <v>0.1789</v>
      </c>
      <c r="KMG8" s="197">
        <v>0.19320000000000001</v>
      </c>
      <c r="KMH8" s="197">
        <v>0.21</v>
      </c>
      <c r="KMI8" s="197">
        <v>0.2288</v>
      </c>
      <c r="KMJ8" s="197">
        <v>0.25259999999999999</v>
      </c>
      <c r="KMK8" s="197">
        <v>0.28239999999999998</v>
      </c>
      <c r="KML8" s="197">
        <v>0.3241</v>
      </c>
      <c r="KMM8" s="197">
        <v>0.37459999999999999</v>
      </c>
      <c r="KMN8" s="197">
        <v>0.4289</v>
      </c>
      <c r="KMO8" s="197">
        <v>0.45910000000000001</v>
      </c>
      <c r="KMP8" s="197">
        <v>0.47120000000000001</v>
      </c>
      <c r="KMQ8" s="197">
        <v>0.47449999999999998</v>
      </c>
      <c r="KMR8" s="197">
        <v>0.47599999999999998</v>
      </c>
      <c r="KMS8" s="197">
        <v>0.4763</v>
      </c>
      <c r="KMT8" s="197">
        <v>0.47499999999999998</v>
      </c>
      <c r="KMU8" s="197">
        <v>0.49320000000000003</v>
      </c>
      <c r="KMV8" s="197">
        <v>0.52029999999999998</v>
      </c>
      <c r="KMW8" s="197">
        <v>0.53779999999999994</v>
      </c>
      <c r="KMX8" s="197">
        <v>0.54200000000000004</v>
      </c>
      <c r="KMY8" s="197">
        <v>0.53910000000000002</v>
      </c>
      <c r="KMZ8" s="197">
        <v>0.53339999999999999</v>
      </c>
      <c r="KNA8" s="197">
        <v>0.52759999999999996</v>
      </c>
      <c r="KNB8" s="197">
        <v>0.51490000000000002</v>
      </c>
      <c r="KNC8" s="197">
        <v>0.49930000000000002</v>
      </c>
      <c r="KND8" s="197">
        <v>0.48649999999999999</v>
      </c>
      <c r="KNE8" s="197">
        <v>0.4708</v>
      </c>
      <c r="KNF8" s="197">
        <v>0.44519999999999998</v>
      </c>
      <c r="KNG8" s="197">
        <v>0.41599999999999998</v>
      </c>
      <c r="KNH8" s="197">
        <v>0.3891</v>
      </c>
      <c r="KNI8" s="197">
        <v>0.3674</v>
      </c>
      <c r="KNJ8" s="197">
        <v>0.34899999999999998</v>
      </c>
      <c r="KNK8" s="197">
        <v>0.33510000000000001</v>
      </c>
      <c r="KNL8" s="197">
        <v>0.32329999999999998</v>
      </c>
      <c r="KNM8" s="197">
        <v>0.31369999999999998</v>
      </c>
      <c r="KNN8" s="197">
        <v>0.30380000000000001</v>
      </c>
      <c r="KNO8" s="197">
        <v>0.2903</v>
      </c>
      <c r="KNP8" s="197">
        <v>0.27310000000000001</v>
      </c>
      <c r="KNQ8" s="197">
        <v>0.2447</v>
      </c>
      <c r="KNR8" s="197">
        <v>0.2157</v>
      </c>
      <c r="KNS8" s="197">
        <v>0.19539999999999999</v>
      </c>
      <c r="KNT8" s="197">
        <v>0.18190000000000001</v>
      </c>
      <c r="KNU8" s="197">
        <v>0.17319999999999999</v>
      </c>
      <c r="KNV8" s="197">
        <v>0.15759999999999999</v>
      </c>
      <c r="KNW8" s="197">
        <v>0.1419</v>
      </c>
      <c r="KNX8" s="197">
        <v>0.1242</v>
      </c>
      <c r="KNY8" s="197">
        <v>0.11700000000000001</v>
      </c>
      <c r="KNZ8" s="197">
        <v>0.1129</v>
      </c>
      <c r="KOA8" s="197">
        <v>0.109</v>
      </c>
      <c r="KOB8" s="197">
        <v>0.10539999999999999</v>
      </c>
      <c r="KOC8" s="197">
        <v>9.8299999999999998E-2</v>
      </c>
      <c r="KOD8" s="197">
        <v>9.4100000000000003E-2</v>
      </c>
      <c r="KOE8" s="197">
        <v>8.9399999999999993E-2</v>
      </c>
      <c r="KOF8" s="197">
        <v>8.8599999999999998E-2</v>
      </c>
      <c r="KOG8" s="197">
        <v>9.1300000000000006E-2</v>
      </c>
      <c r="KOH8" s="197">
        <v>9.2399999999999996E-2</v>
      </c>
      <c r="KOI8" s="197">
        <v>9.6799999999999997E-2</v>
      </c>
      <c r="KOJ8" s="197">
        <v>0.10290000000000001</v>
      </c>
      <c r="KOK8" s="197">
        <v>0.1067</v>
      </c>
      <c r="KOL8" s="197">
        <v>0.1109</v>
      </c>
      <c r="KOM8" s="197">
        <v>0.1171</v>
      </c>
      <c r="KON8" s="197">
        <v>0.13669999999999999</v>
      </c>
      <c r="KOO8" s="197">
        <v>0.17580000000000001</v>
      </c>
      <c r="KOP8" s="197">
        <v>0.22539999999999999</v>
      </c>
      <c r="KOQ8" s="197">
        <v>0.2676</v>
      </c>
      <c r="KOR8" s="197">
        <v>0.30580000000000002</v>
      </c>
      <c r="KOS8" s="197">
        <v>0.32750000000000001</v>
      </c>
      <c r="KOT8" s="197">
        <v>0.3301</v>
      </c>
      <c r="KOU8" s="197">
        <v>0.32</v>
      </c>
      <c r="KOV8" s="197">
        <v>0.31409999999999999</v>
      </c>
      <c r="KOW8" s="197">
        <v>0.3231</v>
      </c>
      <c r="KOX8" s="197">
        <v>0.34210000000000002</v>
      </c>
      <c r="KOY8" s="197">
        <v>0.34789999999999999</v>
      </c>
      <c r="KOZ8" s="197">
        <v>0.33169999999999999</v>
      </c>
      <c r="KPA8" s="197">
        <v>0.30130000000000001</v>
      </c>
      <c r="KPB8" s="197">
        <v>0.26679999999999998</v>
      </c>
      <c r="KPC8" s="197">
        <v>0.2331</v>
      </c>
      <c r="KPD8" s="197">
        <v>0.20699999999999999</v>
      </c>
      <c r="KPE8" s="197">
        <v>0.18720000000000001</v>
      </c>
      <c r="KPF8" s="197">
        <v>0.17</v>
      </c>
      <c r="KPG8" s="197">
        <v>0.1555</v>
      </c>
      <c r="KPH8" s="197">
        <v>0.14499999999999999</v>
      </c>
      <c r="KPI8" s="197">
        <v>0.13100000000000001</v>
      </c>
      <c r="KPJ8" s="197">
        <v>0.1166</v>
      </c>
      <c r="KPK8" s="197">
        <v>0.11210000000000001</v>
      </c>
      <c r="KPL8" s="197">
        <v>0.1109</v>
      </c>
      <c r="KPM8" s="197">
        <v>0.10730000000000001</v>
      </c>
      <c r="KPN8" s="197">
        <v>0.10150000000000001</v>
      </c>
      <c r="KPO8" s="197">
        <v>0.1012</v>
      </c>
      <c r="KPP8" s="197">
        <v>9.9699999999999997E-2</v>
      </c>
      <c r="KPQ8" s="197">
        <v>9.2799999999999994E-2</v>
      </c>
      <c r="KPR8" s="197">
        <v>8.3900000000000002E-2</v>
      </c>
      <c r="KPS8" s="197">
        <v>7.4200000000000002E-2</v>
      </c>
      <c r="KPT8" s="197">
        <v>6.6400000000000001E-2</v>
      </c>
      <c r="KPU8" s="197">
        <v>5.8799999999999998E-2</v>
      </c>
      <c r="KPV8" s="197">
        <v>5.11E-2</v>
      </c>
      <c r="KPW8" s="197">
        <v>4.4200000000000003E-2</v>
      </c>
      <c r="KPX8" s="197">
        <v>3.8800000000000001E-2</v>
      </c>
      <c r="KPY8" s="197">
        <v>3.49E-2</v>
      </c>
      <c r="KPZ8" s="197">
        <v>3.3000000000000002E-2</v>
      </c>
      <c r="KQA8" s="197">
        <v>3.6200000000000003E-2</v>
      </c>
      <c r="KQB8" s="197">
        <v>4.7699999999999999E-2</v>
      </c>
      <c r="KQC8" s="197">
        <v>6.5100000000000005E-2</v>
      </c>
      <c r="KQD8" s="197">
        <v>8.7800000000000003E-2</v>
      </c>
      <c r="KQE8" s="197">
        <v>0.11310000000000001</v>
      </c>
      <c r="KQF8" s="197">
        <v>0.1416</v>
      </c>
      <c r="KQG8" s="197">
        <v>0.15959999999999999</v>
      </c>
      <c r="KQH8" s="197">
        <v>0.1694</v>
      </c>
      <c r="KQI8" s="197">
        <v>0.17499999999999999</v>
      </c>
      <c r="KQJ8" s="197">
        <v>0.18540000000000001</v>
      </c>
      <c r="KQK8" s="197">
        <v>0.1988</v>
      </c>
      <c r="KQL8" s="197">
        <v>0.2152</v>
      </c>
      <c r="KQM8" s="197">
        <v>0.2379</v>
      </c>
      <c r="KQN8" s="197">
        <v>0.2641</v>
      </c>
      <c r="KQO8" s="197">
        <v>0.28849999999999998</v>
      </c>
      <c r="KQP8" s="197">
        <v>0.30790000000000001</v>
      </c>
      <c r="KQQ8" s="197">
        <v>0.32229999999999998</v>
      </c>
      <c r="KQR8" s="197">
        <v>0.32969999999999999</v>
      </c>
      <c r="KQS8" s="197">
        <v>0.30790000000000001</v>
      </c>
      <c r="KQT8" s="197">
        <v>0.27679999999999999</v>
      </c>
      <c r="KQU8" s="197">
        <v>0.25219999999999998</v>
      </c>
      <c r="KQV8" s="197">
        <v>0.23330000000000001</v>
      </c>
      <c r="KQW8" s="197">
        <v>0.21740000000000001</v>
      </c>
      <c r="KQX8" s="197">
        <v>0.20349999999999999</v>
      </c>
      <c r="KQY8" s="197">
        <v>0.21049999999999999</v>
      </c>
      <c r="KQZ8" s="197">
        <v>0.22</v>
      </c>
      <c r="KRA8" s="197">
        <v>0.21890000000000001</v>
      </c>
      <c r="KRB8" s="197">
        <v>0.2109</v>
      </c>
      <c r="KRC8" s="197">
        <v>0.20330000000000001</v>
      </c>
      <c r="KRD8" s="197">
        <v>0.19400000000000001</v>
      </c>
      <c r="KRE8" s="197">
        <v>0.1658</v>
      </c>
      <c r="KRF8" s="197">
        <v>0.13150000000000001</v>
      </c>
      <c r="KRG8" s="197">
        <v>9.9900000000000003E-2</v>
      </c>
      <c r="KRH8" s="197">
        <v>7.5200000000000003E-2</v>
      </c>
      <c r="KRI8" s="197">
        <v>5.79E-2</v>
      </c>
      <c r="KRJ8" s="197">
        <v>4.6699999999999998E-2</v>
      </c>
      <c r="KRK8" s="197">
        <v>4.2299999999999997E-2</v>
      </c>
      <c r="KRL8" s="197">
        <v>4.1500000000000002E-2</v>
      </c>
      <c r="KRM8" s="197">
        <v>4.1300000000000003E-2</v>
      </c>
      <c r="KRN8" s="197">
        <v>3.9800000000000002E-2</v>
      </c>
      <c r="KRO8" s="197">
        <v>3.6499999999999998E-2</v>
      </c>
      <c r="KRP8" s="197">
        <v>3.3099999999999997E-2</v>
      </c>
      <c r="KRQ8" s="197">
        <v>2.9899999999999999E-2</v>
      </c>
      <c r="KRR8" s="197">
        <v>2.92E-2</v>
      </c>
      <c r="KRS8" s="197">
        <v>3.1199999999999999E-2</v>
      </c>
      <c r="KRT8" s="197">
        <v>3.4500000000000003E-2</v>
      </c>
      <c r="KRU8" s="197">
        <v>3.9600000000000003E-2</v>
      </c>
      <c r="KRV8" s="197">
        <v>4.82E-2</v>
      </c>
      <c r="KRW8" s="197">
        <v>6.1100000000000002E-2</v>
      </c>
      <c r="KRX8" s="197">
        <v>7.5499999999999998E-2</v>
      </c>
      <c r="KRY8" s="197">
        <v>8.6599999999999996E-2</v>
      </c>
      <c r="KRZ8" s="197">
        <v>9.6299999999999997E-2</v>
      </c>
      <c r="KSA8" s="197">
        <v>0.1061</v>
      </c>
      <c r="KSB8" s="197">
        <v>0.11269999999999999</v>
      </c>
      <c r="KSC8" s="197">
        <v>0.11269999999999999</v>
      </c>
      <c r="KSD8" s="197">
        <v>0.109</v>
      </c>
      <c r="KSE8" s="197">
        <v>0.1051</v>
      </c>
      <c r="KSF8" s="197">
        <v>0.105</v>
      </c>
      <c r="KSG8" s="197">
        <v>0.1103</v>
      </c>
      <c r="KSH8" s="197">
        <v>0.11940000000000001</v>
      </c>
      <c r="KSI8" s="197">
        <v>0.13370000000000001</v>
      </c>
      <c r="KSJ8" s="197">
        <v>0.14560000000000001</v>
      </c>
      <c r="KSK8" s="197">
        <v>0.15529999999999999</v>
      </c>
      <c r="KSL8" s="197">
        <v>0.16669999999999999</v>
      </c>
      <c r="KSM8" s="197">
        <v>0.18129999999999999</v>
      </c>
      <c r="KSN8" s="197">
        <v>0.1971</v>
      </c>
      <c r="KSO8" s="197">
        <v>0.2049</v>
      </c>
      <c r="KSP8" s="197">
        <v>0.21060000000000001</v>
      </c>
      <c r="KSQ8" s="197">
        <v>0.22009999999999999</v>
      </c>
      <c r="KSR8" s="197">
        <v>0.23469999999999999</v>
      </c>
      <c r="KSS8" s="197">
        <v>0.25309999999999999</v>
      </c>
      <c r="KST8" s="197">
        <v>0.27</v>
      </c>
      <c r="KSU8" s="197">
        <v>0.28960000000000002</v>
      </c>
      <c r="KSV8" s="197">
        <v>0.30430000000000001</v>
      </c>
      <c r="KSW8" s="197">
        <v>0.31619999999999998</v>
      </c>
      <c r="KSX8" s="197">
        <v>0.32740000000000002</v>
      </c>
      <c r="KSY8" s="197">
        <v>0.33650000000000002</v>
      </c>
      <c r="KSZ8" s="197">
        <v>0.34799999999999998</v>
      </c>
      <c r="KTA8" s="197">
        <v>0.35460000000000003</v>
      </c>
      <c r="KTB8" s="197">
        <v>0.36559999999999998</v>
      </c>
      <c r="KTC8" s="197">
        <v>0.37159999999999999</v>
      </c>
      <c r="KTD8" s="197">
        <v>0.36380000000000001</v>
      </c>
      <c r="KTE8" s="197">
        <v>0.34970000000000001</v>
      </c>
      <c r="KTF8" s="197">
        <v>0.33879999999999999</v>
      </c>
      <c r="KTG8" s="197">
        <v>0.34820000000000001</v>
      </c>
      <c r="KTH8" s="197">
        <v>0.36220000000000002</v>
      </c>
      <c r="KTI8" s="197">
        <v>0.36830000000000002</v>
      </c>
      <c r="KTJ8" s="197">
        <v>0.37440000000000001</v>
      </c>
      <c r="KTK8" s="197">
        <v>0.37759999999999999</v>
      </c>
      <c r="KTL8" s="197">
        <v>0.37680000000000002</v>
      </c>
      <c r="KTM8" s="197">
        <v>0.36890000000000001</v>
      </c>
      <c r="KTN8" s="197">
        <v>0.35959999999999998</v>
      </c>
      <c r="KTO8" s="197">
        <v>0.3513</v>
      </c>
      <c r="KTP8" s="197">
        <v>0.33389999999999997</v>
      </c>
      <c r="KTQ8" s="197">
        <v>0.313</v>
      </c>
      <c r="KTR8" s="197">
        <v>0.2954</v>
      </c>
      <c r="KTS8" s="197">
        <v>0.28739999999999999</v>
      </c>
      <c r="KTT8" s="197">
        <v>0.2828</v>
      </c>
      <c r="KTU8" s="197">
        <v>0.27800000000000002</v>
      </c>
      <c r="KTV8" s="197">
        <v>0.2747</v>
      </c>
      <c r="KTW8" s="197">
        <v>0.26729999999999998</v>
      </c>
      <c r="KTX8" s="197">
        <v>0.2525</v>
      </c>
      <c r="KTY8" s="197">
        <v>0.22969999999999999</v>
      </c>
      <c r="KTZ8" s="197">
        <v>0.20949999999999999</v>
      </c>
      <c r="KUA8" s="197">
        <v>0.1918</v>
      </c>
      <c r="KUB8" s="197">
        <v>0.1696</v>
      </c>
      <c r="KUC8" s="197">
        <v>0.15040000000000001</v>
      </c>
      <c r="KUD8" s="197">
        <v>0.14130000000000001</v>
      </c>
      <c r="KUE8" s="197">
        <v>0.1399</v>
      </c>
      <c r="KUF8" s="197">
        <v>0.1396</v>
      </c>
      <c r="KUG8" s="197">
        <v>0.1356</v>
      </c>
      <c r="KUH8" s="197">
        <v>0.12740000000000001</v>
      </c>
      <c r="KUI8" s="197">
        <v>0.1179</v>
      </c>
      <c r="KUJ8" s="197">
        <v>0.1108</v>
      </c>
      <c r="KUK8" s="197">
        <v>0.11509999999999999</v>
      </c>
      <c r="KUL8" s="197">
        <v>0.1195</v>
      </c>
      <c r="KUM8" s="197">
        <v>0.12809999999999999</v>
      </c>
      <c r="KUN8" s="197">
        <v>0.14380000000000001</v>
      </c>
      <c r="KUO8" s="197">
        <v>0.16009999999999999</v>
      </c>
      <c r="KUP8" s="197">
        <v>0.16439999999999999</v>
      </c>
      <c r="KUQ8" s="197">
        <v>0.14599999999999999</v>
      </c>
      <c r="KUR8" s="197">
        <v>0.12859999999999999</v>
      </c>
      <c r="KUS8" s="197">
        <v>0.124</v>
      </c>
      <c r="KUT8" s="197">
        <v>0.128</v>
      </c>
      <c r="KUU8" s="197">
        <v>0.13539999999999999</v>
      </c>
      <c r="KUV8" s="197">
        <v>0.15</v>
      </c>
      <c r="KUW8" s="197">
        <v>0.1542</v>
      </c>
      <c r="KUX8" s="197">
        <v>0.15659999999999999</v>
      </c>
      <c r="KUY8" s="197">
        <v>0.17349999999999999</v>
      </c>
      <c r="KUZ8" s="197">
        <v>0.20599999999999999</v>
      </c>
      <c r="KVA8" s="197">
        <v>0.24479999999999999</v>
      </c>
      <c r="KVB8" s="197">
        <v>0.2843</v>
      </c>
      <c r="KVC8" s="197">
        <v>0.317</v>
      </c>
      <c r="KVD8" s="197">
        <v>0.32879999999999998</v>
      </c>
      <c r="KVE8" s="197">
        <v>0.3226</v>
      </c>
      <c r="KVF8" s="197">
        <v>0.30549999999999999</v>
      </c>
      <c r="KVG8" s="197">
        <v>0.28249999999999997</v>
      </c>
      <c r="KVH8" s="197">
        <v>0.25879999999999997</v>
      </c>
      <c r="KVI8" s="197">
        <v>0.23810000000000001</v>
      </c>
      <c r="KVJ8" s="197">
        <v>0.2261</v>
      </c>
      <c r="KVK8" s="197">
        <v>0.22020000000000001</v>
      </c>
      <c r="KVL8" s="197">
        <v>0.2162</v>
      </c>
      <c r="KVM8" s="197">
        <v>0.2142</v>
      </c>
      <c r="KVN8" s="197">
        <v>0.2117</v>
      </c>
      <c r="KVO8" s="197">
        <v>0.20250000000000001</v>
      </c>
      <c r="KVP8" s="197">
        <v>0.192</v>
      </c>
      <c r="KVQ8" s="197">
        <v>0.17879999999999999</v>
      </c>
      <c r="KVR8" s="197">
        <v>0.16739999999999999</v>
      </c>
      <c r="KVS8" s="197">
        <v>0.15920000000000001</v>
      </c>
      <c r="KVT8" s="197">
        <v>0.14879999999999999</v>
      </c>
      <c r="KVU8" s="197">
        <v>0.13739999999999999</v>
      </c>
      <c r="KVV8" s="197">
        <v>0.12540000000000001</v>
      </c>
      <c r="KVW8" s="197">
        <v>0.1133</v>
      </c>
      <c r="KVX8" s="197">
        <v>0.10349999999999999</v>
      </c>
      <c r="KVY8" s="197">
        <v>9.6000000000000002E-2</v>
      </c>
      <c r="KVZ8" s="197">
        <v>8.9599999999999999E-2</v>
      </c>
      <c r="KWA8" s="197">
        <v>8.1699999999999995E-2</v>
      </c>
      <c r="KWB8" s="197">
        <v>7.4800000000000005E-2</v>
      </c>
      <c r="KWC8" s="197">
        <v>7.3200000000000001E-2</v>
      </c>
      <c r="KWD8" s="197">
        <v>7.7499999999999999E-2</v>
      </c>
      <c r="KWE8" s="197">
        <v>8.9899999999999994E-2</v>
      </c>
      <c r="KWF8" s="197">
        <v>0.11459999999999999</v>
      </c>
      <c r="KWG8" s="197">
        <v>0.15709999999999999</v>
      </c>
      <c r="KWH8" s="197">
        <v>0.21490000000000001</v>
      </c>
      <c r="KWI8" s="197">
        <v>0.26919999999999999</v>
      </c>
      <c r="KWJ8" s="197">
        <v>0.30869999999999997</v>
      </c>
      <c r="KWK8" s="197">
        <v>0.33429999999999999</v>
      </c>
      <c r="KWL8" s="197">
        <v>0.3498</v>
      </c>
      <c r="KWM8" s="197">
        <v>0.37030000000000002</v>
      </c>
      <c r="KWN8" s="197">
        <v>0.38840000000000002</v>
      </c>
      <c r="KWO8" s="197">
        <v>0.40189999999999998</v>
      </c>
      <c r="KWP8" s="197">
        <v>0.4128</v>
      </c>
      <c r="KWQ8" s="197">
        <v>0.42809999999999998</v>
      </c>
      <c r="KWR8" s="197">
        <v>0.45050000000000001</v>
      </c>
      <c r="KWS8" s="197">
        <v>0.46889999999999998</v>
      </c>
      <c r="KWT8" s="197">
        <v>0.48070000000000002</v>
      </c>
      <c r="KWU8" s="197">
        <v>0.4975</v>
      </c>
      <c r="KWV8" s="197">
        <v>0.51900000000000002</v>
      </c>
      <c r="KWW8" s="197">
        <v>0.53959999999999997</v>
      </c>
      <c r="KWX8" s="197">
        <v>0.55210000000000004</v>
      </c>
      <c r="KWY8" s="197">
        <v>0.55530000000000002</v>
      </c>
      <c r="KWZ8" s="197">
        <v>0.55249999999999999</v>
      </c>
      <c r="KXA8" s="197">
        <v>0.53690000000000004</v>
      </c>
      <c r="KXB8" s="197">
        <v>0.50990000000000002</v>
      </c>
      <c r="KXC8" s="197">
        <v>0.47739999999999999</v>
      </c>
      <c r="KXD8" s="197">
        <v>0.44700000000000001</v>
      </c>
      <c r="KXE8" s="197">
        <v>0.42780000000000001</v>
      </c>
      <c r="KXF8" s="197">
        <v>0.41970000000000002</v>
      </c>
      <c r="KXG8" s="197">
        <v>0.41760000000000003</v>
      </c>
      <c r="KXH8" s="197">
        <v>0.42170000000000002</v>
      </c>
      <c r="KXI8" s="197">
        <v>0.4284</v>
      </c>
      <c r="KXJ8" s="197">
        <v>0.42980000000000002</v>
      </c>
      <c r="KXK8" s="197">
        <v>0.41689999999999999</v>
      </c>
      <c r="KXL8" s="197">
        <v>0.39119999999999999</v>
      </c>
      <c r="KXM8" s="197">
        <v>0.36609999999999998</v>
      </c>
      <c r="KXN8" s="197">
        <v>0.3427</v>
      </c>
      <c r="KXO8" s="197">
        <v>0.3231</v>
      </c>
      <c r="KXP8" s="197">
        <v>0.30790000000000001</v>
      </c>
      <c r="KXQ8" s="197">
        <v>0.30470000000000003</v>
      </c>
      <c r="KXR8" s="197">
        <v>0.30480000000000002</v>
      </c>
      <c r="KXS8" s="197">
        <v>0.3054</v>
      </c>
      <c r="KXT8" s="197">
        <v>0.30270000000000002</v>
      </c>
      <c r="KXU8" s="197">
        <v>0.30259999999999998</v>
      </c>
      <c r="KXV8" s="197">
        <v>0.3014</v>
      </c>
      <c r="KXW8" s="197">
        <v>0.29199999999999998</v>
      </c>
      <c r="KXX8" s="197">
        <v>0.27750000000000002</v>
      </c>
      <c r="KXY8" s="197">
        <v>0.25990000000000002</v>
      </c>
      <c r="KXZ8" s="197">
        <v>0.23980000000000001</v>
      </c>
      <c r="KYA8" s="197">
        <v>0.21870000000000001</v>
      </c>
      <c r="KYB8" s="197">
        <v>0.19570000000000001</v>
      </c>
      <c r="KYC8" s="197">
        <v>0.17780000000000001</v>
      </c>
      <c r="KYD8" s="197">
        <v>0.1668</v>
      </c>
      <c r="KYE8" s="197">
        <v>0.15790000000000001</v>
      </c>
      <c r="KYF8" s="197">
        <v>0.15579999999999999</v>
      </c>
      <c r="KYG8" s="197">
        <v>0.15720000000000001</v>
      </c>
      <c r="KYH8" s="197">
        <v>0.1585</v>
      </c>
      <c r="KYI8" s="197">
        <v>0.16370000000000001</v>
      </c>
      <c r="KYJ8" s="197">
        <v>0.16320000000000001</v>
      </c>
      <c r="KYK8" s="197">
        <v>0.15479999999999999</v>
      </c>
      <c r="KYL8" s="197">
        <v>0.1399</v>
      </c>
      <c r="KYM8" s="197">
        <v>0.1239</v>
      </c>
      <c r="KYN8" s="197">
        <v>0.1091</v>
      </c>
      <c r="KYO8" s="197">
        <v>8.5000000000000006E-2</v>
      </c>
      <c r="KYP8" s="197">
        <v>6.1100000000000002E-2</v>
      </c>
      <c r="KYQ8" s="197">
        <v>4.2000000000000003E-2</v>
      </c>
      <c r="KYR8" s="197">
        <v>2.63E-2</v>
      </c>
      <c r="KYS8" s="197">
        <v>1.4800000000000001E-2</v>
      </c>
      <c r="KYT8" s="197">
        <v>7.7999999999999996E-3</v>
      </c>
      <c r="KYU8" s="197">
        <v>5.1000000000000004E-3</v>
      </c>
      <c r="KYV8" s="197">
        <v>4.3E-3</v>
      </c>
      <c r="KYW8" s="197">
        <v>3.7000000000000002E-3</v>
      </c>
      <c r="KYX8" s="197">
        <v>3.5999999999999999E-3</v>
      </c>
      <c r="KYY8" s="197">
        <v>4.1999999999999997E-3</v>
      </c>
      <c r="KYZ8" s="197">
        <v>6.0000000000000001E-3</v>
      </c>
      <c r="KZA8" s="197">
        <v>9.4000000000000004E-3</v>
      </c>
      <c r="KZB8" s="197">
        <v>1.61E-2</v>
      </c>
      <c r="KZC8" s="197">
        <v>2.7699999999999999E-2</v>
      </c>
      <c r="KZD8" s="197">
        <v>4.48E-2</v>
      </c>
      <c r="KZE8" s="197">
        <v>6.7599999999999993E-2</v>
      </c>
      <c r="KZF8" s="197">
        <v>9.98E-2</v>
      </c>
      <c r="KZG8" s="197">
        <v>0.13869999999999999</v>
      </c>
      <c r="KZH8" s="197">
        <v>0.1832</v>
      </c>
      <c r="KZI8" s="197">
        <v>0.22559999999999999</v>
      </c>
      <c r="KZJ8" s="197">
        <v>0.25600000000000001</v>
      </c>
      <c r="KZK8" s="197">
        <v>0.27939999999999998</v>
      </c>
      <c r="KZL8" s="197">
        <v>0.29909999999999998</v>
      </c>
      <c r="KZM8" s="197">
        <v>0.30859999999999999</v>
      </c>
      <c r="KZN8" s="197">
        <v>0.3145</v>
      </c>
      <c r="KZO8" s="197">
        <v>0.33429999999999999</v>
      </c>
      <c r="KZP8" s="197">
        <v>0.3619</v>
      </c>
      <c r="KZQ8" s="197">
        <v>0.38629999999999998</v>
      </c>
      <c r="KZR8" s="197">
        <v>0.40749999999999997</v>
      </c>
      <c r="KZS8" s="197">
        <v>0.44690000000000002</v>
      </c>
      <c r="KZT8" s="197">
        <v>0.48609999999999998</v>
      </c>
      <c r="KZU8" s="197">
        <v>0.51259999999999994</v>
      </c>
      <c r="KZV8" s="197">
        <v>0.52539999999999998</v>
      </c>
      <c r="KZW8" s="197">
        <v>0.52070000000000005</v>
      </c>
      <c r="KZX8" s="197">
        <v>0.4955</v>
      </c>
      <c r="KZY8" s="197">
        <v>0.4592</v>
      </c>
      <c r="KZZ8" s="197">
        <v>0.42230000000000001</v>
      </c>
      <c r="LAA8" s="197">
        <v>0.39050000000000001</v>
      </c>
      <c r="LAB8" s="197">
        <v>0.36499999999999999</v>
      </c>
      <c r="LAC8" s="197">
        <v>0.34</v>
      </c>
      <c r="LAD8" s="197">
        <v>0.31369999999999998</v>
      </c>
      <c r="LAE8" s="197">
        <v>0.27929999999999999</v>
      </c>
      <c r="LAF8" s="197">
        <v>0.25190000000000001</v>
      </c>
      <c r="LAG8" s="197">
        <v>0.2329</v>
      </c>
      <c r="LAH8" s="197">
        <v>0.2185</v>
      </c>
      <c r="LAI8" s="197">
        <v>0.2152</v>
      </c>
      <c r="LAJ8" s="197">
        <v>0.22309999999999999</v>
      </c>
      <c r="LAK8" s="197">
        <v>0.24099999999999999</v>
      </c>
      <c r="LAL8" s="197">
        <v>0.25779999999999997</v>
      </c>
      <c r="LAM8" s="197">
        <v>0.27729999999999999</v>
      </c>
      <c r="LAN8" s="197">
        <v>0.29649999999999999</v>
      </c>
      <c r="LAO8" s="197">
        <v>0.3095</v>
      </c>
      <c r="LAP8" s="197">
        <v>0.32219999999999999</v>
      </c>
      <c r="LAQ8" s="197">
        <v>0.33550000000000002</v>
      </c>
      <c r="LAR8" s="197">
        <v>0.35399999999999998</v>
      </c>
      <c r="LAS8" s="197">
        <v>0.38059999999999999</v>
      </c>
      <c r="LAT8" s="197">
        <v>0.41699999999999998</v>
      </c>
      <c r="LAU8" s="197">
        <v>0.46060000000000001</v>
      </c>
      <c r="LAV8" s="197">
        <v>0.50849999999999995</v>
      </c>
      <c r="LAW8" s="197">
        <v>0.55640000000000001</v>
      </c>
      <c r="LAX8" s="197">
        <v>0.60099999999999998</v>
      </c>
      <c r="LAY8" s="197">
        <v>0.64259999999999995</v>
      </c>
      <c r="LAZ8" s="197">
        <v>0.67830000000000001</v>
      </c>
      <c r="LBA8" s="197">
        <v>0.7097</v>
      </c>
      <c r="LBB8" s="197">
        <v>0.74209999999999998</v>
      </c>
      <c r="LBC8" s="197">
        <v>0.76880000000000004</v>
      </c>
      <c r="LBD8" s="197">
        <v>0.78969999999999996</v>
      </c>
      <c r="LBE8" s="197">
        <v>0.80110000000000003</v>
      </c>
      <c r="LBF8" s="197">
        <v>0.80930000000000002</v>
      </c>
      <c r="LBG8" s="197">
        <v>0.8165</v>
      </c>
      <c r="LBH8" s="197">
        <v>0.82350000000000001</v>
      </c>
      <c r="LBI8" s="197">
        <v>0.82240000000000002</v>
      </c>
      <c r="LBJ8" s="197">
        <v>0.80800000000000005</v>
      </c>
      <c r="LBK8" s="197">
        <v>0.78879999999999995</v>
      </c>
      <c r="LBL8" s="197">
        <v>0.77059999999999995</v>
      </c>
      <c r="LBM8" s="197">
        <v>0.7591</v>
      </c>
      <c r="LBN8" s="197">
        <v>0.75149999999999995</v>
      </c>
      <c r="LBO8" s="197">
        <v>0.75390000000000001</v>
      </c>
      <c r="LBP8" s="197">
        <v>0.74850000000000005</v>
      </c>
      <c r="LBQ8" s="197">
        <v>0.73709999999999998</v>
      </c>
      <c r="LBR8" s="197">
        <v>0.72389999999999999</v>
      </c>
      <c r="LBS8" s="197">
        <v>0.7</v>
      </c>
      <c r="LBT8" s="197">
        <v>0.66910000000000003</v>
      </c>
      <c r="LBU8" s="197">
        <v>0.64349999999999996</v>
      </c>
      <c r="LBV8" s="197">
        <v>0.62429999999999997</v>
      </c>
      <c r="LBW8" s="197">
        <v>0.60780000000000001</v>
      </c>
      <c r="LBX8" s="197">
        <v>0.5907</v>
      </c>
      <c r="LBY8" s="197">
        <v>0.57240000000000002</v>
      </c>
      <c r="LBZ8" s="197">
        <v>0.55310000000000004</v>
      </c>
      <c r="LCA8" s="197">
        <v>0.53569999999999995</v>
      </c>
      <c r="LCB8" s="197">
        <v>0.53129999999999999</v>
      </c>
      <c r="LCC8" s="197">
        <v>0.53210000000000002</v>
      </c>
      <c r="LCD8" s="197">
        <v>0.5333</v>
      </c>
      <c r="LCE8" s="197">
        <v>0.53500000000000003</v>
      </c>
      <c r="LCF8" s="197">
        <v>0.53869999999999996</v>
      </c>
      <c r="LCG8" s="197">
        <v>0.54969999999999997</v>
      </c>
      <c r="LCH8" s="197">
        <v>0.55410000000000004</v>
      </c>
      <c r="LCI8" s="197">
        <v>0.56579999999999997</v>
      </c>
      <c r="LCJ8" s="197">
        <v>0.58740000000000003</v>
      </c>
      <c r="LCK8" s="197">
        <v>0.60499999999999998</v>
      </c>
      <c r="LCL8" s="197">
        <v>0.60329999999999995</v>
      </c>
      <c r="LCM8" s="197">
        <v>0.59299999999999997</v>
      </c>
      <c r="LCN8" s="197">
        <v>0.5796</v>
      </c>
      <c r="LCO8" s="197">
        <v>0.57150000000000001</v>
      </c>
      <c r="LCP8" s="197">
        <v>0.56030000000000002</v>
      </c>
      <c r="LCQ8" s="197">
        <v>0.53080000000000005</v>
      </c>
      <c r="LCR8" s="197">
        <v>0.49540000000000001</v>
      </c>
      <c r="LCS8" s="197">
        <v>0.46389999999999998</v>
      </c>
      <c r="LCT8" s="197">
        <v>0.43659999999999999</v>
      </c>
      <c r="LCU8" s="197">
        <v>0.41920000000000002</v>
      </c>
      <c r="LCV8" s="197">
        <v>0.40749999999999997</v>
      </c>
      <c r="LCW8" s="197">
        <v>0.39379999999999998</v>
      </c>
      <c r="LCX8" s="197">
        <v>0.37819999999999998</v>
      </c>
      <c r="LCY8" s="197">
        <v>0.35630000000000001</v>
      </c>
      <c r="LCZ8" s="197">
        <v>0.34470000000000001</v>
      </c>
      <c r="LDA8" s="197">
        <v>0.35189999999999999</v>
      </c>
      <c r="LDB8" s="197">
        <v>0.37769999999999998</v>
      </c>
      <c r="LDC8" s="197">
        <v>0.40720000000000001</v>
      </c>
      <c r="LDD8" s="197">
        <v>0.44409999999999999</v>
      </c>
      <c r="LDE8" s="197">
        <v>0.49120000000000003</v>
      </c>
      <c r="LDF8" s="197">
        <v>0.54430000000000001</v>
      </c>
      <c r="LDG8" s="197">
        <v>0.61599999999999999</v>
      </c>
      <c r="LDH8" s="197">
        <v>0.69679999999999997</v>
      </c>
      <c r="LDI8" s="197">
        <v>0.7752</v>
      </c>
      <c r="LDJ8" s="197">
        <v>0.83520000000000005</v>
      </c>
      <c r="LDK8" s="197">
        <v>0.87450000000000006</v>
      </c>
      <c r="LDL8" s="197">
        <v>0.90049999999999997</v>
      </c>
      <c r="LDM8" s="197">
        <v>0.91859999999999997</v>
      </c>
      <c r="LDN8" s="197">
        <v>0.92930000000000001</v>
      </c>
      <c r="LDO8" s="197">
        <v>0.93269999999999997</v>
      </c>
      <c r="LDP8" s="197">
        <v>0.93569999999999998</v>
      </c>
      <c r="LDQ8" s="197">
        <v>0.93610000000000004</v>
      </c>
      <c r="LDR8" s="197">
        <v>0.93500000000000005</v>
      </c>
      <c r="LDS8" s="197">
        <v>0.93840000000000001</v>
      </c>
      <c r="LDT8" s="197">
        <v>0.94010000000000005</v>
      </c>
      <c r="LDU8" s="197">
        <v>0.93479999999999996</v>
      </c>
      <c r="LDV8" s="197">
        <v>0.92510000000000003</v>
      </c>
      <c r="LDW8" s="197">
        <v>0.91259999999999997</v>
      </c>
      <c r="LDX8" s="197">
        <v>0.90239999999999998</v>
      </c>
      <c r="LDY8" s="197">
        <v>0.8881</v>
      </c>
      <c r="LDZ8" s="197">
        <v>0.86729999999999996</v>
      </c>
      <c r="LEA8" s="197">
        <v>0.84199999999999997</v>
      </c>
      <c r="LEB8" s="197">
        <v>0.81169999999999998</v>
      </c>
      <c r="LEC8" s="197">
        <v>0.79810000000000003</v>
      </c>
      <c r="LED8" s="197">
        <v>0.80449999999999999</v>
      </c>
      <c r="LEE8" s="197">
        <v>0.82850000000000001</v>
      </c>
      <c r="LEF8" s="197">
        <v>0.84640000000000004</v>
      </c>
      <c r="LEG8" s="197">
        <v>0.8538</v>
      </c>
      <c r="LEH8" s="197">
        <v>0.85729999999999995</v>
      </c>
      <c r="LEI8" s="197">
        <v>0.86329999999999996</v>
      </c>
      <c r="LEJ8" s="197">
        <v>0.86670000000000003</v>
      </c>
      <c r="LEK8" s="197">
        <v>0.8629</v>
      </c>
      <c r="LEL8" s="197">
        <v>0.85589999999999999</v>
      </c>
      <c r="LEM8" s="197">
        <v>0.85389999999999999</v>
      </c>
      <c r="LEN8" s="197">
        <v>0.86280000000000001</v>
      </c>
      <c r="LEO8" s="197">
        <v>0.8821</v>
      </c>
      <c r="LEP8" s="197">
        <v>0.90300000000000002</v>
      </c>
      <c r="LEQ8" s="197">
        <v>0.92069999999999996</v>
      </c>
      <c r="LER8" s="197">
        <v>0.9325</v>
      </c>
      <c r="LES8" s="197">
        <v>0.9385</v>
      </c>
      <c r="LET8" s="197">
        <v>0.93930000000000002</v>
      </c>
      <c r="LEU8" s="197">
        <v>0.93669999999999998</v>
      </c>
      <c r="LEV8" s="197">
        <v>0.93579999999999997</v>
      </c>
      <c r="LEW8" s="197">
        <v>0.93500000000000005</v>
      </c>
      <c r="LEX8" s="197">
        <v>0.93320000000000003</v>
      </c>
      <c r="LEY8" s="197">
        <v>0.92769999999999997</v>
      </c>
      <c r="LEZ8" s="197">
        <v>0.92020000000000002</v>
      </c>
      <c r="LFA8" s="197">
        <v>0.91259999999999997</v>
      </c>
      <c r="LFB8" s="197">
        <v>0.90329999999999999</v>
      </c>
      <c r="LFC8" s="197">
        <v>0.89529999999999998</v>
      </c>
      <c r="LFD8" s="197">
        <v>0.88549999999999995</v>
      </c>
      <c r="LFE8" s="197">
        <v>0.86990000000000001</v>
      </c>
      <c r="LFF8" s="197">
        <v>0.85099999999999998</v>
      </c>
      <c r="LFG8" s="197">
        <v>0.83620000000000005</v>
      </c>
      <c r="LFH8" s="197">
        <v>0.82350000000000001</v>
      </c>
      <c r="LFI8" s="197">
        <v>0.80759999999999998</v>
      </c>
      <c r="LFJ8" s="197">
        <v>0.78869999999999996</v>
      </c>
      <c r="LFK8" s="197">
        <v>0.77749999999999997</v>
      </c>
      <c r="LFL8" s="197">
        <v>0.7722</v>
      </c>
      <c r="LFM8" s="197">
        <v>0.75409999999999999</v>
      </c>
      <c r="LFN8" s="197">
        <v>0.72319999999999995</v>
      </c>
      <c r="LFO8" s="197">
        <v>0.68489999999999995</v>
      </c>
      <c r="LFP8" s="197">
        <v>0.64529999999999998</v>
      </c>
      <c r="LFQ8" s="197">
        <v>0.60770000000000002</v>
      </c>
      <c r="LFR8" s="197">
        <v>0.58660000000000001</v>
      </c>
      <c r="LFS8" s="197">
        <v>0.58489999999999998</v>
      </c>
      <c r="LFT8" s="197">
        <v>0.59440000000000004</v>
      </c>
      <c r="LFU8" s="197">
        <v>0.61</v>
      </c>
      <c r="LFV8" s="197">
        <v>0.62209999999999999</v>
      </c>
      <c r="LFW8" s="197">
        <v>0.62570000000000003</v>
      </c>
      <c r="LFX8" s="197">
        <v>0.62029999999999996</v>
      </c>
      <c r="LFY8" s="197">
        <v>0.61960000000000004</v>
      </c>
      <c r="LFZ8" s="197">
        <v>0.62629999999999997</v>
      </c>
      <c r="LGA8" s="197">
        <v>0.63370000000000004</v>
      </c>
      <c r="LGB8" s="197">
        <v>0.62849999999999995</v>
      </c>
      <c r="LGC8" s="197">
        <v>0.60770000000000002</v>
      </c>
      <c r="LGD8" s="197">
        <v>0.57879999999999998</v>
      </c>
      <c r="LGE8" s="197">
        <v>0.55459999999999998</v>
      </c>
      <c r="LGF8" s="197">
        <v>0.53390000000000004</v>
      </c>
      <c r="LGG8" s="197">
        <v>0.51339999999999997</v>
      </c>
      <c r="LGH8" s="197">
        <v>0.48830000000000001</v>
      </c>
      <c r="LGI8" s="197">
        <v>0.45729999999999998</v>
      </c>
      <c r="LGJ8" s="197">
        <v>0.42359999999999998</v>
      </c>
      <c r="LGK8" s="197">
        <v>0.39340000000000003</v>
      </c>
      <c r="LGL8" s="197">
        <v>0.36430000000000001</v>
      </c>
      <c r="LGM8" s="197">
        <v>0.34470000000000001</v>
      </c>
      <c r="LGN8" s="197">
        <v>0.32600000000000001</v>
      </c>
      <c r="LGO8" s="197">
        <v>0.30280000000000001</v>
      </c>
      <c r="LGP8" s="197">
        <v>0.27939999999999998</v>
      </c>
      <c r="LGQ8" s="197">
        <v>0.2445</v>
      </c>
      <c r="LGR8" s="197">
        <v>0.21029999999999999</v>
      </c>
      <c r="LGS8" s="197">
        <v>0.17560000000000001</v>
      </c>
      <c r="LGT8" s="197">
        <v>0.15179999999999999</v>
      </c>
      <c r="LGU8" s="197">
        <v>0.14430000000000001</v>
      </c>
      <c r="LGV8" s="197">
        <v>0.14979999999999999</v>
      </c>
      <c r="LGW8" s="197">
        <v>0.16639999999999999</v>
      </c>
      <c r="LGX8" s="197">
        <v>0.1812</v>
      </c>
      <c r="LGY8" s="197">
        <v>0.19170000000000001</v>
      </c>
      <c r="LGZ8" s="197">
        <v>0.1973</v>
      </c>
      <c r="LHA8" s="197">
        <v>0.20200000000000001</v>
      </c>
      <c r="LHB8" s="197">
        <v>0.21279999999999999</v>
      </c>
      <c r="LHC8" s="197">
        <v>0.2394</v>
      </c>
      <c r="LHD8" s="197">
        <v>0.26989999999999997</v>
      </c>
      <c r="LHE8" s="197">
        <v>0.29870000000000002</v>
      </c>
      <c r="LHF8" s="197">
        <v>0.33300000000000002</v>
      </c>
      <c r="LHG8" s="197">
        <v>0.3654</v>
      </c>
      <c r="LHH8" s="197">
        <v>0.39539999999999997</v>
      </c>
      <c r="LHI8" s="197">
        <v>0.43140000000000001</v>
      </c>
      <c r="LHJ8" s="197">
        <v>0.46510000000000001</v>
      </c>
      <c r="LHK8" s="197">
        <v>0.48980000000000001</v>
      </c>
      <c r="LHL8" s="197">
        <v>0.51449999999999996</v>
      </c>
      <c r="LHM8" s="197">
        <v>0.54300000000000004</v>
      </c>
      <c r="LHN8" s="197">
        <v>0.57550000000000001</v>
      </c>
      <c r="LHO8" s="197">
        <v>0.60760000000000003</v>
      </c>
      <c r="LHP8" s="197">
        <v>0.63859999999999995</v>
      </c>
      <c r="LHQ8" s="197">
        <v>0.66579999999999995</v>
      </c>
      <c r="LHR8" s="197">
        <v>0.69159999999999999</v>
      </c>
      <c r="LHS8" s="197">
        <v>0.71689999999999998</v>
      </c>
      <c r="LHT8" s="197">
        <v>0.73850000000000005</v>
      </c>
      <c r="LHU8" s="197">
        <v>0.75190000000000001</v>
      </c>
      <c r="LHV8" s="197">
        <v>0.7671</v>
      </c>
      <c r="LHW8" s="197">
        <v>0.79139999999999999</v>
      </c>
      <c r="LHX8" s="197">
        <v>0.81279999999999997</v>
      </c>
      <c r="LHY8" s="197">
        <v>0.81950000000000001</v>
      </c>
      <c r="LHZ8" s="197">
        <v>0.80820000000000003</v>
      </c>
      <c r="LIA8" s="197">
        <v>0.78239999999999998</v>
      </c>
      <c r="LIB8" s="197">
        <v>0.75460000000000005</v>
      </c>
      <c r="LIC8" s="197">
        <v>0.74019999999999997</v>
      </c>
      <c r="LID8" s="197">
        <v>0.75480000000000003</v>
      </c>
      <c r="LIE8" s="197">
        <v>0.77100000000000002</v>
      </c>
      <c r="LIF8" s="197">
        <v>0.75590000000000002</v>
      </c>
      <c r="LIG8" s="197">
        <v>0.75539999999999996</v>
      </c>
      <c r="LIH8" s="197">
        <v>0.75249999999999995</v>
      </c>
      <c r="LII8" s="197">
        <v>0.74080000000000001</v>
      </c>
      <c r="LIJ8" s="197">
        <v>0.72319999999999995</v>
      </c>
      <c r="LIK8" s="197">
        <v>0.69820000000000004</v>
      </c>
      <c r="LIL8" s="197">
        <v>0.66959999999999997</v>
      </c>
      <c r="LIM8" s="197">
        <v>0.63249999999999995</v>
      </c>
      <c r="LIN8" s="197">
        <v>0.5877</v>
      </c>
      <c r="LIO8" s="197">
        <v>0.54090000000000005</v>
      </c>
      <c r="LIP8" s="197">
        <v>0.48980000000000001</v>
      </c>
      <c r="LIQ8" s="197">
        <v>0.44340000000000002</v>
      </c>
      <c r="LIR8" s="197">
        <v>0.4007</v>
      </c>
      <c r="LIS8" s="197">
        <v>0.35420000000000001</v>
      </c>
      <c r="LIT8" s="197">
        <v>0.308</v>
      </c>
      <c r="LIU8" s="197">
        <v>0.28770000000000001</v>
      </c>
      <c r="LIV8" s="197">
        <v>0.28849999999999998</v>
      </c>
      <c r="LIW8" s="197">
        <v>0.28739999999999999</v>
      </c>
      <c r="LIX8" s="197">
        <v>0.27760000000000001</v>
      </c>
      <c r="LIY8" s="197">
        <v>0.27279999999999999</v>
      </c>
      <c r="LIZ8" s="197">
        <v>0.2732</v>
      </c>
      <c r="LJA8" s="197">
        <v>0.2747</v>
      </c>
      <c r="LJB8" s="197">
        <v>0.27610000000000001</v>
      </c>
      <c r="LJC8" s="197">
        <v>0.27760000000000001</v>
      </c>
      <c r="LJD8" s="197">
        <v>0.29070000000000001</v>
      </c>
      <c r="LJE8" s="197">
        <v>0.32529999999999998</v>
      </c>
      <c r="LJF8" s="197">
        <v>0.37390000000000001</v>
      </c>
      <c r="LJG8" s="197">
        <v>0.4143</v>
      </c>
      <c r="LJH8" s="197">
        <v>0.44359999999999999</v>
      </c>
      <c r="LJI8" s="197">
        <v>0.46800000000000003</v>
      </c>
      <c r="LJJ8" s="197">
        <v>0.48920000000000002</v>
      </c>
      <c r="LJK8" s="197">
        <v>0.50480000000000003</v>
      </c>
      <c r="LJL8" s="197">
        <v>0.51849999999999996</v>
      </c>
      <c r="LJM8" s="197">
        <v>0.53559999999999997</v>
      </c>
      <c r="LJN8" s="197">
        <v>0.5484</v>
      </c>
      <c r="LJO8" s="197">
        <v>0.5464</v>
      </c>
      <c r="LJP8" s="197">
        <v>0.51470000000000005</v>
      </c>
      <c r="LJQ8" s="197">
        <v>0.4526</v>
      </c>
      <c r="LJR8" s="197">
        <v>0.38529999999999998</v>
      </c>
      <c r="LJS8" s="197">
        <v>0.3362</v>
      </c>
      <c r="LJT8" s="197">
        <v>0.30609999999999998</v>
      </c>
      <c r="LJU8" s="197">
        <v>0.29649999999999999</v>
      </c>
      <c r="LJV8" s="197">
        <v>0.29370000000000002</v>
      </c>
      <c r="LJW8" s="197">
        <v>0.28889999999999999</v>
      </c>
      <c r="LJX8" s="197">
        <v>0.2848</v>
      </c>
      <c r="LJY8" s="197">
        <v>0.28799999999999998</v>
      </c>
      <c r="LJZ8" s="197">
        <v>0.317</v>
      </c>
      <c r="LKA8" s="197">
        <v>0.37590000000000001</v>
      </c>
      <c r="LKB8" s="197">
        <v>0.45479999999999998</v>
      </c>
      <c r="LKC8" s="197">
        <v>0.54190000000000005</v>
      </c>
      <c r="LKD8" s="197">
        <v>0.62849999999999995</v>
      </c>
      <c r="LKE8" s="197">
        <v>0.71579999999999999</v>
      </c>
      <c r="LKF8" s="197">
        <v>0.79110000000000003</v>
      </c>
      <c r="LKG8" s="197">
        <v>0.83660000000000001</v>
      </c>
      <c r="LKH8" s="197">
        <v>0.85499999999999998</v>
      </c>
      <c r="LKI8" s="197">
        <v>0.8528</v>
      </c>
      <c r="LKJ8" s="197">
        <v>0.82340000000000002</v>
      </c>
      <c r="LKK8" s="197">
        <v>0.78559999999999997</v>
      </c>
      <c r="LKL8" s="197">
        <v>0.75060000000000004</v>
      </c>
      <c r="LKM8" s="197">
        <v>0.72360000000000002</v>
      </c>
      <c r="LKN8" s="197">
        <v>0.68610000000000004</v>
      </c>
      <c r="LKO8" s="197">
        <v>0.64800000000000002</v>
      </c>
      <c r="LKP8" s="197">
        <v>0.59560000000000002</v>
      </c>
      <c r="LKQ8" s="197">
        <v>0.54210000000000003</v>
      </c>
      <c r="LKR8" s="197">
        <v>0.48880000000000001</v>
      </c>
      <c r="LKS8" s="197">
        <v>0.45750000000000002</v>
      </c>
      <c r="LKT8" s="197">
        <v>0.4289</v>
      </c>
      <c r="LKU8" s="197">
        <v>0.3957</v>
      </c>
      <c r="LKV8" s="197">
        <v>0.36499999999999999</v>
      </c>
      <c r="LKW8" s="197">
        <v>0.36209999999999998</v>
      </c>
      <c r="LKX8" s="197">
        <v>0.3755</v>
      </c>
      <c r="LKY8" s="197">
        <v>0.39710000000000001</v>
      </c>
      <c r="LKZ8" s="197">
        <v>0.42220000000000002</v>
      </c>
      <c r="LLA8" s="197">
        <v>0.44550000000000001</v>
      </c>
      <c r="LLB8" s="197">
        <v>0.47899999999999998</v>
      </c>
      <c r="LLC8" s="197">
        <v>0.52500000000000002</v>
      </c>
      <c r="LLD8" s="197">
        <v>0.57899999999999996</v>
      </c>
      <c r="LLE8" s="197">
        <v>0.63880000000000003</v>
      </c>
      <c r="LLF8" s="197">
        <v>0.68079999999999996</v>
      </c>
      <c r="LLG8" s="197">
        <v>0.71089999999999998</v>
      </c>
      <c r="LLH8" s="197">
        <v>0.73299999999999998</v>
      </c>
      <c r="LLI8" s="197">
        <v>0.76839999999999997</v>
      </c>
      <c r="LLJ8" s="197">
        <v>0.80420000000000003</v>
      </c>
      <c r="LLK8" s="197">
        <v>0.84060000000000001</v>
      </c>
      <c r="LLL8" s="197">
        <v>0.8659</v>
      </c>
      <c r="LLM8" s="197">
        <v>0.88700000000000001</v>
      </c>
      <c r="LLN8" s="197">
        <v>0.90280000000000005</v>
      </c>
      <c r="LLO8" s="197">
        <v>0.91569999999999996</v>
      </c>
      <c r="LLP8" s="197">
        <v>0.92220000000000002</v>
      </c>
      <c r="LLQ8" s="197">
        <v>0.92200000000000004</v>
      </c>
      <c r="LLR8" s="197">
        <v>0.91669999999999996</v>
      </c>
      <c r="LLS8" s="197">
        <v>0.90820000000000001</v>
      </c>
      <c r="LLT8" s="197">
        <v>0.89339999999999997</v>
      </c>
      <c r="LLU8" s="197">
        <v>0.87670000000000003</v>
      </c>
      <c r="LLV8" s="197">
        <v>0.86309999999999998</v>
      </c>
      <c r="LLW8" s="197">
        <v>0.85329999999999995</v>
      </c>
      <c r="LLX8" s="197">
        <v>0.84789999999999999</v>
      </c>
      <c r="LLY8" s="197">
        <v>0.84719999999999995</v>
      </c>
      <c r="LLZ8" s="197">
        <v>0.84750000000000003</v>
      </c>
      <c r="LMA8" s="197">
        <v>0.8448</v>
      </c>
      <c r="LMB8" s="197">
        <v>0.84089999999999998</v>
      </c>
      <c r="LMC8" s="197">
        <v>0.83540000000000003</v>
      </c>
      <c r="LMD8" s="197">
        <v>0.82940000000000003</v>
      </c>
      <c r="LME8" s="197">
        <v>0.82840000000000003</v>
      </c>
      <c r="LMF8" s="197">
        <v>0.82740000000000002</v>
      </c>
      <c r="LMG8" s="197">
        <v>0.82369999999999999</v>
      </c>
      <c r="LMH8" s="197">
        <v>0.8155</v>
      </c>
      <c r="LMI8" s="197">
        <v>0.79649999999999999</v>
      </c>
      <c r="LMJ8" s="197">
        <v>0.76670000000000005</v>
      </c>
      <c r="LMK8" s="197">
        <v>0.73899999999999999</v>
      </c>
      <c r="LML8" s="197">
        <v>0.73</v>
      </c>
      <c r="LMM8" s="197">
        <v>0.73640000000000005</v>
      </c>
      <c r="LMN8" s="197">
        <v>0.75239999999999996</v>
      </c>
      <c r="LMO8" s="197">
        <v>0.76680000000000004</v>
      </c>
      <c r="LMP8" s="197">
        <v>0.77890000000000004</v>
      </c>
      <c r="LMQ8" s="197">
        <v>0.78700000000000003</v>
      </c>
      <c r="LMR8" s="197">
        <v>0.78659999999999997</v>
      </c>
      <c r="LMS8" s="197">
        <v>0.78159999999999996</v>
      </c>
      <c r="LMT8" s="197">
        <v>0.77849999999999997</v>
      </c>
      <c r="LMU8" s="197">
        <v>0.7833</v>
      </c>
      <c r="LMV8" s="197">
        <v>0.79059999999999997</v>
      </c>
      <c r="LMW8" s="197">
        <v>0.80410000000000004</v>
      </c>
      <c r="LMX8" s="197">
        <v>0.81569999999999998</v>
      </c>
      <c r="LMY8" s="197">
        <v>0.82489999999999997</v>
      </c>
      <c r="LMZ8" s="197">
        <v>0.83430000000000004</v>
      </c>
      <c r="LNA8" s="197">
        <v>0.84409999999999996</v>
      </c>
      <c r="LNB8" s="197">
        <v>0.8569</v>
      </c>
      <c r="LNC8" s="197">
        <v>0.86699999999999999</v>
      </c>
      <c r="LND8" s="197">
        <v>0.87390000000000001</v>
      </c>
      <c r="LNE8" s="197">
        <v>0.87619999999999998</v>
      </c>
      <c r="LNF8" s="197">
        <v>0.87609999999999999</v>
      </c>
      <c r="LNG8" s="197">
        <v>0.87270000000000003</v>
      </c>
      <c r="LNH8" s="197">
        <v>0.85829999999999995</v>
      </c>
      <c r="LNI8" s="197">
        <v>0.84240000000000004</v>
      </c>
      <c r="LNJ8" s="197">
        <v>0.82430000000000003</v>
      </c>
      <c r="LNK8" s="197">
        <v>0.80700000000000005</v>
      </c>
      <c r="LNL8" s="197">
        <v>0.78700000000000003</v>
      </c>
      <c r="LNM8" s="197">
        <v>0.76490000000000002</v>
      </c>
      <c r="LNN8" s="197">
        <v>0.73380000000000001</v>
      </c>
      <c r="LNO8" s="197">
        <v>0.70069999999999999</v>
      </c>
      <c r="LNP8" s="197">
        <v>0.66849999999999998</v>
      </c>
      <c r="LNQ8" s="197">
        <v>0.628</v>
      </c>
      <c r="LNR8" s="197">
        <v>0.58250000000000002</v>
      </c>
      <c r="LNS8" s="197">
        <v>0.53490000000000004</v>
      </c>
      <c r="LNT8" s="197">
        <v>0.48899999999999999</v>
      </c>
      <c r="LNU8" s="197">
        <v>0.46010000000000001</v>
      </c>
      <c r="LNV8" s="197">
        <v>0.44729999999999998</v>
      </c>
      <c r="LNW8" s="197">
        <v>0.44669999999999999</v>
      </c>
      <c r="LNX8" s="197">
        <v>0.4582</v>
      </c>
      <c r="LNY8" s="197">
        <v>0.48039999999999999</v>
      </c>
      <c r="LNZ8" s="197">
        <v>0.51680000000000004</v>
      </c>
      <c r="LOA8" s="197">
        <v>0.55559999999999998</v>
      </c>
      <c r="LOB8" s="197">
        <v>0.60029999999999994</v>
      </c>
      <c r="LOC8" s="197">
        <v>0.65149999999999997</v>
      </c>
      <c r="LOD8" s="197">
        <v>0.70450000000000002</v>
      </c>
      <c r="LOE8" s="197">
        <v>0.7571</v>
      </c>
      <c r="LOF8" s="197">
        <v>0.79820000000000002</v>
      </c>
      <c r="LOG8" s="197">
        <v>0.8236</v>
      </c>
      <c r="LOH8" s="197">
        <v>0.8387</v>
      </c>
      <c r="LOI8" s="197">
        <v>0.84919999999999995</v>
      </c>
      <c r="LOJ8" s="197">
        <v>0.8579</v>
      </c>
      <c r="LOK8" s="197">
        <v>0.86670000000000003</v>
      </c>
      <c r="LOL8" s="197">
        <v>0.87350000000000005</v>
      </c>
      <c r="LOM8" s="197">
        <v>0.88129999999999997</v>
      </c>
      <c r="LON8" s="197">
        <v>0.88880000000000003</v>
      </c>
      <c r="LOO8" s="197">
        <v>0.89549999999999996</v>
      </c>
      <c r="LOP8" s="197">
        <v>0.90710000000000002</v>
      </c>
      <c r="LOQ8" s="197">
        <v>0.91930000000000001</v>
      </c>
      <c r="LOR8" s="197">
        <v>0.93</v>
      </c>
      <c r="LOS8" s="197">
        <v>0.93740000000000001</v>
      </c>
      <c r="LOT8" s="197">
        <v>0.94059999999999999</v>
      </c>
      <c r="LOU8" s="197">
        <v>0.93989999999999996</v>
      </c>
      <c r="LOV8" s="197">
        <v>0.93869999999999998</v>
      </c>
      <c r="LOW8" s="197">
        <v>0.93879999999999997</v>
      </c>
      <c r="LOX8" s="197">
        <v>0.94069999999999998</v>
      </c>
      <c r="LOY8" s="197">
        <v>0.94040000000000001</v>
      </c>
      <c r="LOZ8" s="197">
        <v>0.94099999999999995</v>
      </c>
      <c r="LPA8" s="197">
        <v>0.94220000000000004</v>
      </c>
      <c r="LPB8" s="197">
        <v>0.9425</v>
      </c>
      <c r="LPC8" s="197">
        <v>0.94189999999999996</v>
      </c>
      <c r="LPD8" s="197">
        <v>0.94020000000000004</v>
      </c>
      <c r="LPE8" s="197">
        <v>0.93620000000000003</v>
      </c>
      <c r="LPF8" s="197">
        <v>0.92910000000000004</v>
      </c>
      <c r="LPG8" s="197">
        <v>0.9214</v>
      </c>
      <c r="LPH8" s="197">
        <v>0.91410000000000002</v>
      </c>
      <c r="LPI8" s="197">
        <v>0.90559999999999996</v>
      </c>
      <c r="LPJ8" s="197">
        <v>0.89459999999999995</v>
      </c>
      <c r="LPK8" s="197">
        <v>0.88570000000000004</v>
      </c>
      <c r="LPL8" s="197">
        <v>0.87870000000000004</v>
      </c>
      <c r="LPM8" s="197">
        <v>0.87270000000000003</v>
      </c>
      <c r="LPN8" s="197">
        <v>0.86899999999999999</v>
      </c>
      <c r="LPO8" s="197">
        <v>0.87039999999999995</v>
      </c>
      <c r="LPP8" s="197">
        <v>0.87690000000000001</v>
      </c>
      <c r="LPQ8" s="197">
        <v>0.88570000000000004</v>
      </c>
      <c r="LPR8" s="197">
        <v>0.89319999999999999</v>
      </c>
      <c r="LPS8" s="197">
        <v>0.89980000000000004</v>
      </c>
      <c r="LPT8" s="197">
        <v>0.90400000000000003</v>
      </c>
      <c r="LPU8" s="197">
        <v>0.90500000000000003</v>
      </c>
      <c r="LPV8" s="197">
        <v>0.90139999999999998</v>
      </c>
      <c r="LPW8" s="197">
        <v>0.89370000000000005</v>
      </c>
      <c r="LPX8" s="197">
        <v>0.88529999999999998</v>
      </c>
      <c r="LPY8" s="197">
        <v>0.876</v>
      </c>
      <c r="LPZ8" s="197">
        <v>0.86660000000000004</v>
      </c>
      <c r="LQA8" s="197">
        <v>0.85899999999999999</v>
      </c>
      <c r="LQB8" s="197">
        <v>0.84970000000000001</v>
      </c>
      <c r="LQC8" s="197">
        <v>0.84670000000000001</v>
      </c>
      <c r="LQD8" s="197">
        <v>0.84389999999999998</v>
      </c>
      <c r="LQE8" s="197">
        <v>0.84150000000000003</v>
      </c>
      <c r="LQF8" s="197">
        <v>0.84030000000000005</v>
      </c>
      <c r="LQG8" s="197">
        <v>0.83699999999999997</v>
      </c>
      <c r="LQH8" s="197">
        <v>0.82840000000000003</v>
      </c>
      <c r="LQI8" s="197">
        <v>0.81299999999999994</v>
      </c>
      <c r="LQJ8" s="197">
        <v>0.7954</v>
      </c>
      <c r="LQK8" s="197">
        <v>0.78010000000000002</v>
      </c>
      <c r="LQL8" s="197">
        <v>0.76680000000000004</v>
      </c>
      <c r="LQM8" s="197">
        <v>0.75549999999999995</v>
      </c>
      <c r="LQN8" s="197">
        <v>0.748</v>
      </c>
      <c r="LQO8" s="197">
        <v>0.73580000000000001</v>
      </c>
      <c r="LQP8" s="197">
        <v>0.72929999999999995</v>
      </c>
      <c r="LQQ8" s="197">
        <v>0.73580000000000001</v>
      </c>
      <c r="LQR8" s="197">
        <v>0.74819999999999998</v>
      </c>
      <c r="LQS8" s="197">
        <v>0.75549999999999995</v>
      </c>
      <c r="LQT8" s="197">
        <v>0.75829999999999997</v>
      </c>
      <c r="LQU8" s="197">
        <v>0.7631</v>
      </c>
      <c r="LQV8" s="197">
        <v>0.76470000000000005</v>
      </c>
      <c r="LQW8" s="197">
        <v>0.76049999999999995</v>
      </c>
      <c r="LQX8" s="197">
        <v>0.74690000000000001</v>
      </c>
      <c r="LQY8" s="197">
        <v>0.72330000000000005</v>
      </c>
      <c r="LQZ8" s="197">
        <v>0.6925</v>
      </c>
      <c r="LRA8" s="197">
        <v>0.66900000000000004</v>
      </c>
      <c r="LRB8" s="197">
        <v>0.65639999999999998</v>
      </c>
      <c r="LRC8" s="197">
        <v>0.65920000000000001</v>
      </c>
      <c r="LRD8" s="197">
        <v>0.67520000000000002</v>
      </c>
      <c r="LRE8" s="197">
        <v>0.6855</v>
      </c>
      <c r="LRF8" s="197">
        <v>0.69259999999999999</v>
      </c>
      <c r="LRG8" s="197">
        <v>0.70550000000000002</v>
      </c>
      <c r="LRH8" s="197">
        <v>0.72330000000000005</v>
      </c>
      <c r="LRI8" s="197">
        <v>0.73780000000000001</v>
      </c>
      <c r="LRJ8" s="197">
        <v>0.74690000000000001</v>
      </c>
      <c r="LRK8" s="197">
        <v>0.74719999999999998</v>
      </c>
      <c r="LRL8" s="197">
        <v>0.74529999999999996</v>
      </c>
      <c r="LRM8" s="197">
        <v>0.75070000000000003</v>
      </c>
      <c r="LRN8" s="197">
        <v>0.74919999999999998</v>
      </c>
      <c r="LRO8" s="197">
        <v>0.74380000000000002</v>
      </c>
      <c r="LRP8" s="197">
        <v>0.73450000000000004</v>
      </c>
      <c r="LRQ8" s="197">
        <v>0.72409999999999997</v>
      </c>
      <c r="LRR8" s="197">
        <v>0.70299999999999996</v>
      </c>
      <c r="LRS8" s="197">
        <v>0.68100000000000005</v>
      </c>
      <c r="LRT8" s="197">
        <v>0.6623</v>
      </c>
      <c r="LRU8" s="197">
        <v>0.6431</v>
      </c>
      <c r="LRV8" s="197">
        <v>0.62050000000000005</v>
      </c>
      <c r="LRW8" s="197">
        <v>0.58950000000000002</v>
      </c>
      <c r="LRX8" s="197">
        <v>0.55120000000000002</v>
      </c>
      <c r="LRY8" s="197">
        <v>0.49869999999999998</v>
      </c>
      <c r="LRZ8" s="197">
        <v>0.4496</v>
      </c>
      <c r="LSA8" s="197">
        <v>0.4204</v>
      </c>
      <c r="LSB8" s="197">
        <v>0.41360000000000002</v>
      </c>
      <c r="LSC8" s="197">
        <v>0.41270000000000001</v>
      </c>
      <c r="LSD8" s="197">
        <v>0.4027</v>
      </c>
      <c r="LSE8" s="197">
        <v>0.39639999999999997</v>
      </c>
      <c r="LSF8" s="197">
        <v>0.39660000000000001</v>
      </c>
      <c r="LSG8" s="197">
        <v>0.39660000000000001</v>
      </c>
      <c r="LSH8" s="197">
        <v>0.39190000000000003</v>
      </c>
      <c r="LSI8" s="197">
        <v>0.373</v>
      </c>
      <c r="LSJ8" s="197">
        <v>0.34470000000000001</v>
      </c>
      <c r="LSK8" s="197">
        <v>0.30180000000000001</v>
      </c>
      <c r="LSL8" s="197">
        <v>0.25059999999999999</v>
      </c>
      <c r="LSM8" s="197">
        <v>0.20039999999999999</v>
      </c>
      <c r="LSN8" s="197">
        <v>0.1542</v>
      </c>
      <c r="LSO8" s="197">
        <v>0.12</v>
      </c>
      <c r="LSP8" s="197">
        <v>9.7900000000000001E-2</v>
      </c>
      <c r="LSQ8" s="197">
        <v>8.1000000000000003E-2</v>
      </c>
      <c r="LSR8" s="197">
        <v>6.9699999999999998E-2</v>
      </c>
      <c r="LSS8" s="197">
        <v>6.4699999999999994E-2</v>
      </c>
      <c r="LST8" s="197">
        <v>6.4500000000000002E-2</v>
      </c>
      <c r="LSU8" s="197">
        <v>6.6900000000000001E-2</v>
      </c>
      <c r="LSV8" s="197">
        <v>6.8000000000000005E-2</v>
      </c>
      <c r="LSW8" s="197">
        <v>7.1599999999999997E-2</v>
      </c>
      <c r="LSX8" s="197">
        <v>8.9200000000000002E-2</v>
      </c>
      <c r="LSY8" s="197">
        <v>0.1221</v>
      </c>
      <c r="LSZ8" s="197">
        <v>0.16550000000000001</v>
      </c>
      <c r="LTA8" s="197">
        <v>0.20130000000000001</v>
      </c>
      <c r="LTB8" s="197">
        <v>0.23619999999999999</v>
      </c>
      <c r="LTC8" s="197">
        <v>0.26779999999999998</v>
      </c>
      <c r="LTD8" s="197">
        <v>0.30630000000000002</v>
      </c>
      <c r="LTE8" s="197">
        <v>0.3574</v>
      </c>
      <c r="LTF8" s="197">
        <v>0.42849999999999999</v>
      </c>
      <c r="LTG8" s="197">
        <v>0.4995</v>
      </c>
      <c r="LTH8" s="197">
        <v>0.55549999999999999</v>
      </c>
      <c r="LTI8" s="197">
        <v>0.59550000000000003</v>
      </c>
      <c r="LTJ8" s="197">
        <v>0.61880000000000002</v>
      </c>
      <c r="LTK8" s="197">
        <v>0.62529999999999997</v>
      </c>
      <c r="LTL8" s="197">
        <v>0.62639999999999996</v>
      </c>
      <c r="LTM8" s="197">
        <v>0.62890000000000001</v>
      </c>
      <c r="LTN8" s="197">
        <v>0.63170000000000004</v>
      </c>
      <c r="LTO8" s="197">
        <v>0.63239999999999996</v>
      </c>
      <c r="LTP8" s="197">
        <v>0.64149999999999996</v>
      </c>
      <c r="LTQ8" s="197">
        <v>0.63739999999999997</v>
      </c>
      <c r="LTR8" s="197">
        <v>0.62419999999999998</v>
      </c>
      <c r="LTS8" s="197">
        <v>0.5998</v>
      </c>
      <c r="LTT8" s="197">
        <v>0.5675</v>
      </c>
      <c r="LTU8" s="197">
        <v>0.53900000000000003</v>
      </c>
      <c r="LTV8" s="197">
        <v>0.51019999999999999</v>
      </c>
      <c r="LTW8" s="197">
        <v>0.48370000000000002</v>
      </c>
      <c r="LTX8" s="197">
        <v>0.46550000000000002</v>
      </c>
      <c r="LTY8" s="197">
        <v>0.4541</v>
      </c>
      <c r="LTZ8" s="197">
        <v>0.44969999999999999</v>
      </c>
      <c r="LUA8" s="197">
        <v>0.4466</v>
      </c>
      <c r="LUB8" s="197">
        <v>0.4516</v>
      </c>
      <c r="LUC8" s="197">
        <v>0.46410000000000001</v>
      </c>
      <c r="LUD8" s="197">
        <v>0.4834</v>
      </c>
      <c r="LUE8" s="197">
        <v>0.50529999999999997</v>
      </c>
      <c r="LUF8" s="197">
        <v>0.52280000000000004</v>
      </c>
      <c r="LUG8" s="197">
        <v>0.52769999999999995</v>
      </c>
      <c r="LUH8" s="197">
        <v>0.53159999999999996</v>
      </c>
      <c r="LUI8" s="197">
        <v>0.53480000000000005</v>
      </c>
      <c r="LUJ8" s="197">
        <v>0.53080000000000005</v>
      </c>
      <c r="LUK8" s="197">
        <v>0.51849999999999996</v>
      </c>
      <c r="LUL8" s="197">
        <v>0.498</v>
      </c>
      <c r="LUM8" s="197">
        <v>0.47249999999999998</v>
      </c>
      <c r="LUN8" s="197">
        <v>0.4451</v>
      </c>
      <c r="LUO8" s="197">
        <v>0.41320000000000001</v>
      </c>
      <c r="LUP8" s="197">
        <v>0.37969999999999998</v>
      </c>
      <c r="LUQ8" s="197">
        <v>0.34189999999999998</v>
      </c>
      <c r="LUR8" s="197">
        <v>0.30009999999999998</v>
      </c>
      <c r="LUS8" s="197">
        <v>0.24479999999999999</v>
      </c>
      <c r="LUT8" s="197">
        <v>0.1847</v>
      </c>
      <c r="LUU8" s="197">
        <v>0.13600000000000001</v>
      </c>
      <c r="LUV8" s="197">
        <v>9.6799999999999997E-2</v>
      </c>
      <c r="LUW8" s="197">
        <v>7.4499999999999997E-2</v>
      </c>
      <c r="LUX8" s="197">
        <v>7.1900000000000006E-2</v>
      </c>
      <c r="LUY8" s="197">
        <v>8.2799999999999999E-2</v>
      </c>
      <c r="LUZ8" s="197">
        <v>0.1017</v>
      </c>
      <c r="LVA8" s="197">
        <v>0.1236</v>
      </c>
      <c r="LVB8" s="197">
        <v>0.1449</v>
      </c>
      <c r="LVC8" s="197">
        <v>0.16320000000000001</v>
      </c>
      <c r="LVD8" s="197">
        <v>0.1802</v>
      </c>
      <c r="LVE8" s="197">
        <v>0.20610000000000001</v>
      </c>
      <c r="LVF8" s="197">
        <v>0.23599999999999999</v>
      </c>
      <c r="LVG8" s="197">
        <v>0.26960000000000001</v>
      </c>
      <c r="LVH8" s="197">
        <v>0.30640000000000001</v>
      </c>
      <c r="LVI8" s="197">
        <v>0.34039999999999998</v>
      </c>
      <c r="LVJ8" s="197">
        <v>0.36349999999999999</v>
      </c>
      <c r="LVK8" s="197">
        <v>0.3649</v>
      </c>
      <c r="LVL8" s="197">
        <v>0.35809999999999997</v>
      </c>
      <c r="LVM8" s="197">
        <v>0.35099999999999998</v>
      </c>
      <c r="LVN8" s="197">
        <v>0.33639999999999998</v>
      </c>
      <c r="LVO8" s="197">
        <v>0.31619999999999998</v>
      </c>
      <c r="LVP8" s="197">
        <v>0.2908</v>
      </c>
      <c r="LVQ8" s="197">
        <v>0.26529999999999998</v>
      </c>
      <c r="LVR8" s="197">
        <v>0.24490000000000001</v>
      </c>
      <c r="LVS8" s="197">
        <v>0.23799999999999999</v>
      </c>
      <c r="LVT8" s="197">
        <v>0.2472</v>
      </c>
      <c r="LVU8" s="197">
        <v>0.26679999999999998</v>
      </c>
      <c r="LVV8" s="197">
        <v>0.28670000000000001</v>
      </c>
      <c r="LVW8" s="197">
        <v>0.29609999999999997</v>
      </c>
      <c r="LVX8" s="197">
        <v>0.29039999999999999</v>
      </c>
      <c r="LVY8" s="197">
        <v>0.27589999999999998</v>
      </c>
      <c r="LVZ8" s="197">
        <v>0.26479999999999998</v>
      </c>
      <c r="LWA8" s="197">
        <v>0.25719999999999998</v>
      </c>
      <c r="LWB8" s="197">
        <v>0.25540000000000002</v>
      </c>
      <c r="LWC8" s="197">
        <v>0.26550000000000001</v>
      </c>
      <c r="LWD8" s="197">
        <v>0.28510000000000002</v>
      </c>
      <c r="LWE8" s="197">
        <v>0.30819999999999997</v>
      </c>
      <c r="LWF8" s="197">
        <v>0.33260000000000001</v>
      </c>
      <c r="LWG8" s="197">
        <v>0.35930000000000001</v>
      </c>
      <c r="LWH8" s="197">
        <v>0.38</v>
      </c>
      <c r="LWI8" s="197">
        <v>0.37459999999999999</v>
      </c>
      <c r="LWJ8" s="197">
        <v>0.35980000000000001</v>
      </c>
      <c r="LWK8" s="197">
        <v>0.34660000000000002</v>
      </c>
      <c r="LWL8" s="197">
        <v>0.33</v>
      </c>
      <c r="LWM8" s="197">
        <v>0.31440000000000001</v>
      </c>
      <c r="LWN8" s="197">
        <v>0.30009999999999998</v>
      </c>
      <c r="LWO8" s="197">
        <v>0.28860000000000002</v>
      </c>
      <c r="LWP8" s="197">
        <v>0.28120000000000001</v>
      </c>
      <c r="LWQ8" s="197">
        <v>0.28699999999999998</v>
      </c>
      <c r="LWR8" s="197">
        <v>0.30449999999999999</v>
      </c>
      <c r="LWS8" s="197">
        <v>0.32150000000000001</v>
      </c>
      <c r="LWT8" s="197">
        <v>0.34179999999999999</v>
      </c>
      <c r="LWU8" s="197">
        <v>0.37280000000000002</v>
      </c>
      <c r="LWV8" s="197">
        <v>0.4</v>
      </c>
      <c r="LWW8" s="197">
        <v>0.41489999999999999</v>
      </c>
      <c r="LWX8" s="197">
        <v>0.4234</v>
      </c>
      <c r="LWY8" s="197">
        <v>0.42459999999999998</v>
      </c>
      <c r="LWZ8" s="197">
        <v>0.41920000000000002</v>
      </c>
      <c r="LXA8" s="197">
        <v>0.41049999999999998</v>
      </c>
      <c r="LXB8" s="197">
        <v>0.40239999999999998</v>
      </c>
      <c r="LXC8" s="197">
        <v>0.39950000000000002</v>
      </c>
      <c r="LXD8" s="197">
        <v>0.40260000000000001</v>
      </c>
      <c r="LXE8" s="197">
        <v>0.40660000000000002</v>
      </c>
      <c r="LXF8" s="197">
        <v>0.41410000000000002</v>
      </c>
      <c r="LXG8" s="197">
        <v>0.42759999999999998</v>
      </c>
      <c r="LXH8" s="197">
        <v>0.44600000000000001</v>
      </c>
      <c r="LXI8" s="197">
        <v>0.46139999999999998</v>
      </c>
      <c r="LXJ8" s="197">
        <v>0.47720000000000001</v>
      </c>
      <c r="LXK8" s="197">
        <v>0.49430000000000002</v>
      </c>
      <c r="LXL8" s="197">
        <v>0.51329999999999998</v>
      </c>
      <c r="LXM8" s="197">
        <v>0.52569999999999995</v>
      </c>
      <c r="LXN8" s="197">
        <v>0.53720000000000001</v>
      </c>
      <c r="LXO8" s="197">
        <v>0.5524</v>
      </c>
      <c r="LXP8" s="197">
        <v>0.56720000000000004</v>
      </c>
      <c r="LXQ8" s="197">
        <v>0.57740000000000002</v>
      </c>
      <c r="LXR8" s="197">
        <v>0.59089999999999998</v>
      </c>
      <c r="LXS8" s="197">
        <v>0.62209999999999999</v>
      </c>
      <c r="LXT8" s="197">
        <v>0.65229999999999999</v>
      </c>
      <c r="LXU8" s="197">
        <v>0.67900000000000005</v>
      </c>
      <c r="LXV8" s="197">
        <v>0.69830000000000003</v>
      </c>
      <c r="LXW8" s="197">
        <v>0.7157</v>
      </c>
      <c r="LXX8" s="197">
        <v>0.72470000000000001</v>
      </c>
      <c r="LXY8" s="197">
        <v>0.7369</v>
      </c>
      <c r="LXZ8" s="197">
        <v>0.74709999999999999</v>
      </c>
      <c r="LYA8" s="197">
        <v>0.75180000000000002</v>
      </c>
    </row>
    <row r="9" spans="1:8763" s="197" customFormat="1" x14ac:dyDescent="0.3">
      <c r="A9" s="159"/>
      <c r="C9" s="197" t="s">
        <v>44</v>
      </c>
      <c r="D9" s="197">
        <v>0</v>
      </c>
      <c r="E9" s="197">
        <v>0</v>
      </c>
      <c r="F9" s="197">
        <v>0</v>
      </c>
      <c r="G9" s="197">
        <v>0</v>
      </c>
      <c r="H9" s="197">
        <v>0</v>
      </c>
      <c r="I9" s="197">
        <v>0</v>
      </c>
      <c r="J9" s="197">
        <v>0</v>
      </c>
      <c r="K9" s="197">
        <v>0</v>
      </c>
      <c r="L9" s="197">
        <v>1E-4</v>
      </c>
      <c r="M9" s="197">
        <v>9.7000000000000003E-3</v>
      </c>
      <c r="N9" s="197">
        <v>2.8000000000000001E-2</v>
      </c>
      <c r="O9" s="197">
        <v>3.7199999999999997E-2</v>
      </c>
      <c r="P9" s="197">
        <v>3.4700000000000002E-2</v>
      </c>
      <c r="Q9" s="197">
        <v>2.4799999999999999E-2</v>
      </c>
      <c r="R9" s="197">
        <v>1.04E-2</v>
      </c>
      <c r="S9" s="197">
        <v>2.9999999999999997E-4</v>
      </c>
      <c r="T9" s="197">
        <v>0</v>
      </c>
      <c r="U9" s="197">
        <v>0</v>
      </c>
      <c r="V9" s="197">
        <v>0</v>
      </c>
      <c r="W9" s="197">
        <v>0</v>
      </c>
      <c r="X9" s="197">
        <v>0</v>
      </c>
      <c r="Y9" s="197">
        <v>0</v>
      </c>
      <c r="Z9" s="197">
        <v>0</v>
      </c>
      <c r="AA9" s="197">
        <v>0</v>
      </c>
      <c r="AB9" s="197">
        <v>0</v>
      </c>
      <c r="AC9" s="197">
        <v>0</v>
      </c>
      <c r="AD9" s="197">
        <v>0</v>
      </c>
      <c r="AE9" s="197">
        <v>0</v>
      </c>
      <c r="AF9" s="197">
        <v>0</v>
      </c>
      <c r="AG9" s="197">
        <v>0</v>
      </c>
      <c r="AH9" s="197">
        <v>0</v>
      </c>
      <c r="AI9" s="197">
        <v>0</v>
      </c>
      <c r="AJ9" s="197">
        <v>3.3E-3</v>
      </c>
      <c r="AK9" s="197">
        <v>4.6300000000000001E-2</v>
      </c>
      <c r="AL9" s="197">
        <v>0.1066</v>
      </c>
      <c r="AM9" s="197">
        <v>0.14280000000000001</v>
      </c>
      <c r="AN9" s="197">
        <v>0.1449</v>
      </c>
      <c r="AO9" s="197">
        <v>0.1158</v>
      </c>
      <c r="AP9" s="197">
        <v>5.9799999999999999E-2</v>
      </c>
      <c r="AQ9" s="197">
        <v>7.6E-3</v>
      </c>
      <c r="AR9" s="197">
        <v>0</v>
      </c>
      <c r="AS9" s="197">
        <v>0</v>
      </c>
      <c r="AT9" s="197">
        <v>0</v>
      </c>
      <c r="AU9" s="197">
        <v>0</v>
      </c>
      <c r="AV9" s="197">
        <v>0</v>
      </c>
      <c r="AW9" s="197">
        <v>0</v>
      </c>
      <c r="AX9" s="197">
        <v>0</v>
      </c>
      <c r="AY9" s="197">
        <v>0</v>
      </c>
      <c r="AZ9" s="197">
        <v>0</v>
      </c>
      <c r="BA9" s="197">
        <v>0</v>
      </c>
      <c r="BB9" s="197">
        <v>0</v>
      </c>
      <c r="BC9" s="197">
        <v>0</v>
      </c>
      <c r="BD9" s="197">
        <v>0</v>
      </c>
      <c r="BE9" s="197">
        <v>0</v>
      </c>
      <c r="BF9" s="197">
        <v>0</v>
      </c>
      <c r="BG9" s="197">
        <v>0</v>
      </c>
      <c r="BH9" s="197">
        <v>1.4E-3</v>
      </c>
      <c r="BI9" s="197">
        <v>2.1700000000000001E-2</v>
      </c>
      <c r="BJ9" s="197">
        <v>5.4399999999999997E-2</v>
      </c>
      <c r="BK9" s="197">
        <v>7.4099999999999999E-2</v>
      </c>
      <c r="BL9" s="197">
        <v>7.3700000000000002E-2</v>
      </c>
      <c r="BM9" s="197">
        <v>5.67E-2</v>
      </c>
      <c r="BN9" s="197">
        <v>2.9000000000000001E-2</v>
      </c>
      <c r="BO9" s="197">
        <v>3.2000000000000002E-3</v>
      </c>
      <c r="BP9" s="197">
        <v>0</v>
      </c>
      <c r="BQ9" s="197">
        <v>0</v>
      </c>
      <c r="BR9" s="197">
        <v>0</v>
      </c>
      <c r="BS9" s="197">
        <v>0</v>
      </c>
      <c r="BT9" s="197">
        <v>0</v>
      </c>
      <c r="BU9" s="197">
        <v>0</v>
      </c>
      <c r="BV9" s="197">
        <v>0</v>
      </c>
      <c r="BW9" s="197">
        <v>0</v>
      </c>
      <c r="BX9" s="197">
        <v>0</v>
      </c>
      <c r="BY9" s="197">
        <v>0</v>
      </c>
      <c r="BZ9" s="197">
        <v>0</v>
      </c>
      <c r="CA9" s="197">
        <v>0</v>
      </c>
      <c r="CB9" s="197">
        <v>0</v>
      </c>
      <c r="CC9" s="197">
        <v>0</v>
      </c>
      <c r="CD9" s="197">
        <v>0</v>
      </c>
      <c r="CE9" s="197">
        <v>0</v>
      </c>
      <c r="CF9" s="197">
        <v>1E-4</v>
      </c>
      <c r="CG9" s="197">
        <v>1.24E-2</v>
      </c>
      <c r="CH9" s="197">
        <v>3.7999999999999999E-2</v>
      </c>
      <c r="CI9" s="197">
        <v>5.3199999999999997E-2</v>
      </c>
      <c r="CJ9" s="197">
        <v>5.2200000000000003E-2</v>
      </c>
      <c r="CK9" s="197">
        <v>3.6900000000000002E-2</v>
      </c>
      <c r="CL9" s="197">
        <v>1.66E-2</v>
      </c>
      <c r="CM9" s="197">
        <v>1.2999999999999999E-3</v>
      </c>
      <c r="CN9" s="197">
        <v>0</v>
      </c>
      <c r="CO9" s="197">
        <v>0</v>
      </c>
      <c r="CP9" s="197">
        <v>0</v>
      </c>
      <c r="CQ9" s="197">
        <v>0</v>
      </c>
      <c r="CR9" s="197">
        <v>0</v>
      </c>
      <c r="CS9" s="197">
        <v>0</v>
      </c>
      <c r="CT9" s="197">
        <v>0</v>
      </c>
      <c r="CU9" s="197">
        <v>0</v>
      </c>
      <c r="CV9" s="197">
        <v>0</v>
      </c>
      <c r="CW9" s="197">
        <v>0</v>
      </c>
      <c r="CX9" s="197">
        <v>0</v>
      </c>
      <c r="CY9" s="197">
        <v>0</v>
      </c>
      <c r="CZ9" s="197">
        <v>0</v>
      </c>
      <c r="DA9" s="197">
        <v>0</v>
      </c>
      <c r="DB9" s="197">
        <v>0</v>
      </c>
      <c r="DC9" s="197">
        <v>0</v>
      </c>
      <c r="DD9" s="197">
        <v>4.7999999999999996E-3</v>
      </c>
      <c r="DE9" s="197">
        <v>3.7199999999999997E-2</v>
      </c>
      <c r="DF9" s="197">
        <v>6.7500000000000004E-2</v>
      </c>
      <c r="DG9" s="197">
        <v>7.8399999999999997E-2</v>
      </c>
      <c r="DH9" s="197">
        <v>6.6199999999999995E-2</v>
      </c>
      <c r="DI9" s="197">
        <v>4.7600000000000003E-2</v>
      </c>
      <c r="DJ9" s="197">
        <v>2.7E-2</v>
      </c>
      <c r="DK9" s="197">
        <v>4.1000000000000003E-3</v>
      </c>
      <c r="DL9" s="197">
        <v>0</v>
      </c>
      <c r="DM9" s="197">
        <v>0</v>
      </c>
      <c r="DN9" s="197">
        <v>0</v>
      </c>
      <c r="DO9" s="197">
        <v>0</v>
      </c>
      <c r="DP9" s="197">
        <v>0</v>
      </c>
      <c r="DQ9" s="197">
        <v>0</v>
      </c>
      <c r="DR9" s="197">
        <v>0</v>
      </c>
      <c r="DS9" s="197">
        <v>0</v>
      </c>
      <c r="DT9" s="197">
        <v>0</v>
      </c>
      <c r="DU9" s="197">
        <v>0</v>
      </c>
      <c r="DV9" s="197">
        <v>0</v>
      </c>
      <c r="DW9" s="197">
        <v>0</v>
      </c>
      <c r="DX9" s="197">
        <v>0</v>
      </c>
      <c r="DY9" s="197">
        <v>0</v>
      </c>
      <c r="DZ9" s="197">
        <v>0</v>
      </c>
      <c r="EA9" s="197">
        <v>0</v>
      </c>
      <c r="EB9" s="197">
        <v>3.5999999999999999E-3</v>
      </c>
      <c r="EC9" s="197">
        <v>3.1800000000000002E-2</v>
      </c>
      <c r="ED9" s="197">
        <v>6.3100000000000003E-2</v>
      </c>
      <c r="EE9" s="197">
        <v>7.6399999999999996E-2</v>
      </c>
      <c r="EF9" s="197">
        <v>7.1900000000000006E-2</v>
      </c>
      <c r="EG9" s="197">
        <v>5.5399999999999998E-2</v>
      </c>
      <c r="EH9" s="197">
        <v>3.0200000000000001E-2</v>
      </c>
      <c r="EI9" s="197">
        <v>4.1000000000000003E-3</v>
      </c>
      <c r="EJ9" s="197">
        <v>0</v>
      </c>
      <c r="EK9" s="197">
        <v>0</v>
      </c>
      <c r="EL9" s="197">
        <v>0</v>
      </c>
      <c r="EM9" s="197">
        <v>0</v>
      </c>
      <c r="EN9" s="197">
        <v>0</v>
      </c>
      <c r="EO9" s="197">
        <v>0</v>
      </c>
      <c r="EP9" s="197">
        <v>0</v>
      </c>
      <c r="EQ9" s="197">
        <v>0</v>
      </c>
      <c r="ER9" s="197">
        <v>0</v>
      </c>
      <c r="ES9" s="197">
        <v>0</v>
      </c>
      <c r="ET9" s="197">
        <v>0</v>
      </c>
      <c r="EU9" s="197">
        <v>0</v>
      </c>
      <c r="EV9" s="197">
        <v>0</v>
      </c>
      <c r="EW9" s="197">
        <v>0</v>
      </c>
      <c r="EX9" s="197">
        <v>0</v>
      </c>
      <c r="EY9" s="197">
        <v>0</v>
      </c>
      <c r="EZ9" s="197">
        <v>2.9999999999999997E-4</v>
      </c>
      <c r="FA9" s="197">
        <v>1.5900000000000001E-2</v>
      </c>
      <c r="FB9" s="197">
        <v>4.4900000000000002E-2</v>
      </c>
      <c r="FC9" s="197">
        <v>6.4500000000000002E-2</v>
      </c>
      <c r="FD9" s="197">
        <v>7.0400000000000004E-2</v>
      </c>
      <c r="FE9" s="197">
        <v>5.8900000000000001E-2</v>
      </c>
      <c r="FF9" s="197">
        <v>3.3099999999999997E-2</v>
      </c>
      <c r="FG9" s="197">
        <v>4.7000000000000002E-3</v>
      </c>
      <c r="FH9" s="197">
        <v>0</v>
      </c>
      <c r="FI9" s="197">
        <v>0</v>
      </c>
      <c r="FJ9" s="197">
        <v>0</v>
      </c>
      <c r="FK9" s="197">
        <v>0</v>
      </c>
      <c r="FL9" s="197">
        <v>0</v>
      </c>
      <c r="FM9" s="197">
        <v>0</v>
      </c>
      <c r="FN9" s="197">
        <v>0</v>
      </c>
      <c r="FO9" s="197">
        <v>0</v>
      </c>
      <c r="FP9" s="197">
        <v>0</v>
      </c>
      <c r="FQ9" s="197">
        <v>0</v>
      </c>
      <c r="FR9" s="197">
        <v>0</v>
      </c>
      <c r="FS9" s="197">
        <v>0</v>
      </c>
      <c r="FT9" s="197">
        <v>0</v>
      </c>
      <c r="FU9" s="197">
        <v>0</v>
      </c>
      <c r="FV9" s="197">
        <v>0</v>
      </c>
      <c r="FW9" s="197">
        <v>0</v>
      </c>
      <c r="FX9" s="197">
        <v>2.2000000000000001E-3</v>
      </c>
      <c r="FY9" s="197">
        <v>3.0700000000000002E-2</v>
      </c>
      <c r="FZ9" s="197">
        <v>7.17E-2</v>
      </c>
      <c r="GA9" s="197">
        <v>9.6500000000000002E-2</v>
      </c>
      <c r="GB9" s="197">
        <v>0.1002</v>
      </c>
      <c r="GC9" s="197">
        <v>7.8600000000000003E-2</v>
      </c>
      <c r="GD9" s="197">
        <v>3.8199999999999998E-2</v>
      </c>
      <c r="GE9" s="197">
        <v>4.5999999999999999E-3</v>
      </c>
      <c r="GF9" s="197">
        <v>0</v>
      </c>
      <c r="GG9" s="197">
        <v>0</v>
      </c>
      <c r="GH9" s="197">
        <v>0</v>
      </c>
      <c r="GI9" s="197">
        <v>0</v>
      </c>
      <c r="GJ9" s="197">
        <v>0</v>
      </c>
      <c r="GK9" s="197">
        <v>0</v>
      </c>
      <c r="GL9" s="197">
        <v>0</v>
      </c>
      <c r="GM9" s="197">
        <v>0</v>
      </c>
      <c r="GN9" s="197">
        <v>0</v>
      </c>
      <c r="GO9" s="197">
        <v>0</v>
      </c>
      <c r="GP9" s="197">
        <v>0</v>
      </c>
      <c r="GQ9" s="197">
        <v>0</v>
      </c>
      <c r="GR9" s="197">
        <v>0</v>
      </c>
      <c r="GS9" s="197">
        <v>0</v>
      </c>
      <c r="GT9" s="197">
        <v>0</v>
      </c>
      <c r="GU9" s="197">
        <v>0</v>
      </c>
      <c r="GV9" s="197">
        <v>1.2999999999999999E-3</v>
      </c>
      <c r="GW9" s="197">
        <v>2.5600000000000001E-2</v>
      </c>
      <c r="GX9" s="197">
        <v>7.3599999999999999E-2</v>
      </c>
      <c r="GY9" s="197">
        <v>0.1149</v>
      </c>
      <c r="GZ9" s="197">
        <v>0.1411</v>
      </c>
      <c r="HA9" s="197">
        <v>0.1245</v>
      </c>
      <c r="HB9" s="197">
        <v>7.2700000000000001E-2</v>
      </c>
      <c r="HC9" s="197">
        <v>1.55E-2</v>
      </c>
      <c r="HD9" s="197">
        <v>0</v>
      </c>
      <c r="HE9" s="197">
        <v>0</v>
      </c>
      <c r="HF9" s="197">
        <v>0</v>
      </c>
      <c r="HG9" s="197">
        <v>0</v>
      </c>
      <c r="HH9" s="197">
        <v>0</v>
      </c>
      <c r="HI9" s="197">
        <v>0</v>
      </c>
      <c r="HJ9" s="197">
        <v>0</v>
      </c>
      <c r="HK9" s="197">
        <v>0</v>
      </c>
      <c r="HL9" s="197">
        <v>0</v>
      </c>
      <c r="HM9" s="197">
        <v>0</v>
      </c>
      <c r="HN9" s="197">
        <v>0</v>
      </c>
      <c r="HO9" s="197">
        <v>0</v>
      </c>
      <c r="HP9" s="197">
        <v>0</v>
      </c>
      <c r="HQ9" s="197">
        <v>0</v>
      </c>
      <c r="HR9" s="197">
        <v>0</v>
      </c>
      <c r="HS9" s="197">
        <v>0</v>
      </c>
      <c r="HT9" s="197">
        <v>6.4999999999999997E-3</v>
      </c>
      <c r="HU9" s="197">
        <v>4.3900000000000002E-2</v>
      </c>
      <c r="HV9" s="197">
        <v>8.2299999999999998E-2</v>
      </c>
      <c r="HW9" s="197">
        <v>0.104</v>
      </c>
      <c r="HX9" s="197">
        <v>9.7600000000000006E-2</v>
      </c>
      <c r="HY9" s="197">
        <v>6.6100000000000006E-2</v>
      </c>
      <c r="HZ9" s="197">
        <v>2.9000000000000001E-2</v>
      </c>
      <c r="IA9" s="197">
        <v>3.8E-3</v>
      </c>
      <c r="IB9" s="197">
        <v>0</v>
      </c>
      <c r="IC9" s="197">
        <v>0</v>
      </c>
      <c r="ID9" s="197">
        <v>0</v>
      </c>
      <c r="IE9" s="197">
        <v>0</v>
      </c>
      <c r="IF9" s="197">
        <v>0</v>
      </c>
      <c r="IG9" s="197">
        <v>0</v>
      </c>
      <c r="IH9" s="197">
        <v>0</v>
      </c>
      <c r="II9" s="197">
        <v>0</v>
      </c>
      <c r="IJ9" s="197">
        <v>0</v>
      </c>
      <c r="IK9" s="197">
        <v>0</v>
      </c>
      <c r="IL9" s="197">
        <v>0</v>
      </c>
      <c r="IM9" s="197">
        <v>0</v>
      </c>
      <c r="IN9" s="197">
        <v>0</v>
      </c>
      <c r="IO9" s="197">
        <v>0</v>
      </c>
      <c r="IP9" s="197">
        <v>0</v>
      </c>
      <c r="IQ9" s="197">
        <v>0</v>
      </c>
      <c r="IR9" s="197">
        <v>4.5999999999999999E-3</v>
      </c>
      <c r="IS9" s="197">
        <v>5.1200000000000002E-2</v>
      </c>
      <c r="IT9" s="197">
        <v>0.1079</v>
      </c>
      <c r="IU9" s="197">
        <v>0.16059999999999999</v>
      </c>
      <c r="IV9" s="197">
        <v>0.1946</v>
      </c>
      <c r="IW9" s="197">
        <v>0.1779</v>
      </c>
      <c r="IX9" s="197">
        <v>0.1053</v>
      </c>
      <c r="IY9" s="197">
        <v>2.3400000000000001E-2</v>
      </c>
      <c r="IZ9" s="197">
        <v>0</v>
      </c>
      <c r="JA9" s="197">
        <v>0</v>
      </c>
      <c r="JB9" s="197">
        <v>0</v>
      </c>
      <c r="JC9" s="197">
        <v>0</v>
      </c>
      <c r="JD9" s="197">
        <v>0</v>
      </c>
      <c r="JE9" s="197">
        <v>0</v>
      </c>
      <c r="JF9" s="197">
        <v>0</v>
      </c>
      <c r="JG9" s="197">
        <v>0</v>
      </c>
      <c r="JH9" s="197">
        <v>0</v>
      </c>
      <c r="JI9" s="197">
        <v>0</v>
      </c>
      <c r="JJ9" s="197">
        <v>0</v>
      </c>
      <c r="JK9" s="197">
        <v>0</v>
      </c>
      <c r="JL9" s="197">
        <v>0</v>
      </c>
      <c r="JM9" s="197">
        <v>0</v>
      </c>
      <c r="JN9" s="197">
        <v>0</v>
      </c>
      <c r="JO9" s="197">
        <v>0</v>
      </c>
      <c r="JP9" s="197">
        <v>3.0000000000000001E-3</v>
      </c>
      <c r="JQ9" s="197">
        <v>1.6899999999999998E-2</v>
      </c>
      <c r="JR9" s="197">
        <v>3.6400000000000002E-2</v>
      </c>
      <c r="JS9" s="197">
        <v>5.0900000000000001E-2</v>
      </c>
      <c r="JT9" s="197">
        <v>5.1900000000000002E-2</v>
      </c>
      <c r="JU9" s="197">
        <v>3.7999999999999999E-2</v>
      </c>
      <c r="JV9" s="197">
        <v>1.84E-2</v>
      </c>
      <c r="JW9" s="197">
        <v>1.5E-3</v>
      </c>
      <c r="JX9" s="197">
        <v>0</v>
      </c>
      <c r="JY9" s="197">
        <v>0</v>
      </c>
      <c r="JZ9" s="197">
        <v>0</v>
      </c>
      <c r="KA9" s="197">
        <v>0</v>
      </c>
      <c r="KB9" s="197">
        <v>0</v>
      </c>
      <c r="KC9" s="197">
        <v>0</v>
      </c>
      <c r="KD9" s="197">
        <v>0</v>
      </c>
      <c r="KE9" s="197">
        <v>0</v>
      </c>
      <c r="KF9" s="197">
        <v>0</v>
      </c>
      <c r="KG9" s="197">
        <v>0</v>
      </c>
      <c r="KH9" s="197">
        <v>0</v>
      </c>
      <c r="KI9" s="197">
        <v>0</v>
      </c>
      <c r="KJ9" s="197">
        <v>0</v>
      </c>
      <c r="KK9" s="197">
        <v>0</v>
      </c>
      <c r="KL9" s="197">
        <v>0</v>
      </c>
      <c r="KM9" s="197">
        <v>0</v>
      </c>
      <c r="KN9" s="197">
        <v>8.9999999999999993E-3</v>
      </c>
      <c r="KO9" s="197">
        <v>6.9000000000000006E-2</v>
      </c>
      <c r="KP9" s="197">
        <v>0.13600000000000001</v>
      </c>
      <c r="KQ9" s="197">
        <v>0.17150000000000001</v>
      </c>
      <c r="KR9" s="197">
        <v>0.17019999999999999</v>
      </c>
      <c r="KS9" s="197">
        <v>0.12989999999999999</v>
      </c>
      <c r="KT9" s="197">
        <v>6.3399999999999998E-2</v>
      </c>
      <c r="KU9" s="197">
        <v>8.5000000000000006E-3</v>
      </c>
      <c r="KV9" s="197">
        <v>0</v>
      </c>
      <c r="KW9" s="197">
        <v>0</v>
      </c>
      <c r="KX9" s="197">
        <v>0</v>
      </c>
      <c r="KY9" s="197">
        <v>0</v>
      </c>
      <c r="KZ9" s="197">
        <v>0</v>
      </c>
      <c r="LA9" s="197">
        <v>0</v>
      </c>
      <c r="LB9" s="197">
        <v>0</v>
      </c>
      <c r="LC9" s="197">
        <v>0</v>
      </c>
      <c r="LD9" s="197">
        <v>0</v>
      </c>
      <c r="LE9" s="197">
        <v>0</v>
      </c>
      <c r="LF9" s="197">
        <v>0</v>
      </c>
      <c r="LG9" s="197">
        <v>0</v>
      </c>
      <c r="LH9" s="197">
        <v>0</v>
      </c>
      <c r="LI9" s="197">
        <v>0</v>
      </c>
      <c r="LJ9" s="197">
        <v>0</v>
      </c>
      <c r="LK9" s="197">
        <v>0</v>
      </c>
      <c r="LL9" s="197">
        <v>6.7000000000000002E-3</v>
      </c>
      <c r="LM9" s="197">
        <v>4.2099999999999999E-2</v>
      </c>
      <c r="LN9" s="197">
        <v>7.9600000000000004E-2</v>
      </c>
      <c r="LO9" s="197">
        <v>0.1051</v>
      </c>
      <c r="LP9" s="197">
        <v>0.1002</v>
      </c>
      <c r="LQ9" s="197">
        <v>7.7899999999999997E-2</v>
      </c>
      <c r="LR9" s="197">
        <v>4.0399999999999998E-2</v>
      </c>
      <c r="LS9" s="197">
        <v>7.0000000000000001E-3</v>
      </c>
      <c r="LT9" s="197">
        <v>0</v>
      </c>
      <c r="LU9" s="197">
        <v>0</v>
      </c>
      <c r="LV9" s="197">
        <v>0</v>
      </c>
      <c r="LW9" s="197">
        <v>0</v>
      </c>
      <c r="LX9" s="197">
        <v>0</v>
      </c>
      <c r="LY9" s="197">
        <v>0</v>
      </c>
      <c r="LZ9" s="197">
        <v>0</v>
      </c>
      <c r="MA9" s="197">
        <v>0</v>
      </c>
      <c r="MB9" s="197">
        <v>0</v>
      </c>
      <c r="MC9" s="197">
        <v>0</v>
      </c>
      <c r="MD9" s="197">
        <v>0</v>
      </c>
      <c r="ME9" s="197">
        <v>0</v>
      </c>
      <c r="MF9" s="197">
        <v>0</v>
      </c>
      <c r="MG9" s="197">
        <v>0</v>
      </c>
      <c r="MH9" s="197">
        <v>0</v>
      </c>
      <c r="MI9" s="197">
        <v>0</v>
      </c>
      <c r="MJ9" s="197">
        <v>5.9999999999999995E-4</v>
      </c>
      <c r="MK9" s="197">
        <v>8.0999999999999996E-3</v>
      </c>
      <c r="ML9" s="197">
        <v>2.12E-2</v>
      </c>
      <c r="MM9" s="197">
        <v>3.27E-2</v>
      </c>
      <c r="MN9" s="197">
        <v>3.5099999999999999E-2</v>
      </c>
      <c r="MO9" s="197">
        <v>2.9899999999999999E-2</v>
      </c>
      <c r="MP9" s="197">
        <v>1.83E-2</v>
      </c>
      <c r="MQ9" s="197">
        <v>4.1999999999999997E-3</v>
      </c>
      <c r="MR9" s="197">
        <v>0</v>
      </c>
      <c r="MS9" s="197">
        <v>0</v>
      </c>
      <c r="MT9" s="197">
        <v>0</v>
      </c>
      <c r="MU9" s="197">
        <v>0</v>
      </c>
      <c r="MV9" s="197">
        <v>0</v>
      </c>
      <c r="MW9" s="197">
        <v>0</v>
      </c>
      <c r="MX9" s="197">
        <v>0</v>
      </c>
      <c r="MY9" s="197">
        <v>0</v>
      </c>
      <c r="MZ9" s="197">
        <v>0</v>
      </c>
      <c r="NA9" s="197">
        <v>0</v>
      </c>
      <c r="NB9" s="197">
        <v>0</v>
      </c>
      <c r="NC9" s="197">
        <v>0</v>
      </c>
      <c r="ND9" s="197">
        <v>0</v>
      </c>
      <c r="NE9" s="197">
        <v>0</v>
      </c>
      <c r="NF9" s="197">
        <v>0</v>
      </c>
      <c r="NG9" s="197">
        <v>0</v>
      </c>
      <c r="NH9" s="197">
        <v>4.7000000000000002E-3</v>
      </c>
      <c r="NI9" s="197">
        <v>2.9700000000000001E-2</v>
      </c>
      <c r="NJ9" s="197">
        <v>5.8200000000000002E-2</v>
      </c>
      <c r="NK9" s="197">
        <v>7.6100000000000001E-2</v>
      </c>
      <c r="NL9" s="197">
        <v>7.7100000000000002E-2</v>
      </c>
      <c r="NM9" s="197">
        <v>6.3700000000000007E-2</v>
      </c>
      <c r="NN9" s="197">
        <v>3.6700000000000003E-2</v>
      </c>
      <c r="NO9" s="197">
        <v>7.4999999999999997E-3</v>
      </c>
      <c r="NP9" s="197">
        <v>0</v>
      </c>
      <c r="NQ9" s="197">
        <v>0</v>
      </c>
      <c r="NR9" s="197">
        <v>0</v>
      </c>
      <c r="NS9" s="197">
        <v>0</v>
      </c>
      <c r="NT9" s="197">
        <v>0</v>
      </c>
      <c r="NU9" s="197">
        <v>0</v>
      </c>
      <c r="NV9" s="197">
        <v>0</v>
      </c>
      <c r="NW9" s="197">
        <v>0</v>
      </c>
      <c r="NX9" s="197">
        <v>0</v>
      </c>
      <c r="NY9" s="197">
        <v>0</v>
      </c>
      <c r="NZ9" s="197">
        <v>0</v>
      </c>
      <c r="OA9" s="197">
        <v>0</v>
      </c>
      <c r="OB9" s="197">
        <v>0</v>
      </c>
      <c r="OC9" s="197">
        <v>0</v>
      </c>
      <c r="OD9" s="197">
        <v>0</v>
      </c>
      <c r="OE9" s="197">
        <v>0</v>
      </c>
      <c r="OF9" s="197">
        <v>3.7000000000000002E-3</v>
      </c>
      <c r="OG9" s="197">
        <v>2.98E-2</v>
      </c>
      <c r="OH9" s="197">
        <v>6.5600000000000006E-2</v>
      </c>
      <c r="OI9" s="197">
        <v>9.5899999999999999E-2</v>
      </c>
      <c r="OJ9" s="197">
        <v>0.1166</v>
      </c>
      <c r="OK9" s="197">
        <v>0.10249999999999999</v>
      </c>
      <c r="OL9" s="197">
        <v>5.9299999999999999E-2</v>
      </c>
      <c r="OM9" s="197">
        <v>1.49E-2</v>
      </c>
      <c r="ON9" s="197">
        <v>0</v>
      </c>
      <c r="OO9" s="197">
        <v>0</v>
      </c>
      <c r="OP9" s="197">
        <v>0</v>
      </c>
      <c r="OQ9" s="197">
        <v>0</v>
      </c>
      <c r="OR9" s="197">
        <v>0</v>
      </c>
      <c r="OS9" s="197">
        <v>0</v>
      </c>
      <c r="OT9" s="197">
        <v>0</v>
      </c>
      <c r="OU9" s="197">
        <v>0</v>
      </c>
      <c r="OV9" s="197">
        <v>0</v>
      </c>
      <c r="OW9" s="197">
        <v>0</v>
      </c>
      <c r="OX9" s="197">
        <v>0</v>
      </c>
      <c r="OY9" s="197">
        <v>0</v>
      </c>
      <c r="OZ9" s="197">
        <v>0</v>
      </c>
      <c r="PA9" s="197">
        <v>0</v>
      </c>
      <c r="PB9" s="197">
        <v>0</v>
      </c>
      <c r="PC9" s="197">
        <v>0</v>
      </c>
      <c r="PD9" s="197">
        <v>6.9999999999999999E-4</v>
      </c>
      <c r="PE9" s="197">
        <v>1.2E-2</v>
      </c>
      <c r="PF9" s="197">
        <v>3.44E-2</v>
      </c>
      <c r="PG9" s="197">
        <v>5.4699999999999999E-2</v>
      </c>
      <c r="PH9" s="197">
        <v>5.8500000000000003E-2</v>
      </c>
      <c r="PI9" s="197">
        <v>4.8399999999999999E-2</v>
      </c>
      <c r="PJ9" s="197">
        <v>2.8799999999999999E-2</v>
      </c>
      <c r="PK9" s="197">
        <v>6.7000000000000002E-3</v>
      </c>
      <c r="PL9" s="197">
        <v>0</v>
      </c>
      <c r="PM9" s="197">
        <v>0</v>
      </c>
      <c r="PN9" s="197">
        <v>0</v>
      </c>
      <c r="PO9" s="197">
        <v>0</v>
      </c>
      <c r="PP9" s="197">
        <v>0</v>
      </c>
      <c r="PQ9" s="197">
        <v>0</v>
      </c>
      <c r="PR9" s="197">
        <v>0</v>
      </c>
      <c r="PS9" s="197">
        <v>0</v>
      </c>
      <c r="PT9" s="197">
        <v>0</v>
      </c>
      <c r="PU9" s="197">
        <v>0</v>
      </c>
      <c r="PV9" s="197">
        <v>0</v>
      </c>
      <c r="PW9" s="197">
        <v>0</v>
      </c>
      <c r="PX9" s="197">
        <v>0</v>
      </c>
      <c r="PY9" s="197">
        <v>0</v>
      </c>
      <c r="PZ9" s="197">
        <v>0</v>
      </c>
      <c r="QA9" s="197">
        <v>0</v>
      </c>
      <c r="QB9" s="197">
        <v>1.03E-2</v>
      </c>
      <c r="QC9" s="197">
        <v>5.7599999999999998E-2</v>
      </c>
      <c r="QD9" s="197">
        <v>0.11409999999999999</v>
      </c>
      <c r="QE9" s="197">
        <v>0.15970000000000001</v>
      </c>
      <c r="QF9" s="197">
        <v>0.16969999999999999</v>
      </c>
      <c r="QG9" s="197">
        <v>0.14760000000000001</v>
      </c>
      <c r="QH9" s="197">
        <v>9.6299999999999997E-2</v>
      </c>
      <c r="QI9" s="197">
        <v>2.8400000000000002E-2</v>
      </c>
      <c r="QJ9" s="197">
        <v>0</v>
      </c>
      <c r="QK9" s="197">
        <v>0</v>
      </c>
      <c r="QL9" s="197">
        <v>0</v>
      </c>
      <c r="QM9" s="197">
        <v>0</v>
      </c>
      <c r="QN9" s="197">
        <v>0</v>
      </c>
      <c r="QO9" s="197">
        <v>0</v>
      </c>
      <c r="QP9" s="197">
        <v>0</v>
      </c>
      <c r="QQ9" s="197">
        <v>0</v>
      </c>
      <c r="QR9" s="197">
        <v>0</v>
      </c>
      <c r="QS9" s="197">
        <v>0</v>
      </c>
      <c r="QT9" s="197">
        <v>0</v>
      </c>
      <c r="QU9" s="197">
        <v>0</v>
      </c>
      <c r="QV9" s="197">
        <v>0</v>
      </c>
      <c r="QW9" s="197">
        <v>0</v>
      </c>
      <c r="QX9" s="197">
        <v>0</v>
      </c>
      <c r="QY9" s="197">
        <v>0</v>
      </c>
      <c r="QZ9" s="197">
        <v>4.1999999999999997E-3</v>
      </c>
      <c r="RA9" s="197">
        <v>3.3399999999999999E-2</v>
      </c>
      <c r="RB9" s="197">
        <v>7.5499999999999998E-2</v>
      </c>
      <c r="RC9" s="197">
        <v>0.1152</v>
      </c>
      <c r="RD9" s="197">
        <v>0.14080000000000001</v>
      </c>
      <c r="RE9" s="197">
        <v>0.12790000000000001</v>
      </c>
      <c r="RF9" s="197">
        <v>7.8399999999999997E-2</v>
      </c>
      <c r="RG9" s="197">
        <v>2.2200000000000001E-2</v>
      </c>
      <c r="RH9" s="197">
        <v>1E-4</v>
      </c>
      <c r="RI9" s="197">
        <v>0</v>
      </c>
      <c r="RJ9" s="197">
        <v>0</v>
      </c>
      <c r="RK9" s="197">
        <v>0</v>
      </c>
      <c r="RL9" s="197">
        <v>0</v>
      </c>
      <c r="RM9" s="197">
        <v>0</v>
      </c>
      <c r="RN9" s="197">
        <v>0</v>
      </c>
      <c r="RO9" s="197">
        <v>0</v>
      </c>
      <c r="RP9" s="197">
        <v>0</v>
      </c>
      <c r="RQ9" s="197">
        <v>0</v>
      </c>
      <c r="RR9" s="197">
        <v>0</v>
      </c>
      <c r="RS9" s="197">
        <v>0</v>
      </c>
      <c r="RT9" s="197">
        <v>0</v>
      </c>
      <c r="RU9" s="197">
        <v>0</v>
      </c>
      <c r="RV9" s="197">
        <v>0</v>
      </c>
      <c r="RW9" s="197">
        <v>0</v>
      </c>
      <c r="RX9" s="197">
        <v>4.8999999999999998E-3</v>
      </c>
      <c r="RY9" s="197">
        <v>3.32E-2</v>
      </c>
      <c r="RZ9" s="197">
        <v>6.4500000000000002E-2</v>
      </c>
      <c r="SA9" s="197">
        <v>7.9500000000000001E-2</v>
      </c>
      <c r="SB9" s="197">
        <v>8.3199999999999996E-2</v>
      </c>
      <c r="SC9" s="197">
        <v>6.9699999999999998E-2</v>
      </c>
      <c r="SD9" s="197">
        <v>4.2500000000000003E-2</v>
      </c>
      <c r="SE9" s="197">
        <v>9.7000000000000003E-3</v>
      </c>
      <c r="SF9" s="197">
        <v>0</v>
      </c>
      <c r="SG9" s="197">
        <v>0</v>
      </c>
      <c r="SH9" s="197">
        <v>0</v>
      </c>
      <c r="SI9" s="197">
        <v>0</v>
      </c>
      <c r="SJ9" s="197">
        <v>0</v>
      </c>
      <c r="SK9" s="197">
        <v>0</v>
      </c>
      <c r="SL9" s="197">
        <v>0</v>
      </c>
      <c r="SM9" s="197">
        <v>0</v>
      </c>
      <c r="SN9" s="197">
        <v>0</v>
      </c>
      <c r="SO9" s="197">
        <v>0</v>
      </c>
      <c r="SP9" s="197">
        <v>0</v>
      </c>
      <c r="SQ9" s="197">
        <v>0</v>
      </c>
      <c r="SR9" s="197">
        <v>0</v>
      </c>
      <c r="SS9" s="197">
        <v>0</v>
      </c>
      <c r="ST9" s="197">
        <v>0</v>
      </c>
      <c r="SU9" s="197">
        <v>0</v>
      </c>
      <c r="SV9" s="197">
        <v>1.5E-3</v>
      </c>
      <c r="SW9" s="197">
        <v>1.8700000000000001E-2</v>
      </c>
      <c r="SX9" s="197">
        <v>4.48E-2</v>
      </c>
      <c r="SY9" s="197">
        <v>6.6299999999999998E-2</v>
      </c>
      <c r="SZ9" s="197">
        <v>7.3700000000000002E-2</v>
      </c>
      <c r="TA9" s="197">
        <v>6.9000000000000006E-2</v>
      </c>
      <c r="TB9" s="197">
        <v>4.0800000000000003E-2</v>
      </c>
      <c r="TC9" s="197">
        <v>1.2200000000000001E-2</v>
      </c>
      <c r="TD9" s="197">
        <v>1E-4</v>
      </c>
      <c r="TE9" s="197">
        <v>0</v>
      </c>
      <c r="TF9" s="197">
        <v>0</v>
      </c>
      <c r="TG9" s="197">
        <v>0</v>
      </c>
      <c r="TH9" s="197">
        <v>0</v>
      </c>
      <c r="TI9" s="197">
        <v>0</v>
      </c>
      <c r="TJ9" s="197">
        <v>0</v>
      </c>
      <c r="TK9" s="197">
        <v>0</v>
      </c>
      <c r="TL9" s="197">
        <v>0</v>
      </c>
      <c r="TM9" s="197">
        <v>0</v>
      </c>
      <c r="TN9" s="197">
        <v>0</v>
      </c>
      <c r="TO9" s="197">
        <v>0</v>
      </c>
      <c r="TP9" s="197">
        <v>0</v>
      </c>
      <c r="TQ9" s="197">
        <v>0</v>
      </c>
      <c r="TR9" s="197">
        <v>0</v>
      </c>
      <c r="TS9" s="197">
        <v>0</v>
      </c>
      <c r="TT9" s="197">
        <v>3.3E-3</v>
      </c>
      <c r="TU9" s="197">
        <v>3.5499999999999997E-2</v>
      </c>
      <c r="TV9" s="197">
        <v>9.1300000000000006E-2</v>
      </c>
      <c r="TW9" s="197">
        <v>0.14180000000000001</v>
      </c>
      <c r="TX9" s="197">
        <v>0.15359999999999999</v>
      </c>
      <c r="TY9" s="197">
        <v>0.1258</v>
      </c>
      <c r="TZ9" s="197">
        <v>7.4300000000000005E-2</v>
      </c>
      <c r="UA9" s="197">
        <v>2.1399999999999999E-2</v>
      </c>
      <c r="UB9" s="197">
        <v>0</v>
      </c>
      <c r="UC9" s="197">
        <v>0</v>
      </c>
      <c r="UD9" s="197">
        <v>0</v>
      </c>
      <c r="UE9" s="197">
        <v>0</v>
      </c>
      <c r="UF9" s="197">
        <v>0</v>
      </c>
      <c r="UG9" s="197">
        <v>0</v>
      </c>
      <c r="UH9" s="197">
        <v>0</v>
      </c>
      <c r="UI9" s="197">
        <v>0</v>
      </c>
      <c r="UJ9" s="197">
        <v>0</v>
      </c>
      <c r="UK9" s="197">
        <v>0</v>
      </c>
      <c r="UL9" s="197">
        <v>0</v>
      </c>
      <c r="UM9" s="197">
        <v>0</v>
      </c>
      <c r="UN9" s="197">
        <v>0</v>
      </c>
      <c r="UO9" s="197">
        <v>0</v>
      </c>
      <c r="UP9" s="197">
        <v>0</v>
      </c>
      <c r="UQ9" s="197">
        <v>0</v>
      </c>
      <c r="UR9" s="197">
        <v>1.1299999999999999E-2</v>
      </c>
      <c r="US9" s="197">
        <v>4.9799999999999997E-2</v>
      </c>
      <c r="UT9" s="197">
        <v>8.4000000000000005E-2</v>
      </c>
      <c r="UU9" s="197">
        <v>0.1002</v>
      </c>
      <c r="UV9" s="197">
        <v>9.3200000000000005E-2</v>
      </c>
      <c r="UW9" s="197">
        <v>6.6299999999999998E-2</v>
      </c>
      <c r="UX9" s="197">
        <v>3.2399999999999998E-2</v>
      </c>
      <c r="UY9" s="197">
        <v>5.7999999999999996E-3</v>
      </c>
      <c r="UZ9" s="197">
        <v>0</v>
      </c>
      <c r="VA9" s="197">
        <v>0</v>
      </c>
      <c r="VB9" s="197">
        <v>0</v>
      </c>
      <c r="VC9" s="197">
        <v>0</v>
      </c>
      <c r="VD9" s="197">
        <v>0</v>
      </c>
      <c r="VE9" s="197">
        <v>0</v>
      </c>
      <c r="VF9" s="197">
        <v>0</v>
      </c>
      <c r="VG9" s="197">
        <v>0</v>
      </c>
      <c r="VH9" s="197">
        <v>0</v>
      </c>
      <c r="VI9" s="197">
        <v>0</v>
      </c>
      <c r="VJ9" s="197">
        <v>0</v>
      </c>
      <c r="VK9" s="197">
        <v>0</v>
      </c>
      <c r="VL9" s="197">
        <v>0</v>
      </c>
      <c r="VM9" s="197">
        <v>0</v>
      </c>
      <c r="VN9" s="197">
        <v>0</v>
      </c>
      <c r="VO9" s="197">
        <v>0</v>
      </c>
      <c r="VP9" s="197">
        <v>4.7000000000000002E-3</v>
      </c>
      <c r="VQ9" s="197">
        <v>2.7699999999999999E-2</v>
      </c>
      <c r="VR9" s="197">
        <v>4.8399999999999999E-2</v>
      </c>
      <c r="VS9" s="197">
        <v>6.7000000000000004E-2</v>
      </c>
      <c r="VT9" s="197">
        <v>7.9799999999999996E-2</v>
      </c>
      <c r="VU9" s="197">
        <v>8.3199999999999996E-2</v>
      </c>
      <c r="VV9" s="197">
        <v>5.1799999999999999E-2</v>
      </c>
      <c r="VW9" s="197">
        <v>1.5699999999999999E-2</v>
      </c>
      <c r="VX9" s="197">
        <v>2.9999999999999997E-4</v>
      </c>
      <c r="VY9" s="197">
        <v>0</v>
      </c>
      <c r="VZ9" s="197">
        <v>0</v>
      </c>
      <c r="WA9" s="197">
        <v>0</v>
      </c>
      <c r="WB9" s="197">
        <v>0</v>
      </c>
      <c r="WC9" s="197">
        <v>0</v>
      </c>
      <c r="WD9" s="197">
        <v>0</v>
      </c>
      <c r="WE9" s="197">
        <v>0</v>
      </c>
      <c r="WF9" s="197">
        <v>0</v>
      </c>
      <c r="WG9" s="197">
        <v>0</v>
      </c>
      <c r="WH9" s="197">
        <v>0</v>
      </c>
      <c r="WI9" s="197">
        <v>0</v>
      </c>
      <c r="WJ9" s="197">
        <v>0</v>
      </c>
      <c r="WK9" s="197">
        <v>0</v>
      </c>
      <c r="WL9" s="197">
        <v>0</v>
      </c>
      <c r="WM9" s="197">
        <v>0</v>
      </c>
      <c r="WN9" s="197">
        <v>1.6000000000000001E-3</v>
      </c>
      <c r="WO9" s="197">
        <v>1.7000000000000001E-2</v>
      </c>
      <c r="WP9" s="197">
        <v>4.1599999999999998E-2</v>
      </c>
      <c r="WQ9" s="197">
        <v>6.8900000000000003E-2</v>
      </c>
      <c r="WR9" s="197">
        <v>9.8599999999999993E-2</v>
      </c>
      <c r="WS9" s="197">
        <v>9.7799999999999998E-2</v>
      </c>
      <c r="WT9" s="197">
        <v>6.2399999999999997E-2</v>
      </c>
      <c r="WU9" s="197">
        <v>1.67E-2</v>
      </c>
      <c r="WV9" s="197">
        <v>0</v>
      </c>
      <c r="WW9" s="197">
        <v>0</v>
      </c>
      <c r="WX9" s="197">
        <v>0</v>
      </c>
      <c r="WY9" s="197">
        <v>0</v>
      </c>
      <c r="WZ9" s="197">
        <v>0</v>
      </c>
      <c r="XA9" s="197">
        <v>0</v>
      </c>
      <c r="XB9" s="197">
        <v>0</v>
      </c>
      <c r="XC9" s="197">
        <v>0</v>
      </c>
      <c r="XD9" s="197">
        <v>0</v>
      </c>
      <c r="XE9" s="197">
        <v>0</v>
      </c>
      <c r="XF9" s="197">
        <v>0</v>
      </c>
      <c r="XG9" s="197">
        <v>0</v>
      </c>
      <c r="XH9" s="197">
        <v>0</v>
      </c>
      <c r="XI9" s="197">
        <v>0</v>
      </c>
      <c r="XJ9" s="197">
        <v>0</v>
      </c>
      <c r="XK9" s="197">
        <v>0</v>
      </c>
      <c r="XL9" s="197">
        <v>7.4999999999999997E-3</v>
      </c>
      <c r="XM9" s="197">
        <v>3.2300000000000002E-2</v>
      </c>
      <c r="XN9" s="197">
        <v>6.3200000000000006E-2</v>
      </c>
      <c r="XO9" s="197">
        <v>8.7300000000000003E-2</v>
      </c>
      <c r="XP9" s="197">
        <v>0.10009999999999999</v>
      </c>
      <c r="XQ9" s="197">
        <v>9.1399999999999995E-2</v>
      </c>
      <c r="XR9" s="197">
        <v>6.0999999999999999E-2</v>
      </c>
      <c r="XS9" s="197">
        <v>2.1100000000000001E-2</v>
      </c>
      <c r="XT9" s="197">
        <v>2.0000000000000001E-4</v>
      </c>
      <c r="XU9" s="197">
        <v>0</v>
      </c>
      <c r="XV9" s="197">
        <v>0</v>
      </c>
      <c r="XW9" s="197">
        <v>0</v>
      </c>
      <c r="XX9" s="197">
        <v>0</v>
      </c>
      <c r="XY9" s="197">
        <v>0</v>
      </c>
      <c r="XZ9" s="197">
        <v>0</v>
      </c>
      <c r="YA9" s="197">
        <v>0</v>
      </c>
      <c r="YB9" s="197">
        <v>0</v>
      </c>
      <c r="YC9" s="197">
        <v>0</v>
      </c>
      <c r="YD9" s="197">
        <v>0</v>
      </c>
      <c r="YE9" s="197">
        <v>0</v>
      </c>
      <c r="YF9" s="197">
        <v>0</v>
      </c>
      <c r="YG9" s="197">
        <v>0</v>
      </c>
      <c r="YH9" s="197">
        <v>0</v>
      </c>
      <c r="YI9" s="197">
        <v>0</v>
      </c>
      <c r="YJ9" s="197">
        <v>4.3E-3</v>
      </c>
      <c r="YK9" s="197">
        <v>2.3199999999999998E-2</v>
      </c>
      <c r="YL9" s="197">
        <v>4.8399999999999999E-2</v>
      </c>
      <c r="YM9" s="197">
        <v>6.7400000000000002E-2</v>
      </c>
      <c r="YN9" s="197">
        <v>7.6999999999999999E-2</v>
      </c>
      <c r="YO9" s="197">
        <v>6.4899999999999999E-2</v>
      </c>
      <c r="YP9" s="197">
        <v>3.9100000000000003E-2</v>
      </c>
      <c r="YQ9" s="197">
        <v>1.18E-2</v>
      </c>
      <c r="YR9" s="197">
        <v>2.0000000000000001E-4</v>
      </c>
      <c r="YS9" s="197">
        <v>0</v>
      </c>
      <c r="YT9" s="197">
        <v>0</v>
      </c>
      <c r="YU9" s="197">
        <v>0</v>
      </c>
      <c r="YV9" s="197">
        <v>0</v>
      </c>
      <c r="YW9" s="197">
        <v>0</v>
      </c>
      <c r="YX9" s="197">
        <v>0</v>
      </c>
      <c r="YY9" s="197">
        <v>0</v>
      </c>
      <c r="YZ9" s="197">
        <v>0</v>
      </c>
      <c r="ZA9" s="197">
        <v>0</v>
      </c>
      <c r="ZB9" s="197">
        <v>0</v>
      </c>
      <c r="ZC9" s="197">
        <v>0</v>
      </c>
      <c r="ZD9" s="197">
        <v>0</v>
      </c>
      <c r="ZE9" s="197">
        <v>0</v>
      </c>
      <c r="ZF9" s="197">
        <v>0</v>
      </c>
      <c r="ZG9" s="197">
        <v>0</v>
      </c>
      <c r="ZH9" s="197">
        <v>3.7000000000000002E-3</v>
      </c>
      <c r="ZI9" s="197">
        <v>2.6599999999999999E-2</v>
      </c>
      <c r="ZJ9" s="197">
        <v>5.6899999999999999E-2</v>
      </c>
      <c r="ZK9" s="197">
        <v>8.5599999999999996E-2</v>
      </c>
      <c r="ZL9" s="197">
        <v>9.6699999999999994E-2</v>
      </c>
      <c r="ZM9" s="197">
        <v>8.5199999999999998E-2</v>
      </c>
      <c r="ZN9" s="197">
        <v>5.1200000000000002E-2</v>
      </c>
      <c r="ZO9" s="197">
        <v>1.66E-2</v>
      </c>
      <c r="ZP9" s="197">
        <v>2.0000000000000001E-4</v>
      </c>
      <c r="ZQ9" s="197">
        <v>0</v>
      </c>
      <c r="ZR9" s="197">
        <v>0</v>
      </c>
      <c r="ZS9" s="197">
        <v>0</v>
      </c>
      <c r="ZT9" s="197">
        <v>0</v>
      </c>
      <c r="ZU9" s="197">
        <v>0</v>
      </c>
      <c r="ZV9" s="197">
        <v>0</v>
      </c>
      <c r="ZW9" s="197">
        <v>0</v>
      </c>
      <c r="ZX9" s="197">
        <v>0</v>
      </c>
      <c r="ZY9" s="197">
        <v>0</v>
      </c>
      <c r="ZZ9" s="197">
        <v>0</v>
      </c>
      <c r="AAA9" s="197">
        <v>0</v>
      </c>
      <c r="AAB9" s="197">
        <v>0</v>
      </c>
      <c r="AAC9" s="197">
        <v>0</v>
      </c>
      <c r="AAD9" s="197">
        <v>0</v>
      </c>
      <c r="AAE9" s="197">
        <v>0</v>
      </c>
      <c r="AAF9" s="197">
        <v>1.3599999999999999E-2</v>
      </c>
      <c r="AAG9" s="197">
        <v>7.6200000000000004E-2</v>
      </c>
      <c r="AAH9" s="197">
        <v>0.1414</v>
      </c>
      <c r="AAI9" s="197">
        <v>0.17960000000000001</v>
      </c>
      <c r="AAJ9" s="197">
        <v>0.18099999999999999</v>
      </c>
      <c r="AAK9" s="197">
        <v>0.1517</v>
      </c>
      <c r="AAL9" s="197">
        <v>9.7100000000000006E-2</v>
      </c>
      <c r="AAM9" s="197">
        <v>3.5000000000000003E-2</v>
      </c>
      <c r="AAN9" s="197">
        <v>8.9999999999999998E-4</v>
      </c>
      <c r="AAO9" s="197">
        <v>0</v>
      </c>
      <c r="AAP9" s="197">
        <v>0</v>
      </c>
      <c r="AAQ9" s="197">
        <v>0</v>
      </c>
      <c r="AAR9" s="197">
        <v>0</v>
      </c>
      <c r="AAS9" s="197">
        <v>0</v>
      </c>
      <c r="AAT9" s="197">
        <v>0</v>
      </c>
      <c r="AAU9" s="197">
        <v>0</v>
      </c>
      <c r="AAV9" s="197">
        <v>0</v>
      </c>
      <c r="AAW9" s="197">
        <v>0</v>
      </c>
      <c r="AAX9" s="197">
        <v>0</v>
      </c>
      <c r="AAY9" s="197">
        <v>0</v>
      </c>
      <c r="AAZ9" s="197">
        <v>0</v>
      </c>
      <c r="ABA9" s="197">
        <v>0</v>
      </c>
      <c r="ABB9" s="197">
        <v>0</v>
      </c>
      <c r="ABC9" s="197">
        <v>0</v>
      </c>
      <c r="ABD9" s="197">
        <v>2.2000000000000001E-3</v>
      </c>
      <c r="ABE9" s="197">
        <v>1.4500000000000001E-2</v>
      </c>
      <c r="ABF9" s="197">
        <v>3.0800000000000001E-2</v>
      </c>
      <c r="ABG9" s="197">
        <v>4.6300000000000001E-2</v>
      </c>
      <c r="ABH9" s="197">
        <v>5.2600000000000001E-2</v>
      </c>
      <c r="ABI9" s="197">
        <v>5.2299999999999999E-2</v>
      </c>
      <c r="ABJ9" s="197">
        <v>3.78E-2</v>
      </c>
      <c r="ABK9" s="197">
        <v>1.49E-2</v>
      </c>
      <c r="ABL9" s="197">
        <v>2.9999999999999997E-4</v>
      </c>
      <c r="ABM9" s="197">
        <v>0</v>
      </c>
      <c r="ABN9" s="197">
        <v>0</v>
      </c>
      <c r="ABO9" s="197">
        <v>0</v>
      </c>
      <c r="ABP9" s="197">
        <v>0</v>
      </c>
      <c r="ABQ9" s="197">
        <v>0</v>
      </c>
      <c r="ABR9" s="197">
        <v>0</v>
      </c>
      <c r="ABS9" s="197">
        <v>0</v>
      </c>
      <c r="ABT9" s="197">
        <v>0</v>
      </c>
      <c r="ABU9" s="197">
        <v>0</v>
      </c>
      <c r="ABV9" s="197">
        <v>0</v>
      </c>
      <c r="ABW9" s="197">
        <v>0</v>
      </c>
      <c r="ABX9" s="197">
        <v>0</v>
      </c>
      <c r="ABY9" s="197">
        <v>0</v>
      </c>
      <c r="ABZ9" s="197">
        <v>0</v>
      </c>
      <c r="ACA9" s="197">
        <v>0</v>
      </c>
      <c r="ACB9" s="197">
        <v>4.2799999999999998E-2</v>
      </c>
      <c r="ACC9" s="197">
        <v>0.13159999999999999</v>
      </c>
      <c r="ACD9" s="197">
        <v>0.17680000000000001</v>
      </c>
      <c r="ACE9" s="197">
        <v>0.1724</v>
      </c>
      <c r="ACF9" s="197">
        <v>0.1522</v>
      </c>
      <c r="ACG9" s="197">
        <v>0.11849999999999999</v>
      </c>
      <c r="ACH9" s="197">
        <v>6.4399999999999999E-2</v>
      </c>
      <c r="ACI9" s="197">
        <v>2.0199999999999999E-2</v>
      </c>
      <c r="ACJ9" s="197">
        <v>1E-4</v>
      </c>
      <c r="ACK9" s="197">
        <v>0</v>
      </c>
      <c r="ACL9" s="197">
        <v>0</v>
      </c>
      <c r="ACM9" s="197">
        <v>0</v>
      </c>
      <c r="ACN9" s="197">
        <v>0</v>
      </c>
      <c r="ACO9" s="197">
        <v>0</v>
      </c>
      <c r="ACP9" s="197">
        <v>0</v>
      </c>
      <c r="ACQ9" s="197">
        <v>0</v>
      </c>
      <c r="ACR9" s="197">
        <v>0</v>
      </c>
      <c r="ACS9" s="197">
        <v>0</v>
      </c>
      <c r="ACT9" s="197">
        <v>0</v>
      </c>
      <c r="ACU9" s="197">
        <v>0</v>
      </c>
      <c r="ACV9" s="197">
        <v>0</v>
      </c>
      <c r="ACW9" s="197">
        <v>0</v>
      </c>
      <c r="ACX9" s="197">
        <v>0</v>
      </c>
      <c r="ACY9" s="197">
        <v>0</v>
      </c>
      <c r="ACZ9" s="197">
        <v>3.2000000000000001E-2</v>
      </c>
      <c r="ADA9" s="197">
        <v>0.1094</v>
      </c>
      <c r="ADB9" s="197">
        <v>0.1825</v>
      </c>
      <c r="ADC9" s="197">
        <v>0.2288</v>
      </c>
      <c r="ADD9" s="197">
        <v>0.23050000000000001</v>
      </c>
      <c r="ADE9" s="197">
        <v>0.2001</v>
      </c>
      <c r="ADF9" s="197">
        <v>0.1358</v>
      </c>
      <c r="ADG9" s="197">
        <v>5.3800000000000001E-2</v>
      </c>
      <c r="ADH9" s="197">
        <v>1.6000000000000001E-3</v>
      </c>
      <c r="ADI9" s="197">
        <v>0</v>
      </c>
      <c r="ADJ9" s="197">
        <v>0</v>
      </c>
      <c r="ADK9" s="197">
        <v>0</v>
      </c>
      <c r="ADL9" s="197">
        <v>0</v>
      </c>
      <c r="ADM9" s="197">
        <v>0</v>
      </c>
      <c r="ADN9" s="197">
        <v>0</v>
      </c>
      <c r="ADO9" s="197">
        <v>0</v>
      </c>
      <c r="ADP9" s="197">
        <v>0</v>
      </c>
      <c r="ADQ9" s="197">
        <v>0</v>
      </c>
      <c r="ADR9" s="197">
        <v>0</v>
      </c>
      <c r="ADS9" s="197">
        <v>0</v>
      </c>
      <c r="ADT9" s="197">
        <v>0</v>
      </c>
      <c r="ADU9" s="197">
        <v>0</v>
      </c>
      <c r="ADV9" s="197">
        <v>0</v>
      </c>
      <c r="ADW9" s="197">
        <v>4.0000000000000002E-4</v>
      </c>
      <c r="ADX9" s="197">
        <v>1.7399999999999999E-2</v>
      </c>
      <c r="ADY9" s="197">
        <v>5.3400000000000003E-2</v>
      </c>
      <c r="ADZ9" s="197">
        <v>9.2700000000000005E-2</v>
      </c>
      <c r="AEA9" s="197">
        <v>0.12709999999999999</v>
      </c>
      <c r="AEB9" s="197">
        <v>0.13739999999999999</v>
      </c>
      <c r="AEC9" s="197">
        <v>0.1195</v>
      </c>
      <c r="AED9" s="197">
        <v>7.8E-2</v>
      </c>
      <c r="AEE9" s="197">
        <v>2.8199999999999999E-2</v>
      </c>
      <c r="AEF9" s="197">
        <v>6.9999999999999999E-4</v>
      </c>
      <c r="AEG9" s="197">
        <v>0</v>
      </c>
      <c r="AEH9" s="197">
        <v>0</v>
      </c>
      <c r="AEI9" s="197">
        <v>0</v>
      </c>
      <c r="AEJ9" s="197">
        <v>0</v>
      </c>
      <c r="AEK9" s="197">
        <v>0</v>
      </c>
      <c r="AEL9" s="197">
        <v>0</v>
      </c>
      <c r="AEM9" s="197">
        <v>0</v>
      </c>
      <c r="AEN9" s="197">
        <v>0</v>
      </c>
      <c r="AEO9" s="197">
        <v>0</v>
      </c>
      <c r="AEP9" s="197">
        <v>0</v>
      </c>
      <c r="AEQ9" s="197">
        <v>0</v>
      </c>
      <c r="AER9" s="197">
        <v>0</v>
      </c>
      <c r="AES9" s="197">
        <v>0</v>
      </c>
      <c r="AET9" s="197">
        <v>0</v>
      </c>
      <c r="AEU9" s="197">
        <v>5.0000000000000001E-4</v>
      </c>
      <c r="AEV9" s="197">
        <v>2.8899999999999999E-2</v>
      </c>
      <c r="AEW9" s="197">
        <v>8.3299999999999999E-2</v>
      </c>
      <c r="AEX9" s="197">
        <v>0.1389</v>
      </c>
      <c r="AEY9" s="197">
        <v>0.18060000000000001</v>
      </c>
      <c r="AEZ9" s="197">
        <v>0.1895</v>
      </c>
      <c r="AFA9" s="197">
        <v>0.16769999999999999</v>
      </c>
      <c r="AFB9" s="197">
        <v>0.1104</v>
      </c>
      <c r="AFC9" s="197">
        <v>3.8199999999999998E-2</v>
      </c>
      <c r="AFD9" s="197">
        <v>6.9999999999999999E-4</v>
      </c>
      <c r="AFE9" s="197">
        <v>0</v>
      </c>
      <c r="AFF9" s="197">
        <v>0</v>
      </c>
      <c r="AFG9" s="197">
        <v>0</v>
      </c>
      <c r="AFH9" s="197">
        <v>0</v>
      </c>
      <c r="AFI9" s="197">
        <v>0</v>
      </c>
      <c r="AFJ9" s="197">
        <v>0</v>
      </c>
      <c r="AFK9" s="197">
        <v>0</v>
      </c>
      <c r="AFL9" s="197">
        <v>0</v>
      </c>
      <c r="AFM9" s="197">
        <v>0</v>
      </c>
      <c r="AFN9" s="197">
        <v>0</v>
      </c>
      <c r="AFO9" s="197">
        <v>0</v>
      </c>
      <c r="AFP9" s="197">
        <v>0</v>
      </c>
      <c r="AFQ9" s="197">
        <v>0</v>
      </c>
      <c r="AFR9" s="197">
        <v>0</v>
      </c>
      <c r="AFS9" s="197">
        <v>0</v>
      </c>
      <c r="AFT9" s="197">
        <v>1.34E-2</v>
      </c>
      <c r="AFU9" s="197">
        <v>4.5900000000000003E-2</v>
      </c>
      <c r="AFV9" s="197">
        <v>8.0199999999999994E-2</v>
      </c>
      <c r="AFW9" s="197">
        <v>0.1047</v>
      </c>
      <c r="AFX9" s="197">
        <v>0.1128</v>
      </c>
      <c r="AFY9" s="197">
        <v>9.4100000000000003E-2</v>
      </c>
      <c r="AFZ9" s="197">
        <v>5.45E-2</v>
      </c>
      <c r="AGA9" s="197">
        <v>1.8700000000000001E-2</v>
      </c>
      <c r="AGB9" s="197">
        <v>5.0000000000000001E-4</v>
      </c>
      <c r="AGC9" s="197">
        <v>0</v>
      </c>
      <c r="AGD9" s="197">
        <v>0</v>
      </c>
      <c r="AGE9" s="197">
        <v>0</v>
      </c>
      <c r="AGF9" s="197">
        <v>0</v>
      </c>
      <c r="AGG9" s="197">
        <v>0</v>
      </c>
      <c r="AGH9" s="197">
        <v>0</v>
      </c>
      <c r="AGI9" s="197">
        <v>0</v>
      </c>
      <c r="AGJ9" s="197">
        <v>0</v>
      </c>
      <c r="AGK9" s="197">
        <v>0</v>
      </c>
      <c r="AGL9" s="197">
        <v>0</v>
      </c>
      <c r="AGM9" s="197">
        <v>0</v>
      </c>
      <c r="AGN9" s="197">
        <v>0</v>
      </c>
      <c r="AGO9" s="197">
        <v>0</v>
      </c>
      <c r="AGP9" s="197">
        <v>0</v>
      </c>
      <c r="AGQ9" s="197">
        <v>1E-4</v>
      </c>
      <c r="AGR9" s="197">
        <v>1.38E-2</v>
      </c>
      <c r="AGS9" s="197">
        <v>5.04E-2</v>
      </c>
      <c r="AGT9" s="197">
        <v>9.3799999999999994E-2</v>
      </c>
      <c r="AGU9" s="197">
        <v>0.13020000000000001</v>
      </c>
      <c r="AGV9" s="197">
        <v>0.14130000000000001</v>
      </c>
      <c r="AGW9" s="197">
        <v>0.11700000000000001</v>
      </c>
      <c r="AGX9" s="197">
        <v>7.5200000000000003E-2</v>
      </c>
      <c r="AGY9" s="197">
        <v>2.8199999999999999E-2</v>
      </c>
      <c r="AGZ9" s="197">
        <v>1.1999999999999999E-3</v>
      </c>
      <c r="AHA9" s="197">
        <v>0</v>
      </c>
      <c r="AHB9" s="197">
        <v>0</v>
      </c>
      <c r="AHC9" s="197">
        <v>0</v>
      </c>
      <c r="AHD9" s="197">
        <v>0</v>
      </c>
      <c r="AHE9" s="197">
        <v>0</v>
      </c>
      <c r="AHF9" s="197">
        <v>0</v>
      </c>
      <c r="AHG9" s="197">
        <v>0</v>
      </c>
      <c r="AHH9" s="197">
        <v>0</v>
      </c>
      <c r="AHI9" s="197">
        <v>0</v>
      </c>
      <c r="AHJ9" s="197">
        <v>0</v>
      </c>
      <c r="AHK9" s="197">
        <v>0</v>
      </c>
      <c r="AHL9" s="197">
        <v>0</v>
      </c>
      <c r="AHM9" s="197">
        <v>0</v>
      </c>
      <c r="AHN9" s="197">
        <v>0</v>
      </c>
      <c r="AHO9" s="197">
        <v>0</v>
      </c>
      <c r="AHP9" s="197">
        <v>2.23E-2</v>
      </c>
      <c r="AHQ9" s="197">
        <v>8.4099999999999994E-2</v>
      </c>
      <c r="AHR9" s="197">
        <v>0.16750000000000001</v>
      </c>
      <c r="AHS9" s="197">
        <v>0.25040000000000001</v>
      </c>
      <c r="AHT9" s="197">
        <v>0.30220000000000002</v>
      </c>
      <c r="AHU9" s="197">
        <v>0.2742</v>
      </c>
      <c r="AHV9" s="197">
        <v>0.19220000000000001</v>
      </c>
      <c r="AHW9" s="197">
        <v>7.9100000000000004E-2</v>
      </c>
      <c r="AHX9" s="197">
        <v>4.5999999999999999E-3</v>
      </c>
      <c r="AHY9" s="197">
        <v>0</v>
      </c>
      <c r="AHZ9" s="197">
        <v>0</v>
      </c>
      <c r="AIA9" s="197">
        <v>0</v>
      </c>
      <c r="AIB9" s="197">
        <v>0</v>
      </c>
      <c r="AIC9" s="197">
        <v>0</v>
      </c>
      <c r="AID9" s="197">
        <v>0</v>
      </c>
      <c r="AIE9" s="197">
        <v>0</v>
      </c>
      <c r="AIF9" s="197">
        <v>0</v>
      </c>
      <c r="AIG9" s="197">
        <v>0</v>
      </c>
      <c r="AIH9" s="197">
        <v>0</v>
      </c>
      <c r="AII9" s="197">
        <v>0</v>
      </c>
      <c r="AIJ9" s="197">
        <v>0</v>
      </c>
      <c r="AIK9" s="197">
        <v>0</v>
      </c>
      <c r="AIL9" s="197">
        <v>0</v>
      </c>
      <c r="AIM9" s="197">
        <v>8.9999999999999998E-4</v>
      </c>
      <c r="AIN9" s="197">
        <v>4.0800000000000003E-2</v>
      </c>
      <c r="AIO9" s="197">
        <v>0.10199999999999999</v>
      </c>
      <c r="AIP9" s="197">
        <v>0.1497</v>
      </c>
      <c r="AIQ9" s="197">
        <v>0.17030000000000001</v>
      </c>
      <c r="AIR9" s="197">
        <v>0.16400000000000001</v>
      </c>
      <c r="AIS9" s="197">
        <v>0.12790000000000001</v>
      </c>
      <c r="AIT9" s="197">
        <v>7.3099999999999998E-2</v>
      </c>
      <c r="AIU9" s="197">
        <v>2.7099999999999999E-2</v>
      </c>
      <c r="AIV9" s="197">
        <v>1.9E-3</v>
      </c>
      <c r="AIW9" s="197">
        <v>0</v>
      </c>
      <c r="AIX9" s="197">
        <v>0</v>
      </c>
      <c r="AIY9" s="197">
        <v>0</v>
      </c>
      <c r="AIZ9" s="197">
        <v>0</v>
      </c>
      <c r="AJA9" s="197">
        <v>0</v>
      </c>
      <c r="AJB9" s="197">
        <v>0</v>
      </c>
      <c r="AJC9" s="197">
        <v>0</v>
      </c>
      <c r="AJD9" s="197">
        <v>0</v>
      </c>
      <c r="AJE9" s="197">
        <v>0</v>
      </c>
      <c r="AJF9" s="197">
        <v>0</v>
      </c>
      <c r="AJG9" s="197">
        <v>0</v>
      </c>
      <c r="AJH9" s="197">
        <v>0</v>
      </c>
      <c r="AJI9" s="197">
        <v>0</v>
      </c>
      <c r="AJJ9" s="197">
        <v>0</v>
      </c>
      <c r="AJK9" s="197">
        <v>1E-4</v>
      </c>
      <c r="AJL9" s="197">
        <v>2.0799999999999999E-2</v>
      </c>
      <c r="AJM9" s="197">
        <v>6.6900000000000001E-2</v>
      </c>
      <c r="AJN9" s="197">
        <v>0.1142</v>
      </c>
      <c r="AJO9" s="197">
        <v>0.1469</v>
      </c>
      <c r="AJP9" s="197">
        <v>0.16669999999999999</v>
      </c>
      <c r="AJQ9" s="197">
        <v>0.1449</v>
      </c>
      <c r="AJR9" s="197">
        <v>0.10680000000000001</v>
      </c>
      <c r="AJS9" s="197">
        <v>5.1900000000000002E-2</v>
      </c>
      <c r="AJT9" s="197">
        <v>6.0000000000000001E-3</v>
      </c>
      <c r="AJU9" s="197">
        <v>0</v>
      </c>
      <c r="AJV9" s="197">
        <v>0</v>
      </c>
      <c r="AJW9" s="197">
        <v>0</v>
      </c>
      <c r="AJX9" s="197">
        <v>0</v>
      </c>
      <c r="AJY9" s="197">
        <v>0</v>
      </c>
      <c r="AJZ9" s="197">
        <v>0</v>
      </c>
      <c r="AKA9" s="197">
        <v>0</v>
      </c>
      <c r="AKB9" s="197">
        <v>0</v>
      </c>
      <c r="AKC9" s="197">
        <v>0</v>
      </c>
      <c r="AKD9" s="197">
        <v>0</v>
      </c>
      <c r="AKE9" s="197">
        <v>0</v>
      </c>
      <c r="AKF9" s="197">
        <v>0</v>
      </c>
      <c r="AKG9" s="197">
        <v>0</v>
      </c>
      <c r="AKH9" s="197">
        <v>0</v>
      </c>
      <c r="AKI9" s="197">
        <v>5.9999999999999995E-4</v>
      </c>
      <c r="AKJ9" s="197">
        <v>3.2800000000000003E-2</v>
      </c>
      <c r="AKK9" s="197">
        <v>8.4400000000000003E-2</v>
      </c>
      <c r="AKL9" s="197">
        <v>0.13550000000000001</v>
      </c>
      <c r="AKM9" s="197">
        <v>0.17369999999999999</v>
      </c>
      <c r="AKN9" s="197">
        <v>0.19420000000000001</v>
      </c>
      <c r="AKO9" s="197">
        <v>0.18090000000000001</v>
      </c>
      <c r="AKP9" s="197">
        <v>0.1343</v>
      </c>
      <c r="AKQ9" s="197">
        <v>6.3200000000000006E-2</v>
      </c>
      <c r="AKR9" s="197">
        <v>8.6E-3</v>
      </c>
      <c r="AKS9" s="197">
        <v>0</v>
      </c>
      <c r="AKT9" s="197">
        <v>0</v>
      </c>
      <c r="AKU9" s="197">
        <v>0</v>
      </c>
      <c r="AKV9" s="197">
        <v>0</v>
      </c>
      <c r="AKW9" s="197">
        <v>0</v>
      </c>
      <c r="AKX9" s="197">
        <v>0</v>
      </c>
      <c r="AKY9" s="197">
        <v>0</v>
      </c>
      <c r="AKZ9" s="197">
        <v>0</v>
      </c>
      <c r="ALA9" s="197">
        <v>0</v>
      </c>
      <c r="ALB9" s="197">
        <v>0</v>
      </c>
      <c r="ALC9" s="197">
        <v>0</v>
      </c>
      <c r="ALD9" s="197">
        <v>0</v>
      </c>
      <c r="ALE9" s="197">
        <v>0</v>
      </c>
      <c r="ALF9" s="197">
        <v>0</v>
      </c>
      <c r="ALG9" s="197">
        <v>2.0000000000000001E-4</v>
      </c>
      <c r="ALH9" s="197">
        <v>1.1299999999999999E-2</v>
      </c>
      <c r="ALI9" s="197">
        <v>3.7999999999999999E-2</v>
      </c>
      <c r="ALJ9" s="197">
        <v>8.0100000000000005E-2</v>
      </c>
      <c r="ALK9" s="197">
        <v>0.1318</v>
      </c>
      <c r="ALL9" s="197">
        <v>0.16969999999999999</v>
      </c>
      <c r="ALM9" s="197">
        <v>0.17829999999999999</v>
      </c>
      <c r="ALN9" s="197">
        <v>0.15409999999999999</v>
      </c>
      <c r="ALO9" s="197">
        <v>8.2299999999999998E-2</v>
      </c>
      <c r="ALP9" s="197">
        <v>8.9999999999999993E-3</v>
      </c>
      <c r="ALQ9" s="197">
        <v>0</v>
      </c>
      <c r="ALR9" s="197">
        <v>0</v>
      </c>
      <c r="ALS9" s="197">
        <v>0</v>
      </c>
      <c r="ALT9" s="197">
        <v>0</v>
      </c>
      <c r="ALU9" s="197">
        <v>0</v>
      </c>
      <c r="ALV9" s="197">
        <v>0</v>
      </c>
      <c r="ALW9" s="197">
        <v>0</v>
      </c>
      <c r="ALX9" s="197">
        <v>0</v>
      </c>
      <c r="ALY9" s="197">
        <v>0</v>
      </c>
      <c r="ALZ9" s="197">
        <v>0</v>
      </c>
      <c r="AMA9" s="197">
        <v>0</v>
      </c>
      <c r="AMB9" s="197">
        <v>0</v>
      </c>
      <c r="AMC9" s="197">
        <v>0</v>
      </c>
      <c r="AMD9" s="197">
        <v>0</v>
      </c>
      <c r="AME9" s="197">
        <v>2.9999999999999997E-4</v>
      </c>
      <c r="AMF9" s="197">
        <v>2.2499999999999999E-2</v>
      </c>
      <c r="AMG9" s="197">
        <v>5.3400000000000003E-2</v>
      </c>
      <c r="AMH9" s="197">
        <v>7.5200000000000003E-2</v>
      </c>
      <c r="AMI9" s="197">
        <v>8.1199999999999994E-2</v>
      </c>
      <c r="AMJ9" s="197">
        <v>7.4999999999999997E-2</v>
      </c>
      <c r="AMK9" s="197">
        <v>7.1300000000000002E-2</v>
      </c>
      <c r="AML9" s="197">
        <v>6.1600000000000002E-2</v>
      </c>
      <c r="AMM9" s="197">
        <v>3.7400000000000003E-2</v>
      </c>
      <c r="AMN9" s="197">
        <v>4.5999999999999999E-3</v>
      </c>
      <c r="AMO9" s="197">
        <v>0</v>
      </c>
      <c r="AMP9" s="197">
        <v>0</v>
      </c>
      <c r="AMQ9" s="197">
        <v>0</v>
      </c>
      <c r="AMR9" s="197">
        <v>0</v>
      </c>
      <c r="AMS9" s="197">
        <v>0</v>
      </c>
      <c r="AMT9" s="197">
        <v>0</v>
      </c>
      <c r="AMU9" s="197">
        <v>0</v>
      </c>
      <c r="AMV9" s="197">
        <v>0</v>
      </c>
      <c r="AMW9" s="197">
        <v>0</v>
      </c>
      <c r="AMX9" s="197">
        <v>0</v>
      </c>
      <c r="AMY9" s="197">
        <v>0</v>
      </c>
      <c r="AMZ9" s="197">
        <v>0</v>
      </c>
      <c r="ANA9" s="197">
        <v>0</v>
      </c>
      <c r="ANB9" s="197">
        <v>0</v>
      </c>
      <c r="ANC9" s="197">
        <v>3.2000000000000002E-3</v>
      </c>
      <c r="AND9" s="197">
        <v>5.7299999999999997E-2</v>
      </c>
      <c r="ANE9" s="197">
        <v>0.13589999999999999</v>
      </c>
      <c r="ANF9" s="197">
        <v>0.19839999999999999</v>
      </c>
      <c r="ANG9" s="197">
        <v>0.22220000000000001</v>
      </c>
      <c r="ANH9" s="197">
        <v>0.2132</v>
      </c>
      <c r="ANI9" s="197">
        <v>0.18190000000000001</v>
      </c>
      <c r="ANJ9" s="197">
        <v>0.1363</v>
      </c>
      <c r="ANK9" s="197">
        <v>7.2300000000000003E-2</v>
      </c>
      <c r="ANL9" s="197">
        <v>1.14E-2</v>
      </c>
      <c r="ANM9" s="197">
        <v>0</v>
      </c>
      <c r="ANN9" s="197">
        <v>0</v>
      </c>
      <c r="ANO9" s="197">
        <v>0</v>
      </c>
      <c r="ANP9" s="197">
        <v>0</v>
      </c>
      <c r="ANQ9" s="197">
        <v>0</v>
      </c>
      <c r="ANR9" s="197">
        <v>0</v>
      </c>
      <c r="ANS9" s="197">
        <v>0</v>
      </c>
      <c r="ANT9" s="197">
        <v>0</v>
      </c>
      <c r="ANU9" s="197">
        <v>0</v>
      </c>
      <c r="ANV9" s="197">
        <v>0</v>
      </c>
      <c r="ANW9" s="197">
        <v>0</v>
      </c>
      <c r="ANX9" s="197">
        <v>0</v>
      </c>
      <c r="ANY9" s="197">
        <v>0</v>
      </c>
      <c r="ANZ9" s="197">
        <v>0</v>
      </c>
      <c r="AOA9" s="197">
        <v>6.9999999999999999E-4</v>
      </c>
      <c r="AOB9" s="197">
        <v>2.3400000000000001E-2</v>
      </c>
      <c r="AOC9" s="197">
        <v>5.5800000000000002E-2</v>
      </c>
      <c r="AOD9" s="197">
        <v>8.7099999999999997E-2</v>
      </c>
      <c r="AOE9" s="197">
        <v>0.1004</v>
      </c>
      <c r="AOF9" s="197">
        <v>9.8100000000000007E-2</v>
      </c>
      <c r="AOG9" s="197">
        <v>8.5699999999999998E-2</v>
      </c>
      <c r="AOH9" s="197">
        <v>6.8000000000000005E-2</v>
      </c>
      <c r="AOI9" s="197">
        <v>3.7999999999999999E-2</v>
      </c>
      <c r="AOJ9" s="197">
        <v>5.1999999999999998E-3</v>
      </c>
      <c r="AOK9" s="197">
        <v>0</v>
      </c>
      <c r="AOL9" s="197">
        <v>0</v>
      </c>
      <c r="AOM9" s="197">
        <v>0</v>
      </c>
      <c r="AON9" s="197">
        <v>0</v>
      </c>
      <c r="AOO9" s="197">
        <v>0</v>
      </c>
      <c r="AOP9" s="197">
        <v>0</v>
      </c>
      <c r="AOQ9" s="197">
        <v>0</v>
      </c>
      <c r="AOR9" s="197">
        <v>0</v>
      </c>
      <c r="AOS9" s="197">
        <v>0</v>
      </c>
      <c r="AOT9" s="197">
        <v>0</v>
      </c>
      <c r="AOU9" s="197">
        <v>0</v>
      </c>
      <c r="AOV9" s="197">
        <v>0</v>
      </c>
      <c r="AOW9" s="197">
        <v>0</v>
      </c>
      <c r="AOX9" s="197">
        <v>0</v>
      </c>
      <c r="AOY9" s="197">
        <v>1.4E-3</v>
      </c>
      <c r="AOZ9" s="197">
        <v>2.7400000000000001E-2</v>
      </c>
      <c r="APA9" s="197">
        <v>7.3099999999999998E-2</v>
      </c>
      <c r="APB9" s="197">
        <v>0.12139999999999999</v>
      </c>
      <c r="APC9" s="197">
        <v>0.16339999999999999</v>
      </c>
      <c r="APD9" s="197">
        <v>0.18260000000000001</v>
      </c>
      <c r="APE9" s="197">
        <v>0.16009999999999999</v>
      </c>
      <c r="APF9" s="197">
        <v>0.1096</v>
      </c>
      <c r="APG9" s="197">
        <v>5.4899999999999997E-2</v>
      </c>
      <c r="APH9" s="197">
        <v>9.1999999999999998E-3</v>
      </c>
      <c r="API9" s="197">
        <v>0</v>
      </c>
      <c r="APJ9" s="197">
        <v>0</v>
      </c>
      <c r="APK9" s="197">
        <v>0</v>
      </c>
      <c r="APL9" s="197">
        <v>0</v>
      </c>
      <c r="APM9" s="197">
        <v>0</v>
      </c>
      <c r="APN9" s="197">
        <v>0</v>
      </c>
      <c r="APO9" s="197">
        <v>0</v>
      </c>
      <c r="APP9" s="197">
        <v>0</v>
      </c>
      <c r="APQ9" s="197">
        <v>0</v>
      </c>
      <c r="APR9" s="197">
        <v>0</v>
      </c>
      <c r="APS9" s="197">
        <v>0</v>
      </c>
      <c r="APT9" s="197">
        <v>0</v>
      </c>
      <c r="APU9" s="197">
        <v>0</v>
      </c>
      <c r="APV9" s="197">
        <v>0</v>
      </c>
      <c r="APW9" s="197">
        <v>1.09E-2</v>
      </c>
      <c r="APX9" s="197">
        <v>0.1244</v>
      </c>
      <c r="APY9" s="197">
        <v>0.25159999999999999</v>
      </c>
      <c r="APZ9" s="197">
        <v>0.34510000000000002</v>
      </c>
      <c r="AQA9" s="197">
        <v>0.38840000000000002</v>
      </c>
      <c r="AQB9" s="197">
        <v>0.38829999999999998</v>
      </c>
      <c r="AQC9" s="197">
        <v>0.34399999999999997</v>
      </c>
      <c r="AQD9" s="197">
        <v>0.25590000000000002</v>
      </c>
      <c r="AQE9" s="197">
        <v>0.13289999999999999</v>
      </c>
      <c r="AQF9" s="197">
        <v>2.46E-2</v>
      </c>
      <c r="AQG9" s="197">
        <v>0</v>
      </c>
      <c r="AQH9" s="197">
        <v>0</v>
      </c>
      <c r="AQI9" s="197">
        <v>0</v>
      </c>
      <c r="AQJ9" s="197">
        <v>0</v>
      </c>
      <c r="AQK9" s="197">
        <v>0</v>
      </c>
      <c r="AQL9" s="197">
        <v>0</v>
      </c>
      <c r="AQM9" s="197">
        <v>0</v>
      </c>
      <c r="AQN9" s="197">
        <v>0</v>
      </c>
      <c r="AQO9" s="197">
        <v>0</v>
      </c>
      <c r="AQP9" s="197">
        <v>0</v>
      </c>
      <c r="AQQ9" s="197">
        <v>0</v>
      </c>
      <c r="AQR9" s="197">
        <v>0</v>
      </c>
      <c r="AQS9" s="197">
        <v>0</v>
      </c>
      <c r="AQT9" s="197">
        <v>0</v>
      </c>
      <c r="AQU9" s="197">
        <v>6.9999999999999999E-4</v>
      </c>
      <c r="AQV9" s="197">
        <v>1.6500000000000001E-2</v>
      </c>
      <c r="AQW9" s="197">
        <v>4.5600000000000002E-2</v>
      </c>
      <c r="AQX9" s="197">
        <v>7.9000000000000001E-2</v>
      </c>
      <c r="AQY9" s="197">
        <v>0.11310000000000001</v>
      </c>
      <c r="AQZ9" s="197">
        <v>0.12720000000000001</v>
      </c>
      <c r="ARA9" s="197">
        <v>0.1108</v>
      </c>
      <c r="ARB9" s="197">
        <v>7.2300000000000003E-2</v>
      </c>
      <c r="ARC9" s="197">
        <v>3.4599999999999999E-2</v>
      </c>
      <c r="ARD9" s="197">
        <v>4.1999999999999997E-3</v>
      </c>
      <c r="ARE9" s="197">
        <v>0</v>
      </c>
      <c r="ARF9" s="197">
        <v>0</v>
      </c>
      <c r="ARG9" s="197">
        <v>0</v>
      </c>
      <c r="ARH9" s="197">
        <v>0</v>
      </c>
      <c r="ARI9" s="197">
        <v>0</v>
      </c>
      <c r="ARJ9" s="197">
        <v>0</v>
      </c>
      <c r="ARK9" s="197">
        <v>0</v>
      </c>
      <c r="ARL9" s="197">
        <v>0</v>
      </c>
      <c r="ARM9" s="197">
        <v>0</v>
      </c>
      <c r="ARN9" s="197">
        <v>0</v>
      </c>
      <c r="ARO9" s="197">
        <v>0</v>
      </c>
      <c r="ARP9" s="197">
        <v>0</v>
      </c>
      <c r="ARQ9" s="197">
        <v>0</v>
      </c>
      <c r="ARR9" s="197">
        <v>0</v>
      </c>
      <c r="ARS9" s="197">
        <v>2.5000000000000001E-3</v>
      </c>
      <c r="ART9" s="197">
        <v>2.8500000000000001E-2</v>
      </c>
      <c r="ARU9" s="197">
        <v>6.3299999999999995E-2</v>
      </c>
      <c r="ARV9" s="197">
        <v>0.1056</v>
      </c>
      <c r="ARW9" s="197">
        <v>0.1484</v>
      </c>
      <c r="ARX9" s="197">
        <v>0.16719999999999999</v>
      </c>
      <c r="ARY9" s="197">
        <v>0.1588</v>
      </c>
      <c r="ARZ9" s="197">
        <v>0.1231</v>
      </c>
      <c r="ASA9" s="197">
        <v>6.0100000000000001E-2</v>
      </c>
      <c r="ASB9" s="197">
        <v>1.14E-2</v>
      </c>
      <c r="ASC9" s="197">
        <v>0</v>
      </c>
      <c r="ASD9" s="197">
        <v>0</v>
      </c>
      <c r="ASE9" s="197">
        <v>0</v>
      </c>
      <c r="ASF9" s="197">
        <v>0</v>
      </c>
      <c r="ASG9" s="197">
        <v>0</v>
      </c>
      <c r="ASH9" s="197">
        <v>0</v>
      </c>
      <c r="ASI9" s="197">
        <v>0</v>
      </c>
      <c r="ASJ9" s="197">
        <v>0</v>
      </c>
      <c r="ASK9" s="197">
        <v>0</v>
      </c>
      <c r="ASL9" s="197">
        <v>0</v>
      </c>
      <c r="ASM9" s="197">
        <v>0</v>
      </c>
      <c r="ASN9" s="197">
        <v>0</v>
      </c>
      <c r="ASO9" s="197">
        <v>0</v>
      </c>
      <c r="ASP9" s="197">
        <v>0</v>
      </c>
      <c r="ASQ9" s="197">
        <v>2E-3</v>
      </c>
      <c r="ASR9" s="197">
        <v>2.8000000000000001E-2</v>
      </c>
      <c r="ASS9" s="197">
        <v>6.8900000000000003E-2</v>
      </c>
      <c r="AST9" s="197">
        <v>0.1055</v>
      </c>
      <c r="ASU9" s="197">
        <v>0.1419</v>
      </c>
      <c r="ASV9" s="197">
        <v>0.159</v>
      </c>
      <c r="ASW9" s="197">
        <v>0.15210000000000001</v>
      </c>
      <c r="ASX9" s="197">
        <v>0.11169999999999999</v>
      </c>
      <c r="ASY9" s="197">
        <v>5.4399999999999997E-2</v>
      </c>
      <c r="ASZ9" s="197">
        <v>9.4999999999999998E-3</v>
      </c>
      <c r="ATA9" s="197">
        <v>0</v>
      </c>
      <c r="ATB9" s="197">
        <v>0</v>
      </c>
      <c r="ATC9" s="197">
        <v>0</v>
      </c>
      <c r="ATD9" s="197">
        <v>0</v>
      </c>
      <c r="ATE9" s="197">
        <v>0</v>
      </c>
      <c r="ATF9" s="197">
        <v>0</v>
      </c>
      <c r="ATG9" s="197">
        <v>0</v>
      </c>
      <c r="ATH9" s="197">
        <v>0</v>
      </c>
      <c r="ATI9" s="197">
        <v>0</v>
      </c>
      <c r="ATJ9" s="197">
        <v>0</v>
      </c>
      <c r="ATK9" s="197">
        <v>0</v>
      </c>
      <c r="ATL9" s="197">
        <v>0</v>
      </c>
      <c r="ATM9" s="197">
        <v>0</v>
      </c>
      <c r="ATN9" s="197">
        <v>0</v>
      </c>
      <c r="ATO9" s="197">
        <v>5.9999999999999995E-4</v>
      </c>
      <c r="ATP9" s="197">
        <v>1.55E-2</v>
      </c>
      <c r="ATQ9" s="197">
        <v>5.6800000000000003E-2</v>
      </c>
      <c r="ATR9" s="197">
        <v>0.13830000000000001</v>
      </c>
      <c r="ATS9" s="197">
        <v>0.24410000000000001</v>
      </c>
      <c r="ATT9" s="197">
        <v>0.27579999999999999</v>
      </c>
      <c r="ATU9" s="197">
        <v>0.25559999999999999</v>
      </c>
      <c r="ATV9" s="197">
        <v>0.19700000000000001</v>
      </c>
      <c r="ATW9" s="197">
        <v>0.10299999999999999</v>
      </c>
      <c r="ATX9" s="197">
        <v>2.06E-2</v>
      </c>
      <c r="ATY9" s="197">
        <v>0</v>
      </c>
      <c r="ATZ9" s="197">
        <v>0</v>
      </c>
      <c r="AUA9" s="197">
        <v>0</v>
      </c>
      <c r="AUB9" s="197">
        <v>0</v>
      </c>
      <c r="AUC9" s="197">
        <v>0</v>
      </c>
      <c r="AUD9" s="197">
        <v>0</v>
      </c>
      <c r="AUE9" s="197">
        <v>0</v>
      </c>
      <c r="AUF9" s="197">
        <v>0</v>
      </c>
      <c r="AUG9" s="197">
        <v>0</v>
      </c>
      <c r="AUH9" s="197">
        <v>0</v>
      </c>
      <c r="AUI9" s="197">
        <v>0</v>
      </c>
      <c r="AUJ9" s="197">
        <v>0</v>
      </c>
      <c r="AUK9" s="197">
        <v>0</v>
      </c>
      <c r="AUL9" s="197">
        <v>0</v>
      </c>
      <c r="AUM9" s="197">
        <v>1.52E-2</v>
      </c>
      <c r="AUN9" s="197">
        <v>8.3000000000000004E-2</v>
      </c>
      <c r="AUO9" s="197">
        <v>0.1477</v>
      </c>
      <c r="AUP9" s="197">
        <v>0.19939999999999999</v>
      </c>
      <c r="AUQ9" s="197">
        <v>0.22109999999999999</v>
      </c>
      <c r="AUR9" s="197">
        <v>0.2114</v>
      </c>
      <c r="AUS9" s="197">
        <v>0.1769</v>
      </c>
      <c r="AUT9" s="197">
        <v>0.12770000000000001</v>
      </c>
      <c r="AUU9" s="197">
        <v>6.7699999999999996E-2</v>
      </c>
      <c r="AUV9" s="197">
        <v>1.4999999999999999E-2</v>
      </c>
      <c r="AUW9" s="197">
        <v>0</v>
      </c>
      <c r="AUX9" s="197">
        <v>0</v>
      </c>
      <c r="AUY9" s="197">
        <v>0</v>
      </c>
      <c r="AUZ9" s="197">
        <v>0</v>
      </c>
      <c r="AVA9" s="197">
        <v>0</v>
      </c>
      <c r="AVB9" s="197">
        <v>0</v>
      </c>
      <c r="AVC9" s="197">
        <v>0</v>
      </c>
      <c r="AVD9" s="197">
        <v>0</v>
      </c>
      <c r="AVE9" s="197">
        <v>0</v>
      </c>
      <c r="AVF9" s="197">
        <v>0</v>
      </c>
      <c r="AVG9" s="197">
        <v>0</v>
      </c>
      <c r="AVH9" s="197">
        <v>0</v>
      </c>
      <c r="AVI9" s="197">
        <v>0</v>
      </c>
      <c r="AVJ9" s="197">
        <v>0</v>
      </c>
      <c r="AVK9" s="197">
        <v>1.5299999999999999E-2</v>
      </c>
      <c r="AVL9" s="197">
        <v>8.6199999999999999E-2</v>
      </c>
      <c r="AVM9" s="197">
        <v>0.17169999999999999</v>
      </c>
      <c r="AVN9" s="197">
        <v>0.24940000000000001</v>
      </c>
      <c r="AVO9" s="197">
        <v>0.30420000000000003</v>
      </c>
      <c r="AVP9" s="197">
        <v>0.31040000000000001</v>
      </c>
      <c r="AVQ9" s="197">
        <v>0.27929999999999999</v>
      </c>
      <c r="AVR9" s="197">
        <v>0.20910000000000001</v>
      </c>
      <c r="AVS9" s="197">
        <v>0.10780000000000001</v>
      </c>
      <c r="AVT9" s="197">
        <v>2.2499999999999999E-2</v>
      </c>
      <c r="AVU9" s="197">
        <v>0</v>
      </c>
      <c r="AVV9" s="197">
        <v>0</v>
      </c>
      <c r="AVW9" s="197">
        <v>0</v>
      </c>
      <c r="AVX9" s="197">
        <v>0</v>
      </c>
      <c r="AVY9" s="197">
        <v>0</v>
      </c>
      <c r="AVZ9" s="197">
        <v>0</v>
      </c>
      <c r="AWA9" s="197">
        <v>0</v>
      </c>
      <c r="AWB9" s="197">
        <v>0</v>
      </c>
      <c r="AWC9" s="197">
        <v>0</v>
      </c>
      <c r="AWD9" s="197">
        <v>0</v>
      </c>
      <c r="AWE9" s="197">
        <v>0</v>
      </c>
      <c r="AWF9" s="197">
        <v>0</v>
      </c>
      <c r="AWG9" s="197">
        <v>0</v>
      </c>
      <c r="AWH9" s="197">
        <v>0</v>
      </c>
      <c r="AWI9" s="197">
        <v>4.5999999999999999E-3</v>
      </c>
      <c r="AWJ9" s="197">
        <v>3.56E-2</v>
      </c>
      <c r="AWK9" s="197">
        <v>7.4800000000000005E-2</v>
      </c>
      <c r="AWL9" s="197">
        <v>0.1095</v>
      </c>
      <c r="AWM9" s="197">
        <v>0.13880000000000001</v>
      </c>
      <c r="AWN9" s="197">
        <v>0.15759999999999999</v>
      </c>
      <c r="AWO9" s="197">
        <v>0.14929999999999999</v>
      </c>
      <c r="AWP9" s="197">
        <v>0.1132</v>
      </c>
      <c r="AWQ9" s="197">
        <v>6.0299999999999999E-2</v>
      </c>
      <c r="AWR9" s="197">
        <v>1.55E-2</v>
      </c>
      <c r="AWS9" s="197">
        <v>0</v>
      </c>
      <c r="AWT9" s="197">
        <v>0</v>
      </c>
      <c r="AWU9" s="197">
        <v>0</v>
      </c>
      <c r="AWV9" s="197">
        <v>0</v>
      </c>
      <c r="AWW9" s="197">
        <v>0</v>
      </c>
      <c r="AWX9" s="197">
        <v>0</v>
      </c>
      <c r="AWY9" s="197">
        <v>0</v>
      </c>
      <c r="AWZ9" s="197">
        <v>0</v>
      </c>
      <c r="AXA9" s="197">
        <v>0</v>
      </c>
      <c r="AXB9" s="197">
        <v>0</v>
      </c>
      <c r="AXC9" s="197">
        <v>0</v>
      </c>
      <c r="AXD9" s="197">
        <v>0</v>
      </c>
      <c r="AXE9" s="197">
        <v>0</v>
      </c>
      <c r="AXF9" s="197">
        <v>0</v>
      </c>
      <c r="AXG9" s="197">
        <v>7.6E-3</v>
      </c>
      <c r="AXH9" s="197">
        <v>4.1399999999999999E-2</v>
      </c>
      <c r="AXI9" s="197">
        <v>9.7600000000000006E-2</v>
      </c>
      <c r="AXJ9" s="197">
        <v>0.18859999999999999</v>
      </c>
      <c r="AXK9" s="197">
        <v>0.27189999999999998</v>
      </c>
      <c r="AXL9" s="197">
        <v>0.31840000000000002</v>
      </c>
      <c r="AXM9" s="197">
        <v>0.30559999999999998</v>
      </c>
      <c r="AXN9" s="197">
        <v>0.23849999999999999</v>
      </c>
      <c r="AXO9" s="197">
        <v>0.1283</v>
      </c>
      <c r="AXP9" s="197">
        <v>2.7099999999999999E-2</v>
      </c>
      <c r="AXQ9" s="197">
        <v>0</v>
      </c>
      <c r="AXR9" s="197">
        <v>0</v>
      </c>
      <c r="AXS9" s="197">
        <v>0</v>
      </c>
      <c r="AXT9" s="197">
        <v>0</v>
      </c>
      <c r="AXU9" s="197">
        <v>0</v>
      </c>
      <c r="AXV9" s="197">
        <v>0</v>
      </c>
      <c r="AXW9" s="197">
        <v>0</v>
      </c>
      <c r="AXX9" s="197">
        <v>0</v>
      </c>
      <c r="AXY9" s="197">
        <v>0</v>
      </c>
      <c r="AXZ9" s="197">
        <v>0</v>
      </c>
      <c r="AYA9" s="197">
        <v>0</v>
      </c>
      <c r="AYB9" s="197">
        <v>0</v>
      </c>
      <c r="AYC9" s="197">
        <v>0</v>
      </c>
      <c r="AYD9" s="197">
        <v>0</v>
      </c>
      <c r="AYE9" s="197">
        <v>1.7100000000000001E-2</v>
      </c>
      <c r="AYF9" s="197">
        <v>9.6000000000000002E-2</v>
      </c>
      <c r="AYG9" s="197">
        <v>0.17780000000000001</v>
      </c>
      <c r="AYH9" s="197">
        <v>0.24079999999999999</v>
      </c>
      <c r="AYI9" s="197">
        <v>0.28000000000000003</v>
      </c>
      <c r="AYJ9" s="197">
        <v>0.27950000000000003</v>
      </c>
      <c r="AYK9" s="197">
        <v>0.2281</v>
      </c>
      <c r="AYL9" s="197">
        <v>0.1603</v>
      </c>
      <c r="AYM9" s="197">
        <v>8.48E-2</v>
      </c>
      <c r="AYN9" s="197">
        <v>2.4400000000000002E-2</v>
      </c>
      <c r="AYO9" s="197">
        <v>2.9999999999999997E-4</v>
      </c>
      <c r="AYP9" s="197">
        <v>0</v>
      </c>
      <c r="AYQ9" s="197">
        <v>0</v>
      </c>
      <c r="AYR9" s="197">
        <v>0</v>
      </c>
      <c r="AYS9" s="197">
        <v>0</v>
      </c>
      <c r="AYT9" s="197">
        <v>0</v>
      </c>
      <c r="AYU9" s="197">
        <v>0</v>
      </c>
      <c r="AYV9" s="197">
        <v>0</v>
      </c>
      <c r="AYW9" s="197">
        <v>0</v>
      </c>
      <c r="AYX9" s="197">
        <v>0</v>
      </c>
      <c r="AYY9" s="197">
        <v>0</v>
      </c>
      <c r="AYZ9" s="197">
        <v>0</v>
      </c>
      <c r="AZA9" s="197">
        <v>0</v>
      </c>
      <c r="AZB9" s="197">
        <v>0</v>
      </c>
      <c r="AZC9" s="197">
        <v>2.1000000000000001E-2</v>
      </c>
      <c r="AZD9" s="197">
        <v>9.7299999999999998E-2</v>
      </c>
      <c r="AZE9" s="197">
        <v>0.17929999999999999</v>
      </c>
      <c r="AZF9" s="197">
        <v>0.25440000000000002</v>
      </c>
      <c r="AZG9" s="197">
        <v>0.28149999999999997</v>
      </c>
      <c r="AZH9" s="197">
        <v>0.28470000000000001</v>
      </c>
      <c r="AZI9" s="197">
        <v>0.25719999999999998</v>
      </c>
      <c r="AZJ9" s="197">
        <v>0.2092</v>
      </c>
      <c r="AZK9" s="197">
        <v>0.13370000000000001</v>
      </c>
      <c r="AZL9" s="197">
        <v>4.5600000000000002E-2</v>
      </c>
      <c r="AZM9" s="197">
        <v>2.9999999999999997E-4</v>
      </c>
      <c r="AZN9" s="197">
        <v>0</v>
      </c>
      <c r="AZO9" s="197">
        <v>0</v>
      </c>
      <c r="AZP9" s="197">
        <v>0</v>
      </c>
      <c r="AZQ9" s="197">
        <v>0</v>
      </c>
      <c r="AZR9" s="197">
        <v>0</v>
      </c>
      <c r="AZS9" s="197">
        <v>0</v>
      </c>
      <c r="AZT9" s="197">
        <v>0</v>
      </c>
      <c r="AZU9" s="197">
        <v>0</v>
      </c>
      <c r="AZV9" s="197">
        <v>0</v>
      </c>
      <c r="AZW9" s="197">
        <v>0</v>
      </c>
      <c r="AZX9" s="197">
        <v>0</v>
      </c>
      <c r="AZY9" s="197">
        <v>0</v>
      </c>
      <c r="AZZ9" s="197">
        <v>0</v>
      </c>
      <c r="BAA9" s="197">
        <v>1.7000000000000001E-2</v>
      </c>
      <c r="BAB9" s="197">
        <v>8.9700000000000002E-2</v>
      </c>
      <c r="BAC9" s="197">
        <v>0.17730000000000001</v>
      </c>
      <c r="BAD9" s="197">
        <v>0.25080000000000002</v>
      </c>
      <c r="BAE9" s="197">
        <v>0.28860000000000002</v>
      </c>
      <c r="BAF9" s="197">
        <v>0.2848</v>
      </c>
      <c r="BAG9" s="197">
        <v>0.2455</v>
      </c>
      <c r="BAH9" s="197">
        <v>0.18160000000000001</v>
      </c>
      <c r="BAI9" s="197">
        <v>0.11020000000000001</v>
      </c>
      <c r="BAJ9" s="197">
        <v>3.7499999999999999E-2</v>
      </c>
      <c r="BAK9" s="197">
        <v>2.0000000000000001E-4</v>
      </c>
      <c r="BAL9" s="197">
        <v>0</v>
      </c>
      <c r="BAM9" s="197">
        <v>0</v>
      </c>
      <c r="BAN9" s="197">
        <v>0</v>
      </c>
      <c r="BAO9" s="197">
        <v>0</v>
      </c>
      <c r="BAP9" s="197">
        <v>0</v>
      </c>
      <c r="BAQ9" s="197">
        <v>0</v>
      </c>
      <c r="BAR9" s="197">
        <v>0</v>
      </c>
      <c r="BAS9" s="197">
        <v>0</v>
      </c>
      <c r="BAT9" s="197">
        <v>0</v>
      </c>
      <c r="BAU9" s="197">
        <v>0</v>
      </c>
      <c r="BAV9" s="197">
        <v>0</v>
      </c>
      <c r="BAW9" s="197">
        <v>0</v>
      </c>
      <c r="BAX9" s="197">
        <v>0</v>
      </c>
      <c r="BAY9" s="197">
        <v>8.2000000000000007E-3</v>
      </c>
      <c r="BAZ9" s="197">
        <v>5.11E-2</v>
      </c>
      <c r="BBA9" s="197">
        <v>0.10009999999999999</v>
      </c>
      <c r="BBB9" s="197">
        <v>0.15609999999999999</v>
      </c>
      <c r="BBC9" s="197">
        <v>0.21340000000000001</v>
      </c>
      <c r="BBD9" s="197">
        <v>0.23899999999999999</v>
      </c>
      <c r="BBE9" s="197">
        <v>0.21820000000000001</v>
      </c>
      <c r="BBF9" s="197">
        <v>0.16089999999999999</v>
      </c>
      <c r="BBG9" s="197">
        <v>9.3600000000000003E-2</v>
      </c>
      <c r="BBH9" s="197">
        <v>3.0499999999999999E-2</v>
      </c>
      <c r="BBI9" s="197">
        <v>5.9999999999999995E-4</v>
      </c>
      <c r="BBJ9" s="197">
        <v>0</v>
      </c>
      <c r="BBK9" s="197">
        <v>0</v>
      </c>
      <c r="BBL9" s="197">
        <v>0</v>
      </c>
      <c r="BBM9" s="197">
        <v>0</v>
      </c>
      <c r="BBN9" s="197">
        <v>0</v>
      </c>
      <c r="BBO9" s="197">
        <v>0</v>
      </c>
      <c r="BBP9" s="197">
        <v>0</v>
      </c>
      <c r="BBQ9" s="197">
        <v>0</v>
      </c>
      <c r="BBR9" s="197">
        <v>0</v>
      </c>
      <c r="BBS9" s="197">
        <v>0</v>
      </c>
      <c r="BBT9" s="197">
        <v>0</v>
      </c>
      <c r="BBU9" s="197">
        <v>0</v>
      </c>
      <c r="BBV9" s="197">
        <v>0</v>
      </c>
      <c r="BBW9" s="197">
        <v>2.1000000000000001E-2</v>
      </c>
      <c r="BBX9" s="197">
        <v>7.9500000000000001E-2</v>
      </c>
      <c r="BBY9" s="197">
        <v>0.14810000000000001</v>
      </c>
      <c r="BBZ9" s="197">
        <v>0.22600000000000001</v>
      </c>
      <c r="BCA9" s="197">
        <v>0.29189999999999999</v>
      </c>
      <c r="BCB9" s="197">
        <v>0.31640000000000001</v>
      </c>
      <c r="BCC9" s="197">
        <v>0.28149999999999997</v>
      </c>
      <c r="BCD9" s="197">
        <v>0.22420000000000001</v>
      </c>
      <c r="BCE9" s="197">
        <v>0.14330000000000001</v>
      </c>
      <c r="BCF9" s="197">
        <v>5.1299999999999998E-2</v>
      </c>
      <c r="BCG9" s="197">
        <v>5.9999999999999995E-4</v>
      </c>
      <c r="BCH9" s="197">
        <v>0</v>
      </c>
      <c r="BCI9" s="197">
        <v>0</v>
      </c>
      <c r="BCJ9" s="197">
        <v>0</v>
      </c>
      <c r="BCK9" s="197">
        <v>0</v>
      </c>
      <c r="BCL9" s="197">
        <v>0</v>
      </c>
      <c r="BCM9" s="197">
        <v>0</v>
      </c>
      <c r="BCN9" s="197">
        <v>0</v>
      </c>
      <c r="BCO9" s="197">
        <v>0</v>
      </c>
      <c r="BCP9" s="197">
        <v>0</v>
      </c>
      <c r="BCQ9" s="197">
        <v>0</v>
      </c>
      <c r="BCR9" s="197">
        <v>0</v>
      </c>
      <c r="BCS9" s="197">
        <v>0</v>
      </c>
      <c r="BCT9" s="197">
        <v>0</v>
      </c>
      <c r="BCU9" s="197">
        <v>1.9300000000000001E-2</v>
      </c>
      <c r="BCV9" s="197">
        <v>8.0399999999999999E-2</v>
      </c>
      <c r="BCW9" s="197">
        <v>0.13059999999999999</v>
      </c>
      <c r="BCX9" s="197">
        <v>0.17100000000000001</v>
      </c>
      <c r="BCY9" s="197">
        <v>0.19350000000000001</v>
      </c>
      <c r="BCZ9" s="197">
        <v>0.1825</v>
      </c>
      <c r="BDA9" s="197">
        <v>0.1464</v>
      </c>
      <c r="BDB9" s="197">
        <v>9.9199999999999997E-2</v>
      </c>
      <c r="BDC9" s="197">
        <v>5.6300000000000003E-2</v>
      </c>
      <c r="BDD9" s="197">
        <v>1.8100000000000002E-2</v>
      </c>
      <c r="BDE9" s="197">
        <v>6.9999999999999999E-4</v>
      </c>
      <c r="BDF9" s="197">
        <v>0</v>
      </c>
      <c r="BDG9" s="197">
        <v>0</v>
      </c>
      <c r="BDH9" s="197">
        <v>0</v>
      </c>
      <c r="BDI9" s="197">
        <v>0</v>
      </c>
      <c r="BDJ9" s="197">
        <v>0</v>
      </c>
      <c r="BDK9" s="197">
        <v>0</v>
      </c>
      <c r="BDL9" s="197">
        <v>0</v>
      </c>
      <c r="BDM9" s="197">
        <v>0</v>
      </c>
      <c r="BDN9" s="197">
        <v>0</v>
      </c>
      <c r="BDO9" s="197">
        <v>0</v>
      </c>
      <c r="BDP9" s="197">
        <v>0</v>
      </c>
      <c r="BDQ9" s="197">
        <v>0</v>
      </c>
      <c r="BDR9" s="197">
        <v>0</v>
      </c>
      <c r="BDS9" s="197">
        <v>4.0300000000000002E-2</v>
      </c>
      <c r="BDT9" s="197">
        <v>0.1268</v>
      </c>
      <c r="BDU9" s="197">
        <v>0.21890000000000001</v>
      </c>
      <c r="BDV9" s="197">
        <v>0.3034</v>
      </c>
      <c r="BDW9" s="197">
        <v>0.3453</v>
      </c>
      <c r="BDX9" s="197">
        <v>0.33950000000000002</v>
      </c>
      <c r="BDY9" s="197">
        <v>0.29949999999999999</v>
      </c>
      <c r="BDZ9" s="197">
        <v>0.2334</v>
      </c>
      <c r="BEA9" s="197">
        <v>0.1482</v>
      </c>
      <c r="BEB9" s="197">
        <v>5.6800000000000003E-2</v>
      </c>
      <c r="BEC9" s="197">
        <v>2.3E-3</v>
      </c>
      <c r="BED9" s="197">
        <v>0</v>
      </c>
      <c r="BEE9" s="197">
        <v>0</v>
      </c>
      <c r="BEF9" s="197">
        <v>0</v>
      </c>
      <c r="BEG9" s="197">
        <v>0</v>
      </c>
      <c r="BEH9" s="197">
        <v>0</v>
      </c>
      <c r="BEI9" s="197">
        <v>0</v>
      </c>
      <c r="BEJ9" s="197">
        <v>0</v>
      </c>
      <c r="BEK9" s="197">
        <v>0</v>
      </c>
      <c r="BEL9" s="197">
        <v>0</v>
      </c>
      <c r="BEM9" s="197">
        <v>0</v>
      </c>
      <c r="BEN9" s="197">
        <v>0</v>
      </c>
      <c r="BEO9" s="197">
        <v>0</v>
      </c>
      <c r="BEP9" s="197">
        <v>0</v>
      </c>
      <c r="BEQ9" s="197">
        <v>3.6400000000000002E-2</v>
      </c>
      <c r="BER9" s="197">
        <v>0.11890000000000001</v>
      </c>
      <c r="BES9" s="197">
        <v>0.20630000000000001</v>
      </c>
      <c r="BET9" s="197">
        <v>0.28599999999999998</v>
      </c>
      <c r="BEU9" s="197">
        <v>0.33189999999999997</v>
      </c>
      <c r="BEV9" s="197">
        <v>0.33139999999999997</v>
      </c>
      <c r="BEW9" s="197">
        <v>0.29409999999999997</v>
      </c>
      <c r="BEX9" s="197">
        <v>0.23549999999999999</v>
      </c>
      <c r="BEY9" s="197">
        <v>0.15479999999999999</v>
      </c>
      <c r="BEZ9" s="197">
        <v>6.2700000000000006E-2</v>
      </c>
      <c r="BFA9" s="197">
        <v>3.5999999999999999E-3</v>
      </c>
      <c r="BFB9" s="197">
        <v>0</v>
      </c>
      <c r="BFC9" s="197">
        <v>0</v>
      </c>
      <c r="BFD9" s="197">
        <v>0</v>
      </c>
      <c r="BFE9" s="197">
        <v>0</v>
      </c>
      <c r="BFF9" s="197">
        <v>0</v>
      </c>
      <c r="BFG9" s="197">
        <v>0</v>
      </c>
      <c r="BFH9" s="197">
        <v>0</v>
      </c>
      <c r="BFI9" s="197">
        <v>0</v>
      </c>
      <c r="BFJ9" s="197">
        <v>0</v>
      </c>
      <c r="BFK9" s="197">
        <v>0</v>
      </c>
      <c r="BFL9" s="197">
        <v>0</v>
      </c>
      <c r="BFM9" s="197">
        <v>0</v>
      </c>
      <c r="BFN9" s="197">
        <v>2.9999999999999997E-4</v>
      </c>
      <c r="BFO9" s="197">
        <v>3.1300000000000001E-2</v>
      </c>
      <c r="BFP9" s="197">
        <v>8.5800000000000001E-2</v>
      </c>
      <c r="BFQ9" s="197">
        <v>0.1323</v>
      </c>
      <c r="BFR9" s="197">
        <v>0.16669999999999999</v>
      </c>
      <c r="BFS9" s="197">
        <v>0.18909999999999999</v>
      </c>
      <c r="BFT9" s="197">
        <v>0.18779999999999999</v>
      </c>
      <c r="BFU9" s="197">
        <v>0.17119999999999999</v>
      </c>
      <c r="BFV9" s="197">
        <v>0.15290000000000001</v>
      </c>
      <c r="BFW9" s="197">
        <v>0.1114</v>
      </c>
      <c r="BFX9" s="197">
        <v>4.0500000000000001E-2</v>
      </c>
      <c r="BFY9" s="197">
        <v>1.2999999999999999E-3</v>
      </c>
      <c r="BFZ9" s="197">
        <v>0</v>
      </c>
      <c r="BGA9" s="197">
        <v>0</v>
      </c>
      <c r="BGB9" s="197">
        <v>0</v>
      </c>
      <c r="BGC9" s="197">
        <v>0</v>
      </c>
      <c r="BGD9" s="197">
        <v>0</v>
      </c>
      <c r="BGE9" s="197">
        <v>0</v>
      </c>
      <c r="BGF9" s="197">
        <v>0</v>
      </c>
      <c r="BGG9" s="197">
        <v>0</v>
      </c>
      <c r="BGH9" s="197">
        <v>0</v>
      </c>
      <c r="BGI9" s="197">
        <v>0</v>
      </c>
      <c r="BGJ9" s="197">
        <v>0</v>
      </c>
      <c r="BGK9" s="197">
        <v>0</v>
      </c>
      <c r="BGL9" s="197">
        <v>0</v>
      </c>
      <c r="BGM9" s="197">
        <v>1.06E-2</v>
      </c>
      <c r="BGN9" s="197">
        <v>4.2599999999999999E-2</v>
      </c>
      <c r="BGO9" s="197">
        <v>8.7800000000000003E-2</v>
      </c>
      <c r="BGP9" s="197">
        <v>0.1333</v>
      </c>
      <c r="BGQ9" s="197">
        <v>0.15920000000000001</v>
      </c>
      <c r="BGR9" s="197">
        <v>0.1646</v>
      </c>
      <c r="BGS9" s="197">
        <v>0.1469</v>
      </c>
      <c r="BGT9" s="197">
        <v>0.1153</v>
      </c>
      <c r="BGU9" s="197">
        <v>7.1499999999999994E-2</v>
      </c>
      <c r="BGV9" s="197">
        <v>2.4899999999999999E-2</v>
      </c>
      <c r="BGW9" s="197">
        <v>5.0000000000000001E-4</v>
      </c>
      <c r="BGX9" s="197">
        <v>0</v>
      </c>
      <c r="BGY9" s="197">
        <v>0</v>
      </c>
      <c r="BGZ9" s="197">
        <v>0</v>
      </c>
      <c r="BHA9" s="197">
        <v>0</v>
      </c>
      <c r="BHB9" s="197">
        <v>0</v>
      </c>
      <c r="BHC9" s="197">
        <v>0</v>
      </c>
      <c r="BHD9" s="197">
        <v>0</v>
      </c>
      <c r="BHE9" s="197">
        <v>0</v>
      </c>
      <c r="BHF9" s="197">
        <v>0</v>
      </c>
      <c r="BHG9" s="197">
        <v>0</v>
      </c>
      <c r="BHH9" s="197">
        <v>0</v>
      </c>
      <c r="BHI9" s="197">
        <v>0</v>
      </c>
      <c r="BHJ9" s="197">
        <v>2.9999999999999997E-4</v>
      </c>
      <c r="BHK9" s="197">
        <v>1.4E-2</v>
      </c>
      <c r="BHL9" s="197">
        <v>6.13E-2</v>
      </c>
      <c r="BHM9" s="197">
        <v>0.13420000000000001</v>
      </c>
      <c r="BHN9" s="197">
        <v>0.21429999999999999</v>
      </c>
      <c r="BHO9" s="197">
        <v>0.28420000000000001</v>
      </c>
      <c r="BHP9" s="197">
        <v>0.34520000000000001</v>
      </c>
      <c r="BHQ9" s="197">
        <v>0.34279999999999999</v>
      </c>
      <c r="BHR9" s="197">
        <v>0.29070000000000001</v>
      </c>
      <c r="BHS9" s="197">
        <v>0.20530000000000001</v>
      </c>
      <c r="BHT9" s="197">
        <v>9.35E-2</v>
      </c>
      <c r="BHU9" s="197">
        <v>8.0999999999999996E-3</v>
      </c>
      <c r="BHV9" s="197">
        <v>0</v>
      </c>
      <c r="BHW9" s="197">
        <v>0</v>
      </c>
      <c r="BHX9" s="197">
        <v>0</v>
      </c>
      <c r="BHY9" s="197">
        <v>0</v>
      </c>
      <c r="BHZ9" s="197">
        <v>0</v>
      </c>
      <c r="BIA9" s="197">
        <v>0</v>
      </c>
      <c r="BIB9" s="197">
        <v>0</v>
      </c>
      <c r="BIC9" s="197">
        <v>0</v>
      </c>
      <c r="BID9" s="197">
        <v>0</v>
      </c>
      <c r="BIE9" s="197">
        <v>0</v>
      </c>
      <c r="BIF9" s="197">
        <v>0</v>
      </c>
      <c r="BIG9" s="197">
        <v>0</v>
      </c>
      <c r="BIH9" s="197">
        <v>2.0000000000000001E-4</v>
      </c>
      <c r="BII9" s="197">
        <v>9.4999999999999998E-3</v>
      </c>
      <c r="BIJ9" s="197">
        <v>4.24E-2</v>
      </c>
      <c r="BIK9" s="197">
        <v>9.9099999999999994E-2</v>
      </c>
      <c r="BIL9" s="197">
        <v>0.17519999999999999</v>
      </c>
      <c r="BIM9" s="197">
        <v>0.2601</v>
      </c>
      <c r="BIN9" s="197">
        <v>0.30259999999999998</v>
      </c>
      <c r="BIO9" s="197">
        <v>0.31330000000000002</v>
      </c>
      <c r="BIP9" s="197">
        <v>0.28249999999999997</v>
      </c>
      <c r="BIQ9" s="197">
        <v>0.1973</v>
      </c>
      <c r="BIR9" s="197">
        <v>8.7599999999999997E-2</v>
      </c>
      <c r="BIS9" s="197">
        <v>7.4999999999999997E-3</v>
      </c>
      <c r="BIT9" s="197">
        <v>0</v>
      </c>
      <c r="BIU9" s="197">
        <v>0</v>
      </c>
      <c r="BIV9" s="197">
        <v>0</v>
      </c>
      <c r="BIW9" s="197">
        <v>0</v>
      </c>
      <c r="BIX9" s="197">
        <v>0</v>
      </c>
      <c r="BIY9" s="197">
        <v>0</v>
      </c>
      <c r="BIZ9" s="197">
        <v>0</v>
      </c>
      <c r="BJA9" s="197">
        <v>0</v>
      </c>
      <c r="BJB9" s="197">
        <v>0</v>
      </c>
      <c r="BJC9" s="197">
        <v>0</v>
      </c>
      <c r="BJD9" s="197">
        <v>0</v>
      </c>
      <c r="BJE9" s="197">
        <v>0</v>
      </c>
      <c r="BJF9" s="197">
        <v>1.5E-3</v>
      </c>
      <c r="BJG9" s="197">
        <v>4.8099999999999997E-2</v>
      </c>
      <c r="BJH9" s="197">
        <v>0.1144</v>
      </c>
      <c r="BJI9" s="197">
        <v>0.20250000000000001</v>
      </c>
      <c r="BJJ9" s="197">
        <v>0.29630000000000001</v>
      </c>
      <c r="BJK9" s="197">
        <v>0.34749999999999998</v>
      </c>
      <c r="BJL9" s="197">
        <v>0.36630000000000001</v>
      </c>
      <c r="BJM9" s="197">
        <v>0.3478</v>
      </c>
      <c r="BJN9" s="197">
        <v>0.27550000000000002</v>
      </c>
      <c r="BJO9" s="197">
        <v>0.1812</v>
      </c>
      <c r="BJP9" s="197">
        <v>7.8600000000000003E-2</v>
      </c>
      <c r="BJQ9" s="197">
        <v>7.4000000000000003E-3</v>
      </c>
      <c r="BJR9" s="197">
        <v>0</v>
      </c>
      <c r="BJS9" s="197">
        <v>0</v>
      </c>
      <c r="BJT9" s="197">
        <v>0</v>
      </c>
      <c r="BJU9" s="197">
        <v>0</v>
      </c>
      <c r="BJV9" s="197">
        <v>0</v>
      </c>
      <c r="BJW9" s="197">
        <v>0</v>
      </c>
      <c r="BJX9" s="197">
        <v>0</v>
      </c>
      <c r="BJY9" s="197">
        <v>0</v>
      </c>
      <c r="BJZ9" s="197">
        <v>0</v>
      </c>
      <c r="BKA9" s="197">
        <v>0</v>
      </c>
      <c r="BKB9" s="197">
        <v>0</v>
      </c>
      <c r="BKC9" s="197">
        <v>0</v>
      </c>
      <c r="BKD9" s="197">
        <v>1.4E-3</v>
      </c>
      <c r="BKE9" s="197">
        <v>5.4800000000000001E-2</v>
      </c>
      <c r="BKF9" s="197">
        <v>0.1474</v>
      </c>
      <c r="BKG9" s="197">
        <v>0.25609999999999999</v>
      </c>
      <c r="BKH9" s="197">
        <v>0.37190000000000001</v>
      </c>
      <c r="BKI9" s="197">
        <v>0.45889999999999997</v>
      </c>
      <c r="BKJ9" s="197">
        <v>0.47389999999999999</v>
      </c>
      <c r="BKK9" s="197">
        <v>0.44330000000000003</v>
      </c>
      <c r="BKL9" s="197">
        <v>0.36770000000000003</v>
      </c>
      <c r="BKM9" s="197">
        <v>0.25519999999999998</v>
      </c>
      <c r="BKN9" s="197">
        <v>0.1222</v>
      </c>
      <c r="BKO9" s="197">
        <v>1.66E-2</v>
      </c>
      <c r="BKP9" s="197">
        <v>0</v>
      </c>
      <c r="BKQ9" s="197">
        <v>0</v>
      </c>
      <c r="BKR9" s="197">
        <v>0</v>
      </c>
      <c r="BKS9" s="197">
        <v>0</v>
      </c>
      <c r="BKT9" s="197">
        <v>0</v>
      </c>
      <c r="BKU9" s="197">
        <v>0</v>
      </c>
      <c r="BKV9" s="197">
        <v>0</v>
      </c>
      <c r="BKW9" s="197">
        <v>0</v>
      </c>
      <c r="BKX9" s="197">
        <v>0</v>
      </c>
      <c r="BKY9" s="197">
        <v>0</v>
      </c>
      <c r="BKZ9" s="197">
        <v>0</v>
      </c>
      <c r="BLA9" s="197">
        <v>0</v>
      </c>
      <c r="BLB9" s="197">
        <v>1.1000000000000001E-3</v>
      </c>
      <c r="BLC9" s="197">
        <v>5.8500000000000003E-2</v>
      </c>
      <c r="BLD9" s="197">
        <v>0.15390000000000001</v>
      </c>
      <c r="BLE9" s="197">
        <v>0.26860000000000001</v>
      </c>
      <c r="BLF9" s="197">
        <v>0.37709999999999999</v>
      </c>
      <c r="BLG9" s="197">
        <v>0.45490000000000003</v>
      </c>
      <c r="BLH9" s="197">
        <v>0.47520000000000001</v>
      </c>
      <c r="BLI9" s="197">
        <v>0.44519999999999998</v>
      </c>
      <c r="BLJ9" s="197">
        <v>0.37530000000000002</v>
      </c>
      <c r="BLK9" s="197">
        <v>0.2666</v>
      </c>
      <c r="BLL9" s="197">
        <v>0.1323</v>
      </c>
      <c r="BLM9" s="197">
        <v>2.0299999999999999E-2</v>
      </c>
      <c r="BLN9" s="197">
        <v>0</v>
      </c>
      <c r="BLO9" s="197">
        <v>0</v>
      </c>
      <c r="BLP9" s="197">
        <v>0</v>
      </c>
      <c r="BLQ9" s="197">
        <v>0</v>
      </c>
      <c r="BLR9" s="197">
        <v>0</v>
      </c>
      <c r="BLS9" s="197">
        <v>0</v>
      </c>
      <c r="BLT9" s="197">
        <v>0</v>
      </c>
      <c r="BLU9" s="197">
        <v>0</v>
      </c>
      <c r="BLV9" s="197">
        <v>0</v>
      </c>
      <c r="BLW9" s="197">
        <v>0</v>
      </c>
      <c r="BLX9" s="197">
        <v>0</v>
      </c>
      <c r="BLY9" s="197">
        <v>0</v>
      </c>
      <c r="BLZ9" s="197">
        <v>1.4E-3</v>
      </c>
      <c r="BMA9" s="197">
        <v>5.4899999999999997E-2</v>
      </c>
      <c r="BMB9" s="197">
        <v>0.13619999999999999</v>
      </c>
      <c r="BMC9" s="197">
        <v>0.22040000000000001</v>
      </c>
      <c r="BMD9" s="197">
        <v>0.31109999999999999</v>
      </c>
      <c r="BME9" s="197">
        <v>0.40770000000000001</v>
      </c>
      <c r="BMF9" s="197">
        <v>0.44390000000000002</v>
      </c>
      <c r="BMG9" s="197">
        <v>0.42480000000000001</v>
      </c>
      <c r="BMH9" s="197">
        <v>0.36349999999999999</v>
      </c>
      <c r="BMI9" s="197">
        <v>0.25969999999999999</v>
      </c>
      <c r="BMJ9" s="197">
        <v>0.12759999999999999</v>
      </c>
      <c r="BMK9" s="197">
        <v>1.9900000000000001E-2</v>
      </c>
      <c r="BML9" s="197">
        <v>0</v>
      </c>
      <c r="BMM9" s="197">
        <v>0</v>
      </c>
      <c r="BMN9" s="197">
        <v>0</v>
      </c>
      <c r="BMO9" s="197">
        <v>0</v>
      </c>
      <c r="BMP9" s="197">
        <v>0</v>
      </c>
      <c r="BMQ9" s="197">
        <v>0</v>
      </c>
      <c r="BMR9" s="197">
        <v>0</v>
      </c>
      <c r="BMS9" s="197">
        <v>0</v>
      </c>
      <c r="BMT9" s="197">
        <v>0</v>
      </c>
      <c r="BMU9" s="197">
        <v>0</v>
      </c>
      <c r="BMV9" s="197">
        <v>0</v>
      </c>
      <c r="BMW9" s="197">
        <v>0</v>
      </c>
      <c r="BMX9" s="197">
        <v>1E-3</v>
      </c>
      <c r="BMY9" s="197">
        <v>1.9300000000000001E-2</v>
      </c>
      <c r="BMZ9" s="197">
        <v>4.9399999999999999E-2</v>
      </c>
      <c r="BNA9" s="197">
        <v>0.1074</v>
      </c>
      <c r="BNB9" s="197">
        <v>0.1867</v>
      </c>
      <c r="BNC9" s="197">
        <v>0.29189999999999999</v>
      </c>
      <c r="BND9" s="197">
        <v>0.33529999999999999</v>
      </c>
      <c r="BNE9" s="197">
        <v>0.33300000000000002</v>
      </c>
      <c r="BNF9" s="197">
        <v>0.29220000000000002</v>
      </c>
      <c r="BNG9" s="197">
        <v>0.21240000000000001</v>
      </c>
      <c r="BNH9" s="197">
        <v>0.11</v>
      </c>
      <c r="BNI9" s="197">
        <v>1.7999999999999999E-2</v>
      </c>
      <c r="BNJ9" s="197">
        <v>0</v>
      </c>
      <c r="BNK9" s="197">
        <v>0</v>
      </c>
      <c r="BNL9" s="197">
        <v>0</v>
      </c>
      <c r="BNM9" s="197">
        <v>0</v>
      </c>
      <c r="BNN9" s="197">
        <v>0</v>
      </c>
      <c r="BNO9" s="197">
        <v>0</v>
      </c>
      <c r="BNP9" s="197">
        <v>0</v>
      </c>
      <c r="BNQ9" s="197">
        <v>0</v>
      </c>
      <c r="BNR9" s="197">
        <v>0</v>
      </c>
      <c r="BNS9" s="197">
        <v>0</v>
      </c>
      <c r="BNT9" s="197">
        <v>0</v>
      </c>
      <c r="BNU9" s="197">
        <v>0</v>
      </c>
      <c r="BNV9" s="197">
        <v>2.3999999999999998E-3</v>
      </c>
      <c r="BNW9" s="197">
        <v>3.8399999999999997E-2</v>
      </c>
      <c r="BNX9" s="197">
        <v>8.6400000000000005E-2</v>
      </c>
      <c r="BNY9" s="197">
        <v>0.13539999999999999</v>
      </c>
      <c r="BNZ9" s="197">
        <v>0.186</v>
      </c>
      <c r="BOA9" s="197">
        <v>0.224</v>
      </c>
      <c r="BOB9" s="197">
        <v>0.23499999999999999</v>
      </c>
      <c r="BOC9" s="197">
        <v>0.23530000000000001</v>
      </c>
      <c r="BOD9" s="197">
        <v>0.20780000000000001</v>
      </c>
      <c r="BOE9" s="197">
        <v>0.153</v>
      </c>
      <c r="BOF9" s="197">
        <v>7.2499999999999995E-2</v>
      </c>
      <c r="BOG9" s="197">
        <v>9.7999999999999997E-3</v>
      </c>
      <c r="BOH9" s="197">
        <v>0</v>
      </c>
      <c r="BOI9" s="197">
        <v>0</v>
      </c>
      <c r="BOJ9" s="197">
        <v>0</v>
      </c>
      <c r="BOK9" s="197">
        <v>0</v>
      </c>
      <c r="BOL9" s="197">
        <v>0</v>
      </c>
      <c r="BOM9" s="197">
        <v>0</v>
      </c>
      <c r="BON9" s="197">
        <v>0</v>
      </c>
      <c r="BOO9" s="197">
        <v>0</v>
      </c>
      <c r="BOP9" s="197">
        <v>0</v>
      </c>
      <c r="BOQ9" s="197">
        <v>0</v>
      </c>
      <c r="BOR9" s="197">
        <v>0</v>
      </c>
      <c r="BOS9" s="197">
        <v>0</v>
      </c>
      <c r="BOT9" s="197">
        <v>3.0999999999999999E-3</v>
      </c>
      <c r="BOU9" s="197">
        <v>4.7100000000000003E-2</v>
      </c>
      <c r="BOV9" s="197">
        <v>0.12509999999999999</v>
      </c>
      <c r="BOW9" s="197">
        <v>0.20880000000000001</v>
      </c>
      <c r="BOX9" s="197">
        <v>0.2838</v>
      </c>
      <c r="BOY9" s="197">
        <v>0.3327</v>
      </c>
      <c r="BOZ9" s="197">
        <v>0.34820000000000001</v>
      </c>
      <c r="BPA9" s="197">
        <v>0.33650000000000002</v>
      </c>
      <c r="BPB9" s="197">
        <v>0.2918</v>
      </c>
      <c r="BPC9" s="197">
        <v>0.2157</v>
      </c>
      <c r="BPD9" s="197">
        <v>0.1089</v>
      </c>
      <c r="BPE9" s="197">
        <v>1.8499999999999999E-2</v>
      </c>
      <c r="BPF9" s="197">
        <v>0</v>
      </c>
      <c r="BPG9" s="197">
        <v>0</v>
      </c>
      <c r="BPH9" s="197">
        <v>0</v>
      </c>
      <c r="BPI9" s="197">
        <v>0</v>
      </c>
      <c r="BPJ9" s="197">
        <v>0</v>
      </c>
      <c r="BPK9" s="197">
        <v>0</v>
      </c>
      <c r="BPL9" s="197">
        <v>0</v>
      </c>
      <c r="BPM9" s="197">
        <v>0</v>
      </c>
      <c r="BPN9" s="197">
        <v>0</v>
      </c>
      <c r="BPO9" s="197">
        <v>0</v>
      </c>
      <c r="BPP9" s="197">
        <v>0</v>
      </c>
      <c r="BPQ9" s="197">
        <v>0</v>
      </c>
      <c r="BPR9" s="197">
        <v>3.2000000000000002E-3</v>
      </c>
      <c r="BPS9" s="197">
        <v>3.5000000000000003E-2</v>
      </c>
      <c r="BPT9" s="197">
        <v>8.8400000000000006E-2</v>
      </c>
      <c r="BPU9" s="197">
        <v>0.19670000000000001</v>
      </c>
      <c r="BPV9" s="197">
        <v>0.2757</v>
      </c>
      <c r="BPW9" s="197">
        <v>0.31159999999999999</v>
      </c>
      <c r="BPX9" s="197">
        <v>0.31830000000000003</v>
      </c>
      <c r="BPY9" s="197">
        <v>0.3014</v>
      </c>
      <c r="BPZ9" s="197">
        <v>0.251</v>
      </c>
      <c r="BQA9" s="197">
        <v>0.17100000000000001</v>
      </c>
      <c r="BQB9" s="197">
        <v>8.2100000000000006E-2</v>
      </c>
      <c r="BQC9" s="197">
        <v>1.3100000000000001E-2</v>
      </c>
      <c r="BQD9" s="197">
        <v>0</v>
      </c>
      <c r="BQE9" s="197">
        <v>0</v>
      </c>
      <c r="BQF9" s="197">
        <v>0</v>
      </c>
      <c r="BQG9" s="197">
        <v>0</v>
      </c>
      <c r="BQH9" s="197">
        <v>0</v>
      </c>
      <c r="BQI9" s="197">
        <v>0</v>
      </c>
      <c r="BQJ9" s="197">
        <v>0</v>
      </c>
      <c r="BQK9" s="197">
        <v>0</v>
      </c>
      <c r="BQL9" s="197">
        <v>0</v>
      </c>
      <c r="BQM9" s="197">
        <v>0</v>
      </c>
      <c r="BQN9" s="197">
        <v>0</v>
      </c>
      <c r="BQO9" s="197">
        <v>0</v>
      </c>
      <c r="BQP9" s="197">
        <v>4.1999999999999997E-3</v>
      </c>
      <c r="BQQ9" s="197">
        <v>4.1399999999999999E-2</v>
      </c>
      <c r="BQR9" s="197">
        <v>9.5100000000000004E-2</v>
      </c>
      <c r="BQS9" s="197">
        <v>0.1532</v>
      </c>
      <c r="BQT9" s="197">
        <v>0.22800000000000001</v>
      </c>
      <c r="BQU9" s="197">
        <v>0.30309999999999998</v>
      </c>
      <c r="BQV9" s="197">
        <v>0.3256</v>
      </c>
      <c r="BQW9" s="197">
        <v>0.29870000000000002</v>
      </c>
      <c r="BQX9" s="197">
        <v>0.23280000000000001</v>
      </c>
      <c r="BQY9" s="197">
        <v>0.15759999999999999</v>
      </c>
      <c r="BQZ9" s="197">
        <v>8.2199999999999995E-2</v>
      </c>
      <c r="BRA9" s="197">
        <v>1.4999999999999999E-2</v>
      </c>
      <c r="BRB9" s="197">
        <v>0</v>
      </c>
      <c r="BRC9" s="197">
        <v>0</v>
      </c>
      <c r="BRD9" s="197">
        <v>0</v>
      </c>
      <c r="BRE9" s="197">
        <v>0</v>
      </c>
      <c r="BRF9" s="197">
        <v>0</v>
      </c>
      <c r="BRG9" s="197">
        <v>0</v>
      </c>
      <c r="BRH9" s="197">
        <v>0</v>
      </c>
      <c r="BRI9" s="197">
        <v>0</v>
      </c>
      <c r="BRJ9" s="197">
        <v>0</v>
      </c>
      <c r="BRK9" s="197">
        <v>0</v>
      </c>
      <c r="BRL9" s="197">
        <v>0</v>
      </c>
      <c r="BRM9" s="197">
        <v>0</v>
      </c>
      <c r="BRN9" s="197">
        <v>2.5000000000000001E-3</v>
      </c>
      <c r="BRO9" s="197">
        <v>2.63E-2</v>
      </c>
      <c r="BRP9" s="197">
        <v>6.1100000000000002E-2</v>
      </c>
      <c r="BRQ9" s="197">
        <v>0.11600000000000001</v>
      </c>
      <c r="BRR9" s="197">
        <v>0.16800000000000001</v>
      </c>
      <c r="BRS9" s="197">
        <v>0.20830000000000001</v>
      </c>
      <c r="BRT9" s="197">
        <v>0.23680000000000001</v>
      </c>
      <c r="BRU9" s="197">
        <v>0.2472</v>
      </c>
      <c r="BRV9" s="197">
        <v>0.2273</v>
      </c>
      <c r="BRW9" s="197">
        <v>0.1666</v>
      </c>
      <c r="BRX9" s="197">
        <v>7.9899999999999999E-2</v>
      </c>
      <c r="BRY9" s="197">
        <v>1.2500000000000001E-2</v>
      </c>
      <c r="BRZ9" s="197">
        <v>0</v>
      </c>
      <c r="BSA9" s="197">
        <v>0</v>
      </c>
      <c r="BSB9" s="197">
        <v>0</v>
      </c>
      <c r="BSC9" s="197">
        <v>0</v>
      </c>
      <c r="BSD9" s="197">
        <v>0</v>
      </c>
      <c r="BSE9" s="197">
        <v>0</v>
      </c>
      <c r="BSF9" s="197">
        <v>0</v>
      </c>
      <c r="BSG9" s="197">
        <v>0</v>
      </c>
      <c r="BSH9" s="197">
        <v>0</v>
      </c>
      <c r="BSI9" s="197">
        <v>0</v>
      </c>
      <c r="BSJ9" s="197">
        <v>0</v>
      </c>
      <c r="BSK9" s="197">
        <v>0</v>
      </c>
      <c r="BSL9" s="197">
        <v>3.2000000000000002E-3</v>
      </c>
      <c r="BSM9" s="197">
        <v>3.5799999999999998E-2</v>
      </c>
      <c r="BSN9" s="197">
        <v>8.8099999999999998E-2</v>
      </c>
      <c r="BSO9" s="197">
        <v>0.1641</v>
      </c>
      <c r="BSP9" s="197">
        <v>0.27750000000000002</v>
      </c>
      <c r="BSQ9" s="197">
        <v>0.35289999999999999</v>
      </c>
      <c r="BSR9" s="197">
        <v>0.37640000000000001</v>
      </c>
      <c r="BSS9" s="197">
        <v>0.35520000000000002</v>
      </c>
      <c r="BST9" s="197">
        <v>0.29380000000000001</v>
      </c>
      <c r="BSU9" s="197">
        <v>0.2097</v>
      </c>
      <c r="BSV9" s="197">
        <v>0.1056</v>
      </c>
      <c r="BSW9" s="197">
        <v>2.0299999999999999E-2</v>
      </c>
      <c r="BSX9" s="197">
        <v>0</v>
      </c>
      <c r="BSY9" s="197">
        <v>0</v>
      </c>
      <c r="BSZ9" s="197">
        <v>0</v>
      </c>
      <c r="BTA9" s="197">
        <v>0</v>
      </c>
      <c r="BTB9" s="197">
        <v>0</v>
      </c>
      <c r="BTC9" s="197">
        <v>0</v>
      </c>
      <c r="BTD9" s="197">
        <v>0</v>
      </c>
      <c r="BTE9" s="197">
        <v>0</v>
      </c>
      <c r="BTF9" s="197">
        <v>0</v>
      </c>
      <c r="BTG9" s="197">
        <v>0</v>
      </c>
      <c r="BTH9" s="197">
        <v>0</v>
      </c>
      <c r="BTI9" s="197">
        <v>0</v>
      </c>
      <c r="BTJ9" s="197">
        <v>3.7000000000000002E-3</v>
      </c>
      <c r="BTK9" s="197">
        <v>3.7199999999999997E-2</v>
      </c>
      <c r="BTL9" s="197">
        <v>9.2200000000000004E-2</v>
      </c>
      <c r="BTM9" s="197">
        <v>0.16070000000000001</v>
      </c>
      <c r="BTN9" s="197">
        <v>0.21990000000000001</v>
      </c>
      <c r="BTO9" s="197">
        <v>0.26029999999999998</v>
      </c>
      <c r="BTP9" s="197">
        <v>0.26600000000000001</v>
      </c>
      <c r="BTQ9" s="197">
        <v>0.2366</v>
      </c>
      <c r="BTR9" s="197">
        <v>0.19020000000000001</v>
      </c>
      <c r="BTS9" s="197">
        <v>0.12770000000000001</v>
      </c>
      <c r="BTT9" s="197">
        <v>6.2700000000000006E-2</v>
      </c>
      <c r="BTU9" s="197">
        <v>1.4800000000000001E-2</v>
      </c>
      <c r="BTV9" s="197">
        <v>0</v>
      </c>
      <c r="BTW9" s="197">
        <v>0</v>
      </c>
      <c r="BTX9" s="197">
        <v>0</v>
      </c>
      <c r="BTY9" s="197">
        <v>0</v>
      </c>
      <c r="BTZ9" s="197">
        <v>0</v>
      </c>
      <c r="BUA9" s="197">
        <v>0</v>
      </c>
      <c r="BUB9" s="197">
        <v>0</v>
      </c>
      <c r="BUC9" s="197">
        <v>0</v>
      </c>
      <c r="BUD9" s="197">
        <v>0</v>
      </c>
      <c r="BUE9" s="197">
        <v>0</v>
      </c>
      <c r="BUF9" s="197">
        <v>0</v>
      </c>
      <c r="BUG9" s="197">
        <v>0</v>
      </c>
      <c r="BUH9" s="197">
        <v>1.21E-2</v>
      </c>
      <c r="BUI9" s="197">
        <v>0.104</v>
      </c>
      <c r="BUJ9" s="197">
        <v>0.22509999999999999</v>
      </c>
      <c r="BUK9" s="197">
        <v>0.32600000000000001</v>
      </c>
      <c r="BUL9" s="197">
        <v>0.36670000000000003</v>
      </c>
      <c r="BUM9" s="197">
        <v>0.35199999999999998</v>
      </c>
      <c r="BUN9" s="197">
        <v>0.31259999999999999</v>
      </c>
      <c r="BUO9" s="197">
        <v>0.27379999999999999</v>
      </c>
      <c r="BUP9" s="197">
        <v>0.21859999999999999</v>
      </c>
      <c r="BUQ9" s="197">
        <v>0.1537</v>
      </c>
      <c r="BUR9" s="197">
        <v>8.09E-2</v>
      </c>
      <c r="BUS9" s="197">
        <v>1.8200000000000001E-2</v>
      </c>
      <c r="BUT9" s="197">
        <v>0</v>
      </c>
      <c r="BUU9" s="197">
        <v>0</v>
      </c>
      <c r="BUV9" s="197">
        <v>0</v>
      </c>
      <c r="BUW9" s="197">
        <v>0</v>
      </c>
      <c r="BUX9" s="197">
        <v>0</v>
      </c>
      <c r="BUY9" s="197">
        <v>0</v>
      </c>
      <c r="BUZ9" s="197">
        <v>0</v>
      </c>
      <c r="BVA9" s="197">
        <v>0</v>
      </c>
      <c r="BVB9" s="197">
        <v>0</v>
      </c>
      <c r="BVC9" s="197">
        <v>0</v>
      </c>
      <c r="BVD9" s="197">
        <v>0</v>
      </c>
      <c r="BVE9" s="197">
        <v>0</v>
      </c>
      <c r="BVF9" s="197">
        <v>9.5999999999999992E-3</v>
      </c>
      <c r="BVG9" s="197">
        <v>6.7299999999999999E-2</v>
      </c>
      <c r="BVH9" s="197">
        <v>0.14649999999999999</v>
      </c>
      <c r="BVI9" s="197">
        <v>0.22459999999999999</v>
      </c>
      <c r="BVJ9" s="197">
        <v>0.27239999999999998</v>
      </c>
      <c r="BVK9" s="197">
        <v>0.30509999999999998</v>
      </c>
      <c r="BVL9" s="197">
        <v>0.31309999999999999</v>
      </c>
      <c r="BVM9" s="197">
        <v>0.28539999999999999</v>
      </c>
      <c r="BVN9" s="197">
        <v>0.2374</v>
      </c>
      <c r="BVO9" s="197">
        <v>0.1709</v>
      </c>
      <c r="BVP9" s="197">
        <v>9.5100000000000004E-2</v>
      </c>
      <c r="BVQ9" s="197">
        <v>2.2599999999999999E-2</v>
      </c>
      <c r="BVR9" s="197">
        <v>0</v>
      </c>
      <c r="BVS9" s="197">
        <v>0</v>
      </c>
      <c r="BVT9" s="197">
        <v>0</v>
      </c>
      <c r="BVU9" s="197">
        <v>0</v>
      </c>
      <c r="BVV9" s="197">
        <v>0</v>
      </c>
      <c r="BVW9" s="197">
        <v>0</v>
      </c>
      <c r="BVX9" s="197">
        <v>0</v>
      </c>
      <c r="BVY9" s="197">
        <v>0</v>
      </c>
      <c r="BVZ9" s="197">
        <v>0</v>
      </c>
      <c r="BWA9" s="197">
        <v>0</v>
      </c>
      <c r="BWB9" s="197">
        <v>0</v>
      </c>
      <c r="BWC9" s="197">
        <v>0</v>
      </c>
      <c r="BWD9" s="197">
        <v>9.7999999999999997E-3</v>
      </c>
      <c r="BWE9" s="197">
        <v>6.7400000000000002E-2</v>
      </c>
      <c r="BWF9" s="197">
        <v>0.1484</v>
      </c>
      <c r="BWG9" s="197">
        <v>0.25440000000000002</v>
      </c>
      <c r="BWH9" s="197">
        <v>0.30690000000000001</v>
      </c>
      <c r="BWI9" s="197">
        <v>0.31240000000000001</v>
      </c>
      <c r="BWJ9" s="197">
        <v>0.31850000000000001</v>
      </c>
      <c r="BWK9" s="197">
        <v>0.30509999999999998</v>
      </c>
      <c r="BWL9" s="197">
        <v>0.26889999999999997</v>
      </c>
      <c r="BWM9" s="197">
        <v>0.2099</v>
      </c>
      <c r="BWN9" s="197">
        <v>0.1308</v>
      </c>
      <c r="BWO9" s="197">
        <v>3.9699999999999999E-2</v>
      </c>
      <c r="BWP9" s="197">
        <v>2.0000000000000001E-4</v>
      </c>
      <c r="BWQ9" s="197">
        <v>0</v>
      </c>
      <c r="BWR9" s="197">
        <v>0</v>
      </c>
      <c r="BWS9" s="197">
        <v>0</v>
      </c>
      <c r="BWT9" s="197">
        <v>0</v>
      </c>
      <c r="BWU9" s="197">
        <v>0</v>
      </c>
      <c r="BWV9" s="197">
        <v>0</v>
      </c>
      <c r="BWW9" s="197">
        <v>0</v>
      </c>
      <c r="BWX9" s="197">
        <v>0</v>
      </c>
      <c r="BWY9" s="197">
        <v>0</v>
      </c>
      <c r="BWZ9" s="197">
        <v>0</v>
      </c>
      <c r="BXA9" s="197">
        <v>0</v>
      </c>
      <c r="BXB9" s="197">
        <v>2.6200000000000001E-2</v>
      </c>
      <c r="BXC9" s="197">
        <v>0.13189999999999999</v>
      </c>
      <c r="BXD9" s="197">
        <v>0.252</v>
      </c>
      <c r="BXE9" s="197">
        <v>0.36780000000000002</v>
      </c>
      <c r="BXF9" s="197">
        <v>0.46050000000000002</v>
      </c>
      <c r="BXG9" s="197">
        <v>0.49120000000000003</v>
      </c>
      <c r="BXH9" s="197">
        <v>0.48870000000000002</v>
      </c>
      <c r="BXI9" s="197">
        <v>0.44819999999999999</v>
      </c>
      <c r="BXJ9" s="197">
        <v>0.36470000000000002</v>
      </c>
      <c r="BXK9" s="197">
        <v>0.25419999999999998</v>
      </c>
      <c r="BXL9" s="197">
        <v>0.13120000000000001</v>
      </c>
      <c r="BXM9" s="197">
        <v>3.3700000000000001E-2</v>
      </c>
      <c r="BXN9" s="197">
        <v>1E-4</v>
      </c>
      <c r="BXO9" s="197">
        <v>0</v>
      </c>
      <c r="BXP9" s="197">
        <v>0</v>
      </c>
      <c r="BXQ9" s="197">
        <v>0</v>
      </c>
      <c r="BXR9" s="197">
        <v>0</v>
      </c>
      <c r="BXS9" s="197">
        <v>0</v>
      </c>
      <c r="BXT9" s="197">
        <v>0</v>
      </c>
      <c r="BXU9" s="197">
        <v>0</v>
      </c>
      <c r="BXV9" s="197">
        <v>0</v>
      </c>
      <c r="BXW9" s="197">
        <v>0</v>
      </c>
      <c r="BXX9" s="197">
        <v>0</v>
      </c>
      <c r="BXY9" s="197">
        <v>0</v>
      </c>
      <c r="BXZ9" s="197">
        <v>7.7999999999999996E-3</v>
      </c>
      <c r="BYA9" s="197">
        <v>5.1400000000000001E-2</v>
      </c>
      <c r="BYB9" s="197">
        <v>0.1116</v>
      </c>
      <c r="BYC9" s="197">
        <v>0.18049999999999999</v>
      </c>
      <c r="BYD9" s="197">
        <v>0.24360000000000001</v>
      </c>
      <c r="BYE9" s="197">
        <v>0.28989999999999999</v>
      </c>
      <c r="BYF9" s="197">
        <v>0.29549999999999998</v>
      </c>
      <c r="BYG9" s="197">
        <v>0.28149999999999997</v>
      </c>
      <c r="BYH9" s="197">
        <v>0.23569999999999999</v>
      </c>
      <c r="BYI9" s="197">
        <v>0.17069999999999999</v>
      </c>
      <c r="BYJ9" s="197">
        <v>9.35E-2</v>
      </c>
      <c r="BYK9" s="197">
        <v>2.5600000000000001E-2</v>
      </c>
      <c r="BYL9" s="197">
        <v>2.0000000000000001E-4</v>
      </c>
      <c r="BYM9" s="197">
        <v>0</v>
      </c>
      <c r="BYN9" s="197">
        <v>0</v>
      </c>
      <c r="BYO9" s="197">
        <v>0</v>
      </c>
      <c r="BYP9" s="197">
        <v>0</v>
      </c>
      <c r="BYQ9" s="197">
        <v>0</v>
      </c>
      <c r="BYR9" s="197">
        <v>0</v>
      </c>
      <c r="BYS9" s="197">
        <v>0</v>
      </c>
      <c r="BYT9" s="197">
        <v>0</v>
      </c>
      <c r="BYU9" s="197">
        <v>0</v>
      </c>
      <c r="BYV9" s="197">
        <v>0</v>
      </c>
      <c r="BYW9" s="197">
        <v>0</v>
      </c>
      <c r="BYX9" s="197">
        <v>1.09E-2</v>
      </c>
      <c r="BYY9" s="197">
        <v>5.8000000000000003E-2</v>
      </c>
      <c r="BYZ9" s="197">
        <v>0.13200000000000001</v>
      </c>
      <c r="BZA9" s="197">
        <v>0.22700000000000001</v>
      </c>
      <c r="BZB9" s="197">
        <v>0.33400000000000002</v>
      </c>
      <c r="BZC9" s="197">
        <v>0.38600000000000001</v>
      </c>
      <c r="BZD9" s="197">
        <v>0.37340000000000001</v>
      </c>
      <c r="BZE9" s="197">
        <v>0.33979999999999999</v>
      </c>
      <c r="BZF9" s="197">
        <v>0.2782</v>
      </c>
      <c r="BZG9" s="197">
        <v>0.19769999999999999</v>
      </c>
      <c r="BZH9" s="197">
        <v>0.11269999999999999</v>
      </c>
      <c r="BZI9" s="197">
        <v>3.6600000000000001E-2</v>
      </c>
      <c r="BZJ9" s="197">
        <v>5.0000000000000001E-4</v>
      </c>
      <c r="BZK9" s="197">
        <v>0</v>
      </c>
      <c r="BZL9" s="197">
        <v>0</v>
      </c>
      <c r="BZM9" s="197">
        <v>0</v>
      </c>
      <c r="BZN9" s="197">
        <v>0</v>
      </c>
      <c r="BZO9" s="197">
        <v>0</v>
      </c>
      <c r="BZP9" s="197">
        <v>0</v>
      </c>
      <c r="BZQ9" s="197">
        <v>0</v>
      </c>
      <c r="BZR9" s="197">
        <v>0</v>
      </c>
      <c r="BZS9" s="197">
        <v>0</v>
      </c>
      <c r="BZT9" s="197">
        <v>0</v>
      </c>
      <c r="BZU9" s="197">
        <v>0</v>
      </c>
      <c r="BZV9" s="197">
        <v>1.38E-2</v>
      </c>
      <c r="BZW9" s="197">
        <v>8.2600000000000007E-2</v>
      </c>
      <c r="BZX9" s="197">
        <v>0.1933</v>
      </c>
      <c r="BZY9" s="197">
        <v>0.309</v>
      </c>
      <c r="BZZ9" s="197">
        <v>0.37809999999999999</v>
      </c>
      <c r="CAA9" s="197">
        <v>0.37340000000000001</v>
      </c>
      <c r="CAB9" s="197">
        <v>0.32969999999999999</v>
      </c>
      <c r="CAC9" s="197">
        <v>0.27529999999999999</v>
      </c>
      <c r="CAD9" s="197">
        <v>0.22259999999999999</v>
      </c>
      <c r="CAE9" s="197">
        <v>0.1678</v>
      </c>
      <c r="CAF9" s="197">
        <v>0.1051</v>
      </c>
      <c r="CAG9" s="197">
        <v>3.6299999999999999E-2</v>
      </c>
      <c r="CAH9" s="197">
        <v>6.9999999999999999E-4</v>
      </c>
      <c r="CAI9" s="197">
        <v>0</v>
      </c>
      <c r="CAJ9" s="197">
        <v>0</v>
      </c>
      <c r="CAK9" s="197">
        <v>0</v>
      </c>
      <c r="CAL9" s="197">
        <v>0</v>
      </c>
      <c r="CAM9" s="197">
        <v>0</v>
      </c>
      <c r="CAN9" s="197">
        <v>0</v>
      </c>
      <c r="CAO9" s="197">
        <v>0</v>
      </c>
      <c r="CAP9" s="197">
        <v>0</v>
      </c>
      <c r="CAQ9" s="197">
        <v>0</v>
      </c>
      <c r="CAR9" s="197">
        <v>0</v>
      </c>
      <c r="CAS9" s="197">
        <v>0</v>
      </c>
      <c r="CAT9" s="197">
        <v>1.2E-2</v>
      </c>
      <c r="CAU9" s="197">
        <v>5.5599999999999997E-2</v>
      </c>
      <c r="CAV9" s="197">
        <v>0.11169999999999999</v>
      </c>
      <c r="CAW9" s="197">
        <v>0.18079999999999999</v>
      </c>
      <c r="CAX9" s="197">
        <v>0.24829999999999999</v>
      </c>
      <c r="CAY9" s="197">
        <v>0.29770000000000002</v>
      </c>
      <c r="CAZ9" s="197">
        <v>0.29780000000000001</v>
      </c>
      <c r="CBA9" s="197">
        <v>0.28249999999999997</v>
      </c>
      <c r="CBB9" s="197">
        <v>0.252</v>
      </c>
      <c r="CBC9" s="197">
        <v>0.19400000000000001</v>
      </c>
      <c r="CBD9" s="197">
        <v>0.1137</v>
      </c>
      <c r="CBE9" s="197">
        <v>3.1899999999999998E-2</v>
      </c>
      <c r="CBF9" s="197">
        <v>2.9999999999999997E-4</v>
      </c>
      <c r="CBG9" s="197">
        <v>0</v>
      </c>
      <c r="CBH9" s="197">
        <v>0</v>
      </c>
      <c r="CBI9" s="197">
        <v>0</v>
      </c>
      <c r="CBJ9" s="197">
        <v>0</v>
      </c>
      <c r="CBK9" s="197">
        <v>0</v>
      </c>
      <c r="CBL9" s="197">
        <v>0</v>
      </c>
      <c r="CBM9" s="197">
        <v>0</v>
      </c>
      <c r="CBN9" s="197">
        <v>0</v>
      </c>
      <c r="CBO9" s="197">
        <v>0</v>
      </c>
      <c r="CBP9" s="197">
        <v>0</v>
      </c>
      <c r="CBQ9" s="197">
        <v>0</v>
      </c>
      <c r="CBR9" s="197">
        <v>8.3000000000000001E-3</v>
      </c>
      <c r="CBS9" s="197">
        <v>5.3800000000000001E-2</v>
      </c>
      <c r="CBT9" s="197">
        <v>0.13200000000000001</v>
      </c>
      <c r="CBU9" s="197">
        <v>0.2175</v>
      </c>
      <c r="CBV9" s="197">
        <v>0.32869999999999999</v>
      </c>
      <c r="CBW9" s="197">
        <v>0.40400000000000003</v>
      </c>
      <c r="CBX9" s="197">
        <v>0.41520000000000001</v>
      </c>
      <c r="CBY9" s="197">
        <v>0.38829999999999998</v>
      </c>
      <c r="CBZ9" s="197">
        <v>0.34499999999999997</v>
      </c>
      <c r="CCA9" s="197">
        <v>0.26190000000000002</v>
      </c>
      <c r="CCB9" s="197">
        <v>0.15390000000000001</v>
      </c>
      <c r="CCC9" s="197">
        <v>4.8599999999999997E-2</v>
      </c>
      <c r="CCD9" s="197">
        <v>5.0000000000000001E-4</v>
      </c>
      <c r="CCE9" s="197">
        <v>0</v>
      </c>
      <c r="CCF9" s="197">
        <v>0</v>
      </c>
      <c r="CCG9" s="197">
        <v>0</v>
      </c>
      <c r="CCH9" s="197">
        <v>0</v>
      </c>
      <c r="CCI9" s="197">
        <v>0</v>
      </c>
      <c r="CCJ9" s="197">
        <v>0</v>
      </c>
      <c r="CCK9" s="197">
        <v>0</v>
      </c>
      <c r="CCL9" s="197">
        <v>0</v>
      </c>
      <c r="CCM9" s="197">
        <v>0</v>
      </c>
      <c r="CCN9" s="197">
        <v>0</v>
      </c>
      <c r="CCO9" s="197">
        <v>0</v>
      </c>
      <c r="CCP9" s="197">
        <v>1.6299999999999999E-2</v>
      </c>
      <c r="CCQ9" s="197">
        <v>7.22E-2</v>
      </c>
      <c r="CCR9" s="197">
        <v>0.161</v>
      </c>
      <c r="CCS9" s="197">
        <v>0.27529999999999999</v>
      </c>
      <c r="CCT9" s="197">
        <v>0.374</v>
      </c>
      <c r="CCU9" s="197">
        <v>0.44490000000000002</v>
      </c>
      <c r="CCV9" s="197">
        <v>0.46889999999999998</v>
      </c>
      <c r="CCW9" s="197">
        <v>0.44159999999999999</v>
      </c>
      <c r="CCX9" s="197">
        <v>0.38800000000000001</v>
      </c>
      <c r="CCY9" s="197">
        <v>0.29360000000000003</v>
      </c>
      <c r="CCZ9" s="197">
        <v>0.17399999999999999</v>
      </c>
      <c r="CDA9" s="197">
        <v>5.8700000000000002E-2</v>
      </c>
      <c r="CDB9" s="197">
        <v>1.4E-3</v>
      </c>
      <c r="CDC9" s="197">
        <v>0</v>
      </c>
      <c r="CDD9" s="197">
        <v>0</v>
      </c>
      <c r="CDE9" s="197">
        <v>0</v>
      </c>
      <c r="CDF9" s="197">
        <v>0</v>
      </c>
      <c r="CDG9" s="197">
        <v>0</v>
      </c>
      <c r="CDH9" s="197">
        <v>0</v>
      </c>
      <c r="CDI9" s="197">
        <v>0</v>
      </c>
      <c r="CDJ9" s="197">
        <v>0</v>
      </c>
      <c r="CDK9" s="197">
        <v>0</v>
      </c>
      <c r="CDL9" s="197">
        <v>0</v>
      </c>
      <c r="CDM9" s="197">
        <v>0</v>
      </c>
      <c r="CDN9" s="197">
        <v>1.2800000000000001E-2</v>
      </c>
      <c r="CDO9" s="197">
        <v>6.2100000000000002E-2</v>
      </c>
      <c r="CDP9" s="197">
        <v>0.14299999999999999</v>
      </c>
      <c r="CDQ9" s="197">
        <v>0.247</v>
      </c>
      <c r="CDR9" s="197">
        <v>0.33500000000000002</v>
      </c>
      <c r="CDS9" s="197">
        <v>0.39250000000000002</v>
      </c>
      <c r="CDT9" s="197">
        <v>0.40739999999999998</v>
      </c>
      <c r="CDU9" s="197">
        <v>0.36990000000000001</v>
      </c>
      <c r="CDV9" s="197">
        <v>0.29599999999999999</v>
      </c>
      <c r="CDW9" s="197">
        <v>0.21260000000000001</v>
      </c>
      <c r="CDX9" s="197">
        <v>0.1245</v>
      </c>
      <c r="CDY9" s="197">
        <v>4.3700000000000003E-2</v>
      </c>
      <c r="CDZ9" s="197">
        <v>1.2999999999999999E-3</v>
      </c>
      <c r="CEA9" s="197">
        <v>0</v>
      </c>
      <c r="CEB9" s="197">
        <v>0</v>
      </c>
      <c r="CEC9" s="197">
        <v>0</v>
      </c>
      <c r="CED9" s="197">
        <v>0</v>
      </c>
      <c r="CEE9" s="197">
        <v>0</v>
      </c>
      <c r="CEF9" s="197">
        <v>0</v>
      </c>
      <c r="CEG9" s="197">
        <v>0</v>
      </c>
      <c r="CEH9" s="197">
        <v>0</v>
      </c>
      <c r="CEI9" s="197">
        <v>0</v>
      </c>
      <c r="CEJ9" s="197">
        <v>0</v>
      </c>
      <c r="CEK9" s="197">
        <v>0</v>
      </c>
      <c r="CEL9" s="197">
        <v>1.12E-2</v>
      </c>
      <c r="CEM9" s="197">
        <v>4.9000000000000002E-2</v>
      </c>
      <c r="CEN9" s="197">
        <v>0.104</v>
      </c>
      <c r="CEO9" s="197">
        <v>0.1971</v>
      </c>
      <c r="CEP9" s="197">
        <v>0.3044</v>
      </c>
      <c r="CEQ9" s="197">
        <v>0.41470000000000001</v>
      </c>
      <c r="CER9" s="197">
        <v>0.44209999999999999</v>
      </c>
      <c r="CES9" s="197">
        <v>0.42249999999999999</v>
      </c>
      <c r="CET9" s="197">
        <v>0.36420000000000002</v>
      </c>
      <c r="CEU9" s="197">
        <v>0.28010000000000002</v>
      </c>
      <c r="CEV9" s="197">
        <v>0.17319999999999999</v>
      </c>
      <c r="CEW9" s="197">
        <v>6.59E-2</v>
      </c>
      <c r="CEX9" s="197">
        <v>3.5000000000000001E-3</v>
      </c>
      <c r="CEY9" s="197">
        <v>0</v>
      </c>
      <c r="CEZ9" s="197">
        <v>0</v>
      </c>
      <c r="CFA9" s="197">
        <v>0</v>
      </c>
      <c r="CFB9" s="197">
        <v>0</v>
      </c>
      <c r="CFC9" s="197">
        <v>0</v>
      </c>
      <c r="CFD9" s="197">
        <v>0</v>
      </c>
      <c r="CFE9" s="197">
        <v>0</v>
      </c>
      <c r="CFF9" s="197">
        <v>0</v>
      </c>
      <c r="CFG9" s="197">
        <v>0</v>
      </c>
      <c r="CFH9" s="197">
        <v>0</v>
      </c>
      <c r="CFI9" s="197">
        <v>0</v>
      </c>
      <c r="CFJ9" s="197">
        <v>1.29E-2</v>
      </c>
      <c r="CFK9" s="197">
        <v>5.6800000000000003E-2</v>
      </c>
      <c r="CFL9" s="197">
        <v>0.1255</v>
      </c>
      <c r="CFM9" s="197">
        <v>0.2135</v>
      </c>
      <c r="CFN9" s="197">
        <v>0.28139999999999998</v>
      </c>
      <c r="CFO9" s="197">
        <v>0.31690000000000002</v>
      </c>
      <c r="CFP9" s="197">
        <v>0.32190000000000002</v>
      </c>
      <c r="CFQ9" s="197">
        <v>0.2954</v>
      </c>
      <c r="CFR9" s="197">
        <v>0.25609999999999999</v>
      </c>
      <c r="CFS9" s="197">
        <v>0.19389999999999999</v>
      </c>
      <c r="CFT9" s="197">
        <v>0.1158</v>
      </c>
      <c r="CFU9" s="197">
        <v>4.1300000000000003E-2</v>
      </c>
      <c r="CFV9" s="197">
        <v>1.1999999999999999E-3</v>
      </c>
      <c r="CFW9" s="197">
        <v>0</v>
      </c>
      <c r="CFX9" s="197">
        <v>0</v>
      </c>
      <c r="CFY9" s="197">
        <v>0</v>
      </c>
      <c r="CFZ9" s="197">
        <v>0</v>
      </c>
      <c r="CGA9" s="197">
        <v>0</v>
      </c>
      <c r="CGB9" s="197">
        <v>0</v>
      </c>
      <c r="CGC9" s="197">
        <v>0</v>
      </c>
      <c r="CGD9" s="197">
        <v>0</v>
      </c>
      <c r="CGE9" s="197">
        <v>0</v>
      </c>
      <c r="CGF9" s="197">
        <v>0</v>
      </c>
      <c r="CGG9" s="197">
        <v>1E-4</v>
      </c>
      <c r="CGH9" s="197">
        <v>1.0699999999999999E-2</v>
      </c>
      <c r="CGI9" s="197">
        <v>3.8100000000000002E-2</v>
      </c>
      <c r="CGJ9" s="197">
        <v>8.1900000000000001E-2</v>
      </c>
      <c r="CGK9" s="197">
        <v>0.1333</v>
      </c>
      <c r="CGL9" s="197">
        <v>0.182</v>
      </c>
      <c r="CGM9" s="197">
        <v>0.22650000000000001</v>
      </c>
      <c r="CGN9" s="197">
        <v>0.2442</v>
      </c>
      <c r="CGO9" s="197">
        <v>0.2452</v>
      </c>
      <c r="CGP9" s="197">
        <v>0.20979999999999999</v>
      </c>
      <c r="CGQ9" s="197">
        <v>0.14829999999999999</v>
      </c>
      <c r="CGR9" s="197">
        <v>7.8399999999999997E-2</v>
      </c>
      <c r="CGS9" s="197">
        <v>2.46E-2</v>
      </c>
      <c r="CGT9" s="197">
        <v>6.9999999999999999E-4</v>
      </c>
      <c r="CGU9" s="197">
        <v>0</v>
      </c>
      <c r="CGV9" s="197">
        <v>0</v>
      </c>
      <c r="CGW9" s="197">
        <v>0</v>
      </c>
      <c r="CGX9" s="197">
        <v>0</v>
      </c>
      <c r="CGY9" s="197">
        <v>0</v>
      </c>
      <c r="CGZ9" s="197">
        <v>0</v>
      </c>
      <c r="CHA9" s="197">
        <v>0</v>
      </c>
      <c r="CHB9" s="197">
        <v>0</v>
      </c>
      <c r="CHC9" s="197">
        <v>0</v>
      </c>
      <c r="CHD9" s="197">
        <v>0</v>
      </c>
      <c r="CHE9" s="197">
        <v>0</v>
      </c>
      <c r="CHF9" s="197">
        <v>8.3000000000000001E-3</v>
      </c>
      <c r="CHG9" s="197">
        <v>4.1099999999999998E-2</v>
      </c>
      <c r="CHH9" s="197">
        <v>0.1051</v>
      </c>
      <c r="CHI9" s="197">
        <v>0.1963</v>
      </c>
      <c r="CHJ9" s="197">
        <v>0.25530000000000003</v>
      </c>
      <c r="CHK9" s="197">
        <v>0.28570000000000001</v>
      </c>
      <c r="CHL9" s="197">
        <v>0.30499999999999999</v>
      </c>
      <c r="CHM9" s="197">
        <v>0.2999</v>
      </c>
      <c r="CHN9" s="197">
        <v>0.26429999999999998</v>
      </c>
      <c r="CHO9" s="197">
        <v>0.19900000000000001</v>
      </c>
      <c r="CHP9" s="197">
        <v>0.1217</v>
      </c>
      <c r="CHQ9" s="197">
        <v>4.5999999999999999E-2</v>
      </c>
      <c r="CHR9" s="197">
        <v>2.5999999999999999E-3</v>
      </c>
      <c r="CHS9" s="197">
        <v>0</v>
      </c>
      <c r="CHT9" s="197">
        <v>0</v>
      </c>
      <c r="CHU9" s="197">
        <v>0</v>
      </c>
      <c r="CHV9" s="197">
        <v>0</v>
      </c>
      <c r="CHW9" s="197">
        <v>0</v>
      </c>
      <c r="CHX9" s="197">
        <v>0</v>
      </c>
      <c r="CHY9" s="197">
        <v>0</v>
      </c>
      <c r="CHZ9" s="197">
        <v>0</v>
      </c>
      <c r="CIA9" s="197">
        <v>0</v>
      </c>
      <c r="CIB9" s="197">
        <v>0</v>
      </c>
      <c r="CIC9" s="197">
        <v>0</v>
      </c>
      <c r="CID9" s="197">
        <v>1.24E-2</v>
      </c>
      <c r="CIE9" s="197">
        <v>4.4200000000000003E-2</v>
      </c>
      <c r="CIF9" s="197">
        <v>9.0899999999999995E-2</v>
      </c>
      <c r="CIG9" s="197">
        <v>0.1426</v>
      </c>
      <c r="CIH9" s="197">
        <v>0.1938</v>
      </c>
      <c r="CII9" s="197">
        <v>0.2044</v>
      </c>
      <c r="CIJ9" s="197">
        <v>0.18379999999999999</v>
      </c>
      <c r="CIK9" s="197">
        <v>0.1547</v>
      </c>
      <c r="CIL9" s="197">
        <v>0.1343</v>
      </c>
      <c r="CIM9" s="197">
        <v>0.12379999999999999</v>
      </c>
      <c r="CIN9" s="197">
        <v>7.9799999999999996E-2</v>
      </c>
      <c r="CIO9" s="197">
        <v>3.0200000000000001E-2</v>
      </c>
      <c r="CIP9" s="197">
        <v>1.2999999999999999E-3</v>
      </c>
      <c r="CIQ9" s="197">
        <v>0</v>
      </c>
      <c r="CIR9" s="197">
        <v>0</v>
      </c>
      <c r="CIS9" s="197">
        <v>0</v>
      </c>
      <c r="CIT9" s="197">
        <v>0</v>
      </c>
      <c r="CIU9" s="197">
        <v>0</v>
      </c>
      <c r="CIV9" s="197">
        <v>0</v>
      </c>
      <c r="CIW9" s="197">
        <v>0</v>
      </c>
      <c r="CIX9" s="197">
        <v>0</v>
      </c>
      <c r="CIY9" s="197">
        <v>0</v>
      </c>
      <c r="CIZ9" s="197">
        <v>0</v>
      </c>
      <c r="CJA9" s="197">
        <v>0</v>
      </c>
      <c r="CJB9" s="197">
        <v>1.32E-2</v>
      </c>
      <c r="CJC9" s="197">
        <v>4.0300000000000002E-2</v>
      </c>
      <c r="CJD9" s="197">
        <v>6.4500000000000002E-2</v>
      </c>
      <c r="CJE9" s="197">
        <v>9.4799999999999995E-2</v>
      </c>
      <c r="CJF9" s="197">
        <v>0.14829999999999999</v>
      </c>
      <c r="CJG9" s="197">
        <v>0.2059</v>
      </c>
      <c r="CJH9" s="197">
        <v>0.2238</v>
      </c>
      <c r="CJI9" s="197">
        <v>0.2238</v>
      </c>
      <c r="CJJ9" s="197">
        <v>0.22589999999999999</v>
      </c>
      <c r="CJK9" s="197">
        <v>0.19339999999999999</v>
      </c>
      <c r="CJL9" s="197">
        <v>0.12470000000000001</v>
      </c>
      <c r="CJM9" s="197">
        <v>5.3699999999999998E-2</v>
      </c>
      <c r="CJN9" s="197">
        <v>5.8999999999999999E-3</v>
      </c>
      <c r="CJO9" s="197">
        <v>0</v>
      </c>
      <c r="CJP9" s="197">
        <v>0</v>
      </c>
      <c r="CJQ9" s="197">
        <v>0</v>
      </c>
      <c r="CJR9" s="197">
        <v>0</v>
      </c>
      <c r="CJS9" s="197">
        <v>0</v>
      </c>
      <c r="CJT9" s="197">
        <v>0</v>
      </c>
      <c r="CJU9" s="197">
        <v>0</v>
      </c>
      <c r="CJV9" s="197">
        <v>0</v>
      </c>
      <c r="CJW9" s="197">
        <v>0</v>
      </c>
      <c r="CJX9" s="197">
        <v>0</v>
      </c>
      <c r="CJY9" s="197">
        <v>0</v>
      </c>
      <c r="CJZ9" s="197">
        <v>1.0999999999999999E-2</v>
      </c>
      <c r="CKA9" s="197">
        <v>3.73E-2</v>
      </c>
      <c r="CKB9" s="197">
        <v>7.2900000000000006E-2</v>
      </c>
      <c r="CKC9" s="197">
        <v>0.1139</v>
      </c>
      <c r="CKD9" s="197">
        <v>0.1487</v>
      </c>
      <c r="CKE9" s="197">
        <v>0.1744</v>
      </c>
      <c r="CKF9" s="197">
        <v>0.1835</v>
      </c>
      <c r="CKG9" s="197">
        <v>0.1817</v>
      </c>
      <c r="CKH9" s="197">
        <v>0.17949999999999999</v>
      </c>
      <c r="CKI9" s="197">
        <v>0.15429999999999999</v>
      </c>
      <c r="CKJ9" s="197">
        <v>0.10970000000000001</v>
      </c>
      <c r="CKK9" s="197">
        <v>5.2200000000000003E-2</v>
      </c>
      <c r="CKL9" s="197">
        <v>4.7999999999999996E-3</v>
      </c>
      <c r="CKM9" s="197">
        <v>0</v>
      </c>
      <c r="CKN9" s="197">
        <v>0</v>
      </c>
      <c r="CKO9" s="197">
        <v>0</v>
      </c>
      <c r="CKP9" s="197">
        <v>0</v>
      </c>
      <c r="CKQ9" s="197">
        <v>0</v>
      </c>
      <c r="CKR9" s="197">
        <v>0</v>
      </c>
      <c r="CKS9" s="197">
        <v>0</v>
      </c>
      <c r="CKT9" s="197">
        <v>0</v>
      </c>
      <c r="CKU9" s="197">
        <v>0</v>
      </c>
      <c r="CKV9" s="197">
        <v>0</v>
      </c>
      <c r="CKW9" s="197">
        <v>2.9999999999999997E-4</v>
      </c>
      <c r="CKX9" s="197">
        <v>4.7800000000000002E-2</v>
      </c>
      <c r="CKY9" s="197">
        <v>0.1474</v>
      </c>
      <c r="CKZ9" s="197">
        <v>0.255</v>
      </c>
      <c r="CLA9" s="197">
        <v>0.3337</v>
      </c>
      <c r="CLB9" s="197">
        <v>0.37519999999999998</v>
      </c>
      <c r="CLC9" s="197">
        <v>0.3967</v>
      </c>
      <c r="CLD9" s="197">
        <v>0.40649999999999997</v>
      </c>
      <c r="CLE9" s="197">
        <v>0.39600000000000002</v>
      </c>
      <c r="CLF9" s="197">
        <v>0.35759999999999997</v>
      </c>
      <c r="CLG9" s="197">
        <v>0.28949999999999998</v>
      </c>
      <c r="CLH9" s="197">
        <v>0.19500000000000001</v>
      </c>
      <c r="CLI9" s="197">
        <v>8.7400000000000005E-2</v>
      </c>
      <c r="CLJ9" s="197">
        <v>0.01</v>
      </c>
      <c r="CLK9" s="197">
        <v>0</v>
      </c>
      <c r="CLL9" s="197">
        <v>0</v>
      </c>
      <c r="CLM9" s="197">
        <v>0</v>
      </c>
      <c r="CLN9" s="197">
        <v>0</v>
      </c>
      <c r="CLO9" s="197">
        <v>0</v>
      </c>
      <c r="CLP9" s="197">
        <v>0</v>
      </c>
      <c r="CLQ9" s="197">
        <v>0</v>
      </c>
      <c r="CLR9" s="197">
        <v>0</v>
      </c>
      <c r="CLS9" s="197">
        <v>0</v>
      </c>
      <c r="CLT9" s="197">
        <v>0</v>
      </c>
      <c r="CLU9" s="197">
        <v>6.9999999999999999E-4</v>
      </c>
      <c r="CLV9" s="197">
        <v>2.7199999999999998E-2</v>
      </c>
      <c r="CLW9" s="197">
        <v>7.8899999999999998E-2</v>
      </c>
      <c r="CLX9" s="197">
        <v>0.1411</v>
      </c>
      <c r="CLY9" s="197">
        <v>0.2271</v>
      </c>
      <c r="CLZ9" s="197">
        <v>0.3231</v>
      </c>
      <c r="CMA9" s="197">
        <v>0.37509999999999999</v>
      </c>
      <c r="CMB9" s="197">
        <v>0.39200000000000002</v>
      </c>
      <c r="CMC9" s="197">
        <v>0.38100000000000001</v>
      </c>
      <c r="CMD9" s="197">
        <v>0.3392</v>
      </c>
      <c r="CME9" s="197">
        <v>0.25480000000000003</v>
      </c>
      <c r="CMF9" s="197">
        <v>0.1585</v>
      </c>
      <c r="CMG9" s="197">
        <v>6.3799999999999996E-2</v>
      </c>
      <c r="CMH9" s="197">
        <v>6.1999999999999998E-3</v>
      </c>
      <c r="CMI9" s="197">
        <v>0</v>
      </c>
      <c r="CMJ9" s="197">
        <v>0</v>
      </c>
      <c r="CMK9" s="197">
        <v>0</v>
      </c>
      <c r="CML9" s="197">
        <v>0</v>
      </c>
      <c r="CMM9" s="197">
        <v>0</v>
      </c>
      <c r="CMN9" s="197">
        <v>0</v>
      </c>
      <c r="CMO9" s="197">
        <v>0</v>
      </c>
      <c r="CMP9" s="197">
        <v>0</v>
      </c>
      <c r="CMQ9" s="197">
        <v>0</v>
      </c>
      <c r="CMR9" s="197">
        <v>0</v>
      </c>
      <c r="CMS9" s="197">
        <v>1E-3</v>
      </c>
      <c r="CMT9" s="197">
        <v>4.24E-2</v>
      </c>
      <c r="CMU9" s="197">
        <v>0.12690000000000001</v>
      </c>
      <c r="CMV9" s="197">
        <v>0.23880000000000001</v>
      </c>
      <c r="CMW9" s="197">
        <v>0.34699999999999998</v>
      </c>
      <c r="CMX9" s="197">
        <v>0.43730000000000002</v>
      </c>
      <c r="CMY9" s="197">
        <v>0.4788</v>
      </c>
      <c r="CMZ9" s="197">
        <v>0.47720000000000001</v>
      </c>
      <c r="CNA9" s="197">
        <v>0.45090000000000002</v>
      </c>
      <c r="CNB9" s="197">
        <v>0.39319999999999999</v>
      </c>
      <c r="CNC9" s="197">
        <v>0.29749999999999999</v>
      </c>
      <c r="CND9" s="197">
        <v>0.186</v>
      </c>
      <c r="CNE9" s="197">
        <v>7.9699999999999993E-2</v>
      </c>
      <c r="CNF9" s="197">
        <v>1.09E-2</v>
      </c>
      <c r="CNG9" s="197">
        <v>0</v>
      </c>
      <c r="CNH9" s="197">
        <v>0</v>
      </c>
      <c r="CNI9" s="197">
        <v>0</v>
      </c>
      <c r="CNJ9" s="197">
        <v>0</v>
      </c>
      <c r="CNK9" s="197">
        <v>0</v>
      </c>
      <c r="CNL9" s="197">
        <v>0</v>
      </c>
      <c r="CNM9" s="197">
        <v>0</v>
      </c>
      <c r="CNN9" s="197">
        <v>0</v>
      </c>
      <c r="CNO9" s="197">
        <v>0</v>
      </c>
      <c r="CNP9" s="197">
        <v>0</v>
      </c>
      <c r="CNQ9" s="197">
        <v>1.5E-3</v>
      </c>
      <c r="CNR9" s="197">
        <v>4.48E-2</v>
      </c>
      <c r="CNS9" s="197">
        <v>0.122</v>
      </c>
      <c r="CNT9" s="197">
        <v>0.2205</v>
      </c>
      <c r="CNU9" s="197">
        <v>0.31530000000000002</v>
      </c>
      <c r="CNV9" s="197">
        <v>0.3876</v>
      </c>
      <c r="CNW9" s="197">
        <v>0.41660000000000003</v>
      </c>
      <c r="CNX9" s="197">
        <v>0.40949999999999998</v>
      </c>
      <c r="CNY9" s="197">
        <v>0.37819999999999998</v>
      </c>
      <c r="CNZ9" s="197">
        <v>0.32340000000000002</v>
      </c>
      <c r="COA9" s="197">
        <v>0.2475</v>
      </c>
      <c r="COB9" s="197">
        <v>0.15359999999999999</v>
      </c>
      <c r="COC9" s="197">
        <v>6.3899999999999998E-2</v>
      </c>
      <c r="COD9" s="197">
        <v>8.0000000000000002E-3</v>
      </c>
      <c r="COE9" s="197">
        <v>0</v>
      </c>
      <c r="COF9" s="197">
        <v>0</v>
      </c>
      <c r="COG9" s="197">
        <v>0</v>
      </c>
      <c r="COH9" s="197">
        <v>0</v>
      </c>
      <c r="COI9" s="197">
        <v>0</v>
      </c>
      <c r="COJ9" s="197">
        <v>0</v>
      </c>
      <c r="COK9" s="197">
        <v>0</v>
      </c>
      <c r="COL9" s="197">
        <v>0</v>
      </c>
      <c r="COM9" s="197">
        <v>0</v>
      </c>
      <c r="CON9" s="197">
        <v>0</v>
      </c>
      <c r="COO9" s="197">
        <v>8.9999999999999998E-4</v>
      </c>
      <c r="COP9" s="197">
        <v>3.0099999999999998E-2</v>
      </c>
      <c r="COQ9" s="197">
        <v>9.11E-2</v>
      </c>
      <c r="COR9" s="197">
        <v>0.17100000000000001</v>
      </c>
      <c r="COS9" s="197">
        <v>0.25230000000000002</v>
      </c>
      <c r="COT9" s="197">
        <v>0.3276</v>
      </c>
      <c r="COU9" s="197">
        <v>0.38140000000000002</v>
      </c>
      <c r="COV9" s="197">
        <v>0.39989999999999998</v>
      </c>
      <c r="COW9" s="197">
        <v>0.38769999999999999</v>
      </c>
      <c r="COX9" s="197">
        <v>0.35149999999999998</v>
      </c>
      <c r="COY9" s="197">
        <v>0.27910000000000001</v>
      </c>
      <c r="COZ9" s="197">
        <v>0.18509999999999999</v>
      </c>
      <c r="CPA9" s="197">
        <v>8.3400000000000002E-2</v>
      </c>
      <c r="CPB9" s="197">
        <v>1.26E-2</v>
      </c>
      <c r="CPC9" s="197">
        <v>0</v>
      </c>
      <c r="CPD9" s="197">
        <v>0</v>
      </c>
      <c r="CPE9" s="197">
        <v>0</v>
      </c>
      <c r="CPF9" s="197">
        <v>0</v>
      </c>
      <c r="CPG9" s="197">
        <v>0</v>
      </c>
      <c r="CPH9" s="197">
        <v>0</v>
      </c>
      <c r="CPI9" s="197">
        <v>0</v>
      </c>
      <c r="CPJ9" s="197">
        <v>0</v>
      </c>
      <c r="CPK9" s="197">
        <v>0</v>
      </c>
      <c r="CPL9" s="197">
        <v>0</v>
      </c>
      <c r="CPM9" s="197">
        <v>3.0000000000000001E-3</v>
      </c>
      <c r="CPN9" s="197">
        <v>5.8900000000000001E-2</v>
      </c>
      <c r="CPO9" s="197">
        <v>0.15679999999999999</v>
      </c>
      <c r="CPP9" s="197">
        <v>0.2571</v>
      </c>
      <c r="CPQ9" s="197">
        <v>0.36570000000000003</v>
      </c>
      <c r="CPR9" s="197">
        <v>0.43730000000000002</v>
      </c>
      <c r="CPS9" s="197">
        <v>0.4738</v>
      </c>
      <c r="CPT9" s="197">
        <v>0.48020000000000002</v>
      </c>
      <c r="CPU9" s="197">
        <v>0.45269999999999999</v>
      </c>
      <c r="CPV9" s="197">
        <v>0.38819999999999999</v>
      </c>
      <c r="CPW9" s="197">
        <v>0.2999</v>
      </c>
      <c r="CPX9" s="197">
        <v>0.19170000000000001</v>
      </c>
      <c r="CPY9" s="197">
        <v>8.8900000000000007E-2</v>
      </c>
      <c r="CPZ9" s="197">
        <v>1.35E-2</v>
      </c>
      <c r="CQA9" s="197">
        <v>0</v>
      </c>
      <c r="CQB9" s="197">
        <v>0</v>
      </c>
      <c r="CQC9" s="197">
        <v>0</v>
      </c>
      <c r="CQD9" s="197">
        <v>0</v>
      </c>
      <c r="CQE9" s="197">
        <v>0</v>
      </c>
      <c r="CQF9" s="197">
        <v>0</v>
      </c>
      <c r="CQG9" s="197">
        <v>0</v>
      </c>
      <c r="CQH9" s="197">
        <v>0</v>
      </c>
      <c r="CQI9" s="197">
        <v>0</v>
      </c>
      <c r="CQJ9" s="197">
        <v>0</v>
      </c>
      <c r="CQK9" s="197">
        <v>4.1999999999999997E-3</v>
      </c>
      <c r="CQL9" s="197">
        <v>7.1400000000000005E-2</v>
      </c>
      <c r="CQM9" s="197">
        <v>0.18720000000000001</v>
      </c>
      <c r="CQN9" s="197">
        <v>0.32450000000000001</v>
      </c>
      <c r="CQO9" s="197">
        <v>0.44500000000000001</v>
      </c>
      <c r="CQP9" s="197">
        <v>0.51129999999999998</v>
      </c>
      <c r="CQQ9" s="197">
        <v>0.54290000000000005</v>
      </c>
      <c r="CQR9" s="197">
        <v>0.54110000000000003</v>
      </c>
      <c r="CQS9" s="197">
        <v>0.51080000000000003</v>
      </c>
      <c r="CQT9" s="197">
        <v>0.44879999999999998</v>
      </c>
      <c r="CQU9" s="197">
        <v>0.35499999999999998</v>
      </c>
      <c r="CQV9" s="197">
        <v>0.23719999999999999</v>
      </c>
      <c r="CQW9" s="197">
        <v>0.1143</v>
      </c>
      <c r="CQX9" s="197">
        <v>2.18E-2</v>
      </c>
      <c r="CQY9" s="197">
        <v>0</v>
      </c>
      <c r="CQZ9" s="197">
        <v>0</v>
      </c>
      <c r="CRA9" s="197">
        <v>0</v>
      </c>
      <c r="CRB9" s="197">
        <v>0</v>
      </c>
      <c r="CRC9" s="197">
        <v>0</v>
      </c>
      <c r="CRD9" s="197">
        <v>0</v>
      </c>
      <c r="CRE9" s="197">
        <v>0</v>
      </c>
      <c r="CRF9" s="197">
        <v>0</v>
      </c>
      <c r="CRG9" s="197">
        <v>0</v>
      </c>
      <c r="CRH9" s="197">
        <v>0</v>
      </c>
      <c r="CRI9" s="197">
        <v>7.1999999999999998E-3</v>
      </c>
      <c r="CRJ9" s="197">
        <v>9.0300000000000005E-2</v>
      </c>
      <c r="CRK9" s="197">
        <v>0.21959999999999999</v>
      </c>
      <c r="CRL9" s="197">
        <v>0.34610000000000002</v>
      </c>
      <c r="CRM9" s="197">
        <v>0.4466</v>
      </c>
      <c r="CRN9" s="197">
        <v>0.5181</v>
      </c>
      <c r="CRO9" s="197">
        <v>0.55430000000000001</v>
      </c>
      <c r="CRP9" s="197">
        <v>0.55500000000000005</v>
      </c>
      <c r="CRQ9" s="197">
        <v>0.52429999999999999</v>
      </c>
      <c r="CRR9" s="197">
        <v>0.46129999999999999</v>
      </c>
      <c r="CRS9" s="197">
        <v>0.36499999999999999</v>
      </c>
      <c r="CRT9" s="197">
        <v>0.2447</v>
      </c>
      <c r="CRU9" s="197">
        <v>0.1197</v>
      </c>
      <c r="CRV9" s="197">
        <v>2.4799999999999999E-2</v>
      </c>
      <c r="CRW9" s="197">
        <v>0</v>
      </c>
      <c r="CRX9" s="197">
        <v>0</v>
      </c>
      <c r="CRY9" s="197">
        <v>0</v>
      </c>
      <c r="CRZ9" s="197">
        <v>0</v>
      </c>
      <c r="CSA9" s="197">
        <v>0</v>
      </c>
      <c r="CSB9" s="197">
        <v>0</v>
      </c>
      <c r="CSC9" s="197">
        <v>0</v>
      </c>
      <c r="CSD9" s="197">
        <v>0</v>
      </c>
      <c r="CSE9" s="197">
        <v>0</v>
      </c>
      <c r="CSF9" s="197">
        <v>0</v>
      </c>
      <c r="CSG9" s="197">
        <v>7.7999999999999996E-3</v>
      </c>
      <c r="CSH9" s="197">
        <v>8.5699999999999998E-2</v>
      </c>
      <c r="CSI9" s="197">
        <v>0.192</v>
      </c>
      <c r="CSJ9" s="197">
        <v>0.2898</v>
      </c>
      <c r="CSK9" s="197">
        <v>0.37780000000000002</v>
      </c>
      <c r="CSL9" s="197">
        <v>0.43309999999999998</v>
      </c>
      <c r="CSM9" s="197">
        <v>0.46100000000000002</v>
      </c>
      <c r="CSN9" s="197">
        <v>0.46560000000000001</v>
      </c>
      <c r="CSO9" s="197">
        <v>0.44319999999999998</v>
      </c>
      <c r="CSP9" s="197">
        <v>0.39140000000000003</v>
      </c>
      <c r="CSQ9" s="197">
        <v>0.30719999999999997</v>
      </c>
      <c r="CSR9" s="197">
        <v>0.19470000000000001</v>
      </c>
      <c r="CSS9" s="197">
        <v>8.8200000000000001E-2</v>
      </c>
      <c r="CST9" s="197">
        <v>1.6500000000000001E-2</v>
      </c>
      <c r="CSU9" s="197">
        <v>0</v>
      </c>
      <c r="CSV9" s="197">
        <v>0</v>
      </c>
      <c r="CSW9" s="197">
        <v>0</v>
      </c>
      <c r="CSX9" s="197">
        <v>0</v>
      </c>
      <c r="CSY9" s="197">
        <v>0</v>
      </c>
      <c r="CSZ9" s="197">
        <v>0</v>
      </c>
      <c r="CTA9" s="197">
        <v>0</v>
      </c>
      <c r="CTB9" s="197">
        <v>0</v>
      </c>
      <c r="CTC9" s="197">
        <v>0</v>
      </c>
      <c r="CTD9" s="197">
        <v>0</v>
      </c>
      <c r="CTE9" s="197">
        <v>3.5000000000000001E-3</v>
      </c>
      <c r="CTF9" s="197">
        <v>4.53E-2</v>
      </c>
      <c r="CTG9" s="197">
        <v>0.12039999999999999</v>
      </c>
      <c r="CTH9" s="197">
        <v>0.2177</v>
      </c>
      <c r="CTI9" s="197">
        <v>0.30199999999999999</v>
      </c>
      <c r="CTJ9" s="197">
        <v>0.35780000000000001</v>
      </c>
      <c r="CTK9" s="197">
        <v>0.38390000000000002</v>
      </c>
      <c r="CTL9" s="197">
        <v>0.36409999999999998</v>
      </c>
      <c r="CTM9" s="197">
        <v>0.31030000000000002</v>
      </c>
      <c r="CTN9" s="197">
        <v>0.24629999999999999</v>
      </c>
      <c r="CTO9" s="197">
        <v>0.18770000000000001</v>
      </c>
      <c r="CTP9" s="197">
        <v>0.1358</v>
      </c>
      <c r="CTQ9" s="197">
        <v>7.4700000000000003E-2</v>
      </c>
      <c r="CTR9" s="197">
        <v>1.8599999999999998E-2</v>
      </c>
      <c r="CTS9" s="197">
        <v>0</v>
      </c>
      <c r="CTT9" s="197">
        <v>0</v>
      </c>
      <c r="CTU9" s="197">
        <v>0</v>
      </c>
      <c r="CTV9" s="197">
        <v>0</v>
      </c>
      <c r="CTW9" s="197">
        <v>0</v>
      </c>
      <c r="CTX9" s="197">
        <v>0</v>
      </c>
      <c r="CTY9" s="197">
        <v>0</v>
      </c>
      <c r="CTZ9" s="197">
        <v>0</v>
      </c>
      <c r="CUA9" s="197">
        <v>0</v>
      </c>
      <c r="CUB9" s="197">
        <v>0</v>
      </c>
      <c r="CUC9" s="197">
        <v>1.17E-2</v>
      </c>
      <c r="CUD9" s="197">
        <v>0.10050000000000001</v>
      </c>
      <c r="CUE9" s="197">
        <v>0.23569999999999999</v>
      </c>
      <c r="CUF9" s="197">
        <v>0.36620000000000003</v>
      </c>
      <c r="CUG9" s="197">
        <v>0.46479999999999999</v>
      </c>
      <c r="CUH9" s="197">
        <v>0.53480000000000005</v>
      </c>
      <c r="CUI9" s="197">
        <v>0.57069999999999999</v>
      </c>
      <c r="CUJ9" s="197">
        <v>0.57389999999999997</v>
      </c>
      <c r="CUK9" s="197">
        <v>0.54169999999999996</v>
      </c>
      <c r="CUL9" s="197">
        <v>0.47410000000000002</v>
      </c>
      <c r="CUM9" s="197">
        <v>0.37440000000000001</v>
      </c>
      <c r="CUN9" s="197">
        <v>0.2515</v>
      </c>
      <c r="CUO9" s="197">
        <v>0.1285</v>
      </c>
      <c r="CUP9" s="197">
        <v>3.1E-2</v>
      </c>
      <c r="CUQ9" s="197">
        <v>1E-4</v>
      </c>
      <c r="CUR9" s="197">
        <v>0</v>
      </c>
      <c r="CUS9" s="197">
        <v>0</v>
      </c>
      <c r="CUT9" s="197">
        <v>0</v>
      </c>
      <c r="CUU9" s="197">
        <v>0</v>
      </c>
      <c r="CUV9" s="197">
        <v>0</v>
      </c>
      <c r="CUW9" s="197">
        <v>0</v>
      </c>
      <c r="CUX9" s="197">
        <v>0</v>
      </c>
      <c r="CUY9" s="197">
        <v>0</v>
      </c>
      <c r="CUZ9" s="197">
        <v>0</v>
      </c>
      <c r="CVA9" s="197">
        <v>1.0800000000000001E-2</v>
      </c>
      <c r="CVB9" s="197">
        <v>9.1200000000000003E-2</v>
      </c>
      <c r="CVC9" s="197">
        <v>0.2092</v>
      </c>
      <c r="CVD9" s="197">
        <v>0.32829999999999998</v>
      </c>
      <c r="CVE9" s="197">
        <v>0.43530000000000002</v>
      </c>
      <c r="CVF9" s="197">
        <v>0.50890000000000002</v>
      </c>
      <c r="CVG9" s="197">
        <v>0.54500000000000004</v>
      </c>
      <c r="CVH9" s="197">
        <v>0.54679999999999995</v>
      </c>
      <c r="CVI9" s="197">
        <v>0.51390000000000002</v>
      </c>
      <c r="CVJ9" s="197">
        <v>0.44819999999999999</v>
      </c>
      <c r="CVK9" s="197">
        <v>0.35089999999999999</v>
      </c>
      <c r="CVL9" s="197">
        <v>0.23169999999999999</v>
      </c>
      <c r="CVM9" s="197">
        <v>0.1135</v>
      </c>
      <c r="CVN9" s="197">
        <v>2.63E-2</v>
      </c>
      <c r="CVO9" s="197">
        <v>1E-4</v>
      </c>
      <c r="CVP9" s="197">
        <v>0</v>
      </c>
      <c r="CVQ9" s="197">
        <v>0</v>
      </c>
      <c r="CVR9" s="197">
        <v>0</v>
      </c>
      <c r="CVS9" s="197">
        <v>0</v>
      </c>
      <c r="CVT9" s="197">
        <v>0</v>
      </c>
      <c r="CVU9" s="197">
        <v>0</v>
      </c>
      <c r="CVV9" s="197">
        <v>0</v>
      </c>
      <c r="CVW9" s="197">
        <v>0</v>
      </c>
      <c r="CVX9" s="197">
        <v>0</v>
      </c>
      <c r="CVY9" s="197">
        <v>6.4999999999999997E-3</v>
      </c>
      <c r="CVZ9" s="197">
        <v>0.05</v>
      </c>
      <c r="CWA9" s="197">
        <v>0.1201</v>
      </c>
      <c r="CWB9" s="197">
        <v>0.21929999999999999</v>
      </c>
      <c r="CWC9" s="197">
        <v>0.32569999999999999</v>
      </c>
      <c r="CWD9" s="197">
        <v>0.40600000000000003</v>
      </c>
      <c r="CWE9" s="197">
        <v>0.43490000000000001</v>
      </c>
      <c r="CWF9" s="197">
        <v>0.4345</v>
      </c>
      <c r="CWG9" s="197">
        <v>0.40489999999999998</v>
      </c>
      <c r="CWH9" s="197">
        <v>0.35449999999999998</v>
      </c>
      <c r="CWI9" s="197">
        <v>0.2772</v>
      </c>
      <c r="CWJ9" s="197">
        <v>0.18659999999999999</v>
      </c>
      <c r="CWK9" s="197">
        <v>9.7000000000000003E-2</v>
      </c>
      <c r="CWL9" s="197">
        <v>2.4500000000000001E-2</v>
      </c>
      <c r="CWM9" s="197">
        <v>2.9999999999999997E-4</v>
      </c>
      <c r="CWN9" s="197">
        <v>0</v>
      </c>
      <c r="CWO9" s="197">
        <v>0</v>
      </c>
      <c r="CWP9" s="197">
        <v>0</v>
      </c>
      <c r="CWQ9" s="197">
        <v>0</v>
      </c>
      <c r="CWR9" s="197">
        <v>0</v>
      </c>
      <c r="CWS9" s="197">
        <v>0</v>
      </c>
      <c r="CWT9" s="197">
        <v>0</v>
      </c>
      <c r="CWU9" s="197">
        <v>0</v>
      </c>
      <c r="CWV9" s="197">
        <v>0</v>
      </c>
      <c r="CWW9" s="197">
        <v>7.9000000000000008E-3</v>
      </c>
      <c r="CWX9" s="197">
        <v>6.2799999999999995E-2</v>
      </c>
      <c r="CWY9" s="197">
        <v>0.1537</v>
      </c>
      <c r="CWZ9" s="197">
        <v>0.27529999999999999</v>
      </c>
      <c r="CXA9" s="197">
        <v>0.39950000000000002</v>
      </c>
      <c r="CXB9" s="197">
        <v>0.48480000000000001</v>
      </c>
      <c r="CXC9" s="197">
        <v>0.51129999999999998</v>
      </c>
      <c r="CXD9" s="197">
        <v>0.49390000000000001</v>
      </c>
      <c r="CXE9" s="197">
        <v>0.44619999999999999</v>
      </c>
      <c r="CXF9" s="197">
        <v>0.37480000000000002</v>
      </c>
      <c r="CXG9" s="197">
        <v>0.28420000000000001</v>
      </c>
      <c r="CXH9" s="197">
        <v>0.18629999999999999</v>
      </c>
      <c r="CXI9" s="197">
        <v>9.3799999999999994E-2</v>
      </c>
      <c r="CXJ9" s="197">
        <v>2.4899999999999999E-2</v>
      </c>
      <c r="CXK9" s="197">
        <v>4.0000000000000002E-4</v>
      </c>
      <c r="CXL9" s="197">
        <v>0</v>
      </c>
      <c r="CXM9" s="197">
        <v>0</v>
      </c>
      <c r="CXN9" s="197">
        <v>0</v>
      </c>
      <c r="CXO9" s="197">
        <v>0</v>
      </c>
      <c r="CXP9" s="197">
        <v>0</v>
      </c>
      <c r="CXQ9" s="197">
        <v>0</v>
      </c>
      <c r="CXR9" s="197">
        <v>0</v>
      </c>
      <c r="CXS9" s="197">
        <v>0</v>
      </c>
      <c r="CXT9" s="197">
        <v>0</v>
      </c>
      <c r="CXU9" s="197">
        <v>4.4999999999999997E-3</v>
      </c>
      <c r="CXV9" s="197">
        <v>4.0399999999999998E-2</v>
      </c>
      <c r="CXW9" s="197">
        <v>0.1004</v>
      </c>
      <c r="CXX9" s="197">
        <v>0.16880000000000001</v>
      </c>
      <c r="CXY9" s="197">
        <v>0.23810000000000001</v>
      </c>
      <c r="CXZ9" s="197">
        <v>0.32250000000000001</v>
      </c>
      <c r="CYA9" s="197">
        <v>0.37990000000000002</v>
      </c>
      <c r="CYB9" s="197">
        <v>0.39150000000000001</v>
      </c>
      <c r="CYC9" s="197">
        <v>0.36670000000000003</v>
      </c>
      <c r="CYD9" s="197">
        <v>0.31609999999999999</v>
      </c>
      <c r="CYE9" s="197">
        <v>0.24640000000000001</v>
      </c>
      <c r="CYF9" s="197">
        <v>0.16300000000000001</v>
      </c>
      <c r="CYG9" s="197">
        <v>7.7499999999999999E-2</v>
      </c>
      <c r="CYH9" s="197">
        <v>1.9599999999999999E-2</v>
      </c>
      <c r="CYI9" s="197">
        <v>2.9999999999999997E-4</v>
      </c>
      <c r="CYJ9" s="197">
        <v>0</v>
      </c>
      <c r="CYK9" s="197">
        <v>0</v>
      </c>
      <c r="CYL9" s="197">
        <v>0</v>
      </c>
      <c r="CYM9" s="197">
        <v>0</v>
      </c>
      <c r="CYN9" s="197">
        <v>0</v>
      </c>
      <c r="CYO9" s="197">
        <v>0</v>
      </c>
      <c r="CYP9" s="197">
        <v>0</v>
      </c>
      <c r="CYQ9" s="197">
        <v>0</v>
      </c>
      <c r="CYR9" s="197">
        <v>0</v>
      </c>
      <c r="CYS9" s="197">
        <v>6.7999999999999996E-3</v>
      </c>
      <c r="CYT9" s="197">
        <v>4.9399999999999999E-2</v>
      </c>
      <c r="CYU9" s="197">
        <v>0.1196</v>
      </c>
      <c r="CYV9" s="197">
        <v>0.2278</v>
      </c>
      <c r="CYW9" s="197">
        <v>0.34389999999999998</v>
      </c>
      <c r="CYX9" s="197">
        <v>0.42909999999999998</v>
      </c>
      <c r="CYY9" s="197">
        <v>0.46250000000000002</v>
      </c>
      <c r="CYZ9" s="197">
        <v>0.44719999999999999</v>
      </c>
      <c r="CZA9" s="197">
        <v>0.40150000000000002</v>
      </c>
      <c r="CZB9" s="197">
        <v>0.32640000000000002</v>
      </c>
      <c r="CZC9" s="197">
        <v>0.24279999999999999</v>
      </c>
      <c r="CZD9" s="197">
        <v>0.15440000000000001</v>
      </c>
      <c r="CZE9" s="197">
        <v>7.6300000000000007E-2</v>
      </c>
      <c r="CZF9" s="197">
        <v>2.0199999999999999E-2</v>
      </c>
      <c r="CZG9" s="197">
        <v>2.9999999999999997E-4</v>
      </c>
      <c r="CZH9" s="197">
        <v>0</v>
      </c>
      <c r="CZI9" s="197">
        <v>0</v>
      </c>
      <c r="CZJ9" s="197">
        <v>0</v>
      </c>
      <c r="CZK9" s="197">
        <v>0</v>
      </c>
      <c r="CZL9" s="197">
        <v>0</v>
      </c>
      <c r="CZM9" s="197">
        <v>0</v>
      </c>
      <c r="CZN9" s="197">
        <v>0</v>
      </c>
      <c r="CZO9" s="197">
        <v>0</v>
      </c>
      <c r="CZP9" s="197">
        <v>0</v>
      </c>
      <c r="CZQ9" s="197">
        <v>7.4000000000000003E-3</v>
      </c>
      <c r="CZR9" s="197">
        <v>5.8900000000000001E-2</v>
      </c>
      <c r="CZS9" s="197">
        <v>0.1381</v>
      </c>
      <c r="CZT9" s="197">
        <v>0.2422</v>
      </c>
      <c r="CZU9" s="197">
        <v>0.33389999999999997</v>
      </c>
      <c r="CZV9" s="197">
        <v>0.41439999999999999</v>
      </c>
      <c r="CZW9" s="197">
        <v>0.45429999999999998</v>
      </c>
      <c r="CZX9" s="197">
        <v>0.45669999999999999</v>
      </c>
      <c r="CZY9" s="197">
        <v>0.4239</v>
      </c>
      <c r="CZZ9" s="197">
        <v>0.36259999999999998</v>
      </c>
      <c r="DAA9" s="197">
        <v>0.28649999999999998</v>
      </c>
      <c r="DAB9" s="197">
        <v>0.19719999999999999</v>
      </c>
      <c r="DAC9" s="197">
        <v>0.10249999999999999</v>
      </c>
      <c r="DAD9" s="197">
        <v>2.7199999999999998E-2</v>
      </c>
      <c r="DAE9" s="197">
        <v>4.0000000000000002E-4</v>
      </c>
      <c r="DAF9" s="197">
        <v>0</v>
      </c>
      <c r="DAG9" s="197">
        <v>0</v>
      </c>
      <c r="DAH9" s="197">
        <v>0</v>
      </c>
      <c r="DAI9" s="197">
        <v>0</v>
      </c>
      <c r="DAJ9" s="197">
        <v>0</v>
      </c>
      <c r="DAK9" s="197">
        <v>0</v>
      </c>
      <c r="DAL9" s="197">
        <v>0</v>
      </c>
      <c r="DAM9" s="197">
        <v>0</v>
      </c>
      <c r="DAN9" s="197">
        <v>0</v>
      </c>
      <c r="DAO9" s="197">
        <v>4.7999999999999996E-3</v>
      </c>
      <c r="DAP9" s="197">
        <v>3.3399999999999999E-2</v>
      </c>
      <c r="DAQ9" s="197">
        <v>7.3599999999999999E-2</v>
      </c>
      <c r="DAR9" s="197">
        <v>0.1226</v>
      </c>
      <c r="DAS9" s="197">
        <v>0.17960000000000001</v>
      </c>
      <c r="DAT9" s="197">
        <v>0.2253</v>
      </c>
      <c r="DAU9" s="197">
        <v>0.25140000000000001</v>
      </c>
      <c r="DAV9" s="197">
        <v>0.25409999999999999</v>
      </c>
      <c r="DAW9" s="197">
        <v>0.23760000000000001</v>
      </c>
      <c r="DAX9" s="197">
        <v>0.20430000000000001</v>
      </c>
      <c r="DAY9" s="197">
        <v>0.15590000000000001</v>
      </c>
      <c r="DAZ9" s="197">
        <v>0.1017</v>
      </c>
      <c r="DBA9" s="197">
        <v>5.0999999999999997E-2</v>
      </c>
      <c r="DBB9" s="197">
        <v>1.41E-2</v>
      </c>
      <c r="DBC9" s="197">
        <v>1E-4</v>
      </c>
      <c r="DBD9" s="197">
        <v>0</v>
      </c>
      <c r="DBE9" s="197">
        <v>0</v>
      </c>
      <c r="DBF9" s="197">
        <v>0</v>
      </c>
      <c r="DBG9" s="197">
        <v>0</v>
      </c>
      <c r="DBH9" s="197">
        <v>0</v>
      </c>
      <c r="DBI9" s="197">
        <v>0</v>
      </c>
      <c r="DBJ9" s="197">
        <v>0</v>
      </c>
      <c r="DBK9" s="197">
        <v>0</v>
      </c>
      <c r="DBL9" s="197">
        <v>0</v>
      </c>
      <c r="DBM9" s="197">
        <v>5.4999999999999997E-3</v>
      </c>
      <c r="DBN9" s="197">
        <v>4.1399999999999999E-2</v>
      </c>
      <c r="DBO9" s="197">
        <v>9.9299999999999999E-2</v>
      </c>
      <c r="DBP9" s="197">
        <v>0.1759</v>
      </c>
      <c r="DBQ9" s="197">
        <v>0.2525</v>
      </c>
      <c r="DBR9" s="197">
        <v>0.31430000000000002</v>
      </c>
      <c r="DBS9" s="197">
        <v>0.3448</v>
      </c>
      <c r="DBT9" s="197">
        <v>0.3533</v>
      </c>
      <c r="DBU9" s="197">
        <v>0.33510000000000001</v>
      </c>
      <c r="DBV9" s="197">
        <v>0.2949</v>
      </c>
      <c r="DBW9" s="197">
        <v>0.23930000000000001</v>
      </c>
      <c r="DBX9" s="197">
        <v>0.1699</v>
      </c>
      <c r="DBY9" s="197">
        <v>9.1999999999999998E-2</v>
      </c>
      <c r="DBZ9" s="197">
        <v>2.7799999999999998E-2</v>
      </c>
      <c r="DCA9" s="197">
        <v>5.0000000000000001E-4</v>
      </c>
      <c r="DCB9" s="197">
        <v>0</v>
      </c>
      <c r="DCC9" s="197">
        <v>0</v>
      </c>
      <c r="DCD9" s="197">
        <v>0</v>
      </c>
      <c r="DCE9" s="197">
        <v>0</v>
      </c>
      <c r="DCF9" s="197">
        <v>0</v>
      </c>
      <c r="DCG9" s="197">
        <v>0</v>
      </c>
      <c r="DCH9" s="197">
        <v>0</v>
      </c>
      <c r="DCI9" s="197">
        <v>0</v>
      </c>
      <c r="DCJ9" s="197">
        <v>0</v>
      </c>
      <c r="DCK9" s="197">
        <v>6.0000000000000001E-3</v>
      </c>
      <c r="DCL9" s="197">
        <v>3.5999999999999997E-2</v>
      </c>
      <c r="DCM9" s="197">
        <v>8.3500000000000005E-2</v>
      </c>
      <c r="DCN9" s="197">
        <v>0.1507</v>
      </c>
      <c r="DCO9" s="197">
        <v>0.24329999999999999</v>
      </c>
      <c r="DCP9" s="197">
        <v>0.34899999999999998</v>
      </c>
      <c r="DCQ9" s="197">
        <v>0.41689999999999999</v>
      </c>
      <c r="DCR9" s="197">
        <v>0.44059999999999999</v>
      </c>
      <c r="DCS9" s="197">
        <v>0.4042</v>
      </c>
      <c r="DCT9" s="197">
        <v>0.33850000000000002</v>
      </c>
      <c r="DCU9" s="197">
        <v>0.25769999999999998</v>
      </c>
      <c r="DCV9" s="197">
        <v>0.17100000000000001</v>
      </c>
      <c r="DCW9" s="197">
        <v>8.5599999999999996E-2</v>
      </c>
      <c r="DCX9" s="197">
        <v>2.5499999999999998E-2</v>
      </c>
      <c r="DCY9" s="197">
        <v>1.1000000000000001E-3</v>
      </c>
      <c r="DCZ9" s="197">
        <v>0</v>
      </c>
      <c r="DDA9" s="197">
        <v>0</v>
      </c>
      <c r="DDB9" s="197">
        <v>0</v>
      </c>
      <c r="DDC9" s="197">
        <v>0</v>
      </c>
      <c r="DDD9" s="197">
        <v>0</v>
      </c>
      <c r="DDE9" s="197">
        <v>0</v>
      </c>
      <c r="DDF9" s="197">
        <v>0</v>
      </c>
      <c r="DDG9" s="197">
        <v>0</v>
      </c>
      <c r="DDH9" s="197">
        <v>0</v>
      </c>
      <c r="DDI9" s="197">
        <v>9.1999999999999998E-3</v>
      </c>
      <c r="DDJ9" s="197">
        <v>5.1799999999999999E-2</v>
      </c>
      <c r="DDK9" s="197">
        <v>0.123</v>
      </c>
      <c r="DDL9" s="197">
        <v>0.22969999999999999</v>
      </c>
      <c r="DDM9" s="197">
        <v>0.34839999999999999</v>
      </c>
      <c r="DDN9" s="197">
        <v>0.42980000000000002</v>
      </c>
      <c r="DDO9" s="197">
        <v>0.46379999999999999</v>
      </c>
      <c r="DDP9" s="197">
        <v>0.45839999999999997</v>
      </c>
      <c r="DDQ9" s="197">
        <v>0.43120000000000003</v>
      </c>
      <c r="DDR9" s="197">
        <v>0.3866</v>
      </c>
      <c r="DDS9" s="197">
        <v>0.31159999999999999</v>
      </c>
      <c r="DDT9" s="197">
        <v>0.2152</v>
      </c>
      <c r="DDU9" s="197">
        <v>0.1128</v>
      </c>
      <c r="DDV9" s="197">
        <v>3.3799999999999997E-2</v>
      </c>
      <c r="DDW9" s="197">
        <v>1.5E-3</v>
      </c>
      <c r="DDX9" s="197">
        <v>0</v>
      </c>
      <c r="DDY9" s="197">
        <v>0</v>
      </c>
      <c r="DDZ9" s="197">
        <v>0</v>
      </c>
      <c r="DEA9" s="197">
        <v>0</v>
      </c>
      <c r="DEB9" s="197">
        <v>0</v>
      </c>
      <c r="DEC9" s="197">
        <v>0</v>
      </c>
      <c r="DED9" s="197">
        <v>0</v>
      </c>
      <c r="DEE9" s="197">
        <v>0</v>
      </c>
      <c r="DEF9" s="197">
        <v>0</v>
      </c>
      <c r="DEG9" s="197">
        <v>1.1900000000000001E-2</v>
      </c>
      <c r="DEH9" s="197">
        <v>5.6500000000000002E-2</v>
      </c>
      <c r="DEI9" s="197">
        <v>0.1237</v>
      </c>
      <c r="DEJ9" s="197">
        <v>0.2215</v>
      </c>
      <c r="DEK9" s="197">
        <v>0.33339999999999997</v>
      </c>
      <c r="DEL9" s="197">
        <v>0.4249</v>
      </c>
      <c r="DEM9" s="197">
        <v>0.45760000000000001</v>
      </c>
      <c r="DEN9" s="197">
        <v>0.45519999999999999</v>
      </c>
      <c r="DEO9" s="197">
        <v>0.42620000000000002</v>
      </c>
      <c r="DEP9" s="197">
        <v>0.36870000000000003</v>
      </c>
      <c r="DEQ9" s="197">
        <v>0.29060000000000002</v>
      </c>
      <c r="DER9" s="197">
        <v>0.1961</v>
      </c>
      <c r="DES9" s="197">
        <v>9.64E-2</v>
      </c>
      <c r="DET9" s="197">
        <v>3.0300000000000001E-2</v>
      </c>
      <c r="DEU9" s="197">
        <v>8.0000000000000004E-4</v>
      </c>
      <c r="DEV9" s="197">
        <v>0</v>
      </c>
      <c r="DEW9" s="197">
        <v>0</v>
      </c>
      <c r="DEX9" s="197">
        <v>0</v>
      </c>
      <c r="DEY9" s="197">
        <v>0</v>
      </c>
      <c r="DEZ9" s="197">
        <v>0</v>
      </c>
      <c r="DFA9" s="197">
        <v>0</v>
      </c>
      <c r="DFB9" s="197">
        <v>0</v>
      </c>
      <c r="DFC9" s="197">
        <v>0</v>
      </c>
      <c r="DFD9" s="197">
        <v>0</v>
      </c>
      <c r="DFE9" s="197">
        <v>1.2699999999999999E-2</v>
      </c>
      <c r="DFF9" s="197">
        <v>6.3E-2</v>
      </c>
      <c r="DFG9" s="197">
        <v>0.13120000000000001</v>
      </c>
      <c r="DFH9" s="197">
        <v>0.2117</v>
      </c>
      <c r="DFI9" s="197">
        <v>0.2802</v>
      </c>
      <c r="DFJ9" s="197">
        <v>0.33429999999999999</v>
      </c>
      <c r="DFK9" s="197">
        <v>0.36130000000000001</v>
      </c>
      <c r="DFL9" s="197">
        <v>0.3679</v>
      </c>
      <c r="DFM9" s="197">
        <v>0.3523</v>
      </c>
      <c r="DFN9" s="197">
        <v>0.31119999999999998</v>
      </c>
      <c r="DFO9" s="197">
        <v>0.24049999999999999</v>
      </c>
      <c r="DFP9" s="197">
        <v>0.15859999999999999</v>
      </c>
      <c r="DFQ9" s="197">
        <v>7.9600000000000004E-2</v>
      </c>
      <c r="DFR9" s="197">
        <v>2.3099999999999999E-2</v>
      </c>
      <c r="DFS9" s="197">
        <v>5.0000000000000001E-4</v>
      </c>
      <c r="DFT9" s="197">
        <v>0</v>
      </c>
      <c r="DFU9" s="197">
        <v>0</v>
      </c>
      <c r="DFV9" s="197">
        <v>0</v>
      </c>
      <c r="DFW9" s="197">
        <v>0</v>
      </c>
      <c r="DFX9" s="197">
        <v>0</v>
      </c>
      <c r="DFY9" s="197">
        <v>0</v>
      </c>
      <c r="DFZ9" s="197">
        <v>0</v>
      </c>
      <c r="DGA9" s="197">
        <v>0</v>
      </c>
      <c r="DGB9" s="197">
        <v>0</v>
      </c>
      <c r="DGC9" s="197">
        <v>6.7000000000000002E-3</v>
      </c>
      <c r="DGD9" s="197">
        <v>3.49E-2</v>
      </c>
      <c r="DGE9" s="197">
        <v>8.0600000000000005E-2</v>
      </c>
      <c r="DGF9" s="197">
        <v>0.1411</v>
      </c>
      <c r="DGG9" s="197">
        <v>0.1996</v>
      </c>
      <c r="DGH9" s="197">
        <v>0.26800000000000002</v>
      </c>
      <c r="DGI9" s="197">
        <v>0.32419999999999999</v>
      </c>
      <c r="DGJ9" s="197">
        <v>0.35770000000000002</v>
      </c>
      <c r="DGK9" s="197">
        <v>0.35620000000000002</v>
      </c>
      <c r="DGL9" s="197">
        <v>0.32250000000000001</v>
      </c>
      <c r="DGM9" s="197">
        <v>0.25879999999999997</v>
      </c>
      <c r="DGN9" s="197">
        <v>0.17730000000000001</v>
      </c>
      <c r="DGO9" s="197">
        <v>9.2600000000000002E-2</v>
      </c>
      <c r="DGP9" s="197">
        <v>3.2099999999999997E-2</v>
      </c>
      <c r="DGQ9" s="197">
        <v>2.8E-3</v>
      </c>
      <c r="DGR9" s="197">
        <v>0</v>
      </c>
      <c r="DGS9" s="197">
        <v>0</v>
      </c>
      <c r="DGT9" s="197">
        <v>0</v>
      </c>
      <c r="DGU9" s="197">
        <v>0</v>
      </c>
      <c r="DGV9" s="197">
        <v>0</v>
      </c>
      <c r="DGW9" s="197">
        <v>0</v>
      </c>
      <c r="DGX9" s="197">
        <v>0</v>
      </c>
      <c r="DGY9" s="197">
        <v>0</v>
      </c>
      <c r="DGZ9" s="197">
        <v>0</v>
      </c>
      <c r="DHA9" s="197">
        <v>1.9800000000000002E-2</v>
      </c>
      <c r="DHB9" s="197">
        <v>8.7499999999999994E-2</v>
      </c>
      <c r="DHC9" s="197">
        <v>0.18459999999999999</v>
      </c>
      <c r="DHD9" s="197">
        <v>0.28320000000000001</v>
      </c>
      <c r="DHE9" s="197">
        <v>0.3745</v>
      </c>
      <c r="DHF9" s="197">
        <v>0.45250000000000001</v>
      </c>
      <c r="DHG9" s="197">
        <v>0.50609999999999999</v>
      </c>
      <c r="DHH9" s="197">
        <v>0.52439999999999998</v>
      </c>
      <c r="DHI9" s="197">
        <v>0.50309999999999999</v>
      </c>
      <c r="DHJ9" s="197">
        <v>0.44359999999999999</v>
      </c>
      <c r="DHK9" s="197">
        <v>0.35399999999999998</v>
      </c>
      <c r="DHL9" s="197">
        <v>0.24840000000000001</v>
      </c>
      <c r="DHM9" s="197">
        <v>0.13600000000000001</v>
      </c>
      <c r="DHN9" s="197">
        <v>4.6899999999999997E-2</v>
      </c>
      <c r="DHO9" s="197">
        <v>3.2000000000000002E-3</v>
      </c>
      <c r="DHP9" s="197">
        <v>0</v>
      </c>
      <c r="DHQ9" s="197">
        <v>0</v>
      </c>
      <c r="DHR9" s="197">
        <v>0</v>
      </c>
      <c r="DHS9" s="197">
        <v>0</v>
      </c>
      <c r="DHT9" s="197">
        <v>0</v>
      </c>
      <c r="DHU9" s="197">
        <v>0</v>
      </c>
      <c r="DHV9" s="197">
        <v>0</v>
      </c>
      <c r="DHW9" s="197">
        <v>0</v>
      </c>
      <c r="DHX9" s="197">
        <v>0</v>
      </c>
      <c r="DHY9" s="197">
        <v>2.6800000000000001E-2</v>
      </c>
      <c r="DHZ9" s="197">
        <v>0.11260000000000001</v>
      </c>
      <c r="DIA9" s="197">
        <v>0.22989999999999999</v>
      </c>
      <c r="DIB9" s="197">
        <v>0.34520000000000001</v>
      </c>
      <c r="DIC9" s="197">
        <v>0.43819999999999998</v>
      </c>
      <c r="DID9" s="197">
        <v>0.50419999999999998</v>
      </c>
      <c r="DIE9" s="197">
        <v>0.53539999999999999</v>
      </c>
      <c r="DIF9" s="197">
        <v>0.53549999999999998</v>
      </c>
      <c r="DIG9" s="197">
        <v>0.50049999999999994</v>
      </c>
      <c r="DIH9" s="197">
        <v>0.42349999999999999</v>
      </c>
      <c r="DII9" s="197">
        <v>0.32050000000000001</v>
      </c>
      <c r="DIJ9" s="197">
        <v>0.21460000000000001</v>
      </c>
      <c r="DIK9" s="197">
        <v>0.1148</v>
      </c>
      <c r="DIL9" s="197">
        <v>3.5200000000000002E-2</v>
      </c>
      <c r="DIM9" s="197">
        <v>1E-3</v>
      </c>
      <c r="DIN9" s="197">
        <v>0</v>
      </c>
      <c r="DIO9" s="197">
        <v>0</v>
      </c>
      <c r="DIP9" s="197">
        <v>0</v>
      </c>
      <c r="DIQ9" s="197">
        <v>0</v>
      </c>
      <c r="DIR9" s="197">
        <v>0</v>
      </c>
      <c r="DIS9" s="197">
        <v>0</v>
      </c>
      <c r="DIT9" s="197">
        <v>0</v>
      </c>
      <c r="DIU9" s="197">
        <v>0</v>
      </c>
      <c r="DIV9" s="197">
        <v>0</v>
      </c>
      <c r="DIW9" s="197">
        <v>1.09E-2</v>
      </c>
      <c r="DIX9" s="197">
        <v>4.7300000000000002E-2</v>
      </c>
      <c r="DIY9" s="197">
        <v>0.10199999999999999</v>
      </c>
      <c r="DIZ9" s="197">
        <v>0.1792</v>
      </c>
      <c r="DJA9" s="197">
        <v>0.26190000000000002</v>
      </c>
      <c r="DJB9" s="197">
        <v>0.32040000000000002</v>
      </c>
      <c r="DJC9" s="197">
        <v>0.3634</v>
      </c>
      <c r="DJD9" s="197">
        <v>0.38350000000000001</v>
      </c>
      <c r="DJE9" s="197">
        <v>0.3705</v>
      </c>
      <c r="DJF9" s="197">
        <v>0.32350000000000001</v>
      </c>
      <c r="DJG9" s="197">
        <v>0.2485</v>
      </c>
      <c r="DJH9" s="197">
        <v>0.15939999999999999</v>
      </c>
      <c r="DJI9" s="197">
        <v>7.8100000000000003E-2</v>
      </c>
      <c r="DJJ9" s="197">
        <v>2.4899999999999999E-2</v>
      </c>
      <c r="DJK9" s="197">
        <v>8.0000000000000004E-4</v>
      </c>
      <c r="DJL9" s="197">
        <v>0</v>
      </c>
      <c r="DJM9" s="197">
        <v>0</v>
      </c>
      <c r="DJN9" s="197">
        <v>0</v>
      </c>
      <c r="DJO9" s="197">
        <v>0</v>
      </c>
      <c r="DJP9" s="197">
        <v>0</v>
      </c>
      <c r="DJQ9" s="197">
        <v>0</v>
      </c>
      <c r="DJR9" s="197">
        <v>0</v>
      </c>
      <c r="DJS9" s="197">
        <v>0</v>
      </c>
      <c r="DJT9" s="197">
        <v>0</v>
      </c>
      <c r="DJU9" s="197">
        <v>2.2800000000000001E-2</v>
      </c>
      <c r="DJV9" s="197">
        <v>8.1600000000000006E-2</v>
      </c>
      <c r="DJW9" s="197">
        <v>0.15740000000000001</v>
      </c>
      <c r="DJX9" s="197">
        <v>0.2424</v>
      </c>
      <c r="DJY9" s="197">
        <v>0.2959</v>
      </c>
      <c r="DJZ9" s="197">
        <v>0.31669999999999998</v>
      </c>
      <c r="DKA9" s="197">
        <v>0.3125</v>
      </c>
      <c r="DKB9" s="197">
        <v>0.2959</v>
      </c>
      <c r="DKC9" s="197">
        <v>0.27129999999999999</v>
      </c>
      <c r="DKD9" s="197">
        <v>0.23419999999999999</v>
      </c>
      <c r="DKE9" s="197">
        <v>0.18260000000000001</v>
      </c>
      <c r="DKF9" s="197">
        <v>0.12740000000000001</v>
      </c>
      <c r="DKG9" s="197">
        <v>7.22E-2</v>
      </c>
      <c r="DKH9" s="197">
        <v>2.6700000000000002E-2</v>
      </c>
      <c r="DKI9" s="197">
        <v>1.6000000000000001E-3</v>
      </c>
      <c r="DKJ9" s="197">
        <v>0</v>
      </c>
      <c r="DKK9" s="197">
        <v>0</v>
      </c>
      <c r="DKL9" s="197">
        <v>0</v>
      </c>
      <c r="DKM9" s="197">
        <v>0</v>
      </c>
      <c r="DKN9" s="197">
        <v>0</v>
      </c>
      <c r="DKO9" s="197">
        <v>0</v>
      </c>
      <c r="DKP9" s="197">
        <v>0</v>
      </c>
      <c r="DKQ9" s="197">
        <v>0</v>
      </c>
      <c r="DKR9" s="197">
        <v>0</v>
      </c>
      <c r="DKS9" s="197">
        <v>1.4999999999999999E-2</v>
      </c>
      <c r="DKT9" s="197">
        <v>7.9899999999999999E-2</v>
      </c>
      <c r="DKU9" s="197">
        <v>0.19270000000000001</v>
      </c>
      <c r="DKV9" s="197">
        <v>0.3216</v>
      </c>
      <c r="DKW9" s="197">
        <v>0.4244</v>
      </c>
      <c r="DKX9" s="197">
        <v>0.48870000000000002</v>
      </c>
      <c r="DKY9" s="197">
        <v>0.5101</v>
      </c>
      <c r="DKZ9" s="197">
        <v>0.4975</v>
      </c>
      <c r="DLA9" s="197">
        <v>0.45729999999999998</v>
      </c>
      <c r="DLB9" s="197">
        <v>0.38779999999999998</v>
      </c>
      <c r="DLC9" s="197">
        <v>0.29430000000000001</v>
      </c>
      <c r="DLD9" s="197">
        <v>0.20050000000000001</v>
      </c>
      <c r="DLE9" s="197">
        <v>0.1118</v>
      </c>
      <c r="DLF9" s="197">
        <v>4.0300000000000002E-2</v>
      </c>
      <c r="DLG9" s="197">
        <v>2.8E-3</v>
      </c>
      <c r="DLH9" s="197">
        <v>0</v>
      </c>
      <c r="DLI9" s="197">
        <v>0</v>
      </c>
      <c r="DLJ9" s="197">
        <v>0</v>
      </c>
      <c r="DLK9" s="197">
        <v>0</v>
      </c>
      <c r="DLL9" s="197">
        <v>0</v>
      </c>
      <c r="DLM9" s="197">
        <v>0</v>
      </c>
      <c r="DLN9" s="197">
        <v>0</v>
      </c>
      <c r="DLO9" s="197">
        <v>0</v>
      </c>
      <c r="DLP9" s="197">
        <v>0</v>
      </c>
      <c r="DLQ9" s="197">
        <v>2.1499999999999998E-2</v>
      </c>
      <c r="DLR9" s="197">
        <v>8.09E-2</v>
      </c>
      <c r="DLS9" s="197">
        <v>0.16889999999999999</v>
      </c>
      <c r="DLT9" s="197">
        <v>0.27139999999999997</v>
      </c>
      <c r="DLU9" s="197">
        <v>0.3468</v>
      </c>
      <c r="DLV9" s="197">
        <v>0.39069999999999999</v>
      </c>
      <c r="DLW9" s="197">
        <v>0.40510000000000002</v>
      </c>
      <c r="DLX9" s="197">
        <v>0.38850000000000001</v>
      </c>
      <c r="DLY9" s="197">
        <v>0.35560000000000003</v>
      </c>
      <c r="DLZ9" s="197">
        <v>0.3226</v>
      </c>
      <c r="DMA9" s="197">
        <v>0.26779999999999998</v>
      </c>
      <c r="DMB9" s="197">
        <v>0.19359999999999999</v>
      </c>
      <c r="DMC9" s="197">
        <v>0.1105</v>
      </c>
      <c r="DMD9" s="197">
        <v>3.95E-2</v>
      </c>
      <c r="DME9" s="197">
        <v>2.8E-3</v>
      </c>
      <c r="DMF9" s="197">
        <v>0</v>
      </c>
      <c r="DMG9" s="197">
        <v>0</v>
      </c>
      <c r="DMH9" s="197">
        <v>0</v>
      </c>
      <c r="DMI9" s="197">
        <v>0</v>
      </c>
      <c r="DMJ9" s="197">
        <v>0</v>
      </c>
      <c r="DMK9" s="197">
        <v>0</v>
      </c>
      <c r="DML9" s="197">
        <v>0</v>
      </c>
      <c r="DMM9" s="197">
        <v>0</v>
      </c>
      <c r="DMN9" s="197">
        <v>1E-4</v>
      </c>
      <c r="DMO9" s="197">
        <v>1.26E-2</v>
      </c>
      <c r="DMP9" s="197">
        <v>4.2000000000000003E-2</v>
      </c>
      <c r="DMQ9" s="197">
        <v>8.7099999999999997E-2</v>
      </c>
      <c r="DMR9" s="197">
        <v>0.14099999999999999</v>
      </c>
      <c r="DMS9" s="197">
        <v>0.19059999999999999</v>
      </c>
      <c r="DMT9" s="197">
        <v>0.23599999999999999</v>
      </c>
      <c r="DMU9" s="197">
        <v>0.25779999999999997</v>
      </c>
      <c r="DMV9" s="197">
        <v>0.25840000000000002</v>
      </c>
      <c r="DMW9" s="197">
        <v>0.2339</v>
      </c>
      <c r="DMX9" s="197">
        <v>0.2001</v>
      </c>
      <c r="DMY9" s="197">
        <v>0.1593</v>
      </c>
      <c r="DMZ9" s="197">
        <v>0.1129</v>
      </c>
      <c r="DNA9" s="197">
        <v>7.0400000000000004E-2</v>
      </c>
      <c r="DNB9" s="197">
        <v>2.98E-2</v>
      </c>
      <c r="DNC9" s="197">
        <v>2.5999999999999999E-3</v>
      </c>
      <c r="DND9" s="197">
        <v>0</v>
      </c>
      <c r="DNE9" s="197">
        <v>0</v>
      </c>
      <c r="DNF9" s="197">
        <v>0</v>
      </c>
      <c r="DNG9" s="197">
        <v>0</v>
      </c>
      <c r="DNH9" s="197">
        <v>0</v>
      </c>
      <c r="DNI9" s="197">
        <v>0</v>
      </c>
      <c r="DNJ9" s="197">
        <v>0</v>
      </c>
      <c r="DNK9" s="197">
        <v>0</v>
      </c>
      <c r="DNL9" s="197">
        <v>1E-4</v>
      </c>
      <c r="DNM9" s="197">
        <v>1.7000000000000001E-2</v>
      </c>
      <c r="DNN9" s="197">
        <v>6.2100000000000002E-2</v>
      </c>
      <c r="DNO9" s="197">
        <v>0.1263</v>
      </c>
      <c r="DNP9" s="197">
        <v>0.21240000000000001</v>
      </c>
      <c r="DNQ9" s="197">
        <v>0.30199999999999999</v>
      </c>
      <c r="DNR9" s="197">
        <v>0.36509999999999998</v>
      </c>
      <c r="DNS9" s="197">
        <v>0.41560000000000002</v>
      </c>
      <c r="DNT9" s="197">
        <v>0.43909999999999999</v>
      </c>
      <c r="DNU9" s="197">
        <v>0.43709999999999999</v>
      </c>
      <c r="DNV9" s="197">
        <v>0.40300000000000002</v>
      </c>
      <c r="DNW9" s="197">
        <v>0.3357</v>
      </c>
      <c r="DNX9" s="197">
        <v>0.23830000000000001</v>
      </c>
      <c r="DNY9" s="197">
        <v>0.13320000000000001</v>
      </c>
      <c r="DNZ9" s="197">
        <v>4.48E-2</v>
      </c>
      <c r="DOA9" s="197">
        <v>3.8E-3</v>
      </c>
      <c r="DOB9" s="197">
        <v>0</v>
      </c>
      <c r="DOC9" s="197">
        <v>0</v>
      </c>
      <c r="DOD9" s="197">
        <v>0</v>
      </c>
      <c r="DOE9" s="197">
        <v>0</v>
      </c>
      <c r="DOF9" s="197">
        <v>0</v>
      </c>
      <c r="DOG9" s="197">
        <v>0</v>
      </c>
      <c r="DOH9" s="197">
        <v>0</v>
      </c>
      <c r="DOI9" s="197">
        <v>0</v>
      </c>
      <c r="DOJ9" s="197">
        <v>1E-4</v>
      </c>
      <c r="DOK9" s="197">
        <v>1.3899999999999999E-2</v>
      </c>
      <c r="DOL9" s="197">
        <v>5.7700000000000001E-2</v>
      </c>
      <c r="DOM9" s="197">
        <v>0.12470000000000001</v>
      </c>
      <c r="DON9" s="197">
        <v>0.22059999999999999</v>
      </c>
      <c r="DOO9" s="197">
        <v>0.32079999999999997</v>
      </c>
      <c r="DOP9" s="197">
        <v>0.39119999999999999</v>
      </c>
      <c r="DOQ9" s="197">
        <v>0.41410000000000002</v>
      </c>
      <c r="DOR9" s="197">
        <v>0.3982</v>
      </c>
      <c r="DOS9" s="197">
        <v>0.36520000000000002</v>
      </c>
      <c r="DOT9" s="197">
        <v>0.312</v>
      </c>
      <c r="DOU9" s="197">
        <v>0.24990000000000001</v>
      </c>
      <c r="DOV9" s="197">
        <v>0.17</v>
      </c>
      <c r="DOW9" s="197">
        <v>9.01E-2</v>
      </c>
      <c r="DOX9" s="197">
        <v>2.9899999999999999E-2</v>
      </c>
      <c r="DOY9" s="197">
        <v>2.3E-3</v>
      </c>
      <c r="DOZ9" s="197">
        <v>0</v>
      </c>
      <c r="DPA9" s="197">
        <v>0</v>
      </c>
      <c r="DPB9" s="197">
        <v>0</v>
      </c>
      <c r="DPC9" s="197">
        <v>0</v>
      </c>
      <c r="DPD9" s="197">
        <v>0</v>
      </c>
      <c r="DPE9" s="197">
        <v>0</v>
      </c>
      <c r="DPF9" s="197">
        <v>0</v>
      </c>
      <c r="DPG9" s="197">
        <v>0</v>
      </c>
      <c r="DPH9" s="197">
        <v>0</v>
      </c>
      <c r="DPI9" s="197">
        <v>1.54E-2</v>
      </c>
      <c r="DPJ9" s="197">
        <v>6.0999999999999999E-2</v>
      </c>
      <c r="DPK9" s="197">
        <v>0.12920000000000001</v>
      </c>
      <c r="DPL9" s="197">
        <v>0.21560000000000001</v>
      </c>
      <c r="DPM9" s="197">
        <v>0.29459999999999997</v>
      </c>
      <c r="DPN9" s="197">
        <v>0.35360000000000003</v>
      </c>
      <c r="DPO9" s="197">
        <v>0.3831</v>
      </c>
      <c r="DPP9" s="197">
        <v>0.3866</v>
      </c>
      <c r="DPQ9" s="197">
        <v>0.37059999999999998</v>
      </c>
      <c r="DPR9" s="197">
        <v>0.33069999999999999</v>
      </c>
      <c r="DPS9" s="197">
        <v>0.2767</v>
      </c>
      <c r="DPT9" s="197">
        <v>0.20699999999999999</v>
      </c>
      <c r="DPU9" s="197">
        <v>0.12759999999999999</v>
      </c>
      <c r="DPV9" s="197">
        <v>5.3499999999999999E-2</v>
      </c>
      <c r="DPW9" s="197">
        <v>7.4000000000000003E-3</v>
      </c>
      <c r="DPX9" s="197">
        <v>0</v>
      </c>
      <c r="DPY9" s="197">
        <v>0</v>
      </c>
      <c r="DPZ9" s="197">
        <v>0</v>
      </c>
      <c r="DQA9" s="197">
        <v>0</v>
      </c>
      <c r="DQB9" s="197">
        <v>0</v>
      </c>
      <c r="DQC9" s="197">
        <v>0</v>
      </c>
      <c r="DQD9" s="197">
        <v>0</v>
      </c>
      <c r="DQE9" s="197">
        <v>0</v>
      </c>
      <c r="DQF9" s="197">
        <v>6.9999999999999999E-4</v>
      </c>
      <c r="DQG9" s="197">
        <v>2.8500000000000001E-2</v>
      </c>
      <c r="DQH9" s="197">
        <v>9.2499999999999999E-2</v>
      </c>
      <c r="DQI9" s="197">
        <v>0.18770000000000001</v>
      </c>
      <c r="DQJ9" s="197">
        <v>0.29449999999999998</v>
      </c>
      <c r="DQK9" s="197">
        <v>0.37409999999999999</v>
      </c>
      <c r="DQL9" s="197">
        <v>0.4158</v>
      </c>
      <c r="DQM9" s="197">
        <v>0.42359999999999998</v>
      </c>
      <c r="DQN9" s="197">
        <v>0.40679999999999999</v>
      </c>
      <c r="DQO9" s="197">
        <v>0.36499999999999999</v>
      </c>
      <c r="DQP9" s="197">
        <v>0.30559999999999998</v>
      </c>
      <c r="DQQ9" s="197">
        <v>0.24490000000000001</v>
      </c>
      <c r="DQR9" s="197">
        <v>0.17899999999999999</v>
      </c>
      <c r="DQS9" s="197">
        <v>0.1118</v>
      </c>
      <c r="DQT9" s="197">
        <v>4.8000000000000001E-2</v>
      </c>
      <c r="DQU9" s="197">
        <v>7.1000000000000004E-3</v>
      </c>
      <c r="DQV9" s="197">
        <v>0</v>
      </c>
      <c r="DQW9" s="197">
        <v>0</v>
      </c>
      <c r="DQX9" s="197">
        <v>0</v>
      </c>
      <c r="DQY9" s="197">
        <v>0</v>
      </c>
      <c r="DQZ9" s="197">
        <v>0</v>
      </c>
      <c r="DRA9" s="197">
        <v>0</v>
      </c>
      <c r="DRB9" s="197">
        <v>0</v>
      </c>
      <c r="DRC9" s="197">
        <v>0</v>
      </c>
      <c r="DRD9" s="197">
        <v>1.6000000000000001E-3</v>
      </c>
      <c r="DRE9" s="197">
        <v>3.85E-2</v>
      </c>
      <c r="DRF9" s="197">
        <v>0.1186</v>
      </c>
      <c r="DRG9" s="197">
        <v>0.22989999999999999</v>
      </c>
      <c r="DRH9" s="197">
        <v>0.33739999999999998</v>
      </c>
      <c r="DRI9" s="197">
        <v>0.40739999999999998</v>
      </c>
      <c r="DRJ9" s="197">
        <v>0.4375</v>
      </c>
      <c r="DRK9" s="197">
        <v>0.44169999999999998</v>
      </c>
      <c r="DRL9" s="197">
        <v>0.43059999999999998</v>
      </c>
      <c r="DRM9" s="197">
        <v>0.40039999999999998</v>
      </c>
      <c r="DRN9" s="197">
        <v>0.35589999999999999</v>
      </c>
      <c r="DRO9" s="197">
        <v>0.29199999999999998</v>
      </c>
      <c r="DRP9" s="197">
        <v>0.22009999999999999</v>
      </c>
      <c r="DRQ9" s="197">
        <v>0.13930000000000001</v>
      </c>
      <c r="DRR9" s="197">
        <v>6.0100000000000001E-2</v>
      </c>
      <c r="DRS9" s="197">
        <v>9.5999999999999992E-3</v>
      </c>
      <c r="DRT9" s="197">
        <v>0</v>
      </c>
      <c r="DRU9" s="197">
        <v>0</v>
      </c>
      <c r="DRV9" s="197">
        <v>0</v>
      </c>
      <c r="DRW9" s="197">
        <v>0</v>
      </c>
      <c r="DRX9" s="197">
        <v>0</v>
      </c>
      <c r="DRY9" s="197">
        <v>0</v>
      </c>
      <c r="DRZ9" s="197">
        <v>0</v>
      </c>
      <c r="DSA9" s="197">
        <v>0</v>
      </c>
      <c r="DSB9" s="197">
        <v>2.3E-3</v>
      </c>
      <c r="DSC9" s="197">
        <v>4.3200000000000002E-2</v>
      </c>
      <c r="DSD9" s="197">
        <v>0.1244</v>
      </c>
      <c r="DSE9" s="197">
        <v>0.2293</v>
      </c>
      <c r="DSF9" s="197">
        <v>0.33779999999999999</v>
      </c>
      <c r="DSG9" s="197">
        <v>0.4294</v>
      </c>
      <c r="DSH9" s="197">
        <v>0.49349999999999999</v>
      </c>
      <c r="DSI9" s="197">
        <v>0.53839999999999999</v>
      </c>
      <c r="DSJ9" s="197">
        <v>0.54159999999999997</v>
      </c>
      <c r="DSK9" s="197">
        <v>0.50409999999999999</v>
      </c>
      <c r="DSL9" s="197">
        <v>0.43559999999999999</v>
      </c>
      <c r="DSM9" s="197">
        <v>0.33939999999999998</v>
      </c>
      <c r="DSN9" s="197">
        <v>0.2341</v>
      </c>
      <c r="DSO9" s="197">
        <v>0.12939999999999999</v>
      </c>
      <c r="DSP9" s="197">
        <v>4.9500000000000002E-2</v>
      </c>
      <c r="DSQ9" s="197">
        <v>6.1000000000000004E-3</v>
      </c>
      <c r="DSR9" s="197">
        <v>0</v>
      </c>
      <c r="DSS9" s="197">
        <v>0</v>
      </c>
      <c r="DST9" s="197">
        <v>0</v>
      </c>
      <c r="DSU9" s="197">
        <v>0</v>
      </c>
      <c r="DSV9" s="197">
        <v>0</v>
      </c>
      <c r="DSW9" s="197">
        <v>0</v>
      </c>
      <c r="DSX9" s="197">
        <v>0</v>
      </c>
      <c r="DSY9" s="197">
        <v>0</v>
      </c>
      <c r="DSZ9" s="197">
        <v>1.1999999999999999E-3</v>
      </c>
      <c r="DTA9" s="197">
        <v>3.3300000000000003E-2</v>
      </c>
      <c r="DTB9" s="197">
        <v>0.10340000000000001</v>
      </c>
      <c r="DTC9" s="197">
        <v>0.20380000000000001</v>
      </c>
      <c r="DTD9" s="197">
        <v>0.30320000000000003</v>
      </c>
      <c r="DTE9" s="197">
        <v>0.38129999999999997</v>
      </c>
      <c r="DTF9" s="197">
        <v>0.45250000000000001</v>
      </c>
      <c r="DTG9" s="197">
        <v>0.49959999999999999</v>
      </c>
      <c r="DTH9" s="197">
        <v>0.51190000000000002</v>
      </c>
      <c r="DTI9" s="197">
        <v>0.48530000000000001</v>
      </c>
      <c r="DTJ9" s="197">
        <v>0.4284</v>
      </c>
      <c r="DTK9" s="197">
        <v>0.33889999999999998</v>
      </c>
      <c r="DTL9" s="197">
        <v>0.2392</v>
      </c>
      <c r="DTM9" s="197">
        <v>0.13780000000000001</v>
      </c>
      <c r="DTN9" s="197">
        <v>5.5E-2</v>
      </c>
      <c r="DTO9" s="197">
        <v>7.7000000000000002E-3</v>
      </c>
      <c r="DTP9" s="197">
        <v>0</v>
      </c>
      <c r="DTQ9" s="197">
        <v>0</v>
      </c>
      <c r="DTR9" s="197">
        <v>0</v>
      </c>
      <c r="DTS9" s="197">
        <v>0</v>
      </c>
      <c r="DTT9" s="197">
        <v>0</v>
      </c>
      <c r="DTU9" s="197">
        <v>0</v>
      </c>
      <c r="DTV9" s="197">
        <v>0</v>
      </c>
      <c r="DTW9" s="197">
        <v>0</v>
      </c>
      <c r="DTX9" s="197">
        <v>1.8E-3</v>
      </c>
      <c r="DTY9" s="197">
        <v>0.04</v>
      </c>
      <c r="DTZ9" s="197">
        <v>0.11700000000000001</v>
      </c>
      <c r="DUA9" s="197">
        <v>0.2117</v>
      </c>
      <c r="DUB9" s="197">
        <v>0.31419999999999998</v>
      </c>
      <c r="DUC9" s="197">
        <v>0.40460000000000002</v>
      </c>
      <c r="DUD9" s="197">
        <v>0.4788</v>
      </c>
      <c r="DUE9" s="197">
        <v>0.50970000000000004</v>
      </c>
      <c r="DUF9" s="197">
        <v>0.51259999999999994</v>
      </c>
      <c r="DUG9" s="197">
        <v>0.4914</v>
      </c>
      <c r="DUH9" s="197">
        <v>0.43440000000000001</v>
      </c>
      <c r="DUI9" s="197">
        <v>0.34939999999999999</v>
      </c>
      <c r="DUJ9" s="197">
        <v>0.24510000000000001</v>
      </c>
      <c r="DUK9" s="197">
        <v>0.13869999999999999</v>
      </c>
      <c r="DUL9" s="197">
        <v>5.8799999999999998E-2</v>
      </c>
      <c r="DUM9" s="197">
        <v>1.0699999999999999E-2</v>
      </c>
      <c r="DUN9" s="197">
        <v>1E-4</v>
      </c>
      <c r="DUO9" s="197">
        <v>0</v>
      </c>
      <c r="DUP9" s="197">
        <v>0</v>
      </c>
      <c r="DUQ9" s="197">
        <v>0</v>
      </c>
      <c r="DUR9" s="197">
        <v>0</v>
      </c>
      <c r="DUS9" s="197">
        <v>0</v>
      </c>
      <c r="DUT9" s="197">
        <v>0</v>
      </c>
      <c r="DUU9" s="197">
        <v>0</v>
      </c>
      <c r="DUV9" s="197">
        <v>2.8E-3</v>
      </c>
      <c r="DUW9" s="197">
        <v>4.2200000000000001E-2</v>
      </c>
      <c r="DUX9" s="197">
        <v>0.11940000000000001</v>
      </c>
      <c r="DUY9" s="197">
        <v>0.20530000000000001</v>
      </c>
      <c r="DUZ9" s="197">
        <v>0.28999999999999998</v>
      </c>
      <c r="DVA9" s="197">
        <v>0.36880000000000002</v>
      </c>
      <c r="DVB9" s="197">
        <v>0.433</v>
      </c>
      <c r="DVC9" s="197">
        <v>0.47399999999999998</v>
      </c>
      <c r="DVD9" s="197">
        <v>0.47160000000000002</v>
      </c>
      <c r="DVE9" s="197">
        <v>0.43380000000000002</v>
      </c>
      <c r="DVF9" s="197">
        <v>0.37709999999999999</v>
      </c>
      <c r="DVG9" s="197">
        <v>0.30270000000000002</v>
      </c>
      <c r="DVH9" s="197">
        <v>0.21640000000000001</v>
      </c>
      <c r="DVI9" s="197">
        <v>0.1263</v>
      </c>
      <c r="DVJ9" s="197">
        <v>5.2699999999999997E-2</v>
      </c>
      <c r="DVK9" s="197">
        <v>7.0000000000000001E-3</v>
      </c>
      <c r="DVL9" s="197">
        <v>0</v>
      </c>
      <c r="DVM9" s="197">
        <v>0</v>
      </c>
      <c r="DVN9" s="197">
        <v>0</v>
      </c>
      <c r="DVO9" s="197">
        <v>0</v>
      </c>
      <c r="DVP9" s="197">
        <v>0</v>
      </c>
      <c r="DVQ9" s="197">
        <v>0</v>
      </c>
      <c r="DVR9" s="197">
        <v>0</v>
      </c>
      <c r="DVS9" s="197">
        <v>0</v>
      </c>
      <c r="DVT9" s="197">
        <v>1.9E-3</v>
      </c>
      <c r="DVU9" s="197">
        <v>3.5700000000000003E-2</v>
      </c>
      <c r="DVV9" s="197">
        <v>0.1046</v>
      </c>
      <c r="DVW9" s="197">
        <v>0.19409999999999999</v>
      </c>
      <c r="DVX9" s="197">
        <v>0.28689999999999999</v>
      </c>
      <c r="DVY9" s="197">
        <v>0.36599999999999999</v>
      </c>
      <c r="DVZ9" s="197">
        <v>0.42270000000000002</v>
      </c>
      <c r="DWA9" s="197">
        <v>0.45119999999999999</v>
      </c>
      <c r="DWB9" s="197">
        <v>0.45710000000000001</v>
      </c>
      <c r="DWC9" s="197">
        <v>0.4415</v>
      </c>
      <c r="DWD9" s="197">
        <v>0.3957</v>
      </c>
      <c r="DWE9" s="197">
        <v>0.3251</v>
      </c>
      <c r="DWF9" s="197">
        <v>0.23169999999999999</v>
      </c>
      <c r="DWG9" s="197">
        <v>0.13220000000000001</v>
      </c>
      <c r="DWH9" s="197">
        <v>5.45E-2</v>
      </c>
      <c r="DWI9" s="197">
        <v>8.6E-3</v>
      </c>
      <c r="DWJ9" s="197">
        <v>0</v>
      </c>
      <c r="DWK9" s="197">
        <v>0</v>
      </c>
      <c r="DWL9" s="197">
        <v>0</v>
      </c>
      <c r="DWM9" s="197">
        <v>0</v>
      </c>
      <c r="DWN9" s="197">
        <v>0</v>
      </c>
      <c r="DWO9" s="197">
        <v>0</v>
      </c>
      <c r="DWP9" s="197">
        <v>0</v>
      </c>
      <c r="DWQ9" s="197">
        <v>0</v>
      </c>
      <c r="DWR9" s="197">
        <v>2.3999999999999998E-3</v>
      </c>
      <c r="DWS9" s="197">
        <v>3.6299999999999999E-2</v>
      </c>
      <c r="DWT9" s="197">
        <v>0.1051</v>
      </c>
      <c r="DWU9" s="197">
        <v>0.2009</v>
      </c>
      <c r="DWV9" s="197">
        <v>0.3014</v>
      </c>
      <c r="DWW9" s="197">
        <v>0.38729999999999998</v>
      </c>
      <c r="DWX9" s="197">
        <v>0.45119999999999999</v>
      </c>
      <c r="DWY9" s="197">
        <v>0.47399999999999998</v>
      </c>
      <c r="DWZ9" s="197">
        <v>0.45190000000000002</v>
      </c>
      <c r="DXA9" s="197">
        <v>0.40510000000000002</v>
      </c>
      <c r="DXB9" s="197">
        <v>0.34810000000000002</v>
      </c>
      <c r="DXC9" s="197">
        <v>0.2828</v>
      </c>
      <c r="DXD9" s="197">
        <v>0.20499999999999999</v>
      </c>
      <c r="DXE9" s="197">
        <v>0.12429999999999999</v>
      </c>
      <c r="DXF9" s="197">
        <v>5.5399999999999998E-2</v>
      </c>
      <c r="DXG9" s="197">
        <v>1.06E-2</v>
      </c>
      <c r="DXH9" s="197">
        <v>1E-4</v>
      </c>
      <c r="DXI9" s="197">
        <v>0</v>
      </c>
      <c r="DXJ9" s="197">
        <v>0</v>
      </c>
      <c r="DXK9" s="197">
        <v>0</v>
      </c>
      <c r="DXL9" s="197">
        <v>0</v>
      </c>
      <c r="DXM9" s="197">
        <v>0</v>
      </c>
      <c r="DXN9" s="197">
        <v>0</v>
      </c>
      <c r="DXO9" s="197">
        <v>0</v>
      </c>
      <c r="DXP9" s="197">
        <v>3.0000000000000001E-3</v>
      </c>
      <c r="DXQ9" s="197">
        <v>3.7999999999999999E-2</v>
      </c>
      <c r="DXR9" s="197">
        <v>0.1027</v>
      </c>
      <c r="DXS9" s="197">
        <v>0.19950000000000001</v>
      </c>
      <c r="DXT9" s="197">
        <v>0.30819999999999997</v>
      </c>
      <c r="DXU9" s="197">
        <v>0.4</v>
      </c>
      <c r="DXV9" s="197">
        <v>0.46810000000000002</v>
      </c>
      <c r="DXW9" s="197">
        <v>0.49969999999999998</v>
      </c>
      <c r="DXX9" s="197">
        <v>0.48870000000000002</v>
      </c>
      <c r="DXY9" s="197">
        <v>0.43759999999999999</v>
      </c>
      <c r="DXZ9" s="197">
        <v>0.35980000000000001</v>
      </c>
      <c r="DYA9" s="197">
        <v>0.26840000000000003</v>
      </c>
      <c r="DYB9" s="197">
        <v>0.18590000000000001</v>
      </c>
      <c r="DYC9" s="197">
        <v>0.10920000000000001</v>
      </c>
      <c r="DYD9" s="197">
        <v>4.7300000000000002E-2</v>
      </c>
      <c r="DYE9" s="197">
        <v>9.1000000000000004E-3</v>
      </c>
      <c r="DYF9" s="197">
        <v>1E-4</v>
      </c>
      <c r="DYG9" s="197">
        <v>0</v>
      </c>
      <c r="DYH9" s="197">
        <v>0</v>
      </c>
      <c r="DYI9" s="197">
        <v>0</v>
      </c>
      <c r="DYJ9" s="197">
        <v>0</v>
      </c>
      <c r="DYK9" s="197">
        <v>0</v>
      </c>
      <c r="DYL9" s="197">
        <v>0</v>
      </c>
      <c r="DYM9" s="197">
        <v>0</v>
      </c>
      <c r="DYN9" s="197">
        <v>2.5000000000000001E-3</v>
      </c>
      <c r="DYO9" s="197">
        <v>3.78E-2</v>
      </c>
      <c r="DYP9" s="197">
        <v>0.1104</v>
      </c>
      <c r="DYQ9" s="197">
        <v>0.2213</v>
      </c>
      <c r="DYR9" s="197">
        <v>0.33479999999999999</v>
      </c>
      <c r="DYS9" s="197">
        <v>0.41560000000000002</v>
      </c>
      <c r="DYT9" s="197">
        <v>0.47499999999999998</v>
      </c>
      <c r="DYU9" s="197">
        <v>0.5091</v>
      </c>
      <c r="DYV9" s="197">
        <v>0.50249999999999995</v>
      </c>
      <c r="DYW9" s="197">
        <v>0.45350000000000001</v>
      </c>
      <c r="DYX9" s="197">
        <v>0.38350000000000001</v>
      </c>
      <c r="DYY9" s="197">
        <v>0.30299999999999999</v>
      </c>
      <c r="DYZ9" s="197">
        <v>0.2147</v>
      </c>
      <c r="DZA9" s="197">
        <v>0.12959999999999999</v>
      </c>
      <c r="DZB9" s="197">
        <v>5.4100000000000002E-2</v>
      </c>
      <c r="DZC9" s="197">
        <v>0.01</v>
      </c>
      <c r="DZD9" s="197">
        <v>0</v>
      </c>
      <c r="DZE9" s="197">
        <v>0</v>
      </c>
      <c r="DZF9" s="197">
        <v>0</v>
      </c>
      <c r="DZG9" s="197">
        <v>0</v>
      </c>
      <c r="DZH9" s="197">
        <v>0</v>
      </c>
      <c r="DZI9" s="197">
        <v>0</v>
      </c>
      <c r="DZJ9" s="197">
        <v>0</v>
      </c>
      <c r="DZK9" s="197">
        <v>0</v>
      </c>
      <c r="DZL9" s="197">
        <v>2E-3</v>
      </c>
      <c r="DZM9" s="197">
        <v>2.9399999999999999E-2</v>
      </c>
      <c r="DZN9" s="197">
        <v>0.08</v>
      </c>
      <c r="DZO9" s="197">
        <v>0.14960000000000001</v>
      </c>
      <c r="DZP9" s="197">
        <v>0.2185</v>
      </c>
      <c r="DZQ9" s="197">
        <v>0.27400000000000002</v>
      </c>
      <c r="DZR9" s="197">
        <v>0.3251</v>
      </c>
      <c r="DZS9" s="197">
        <v>0.34350000000000003</v>
      </c>
      <c r="DZT9" s="197">
        <v>0.33279999999999998</v>
      </c>
      <c r="DZU9" s="197">
        <v>0.29830000000000001</v>
      </c>
      <c r="DZV9" s="197">
        <v>0.24859999999999999</v>
      </c>
      <c r="DZW9" s="197">
        <v>0.19639999999999999</v>
      </c>
      <c r="DZX9" s="197">
        <v>0.14030000000000001</v>
      </c>
      <c r="DZY9" s="197">
        <v>8.6400000000000005E-2</v>
      </c>
      <c r="DZZ9" s="197">
        <v>3.9600000000000003E-2</v>
      </c>
      <c r="EAA9" s="197">
        <v>6.6E-3</v>
      </c>
      <c r="EAB9" s="197">
        <v>0</v>
      </c>
      <c r="EAC9" s="197">
        <v>0</v>
      </c>
      <c r="EAD9" s="197">
        <v>0</v>
      </c>
      <c r="EAE9" s="197">
        <v>0</v>
      </c>
      <c r="EAF9" s="197">
        <v>0</v>
      </c>
      <c r="EAG9" s="197">
        <v>0</v>
      </c>
      <c r="EAH9" s="197">
        <v>0</v>
      </c>
      <c r="EAI9" s="197">
        <v>0</v>
      </c>
      <c r="EAJ9" s="197">
        <v>1.9E-3</v>
      </c>
      <c r="EAK9" s="197">
        <v>2.9600000000000001E-2</v>
      </c>
      <c r="EAL9" s="197">
        <v>8.9300000000000004E-2</v>
      </c>
      <c r="EAM9" s="197">
        <v>0.17349999999999999</v>
      </c>
      <c r="EAN9" s="197">
        <v>0.26429999999999998</v>
      </c>
      <c r="EAO9" s="197">
        <v>0.34960000000000002</v>
      </c>
      <c r="EAP9" s="197">
        <v>0.41339999999999999</v>
      </c>
      <c r="EAQ9" s="197">
        <v>0.44819999999999999</v>
      </c>
      <c r="EAR9" s="197">
        <v>0.45040000000000002</v>
      </c>
      <c r="EAS9" s="197">
        <v>0.41120000000000001</v>
      </c>
      <c r="EAT9" s="197">
        <v>0.35499999999999998</v>
      </c>
      <c r="EAU9" s="197">
        <v>0.28720000000000001</v>
      </c>
      <c r="EAV9" s="197">
        <v>0.20830000000000001</v>
      </c>
      <c r="EAW9" s="197">
        <v>0.125</v>
      </c>
      <c r="EAX9" s="197">
        <v>5.4899999999999997E-2</v>
      </c>
      <c r="EAY9" s="197">
        <v>1.0200000000000001E-2</v>
      </c>
      <c r="EAZ9" s="197">
        <v>0</v>
      </c>
      <c r="EBA9" s="197">
        <v>0</v>
      </c>
      <c r="EBB9" s="197">
        <v>0</v>
      </c>
      <c r="EBC9" s="197">
        <v>0</v>
      </c>
      <c r="EBD9" s="197">
        <v>0</v>
      </c>
      <c r="EBE9" s="197">
        <v>0</v>
      </c>
      <c r="EBF9" s="197">
        <v>0</v>
      </c>
      <c r="EBG9" s="197">
        <v>0</v>
      </c>
      <c r="EBH9" s="197">
        <v>2.0999999999999999E-3</v>
      </c>
      <c r="EBI9" s="197">
        <v>2.7099999999999999E-2</v>
      </c>
      <c r="EBJ9" s="197">
        <v>7.3899999999999993E-2</v>
      </c>
      <c r="EBK9" s="197">
        <v>0.1376</v>
      </c>
      <c r="EBL9" s="197">
        <v>0.19750000000000001</v>
      </c>
      <c r="EBM9" s="197">
        <v>0.24390000000000001</v>
      </c>
      <c r="EBN9" s="197">
        <v>0.30249999999999999</v>
      </c>
      <c r="EBO9" s="197">
        <v>0.33119999999999999</v>
      </c>
      <c r="EBP9" s="197">
        <v>0.33400000000000002</v>
      </c>
      <c r="EBQ9" s="197">
        <v>0.31569999999999998</v>
      </c>
      <c r="EBR9" s="197">
        <v>0.28039999999999998</v>
      </c>
      <c r="EBS9" s="197">
        <v>0.22509999999999999</v>
      </c>
      <c r="EBT9" s="197">
        <v>0.16070000000000001</v>
      </c>
      <c r="EBU9" s="197">
        <v>9.8400000000000001E-2</v>
      </c>
      <c r="EBV9" s="197">
        <v>4.4699999999999997E-2</v>
      </c>
      <c r="EBW9" s="197">
        <v>9.7000000000000003E-3</v>
      </c>
      <c r="EBX9" s="197">
        <v>1E-4</v>
      </c>
      <c r="EBY9" s="197">
        <v>0</v>
      </c>
      <c r="EBZ9" s="197">
        <v>0</v>
      </c>
      <c r="ECA9" s="197">
        <v>0</v>
      </c>
      <c r="ECB9" s="197">
        <v>0</v>
      </c>
      <c r="ECC9" s="197">
        <v>0</v>
      </c>
      <c r="ECD9" s="197">
        <v>0</v>
      </c>
      <c r="ECE9" s="197">
        <v>0</v>
      </c>
      <c r="ECF9" s="197">
        <v>2.3E-3</v>
      </c>
      <c r="ECG9" s="197">
        <v>2.92E-2</v>
      </c>
      <c r="ECH9" s="197">
        <v>8.2100000000000006E-2</v>
      </c>
      <c r="ECI9" s="197">
        <v>0.16139999999999999</v>
      </c>
      <c r="ECJ9" s="197">
        <v>0.26050000000000001</v>
      </c>
      <c r="ECK9" s="197">
        <v>0.34760000000000002</v>
      </c>
      <c r="ECL9" s="197">
        <v>0.42299999999999999</v>
      </c>
      <c r="ECM9" s="197">
        <v>0.46189999999999998</v>
      </c>
      <c r="ECN9" s="197">
        <v>0.46060000000000001</v>
      </c>
      <c r="ECO9" s="197">
        <v>0.42949999999999999</v>
      </c>
      <c r="ECP9" s="197">
        <v>0.38350000000000001</v>
      </c>
      <c r="ECQ9" s="197">
        <v>0.31879999999999997</v>
      </c>
      <c r="ECR9" s="197">
        <v>0.2389</v>
      </c>
      <c r="ECS9" s="197">
        <v>0.1469</v>
      </c>
      <c r="ECT9" s="197">
        <v>6.2199999999999998E-2</v>
      </c>
      <c r="ECU9" s="197">
        <v>1.2800000000000001E-2</v>
      </c>
      <c r="ECV9" s="197">
        <v>0</v>
      </c>
      <c r="ECW9" s="197">
        <v>0</v>
      </c>
      <c r="ECX9" s="197">
        <v>0</v>
      </c>
      <c r="ECY9" s="197">
        <v>0</v>
      </c>
      <c r="ECZ9" s="197">
        <v>0</v>
      </c>
      <c r="EDA9" s="197">
        <v>0</v>
      </c>
      <c r="EDB9" s="197">
        <v>0</v>
      </c>
      <c r="EDC9" s="197">
        <v>0</v>
      </c>
      <c r="EDD9" s="197">
        <v>3.8999999999999998E-3</v>
      </c>
      <c r="EDE9" s="197">
        <v>3.73E-2</v>
      </c>
      <c r="EDF9" s="197">
        <v>9.4299999999999995E-2</v>
      </c>
      <c r="EDG9" s="197">
        <v>0.17430000000000001</v>
      </c>
      <c r="EDH9" s="197">
        <v>0.28050000000000003</v>
      </c>
      <c r="EDI9" s="197">
        <v>0.36399999999999999</v>
      </c>
      <c r="EDJ9" s="197">
        <v>0.4204</v>
      </c>
      <c r="EDK9" s="197">
        <v>0.4385</v>
      </c>
      <c r="EDL9" s="197">
        <v>0.42780000000000001</v>
      </c>
      <c r="EDM9" s="197">
        <v>0.3947</v>
      </c>
      <c r="EDN9" s="197">
        <v>0.33979999999999999</v>
      </c>
      <c r="EDO9" s="197">
        <v>0.27089999999999997</v>
      </c>
      <c r="EDP9" s="197">
        <v>0.19420000000000001</v>
      </c>
      <c r="EDQ9" s="197">
        <v>0.1149</v>
      </c>
      <c r="EDR9" s="197">
        <v>5.0999999999999997E-2</v>
      </c>
      <c r="EDS9" s="197">
        <v>1.29E-2</v>
      </c>
      <c r="EDT9" s="197">
        <v>5.0000000000000001E-4</v>
      </c>
      <c r="EDU9" s="197">
        <v>0</v>
      </c>
      <c r="EDV9" s="197">
        <v>0</v>
      </c>
      <c r="EDW9" s="197">
        <v>0</v>
      </c>
      <c r="EDX9" s="197">
        <v>0</v>
      </c>
      <c r="EDY9" s="197">
        <v>0</v>
      </c>
      <c r="EDZ9" s="197">
        <v>0</v>
      </c>
      <c r="EEA9" s="197">
        <v>0</v>
      </c>
      <c r="EEB9" s="197">
        <v>4.4000000000000003E-3</v>
      </c>
      <c r="EEC9" s="197">
        <v>4.1200000000000001E-2</v>
      </c>
      <c r="EED9" s="197">
        <v>0.1118</v>
      </c>
      <c r="EEE9" s="197">
        <v>0.20960000000000001</v>
      </c>
      <c r="EEF9" s="197">
        <v>0.30530000000000002</v>
      </c>
      <c r="EEG9" s="197">
        <v>0.37859999999999999</v>
      </c>
      <c r="EEH9" s="197">
        <v>0.42349999999999999</v>
      </c>
      <c r="EEI9" s="197">
        <v>0.435</v>
      </c>
      <c r="EEJ9" s="197">
        <v>0.4194</v>
      </c>
      <c r="EEK9" s="197">
        <v>0.37869999999999998</v>
      </c>
      <c r="EEL9" s="197">
        <v>0.31740000000000002</v>
      </c>
      <c r="EEM9" s="197">
        <v>0.24540000000000001</v>
      </c>
      <c r="EEN9" s="197">
        <v>0.16819999999999999</v>
      </c>
      <c r="EEO9" s="197">
        <v>9.5799999999999996E-2</v>
      </c>
      <c r="EEP9" s="197">
        <v>4.2500000000000003E-2</v>
      </c>
      <c r="EEQ9" s="197">
        <v>1.03E-2</v>
      </c>
      <c r="EER9" s="197">
        <v>1E-4</v>
      </c>
      <c r="EES9" s="197">
        <v>0</v>
      </c>
      <c r="EET9" s="197">
        <v>0</v>
      </c>
      <c r="EEU9" s="197">
        <v>0</v>
      </c>
      <c r="EEV9" s="197">
        <v>0</v>
      </c>
      <c r="EEW9" s="197">
        <v>0</v>
      </c>
      <c r="EEX9" s="197">
        <v>0</v>
      </c>
      <c r="EEY9" s="197">
        <v>0</v>
      </c>
      <c r="EEZ9" s="197">
        <v>3.3999999999999998E-3</v>
      </c>
      <c r="EFA9" s="197">
        <v>3.1899999999999998E-2</v>
      </c>
      <c r="EFB9" s="197">
        <v>8.2100000000000006E-2</v>
      </c>
      <c r="EFC9" s="197">
        <v>0.14280000000000001</v>
      </c>
      <c r="EFD9" s="197">
        <v>0.19670000000000001</v>
      </c>
      <c r="EFE9" s="197">
        <v>0.24349999999999999</v>
      </c>
      <c r="EFF9" s="197">
        <v>0.28339999999999999</v>
      </c>
      <c r="EFG9" s="197">
        <v>0.30730000000000002</v>
      </c>
      <c r="EFH9" s="197">
        <v>0.30930000000000002</v>
      </c>
      <c r="EFI9" s="197">
        <v>0.28639999999999999</v>
      </c>
      <c r="EFJ9" s="197">
        <v>0.23719999999999999</v>
      </c>
      <c r="EFK9" s="197">
        <v>0.17810000000000001</v>
      </c>
      <c r="EFL9" s="197">
        <v>0.12130000000000001</v>
      </c>
      <c r="EFM9" s="197">
        <v>6.9400000000000003E-2</v>
      </c>
      <c r="EFN9" s="197">
        <v>3.0200000000000001E-2</v>
      </c>
      <c r="EFO9" s="197">
        <v>7.0000000000000001E-3</v>
      </c>
      <c r="EFP9" s="197">
        <v>1E-4</v>
      </c>
      <c r="EFQ9" s="197">
        <v>0</v>
      </c>
      <c r="EFR9" s="197">
        <v>0</v>
      </c>
      <c r="EFS9" s="197">
        <v>0</v>
      </c>
      <c r="EFT9" s="197">
        <v>0</v>
      </c>
      <c r="EFU9" s="197">
        <v>0</v>
      </c>
      <c r="EFV9" s="197">
        <v>0</v>
      </c>
      <c r="EFW9" s="197">
        <v>0</v>
      </c>
      <c r="EFX9" s="197">
        <v>2.7000000000000001E-3</v>
      </c>
      <c r="EFY9" s="197">
        <v>2.4E-2</v>
      </c>
      <c r="EFZ9" s="197">
        <v>6.4699999999999994E-2</v>
      </c>
      <c r="EGA9" s="197">
        <v>0.12479999999999999</v>
      </c>
      <c r="EGB9" s="197">
        <v>0.19620000000000001</v>
      </c>
      <c r="EGC9" s="197">
        <v>0.2802</v>
      </c>
      <c r="EGD9" s="197">
        <v>0.35980000000000001</v>
      </c>
      <c r="EGE9" s="197">
        <v>0.42320000000000002</v>
      </c>
      <c r="EGF9" s="197">
        <v>0.46179999999999999</v>
      </c>
      <c r="EGG9" s="197">
        <v>0.45979999999999999</v>
      </c>
      <c r="EGH9" s="197">
        <v>0.41889999999999999</v>
      </c>
      <c r="EGI9" s="197">
        <v>0.35199999999999998</v>
      </c>
      <c r="EGJ9" s="197">
        <v>0.26</v>
      </c>
      <c r="EGK9" s="197">
        <v>0.15759999999999999</v>
      </c>
      <c r="EGL9" s="197">
        <v>7.0099999999999996E-2</v>
      </c>
      <c r="EGM9" s="197">
        <v>1.7899999999999999E-2</v>
      </c>
      <c r="EGN9" s="197">
        <v>8.9999999999999998E-4</v>
      </c>
      <c r="EGO9" s="197">
        <v>0</v>
      </c>
      <c r="EGP9" s="197">
        <v>0</v>
      </c>
      <c r="EGQ9" s="197">
        <v>0</v>
      </c>
      <c r="EGR9" s="197">
        <v>0</v>
      </c>
      <c r="EGS9" s="197">
        <v>0</v>
      </c>
      <c r="EGT9" s="197">
        <v>0</v>
      </c>
      <c r="EGU9" s="197">
        <v>0</v>
      </c>
      <c r="EGV9" s="197">
        <v>5.7999999999999996E-3</v>
      </c>
      <c r="EGW9" s="197">
        <v>4.1000000000000002E-2</v>
      </c>
      <c r="EGX9" s="197">
        <v>0.1007</v>
      </c>
      <c r="EGY9" s="197">
        <v>0.184</v>
      </c>
      <c r="EGZ9" s="197">
        <v>0.27810000000000001</v>
      </c>
      <c r="EHA9" s="197">
        <v>0.3644</v>
      </c>
      <c r="EHB9" s="197">
        <v>0.44579999999999997</v>
      </c>
      <c r="EHC9" s="197">
        <v>0.48630000000000001</v>
      </c>
      <c r="EHD9" s="197">
        <v>0.49209999999999998</v>
      </c>
      <c r="EHE9" s="197">
        <v>0.47739999999999999</v>
      </c>
      <c r="EHF9" s="197">
        <v>0.42899999999999999</v>
      </c>
      <c r="EHG9" s="197">
        <v>0.35099999999999998</v>
      </c>
      <c r="EHH9" s="197">
        <v>0.25340000000000001</v>
      </c>
      <c r="EHI9" s="197">
        <v>0.1522</v>
      </c>
      <c r="EHJ9" s="197">
        <v>6.8900000000000003E-2</v>
      </c>
      <c r="EHK9" s="197">
        <v>1.6899999999999998E-2</v>
      </c>
      <c r="EHL9" s="197">
        <v>8.0000000000000004E-4</v>
      </c>
      <c r="EHM9" s="197">
        <v>0</v>
      </c>
      <c r="EHN9" s="197">
        <v>0</v>
      </c>
      <c r="EHO9" s="197">
        <v>0</v>
      </c>
      <c r="EHP9" s="197">
        <v>0</v>
      </c>
      <c r="EHQ9" s="197">
        <v>0</v>
      </c>
      <c r="EHR9" s="197">
        <v>0</v>
      </c>
      <c r="EHS9" s="197">
        <v>0</v>
      </c>
      <c r="EHT9" s="197">
        <v>8.3999999999999995E-3</v>
      </c>
      <c r="EHU9" s="197">
        <v>5.9799999999999999E-2</v>
      </c>
      <c r="EHV9" s="197">
        <v>0.1484</v>
      </c>
      <c r="EHW9" s="197">
        <v>0.26250000000000001</v>
      </c>
      <c r="EHX9" s="197">
        <v>0.36399999999999999</v>
      </c>
      <c r="EHY9" s="197">
        <v>0.42759999999999998</v>
      </c>
      <c r="EHZ9" s="197">
        <v>0.47420000000000001</v>
      </c>
      <c r="EIA9" s="197">
        <v>0.50290000000000001</v>
      </c>
      <c r="EIB9" s="197">
        <v>0.50700000000000001</v>
      </c>
      <c r="EIC9" s="197">
        <v>0.47560000000000002</v>
      </c>
      <c r="EID9" s="197">
        <v>0.42759999999999998</v>
      </c>
      <c r="EIE9" s="197">
        <v>0.35170000000000001</v>
      </c>
      <c r="EIF9" s="197">
        <v>0.24809999999999999</v>
      </c>
      <c r="EIG9" s="197">
        <v>0.1477</v>
      </c>
      <c r="EIH9" s="197">
        <v>6.7799999999999999E-2</v>
      </c>
      <c r="EII9" s="197">
        <v>1.72E-2</v>
      </c>
      <c r="EIJ9" s="197">
        <v>4.0000000000000002E-4</v>
      </c>
      <c r="EIK9" s="197">
        <v>0</v>
      </c>
      <c r="EIL9" s="197">
        <v>0</v>
      </c>
      <c r="EIM9" s="197">
        <v>0</v>
      </c>
      <c r="EIN9" s="197">
        <v>0</v>
      </c>
      <c r="EIO9" s="197">
        <v>0</v>
      </c>
      <c r="EIP9" s="197">
        <v>0</v>
      </c>
      <c r="EIQ9" s="197">
        <v>0</v>
      </c>
      <c r="EIR9" s="197">
        <v>7.7999999999999996E-3</v>
      </c>
      <c r="EIS9" s="197">
        <v>5.04E-2</v>
      </c>
      <c r="EIT9" s="197">
        <v>0.11700000000000001</v>
      </c>
      <c r="EIU9" s="197">
        <v>0.20069999999999999</v>
      </c>
      <c r="EIV9" s="197">
        <v>0.30370000000000003</v>
      </c>
      <c r="EIW9" s="197">
        <v>0.38229999999999997</v>
      </c>
      <c r="EIX9" s="197">
        <v>0.43259999999999998</v>
      </c>
      <c r="EIY9" s="197">
        <v>0.44690000000000002</v>
      </c>
      <c r="EIZ9" s="197">
        <v>0.434</v>
      </c>
      <c r="EJA9" s="197">
        <v>0.40060000000000001</v>
      </c>
      <c r="EJB9" s="197">
        <v>0.33829999999999999</v>
      </c>
      <c r="EJC9" s="197">
        <v>0.2586</v>
      </c>
      <c r="EJD9" s="197">
        <v>0.17699999999999999</v>
      </c>
      <c r="EJE9" s="197">
        <v>0.1048</v>
      </c>
      <c r="EJF9" s="197">
        <v>4.7699999999999999E-2</v>
      </c>
      <c r="EJG9" s="197">
        <v>1.1299999999999999E-2</v>
      </c>
      <c r="EJH9" s="197">
        <v>1E-4</v>
      </c>
      <c r="EJI9" s="197">
        <v>0</v>
      </c>
      <c r="EJJ9" s="197">
        <v>0</v>
      </c>
      <c r="EJK9" s="197">
        <v>0</v>
      </c>
      <c r="EJL9" s="197">
        <v>0</v>
      </c>
      <c r="EJM9" s="197">
        <v>0</v>
      </c>
      <c r="EJN9" s="197">
        <v>0</v>
      </c>
      <c r="EJO9" s="197">
        <v>0</v>
      </c>
      <c r="EJP9" s="197">
        <v>5.1999999999999998E-3</v>
      </c>
      <c r="EJQ9" s="197">
        <v>3.7699999999999997E-2</v>
      </c>
      <c r="EJR9" s="197">
        <v>8.7800000000000003E-2</v>
      </c>
      <c r="EJS9" s="197">
        <v>0.1515</v>
      </c>
      <c r="EJT9" s="197">
        <v>0.20680000000000001</v>
      </c>
      <c r="EJU9" s="197">
        <v>0.26300000000000001</v>
      </c>
      <c r="EJV9" s="197">
        <v>0.31950000000000001</v>
      </c>
      <c r="EJW9" s="197">
        <v>0.3765</v>
      </c>
      <c r="EJX9" s="197">
        <v>0.40679999999999999</v>
      </c>
      <c r="EJY9" s="197">
        <v>0.3997</v>
      </c>
      <c r="EJZ9" s="197">
        <v>0.35720000000000002</v>
      </c>
      <c r="EKA9" s="197">
        <v>0.28589999999999999</v>
      </c>
      <c r="EKB9" s="197">
        <v>0.1918</v>
      </c>
      <c r="EKC9" s="197">
        <v>0.1045</v>
      </c>
      <c r="EKD9" s="197">
        <v>4.3900000000000002E-2</v>
      </c>
      <c r="EKE9" s="197">
        <v>8.9999999999999993E-3</v>
      </c>
      <c r="EKF9" s="197">
        <v>1E-4</v>
      </c>
      <c r="EKG9" s="197">
        <v>0</v>
      </c>
      <c r="EKH9" s="197">
        <v>0</v>
      </c>
      <c r="EKI9" s="197">
        <v>0</v>
      </c>
      <c r="EKJ9" s="197">
        <v>0</v>
      </c>
      <c r="EKK9" s="197">
        <v>0</v>
      </c>
      <c r="EKL9" s="197">
        <v>0</v>
      </c>
      <c r="EKM9" s="197">
        <v>0</v>
      </c>
      <c r="EKN9" s="197">
        <v>2.7000000000000001E-3</v>
      </c>
      <c r="EKO9" s="197">
        <v>2.53E-2</v>
      </c>
      <c r="EKP9" s="197">
        <v>7.6700000000000004E-2</v>
      </c>
      <c r="EKQ9" s="197">
        <v>0.1474</v>
      </c>
      <c r="EKR9" s="197">
        <v>0.224</v>
      </c>
      <c r="EKS9" s="197">
        <v>0.29459999999999997</v>
      </c>
      <c r="EKT9" s="197">
        <v>0.37630000000000002</v>
      </c>
      <c r="EKU9" s="197">
        <v>0.43440000000000001</v>
      </c>
      <c r="EKV9" s="197">
        <v>0.44900000000000001</v>
      </c>
      <c r="EKW9" s="197">
        <v>0.43830000000000002</v>
      </c>
      <c r="EKX9" s="197">
        <v>0.39439999999999997</v>
      </c>
      <c r="EKY9" s="197">
        <v>0.32390000000000002</v>
      </c>
      <c r="EKZ9" s="197">
        <v>0.2374</v>
      </c>
      <c r="ELA9" s="197">
        <v>0.1419</v>
      </c>
      <c r="ELB9" s="197">
        <v>6.4799999999999996E-2</v>
      </c>
      <c r="ELC9" s="197">
        <v>1.72E-2</v>
      </c>
      <c r="ELD9" s="197">
        <v>5.9999999999999995E-4</v>
      </c>
      <c r="ELE9" s="197">
        <v>0</v>
      </c>
      <c r="ELF9" s="197">
        <v>0</v>
      </c>
      <c r="ELG9" s="197">
        <v>0</v>
      </c>
      <c r="ELH9" s="197">
        <v>0</v>
      </c>
      <c r="ELI9" s="197">
        <v>0</v>
      </c>
      <c r="ELJ9" s="197">
        <v>0</v>
      </c>
      <c r="ELK9" s="197">
        <v>0</v>
      </c>
      <c r="ELL9" s="197">
        <v>3.2000000000000002E-3</v>
      </c>
      <c r="ELM9" s="197">
        <v>2.3699999999999999E-2</v>
      </c>
      <c r="ELN9" s="197">
        <v>6.0499999999999998E-2</v>
      </c>
      <c r="ELO9" s="197">
        <v>0.1135</v>
      </c>
      <c r="ELP9" s="197">
        <v>0.17150000000000001</v>
      </c>
      <c r="ELQ9" s="197">
        <v>0.22770000000000001</v>
      </c>
      <c r="ELR9" s="197">
        <v>0.2621</v>
      </c>
      <c r="ELS9" s="197">
        <v>0.27279999999999999</v>
      </c>
      <c r="ELT9" s="197">
        <v>0.26829999999999998</v>
      </c>
      <c r="ELU9" s="197">
        <v>0.24729999999999999</v>
      </c>
      <c r="ELV9" s="197">
        <v>0.2172</v>
      </c>
      <c r="ELW9" s="197">
        <v>0.18160000000000001</v>
      </c>
      <c r="ELX9" s="197">
        <v>0.13500000000000001</v>
      </c>
      <c r="ELY9" s="197">
        <v>8.48E-2</v>
      </c>
      <c r="ELZ9" s="197">
        <v>4.2099999999999999E-2</v>
      </c>
      <c r="EMA9" s="197">
        <v>1.09E-2</v>
      </c>
      <c r="EMB9" s="197">
        <v>2.0000000000000001E-4</v>
      </c>
      <c r="EMC9" s="197">
        <v>0</v>
      </c>
      <c r="EMD9" s="197">
        <v>0</v>
      </c>
      <c r="EME9" s="197">
        <v>0</v>
      </c>
      <c r="EMF9" s="197">
        <v>0</v>
      </c>
      <c r="EMG9" s="197">
        <v>0</v>
      </c>
      <c r="EMH9" s="197">
        <v>0</v>
      </c>
      <c r="EMI9" s="197">
        <v>0</v>
      </c>
      <c r="EMJ9" s="197">
        <v>3.3999999999999998E-3</v>
      </c>
      <c r="EMK9" s="197">
        <v>3.0599999999999999E-2</v>
      </c>
      <c r="EML9" s="197">
        <v>7.9600000000000004E-2</v>
      </c>
      <c r="EMM9" s="197">
        <v>0.1527</v>
      </c>
      <c r="EMN9" s="197">
        <v>0.23499999999999999</v>
      </c>
      <c r="EMO9" s="197">
        <v>0.31169999999999998</v>
      </c>
      <c r="EMP9" s="197">
        <v>0.37319999999999998</v>
      </c>
      <c r="EMQ9" s="197">
        <v>0.41799999999999998</v>
      </c>
      <c r="EMR9" s="197">
        <v>0.4345</v>
      </c>
      <c r="EMS9" s="197">
        <v>0.42109999999999997</v>
      </c>
      <c r="EMT9" s="197">
        <v>0.38669999999999999</v>
      </c>
      <c r="EMU9" s="197">
        <v>0.32629999999999998</v>
      </c>
      <c r="EMV9" s="197">
        <v>0.24729999999999999</v>
      </c>
      <c r="EMW9" s="197">
        <v>0.15659999999999999</v>
      </c>
      <c r="EMX9" s="197">
        <v>7.5200000000000003E-2</v>
      </c>
      <c r="EMY9" s="197">
        <v>2.0199999999999999E-2</v>
      </c>
      <c r="EMZ9" s="197">
        <v>8.0000000000000004E-4</v>
      </c>
      <c r="ENA9" s="197">
        <v>0</v>
      </c>
      <c r="ENB9" s="197">
        <v>0</v>
      </c>
      <c r="ENC9" s="197">
        <v>0</v>
      </c>
      <c r="END9" s="197">
        <v>0</v>
      </c>
      <c r="ENE9" s="197">
        <v>0</v>
      </c>
      <c r="ENF9" s="197">
        <v>0</v>
      </c>
      <c r="ENG9" s="197">
        <v>0</v>
      </c>
      <c r="ENH9" s="197">
        <v>9.4000000000000004E-3</v>
      </c>
      <c r="ENI9" s="197">
        <v>6.1800000000000001E-2</v>
      </c>
      <c r="ENJ9" s="197">
        <v>0.14410000000000001</v>
      </c>
      <c r="ENK9" s="197">
        <v>0.23980000000000001</v>
      </c>
      <c r="ENL9" s="197">
        <v>0.3402</v>
      </c>
      <c r="ENM9" s="197">
        <v>0.42770000000000002</v>
      </c>
      <c r="ENN9" s="197">
        <v>0.48880000000000001</v>
      </c>
      <c r="ENO9" s="197">
        <v>0.52159999999999995</v>
      </c>
      <c r="ENP9" s="197">
        <v>0.52480000000000004</v>
      </c>
      <c r="ENQ9" s="197">
        <v>0.49690000000000001</v>
      </c>
      <c r="ENR9" s="197">
        <v>0.43740000000000001</v>
      </c>
      <c r="ENS9" s="197">
        <v>0.35699999999999998</v>
      </c>
      <c r="ENT9" s="197">
        <v>0.25679999999999997</v>
      </c>
      <c r="ENU9" s="197">
        <v>0.1547</v>
      </c>
      <c r="ENV9" s="197">
        <v>7.2400000000000006E-2</v>
      </c>
      <c r="ENW9" s="197">
        <v>1.9400000000000001E-2</v>
      </c>
      <c r="ENX9" s="197">
        <v>5.9999999999999995E-4</v>
      </c>
      <c r="ENY9" s="197">
        <v>0</v>
      </c>
      <c r="ENZ9" s="197">
        <v>0</v>
      </c>
      <c r="EOA9" s="197">
        <v>0</v>
      </c>
      <c r="EOB9" s="197">
        <v>0</v>
      </c>
      <c r="EOC9" s="197">
        <v>0</v>
      </c>
      <c r="EOD9" s="197">
        <v>0</v>
      </c>
      <c r="EOE9" s="197">
        <v>0</v>
      </c>
      <c r="EOF9" s="197">
        <v>1.06E-2</v>
      </c>
      <c r="EOG9" s="197">
        <v>5.67E-2</v>
      </c>
      <c r="EOH9" s="197">
        <v>0.1242</v>
      </c>
      <c r="EOI9" s="197">
        <v>0.19359999999999999</v>
      </c>
      <c r="EOJ9" s="197">
        <v>0.2606</v>
      </c>
      <c r="EOK9" s="197">
        <v>0.32200000000000001</v>
      </c>
      <c r="EOL9" s="197">
        <v>0.3629</v>
      </c>
      <c r="EOM9" s="197">
        <v>0.38069999999999998</v>
      </c>
      <c r="EON9" s="197">
        <v>0.38240000000000002</v>
      </c>
      <c r="EOO9" s="197">
        <v>0.3846</v>
      </c>
      <c r="EOP9" s="197">
        <v>0.36330000000000001</v>
      </c>
      <c r="EOQ9" s="197">
        <v>0.30120000000000002</v>
      </c>
      <c r="EOR9" s="197">
        <v>0.22969999999999999</v>
      </c>
      <c r="EOS9" s="197">
        <v>0.156</v>
      </c>
      <c r="EOT9" s="197">
        <v>8.0500000000000002E-2</v>
      </c>
      <c r="EOU9" s="197">
        <v>2.3E-2</v>
      </c>
      <c r="EOV9" s="197">
        <v>1.1000000000000001E-3</v>
      </c>
      <c r="EOW9" s="197">
        <v>0</v>
      </c>
      <c r="EOX9" s="197">
        <v>0</v>
      </c>
      <c r="EOY9" s="197">
        <v>0</v>
      </c>
      <c r="EOZ9" s="197">
        <v>0</v>
      </c>
      <c r="EPA9" s="197">
        <v>0</v>
      </c>
      <c r="EPB9" s="197">
        <v>0</v>
      </c>
      <c r="EPC9" s="197">
        <v>0</v>
      </c>
      <c r="EPD9" s="197">
        <v>8.6E-3</v>
      </c>
      <c r="EPE9" s="197">
        <v>5.3900000000000003E-2</v>
      </c>
      <c r="EPF9" s="197">
        <v>0.1358</v>
      </c>
      <c r="EPG9" s="197">
        <v>0.25800000000000001</v>
      </c>
      <c r="EPH9" s="197">
        <v>0.3705</v>
      </c>
      <c r="EPI9" s="197">
        <v>0.45429999999999998</v>
      </c>
      <c r="EPJ9" s="197">
        <v>0.50039999999999996</v>
      </c>
      <c r="EPK9" s="197">
        <v>0.50739999999999996</v>
      </c>
      <c r="EPL9" s="197">
        <v>0.48770000000000002</v>
      </c>
      <c r="EPM9" s="197">
        <v>0.45179999999999998</v>
      </c>
      <c r="EPN9" s="197">
        <v>0.39539999999999997</v>
      </c>
      <c r="EPO9" s="197">
        <v>0.32579999999999998</v>
      </c>
      <c r="EPP9" s="197">
        <v>0.24340000000000001</v>
      </c>
      <c r="EPQ9" s="197">
        <v>0.15970000000000001</v>
      </c>
      <c r="EPR9" s="197">
        <v>7.9799999999999996E-2</v>
      </c>
      <c r="EPS9" s="197">
        <v>2.29E-2</v>
      </c>
      <c r="EPT9" s="197">
        <v>1.1999999999999999E-3</v>
      </c>
      <c r="EPU9" s="197">
        <v>0</v>
      </c>
      <c r="EPV9" s="197">
        <v>0</v>
      </c>
      <c r="EPW9" s="197">
        <v>0</v>
      </c>
      <c r="EPX9" s="197">
        <v>0</v>
      </c>
      <c r="EPY9" s="197">
        <v>0</v>
      </c>
      <c r="EPZ9" s="197">
        <v>0</v>
      </c>
      <c r="EQA9" s="197">
        <v>0</v>
      </c>
      <c r="EQB9" s="197">
        <v>1.0999999999999999E-2</v>
      </c>
      <c r="EQC9" s="197">
        <v>5.74E-2</v>
      </c>
      <c r="EQD9" s="197">
        <v>0.1321</v>
      </c>
      <c r="EQE9" s="197">
        <v>0.23499999999999999</v>
      </c>
      <c r="EQF9" s="197">
        <v>0.33329999999999999</v>
      </c>
      <c r="EQG9" s="197">
        <v>0.40200000000000002</v>
      </c>
      <c r="EQH9" s="197">
        <v>0.4521</v>
      </c>
      <c r="EQI9" s="197">
        <v>0.46589999999999998</v>
      </c>
      <c r="EQJ9" s="197">
        <v>0.43880000000000002</v>
      </c>
      <c r="EQK9" s="197">
        <v>0.39190000000000003</v>
      </c>
      <c r="EQL9" s="197">
        <v>0.33989999999999998</v>
      </c>
      <c r="EQM9" s="197">
        <v>0.27060000000000001</v>
      </c>
      <c r="EQN9" s="197">
        <v>0.18990000000000001</v>
      </c>
      <c r="EQO9" s="197">
        <v>0.1186</v>
      </c>
      <c r="EQP9" s="197">
        <v>5.8000000000000003E-2</v>
      </c>
      <c r="EQQ9" s="197">
        <v>1.61E-2</v>
      </c>
      <c r="EQR9" s="197">
        <v>4.0000000000000002E-4</v>
      </c>
      <c r="EQS9" s="197">
        <v>0</v>
      </c>
      <c r="EQT9" s="197">
        <v>0</v>
      </c>
      <c r="EQU9" s="197">
        <v>0</v>
      </c>
      <c r="EQV9" s="197">
        <v>0</v>
      </c>
      <c r="EQW9" s="197">
        <v>0</v>
      </c>
      <c r="EQX9" s="197">
        <v>0</v>
      </c>
      <c r="EQY9" s="197">
        <v>0</v>
      </c>
      <c r="EQZ9" s="197">
        <v>8.6999999999999994E-3</v>
      </c>
      <c r="ERA9" s="197">
        <v>5.2900000000000003E-2</v>
      </c>
      <c r="ERB9" s="197">
        <v>0.13150000000000001</v>
      </c>
      <c r="ERC9" s="197">
        <v>0.24010000000000001</v>
      </c>
      <c r="ERD9" s="197">
        <v>0.34610000000000002</v>
      </c>
      <c r="ERE9" s="197">
        <v>0.42609999999999998</v>
      </c>
      <c r="ERF9" s="197">
        <v>0.47520000000000001</v>
      </c>
      <c r="ERG9" s="197">
        <v>0.50009999999999999</v>
      </c>
      <c r="ERH9" s="197">
        <v>0.48799999999999999</v>
      </c>
      <c r="ERI9" s="197">
        <v>0.44629999999999997</v>
      </c>
      <c r="ERJ9" s="197">
        <v>0.38200000000000001</v>
      </c>
      <c r="ERK9" s="197">
        <v>0.31109999999999999</v>
      </c>
      <c r="ERL9" s="197">
        <v>0.23669999999999999</v>
      </c>
      <c r="ERM9" s="197">
        <v>0.15709999999999999</v>
      </c>
      <c r="ERN9" s="197">
        <v>7.7600000000000002E-2</v>
      </c>
      <c r="ERO9" s="197">
        <v>2.2100000000000002E-2</v>
      </c>
      <c r="ERP9" s="197">
        <v>1E-3</v>
      </c>
      <c r="ERQ9" s="197">
        <v>0</v>
      </c>
      <c r="ERR9" s="197">
        <v>0</v>
      </c>
      <c r="ERS9" s="197">
        <v>0</v>
      </c>
      <c r="ERT9" s="197">
        <v>0</v>
      </c>
      <c r="ERU9" s="197">
        <v>0</v>
      </c>
      <c r="ERV9" s="197">
        <v>0</v>
      </c>
      <c r="ERW9" s="197">
        <v>0</v>
      </c>
      <c r="ERX9" s="197">
        <v>9.5999999999999992E-3</v>
      </c>
      <c r="ERY9" s="197">
        <v>5.67E-2</v>
      </c>
      <c r="ERZ9" s="197">
        <v>0.1439</v>
      </c>
      <c r="ESA9" s="197">
        <v>0.26989999999999997</v>
      </c>
      <c r="ESB9" s="197">
        <v>0.38550000000000001</v>
      </c>
      <c r="ESC9" s="197">
        <v>0.46050000000000002</v>
      </c>
      <c r="ESD9" s="197">
        <v>0.51070000000000004</v>
      </c>
      <c r="ESE9" s="197">
        <v>0.53339999999999999</v>
      </c>
      <c r="ESF9" s="197">
        <v>0.53169999999999995</v>
      </c>
      <c r="ESG9" s="197">
        <v>0.50429999999999997</v>
      </c>
      <c r="ESH9" s="197">
        <v>0.45040000000000002</v>
      </c>
      <c r="ESI9" s="197">
        <v>0.36849999999999999</v>
      </c>
      <c r="ESJ9" s="197">
        <v>0.2702</v>
      </c>
      <c r="ESK9" s="197">
        <v>0.16889999999999999</v>
      </c>
      <c r="ESL9" s="197">
        <v>8.0600000000000005E-2</v>
      </c>
      <c r="ESM9" s="197">
        <v>2.3599999999999999E-2</v>
      </c>
      <c r="ESN9" s="197">
        <v>1.5E-3</v>
      </c>
      <c r="ESO9" s="197">
        <v>0</v>
      </c>
      <c r="ESP9" s="197">
        <v>0</v>
      </c>
      <c r="ESQ9" s="197">
        <v>0</v>
      </c>
      <c r="ESR9" s="197">
        <v>0</v>
      </c>
      <c r="ESS9" s="197">
        <v>0</v>
      </c>
      <c r="EST9" s="197">
        <v>0</v>
      </c>
      <c r="ESU9" s="197">
        <v>0</v>
      </c>
      <c r="ESV9" s="197">
        <v>1.17E-2</v>
      </c>
      <c r="ESW9" s="197">
        <v>6.1400000000000003E-2</v>
      </c>
      <c r="ESX9" s="197">
        <v>0.14249999999999999</v>
      </c>
      <c r="ESY9" s="197">
        <v>0.24690000000000001</v>
      </c>
      <c r="ESZ9" s="197">
        <v>0.3528</v>
      </c>
      <c r="ETA9" s="197">
        <v>0.44240000000000002</v>
      </c>
      <c r="ETB9" s="197">
        <v>0.51190000000000002</v>
      </c>
      <c r="ETC9" s="197">
        <v>0.54479999999999995</v>
      </c>
      <c r="ETD9" s="197">
        <v>0.54369999999999996</v>
      </c>
      <c r="ETE9" s="197">
        <v>0.51060000000000005</v>
      </c>
      <c r="ETF9" s="197">
        <v>0.44769999999999999</v>
      </c>
      <c r="ETG9" s="197">
        <v>0.36120000000000002</v>
      </c>
      <c r="ETH9" s="197">
        <v>0.26079999999999998</v>
      </c>
      <c r="ETI9" s="197">
        <v>0.15690000000000001</v>
      </c>
      <c r="ETJ9" s="197">
        <v>7.1900000000000006E-2</v>
      </c>
      <c r="ETK9" s="197">
        <v>1.8100000000000002E-2</v>
      </c>
      <c r="ETL9" s="197">
        <v>2.0000000000000001E-4</v>
      </c>
      <c r="ETM9" s="197">
        <v>0</v>
      </c>
      <c r="ETN9" s="197">
        <v>0</v>
      </c>
      <c r="ETO9" s="197">
        <v>0</v>
      </c>
      <c r="ETP9" s="197">
        <v>0</v>
      </c>
      <c r="ETQ9" s="197">
        <v>0</v>
      </c>
      <c r="ETR9" s="197">
        <v>0</v>
      </c>
      <c r="ETS9" s="197">
        <v>0</v>
      </c>
      <c r="ETT9" s="197">
        <v>7.6E-3</v>
      </c>
      <c r="ETU9" s="197">
        <v>4.3200000000000002E-2</v>
      </c>
      <c r="ETV9" s="197">
        <v>0.1032</v>
      </c>
      <c r="ETW9" s="197">
        <v>0.17810000000000001</v>
      </c>
      <c r="ETX9" s="197">
        <v>0.25569999999999998</v>
      </c>
      <c r="ETY9" s="197">
        <v>0.309</v>
      </c>
      <c r="ETZ9" s="197">
        <v>0.36830000000000002</v>
      </c>
      <c r="EUA9" s="197">
        <v>0.40500000000000003</v>
      </c>
      <c r="EUB9" s="197">
        <v>0.41470000000000001</v>
      </c>
      <c r="EUC9" s="197">
        <v>0.40050000000000002</v>
      </c>
      <c r="EUD9" s="197">
        <v>0.36270000000000002</v>
      </c>
      <c r="EUE9" s="197">
        <v>0.30530000000000002</v>
      </c>
      <c r="EUF9" s="197">
        <v>0.22600000000000001</v>
      </c>
      <c r="EUG9" s="197">
        <v>0.13569999999999999</v>
      </c>
      <c r="EUH9" s="197">
        <v>6.4199999999999993E-2</v>
      </c>
      <c r="EUI9" s="197">
        <v>1.6400000000000001E-2</v>
      </c>
      <c r="EUJ9" s="197">
        <v>2.9999999999999997E-4</v>
      </c>
      <c r="EUK9" s="197">
        <v>0</v>
      </c>
      <c r="EUL9" s="197">
        <v>0</v>
      </c>
      <c r="EUM9" s="197">
        <v>0</v>
      </c>
      <c r="EUN9" s="197">
        <v>0</v>
      </c>
      <c r="EUO9" s="197">
        <v>0</v>
      </c>
      <c r="EUP9" s="197">
        <v>0</v>
      </c>
      <c r="EUQ9" s="197">
        <v>0</v>
      </c>
      <c r="EUR9" s="197">
        <v>6.4000000000000003E-3</v>
      </c>
      <c r="EUS9" s="197">
        <v>4.1000000000000002E-2</v>
      </c>
      <c r="EUT9" s="197">
        <v>0.1013</v>
      </c>
      <c r="EUU9" s="197">
        <v>0.17660000000000001</v>
      </c>
      <c r="EUV9" s="197">
        <v>0.25879999999999997</v>
      </c>
      <c r="EUW9" s="197">
        <v>0.32300000000000001</v>
      </c>
      <c r="EUX9" s="197">
        <v>0.39069999999999999</v>
      </c>
      <c r="EUY9" s="197">
        <v>0.44330000000000003</v>
      </c>
      <c r="EUZ9" s="197">
        <v>0.47689999999999999</v>
      </c>
      <c r="EVA9" s="197">
        <v>0.46439999999999998</v>
      </c>
      <c r="EVB9" s="197">
        <v>0.41980000000000001</v>
      </c>
      <c r="EVC9" s="197">
        <v>0.34799999999999998</v>
      </c>
      <c r="EVD9" s="197">
        <v>0.25609999999999999</v>
      </c>
      <c r="EVE9" s="197">
        <v>0.15160000000000001</v>
      </c>
      <c r="EVF9" s="197">
        <v>7.0000000000000007E-2</v>
      </c>
      <c r="EVG9" s="197">
        <v>0.02</v>
      </c>
      <c r="EVH9" s="197">
        <v>1E-3</v>
      </c>
      <c r="EVI9" s="197">
        <v>0</v>
      </c>
      <c r="EVJ9" s="197">
        <v>0</v>
      </c>
      <c r="EVK9" s="197">
        <v>0</v>
      </c>
      <c r="EVL9" s="197">
        <v>0</v>
      </c>
      <c r="EVM9" s="197">
        <v>0</v>
      </c>
      <c r="EVN9" s="197">
        <v>0</v>
      </c>
      <c r="EVO9" s="197">
        <v>1E-4</v>
      </c>
      <c r="EVP9" s="197">
        <v>8.6E-3</v>
      </c>
      <c r="EVQ9" s="197">
        <v>4.5199999999999997E-2</v>
      </c>
      <c r="EVR9" s="197">
        <v>0.1033</v>
      </c>
      <c r="EVS9" s="197">
        <v>0.1794</v>
      </c>
      <c r="EVT9" s="197">
        <v>0.2472</v>
      </c>
      <c r="EVU9" s="197">
        <v>0.30580000000000002</v>
      </c>
      <c r="EVV9" s="197">
        <v>0.376</v>
      </c>
      <c r="EVW9" s="197">
        <v>0.44979999999999998</v>
      </c>
      <c r="EVX9" s="197">
        <v>0.47970000000000002</v>
      </c>
      <c r="EVY9" s="197">
        <v>0.47210000000000002</v>
      </c>
      <c r="EVZ9" s="197">
        <v>0.43030000000000002</v>
      </c>
      <c r="EWA9" s="197">
        <v>0.35780000000000001</v>
      </c>
      <c r="EWB9" s="197">
        <v>0.2651</v>
      </c>
      <c r="EWC9" s="197">
        <v>0.16850000000000001</v>
      </c>
      <c r="EWD9" s="197">
        <v>8.0500000000000002E-2</v>
      </c>
      <c r="EWE9" s="197">
        <v>2.3400000000000001E-2</v>
      </c>
      <c r="EWF9" s="197">
        <v>1.1000000000000001E-3</v>
      </c>
      <c r="EWG9" s="197">
        <v>0</v>
      </c>
      <c r="EWH9" s="197">
        <v>0</v>
      </c>
      <c r="EWI9" s="197">
        <v>0</v>
      </c>
      <c r="EWJ9" s="197">
        <v>0</v>
      </c>
      <c r="EWK9" s="197">
        <v>0</v>
      </c>
      <c r="EWL9" s="197">
        <v>0</v>
      </c>
      <c r="EWM9" s="197">
        <v>0</v>
      </c>
      <c r="EWN9" s="197">
        <v>1.1599999999999999E-2</v>
      </c>
      <c r="EWO9" s="197">
        <v>5.9700000000000003E-2</v>
      </c>
      <c r="EWP9" s="197">
        <v>0.1386</v>
      </c>
      <c r="EWQ9" s="197">
        <v>0.22559999999999999</v>
      </c>
      <c r="EWR9" s="197">
        <v>0.30380000000000001</v>
      </c>
      <c r="EWS9" s="197">
        <v>0.36559999999999998</v>
      </c>
      <c r="EWT9" s="197">
        <v>0.43819999999999998</v>
      </c>
      <c r="EWU9" s="197">
        <v>0.48570000000000002</v>
      </c>
      <c r="EWV9" s="197">
        <v>0.49540000000000001</v>
      </c>
      <c r="EWW9" s="197">
        <v>0.47749999999999998</v>
      </c>
      <c r="EWX9" s="197">
        <v>0.43130000000000002</v>
      </c>
      <c r="EWY9" s="197">
        <v>0.35699999999999998</v>
      </c>
      <c r="EWZ9" s="197">
        <v>0.26229999999999998</v>
      </c>
      <c r="EXA9" s="197">
        <v>0.15890000000000001</v>
      </c>
      <c r="EXB9" s="197">
        <v>7.5899999999999995E-2</v>
      </c>
      <c r="EXC9" s="197">
        <v>2.1299999999999999E-2</v>
      </c>
      <c r="EXD9" s="197">
        <v>8.0000000000000004E-4</v>
      </c>
      <c r="EXE9" s="197">
        <v>0</v>
      </c>
      <c r="EXF9" s="197">
        <v>0</v>
      </c>
      <c r="EXG9" s="197">
        <v>0</v>
      </c>
      <c r="EXH9" s="197">
        <v>0</v>
      </c>
      <c r="EXI9" s="197">
        <v>0</v>
      </c>
      <c r="EXJ9" s="197">
        <v>0</v>
      </c>
      <c r="EXK9" s="197">
        <v>0</v>
      </c>
      <c r="EXL9" s="197">
        <v>9.7999999999999997E-3</v>
      </c>
      <c r="EXM9" s="197">
        <v>5.6899999999999999E-2</v>
      </c>
      <c r="EXN9" s="197">
        <v>0.1328</v>
      </c>
      <c r="EXO9" s="197">
        <v>0.22550000000000001</v>
      </c>
      <c r="EXP9" s="197">
        <v>0.32319999999999999</v>
      </c>
      <c r="EXQ9" s="197">
        <v>0.4093</v>
      </c>
      <c r="EXR9" s="197">
        <v>0.47189999999999999</v>
      </c>
      <c r="EXS9" s="197">
        <v>0.51039999999999996</v>
      </c>
      <c r="EXT9" s="197">
        <v>0.51949999999999996</v>
      </c>
      <c r="EXU9" s="197">
        <v>0.49880000000000002</v>
      </c>
      <c r="EXV9" s="197">
        <v>0.44280000000000003</v>
      </c>
      <c r="EXW9" s="197">
        <v>0.36559999999999998</v>
      </c>
      <c r="EXX9" s="197">
        <v>0.27389999999999998</v>
      </c>
      <c r="EXY9" s="197">
        <v>0.17230000000000001</v>
      </c>
      <c r="EXZ9" s="197">
        <v>8.0500000000000002E-2</v>
      </c>
      <c r="EYA9" s="197">
        <v>2.29E-2</v>
      </c>
      <c r="EYB9" s="197">
        <v>1.1999999999999999E-3</v>
      </c>
      <c r="EYC9" s="197">
        <v>0</v>
      </c>
      <c r="EYD9" s="197">
        <v>0</v>
      </c>
      <c r="EYE9" s="197">
        <v>0</v>
      </c>
      <c r="EYF9" s="197">
        <v>0</v>
      </c>
      <c r="EYG9" s="197">
        <v>0</v>
      </c>
      <c r="EYH9" s="197">
        <v>0</v>
      </c>
      <c r="EYI9" s="197">
        <v>0</v>
      </c>
      <c r="EYJ9" s="197">
        <v>1.06E-2</v>
      </c>
      <c r="EYK9" s="197">
        <v>5.8200000000000002E-2</v>
      </c>
      <c r="EYL9" s="197">
        <v>0.1426</v>
      </c>
      <c r="EYM9" s="197">
        <v>0.24809999999999999</v>
      </c>
      <c r="EYN9" s="197">
        <v>0.34710000000000002</v>
      </c>
      <c r="EYO9" s="197">
        <v>0.4234</v>
      </c>
      <c r="EYP9" s="197">
        <v>0.4904</v>
      </c>
      <c r="EYQ9" s="197">
        <v>0.52890000000000004</v>
      </c>
      <c r="EYR9" s="197">
        <v>0.53680000000000005</v>
      </c>
      <c r="EYS9" s="197">
        <v>0.51129999999999998</v>
      </c>
      <c r="EYT9" s="197">
        <v>0.4632</v>
      </c>
      <c r="EYU9" s="197">
        <v>0.3871</v>
      </c>
      <c r="EYV9" s="197">
        <v>0.28699999999999998</v>
      </c>
      <c r="EYW9" s="197">
        <v>0.17899999999999999</v>
      </c>
      <c r="EYX9" s="197">
        <v>8.72E-2</v>
      </c>
      <c r="EYY9" s="197">
        <v>2.5000000000000001E-2</v>
      </c>
      <c r="EYZ9" s="197">
        <v>1.1999999999999999E-3</v>
      </c>
      <c r="EZA9" s="197">
        <v>0</v>
      </c>
      <c r="EZB9" s="197">
        <v>0</v>
      </c>
      <c r="EZC9" s="197">
        <v>0</v>
      </c>
      <c r="EZD9" s="197">
        <v>0</v>
      </c>
      <c r="EZE9" s="197">
        <v>0</v>
      </c>
      <c r="EZF9" s="197">
        <v>0</v>
      </c>
      <c r="EZG9" s="197">
        <v>0</v>
      </c>
      <c r="EZH9" s="197">
        <v>1.1299999999999999E-2</v>
      </c>
      <c r="EZI9" s="197">
        <v>5.7500000000000002E-2</v>
      </c>
      <c r="EZJ9" s="197">
        <v>0.1338</v>
      </c>
      <c r="EZK9" s="197">
        <v>0.23619999999999999</v>
      </c>
      <c r="EZL9" s="197">
        <v>0.3236</v>
      </c>
      <c r="EZM9" s="197">
        <v>0.39269999999999999</v>
      </c>
      <c r="EZN9" s="197">
        <v>0.44629999999999997</v>
      </c>
      <c r="EZO9" s="197">
        <v>0.47789999999999999</v>
      </c>
      <c r="EZP9" s="197">
        <v>0.49299999999999999</v>
      </c>
      <c r="EZQ9" s="197">
        <v>0.4778</v>
      </c>
      <c r="EZR9" s="197">
        <v>0.433</v>
      </c>
      <c r="EZS9" s="197">
        <v>0.35249999999999998</v>
      </c>
      <c r="EZT9" s="197">
        <v>0.2555</v>
      </c>
      <c r="EZU9" s="197">
        <v>0.158</v>
      </c>
      <c r="EZV9" s="197">
        <v>7.8399999999999997E-2</v>
      </c>
      <c r="EZW9" s="197">
        <v>2.3300000000000001E-2</v>
      </c>
      <c r="EZX9" s="197">
        <v>1.4E-3</v>
      </c>
      <c r="EZY9" s="197">
        <v>0</v>
      </c>
      <c r="EZZ9" s="197">
        <v>0</v>
      </c>
      <c r="FAA9" s="197">
        <v>0</v>
      </c>
      <c r="FAB9" s="197">
        <v>0</v>
      </c>
      <c r="FAC9" s="197">
        <v>0</v>
      </c>
      <c r="FAD9" s="197">
        <v>0</v>
      </c>
      <c r="FAE9" s="197">
        <v>0</v>
      </c>
      <c r="FAF9" s="197">
        <v>1.17E-2</v>
      </c>
      <c r="FAG9" s="197">
        <v>6.54E-2</v>
      </c>
      <c r="FAH9" s="197">
        <v>0.1532</v>
      </c>
      <c r="FAI9" s="197">
        <v>0.24729999999999999</v>
      </c>
      <c r="FAJ9" s="197">
        <v>0.33979999999999999</v>
      </c>
      <c r="FAK9" s="197">
        <v>0.40920000000000001</v>
      </c>
      <c r="FAL9" s="197">
        <v>0.46960000000000002</v>
      </c>
      <c r="FAM9" s="197">
        <v>0.50370000000000004</v>
      </c>
      <c r="FAN9" s="197">
        <v>0.50549999999999995</v>
      </c>
      <c r="FAO9" s="197">
        <v>0.4894</v>
      </c>
      <c r="FAP9" s="197">
        <v>0.44309999999999999</v>
      </c>
      <c r="FAQ9" s="197">
        <v>0.36149999999999999</v>
      </c>
      <c r="FAR9" s="197">
        <v>0.26600000000000001</v>
      </c>
      <c r="FAS9" s="197">
        <v>0.17100000000000001</v>
      </c>
      <c r="FAT9" s="197">
        <v>8.2900000000000001E-2</v>
      </c>
      <c r="FAU9" s="197">
        <v>2.35E-2</v>
      </c>
      <c r="FAV9" s="197">
        <v>8.9999999999999998E-4</v>
      </c>
      <c r="FAW9" s="197">
        <v>0</v>
      </c>
      <c r="FAX9" s="197">
        <v>0</v>
      </c>
      <c r="FAY9" s="197">
        <v>0</v>
      </c>
      <c r="FAZ9" s="197">
        <v>0</v>
      </c>
      <c r="FBA9" s="197">
        <v>0</v>
      </c>
      <c r="FBB9" s="197">
        <v>0</v>
      </c>
      <c r="FBC9" s="197">
        <v>0</v>
      </c>
      <c r="FBD9" s="197">
        <v>1.21E-2</v>
      </c>
      <c r="FBE9" s="197">
        <v>6.4799999999999996E-2</v>
      </c>
      <c r="FBF9" s="197">
        <v>0.15790000000000001</v>
      </c>
      <c r="FBG9" s="197">
        <v>0.26619999999999999</v>
      </c>
      <c r="FBH9" s="197">
        <v>0.37790000000000001</v>
      </c>
      <c r="FBI9" s="197">
        <v>0.45939999999999998</v>
      </c>
      <c r="FBJ9" s="197">
        <v>0.52200000000000002</v>
      </c>
      <c r="FBK9" s="197">
        <v>0.55089999999999995</v>
      </c>
      <c r="FBL9" s="197">
        <v>0.55030000000000001</v>
      </c>
      <c r="FBM9" s="197">
        <v>0.5222</v>
      </c>
      <c r="FBN9" s="197">
        <v>0.46949999999999997</v>
      </c>
      <c r="FBO9" s="197">
        <v>0.39340000000000003</v>
      </c>
      <c r="FBP9" s="197">
        <v>0.28970000000000001</v>
      </c>
      <c r="FBQ9" s="197">
        <v>0.18410000000000001</v>
      </c>
      <c r="FBR9" s="197">
        <v>9.01E-2</v>
      </c>
      <c r="FBS9" s="197">
        <v>2.5600000000000001E-2</v>
      </c>
      <c r="FBT9" s="197">
        <v>1.4E-3</v>
      </c>
      <c r="FBU9" s="197">
        <v>0</v>
      </c>
      <c r="FBV9" s="197">
        <v>0</v>
      </c>
      <c r="FBW9" s="197">
        <v>0</v>
      </c>
      <c r="FBX9" s="197">
        <v>0</v>
      </c>
      <c r="FBY9" s="197">
        <v>0</v>
      </c>
      <c r="FBZ9" s="197">
        <v>0</v>
      </c>
      <c r="FCA9" s="197">
        <v>0</v>
      </c>
      <c r="FCB9" s="197">
        <v>1.2E-2</v>
      </c>
      <c r="FCC9" s="197">
        <v>6.7000000000000004E-2</v>
      </c>
      <c r="FCD9" s="197">
        <v>0.1588</v>
      </c>
      <c r="FCE9" s="197">
        <v>0.26800000000000002</v>
      </c>
      <c r="FCF9" s="197">
        <v>0.37169999999999997</v>
      </c>
      <c r="FCG9" s="197">
        <v>0.44890000000000002</v>
      </c>
      <c r="FCH9" s="197">
        <v>0.498</v>
      </c>
      <c r="FCI9" s="197">
        <v>0.51190000000000002</v>
      </c>
      <c r="FCJ9" s="197">
        <v>0.49919999999999998</v>
      </c>
      <c r="FCK9" s="197">
        <v>0.4582</v>
      </c>
      <c r="FCL9" s="197">
        <v>0.3916</v>
      </c>
      <c r="FCM9" s="197">
        <v>0.31180000000000002</v>
      </c>
      <c r="FCN9" s="197">
        <v>0.2218</v>
      </c>
      <c r="FCO9" s="197">
        <v>0.13569999999999999</v>
      </c>
      <c r="FCP9" s="197">
        <v>6.6199999999999995E-2</v>
      </c>
      <c r="FCQ9" s="197">
        <v>1.9800000000000002E-2</v>
      </c>
      <c r="FCR9" s="197">
        <v>8.0000000000000004E-4</v>
      </c>
      <c r="FCS9" s="197">
        <v>0</v>
      </c>
      <c r="FCT9" s="197">
        <v>0</v>
      </c>
      <c r="FCU9" s="197">
        <v>0</v>
      </c>
      <c r="FCV9" s="197">
        <v>0</v>
      </c>
      <c r="FCW9" s="197">
        <v>0</v>
      </c>
      <c r="FCX9" s="197">
        <v>0</v>
      </c>
      <c r="FCY9" s="197">
        <v>0</v>
      </c>
      <c r="FCZ9" s="197">
        <v>1.18E-2</v>
      </c>
      <c r="FDA9" s="197">
        <v>6.3100000000000003E-2</v>
      </c>
      <c r="FDB9" s="197">
        <v>0.1497</v>
      </c>
      <c r="FDC9" s="197">
        <v>0.25619999999999998</v>
      </c>
      <c r="FDD9" s="197">
        <v>0.3523</v>
      </c>
      <c r="FDE9" s="197">
        <v>0.42430000000000001</v>
      </c>
      <c r="FDF9" s="197">
        <v>0.4844</v>
      </c>
      <c r="FDG9" s="197">
        <v>0.50819999999999999</v>
      </c>
      <c r="FDH9" s="197">
        <v>0.51280000000000003</v>
      </c>
      <c r="FDI9" s="197">
        <v>0.48659999999999998</v>
      </c>
      <c r="FDJ9" s="197">
        <v>0.42580000000000001</v>
      </c>
      <c r="FDK9" s="197">
        <v>0.34820000000000001</v>
      </c>
      <c r="FDL9" s="197">
        <v>0.25140000000000001</v>
      </c>
      <c r="FDM9" s="197">
        <v>0.152</v>
      </c>
      <c r="FDN9" s="197">
        <v>7.4899999999999994E-2</v>
      </c>
      <c r="FDO9" s="197">
        <v>2.1100000000000001E-2</v>
      </c>
      <c r="FDP9" s="197">
        <v>6.9999999999999999E-4</v>
      </c>
      <c r="FDQ9" s="197">
        <v>0</v>
      </c>
      <c r="FDR9" s="197">
        <v>0</v>
      </c>
      <c r="FDS9" s="197">
        <v>0</v>
      </c>
      <c r="FDT9" s="197">
        <v>0</v>
      </c>
      <c r="FDU9" s="197">
        <v>0</v>
      </c>
      <c r="FDV9" s="197">
        <v>0</v>
      </c>
      <c r="FDW9" s="197">
        <v>0</v>
      </c>
      <c r="FDX9" s="197">
        <v>8.8999999999999999E-3</v>
      </c>
      <c r="FDY9" s="197">
        <v>4.7699999999999999E-2</v>
      </c>
      <c r="FDZ9" s="197">
        <v>0.12089999999999999</v>
      </c>
      <c r="FEA9" s="197">
        <v>0.2198</v>
      </c>
      <c r="FEB9" s="197">
        <v>0.31809999999999999</v>
      </c>
      <c r="FEC9" s="197">
        <v>0.39579999999999999</v>
      </c>
      <c r="FED9" s="197">
        <v>0.46479999999999999</v>
      </c>
      <c r="FEE9" s="197">
        <v>0.50060000000000004</v>
      </c>
      <c r="FEF9" s="197">
        <v>0.50270000000000004</v>
      </c>
      <c r="FEG9" s="197">
        <v>0.47570000000000001</v>
      </c>
      <c r="FEH9" s="197">
        <v>0.4264</v>
      </c>
      <c r="FEI9" s="197">
        <v>0.35549999999999998</v>
      </c>
      <c r="FEJ9" s="197">
        <v>0.26900000000000002</v>
      </c>
      <c r="FEK9" s="197">
        <v>0.17319999999999999</v>
      </c>
      <c r="FEL9" s="197">
        <v>8.2799999999999999E-2</v>
      </c>
      <c r="FEM9" s="197">
        <v>2.5100000000000001E-2</v>
      </c>
      <c r="FEN9" s="197">
        <v>2.2000000000000001E-3</v>
      </c>
      <c r="FEO9" s="197">
        <v>0</v>
      </c>
      <c r="FEP9" s="197">
        <v>0</v>
      </c>
      <c r="FEQ9" s="197">
        <v>0</v>
      </c>
      <c r="FER9" s="197">
        <v>0</v>
      </c>
      <c r="FES9" s="197">
        <v>0</v>
      </c>
      <c r="FET9" s="197">
        <v>0</v>
      </c>
      <c r="FEU9" s="197">
        <v>0</v>
      </c>
      <c r="FEV9" s="197">
        <v>9.4000000000000004E-3</v>
      </c>
      <c r="FEW9" s="197">
        <v>5.2400000000000002E-2</v>
      </c>
      <c r="FEX9" s="197">
        <v>0.1231</v>
      </c>
      <c r="FEY9" s="197">
        <v>0.20380000000000001</v>
      </c>
      <c r="FEZ9" s="197">
        <v>0.28100000000000003</v>
      </c>
      <c r="FFA9" s="197">
        <v>0.34150000000000003</v>
      </c>
      <c r="FFB9" s="197">
        <v>0.38590000000000002</v>
      </c>
      <c r="FFC9" s="197">
        <v>0.41220000000000001</v>
      </c>
      <c r="FFD9" s="197">
        <v>0.41060000000000002</v>
      </c>
      <c r="FFE9" s="197">
        <v>0.38840000000000002</v>
      </c>
      <c r="FFF9" s="197">
        <v>0.34470000000000001</v>
      </c>
      <c r="FFG9" s="197">
        <v>0.28370000000000001</v>
      </c>
      <c r="FFH9" s="197">
        <v>0.2099</v>
      </c>
      <c r="FFI9" s="197">
        <v>0.13400000000000001</v>
      </c>
      <c r="FFJ9" s="197">
        <v>6.8699999999999997E-2</v>
      </c>
      <c r="FFK9" s="197">
        <v>2.2200000000000001E-2</v>
      </c>
      <c r="FFL9" s="197">
        <v>1.9E-3</v>
      </c>
      <c r="FFM9" s="197">
        <v>0</v>
      </c>
      <c r="FFN9" s="197">
        <v>0</v>
      </c>
      <c r="FFO9" s="197">
        <v>0</v>
      </c>
      <c r="FFP9" s="197">
        <v>0</v>
      </c>
      <c r="FFQ9" s="197">
        <v>0</v>
      </c>
      <c r="FFR9" s="197">
        <v>0</v>
      </c>
      <c r="FFS9" s="197">
        <v>1E-4</v>
      </c>
      <c r="FFT9" s="197">
        <v>1.2E-2</v>
      </c>
      <c r="FFU9" s="197">
        <v>6.0400000000000002E-2</v>
      </c>
      <c r="FFV9" s="197">
        <v>0.14149999999999999</v>
      </c>
      <c r="FFW9" s="197">
        <v>0.2374</v>
      </c>
      <c r="FFX9" s="197">
        <v>0.33410000000000001</v>
      </c>
      <c r="FFY9" s="197">
        <v>0.4128</v>
      </c>
      <c r="FFZ9" s="197">
        <v>0.46579999999999999</v>
      </c>
      <c r="FGA9" s="197">
        <v>0.48670000000000002</v>
      </c>
      <c r="FGB9" s="197">
        <v>0.47799999999999998</v>
      </c>
      <c r="FGC9" s="197">
        <v>0.4521</v>
      </c>
      <c r="FGD9" s="197">
        <v>0.39639999999999997</v>
      </c>
      <c r="FGE9" s="197">
        <v>0.31659999999999999</v>
      </c>
      <c r="FGF9" s="197">
        <v>0.22819999999999999</v>
      </c>
      <c r="FGG9" s="197">
        <v>0.14219999999999999</v>
      </c>
      <c r="FGH9" s="197">
        <v>6.9699999999999998E-2</v>
      </c>
      <c r="FGI9" s="197">
        <v>2.0400000000000001E-2</v>
      </c>
      <c r="FGJ9" s="197">
        <v>1.1000000000000001E-3</v>
      </c>
      <c r="FGK9" s="197">
        <v>0</v>
      </c>
      <c r="FGL9" s="197">
        <v>0</v>
      </c>
      <c r="FGM9" s="197">
        <v>0</v>
      </c>
      <c r="FGN9" s="197">
        <v>0</v>
      </c>
      <c r="FGO9" s="197">
        <v>0</v>
      </c>
      <c r="FGP9" s="197">
        <v>0</v>
      </c>
      <c r="FGQ9" s="197">
        <v>1E-4</v>
      </c>
      <c r="FGR9" s="197">
        <v>1.06E-2</v>
      </c>
      <c r="FGS9" s="197">
        <v>5.33E-2</v>
      </c>
      <c r="FGT9" s="197">
        <v>0.12570000000000001</v>
      </c>
      <c r="FGU9" s="197">
        <v>0.22739999999999999</v>
      </c>
      <c r="FGV9" s="197">
        <v>0.33489999999999998</v>
      </c>
      <c r="FGW9" s="197">
        <v>0.4168</v>
      </c>
      <c r="FGX9" s="197">
        <v>0.46500000000000002</v>
      </c>
      <c r="FGY9" s="197">
        <v>0.49270000000000003</v>
      </c>
      <c r="FGZ9" s="197">
        <v>0.48320000000000002</v>
      </c>
      <c r="FHA9" s="197">
        <v>0.4451</v>
      </c>
      <c r="FHB9" s="197">
        <v>0.37919999999999998</v>
      </c>
      <c r="FHC9" s="197">
        <v>0.3019</v>
      </c>
      <c r="FHD9" s="197">
        <v>0.22389999999999999</v>
      </c>
      <c r="FHE9" s="197">
        <v>0.14430000000000001</v>
      </c>
      <c r="FHF9" s="197">
        <v>7.3599999999999999E-2</v>
      </c>
      <c r="FHG9" s="197">
        <v>2.2200000000000001E-2</v>
      </c>
      <c r="FHH9" s="197">
        <v>1.1999999999999999E-3</v>
      </c>
      <c r="FHI9" s="197">
        <v>0</v>
      </c>
      <c r="FHJ9" s="197">
        <v>0</v>
      </c>
      <c r="FHK9" s="197">
        <v>0</v>
      </c>
      <c r="FHL9" s="197">
        <v>0</v>
      </c>
      <c r="FHM9" s="197">
        <v>0</v>
      </c>
      <c r="FHN9" s="197">
        <v>0</v>
      </c>
      <c r="FHO9" s="197">
        <v>0</v>
      </c>
      <c r="FHP9" s="197">
        <v>9.7999999999999997E-3</v>
      </c>
      <c r="FHQ9" s="197">
        <v>5.4300000000000001E-2</v>
      </c>
      <c r="FHR9" s="197">
        <v>0.12859999999999999</v>
      </c>
      <c r="FHS9" s="197">
        <v>0.2268</v>
      </c>
      <c r="FHT9" s="197">
        <v>0.33079999999999998</v>
      </c>
      <c r="FHU9" s="197">
        <v>0.40960000000000002</v>
      </c>
      <c r="FHV9" s="197">
        <v>0.45689999999999997</v>
      </c>
      <c r="FHW9" s="197">
        <v>0.4753</v>
      </c>
      <c r="FHX9" s="197">
        <v>0.46760000000000002</v>
      </c>
      <c r="FHY9" s="197">
        <v>0.44090000000000001</v>
      </c>
      <c r="FHZ9" s="197">
        <v>0.39269999999999999</v>
      </c>
      <c r="FIA9" s="197">
        <v>0.32650000000000001</v>
      </c>
      <c r="FIB9" s="197">
        <v>0.24859999999999999</v>
      </c>
      <c r="FIC9" s="197">
        <v>0.15179999999999999</v>
      </c>
      <c r="FID9" s="197">
        <v>7.3999999999999996E-2</v>
      </c>
      <c r="FIE9" s="197">
        <v>2.3199999999999998E-2</v>
      </c>
      <c r="FIF9" s="197">
        <v>1.8E-3</v>
      </c>
      <c r="FIG9" s="197">
        <v>0</v>
      </c>
      <c r="FIH9" s="197">
        <v>0</v>
      </c>
      <c r="FII9" s="197">
        <v>0</v>
      </c>
      <c r="FIJ9" s="197">
        <v>0</v>
      </c>
      <c r="FIK9" s="197">
        <v>0</v>
      </c>
      <c r="FIL9" s="197">
        <v>0</v>
      </c>
      <c r="FIM9" s="197">
        <v>0</v>
      </c>
      <c r="FIN9" s="197">
        <v>1.2500000000000001E-2</v>
      </c>
      <c r="FIO9" s="197">
        <v>6.7900000000000002E-2</v>
      </c>
      <c r="FIP9" s="197">
        <v>0.16089999999999999</v>
      </c>
      <c r="FIQ9" s="197">
        <v>0.27379999999999999</v>
      </c>
      <c r="FIR9" s="197">
        <v>0.37990000000000002</v>
      </c>
      <c r="FIS9" s="197">
        <v>0.46039999999999998</v>
      </c>
      <c r="FIT9" s="197">
        <v>0.50409999999999999</v>
      </c>
      <c r="FIU9" s="197">
        <v>0.5262</v>
      </c>
      <c r="FIV9" s="197">
        <v>0.5212</v>
      </c>
      <c r="FIW9" s="197">
        <v>0.49380000000000002</v>
      </c>
      <c r="FIX9" s="197">
        <v>0.44350000000000001</v>
      </c>
      <c r="FIY9" s="197">
        <v>0.37419999999999998</v>
      </c>
      <c r="FIZ9" s="197">
        <v>0.28470000000000001</v>
      </c>
      <c r="FJA9" s="197">
        <v>0.18029999999999999</v>
      </c>
      <c r="FJB9" s="197">
        <v>8.6499999999999994E-2</v>
      </c>
      <c r="FJC9" s="197">
        <v>2.4899999999999999E-2</v>
      </c>
      <c r="FJD9" s="197">
        <v>1.1999999999999999E-3</v>
      </c>
      <c r="FJE9" s="197">
        <v>0</v>
      </c>
      <c r="FJF9" s="197">
        <v>0</v>
      </c>
      <c r="FJG9" s="197">
        <v>0</v>
      </c>
      <c r="FJH9" s="197">
        <v>0</v>
      </c>
      <c r="FJI9" s="197">
        <v>0</v>
      </c>
      <c r="FJJ9" s="197">
        <v>0</v>
      </c>
      <c r="FJK9" s="197">
        <v>0</v>
      </c>
      <c r="FJL9" s="197">
        <v>1.4E-2</v>
      </c>
      <c r="FJM9" s="197">
        <v>7.5700000000000003E-2</v>
      </c>
      <c r="FJN9" s="197">
        <v>0.17269999999999999</v>
      </c>
      <c r="FJO9" s="197">
        <v>0.28320000000000001</v>
      </c>
      <c r="FJP9" s="197">
        <v>0.3876</v>
      </c>
      <c r="FJQ9" s="197">
        <v>0.4637</v>
      </c>
      <c r="FJR9" s="197">
        <v>0.5091</v>
      </c>
      <c r="FJS9" s="197">
        <v>0.5252</v>
      </c>
      <c r="FJT9" s="197">
        <v>0.52070000000000005</v>
      </c>
      <c r="FJU9" s="197">
        <v>0.48349999999999999</v>
      </c>
      <c r="FJV9" s="197">
        <v>0.4244</v>
      </c>
      <c r="FJW9" s="197">
        <v>0.34010000000000001</v>
      </c>
      <c r="FJX9" s="197">
        <v>0.25009999999999999</v>
      </c>
      <c r="FJY9" s="197">
        <v>0.1512</v>
      </c>
      <c r="FJZ9" s="197">
        <v>7.2700000000000001E-2</v>
      </c>
      <c r="FKA9" s="197">
        <v>2.2700000000000001E-2</v>
      </c>
      <c r="FKB9" s="197">
        <v>1.6999999999999999E-3</v>
      </c>
      <c r="FKC9" s="197">
        <v>0</v>
      </c>
      <c r="FKD9" s="197">
        <v>0</v>
      </c>
      <c r="FKE9" s="197">
        <v>0</v>
      </c>
      <c r="FKF9" s="197">
        <v>0</v>
      </c>
      <c r="FKG9" s="197">
        <v>0</v>
      </c>
      <c r="FKH9" s="197">
        <v>0</v>
      </c>
      <c r="FKI9" s="197">
        <v>0</v>
      </c>
      <c r="FKJ9" s="197">
        <v>1.35E-2</v>
      </c>
      <c r="FKK9" s="197">
        <v>7.5499999999999998E-2</v>
      </c>
      <c r="FKL9" s="197">
        <v>0.17849999999999999</v>
      </c>
      <c r="FKM9" s="197">
        <v>0.29380000000000001</v>
      </c>
      <c r="FKN9" s="197">
        <v>0.39810000000000001</v>
      </c>
      <c r="FKO9" s="197">
        <v>0.4713</v>
      </c>
      <c r="FKP9" s="197">
        <v>0.5141</v>
      </c>
      <c r="FKQ9" s="197">
        <v>0.53129999999999999</v>
      </c>
      <c r="FKR9" s="197">
        <v>0.52890000000000004</v>
      </c>
      <c r="FKS9" s="197">
        <v>0.50329999999999997</v>
      </c>
      <c r="FKT9" s="197">
        <v>0.4526</v>
      </c>
      <c r="FKU9" s="197">
        <v>0.37969999999999998</v>
      </c>
      <c r="FKV9" s="197">
        <v>0.28639999999999999</v>
      </c>
      <c r="FKW9" s="197">
        <v>0.18310000000000001</v>
      </c>
      <c r="FKX9" s="197">
        <v>9.0399999999999994E-2</v>
      </c>
      <c r="FKY9" s="197">
        <v>2.6599999999999999E-2</v>
      </c>
      <c r="FKZ9" s="197">
        <v>1.6999999999999999E-3</v>
      </c>
      <c r="FLA9" s="197">
        <v>0</v>
      </c>
      <c r="FLB9" s="197">
        <v>0</v>
      </c>
      <c r="FLC9" s="197">
        <v>0</v>
      </c>
      <c r="FLD9" s="197">
        <v>0</v>
      </c>
      <c r="FLE9" s="197">
        <v>0</v>
      </c>
      <c r="FLF9" s="197">
        <v>0</v>
      </c>
      <c r="FLG9" s="197">
        <v>0</v>
      </c>
      <c r="FLH9" s="197">
        <v>0.01</v>
      </c>
      <c r="FLI9" s="197">
        <v>5.4699999999999999E-2</v>
      </c>
      <c r="FLJ9" s="197">
        <v>0.122</v>
      </c>
      <c r="FLK9" s="197">
        <v>0.19620000000000001</v>
      </c>
      <c r="FLL9" s="197">
        <v>0.26910000000000001</v>
      </c>
      <c r="FLM9" s="197">
        <v>0.32979999999999998</v>
      </c>
      <c r="FLN9" s="197">
        <v>0.36820000000000003</v>
      </c>
      <c r="FLO9" s="197">
        <v>0.38069999999999998</v>
      </c>
      <c r="FLP9" s="197">
        <v>0.36399999999999999</v>
      </c>
      <c r="FLQ9" s="197">
        <v>0.32569999999999999</v>
      </c>
      <c r="FLR9" s="197">
        <v>0.27910000000000001</v>
      </c>
      <c r="FLS9" s="197">
        <v>0.2298</v>
      </c>
      <c r="FLT9" s="197">
        <v>0.1656</v>
      </c>
      <c r="FLU9" s="197">
        <v>0.1191</v>
      </c>
      <c r="FLV9" s="197">
        <v>6.6299999999999998E-2</v>
      </c>
      <c r="FLW9" s="197">
        <v>2.1700000000000001E-2</v>
      </c>
      <c r="FLX9" s="197">
        <v>1.6999999999999999E-3</v>
      </c>
      <c r="FLY9" s="197">
        <v>0</v>
      </c>
      <c r="FLZ9" s="197">
        <v>0</v>
      </c>
      <c r="FMA9" s="197">
        <v>0</v>
      </c>
      <c r="FMB9" s="197">
        <v>0</v>
      </c>
      <c r="FMC9" s="197">
        <v>0</v>
      </c>
      <c r="FMD9" s="197">
        <v>0</v>
      </c>
      <c r="FME9" s="197">
        <v>0</v>
      </c>
      <c r="FMF9" s="197">
        <v>8.8000000000000005E-3</v>
      </c>
      <c r="FMG9" s="197">
        <v>5.3400000000000003E-2</v>
      </c>
      <c r="FMH9" s="197">
        <v>0.1242</v>
      </c>
      <c r="FMI9" s="197">
        <v>0.21609999999999999</v>
      </c>
      <c r="FMJ9" s="197">
        <v>0.29199999999999998</v>
      </c>
      <c r="FMK9" s="197">
        <v>0.34670000000000001</v>
      </c>
      <c r="FML9" s="197">
        <v>0.39250000000000002</v>
      </c>
      <c r="FMM9" s="197">
        <v>0.42459999999999998</v>
      </c>
      <c r="FMN9" s="197">
        <v>0.44969999999999999</v>
      </c>
      <c r="FMO9" s="197">
        <v>0.43359999999999999</v>
      </c>
      <c r="FMP9" s="197">
        <v>0.38040000000000002</v>
      </c>
      <c r="FMQ9" s="197">
        <v>0.30730000000000002</v>
      </c>
      <c r="FMR9" s="197">
        <v>0.22220000000000001</v>
      </c>
      <c r="FMS9" s="197">
        <v>0.14169999999999999</v>
      </c>
      <c r="FMT9" s="197">
        <v>6.7799999999999999E-2</v>
      </c>
      <c r="FMU9" s="197">
        <v>1.7500000000000002E-2</v>
      </c>
      <c r="FMV9" s="197">
        <v>2.9999999999999997E-4</v>
      </c>
      <c r="FMW9" s="197">
        <v>0</v>
      </c>
      <c r="FMX9" s="197">
        <v>0</v>
      </c>
      <c r="FMY9" s="197">
        <v>0</v>
      </c>
      <c r="FMZ9" s="197">
        <v>0</v>
      </c>
      <c r="FNA9" s="197">
        <v>0</v>
      </c>
      <c r="FNB9" s="197">
        <v>0</v>
      </c>
      <c r="FNC9" s="197">
        <v>0</v>
      </c>
      <c r="FND9" s="197">
        <v>6.3E-3</v>
      </c>
      <c r="FNE9" s="197">
        <v>3.8399999999999997E-2</v>
      </c>
      <c r="FNF9" s="197">
        <v>9.8100000000000007E-2</v>
      </c>
      <c r="FNG9" s="197">
        <v>0.18529999999999999</v>
      </c>
      <c r="FNH9" s="197">
        <v>0.25690000000000002</v>
      </c>
      <c r="FNI9" s="197">
        <v>0.29549999999999998</v>
      </c>
      <c r="FNJ9" s="197">
        <v>0.31859999999999999</v>
      </c>
      <c r="FNK9" s="197">
        <v>0.32519999999999999</v>
      </c>
      <c r="FNL9" s="197">
        <v>0.31869999999999998</v>
      </c>
      <c r="FNM9" s="197">
        <v>0.30149999999999999</v>
      </c>
      <c r="FNN9" s="197">
        <v>0.28129999999999999</v>
      </c>
      <c r="FNO9" s="197">
        <v>0.2422</v>
      </c>
      <c r="FNP9" s="197">
        <v>0.187</v>
      </c>
      <c r="FNQ9" s="197">
        <v>0.12039999999999999</v>
      </c>
      <c r="FNR9" s="197">
        <v>6.1400000000000003E-2</v>
      </c>
      <c r="FNS9" s="197">
        <v>1.9199999999999998E-2</v>
      </c>
      <c r="FNT9" s="197">
        <v>1.6000000000000001E-3</v>
      </c>
      <c r="FNU9" s="197">
        <v>0</v>
      </c>
      <c r="FNV9" s="197">
        <v>0</v>
      </c>
      <c r="FNW9" s="197">
        <v>0</v>
      </c>
      <c r="FNX9" s="197">
        <v>0</v>
      </c>
      <c r="FNY9" s="197">
        <v>0</v>
      </c>
      <c r="FNZ9" s="197">
        <v>0</v>
      </c>
      <c r="FOA9" s="197">
        <v>0</v>
      </c>
      <c r="FOB9" s="197">
        <v>4.5999999999999999E-3</v>
      </c>
      <c r="FOC9" s="197">
        <v>3.4200000000000001E-2</v>
      </c>
      <c r="FOD9" s="197">
        <v>9.98E-2</v>
      </c>
      <c r="FOE9" s="197">
        <v>0.19139999999999999</v>
      </c>
      <c r="FOF9" s="197">
        <v>0.29899999999999999</v>
      </c>
      <c r="FOG9" s="197">
        <v>0.39379999999999998</v>
      </c>
      <c r="FOH9" s="197">
        <v>0.4632</v>
      </c>
      <c r="FOI9" s="197">
        <v>0.49819999999999998</v>
      </c>
      <c r="FOJ9" s="197">
        <v>0.4995</v>
      </c>
      <c r="FOK9" s="197">
        <v>0.47599999999999998</v>
      </c>
      <c r="FOL9" s="197">
        <v>0.42259999999999998</v>
      </c>
      <c r="FOM9" s="197">
        <v>0.34849999999999998</v>
      </c>
      <c r="FON9" s="197">
        <v>0.25469999999999998</v>
      </c>
      <c r="FOO9" s="197">
        <v>0.16009999999999999</v>
      </c>
      <c r="FOP9" s="197">
        <v>8.0399999999999999E-2</v>
      </c>
      <c r="FOQ9" s="197">
        <v>2.4299999999999999E-2</v>
      </c>
      <c r="FOR9" s="197">
        <v>1.5E-3</v>
      </c>
      <c r="FOS9" s="197">
        <v>0</v>
      </c>
      <c r="FOT9" s="197">
        <v>0</v>
      </c>
      <c r="FOU9" s="197">
        <v>0</v>
      </c>
      <c r="FOV9" s="197">
        <v>0</v>
      </c>
      <c r="FOW9" s="197">
        <v>0</v>
      </c>
      <c r="FOX9" s="197">
        <v>0</v>
      </c>
      <c r="FOY9" s="197">
        <v>0</v>
      </c>
      <c r="FOZ9" s="197">
        <v>8.9999999999999993E-3</v>
      </c>
      <c r="FPA9" s="197">
        <v>5.4600000000000003E-2</v>
      </c>
      <c r="FPB9" s="197">
        <v>0.13270000000000001</v>
      </c>
      <c r="FPC9" s="197">
        <v>0.22059999999999999</v>
      </c>
      <c r="FPD9" s="197">
        <v>0.2944</v>
      </c>
      <c r="FPE9" s="197">
        <v>0.35759999999999997</v>
      </c>
      <c r="FPF9" s="197">
        <v>0.4103</v>
      </c>
      <c r="FPG9" s="197">
        <v>0.44190000000000002</v>
      </c>
      <c r="FPH9" s="197">
        <v>0.43919999999999998</v>
      </c>
      <c r="FPI9" s="197">
        <v>0.40970000000000001</v>
      </c>
      <c r="FPJ9" s="197">
        <v>0.36509999999999998</v>
      </c>
      <c r="FPK9" s="197">
        <v>0.31219999999999998</v>
      </c>
      <c r="FPL9" s="197">
        <v>0.2414</v>
      </c>
      <c r="FPM9" s="197">
        <v>0.1605</v>
      </c>
      <c r="FPN9" s="197">
        <v>8.1900000000000001E-2</v>
      </c>
      <c r="FPO9" s="197">
        <v>2.3199999999999998E-2</v>
      </c>
      <c r="FPP9" s="197">
        <v>1E-3</v>
      </c>
      <c r="FPQ9" s="197">
        <v>0</v>
      </c>
      <c r="FPR9" s="197">
        <v>0</v>
      </c>
      <c r="FPS9" s="197">
        <v>0</v>
      </c>
      <c r="FPT9" s="197">
        <v>0</v>
      </c>
      <c r="FPU9" s="197">
        <v>0</v>
      </c>
      <c r="FPV9" s="197">
        <v>0</v>
      </c>
      <c r="FPW9" s="197">
        <v>0</v>
      </c>
      <c r="FPX9" s="197">
        <v>9.1999999999999998E-3</v>
      </c>
      <c r="FPY9" s="197">
        <v>5.6599999999999998E-2</v>
      </c>
      <c r="FPZ9" s="197">
        <v>0.13930000000000001</v>
      </c>
      <c r="FQA9" s="197">
        <v>0.2467</v>
      </c>
      <c r="FQB9" s="197">
        <v>0.34539999999999998</v>
      </c>
      <c r="FQC9" s="197">
        <v>0.41549999999999998</v>
      </c>
      <c r="FQD9" s="197">
        <v>0.45240000000000002</v>
      </c>
      <c r="FQE9" s="197">
        <v>0.45610000000000001</v>
      </c>
      <c r="FQF9" s="197">
        <v>0.43390000000000001</v>
      </c>
      <c r="FQG9" s="197">
        <v>0.3906</v>
      </c>
      <c r="FQH9" s="197">
        <v>0.33179999999999998</v>
      </c>
      <c r="FQI9" s="197">
        <v>0.26050000000000001</v>
      </c>
      <c r="FQJ9" s="197">
        <v>0.19020000000000001</v>
      </c>
      <c r="FQK9" s="197">
        <v>0.1201</v>
      </c>
      <c r="FQL9" s="197">
        <v>5.9499999999999997E-2</v>
      </c>
      <c r="FQM9" s="197">
        <v>1.7100000000000001E-2</v>
      </c>
      <c r="FQN9" s="197">
        <v>8.9999999999999998E-4</v>
      </c>
      <c r="FQO9" s="197">
        <v>0</v>
      </c>
      <c r="FQP9" s="197">
        <v>0</v>
      </c>
      <c r="FQQ9" s="197">
        <v>0</v>
      </c>
      <c r="FQR9" s="197">
        <v>0</v>
      </c>
      <c r="FQS9" s="197">
        <v>0</v>
      </c>
      <c r="FQT9" s="197">
        <v>0</v>
      </c>
      <c r="FQU9" s="197">
        <v>0</v>
      </c>
      <c r="FQV9" s="197">
        <v>6.3E-3</v>
      </c>
      <c r="FQW9" s="197">
        <v>4.4499999999999998E-2</v>
      </c>
      <c r="FQX9" s="197">
        <v>0.1108</v>
      </c>
      <c r="FQY9" s="197">
        <v>0.1968</v>
      </c>
      <c r="FQZ9" s="197">
        <v>0.27510000000000001</v>
      </c>
      <c r="FRA9" s="197">
        <v>0.34189999999999998</v>
      </c>
      <c r="FRB9" s="197">
        <v>0.39419999999999999</v>
      </c>
      <c r="FRC9" s="197">
        <v>0.4138</v>
      </c>
      <c r="FRD9" s="197">
        <v>0.41299999999999998</v>
      </c>
      <c r="FRE9" s="197">
        <v>0.3876</v>
      </c>
      <c r="FRF9" s="197">
        <v>0.34089999999999998</v>
      </c>
      <c r="FRG9" s="197">
        <v>0.27900000000000003</v>
      </c>
      <c r="FRH9" s="197">
        <v>0.20200000000000001</v>
      </c>
      <c r="FRI9" s="197">
        <v>0.1239</v>
      </c>
      <c r="FRJ9" s="197">
        <v>6.2799999999999995E-2</v>
      </c>
      <c r="FRK9" s="197">
        <v>1.7899999999999999E-2</v>
      </c>
      <c r="FRL9" s="197">
        <v>6.9999999999999999E-4</v>
      </c>
      <c r="FRM9" s="197">
        <v>0</v>
      </c>
      <c r="FRN9" s="197">
        <v>0</v>
      </c>
      <c r="FRO9" s="197">
        <v>0</v>
      </c>
      <c r="FRP9" s="197">
        <v>0</v>
      </c>
      <c r="FRQ9" s="197">
        <v>0</v>
      </c>
      <c r="FRR9" s="197">
        <v>0</v>
      </c>
      <c r="FRS9" s="197">
        <v>0</v>
      </c>
      <c r="FRT9" s="197">
        <v>1.0699999999999999E-2</v>
      </c>
      <c r="FRU9" s="197">
        <v>6.4600000000000005E-2</v>
      </c>
      <c r="FRV9" s="197">
        <v>0.15970000000000001</v>
      </c>
      <c r="FRW9" s="197">
        <v>0.27460000000000001</v>
      </c>
      <c r="FRX9" s="197">
        <v>0.37859999999999999</v>
      </c>
      <c r="FRY9" s="197">
        <v>0.4592</v>
      </c>
      <c r="FRZ9" s="197">
        <v>0.51080000000000003</v>
      </c>
      <c r="FSA9" s="197">
        <v>0.53620000000000001</v>
      </c>
      <c r="FSB9" s="197">
        <v>0.53739999999999999</v>
      </c>
      <c r="FSC9" s="197">
        <v>0.51129999999999998</v>
      </c>
      <c r="FSD9" s="197">
        <v>0.4582</v>
      </c>
      <c r="FSE9" s="197">
        <v>0.37719999999999998</v>
      </c>
      <c r="FSF9" s="197">
        <v>0.27789999999999998</v>
      </c>
      <c r="FSG9" s="197">
        <v>0.17480000000000001</v>
      </c>
      <c r="FSH9" s="197">
        <v>8.48E-2</v>
      </c>
      <c r="FSI9" s="197">
        <v>2.3900000000000001E-2</v>
      </c>
      <c r="FSJ9" s="197">
        <v>1.2999999999999999E-3</v>
      </c>
      <c r="FSK9" s="197">
        <v>0</v>
      </c>
      <c r="FSL9" s="197">
        <v>0</v>
      </c>
      <c r="FSM9" s="197">
        <v>0</v>
      </c>
      <c r="FSN9" s="197">
        <v>0</v>
      </c>
      <c r="FSO9" s="197">
        <v>0</v>
      </c>
      <c r="FSP9" s="197">
        <v>0</v>
      </c>
      <c r="FSQ9" s="197">
        <v>0</v>
      </c>
      <c r="FSR9" s="197">
        <v>1.06E-2</v>
      </c>
      <c r="FSS9" s="197">
        <v>6.4000000000000001E-2</v>
      </c>
      <c r="FST9" s="197">
        <v>0.15029999999999999</v>
      </c>
      <c r="FSU9" s="197">
        <v>0.24879999999999999</v>
      </c>
      <c r="FSV9" s="197">
        <v>0.34</v>
      </c>
      <c r="FSW9" s="197">
        <v>0.4098</v>
      </c>
      <c r="FSX9" s="197">
        <v>0.46639999999999998</v>
      </c>
      <c r="FSY9" s="197">
        <v>0.50339999999999996</v>
      </c>
      <c r="FSZ9" s="197">
        <v>0.51190000000000002</v>
      </c>
      <c r="FTA9" s="197">
        <v>0.49609999999999999</v>
      </c>
      <c r="FTB9" s="197">
        <v>0.44869999999999999</v>
      </c>
      <c r="FTC9" s="197">
        <v>0.37309999999999999</v>
      </c>
      <c r="FTD9" s="197">
        <v>0.27610000000000001</v>
      </c>
      <c r="FTE9" s="197">
        <v>0.1729</v>
      </c>
      <c r="FTF9" s="197">
        <v>8.3599999999999994E-2</v>
      </c>
      <c r="FTG9" s="197">
        <v>2.2499999999999999E-2</v>
      </c>
      <c r="FTH9" s="197">
        <v>1.1000000000000001E-3</v>
      </c>
      <c r="FTI9" s="197">
        <v>0</v>
      </c>
      <c r="FTJ9" s="197">
        <v>0</v>
      </c>
      <c r="FTK9" s="197">
        <v>0</v>
      </c>
      <c r="FTL9" s="197">
        <v>0</v>
      </c>
      <c r="FTM9" s="197">
        <v>0</v>
      </c>
      <c r="FTN9" s="197">
        <v>0</v>
      </c>
      <c r="FTO9" s="197">
        <v>0</v>
      </c>
      <c r="FTP9" s="197">
        <v>1.06E-2</v>
      </c>
      <c r="FTQ9" s="197">
        <v>6.3200000000000006E-2</v>
      </c>
      <c r="FTR9" s="197">
        <v>0.14779999999999999</v>
      </c>
      <c r="FTS9" s="197">
        <v>0.2447</v>
      </c>
      <c r="FTT9" s="197">
        <v>0.3372</v>
      </c>
      <c r="FTU9" s="197">
        <v>0.41249999999999998</v>
      </c>
      <c r="FTV9" s="197">
        <v>0.46229999999999999</v>
      </c>
      <c r="FTW9" s="197">
        <v>0.49590000000000001</v>
      </c>
      <c r="FTX9" s="197">
        <v>0.50290000000000001</v>
      </c>
      <c r="FTY9" s="197">
        <v>0.48049999999999998</v>
      </c>
      <c r="FTZ9" s="197">
        <v>0.4274</v>
      </c>
      <c r="FUA9" s="197">
        <v>0.34810000000000002</v>
      </c>
      <c r="FUB9" s="197">
        <v>0.25629999999999997</v>
      </c>
      <c r="FUC9" s="197">
        <v>0.1555</v>
      </c>
      <c r="FUD9" s="197">
        <v>7.0800000000000002E-2</v>
      </c>
      <c r="FUE9" s="197">
        <v>1.7600000000000001E-2</v>
      </c>
      <c r="FUF9" s="197">
        <v>2.9999999999999997E-4</v>
      </c>
      <c r="FUG9" s="197">
        <v>0</v>
      </c>
      <c r="FUH9" s="197">
        <v>0</v>
      </c>
      <c r="FUI9" s="197">
        <v>0</v>
      </c>
      <c r="FUJ9" s="197">
        <v>0</v>
      </c>
      <c r="FUK9" s="197">
        <v>0</v>
      </c>
      <c r="FUL9" s="197">
        <v>0</v>
      </c>
      <c r="FUM9" s="197">
        <v>0</v>
      </c>
      <c r="FUN9" s="197">
        <v>6.4999999999999997E-3</v>
      </c>
      <c r="FUO9" s="197">
        <v>4.5900000000000003E-2</v>
      </c>
      <c r="FUP9" s="197">
        <v>0.1129</v>
      </c>
      <c r="FUQ9" s="197">
        <v>0.19689999999999999</v>
      </c>
      <c r="FUR9" s="197">
        <v>0.28149999999999997</v>
      </c>
      <c r="FUS9" s="197">
        <v>0.35139999999999999</v>
      </c>
      <c r="FUT9" s="197">
        <v>0.39240000000000003</v>
      </c>
      <c r="FUU9" s="197">
        <v>0.40210000000000001</v>
      </c>
      <c r="FUV9" s="197">
        <v>0.38690000000000002</v>
      </c>
      <c r="FUW9" s="197">
        <v>0.34849999999999998</v>
      </c>
      <c r="FUX9" s="197">
        <v>0.29349999999999998</v>
      </c>
      <c r="FUY9" s="197">
        <v>0.2296</v>
      </c>
      <c r="FUZ9" s="197">
        <v>0.15709999999999999</v>
      </c>
      <c r="FVA9" s="197">
        <v>8.9300000000000004E-2</v>
      </c>
      <c r="FVB9" s="197">
        <v>3.7699999999999997E-2</v>
      </c>
      <c r="FVC9" s="197">
        <v>8.3000000000000001E-3</v>
      </c>
      <c r="FVD9" s="197">
        <v>1E-4</v>
      </c>
      <c r="FVE9" s="197">
        <v>0</v>
      </c>
      <c r="FVF9" s="197">
        <v>0</v>
      </c>
      <c r="FVG9" s="197">
        <v>0</v>
      </c>
      <c r="FVH9" s="197">
        <v>0</v>
      </c>
      <c r="FVI9" s="197">
        <v>0</v>
      </c>
      <c r="FVJ9" s="197">
        <v>0</v>
      </c>
      <c r="FVK9" s="197">
        <v>0</v>
      </c>
      <c r="FVL9" s="197">
        <v>2.5000000000000001E-3</v>
      </c>
      <c r="FVM9" s="197">
        <v>2.63E-2</v>
      </c>
      <c r="FVN9" s="197">
        <v>7.8200000000000006E-2</v>
      </c>
      <c r="FVO9" s="197">
        <v>0.16109999999999999</v>
      </c>
      <c r="FVP9" s="197">
        <v>0.25929999999999997</v>
      </c>
      <c r="FVQ9" s="197">
        <v>0.3634</v>
      </c>
      <c r="FVR9" s="197">
        <v>0.439</v>
      </c>
      <c r="FVS9" s="197">
        <v>0.48859999999999998</v>
      </c>
      <c r="FVT9" s="197">
        <v>0.50449999999999995</v>
      </c>
      <c r="FVU9" s="197">
        <v>0.4929</v>
      </c>
      <c r="FVV9" s="197">
        <v>0.44750000000000001</v>
      </c>
      <c r="FVW9" s="197">
        <v>0.37230000000000002</v>
      </c>
      <c r="FVX9" s="197">
        <v>0.27539999999999998</v>
      </c>
      <c r="FVY9" s="197">
        <v>0.1701</v>
      </c>
      <c r="FVZ9" s="197">
        <v>8.1500000000000003E-2</v>
      </c>
      <c r="FWA9" s="197">
        <v>0.02</v>
      </c>
      <c r="FWB9" s="197">
        <v>5.9999999999999995E-4</v>
      </c>
      <c r="FWC9" s="197">
        <v>0</v>
      </c>
      <c r="FWD9" s="197">
        <v>0</v>
      </c>
      <c r="FWE9" s="197">
        <v>0</v>
      </c>
      <c r="FWF9" s="197">
        <v>0</v>
      </c>
      <c r="FWG9" s="197">
        <v>0</v>
      </c>
      <c r="FWH9" s="197">
        <v>0</v>
      </c>
      <c r="FWI9" s="197">
        <v>0</v>
      </c>
      <c r="FWJ9" s="197">
        <v>7.4999999999999997E-3</v>
      </c>
      <c r="FWK9" s="197">
        <v>5.1499999999999997E-2</v>
      </c>
      <c r="FWL9" s="197">
        <v>0.1232</v>
      </c>
      <c r="FWM9" s="197">
        <v>0.2177</v>
      </c>
      <c r="FWN9" s="197">
        <v>0.29770000000000002</v>
      </c>
      <c r="FWO9" s="197">
        <v>0.35370000000000001</v>
      </c>
      <c r="FWP9" s="197">
        <v>0.39539999999999997</v>
      </c>
      <c r="FWQ9" s="197">
        <v>0.40029999999999999</v>
      </c>
      <c r="FWR9" s="197">
        <v>0.37780000000000002</v>
      </c>
      <c r="FWS9" s="197">
        <v>0.33210000000000001</v>
      </c>
      <c r="FWT9" s="197">
        <v>0.27689999999999998</v>
      </c>
      <c r="FWU9" s="197">
        <v>0.21179999999999999</v>
      </c>
      <c r="FWV9" s="197">
        <v>0.14369999999999999</v>
      </c>
      <c r="FWW9" s="197">
        <v>9.1300000000000006E-2</v>
      </c>
      <c r="FWX9" s="197">
        <v>4.4600000000000001E-2</v>
      </c>
      <c r="FWY9" s="197">
        <v>1.11E-2</v>
      </c>
      <c r="FWZ9" s="197">
        <v>2.9999999999999997E-4</v>
      </c>
      <c r="FXA9" s="197">
        <v>0</v>
      </c>
      <c r="FXB9" s="197">
        <v>0</v>
      </c>
      <c r="FXC9" s="197">
        <v>0</v>
      </c>
      <c r="FXD9" s="197">
        <v>0</v>
      </c>
      <c r="FXE9" s="197">
        <v>0</v>
      </c>
      <c r="FXF9" s="197">
        <v>0</v>
      </c>
      <c r="FXG9" s="197">
        <v>0</v>
      </c>
      <c r="FXH9" s="197">
        <v>6.4000000000000003E-3</v>
      </c>
      <c r="FXI9" s="197">
        <v>5.4300000000000001E-2</v>
      </c>
      <c r="FXJ9" s="197">
        <v>0.14130000000000001</v>
      </c>
      <c r="FXK9" s="197">
        <v>0.2596</v>
      </c>
      <c r="FXL9" s="197">
        <v>0.37019999999999997</v>
      </c>
      <c r="FXM9" s="197">
        <v>0.4501</v>
      </c>
      <c r="FXN9" s="197">
        <v>0.498</v>
      </c>
      <c r="FXO9" s="197">
        <v>0.52390000000000003</v>
      </c>
      <c r="FXP9" s="197">
        <v>0.53449999999999998</v>
      </c>
      <c r="FXQ9" s="197">
        <v>0.51470000000000005</v>
      </c>
      <c r="FXR9" s="197">
        <v>0.45960000000000001</v>
      </c>
      <c r="FXS9" s="197">
        <v>0.38019999999999998</v>
      </c>
      <c r="FXT9" s="197">
        <v>0.27929999999999999</v>
      </c>
      <c r="FXU9" s="197">
        <v>0.1719</v>
      </c>
      <c r="FXV9" s="197">
        <v>7.9600000000000004E-2</v>
      </c>
      <c r="FXW9" s="197">
        <v>1.9E-2</v>
      </c>
      <c r="FXX9" s="197">
        <v>5.0000000000000001E-4</v>
      </c>
      <c r="FXY9" s="197">
        <v>0</v>
      </c>
      <c r="FXZ9" s="197">
        <v>0</v>
      </c>
      <c r="FYA9" s="197">
        <v>0</v>
      </c>
      <c r="FYB9" s="197">
        <v>0</v>
      </c>
      <c r="FYC9" s="197">
        <v>0</v>
      </c>
      <c r="FYD9" s="197">
        <v>0</v>
      </c>
      <c r="FYE9" s="197">
        <v>0</v>
      </c>
      <c r="FYF9" s="197">
        <v>5.4000000000000003E-3</v>
      </c>
      <c r="FYG9" s="197">
        <v>4.2700000000000002E-2</v>
      </c>
      <c r="FYH9" s="197">
        <v>0.1032</v>
      </c>
      <c r="FYI9" s="197">
        <v>0.17219999999999999</v>
      </c>
      <c r="FYJ9" s="197">
        <v>0.23</v>
      </c>
      <c r="FYK9" s="197">
        <v>0.28110000000000002</v>
      </c>
      <c r="FYL9" s="197">
        <v>0.34420000000000001</v>
      </c>
      <c r="FYM9" s="197">
        <v>0.4022</v>
      </c>
      <c r="FYN9" s="197">
        <v>0.42349999999999999</v>
      </c>
      <c r="FYO9" s="197">
        <v>0.40899999999999997</v>
      </c>
      <c r="FYP9" s="197">
        <v>0.37159999999999999</v>
      </c>
      <c r="FYQ9" s="197">
        <v>0.307</v>
      </c>
      <c r="FYR9" s="197">
        <v>0.23169999999999999</v>
      </c>
      <c r="FYS9" s="197">
        <v>0.15110000000000001</v>
      </c>
      <c r="FYT9" s="197">
        <v>7.4099999999999999E-2</v>
      </c>
      <c r="FYU9" s="197">
        <v>1.9E-2</v>
      </c>
      <c r="FYV9" s="197">
        <v>4.0000000000000002E-4</v>
      </c>
      <c r="FYW9" s="197">
        <v>0</v>
      </c>
      <c r="FYX9" s="197">
        <v>0</v>
      </c>
      <c r="FYY9" s="197">
        <v>0</v>
      </c>
      <c r="FYZ9" s="197">
        <v>0</v>
      </c>
      <c r="FZA9" s="197">
        <v>0</v>
      </c>
      <c r="FZB9" s="197">
        <v>0</v>
      </c>
      <c r="FZC9" s="197">
        <v>0</v>
      </c>
      <c r="FZD9" s="197">
        <v>5.4000000000000003E-3</v>
      </c>
      <c r="FZE9" s="197">
        <v>4.2599999999999999E-2</v>
      </c>
      <c r="FZF9" s="197">
        <v>0.1079</v>
      </c>
      <c r="FZG9" s="197">
        <v>0.20269999999999999</v>
      </c>
      <c r="FZH9" s="197">
        <v>0.32719999999999999</v>
      </c>
      <c r="FZI9" s="197">
        <v>0.42359999999999998</v>
      </c>
      <c r="FZJ9" s="197">
        <v>0.4864</v>
      </c>
      <c r="FZK9" s="197">
        <v>0.52800000000000002</v>
      </c>
      <c r="FZL9" s="197">
        <v>0.53879999999999995</v>
      </c>
      <c r="FZM9" s="197">
        <v>0.50960000000000005</v>
      </c>
      <c r="FZN9" s="197">
        <v>0.44890000000000002</v>
      </c>
      <c r="FZO9" s="197">
        <v>0.35680000000000001</v>
      </c>
      <c r="FZP9" s="197">
        <v>0.25340000000000001</v>
      </c>
      <c r="FZQ9" s="197">
        <v>0.15770000000000001</v>
      </c>
      <c r="FZR9" s="197">
        <v>7.4200000000000002E-2</v>
      </c>
      <c r="FZS9" s="197">
        <v>1.72E-2</v>
      </c>
      <c r="FZT9" s="197">
        <v>5.0000000000000001E-4</v>
      </c>
      <c r="FZU9" s="197">
        <v>0</v>
      </c>
      <c r="FZV9" s="197">
        <v>0</v>
      </c>
      <c r="FZW9" s="197">
        <v>0</v>
      </c>
      <c r="FZX9" s="197">
        <v>0</v>
      </c>
      <c r="FZY9" s="197">
        <v>0</v>
      </c>
      <c r="FZZ9" s="197">
        <v>0</v>
      </c>
      <c r="GAA9" s="197">
        <v>0</v>
      </c>
      <c r="GAB9" s="197">
        <v>7.4999999999999997E-3</v>
      </c>
      <c r="GAC9" s="197">
        <v>5.7000000000000002E-2</v>
      </c>
      <c r="GAD9" s="197">
        <v>0.14460000000000001</v>
      </c>
      <c r="GAE9" s="197">
        <v>0.24970000000000001</v>
      </c>
      <c r="GAF9" s="197">
        <v>0.33979999999999999</v>
      </c>
      <c r="GAG9" s="197">
        <v>0.41410000000000002</v>
      </c>
      <c r="GAH9" s="197">
        <v>0.47460000000000002</v>
      </c>
      <c r="GAI9" s="197">
        <v>0.50839999999999996</v>
      </c>
      <c r="GAJ9" s="197">
        <v>0.5101</v>
      </c>
      <c r="GAK9" s="197">
        <v>0.48039999999999999</v>
      </c>
      <c r="GAL9" s="197">
        <v>0.4289</v>
      </c>
      <c r="GAM9" s="197">
        <v>0.35830000000000001</v>
      </c>
      <c r="GAN9" s="197">
        <v>0.2651</v>
      </c>
      <c r="GAO9" s="197">
        <v>0.16669999999999999</v>
      </c>
      <c r="GAP9" s="197">
        <v>7.8899999999999998E-2</v>
      </c>
      <c r="GAQ9" s="197">
        <v>1.8599999999999998E-2</v>
      </c>
      <c r="GAR9" s="197">
        <v>5.9999999999999995E-4</v>
      </c>
      <c r="GAS9" s="197">
        <v>0</v>
      </c>
      <c r="GAT9" s="197">
        <v>0</v>
      </c>
      <c r="GAU9" s="197">
        <v>0</v>
      </c>
      <c r="GAV9" s="197">
        <v>0</v>
      </c>
      <c r="GAW9" s="197">
        <v>0</v>
      </c>
      <c r="GAX9" s="197">
        <v>0</v>
      </c>
      <c r="GAY9" s="197">
        <v>0</v>
      </c>
      <c r="GAZ9" s="197">
        <v>2E-3</v>
      </c>
      <c r="GBA9" s="197">
        <v>1.8700000000000001E-2</v>
      </c>
      <c r="GBB9" s="197">
        <v>4.9000000000000002E-2</v>
      </c>
      <c r="GBC9" s="197">
        <v>9.11E-2</v>
      </c>
      <c r="GBD9" s="197">
        <v>0.1472</v>
      </c>
      <c r="GBE9" s="197">
        <v>0.20419999999999999</v>
      </c>
      <c r="GBF9" s="197">
        <v>0.24970000000000001</v>
      </c>
      <c r="GBG9" s="197">
        <v>0.2853</v>
      </c>
      <c r="GBH9" s="197">
        <v>0.30470000000000003</v>
      </c>
      <c r="GBI9" s="197">
        <v>0.2878</v>
      </c>
      <c r="GBJ9" s="197">
        <v>0.25169999999999998</v>
      </c>
      <c r="GBK9" s="197">
        <v>0.1968</v>
      </c>
      <c r="GBL9" s="197">
        <v>0.1328</v>
      </c>
      <c r="GBM9" s="197">
        <v>7.8700000000000006E-2</v>
      </c>
      <c r="GBN9" s="197">
        <v>3.56E-2</v>
      </c>
      <c r="GBO9" s="197">
        <v>7.6E-3</v>
      </c>
      <c r="GBP9" s="197">
        <v>0</v>
      </c>
      <c r="GBQ9" s="197">
        <v>0</v>
      </c>
      <c r="GBR9" s="197">
        <v>0</v>
      </c>
      <c r="GBS9" s="197">
        <v>0</v>
      </c>
      <c r="GBT9" s="197">
        <v>0</v>
      </c>
      <c r="GBU9" s="197">
        <v>0</v>
      </c>
      <c r="GBV9" s="197">
        <v>0</v>
      </c>
      <c r="GBW9" s="197">
        <v>0</v>
      </c>
      <c r="GBX9" s="197">
        <v>2.2000000000000001E-3</v>
      </c>
      <c r="GBY9" s="197">
        <v>2.75E-2</v>
      </c>
      <c r="GBZ9" s="197">
        <v>7.7899999999999997E-2</v>
      </c>
      <c r="GCA9" s="197">
        <v>0.14960000000000001</v>
      </c>
      <c r="GCB9" s="197">
        <v>0.23519999999999999</v>
      </c>
      <c r="GCC9" s="197">
        <v>0.30549999999999999</v>
      </c>
      <c r="GCD9" s="197">
        <v>0.3594</v>
      </c>
      <c r="GCE9" s="197">
        <v>0.39360000000000001</v>
      </c>
      <c r="GCF9" s="197">
        <v>0.39800000000000002</v>
      </c>
      <c r="GCG9" s="197">
        <v>0.38069999999999998</v>
      </c>
      <c r="GCH9" s="197">
        <v>0.3422</v>
      </c>
      <c r="GCI9" s="197">
        <v>0.2797</v>
      </c>
      <c r="GCJ9" s="197">
        <v>0.20039999999999999</v>
      </c>
      <c r="GCK9" s="197">
        <v>0.1207</v>
      </c>
      <c r="GCL9" s="197">
        <v>5.4100000000000002E-2</v>
      </c>
      <c r="GCM9" s="197">
        <v>1.14E-2</v>
      </c>
      <c r="GCN9" s="197">
        <v>0</v>
      </c>
      <c r="GCO9" s="197">
        <v>0</v>
      </c>
      <c r="GCP9" s="197">
        <v>0</v>
      </c>
      <c r="GCQ9" s="197">
        <v>0</v>
      </c>
      <c r="GCR9" s="197">
        <v>0</v>
      </c>
      <c r="GCS9" s="197">
        <v>0</v>
      </c>
      <c r="GCT9" s="197">
        <v>0</v>
      </c>
      <c r="GCU9" s="197">
        <v>0</v>
      </c>
      <c r="GCV9" s="197">
        <v>3.7000000000000002E-3</v>
      </c>
      <c r="GCW9" s="197">
        <v>4.1500000000000002E-2</v>
      </c>
      <c r="GCX9" s="197">
        <v>0.1148</v>
      </c>
      <c r="GCY9" s="197">
        <v>0.21890000000000001</v>
      </c>
      <c r="GCZ9" s="197">
        <v>0.33439999999999998</v>
      </c>
      <c r="GDA9" s="197">
        <v>0.4294</v>
      </c>
      <c r="GDB9" s="197">
        <v>0.48599999999999999</v>
      </c>
      <c r="GDC9" s="197">
        <v>0.505</v>
      </c>
      <c r="GDD9" s="197">
        <v>0.50149999999999995</v>
      </c>
      <c r="GDE9" s="197">
        <v>0.47470000000000001</v>
      </c>
      <c r="GDF9" s="197">
        <v>0.42430000000000001</v>
      </c>
      <c r="GDG9" s="197">
        <v>0.34549999999999997</v>
      </c>
      <c r="GDH9" s="197">
        <v>0.25340000000000001</v>
      </c>
      <c r="GDI9" s="197">
        <v>0.155</v>
      </c>
      <c r="GDJ9" s="197">
        <v>6.83E-2</v>
      </c>
      <c r="GDK9" s="197">
        <v>1.3899999999999999E-2</v>
      </c>
      <c r="GDL9" s="197">
        <v>1E-4</v>
      </c>
      <c r="GDM9" s="197">
        <v>0</v>
      </c>
      <c r="GDN9" s="197">
        <v>0</v>
      </c>
      <c r="GDO9" s="197">
        <v>0</v>
      </c>
      <c r="GDP9" s="197">
        <v>0</v>
      </c>
      <c r="GDQ9" s="197">
        <v>0</v>
      </c>
      <c r="GDR9" s="197">
        <v>0</v>
      </c>
      <c r="GDS9" s="197">
        <v>0</v>
      </c>
      <c r="GDT9" s="197">
        <v>5.5999999999999999E-3</v>
      </c>
      <c r="GDU9" s="197">
        <v>5.5199999999999999E-2</v>
      </c>
      <c r="GDV9" s="197">
        <v>0.14630000000000001</v>
      </c>
      <c r="GDW9" s="197">
        <v>0.25530000000000003</v>
      </c>
      <c r="GDX9" s="197">
        <v>0.36120000000000002</v>
      </c>
      <c r="GDY9" s="197">
        <v>0.44209999999999999</v>
      </c>
      <c r="GDZ9" s="197">
        <v>0.499</v>
      </c>
      <c r="GEA9" s="197">
        <v>0.52769999999999995</v>
      </c>
      <c r="GEB9" s="197">
        <v>0.52769999999999995</v>
      </c>
      <c r="GEC9" s="197">
        <v>0.49869999999999998</v>
      </c>
      <c r="GED9" s="197">
        <v>0.44330000000000003</v>
      </c>
      <c r="GEE9" s="197">
        <v>0.3659</v>
      </c>
      <c r="GEF9" s="197">
        <v>0.26819999999999999</v>
      </c>
      <c r="GEG9" s="197">
        <v>0.16300000000000001</v>
      </c>
      <c r="GEH9" s="197">
        <v>7.3899999999999993E-2</v>
      </c>
      <c r="GEI9" s="197">
        <v>1.6199999999999999E-2</v>
      </c>
      <c r="GEJ9" s="197">
        <v>2.9999999999999997E-4</v>
      </c>
      <c r="GEK9" s="197">
        <v>0</v>
      </c>
      <c r="GEL9" s="197">
        <v>0</v>
      </c>
      <c r="GEM9" s="197">
        <v>0</v>
      </c>
      <c r="GEN9" s="197">
        <v>0</v>
      </c>
      <c r="GEO9" s="197">
        <v>0</v>
      </c>
      <c r="GEP9" s="197">
        <v>0</v>
      </c>
      <c r="GEQ9" s="197">
        <v>0</v>
      </c>
      <c r="GER9" s="197">
        <v>3.8999999999999998E-3</v>
      </c>
      <c r="GES9" s="197">
        <v>4.0099999999999997E-2</v>
      </c>
      <c r="GET9" s="197">
        <v>0.113</v>
      </c>
      <c r="GEU9" s="197">
        <v>0.22370000000000001</v>
      </c>
      <c r="GEV9" s="197">
        <v>0.3518</v>
      </c>
      <c r="GEW9" s="197">
        <v>0.44850000000000001</v>
      </c>
      <c r="GEX9" s="197">
        <v>0.51549999999999996</v>
      </c>
      <c r="GEY9" s="197">
        <v>0.54659999999999997</v>
      </c>
      <c r="GEZ9" s="197">
        <v>0.54779999999999995</v>
      </c>
      <c r="GFA9" s="197">
        <v>0.52090000000000003</v>
      </c>
      <c r="GFB9" s="197">
        <v>0.4647</v>
      </c>
      <c r="GFC9" s="197">
        <v>0.38400000000000001</v>
      </c>
      <c r="GFD9" s="197">
        <v>0.28199999999999997</v>
      </c>
      <c r="GFE9" s="197">
        <v>0.17319999999999999</v>
      </c>
      <c r="GFF9" s="197">
        <v>7.9000000000000001E-2</v>
      </c>
      <c r="GFG9" s="197">
        <v>1.7100000000000001E-2</v>
      </c>
      <c r="GFH9" s="197">
        <v>2.9999999999999997E-4</v>
      </c>
      <c r="GFI9" s="197">
        <v>0</v>
      </c>
      <c r="GFJ9" s="197">
        <v>0</v>
      </c>
      <c r="GFK9" s="197">
        <v>0</v>
      </c>
      <c r="GFL9" s="197">
        <v>0</v>
      </c>
      <c r="GFM9" s="197">
        <v>0</v>
      </c>
      <c r="GFN9" s="197">
        <v>0</v>
      </c>
      <c r="GFO9" s="197">
        <v>0</v>
      </c>
      <c r="GFP9" s="197">
        <v>2.8E-3</v>
      </c>
      <c r="GFQ9" s="197">
        <v>3.5999999999999997E-2</v>
      </c>
      <c r="GFR9" s="197">
        <v>0.10879999999999999</v>
      </c>
      <c r="GFS9" s="197">
        <v>0.21879999999999999</v>
      </c>
      <c r="GFT9" s="197">
        <v>0.3543</v>
      </c>
      <c r="GFU9" s="197">
        <v>0.44929999999999998</v>
      </c>
      <c r="GFV9" s="197">
        <v>0.51049999999999995</v>
      </c>
      <c r="GFW9" s="197">
        <v>0.53969999999999996</v>
      </c>
      <c r="GFX9" s="197">
        <v>0.54290000000000005</v>
      </c>
      <c r="GFY9" s="197">
        <v>0.51349999999999996</v>
      </c>
      <c r="GFZ9" s="197">
        <v>0.45650000000000002</v>
      </c>
      <c r="GGA9" s="197">
        <v>0.37740000000000001</v>
      </c>
      <c r="GGB9" s="197">
        <v>0.28039999999999998</v>
      </c>
      <c r="GGC9" s="197">
        <v>0.17269999999999999</v>
      </c>
      <c r="GGD9" s="197">
        <v>7.9000000000000001E-2</v>
      </c>
      <c r="GGE9" s="197">
        <v>1.6E-2</v>
      </c>
      <c r="GGF9" s="197">
        <v>2.0000000000000001E-4</v>
      </c>
      <c r="GGG9" s="197">
        <v>0</v>
      </c>
      <c r="GGH9" s="197">
        <v>0</v>
      </c>
      <c r="GGI9" s="197">
        <v>0</v>
      </c>
      <c r="GGJ9" s="197">
        <v>0</v>
      </c>
      <c r="GGK9" s="197">
        <v>0</v>
      </c>
      <c r="GGL9" s="197">
        <v>0</v>
      </c>
      <c r="GGM9" s="197">
        <v>0</v>
      </c>
      <c r="GGN9" s="197">
        <v>3.8E-3</v>
      </c>
      <c r="GGO9" s="197">
        <v>4.4900000000000002E-2</v>
      </c>
      <c r="GGP9" s="197">
        <v>0.1323</v>
      </c>
      <c r="GGQ9" s="197">
        <v>0.2402</v>
      </c>
      <c r="GGR9" s="197">
        <v>0.35320000000000001</v>
      </c>
      <c r="GGS9" s="197">
        <v>0.44669999999999999</v>
      </c>
      <c r="GGT9" s="197">
        <v>0.50549999999999995</v>
      </c>
      <c r="GGU9" s="197">
        <v>0.53249999999999997</v>
      </c>
      <c r="GGV9" s="197">
        <v>0.53059999999999996</v>
      </c>
      <c r="GGW9" s="197">
        <v>0.50039999999999996</v>
      </c>
      <c r="GGX9" s="197">
        <v>0.44350000000000001</v>
      </c>
      <c r="GGY9" s="197">
        <v>0.36299999999999999</v>
      </c>
      <c r="GGZ9" s="197">
        <v>0.26650000000000001</v>
      </c>
      <c r="GHA9" s="197">
        <v>0.161</v>
      </c>
      <c r="GHB9" s="197">
        <v>7.1300000000000002E-2</v>
      </c>
      <c r="GHC9" s="197">
        <v>1.3899999999999999E-2</v>
      </c>
      <c r="GHD9" s="197">
        <v>1E-4</v>
      </c>
      <c r="GHE9" s="197">
        <v>0</v>
      </c>
      <c r="GHF9" s="197">
        <v>0</v>
      </c>
      <c r="GHG9" s="197">
        <v>0</v>
      </c>
      <c r="GHH9" s="197">
        <v>0</v>
      </c>
      <c r="GHI9" s="197">
        <v>0</v>
      </c>
      <c r="GHJ9" s="197">
        <v>0</v>
      </c>
      <c r="GHK9" s="197">
        <v>0</v>
      </c>
      <c r="GHL9" s="197">
        <v>2.3E-3</v>
      </c>
      <c r="GHM9" s="197">
        <v>3.8399999999999997E-2</v>
      </c>
      <c r="GHN9" s="197">
        <v>0.1072</v>
      </c>
      <c r="GHO9" s="197">
        <v>0.1925</v>
      </c>
      <c r="GHP9" s="197">
        <v>0.27479999999999999</v>
      </c>
      <c r="GHQ9" s="197">
        <v>0.3412</v>
      </c>
      <c r="GHR9" s="197">
        <v>0.39140000000000003</v>
      </c>
      <c r="GHS9" s="197">
        <v>0.4294</v>
      </c>
      <c r="GHT9" s="197">
        <v>0.44009999999999999</v>
      </c>
      <c r="GHU9" s="197">
        <v>0.4254</v>
      </c>
      <c r="GHV9" s="197">
        <v>0.38200000000000001</v>
      </c>
      <c r="GHW9" s="197">
        <v>0.31419999999999998</v>
      </c>
      <c r="GHX9" s="197">
        <v>0.23480000000000001</v>
      </c>
      <c r="GHY9" s="197">
        <v>0.14269999999999999</v>
      </c>
      <c r="GHZ9" s="197">
        <v>6.1699999999999998E-2</v>
      </c>
      <c r="GIA9" s="197">
        <v>1.09E-2</v>
      </c>
      <c r="GIB9" s="197">
        <v>0</v>
      </c>
      <c r="GIC9" s="197">
        <v>0</v>
      </c>
      <c r="GID9" s="197">
        <v>0</v>
      </c>
      <c r="GIE9" s="197">
        <v>0</v>
      </c>
      <c r="GIF9" s="197">
        <v>0</v>
      </c>
      <c r="GIG9" s="197">
        <v>0</v>
      </c>
      <c r="GIH9" s="197">
        <v>0</v>
      </c>
      <c r="GII9" s="197">
        <v>0</v>
      </c>
      <c r="GIJ9" s="197">
        <v>1.6000000000000001E-3</v>
      </c>
      <c r="GIK9" s="197">
        <v>3.5499999999999997E-2</v>
      </c>
      <c r="GIL9" s="197">
        <v>0.11210000000000001</v>
      </c>
      <c r="GIM9" s="197">
        <v>0.21310000000000001</v>
      </c>
      <c r="GIN9" s="197">
        <v>0.31090000000000001</v>
      </c>
      <c r="GIO9" s="197">
        <v>0.38840000000000002</v>
      </c>
      <c r="GIP9" s="197">
        <v>0.44280000000000003</v>
      </c>
      <c r="GIQ9" s="197">
        <v>0.46750000000000003</v>
      </c>
      <c r="GIR9" s="197">
        <v>0.45889999999999997</v>
      </c>
      <c r="GIS9" s="197">
        <v>0.42930000000000001</v>
      </c>
      <c r="GIT9" s="197">
        <v>0.379</v>
      </c>
      <c r="GIU9" s="197">
        <v>0.312</v>
      </c>
      <c r="GIV9" s="197">
        <v>0.22289999999999999</v>
      </c>
      <c r="GIW9" s="197">
        <v>0.129</v>
      </c>
      <c r="GIX9" s="197">
        <v>5.3100000000000001E-2</v>
      </c>
      <c r="GIY9" s="197">
        <v>9.2999999999999992E-3</v>
      </c>
      <c r="GIZ9" s="197">
        <v>0</v>
      </c>
      <c r="GJA9" s="197">
        <v>0</v>
      </c>
      <c r="GJB9" s="197">
        <v>0</v>
      </c>
      <c r="GJC9" s="197">
        <v>0</v>
      </c>
      <c r="GJD9" s="197">
        <v>0</v>
      </c>
      <c r="GJE9" s="197">
        <v>0</v>
      </c>
      <c r="GJF9" s="197">
        <v>0</v>
      </c>
      <c r="GJG9" s="197">
        <v>0</v>
      </c>
      <c r="GJH9" s="197">
        <v>2.5000000000000001E-3</v>
      </c>
      <c r="GJI9" s="197">
        <v>3.9199999999999999E-2</v>
      </c>
      <c r="GJJ9" s="197">
        <v>0.11169999999999999</v>
      </c>
      <c r="GJK9" s="197">
        <v>0.2089</v>
      </c>
      <c r="GJL9" s="197">
        <v>0.30630000000000002</v>
      </c>
      <c r="GJM9" s="197">
        <v>0.38879999999999998</v>
      </c>
      <c r="GJN9" s="197">
        <v>0.44990000000000002</v>
      </c>
      <c r="GJO9" s="197">
        <v>0.48499999999999999</v>
      </c>
      <c r="GJP9" s="197">
        <v>0.4924</v>
      </c>
      <c r="GJQ9" s="197">
        <v>0.47049999999999997</v>
      </c>
      <c r="GJR9" s="197">
        <v>0.41920000000000002</v>
      </c>
      <c r="GJS9" s="197">
        <v>0.3448</v>
      </c>
      <c r="GJT9" s="197">
        <v>0.24790000000000001</v>
      </c>
      <c r="GJU9" s="197">
        <v>0.14530000000000001</v>
      </c>
      <c r="GJV9" s="197">
        <v>5.8500000000000003E-2</v>
      </c>
      <c r="GJW9" s="197">
        <v>8.8000000000000005E-3</v>
      </c>
      <c r="GJX9" s="197">
        <v>0</v>
      </c>
      <c r="GJY9" s="197">
        <v>0</v>
      </c>
      <c r="GJZ9" s="197">
        <v>0</v>
      </c>
      <c r="GKA9" s="197">
        <v>0</v>
      </c>
      <c r="GKB9" s="197">
        <v>0</v>
      </c>
      <c r="GKC9" s="197">
        <v>0</v>
      </c>
      <c r="GKD9" s="197">
        <v>0</v>
      </c>
      <c r="GKE9" s="197">
        <v>0</v>
      </c>
      <c r="GKF9" s="197">
        <v>1E-3</v>
      </c>
      <c r="GKG9" s="197">
        <v>2.6499999999999999E-2</v>
      </c>
      <c r="GKH9" s="197">
        <v>8.77E-2</v>
      </c>
      <c r="GKI9" s="197">
        <v>0.18260000000000001</v>
      </c>
      <c r="GKJ9" s="197">
        <v>0.28360000000000002</v>
      </c>
      <c r="GKK9" s="197">
        <v>0.36670000000000003</v>
      </c>
      <c r="GKL9" s="197">
        <v>0.43740000000000001</v>
      </c>
      <c r="GKM9" s="197">
        <v>0.48459999999999998</v>
      </c>
      <c r="GKN9" s="197">
        <v>0.50419999999999998</v>
      </c>
      <c r="GKO9" s="197">
        <v>0.48830000000000001</v>
      </c>
      <c r="GKP9" s="197">
        <v>0.43840000000000001</v>
      </c>
      <c r="GKQ9" s="197">
        <v>0.3649</v>
      </c>
      <c r="GKR9" s="197">
        <v>0.26350000000000001</v>
      </c>
      <c r="GKS9" s="197">
        <v>0.15709999999999999</v>
      </c>
      <c r="GKT9" s="197">
        <v>6.7799999999999999E-2</v>
      </c>
      <c r="GKU9" s="197">
        <v>8.6E-3</v>
      </c>
      <c r="GKV9" s="197">
        <v>0</v>
      </c>
      <c r="GKW9" s="197">
        <v>0</v>
      </c>
      <c r="GKX9" s="197">
        <v>0</v>
      </c>
      <c r="GKY9" s="197">
        <v>0</v>
      </c>
      <c r="GKZ9" s="197">
        <v>0</v>
      </c>
      <c r="GLA9" s="197">
        <v>0</v>
      </c>
      <c r="GLB9" s="197">
        <v>0</v>
      </c>
      <c r="GLC9" s="197">
        <v>0</v>
      </c>
      <c r="GLD9" s="197">
        <v>1.1999999999999999E-3</v>
      </c>
      <c r="GLE9" s="197">
        <v>3.3599999999999998E-2</v>
      </c>
      <c r="GLF9" s="197">
        <v>0.1014</v>
      </c>
      <c r="GLG9" s="197">
        <v>0.18529999999999999</v>
      </c>
      <c r="GLH9" s="197">
        <v>0.27800000000000002</v>
      </c>
      <c r="GLI9" s="197">
        <v>0.37580000000000002</v>
      </c>
      <c r="GLJ9" s="197">
        <v>0.443</v>
      </c>
      <c r="GLK9" s="197">
        <v>0.47799999999999998</v>
      </c>
      <c r="GLL9" s="197">
        <v>0.48859999999999998</v>
      </c>
      <c r="GLM9" s="197">
        <v>0.47270000000000001</v>
      </c>
      <c r="GLN9" s="197">
        <v>0.4259</v>
      </c>
      <c r="GLO9" s="197">
        <v>0.35039999999999999</v>
      </c>
      <c r="GLP9" s="197">
        <v>0.24809999999999999</v>
      </c>
      <c r="GLQ9" s="197">
        <v>0.14410000000000001</v>
      </c>
      <c r="GLR9" s="197">
        <v>5.4800000000000001E-2</v>
      </c>
      <c r="GLS9" s="197">
        <v>6.6E-3</v>
      </c>
      <c r="GLT9" s="197">
        <v>0</v>
      </c>
      <c r="GLU9" s="197">
        <v>0</v>
      </c>
      <c r="GLV9" s="197">
        <v>0</v>
      </c>
      <c r="GLW9" s="197">
        <v>0</v>
      </c>
      <c r="GLX9" s="197">
        <v>0</v>
      </c>
      <c r="GLY9" s="197">
        <v>0</v>
      </c>
      <c r="GLZ9" s="197">
        <v>0</v>
      </c>
      <c r="GMA9" s="197">
        <v>0</v>
      </c>
      <c r="GMB9" s="197">
        <v>5.0000000000000001E-4</v>
      </c>
      <c r="GMC9" s="197">
        <v>2.5700000000000001E-2</v>
      </c>
      <c r="GMD9" s="197">
        <v>8.5099999999999995E-2</v>
      </c>
      <c r="GME9" s="197">
        <v>0.17929999999999999</v>
      </c>
      <c r="GMF9" s="197">
        <v>0.26910000000000001</v>
      </c>
      <c r="GMG9" s="197">
        <v>0.33500000000000002</v>
      </c>
      <c r="GMH9" s="197">
        <v>0.3745</v>
      </c>
      <c r="GMI9" s="197">
        <v>0.40029999999999999</v>
      </c>
      <c r="GMJ9" s="197">
        <v>0.4088</v>
      </c>
      <c r="GMK9" s="197">
        <v>0.39489999999999997</v>
      </c>
      <c r="GML9" s="197">
        <v>0.34870000000000001</v>
      </c>
      <c r="GMM9" s="197">
        <v>0.28120000000000001</v>
      </c>
      <c r="GMN9" s="197">
        <v>0.20760000000000001</v>
      </c>
      <c r="GMO9" s="197">
        <v>0.13100000000000001</v>
      </c>
      <c r="GMP9" s="197">
        <v>5.45E-2</v>
      </c>
      <c r="GMQ9" s="197">
        <v>7.0000000000000001E-3</v>
      </c>
      <c r="GMR9" s="197">
        <v>0</v>
      </c>
      <c r="GMS9" s="197">
        <v>0</v>
      </c>
      <c r="GMT9" s="197">
        <v>0</v>
      </c>
      <c r="GMU9" s="197">
        <v>0</v>
      </c>
      <c r="GMV9" s="197">
        <v>0</v>
      </c>
      <c r="GMW9" s="197">
        <v>0</v>
      </c>
      <c r="GMX9" s="197">
        <v>0</v>
      </c>
      <c r="GMY9" s="197">
        <v>0</v>
      </c>
      <c r="GMZ9" s="197">
        <v>5.0000000000000001E-4</v>
      </c>
      <c r="GNA9" s="197">
        <v>2.1299999999999999E-2</v>
      </c>
      <c r="GNB9" s="197">
        <v>6.9800000000000001E-2</v>
      </c>
      <c r="GNC9" s="197">
        <v>0.1517</v>
      </c>
      <c r="GND9" s="197">
        <v>0.2399</v>
      </c>
      <c r="GNE9" s="197">
        <v>0.30209999999999998</v>
      </c>
      <c r="GNF9" s="197">
        <v>0.34389999999999998</v>
      </c>
      <c r="GNG9" s="197">
        <v>0.36349999999999999</v>
      </c>
      <c r="GNH9" s="197">
        <v>0.35699999999999998</v>
      </c>
      <c r="GNI9" s="197">
        <v>0.3291</v>
      </c>
      <c r="GNJ9" s="197">
        <v>0.2863</v>
      </c>
      <c r="GNK9" s="197">
        <v>0.2356</v>
      </c>
      <c r="GNL9" s="197">
        <v>0.16830000000000001</v>
      </c>
      <c r="GNM9" s="197">
        <v>9.5200000000000007E-2</v>
      </c>
      <c r="GNN9" s="197">
        <v>3.5900000000000001E-2</v>
      </c>
      <c r="GNO9" s="197">
        <v>5.1000000000000004E-3</v>
      </c>
      <c r="GNP9" s="197">
        <v>0</v>
      </c>
      <c r="GNQ9" s="197">
        <v>0</v>
      </c>
      <c r="GNR9" s="197">
        <v>0</v>
      </c>
      <c r="GNS9" s="197">
        <v>0</v>
      </c>
      <c r="GNT9" s="197">
        <v>0</v>
      </c>
      <c r="GNU9" s="197">
        <v>0</v>
      </c>
      <c r="GNV9" s="197">
        <v>0</v>
      </c>
      <c r="GNW9" s="197">
        <v>0</v>
      </c>
      <c r="GNX9" s="197">
        <v>2.0000000000000001E-4</v>
      </c>
      <c r="GNY9" s="197">
        <v>1.32E-2</v>
      </c>
      <c r="GNZ9" s="197">
        <v>4.4400000000000002E-2</v>
      </c>
      <c r="GOA9" s="197">
        <v>8.9800000000000005E-2</v>
      </c>
      <c r="GOB9" s="197">
        <v>0.1459</v>
      </c>
      <c r="GOC9" s="197">
        <v>0.1988</v>
      </c>
      <c r="GOD9" s="197">
        <v>0.2576</v>
      </c>
      <c r="GOE9" s="197">
        <v>0.30270000000000002</v>
      </c>
      <c r="GOF9" s="197">
        <v>0.32300000000000001</v>
      </c>
      <c r="GOG9" s="197">
        <v>0.311</v>
      </c>
      <c r="GOH9" s="197">
        <v>0.27989999999999998</v>
      </c>
      <c r="GOI9" s="197">
        <v>0.2387</v>
      </c>
      <c r="GOJ9" s="197">
        <v>0.1774</v>
      </c>
      <c r="GOK9" s="197">
        <v>0.1104</v>
      </c>
      <c r="GOL9" s="197">
        <v>4.4699999999999997E-2</v>
      </c>
      <c r="GOM9" s="197">
        <v>4.3E-3</v>
      </c>
      <c r="GON9" s="197">
        <v>0</v>
      </c>
      <c r="GOO9" s="197">
        <v>0</v>
      </c>
      <c r="GOP9" s="197">
        <v>0</v>
      </c>
      <c r="GOQ9" s="197">
        <v>0</v>
      </c>
      <c r="GOR9" s="197">
        <v>0</v>
      </c>
      <c r="GOS9" s="197">
        <v>0</v>
      </c>
      <c r="GOT9" s="197">
        <v>0</v>
      </c>
      <c r="GOU9" s="197">
        <v>0</v>
      </c>
      <c r="GOV9" s="197">
        <v>4.0000000000000002E-4</v>
      </c>
      <c r="GOW9" s="197">
        <v>2.5600000000000001E-2</v>
      </c>
      <c r="GOX9" s="197">
        <v>9.2999999999999999E-2</v>
      </c>
      <c r="GOY9" s="197">
        <v>0.18129999999999999</v>
      </c>
      <c r="GOZ9" s="197">
        <v>0.2823</v>
      </c>
      <c r="GPA9" s="197">
        <v>0.37930000000000003</v>
      </c>
      <c r="GPB9" s="197">
        <v>0.45729999999999998</v>
      </c>
      <c r="GPC9" s="197">
        <v>0.4914</v>
      </c>
      <c r="GPD9" s="197">
        <v>0.48920000000000002</v>
      </c>
      <c r="GPE9" s="197">
        <v>0.46100000000000002</v>
      </c>
      <c r="GPF9" s="197">
        <v>0.41210000000000002</v>
      </c>
      <c r="GPG9" s="197">
        <v>0.34300000000000003</v>
      </c>
      <c r="GPH9" s="197">
        <v>0.25</v>
      </c>
      <c r="GPI9" s="197">
        <v>0.14960000000000001</v>
      </c>
      <c r="GPJ9" s="197">
        <v>5.8900000000000001E-2</v>
      </c>
      <c r="GPK9" s="197">
        <v>6.8999999999999999E-3</v>
      </c>
      <c r="GPL9" s="197">
        <v>0</v>
      </c>
      <c r="GPM9" s="197">
        <v>0</v>
      </c>
      <c r="GPN9" s="197">
        <v>0</v>
      </c>
      <c r="GPO9" s="197">
        <v>0</v>
      </c>
      <c r="GPP9" s="197">
        <v>0</v>
      </c>
      <c r="GPQ9" s="197">
        <v>0</v>
      </c>
      <c r="GPR9" s="197">
        <v>0</v>
      </c>
      <c r="GPS9" s="197">
        <v>0</v>
      </c>
      <c r="GPT9" s="197">
        <v>4.0000000000000002E-4</v>
      </c>
      <c r="GPU9" s="197">
        <v>2.3199999999999998E-2</v>
      </c>
      <c r="GPV9" s="197">
        <v>8.4500000000000006E-2</v>
      </c>
      <c r="GPW9" s="197">
        <v>0.1888</v>
      </c>
      <c r="GPX9" s="197">
        <v>0.313</v>
      </c>
      <c r="GPY9" s="197">
        <v>0.40129999999999999</v>
      </c>
      <c r="GPZ9" s="197">
        <v>0.46899999999999997</v>
      </c>
      <c r="GQA9" s="197">
        <v>0.50900000000000001</v>
      </c>
      <c r="GQB9" s="197">
        <v>0.51819999999999999</v>
      </c>
      <c r="GQC9" s="197">
        <v>0.49559999999999998</v>
      </c>
      <c r="GQD9" s="197">
        <v>0.44340000000000002</v>
      </c>
      <c r="GQE9" s="197">
        <v>0.3609</v>
      </c>
      <c r="GQF9" s="197">
        <v>0.25790000000000002</v>
      </c>
      <c r="GQG9" s="197">
        <v>0.14630000000000001</v>
      </c>
      <c r="GQH9" s="197">
        <v>5.8299999999999998E-2</v>
      </c>
      <c r="GQI9" s="197">
        <v>6.7999999999999996E-3</v>
      </c>
      <c r="GQJ9" s="197">
        <v>0</v>
      </c>
      <c r="GQK9" s="197">
        <v>0</v>
      </c>
      <c r="GQL9" s="197">
        <v>0</v>
      </c>
      <c r="GQM9" s="197">
        <v>0</v>
      </c>
      <c r="GQN9" s="197">
        <v>0</v>
      </c>
      <c r="GQO9" s="197">
        <v>0</v>
      </c>
      <c r="GQP9" s="197">
        <v>0</v>
      </c>
      <c r="GQQ9" s="197">
        <v>0</v>
      </c>
      <c r="GQR9" s="197">
        <v>6.9999999999999999E-4</v>
      </c>
      <c r="GQS9" s="197">
        <v>3.5799999999999998E-2</v>
      </c>
      <c r="GQT9" s="197">
        <v>0.115</v>
      </c>
      <c r="GQU9" s="197">
        <v>0.2074</v>
      </c>
      <c r="GQV9" s="197">
        <v>0.29120000000000001</v>
      </c>
      <c r="GQW9" s="197">
        <v>0.35709999999999997</v>
      </c>
      <c r="GQX9" s="197">
        <v>0.39929999999999999</v>
      </c>
      <c r="GQY9" s="197">
        <v>0.41649999999999998</v>
      </c>
      <c r="GQZ9" s="197">
        <v>0.40339999999999998</v>
      </c>
      <c r="GRA9" s="197">
        <v>0.36780000000000002</v>
      </c>
      <c r="GRB9" s="197">
        <v>0.31540000000000001</v>
      </c>
      <c r="GRC9" s="197">
        <v>0.25130000000000002</v>
      </c>
      <c r="GRD9" s="197">
        <v>0.1782</v>
      </c>
      <c r="GRE9" s="197">
        <v>9.8599999999999993E-2</v>
      </c>
      <c r="GRF9" s="197">
        <v>3.4700000000000002E-2</v>
      </c>
      <c r="GRG9" s="197">
        <v>3.0999999999999999E-3</v>
      </c>
      <c r="GRH9" s="197">
        <v>0</v>
      </c>
      <c r="GRI9" s="197">
        <v>0</v>
      </c>
      <c r="GRJ9" s="197">
        <v>0</v>
      </c>
      <c r="GRK9" s="197">
        <v>0</v>
      </c>
      <c r="GRL9" s="197">
        <v>0</v>
      </c>
      <c r="GRM9" s="197">
        <v>0</v>
      </c>
      <c r="GRN9" s="197">
        <v>0</v>
      </c>
      <c r="GRO9" s="197">
        <v>0</v>
      </c>
      <c r="GRP9" s="197">
        <v>1E-4</v>
      </c>
      <c r="GRQ9" s="197">
        <v>1.2999999999999999E-2</v>
      </c>
      <c r="GRR9" s="197">
        <v>5.0999999999999997E-2</v>
      </c>
      <c r="GRS9" s="197">
        <v>0.1125</v>
      </c>
      <c r="GRT9" s="197">
        <v>0.2036</v>
      </c>
      <c r="GRU9" s="197">
        <v>0.30280000000000001</v>
      </c>
      <c r="GRV9" s="197">
        <v>0.3795</v>
      </c>
      <c r="GRW9" s="197">
        <v>0.4194</v>
      </c>
      <c r="GRX9" s="197">
        <v>0.42630000000000001</v>
      </c>
      <c r="GRY9" s="197">
        <v>0.4007</v>
      </c>
      <c r="GRZ9" s="197">
        <v>0.35720000000000002</v>
      </c>
      <c r="GSA9" s="197">
        <v>0.29530000000000001</v>
      </c>
      <c r="GSB9" s="197">
        <v>0.22120000000000001</v>
      </c>
      <c r="GSC9" s="197">
        <v>0.1328</v>
      </c>
      <c r="GSD9" s="197">
        <v>5.0799999999999998E-2</v>
      </c>
      <c r="GSE9" s="197">
        <v>4.5999999999999999E-3</v>
      </c>
      <c r="GSF9" s="197">
        <v>0</v>
      </c>
      <c r="GSG9" s="197">
        <v>0</v>
      </c>
      <c r="GSH9" s="197">
        <v>0</v>
      </c>
      <c r="GSI9" s="197">
        <v>0</v>
      </c>
      <c r="GSJ9" s="197">
        <v>0</v>
      </c>
      <c r="GSK9" s="197">
        <v>0</v>
      </c>
      <c r="GSL9" s="197">
        <v>0</v>
      </c>
      <c r="GSM9" s="197">
        <v>0</v>
      </c>
      <c r="GSN9" s="197">
        <v>2.0000000000000001E-4</v>
      </c>
      <c r="GSO9" s="197">
        <v>2.76E-2</v>
      </c>
      <c r="GSP9" s="197">
        <v>0.1026</v>
      </c>
      <c r="GSQ9" s="197">
        <v>0.21970000000000001</v>
      </c>
      <c r="GSR9" s="197">
        <v>0.35670000000000002</v>
      </c>
      <c r="GSS9" s="197">
        <v>0.44719999999999999</v>
      </c>
      <c r="GST9" s="197">
        <v>0.50439999999999996</v>
      </c>
      <c r="GSU9" s="197">
        <v>0.52980000000000005</v>
      </c>
      <c r="GSV9" s="197">
        <v>0.52200000000000002</v>
      </c>
      <c r="GSW9" s="197">
        <v>0.48209999999999997</v>
      </c>
      <c r="GSX9" s="197">
        <v>0.41389999999999999</v>
      </c>
      <c r="GSY9" s="197">
        <v>0.32100000000000001</v>
      </c>
      <c r="GSZ9" s="197">
        <v>0.21579999999999999</v>
      </c>
      <c r="GTA9" s="197">
        <v>0.12089999999999999</v>
      </c>
      <c r="GTB9" s="197">
        <v>4.7500000000000001E-2</v>
      </c>
      <c r="GTC9" s="197">
        <v>4.4999999999999997E-3</v>
      </c>
      <c r="GTD9" s="197">
        <v>0</v>
      </c>
      <c r="GTE9" s="197">
        <v>0</v>
      </c>
      <c r="GTF9" s="197">
        <v>0</v>
      </c>
      <c r="GTG9" s="197">
        <v>0</v>
      </c>
      <c r="GTH9" s="197">
        <v>0</v>
      </c>
      <c r="GTI9" s="197">
        <v>0</v>
      </c>
      <c r="GTJ9" s="197">
        <v>0</v>
      </c>
      <c r="GTK9" s="197">
        <v>0</v>
      </c>
      <c r="GTL9" s="197">
        <v>0</v>
      </c>
      <c r="GTM9" s="197">
        <v>2.1999999999999999E-2</v>
      </c>
      <c r="GTN9" s="197">
        <v>8.8700000000000001E-2</v>
      </c>
      <c r="GTO9" s="197">
        <v>0.17530000000000001</v>
      </c>
      <c r="GTP9" s="197">
        <v>0.26879999999999998</v>
      </c>
      <c r="GTQ9" s="197">
        <v>0.34539999999999998</v>
      </c>
      <c r="GTR9" s="197">
        <v>0.39329999999999998</v>
      </c>
      <c r="GTS9" s="197">
        <v>0.40660000000000002</v>
      </c>
      <c r="GTT9" s="197">
        <v>0.38790000000000002</v>
      </c>
      <c r="GTU9" s="197">
        <v>0.34279999999999999</v>
      </c>
      <c r="GTV9" s="197">
        <v>0.27210000000000001</v>
      </c>
      <c r="GTW9" s="197">
        <v>0.18759999999999999</v>
      </c>
      <c r="GTX9" s="197">
        <v>0.12559999999999999</v>
      </c>
      <c r="GTY9" s="197">
        <v>7.17E-2</v>
      </c>
      <c r="GTZ9" s="197">
        <v>2.64E-2</v>
      </c>
      <c r="GUA9" s="197">
        <v>2.0999999999999999E-3</v>
      </c>
      <c r="GUB9" s="197">
        <v>0</v>
      </c>
      <c r="GUC9" s="197">
        <v>0</v>
      </c>
      <c r="GUD9" s="197">
        <v>0</v>
      </c>
      <c r="GUE9" s="197">
        <v>0</v>
      </c>
      <c r="GUF9" s="197">
        <v>0</v>
      </c>
      <c r="GUG9" s="197">
        <v>0</v>
      </c>
      <c r="GUH9" s="197">
        <v>0</v>
      </c>
      <c r="GUI9" s="197">
        <v>0</v>
      </c>
      <c r="GUJ9" s="197">
        <v>0</v>
      </c>
      <c r="GUK9" s="197">
        <v>1.5800000000000002E-2</v>
      </c>
      <c r="GUL9" s="197">
        <v>6.88E-2</v>
      </c>
      <c r="GUM9" s="197">
        <v>0.1588</v>
      </c>
      <c r="GUN9" s="197">
        <v>0.27450000000000002</v>
      </c>
      <c r="GUO9" s="197">
        <v>0.37269999999999998</v>
      </c>
      <c r="GUP9" s="197">
        <v>0.44390000000000002</v>
      </c>
      <c r="GUQ9" s="197">
        <v>0.4743</v>
      </c>
      <c r="GUR9" s="197">
        <v>0.47199999999999998</v>
      </c>
      <c r="GUS9" s="197">
        <v>0.43719999999999998</v>
      </c>
      <c r="GUT9" s="197">
        <v>0.37280000000000002</v>
      </c>
      <c r="GUU9" s="197">
        <v>0.2838</v>
      </c>
      <c r="GUV9" s="197">
        <v>0.1905</v>
      </c>
      <c r="GUW9" s="197">
        <v>9.9299999999999999E-2</v>
      </c>
      <c r="GUX9" s="197">
        <v>3.3799999999999997E-2</v>
      </c>
      <c r="GUY9" s="197">
        <v>2.5999999999999999E-3</v>
      </c>
      <c r="GUZ9" s="197">
        <v>0</v>
      </c>
      <c r="GVA9" s="197">
        <v>0</v>
      </c>
      <c r="GVB9" s="197">
        <v>0</v>
      </c>
      <c r="GVC9" s="197">
        <v>0</v>
      </c>
      <c r="GVD9" s="197">
        <v>0</v>
      </c>
      <c r="GVE9" s="197">
        <v>0</v>
      </c>
      <c r="GVF9" s="197">
        <v>0</v>
      </c>
      <c r="GVG9" s="197">
        <v>0</v>
      </c>
      <c r="GVH9" s="197">
        <v>0</v>
      </c>
      <c r="GVI9" s="197">
        <v>1.47E-2</v>
      </c>
      <c r="GVJ9" s="197">
        <v>5.8000000000000003E-2</v>
      </c>
      <c r="GVK9" s="197">
        <v>0.1084</v>
      </c>
      <c r="GVL9" s="197">
        <v>0.1605</v>
      </c>
      <c r="GVM9" s="197">
        <v>0.20630000000000001</v>
      </c>
      <c r="GVN9" s="197">
        <v>0.25290000000000001</v>
      </c>
      <c r="GVO9" s="197">
        <v>0.28539999999999999</v>
      </c>
      <c r="GVP9" s="197">
        <v>0.30730000000000002</v>
      </c>
      <c r="GVQ9" s="197">
        <v>0.29649999999999999</v>
      </c>
      <c r="GVR9" s="197">
        <v>0.26050000000000001</v>
      </c>
      <c r="GVS9" s="197">
        <v>0.21190000000000001</v>
      </c>
      <c r="GVT9" s="197">
        <v>0.151</v>
      </c>
      <c r="GVU9" s="197">
        <v>8.2600000000000007E-2</v>
      </c>
      <c r="GVV9" s="197">
        <v>2.7300000000000001E-2</v>
      </c>
      <c r="GVW9" s="197">
        <v>8.0000000000000004E-4</v>
      </c>
      <c r="GVX9" s="197">
        <v>0</v>
      </c>
      <c r="GVY9" s="197">
        <v>0</v>
      </c>
      <c r="GVZ9" s="197">
        <v>0</v>
      </c>
      <c r="GWA9" s="197">
        <v>0</v>
      </c>
      <c r="GWB9" s="197">
        <v>0</v>
      </c>
      <c r="GWC9" s="197">
        <v>0</v>
      </c>
      <c r="GWD9" s="197">
        <v>0</v>
      </c>
      <c r="GWE9" s="197">
        <v>0</v>
      </c>
      <c r="GWF9" s="197">
        <v>0</v>
      </c>
      <c r="GWG9" s="197">
        <v>1.6799999999999999E-2</v>
      </c>
      <c r="GWH9" s="197">
        <v>7.3800000000000004E-2</v>
      </c>
      <c r="GWI9" s="197">
        <v>0.15</v>
      </c>
      <c r="GWJ9" s="197">
        <v>0.2389</v>
      </c>
      <c r="GWK9" s="197">
        <v>0.32379999999999998</v>
      </c>
      <c r="GWL9" s="197">
        <v>0.38219999999999998</v>
      </c>
      <c r="GWM9" s="197">
        <v>0.41549999999999998</v>
      </c>
      <c r="GWN9" s="197">
        <v>0.42349999999999999</v>
      </c>
      <c r="GWO9" s="197">
        <v>0.4017</v>
      </c>
      <c r="GWP9" s="197">
        <v>0.35299999999999998</v>
      </c>
      <c r="GWQ9" s="197">
        <v>0.28170000000000001</v>
      </c>
      <c r="GWR9" s="197">
        <v>0.19409999999999999</v>
      </c>
      <c r="GWS9" s="197">
        <v>0.10730000000000001</v>
      </c>
      <c r="GWT9" s="197">
        <v>3.7199999999999997E-2</v>
      </c>
      <c r="GWU9" s="197">
        <v>1.6999999999999999E-3</v>
      </c>
      <c r="GWV9" s="197">
        <v>0</v>
      </c>
      <c r="GWW9" s="197">
        <v>0</v>
      </c>
      <c r="GWX9" s="197">
        <v>0</v>
      </c>
      <c r="GWY9" s="197">
        <v>0</v>
      </c>
      <c r="GWZ9" s="197">
        <v>0</v>
      </c>
      <c r="GXA9" s="197">
        <v>0</v>
      </c>
      <c r="GXB9" s="197">
        <v>0</v>
      </c>
      <c r="GXC9" s="197">
        <v>0</v>
      </c>
      <c r="GXD9" s="197">
        <v>0</v>
      </c>
      <c r="GXE9" s="197">
        <v>1.61E-2</v>
      </c>
      <c r="GXF9" s="197">
        <v>7.22E-2</v>
      </c>
      <c r="GXG9" s="197">
        <v>0.14910000000000001</v>
      </c>
      <c r="GXH9" s="197">
        <v>0.2392</v>
      </c>
      <c r="GXI9" s="197">
        <v>0.31309999999999999</v>
      </c>
      <c r="GXJ9" s="197">
        <v>0.3609</v>
      </c>
      <c r="GXK9" s="197">
        <v>0.37580000000000002</v>
      </c>
      <c r="GXL9" s="197">
        <v>0.37180000000000002</v>
      </c>
      <c r="GXM9" s="197">
        <v>0.34670000000000001</v>
      </c>
      <c r="GXN9" s="197">
        <v>0.29749999999999999</v>
      </c>
      <c r="GXO9" s="197">
        <v>0.24060000000000001</v>
      </c>
      <c r="GXP9" s="197">
        <v>0.16869999999999999</v>
      </c>
      <c r="GXQ9" s="197">
        <v>9.6100000000000005E-2</v>
      </c>
      <c r="GXR9" s="197">
        <v>3.32E-2</v>
      </c>
      <c r="GXS9" s="197">
        <v>1.1999999999999999E-3</v>
      </c>
      <c r="GXT9" s="197">
        <v>0</v>
      </c>
      <c r="GXU9" s="197">
        <v>0</v>
      </c>
      <c r="GXV9" s="197">
        <v>0</v>
      </c>
      <c r="GXW9" s="197">
        <v>0</v>
      </c>
      <c r="GXX9" s="197">
        <v>0</v>
      </c>
      <c r="GXY9" s="197">
        <v>0</v>
      </c>
      <c r="GXZ9" s="197">
        <v>0</v>
      </c>
      <c r="GYA9" s="197">
        <v>0</v>
      </c>
      <c r="GYB9" s="197">
        <v>0</v>
      </c>
      <c r="GYC9" s="197">
        <v>1.6799999999999999E-2</v>
      </c>
      <c r="GYD9" s="197">
        <v>7.8600000000000003E-2</v>
      </c>
      <c r="GYE9" s="197">
        <v>0.1719</v>
      </c>
      <c r="GYF9" s="197">
        <v>0.29160000000000003</v>
      </c>
      <c r="GYG9" s="197">
        <v>0.39169999999999999</v>
      </c>
      <c r="GYH9" s="197">
        <v>0.46500000000000002</v>
      </c>
      <c r="GYI9" s="197">
        <v>0.49640000000000001</v>
      </c>
      <c r="GYJ9" s="197">
        <v>0.49380000000000002</v>
      </c>
      <c r="GYK9" s="197">
        <v>0.46429999999999999</v>
      </c>
      <c r="GYL9" s="197">
        <v>0.40989999999999999</v>
      </c>
      <c r="GYM9" s="197">
        <v>0.3322</v>
      </c>
      <c r="GYN9" s="197">
        <v>0.23530000000000001</v>
      </c>
      <c r="GYO9" s="197">
        <v>0.1321</v>
      </c>
      <c r="GYP9" s="197">
        <v>4.1500000000000002E-2</v>
      </c>
      <c r="GYQ9" s="197">
        <v>1.2999999999999999E-3</v>
      </c>
      <c r="GYR9" s="197">
        <v>0</v>
      </c>
      <c r="GYS9" s="197">
        <v>0</v>
      </c>
      <c r="GYT9" s="197">
        <v>0</v>
      </c>
      <c r="GYU9" s="197">
        <v>0</v>
      </c>
      <c r="GYV9" s="197">
        <v>0</v>
      </c>
      <c r="GYW9" s="197">
        <v>0</v>
      </c>
      <c r="GYX9" s="197">
        <v>0</v>
      </c>
      <c r="GYY9" s="197">
        <v>0</v>
      </c>
      <c r="GYZ9" s="197">
        <v>0</v>
      </c>
      <c r="GZA9" s="197">
        <v>1.37E-2</v>
      </c>
      <c r="GZB9" s="197">
        <v>6.4600000000000005E-2</v>
      </c>
      <c r="GZC9" s="197">
        <v>0.15160000000000001</v>
      </c>
      <c r="GZD9" s="197">
        <v>0.2666</v>
      </c>
      <c r="GZE9" s="197">
        <v>0.34539999999999998</v>
      </c>
      <c r="GZF9" s="197">
        <v>0.38790000000000002</v>
      </c>
      <c r="GZG9" s="197">
        <v>0.40250000000000002</v>
      </c>
      <c r="GZH9" s="197">
        <v>0.38219999999999998</v>
      </c>
      <c r="GZI9" s="197">
        <v>0.3458</v>
      </c>
      <c r="GZJ9" s="197">
        <v>0.30259999999999998</v>
      </c>
      <c r="GZK9" s="197">
        <v>0.24909999999999999</v>
      </c>
      <c r="GZL9" s="197">
        <v>0.18129999999999999</v>
      </c>
      <c r="GZM9" s="197">
        <v>0.1021</v>
      </c>
      <c r="GZN9" s="197">
        <v>3.3599999999999998E-2</v>
      </c>
      <c r="GZO9" s="197">
        <v>1.4E-3</v>
      </c>
      <c r="GZP9" s="197">
        <v>0</v>
      </c>
      <c r="GZQ9" s="197">
        <v>0</v>
      </c>
      <c r="GZR9" s="197">
        <v>0</v>
      </c>
      <c r="GZS9" s="197">
        <v>0</v>
      </c>
      <c r="GZT9" s="197">
        <v>0</v>
      </c>
      <c r="GZU9" s="197">
        <v>0</v>
      </c>
      <c r="GZV9" s="197">
        <v>0</v>
      </c>
      <c r="GZW9" s="197">
        <v>0</v>
      </c>
      <c r="GZX9" s="197">
        <v>0</v>
      </c>
      <c r="GZY9" s="197">
        <v>1.6400000000000001E-2</v>
      </c>
      <c r="GZZ9" s="197">
        <v>8.5199999999999998E-2</v>
      </c>
      <c r="HAA9" s="197">
        <v>0.18890000000000001</v>
      </c>
      <c r="HAB9" s="197">
        <v>0.30869999999999997</v>
      </c>
      <c r="HAC9" s="197">
        <v>0.40629999999999999</v>
      </c>
      <c r="HAD9" s="197">
        <v>0.46439999999999998</v>
      </c>
      <c r="HAE9" s="197">
        <v>0.49030000000000001</v>
      </c>
      <c r="HAF9" s="197">
        <v>0.48420000000000002</v>
      </c>
      <c r="HAG9" s="197">
        <v>0.44719999999999999</v>
      </c>
      <c r="HAH9" s="197">
        <v>0.37730000000000002</v>
      </c>
      <c r="HAI9" s="197">
        <v>0.28100000000000003</v>
      </c>
      <c r="HAJ9" s="197">
        <v>0.18079999999999999</v>
      </c>
      <c r="HAK9" s="197">
        <v>8.9899999999999994E-2</v>
      </c>
      <c r="HAL9" s="197">
        <v>2.5600000000000001E-2</v>
      </c>
      <c r="HAM9" s="197">
        <v>5.0000000000000001E-4</v>
      </c>
      <c r="HAN9" s="197">
        <v>0</v>
      </c>
      <c r="HAO9" s="197">
        <v>0</v>
      </c>
      <c r="HAP9" s="197">
        <v>0</v>
      </c>
      <c r="HAQ9" s="197">
        <v>0</v>
      </c>
      <c r="HAR9" s="197">
        <v>0</v>
      </c>
      <c r="HAS9" s="197">
        <v>0</v>
      </c>
      <c r="HAT9" s="197">
        <v>0</v>
      </c>
      <c r="HAU9" s="197">
        <v>0</v>
      </c>
      <c r="HAV9" s="197">
        <v>0</v>
      </c>
      <c r="HAW9" s="197">
        <v>1.4E-2</v>
      </c>
      <c r="HAX9" s="197">
        <v>7.5600000000000001E-2</v>
      </c>
      <c r="HAY9" s="197">
        <v>0.15440000000000001</v>
      </c>
      <c r="HAZ9" s="197">
        <v>0.24229999999999999</v>
      </c>
      <c r="HBA9" s="197">
        <v>0.32029999999999997</v>
      </c>
      <c r="HBB9" s="197">
        <v>0.36549999999999999</v>
      </c>
      <c r="HBC9" s="197">
        <v>0.40129999999999999</v>
      </c>
      <c r="HBD9" s="197">
        <v>0.42099999999999999</v>
      </c>
      <c r="HBE9" s="197">
        <v>0.4027</v>
      </c>
      <c r="HBF9" s="197">
        <v>0.35670000000000002</v>
      </c>
      <c r="HBG9" s="197">
        <v>0.28249999999999997</v>
      </c>
      <c r="HBH9" s="197">
        <v>0.1928</v>
      </c>
      <c r="HBI9" s="197">
        <v>0.1011</v>
      </c>
      <c r="HBJ9" s="197">
        <v>2.7400000000000001E-2</v>
      </c>
      <c r="HBK9" s="197">
        <v>5.9999999999999995E-4</v>
      </c>
      <c r="HBL9" s="197">
        <v>0</v>
      </c>
      <c r="HBM9" s="197">
        <v>0</v>
      </c>
      <c r="HBN9" s="197">
        <v>0</v>
      </c>
      <c r="HBO9" s="197">
        <v>0</v>
      </c>
      <c r="HBP9" s="197">
        <v>0</v>
      </c>
      <c r="HBQ9" s="197">
        <v>0</v>
      </c>
      <c r="HBR9" s="197">
        <v>0</v>
      </c>
      <c r="HBS9" s="197">
        <v>0</v>
      </c>
      <c r="HBT9" s="197">
        <v>0</v>
      </c>
      <c r="HBU9" s="197">
        <v>8.6E-3</v>
      </c>
      <c r="HBV9" s="197">
        <v>5.3400000000000003E-2</v>
      </c>
      <c r="HBW9" s="197">
        <v>0.1212</v>
      </c>
      <c r="HBX9" s="197">
        <v>0.2021</v>
      </c>
      <c r="HBY9" s="197">
        <v>0.28489999999999999</v>
      </c>
      <c r="HBZ9" s="197">
        <v>0.34329999999999999</v>
      </c>
      <c r="HCA9" s="197">
        <v>0.38679999999999998</v>
      </c>
      <c r="HCB9" s="197">
        <v>0.40150000000000002</v>
      </c>
      <c r="HCC9" s="197">
        <v>0.39090000000000003</v>
      </c>
      <c r="HCD9" s="197">
        <v>0.35210000000000002</v>
      </c>
      <c r="HCE9" s="197">
        <v>0.29189999999999999</v>
      </c>
      <c r="HCF9" s="197">
        <v>0.2069</v>
      </c>
      <c r="HCG9" s="197">
        <v>0.1119</v>
      </c>
      <c r="HCH9" s="197">
        <v>3.2000000000000001E-2</v>
      </c>
      <c r="HCI9" s="197">
        <v>4.0000000000000002E-4</v>
      </c>
      <c r="HCJ9" s="197">
        <v>0</v>
      </c>
      <c r="HCK9" s="197">
        <v>0</v>
      </c>
      <c r="HCL9" s="197">
        <v>0</v>
      </c>
      <c r="HCM9" s="197">
        <v>0</v>
      </c>
      <c r="HCN9" s="197">
        <v>0</v>
      </c>
      <c r="HCO9" s="197">
        <v>0</v>
      </c>
      <c r="HCP9" s="197">
        <v>0</v>
      </c>
      <c r="HCQ9" s="197">
        <v>0</v>
      </c>
      <c r="HCR9" s="197">
        <v>0</v>
      </c>
      <c r="HCS9" s="197">
        <v>1.21E-2</v>
      </c>
      <c r="HCT9" s="197">
        <v>7.7700000000000005E-2</v>
      </c>
      <c r="HCU9" s="197">
        <v>0.17949999999999999</v>
      </c>
      <c r="HCV9" s="197">
        <v>0.29709999999999998</v>
      </c>
      <c r="HCW9" s="197">
        <v>0.40189999999999998</v>
      </c>
      <c r="HCX9" s="197">
        <v>0.45490000000000003</v>
      </c>
      <c r="HCY9" s="197">
        <v>0.47020000000000001</v>
      </c>
      <c r="HCZ9" s="197">
        <v>0.45569999999999999</v>
      </c>
      <c r="HDA9" s="197">
        <v>0.41620000000000001</v>
      </c>
      <c r="HDB9" s="197">
        <v>0.35630000000000001</v>
      </c>
      <c r="HDC9" s="197">
        <v>0.2742</v>
      </c>
      <c r="HDD9" s="197">
        <v>0.18160000000000001</v>
      </c>
      <c r="HDE9" s="197">
        <v>9.6100000000000005E-2</v>
      </c>
      <c r="HDF9" s="197">
        <v>2.4799999999999999E-2</v>
      </c>
      <c r="HDG9" s="197">
        <v>2.9999999999999997E-4</v>
      </c>
      <c r="HDH9" s="197">
        <v>0</v>
      </c>
      <c r="HDI9" s="197">
        <v>0</v>
      </c>
      <c r="HDJ9" s="197">
        <v>0</v>
      </c>
      <c r="HDK9" s="197">
        <v>0</v>
      </c>
      <c r="HDL9" s="197">
        <v>0</v>
      </c>
      <c r="HDM9" s="197">
        <v>0</v>
      </c>
      <c r="HDN9" s="197">
        <v>0</v>
      </c>
      <c r="HDO9" s="197">
        <v>0</v>
      </c>
      <c r="HDP9" s="197">
        <v>0</v>
      </c>
      <c r="HDQ9" s="197">
        <v>1.3100000000000001E-2</v>
      </c>
      <c r="HDR9" s="197">
        <v>8.3000000000000004E-2</v>
      </c>
      <c r="HDS9" s="197">
        <v>0.1825</v>
      </c>
      <c r="HDT9" s="197">
        <v>0.2898</v>
      </c>
      <c r="HDU9" s="197">
        <v>0.38080000000000003</v>
      </c>
      <c r="HDV9" s="197">
        <v>0.43540000000000001</v>
      </c>
      <c r="HDW9" s="197">
        <v>0.45689999999999997</v>
      </c>
      <c r="HDX9" s="197">
        <v>0.45069999999999999</v>
      </c>
      <c r="HDY9" s="197">
        <v>0.42030000000000001</v>
      </c>
      <c r="HDZ9" s="197">
        <v>0.37</v>
      </c>
      <c r="HEA9" s="197">
        <v>0.2989</v>
      </c>
      <c r="HEB9" s="197">
        <v>0.21249999999999999</v>
      </c>
      <c r="HEC9" s="197">
        <v>0.11749999999999999</v>
      </c>
      <c r="HED9" s="197">
        <v>3.3300000000000003E-2</v>
      </c>
      <c r="HEE9" s="197">
        <v>5.9999999999999995E-4</v>
      </c>
      <c r="HEF9" s="197">
        <v>0</v>
      </c>
      <c r="HEG9" s="197">
        <v>0</v>
      </c>
      <c r="HEH9" s="197">
        <v>0</v>
      </c>
      <c r="HEI9" s="197">
        <v>0</v>
      </c>
      <c r="HEJ9" s="197">
        <v>0</v>
      </c>
      <c r="HEK9" s="197">
        <v>0</v>
      </c>
      <c r="HEL9" s="197">
        <v>0</v>
      </c>
      <c r="HEM9" s="197">
        <v>0</v>
      </c>
      <c r="HEN9" s="197">
        <v>0</v>
      </c>
      <c r="HEO9" s="197">
        <v>1.2800000000000001E-2</v>
      </c>
      <c r="HEP9" s="197">
        <v>7.9200000000000007E-2</v>
      </c>
      <c r="HEQ9" s="197">
        <v>0.1744</v>
      </c>
      <c r="HER9" s="197">
        <v>0.27200000000000002</v>
      </c>
      <c r="HES9" s="197">
        <v>0.3523</v>
      </c>
      <c r="HET9" s="197">
        <v>0.40839999999999999</v>
      </c>
      <c r="HEU9" s="197">
        <v>0.44159999999999999</v>
      </c>
      <c r="HEV9" s="197">
        <v>0.4466</v>
      </c>
      <c r="HEW9" s="197">
        <v>0.42509999999999998</v>
      </c>
      <c r="HEX9" s="197">
        <v>0.36849999999999999</v>
      </c>
      <c r="HEY9" s="197">
        <v>0.28549999999999998</v>
      </c>
      <c r="HEZ9" s="197">
        <v>0.18870000000000001</v>
      </c>
      <c r="HFA9" s="197">
        <v>8.8999999999999996E-2</v>
      </c>
      <c r="HFB9" s="197">
        <v>2.06E-2</v>
      </c>
      <c r="HFC9" s="197">
        <v>1E-4</v>
      </c>
      <c r="HFD9" s="197">
        <v>0</v>
      </c>
      <c r="HFE9" s="197">
        <v>0</v>
      </c>
      <c r="HFF9" s="197">
        <v>0</v>
      </c>
      <c r="HFG9" s="197">
        <v>0</v>
      </c>
      <c r="HFH9" s="197">
        <v>0</v>
      </c>
      <c r="HFI9" s="197">
        <v>0</v>
      </c>
      <c r="HFJ9" s="197">
        <v>0</v>
      </c>
      <c r="HFK9" s="197">
        <v>0</v>
      </c>
      <c r="HFL9" s="197">
        <v>0</v>
      </c>
      <c r="HFM9" s="197">
        <v>5.7000000000000002E-3</v>
      </c>
      <c r="HFN9" s="197">
        <v>5.1299999999999998E-2</v>
      </c>
      <c r="HFO9" s="197">
        <v>0.128</v>
      </c>
      <c r="HFP9" s="197">
        <v>0.2132</v>
      </c>
      <c r="HFQ9" s="197">
        <v>0.29010000000000002</v>
      </c>
      <c r="HFR9" s="197">
        <v>0.34079999999999999</v>
      </c>
      <c r="HFS9" s="197">
        <v>0.3674</v>
      </c>
      <c r="HFT9" s="197">
        <v>0.38159999999999999</v>
      </c>
      <c r="HFU9" s="197">
        <v>0.37</v>
      </c>
      <c r="HFV9" s="197">
        <v>0.33300000000000002</v>
      </c>
      <c r="HFW9" s="197">
        <v>0.26579999999999998</v>
      </c>
      <c r="HFX9" s="197">
        <v>0.17929999999999999</v>
      </c>
      <c r="HFY9" s="197">
        <v>9.2700000000000005E-2</v>
      </c>
      <c r="HFZ9" s="197">
        <v>2.46E-2</v>
      </c>
      <c r="HGA9" s="197">
        <v>2.9999999999999997E-4</v>
      </c>
      <c r="HGB9" s="197">
        <v>0</v>
      </c>
      <c r="HGC9" s="197">
        <v>0</v>
      </c>
      <c r="HGD9" s="197">
        <v>0</v>
      </c>
      <c r="HGE9" s="197">
        <v>0</v>
      </c>
      <c r="HGF9" s="197">
        <v>0</v>
      </c>
      <c r="HGG9" s="197">
        <v>0</v>
      </c>
      <c r="HGH9" s="197">
        <v>0</v>
      </c>
      <c r="HGI9" s="197">
        <v>0</v>
      </c>
      <c r="HGJ9" s="197">
        <v>0</v>
      </c>
      <c r="HGK9" s="197">
        <v>7.1999999999999998E-3</v>
      </c>
      <c r="HGL9" s="197">
        <v>6.0499999999999998E-2</v>
      </c>
      <c r="HGM9" s="197">
        <v>0.1497</v>
      </c>
      <c r="HGN9" s="197">
        <v>0.26369999999999999</v>
      </c>
      <c r="HGO9" s="197">
        <v>0.38090000000000002</v>
      </c>
      <c r="HGP9" s="197">
        <v>0.45739999999999997</v>
      </c>
      <c r="HGQ9" s="197">
        <v>0.47889999999999999</v>
      </c>
      <c r="HGR9" s="197">
        <v>0.46789999999999998</v>
      </c>
      <c r="HGS9" s="197">
        <v>0.43190000000000001</v>
      </c>
      <c r="HGT9" s="197">
        <v>0.371</v>
      </c>
      <c r="HGU9" s="197">
        <v>0.28889999999999999</v>
      </c>
      <c r="HGV9" s="197">
        <v>0.19400000000000001</v>
      </c>
      <c r="HGW9" s="197">
        <v>9.2999999999999999E-2</v>
      </c>
      <c r="HGX9" s="197">
        <v>2.1700000000000001E-2</v>
      </c>
      <c r="HGY9" s="197">
        <v>1E-4</v>
      </c>
      <c r="HGZ9" s="197">
        <v>0</v>
      </c>
      <c r="HHA9" s="197">
        <v>0</v>
      </c>
      <c r="HHB9" s="197">
        <v>0</v>
      </c>
      <c r="HHC9" s="197">
        <v>0</v>
      </c>
      <c r="HHD9" s="197">
        <v>0</v>
      </c>
      <c r="HHE9" s="197">
        <v>0</v>
      </c>
      <c r="HHF9" s="197">
        <v>0</v>
      </c>
      <c r="HHG9" s="197">
        <v>0</v>
      </c>
      <c r="HHH9" s="197">
        <v>0</v>
      </c>
      <c r="HHI9" s="197">
        <v>8.9999999999999993E-3</v>
      </c>
      <c r="HHJ9" s="197">
        <v>7.2499999999999995E-2</v>
      </c>
      <c r="HHK9" s="197">
        <v>0.1721</v>
      </c>
      <c r="HHL9" s="197">
        <v>0.28110000000000002</v>
      </c>
      <c r="HHM9" s="197">
        <v>0.37640000000000001</v>
      </c>
      <c r="HHN9" s="197">
        <v>0.43340000000000001</v>
      </c>
      <c r="HHO9" s="197">
        <v>0.45229999999999998</v>
      </c>
      <c r="HHP9" s="197">
        <v>0.43630000000000002</v>
      </c>
      <c r="HHQ9" s="197">
        <v>0.40300000000000002</v>
      </c>
      <c r="HHR9" s="197">
        <v>0.35370000000000001</v>
      </c>
      <c r="HHS9" s="197">
        <v>0.28449999999999998</v>
      </c>
      <c r="HHT9" s="197">
        <v>0.20180000000000001</v>
      </c>
      <c r="HHU9" s="197">
        <v>0.1086</v>
      </c>
      <c r="HHV9" s="197">
        <v>2.6800000000000001E-2</v>
      </c>
      <c r="HHW9" s="197">
        <v>2.0000000000000001E-4</v>
      </c>
      <c r="HHX9" s="197">
        <v>0</v>
      </c>
      <c r="HHY9" s="197">
        <v>0</v>
      </c>
      <c r="HHZ9" s="197">
        <v>0</v>
      </c>
      <c r="HIA9" s="197">
        <v>0</v>
      </c>
      <c r="HIB9" s="197">
        <v>0</v>
      </c>
      <c r="HIC9" s="197">
        <v>0</v>
      </c>
      <c r="HID9" s="197">
        <v>0</v>
      </c>
      <c r="HIE9" s="197">
        <v>0</v>
      </c>
      <c r="HIF9" s="197">
        <v>0</v>
      </c>
      <c r="HIG9" s="197">
        <v>1.0500000000000001E-2</v>
      </c>
      <c r="HIH9" s="197">
        <v>8.1299999999999997E-2</v>
      </c>
      <c r="HII9" s="197">
        <v>0.19159999999999999</v>
      </c>
      <c r="HIJ9" s="197">
        <v>0.30740000000000001</v>
      </c>
      <c r="HIK9" s="197">
        <v>0.40079999999999999</v>
      </c>
      <c r="HIL9" s="197">
        <v>0.46339999999999998</v>
      </c>
      <c r="HIM9" s="197">
        <v>0.49540000000000001</v>
      </c>
      <c r="HIN9" s="197">
        <v>0.49469999999999997</v>
      </c>
      <c r="HIO9" s="197">
        <v>0.46110000000000001</v>
      </c>
      <c r="HIP9" s="197">
        <v>0.39850000000000002</v>
      </c>
      <c r="HIQ9" s="197">
        <v>0.30830000000000002</v>
      </c>
      <c r="HIR9" s="197">
        <v>0.19769999999999999</v>
      </c>
      <c r="HIS9" s="197">
        <v>9.35E-2</v>
      </c>
      <c r="HIT9" s="197">
        <v>2.07E-2</v>
      </c>
      <c r="HIU9" s="197">
        <v>0</v>
      </c>
      <c r="HIV9" s="197">
        <v>0</v>
      </c>
      <c r="HIW9" s="197">
        <v>0</v>
      </c>
      <c r="HIX9" s="197">
        <v>0</v>
      </c>
      <c r="HIY9" s="197">
        <v>0</v>
      </c>
      <c r="HIZ9" s="197">
        <v>0</v>
      </c>
      <c r="HJA9" s="197">
        <v>0</v>
      </c>
      <c r="HJB9" s="197">
        <v>0</v>
      </c>
      <c r="HJC9" s="197">
        <v>0</v>
      </c>
      <c r="HJD9" s="197">
        <v>0</v>
      </c>
      <c r="HJE9" s="197">
        <v>7.0000000000000001E-3</v>
      </c>
      <c r="HJF9" s="197">
        <v>4.9299999999999997E-2</v>
      </c>
      <c r="HJG9" s="197">
        <v>0.1087</v>
      </c>
      <c r="HJH9" s="197">
        <v>0.17460000000000001</v>
      </c>
      <c r="HJI9" s="197">
        <v>0.24759999999999999</v>
      </c>
      <c r="HJJ9" s="197">
        <v>0.29980000000000001</v>
      </c>
      <c r="HJK9" s="197">
        <v>0.32779999999999998</v>
      </c>
      <c r="HJL9" s="197">
        <v>0.33160000000000001</v>
      </c>
      <c r="HJM9" s="197">
        <v>0.31190000000000001</v>
      </c>
      <c r="HJN9" s="197">
        <v>0.27610000000000001</v>
      </c>
      <c r="HJO9" s="197">
        <v>0.22189999999999999</v>
      </c>
      <c r="HJP9" s="197">
        <v>0.14660000000000001</v>
      </c>
      <c r="HJQ9" s="197">
        <v>7.3999999999999996E-2</v>
      </c>
      <c r="HJR9" s="197">
        <v>1.7999999999999999E-2</v>
      </c>
      <c r="HJS9" s="197">
        <v>1E-4</v>
      </c>
      <c r="HJT9" s="197">
        <v>0</v>
      </c>
      <c r="HJU9" s="197">
        <v>0</v>
      </c>
      <c r="HJV9" s="197">
        <v>0</v>
      </c>
      <c r="HJW9" s="197">
        <v>0</v>
      </c>
      <c r="HJX9" s="197">
        <v>0</v>
      </c>
      <c r="HJY9" s="197">
        <v>0</v>
      </c>
      <c r="HJZ9" s="197">
        <v>0</v>
      </c>
      <c r="HKA9" s="197">
        <v>0</v>
      </c>
      <c r="HKB9" s="197">
        <v>0</v>
      </c>
      <c r="HKC9" s="197">
        <v>5.4000000000000003E-3</v>
      </c>
      <c r="HKD9" s="197">
        <v>5.3499999999999999E-2</v>
      </c>
      <c r="HKE9" s="197">
        <v>0.13200000000000001</v>
      </c>
      <c r="HKF9" s="197">
        <v>0.22689999999999999</v>
      </c>
      <c r="HKG9" s="197">
        <v>0.32040000000000002</v>
      </c>
      <c r="HKH9" s="197">
        <v>0.39900000000000002</v>
      </c>
      <c r="HKI9" s="197">
        <v>0.4551</v>
      </c>
      <c r="HKJ9" s="197">
        <v>0.46820000000000001</v>
      </c>
      <c r="HKK9" s="197">
        <v>0.44840000000000002</v>
      </c>
      <c r="HKL9" s="197">
        <v>0.39679999999999999</v>
      </c>
      <c r="HKM9" s="197">
        <v>0.314</v>
      </c>
      <c r="HKN9" s="197">
        <v>0.20780000000000001</v>
      </c>
      <c r="HKO9" s="197">
        <v>0.10349999999999999</v>
      </c>
      <c r="HKP9" s="197">
        <v>2.4500000000000001E-2</v>
      </c>
      <c r="HKQ9" s="197">
        <v>1E-4</v>
      </c>
      <c r="HKR9" s="197">
        <v>0</v>
      </c>
      <c r="HKS9" s="197">
        <v>0</v>
      </c>
      <c r="HKT9" s="197">
        <v>0</v>
      </c>
      <c r="HKU9" s="197">
        <v>0</v>
      </c>
      <c r="HKV9" s="197">
        <v>0</v>
      </c>
      <c r="HKW9" s="197">
        <v>0</v>
      </c>
      <c r="HKX9" s="197">
        <v>0</v>
      </c>
      <c r="HKY9" s="197">
        <v>0</v>
      </c>
      <c r="HKZ9" s="197">
        <v>0</v>
      </c>
      <c r="HLA9" s="197">
        <v>7.0000000000000001E-3</v>
      </c>
      <c r="HLB9" s="197">
        <v>6.6400000000000001E-2</v>
      </c>
      <c r="HLC9" s="197">
        <v>0.15690000000000001</v>
      </c>
      <c r="HLD9" s="197">
        <v>0.26939999999999997</v>
      </c>
      <c r="HLE9" s="197">
        <v>0.38850000000000001</v>
      </c>
      <c r="HLF9" s="197">
        <v>0.47</v>
      </c>
      <c r="HLG9" s="197">
        <v>0.50090000000000001</v>
      </c>
      <c r="HLH9" s="197">
        <v>0.49149999999999999</v>
      </c>
      <c r="HLI9" s="197">
        <v>0.44519999999999998</v>
      </c>
      <c r="HLJ9" s="197">
        <v>0.37540000000000001</v>
      </c>
      <c r="HLK9" s="197">
        <v>0.2833</v>
      </c>
      <c r="HLL9" s="197">
        <v>0.17580000000000001</v>
      </c>
      <c r="HLM9" s="197">
        <v>8.2699999999999996E-2</v>
      </c>
      <c r="HLN9" s="197">
        <v>1.7399999999999999E-2</v>
      </c>
      <c r="HLO9" s="197">
        <v>0</v>
      </c>
      <c r="HLP9" s="197">
        <v>0</v>
      </c>
      <c r="HLQ9" s="197">
        <v>0</v>
      </c>
      <c r="HLR9" s="197">
        <v>0</v>
      </c>
      <c r="HLS9" s="197">
        <v>0</v>
      </c>
      <c r="HLT9" s="197">
        <v>0</v>
      </c>
      <c r="HLU9" s="197">
        <v>0</v>
      </c>
      <c r="HLV9" s="197">
        <v>0</v>
      </c>
      <c r="HLW9" s="197">
        <v>0</v>
      </c>
      <c r="HLX9" s="197">
        <v>0</v>
      </c>
      <c r="HLY9" s="197">
        <v>5.0000000000000001E-4</v>
      </c>
      <c r="HLZ9" s="197">
        <v>1.9800000000000002E-2</v>
      </c>
      <c r="HMA9" s="197">
        <v>6.4500000000000002E-2</v>
      </c>
      <c r="HMB9" s="197">
        <v>0.13739999999999999</v>
      </c>
      <c r="HMC9" s="197">
        <v>0.24729999999999999</v>
      </c>
      <c r="HMD9" s="197">
        <v>0.36530000000000001</v>
      </c>
      <c r="HME9" s="197">
        <v>0.4506</v>
      </c>
      <c r="HMF9" s="197">
        <v>0.47699999999999998</v>
      </c>
      <c r="HMG9" s="197">
        <v>0.45129999999999998</v>
      </c>
      <c r="HMH9" s="197">
        <v>0.38640000000000002</v>
      </c>
      <c r="HMI9" s="197">
        <v>0.30359999999999998</v>
      </c>
      <c r="HMJ9" s="197">
        <v>0.20100000000000001</v>
      </c>
      <c r="HMK9" s="197">
        <v>9.5399999999999999E-2</v>
      </c>
      <c r="HML9" s="197">
        <v>1.8100000000000002E-2</v>
      </c>
      <c r="HMM9" s="197">
        <v>0</v>
      </c>
      <c r="HMN9" s="197">
        <v>0</v>
      </c>
      <c r="HMO9" s="197">
        <v>0</v>
      </c>
      <c r="HMP9" s="197">
        <v>0</v>
      </c>
      <c r="HMQ9" s="197">
        <v>0</v>
      </c>
      <c r="HMR9" s="197">
        <v>0</v>
      </c>
      <c r="HMS9" s="197">
        <v>0</v>
      </c>
      <c r="HMT9" s="197">
        <v>0</v>
      </c>
      <c r="HMU9" s="197">
        <v>0</v>
      </c>
      <c r="HMV9" s="197">
        <v>0</v>
      </c>
      <c r="HMW9" s="197">
        <v>1.5E-3</v>
      </c>
      <c r="HMX9" s="197">
        <v>4.2999999999999997E-2</v>
      </c>
      <c r="HMY9" s="197">
        <v>0.12280000000000001</v>
      </c>
      <c r="HMZ9" s="197">
        <v>0.21579999999999999</v>
      </c>
      <c r="HNA9" s="197">
        <v>0.30769999999999997</v>
      </c>
      <c r="HNB9" s="197">
        <v>0.37840000000000001</v>
      </c>
      <c r="HNC9" s="197">
        <v>0.42259999999999998</v>
      </c>
      <c r="HND9" s="197">
        <v>0.41739999999999999</v>
      </c>
      <c r="HNE9" s="197">
        <v>0.37490000000000001</v>
      </c>
      <c r="HNF9" s="197">
        <v>0.31680000000000003</v>
      </c>
      <c r="HNG9" s="197">
        <v>0.25059999999999999</v>
      </c>
      <c r="HNH9" s="197">
        <v>0.16669999999999999</v>
      </c>
      <c r="HNI9" s="197">
        <v>7.2099999999999997E-2</v>
      </c>
      <c r="HNJ9" s="197">
        <v>1.0200000000000001E-2</v>
      </c>
      <c r="HNK9" s="197">
        <v>0</v>
      </c>
      <c r="HNL9" s="197">
        <v>0</v>
      </c>
      <c r="HNM9" s="197">
        <v>0</v>
      </c>
      <c r="HNN9" s="197">
        <v>0</v>
      </c>
      <c r="HNO9" s="197">
        <v>0</v>
      </c>
      <c r="HNP9" s="197">
        <v>0</v>
      </c>
      <c r="HNQ9" s="197">
        <v>0</v>
      </c>
      <c r="HNR9" s="197">
        <v>0</v>
      </c>
      <c r="HNS9" s="197">
        <v>0</v>
      </c>
      <c r="HNT9" s="197">
        <v>0</v>
      </c>
      <c r="HNU9" s="197">
        <v>1.5E-3</v>
      </c>
      <c r="HNV9" s="197">
        <v>3.5400000000000001E-2</v>
      </c>
      <c r="HNW9" s="197">
        <v>0.1056</v>
      </c>
      <c r="HNX9" s="197">
        <v>0.2117</v>
      </c>
      <c r="HNY9" s="197">
        <v>0.31769999999999998</v>
      </c>
      <c r="HNZ9" s="197">
        <v>0.38319999999999999</v>
      </c>
      <c r="HOA9" s="197">
        <v>0.41320000000000001</v>
      </c>
      <c r="HOB9" s="197">
        <v>0.41420000000000001</v>
      </c>
      <c r="HOC9" s="197">
        <v>0.39379999999999998</v>
      </c>
      <c r="HOD9" s="197">
        <v>0.34210000000000002</v>
      </c>
      <c r="HOE9" s="197">
        <v>0.27050000000000002</v>
      </c>
      <c r="HOF9" s="197">
        <v>0.17780000000000001</v>
      </c>
      <c r="HOG9" s="197">
        <v>7.7499999999999999E-2</v>
      </c>
      <c r="HOH9" s="197">
        <v>1.1599999999999999E-2</v>
      </c>
      <c r="HOI9" s="197">
        <v>0</v>
      </c>
      <c r="HOJ9" s="197">
        <v>0</v>
      </c>
      <c r="HOK9" s="197">
        <v>0</v>
      </c>
      <c r="HOL9" s="197">
        <v>0</v>
      </c>
      <c r="HOM9" s="197">
        <v>0</v>
      </c>
      <c r="HON9" s="197">
        <v>0</v>
      </c>
      <c r="HOO9" s="197">
        <v>0</v>
      </c>
      <c r="HOP9" s="197">
        <v>0</v>
      </c>
      <c r="HOQ9" s="197">
        <v>0</v>
      </c>
      <c r="HOR9" s="197">
        <v>0</v>
      </c>
      <c r="HOS9" s="197">
        <v>1.1999999999999999E-3</v>
      </c>
      <c r="HOT9" s="197">
        <v>3.7499999999999999E-2</v>
      </c>
      <c r="HOU9" s="197">
        <v>0.1142</v>
      </c>
      <c r="HOV9" s="197">
        <v>0.22670000000000001</v>
      </c>
      <c r="HOW9" s="197">
        <v>0.33110000000000001</v>
      </c>
      <c r="HOX9" s="197">
        <v>0.41560000000000002</v>
      </c>
      <c r="HOY9" s="197">
        <v>0.46539999999999998</v>
      </c>
      <c r="HOZ9" s="197">
        <v>0.48220000000000002</v>
      </c>
      <c r="HPA9" s="197">
        <v>0.46679999999999999</v>
      </c>
      <c r="HPB9" s="197">
        <v>0.4113</v>
      </c>
      <c r="HPC9" s="197">
        <v>0.31319999999999998</v>
      </c>
      <c r="HPD9" s="197">
        <v>0.19670000000000001</v>
      </c>
      <c r="HPE9" s="197">
        <v>8.2600000000000007E-2</v>
      </c>
      <c r="HPF9" s="197">
        <v>9.5999999999999992E-3</v>
      </c>
      <c r="HPG9" s="197">
        <v>0</v>
      </c>
      <c r="HPH9" s="197">
        <v>0</v>
      </c>
      <c r="HPI9" s="197">
        <v>0</v>
      </c>
      <c r="HPJ9" s="197">
        <v>0</v>
      </c>
      <c r="HPK9" s="197">
        <v>0</v>
      </c>
      <c r="HPL9" s="197">
        <v>0</v>
      </c>
      <c r="HPM9" s="197">
        <v>0</v>
      </c>
      <c r="HPN9" s="197">
        <v>0</v>
      </c>
      <c r="HPO9" s="197">
        <v>0</v>
      </c>
      <c r="HPP9" s="197">
        <v>0</v>
      </c>
      <c r="HPQ9" s="197">
        <v>8.0000000000000004E-4</v>
      </c>
      <c r="HPR9" s="197">
        <v>2.18E-2</v>
      </c>
      <c r="HPS9" s="197">
        <v>6.88E-2</v>
      </c>
      <c r="HPT9" s="197">
        <v>0.13930000000000001</v>
      </c>
      <c r="HPU9" s="197">
        <v>0.2228</v>
      </c>
      <c r="HPV9" s="197">
        <v>0.30009999999999998</v>
      </c>
      <c r="HPW9" s="197">
        <v>0.34329999999999999</v>
      </c>
      <c r="HPX9" s="197">
        <v>0.36330000000000001</v>
      </c>
      <c r="HPY9" s="197">
        <v>0.35270000000000001</v>
      </c>
      <c r="HPZ9" s="197">
        <v>0.31359999999999999</v>
      </c>
      <c r="HQA9" s="197">
        <v>0.24729999999999999</v>
      </c>
      <c r="HQB9" s="197">
        <v>0.15970000000000001</v>
      </c>
      <c r="HQC9" s="197">
        <v>6.9099999999999995E-2</v>
      </c>
      <c r="HQD9" s="197">
        <v>9.4000000000000004E-3</v>
      </c>
      <c r="HQE9" s="197">
        <v>0</v>
      </c>
      <c r="HQF9" s="197">
        <v>0</v>
      </c>
      <c r="HQG9" s="197">
        <v>0</v>
      </c>
      <c r="HQH9" s="197">
        <v>0</v>
      </c>
      <c r="HQI9" s="197">
        <v>0</v>
      </c>
      <c r="HQJ9" s="197">
        <v>0</v>
      </c>
      <c r="HQK9" s="197">
        <v>0</v>
      </c>
      <c r="HQL9" s="197">
        <v>0</v>
      </c>
      <c r="HQM9" s="197">
        <v>0</v>
      </c>
      <c r="HQN9" s="197">
        <v>0</v>
      </c>
      <c r="HQO9" s="197">
        <v>1.6999999999999999E-3</v>
      </c>
      <c r="HQP9" s="197">
        <v>5.1400000000000001E-2</v>
      </c>
      <c r="HQQ9" s="197">
        <v>0.1411</v>
      </c>
      <c r="HQR9" s="197">
        <v>0.2384</v>
      </c>
      <c r="HQS9" s="197">
        <v>0.32429999999999998</v>
      </c>
      <c r="HQT9" s="197">
        <v>0.3821</v>
      </c>
      <c r="HQU9" s="197">
        <v>0.41789999999999999</v>
      </c>
      <c r="HQV9" s="197">
        <v>0.42509999999999998</v>
      </c>
      <c r="HQW9" s="197">
        <v>0.40210000000000001</v>
      </c>
      <c r="HQX9" s="197">
        <v>0.35</v>
      </c>
      <c r="HQY9" s="197">
        <v>0.27439999999999998</v>
      </c>
      <c r="HQZ9" s="197">
        <v>0.1744</v>
      </c>
      <c r="HRA9" s="197">
        <v>7.6399999999999996E-2</v>
      </c>
      <c r="HRB9" s="197">
        <v>9.7999999999999997E-3</v>
      </c>
      <c r="HRC9" s="197">
        <v>0</v>
      </c>
      <c r="HRD9" s="197">
        <v>0</v>
      </c>
      <c r="HRE9" s="197">
        <v>0</v>
      </c>
      <c r="HRF9" s="197">
        <v>0</v>
      </c>
      <c r="HRG9" s="197">
        <v>0</v>
      </c>
      <c r="HRH9" s="197">
        <v>0</v>
      </c>
      <c r="HRI9" s="197">
        <v>0</v>
      </c>
      <c r="HRJ9" s="197">
        <v>0</v>
      </c>
      <c r="HRK9" s="197">
        <v>0</v>
      </c>
      <c r="HRL9" s="197">
        <v>0</v>
      </c>
      <c r="HRM9" s="197">
        <v>1.1000000000000001E-3</v>
      </c>
      <c r="HRN9" s="197">
        <v>4.1200000000000001E-2</v>
      </c>
      <c r="HRO9" s="197">
        <v>0.1206</v>
      </c>
      <c r="HRP9" s="197">
        <v>0.21940000000000001</v>
      </c>
      <c r="HRQ9" s="197">
        <v>0.33229999999999998</v>
      </c>
      <c r="HRR9" s="197">
        <v>0.42449999999999999</v>
      </c>
      <c r="HRS9" s="197">
        <v>0.45119999999999999</v>
      </c>
      <c r="HRT9" s="197">
        <v>0.44309999999999999</v>
      </c>
      <c r="HRU9" s="197">
        <v>0.41120000000000001</v>
      </c>
      <c r="HRV9" s="197">
        <v>0.3473</v>
      </c>
      <c r="HRW9" s="197">
        <v>0.25629999999999997</v>
      </c>
      <c r="HRX9" s="197">
        <v>0.15479999999999999</v>
      </c>
      <c r="HRY9" s="197">
        <v>6.3E-2</v>
      </c>
      <c r="HRZ9" s="197">
        <v>6.6E-3</v>
      </c>
      <c r="HSA9" s="197">
        <v>0</v>
      </c>
      <c r="HSB9" s="197">
        <v>0</v>
      </c>
      <c r="HSC9" s="197">
        <v>0</v>
      </c>
      <c r="HSD9" s="197">
        <v>0</v>
      </c>
      <c r="HSE9" s="197">
        <v>0</v>
      </c>
      <c r="HSF9" s="197">
        <v>0</v>
      </c>
      <c r="HSG9" s="197">
        <v>0</v>
      </c>
      <c r="HSH9" s="197">
        <v>0</v>
      </c>
      <c r="HSI9" s="197">
        <v>0</v>
      </c>
      <c r="HSJ9" s="197">
        <v>0</v>
      </c>
      <c r="HSK9" s="197">
        <v>5.0000000000000001E-4</v>
      </c>
      <c r="HSL9" s="197">
        <v>3.2300000000000002E-2</v>
      </c>
      <c r="HSM9" s="197">
        <v>0.10009999999999999</v>
      </c>
      <c r="HSN9" s="197">
        <v>0.20180000000000001</v>
      </c>
      <c r="HSO9" s="197">
        <v>0.32840000000000003</v>
      </c>
      <c r="HSP9" s="197">
        <v>0.42209999999999998</v>
      </c>
      <c r="HSQ9" s="197">
        <v>0.45419999999999999</v>
      </c>
      <c r="HSR9" s="197">
        <v>0.44569999999999999</v>
      </c>
      <c r="HSS9" s="197">
        <v>0.40060000000000001</v>
      </c>
      <c r="HST9" s="197">
        <v>0.33050000000000002</v>
      </c>
      <c r="HSU9" s="197">
        <v>0.24859999999999999</v>
      </c>
      <c r="HSV9" s="197">
        <v>0.158</v>
      </c>
      <c r="HSW9" s="197">
        <v>6.6799999999999998E-2</v>
      </c>
      <c r="HSX9" s="197">
        <v>6.6E-3</v>
      </c>
      <c r="HSY9" s="197">
        <v>0</v>
      </c>
      <c r="HSZ9" s="197">
        <v>0</v>
      </c>
      <c r="HTA9" s="197">
        <v>0</v>
      </c>
      <c r="HTB9" s="197">
        <v>0</v>
      </c>
      <c r="HTC9" s="197">
        <v>0</v>
      </c>
      <c r="HTD9" s="197">
        <v>0</v>
      </c>
      <c r="HTE9" s="197">
        <v>0</v>
      </c>
      <c r="HTF9" s="197">
        <v>0</v>
      </c>
      <c r="HTG9" s="197">
        <v>0</v>
      </c>
      <c r="HTH9" s="197">
        <v>0</v>
      </c>
      <c r="HTI9" s="197">
        <v>2.0000000000000001E-4</v>
      </c>
      <c r="HTJ9" s="197">
        <v>2.8400000000000002E-2</v>
      </c>
      <c r="HTK9" s="197">
        <v>9.8299999999999998E-2</v>
      </c>
      <c r="HTL9" s="197">
        <v>0.1898</v>
      </c>
      <c r="HTM9" s="197">
        <v>0.29089999999999999</v>
      </c>
      <c r="HTN9" s="197">
        <v>0.37009999999999998</v>
      </c>
      <c r="HTO9" s="197">
        <v>0.41060000000000002</v>
      </c>
      <c r="HTP9" s="197">
        <v>0.40949999999999998</v>
      </c>
      <c r="HTQ9" s="197">
        <v>0.38119999999999998</v>
      </c>
      <c r="HTR9" s="197">
        <v>0.32269999999999999</v>
      </c>
      <c r="HTS9" s="197">
        <v>0.23669999999999999</v>
      </c>
      <c r="HTT9" s="197">
        <v>0.1376</v>
      </c>
      <c r="HTU9" s="197">
        <v>5.4399999999999997E-2</v>
      </c>
      <c r="HTV9" s="197">
        <v>6.0000000000000001E-3</v>
      </c>
      <c r="HTW9" s="197">
        <v>0</v>
      </c>
      <c r="HTX9" s="197">
        <v>0</v>
      </c>
      <c r="HTY9" s="197">
        <v>0</v>
      </c>
      <c r="HTZ9" s="197">
        <v>0</v>
      </c>
      <c r="HUA9" s="197">
        <v>0</v>
      </c>
      <c r="HUB9" s="197">
        <v>0</v>
      </c>
      <c r="HUC9" s="197">
        <v>0</v>
      </c>
      <c r="HUD9" s="197">
        <v>0</v>
      </c>
      <c r="HUE9" s="197">
        <v>0</v>
      </c>
      <c r="HUF9" s="197">
        <v>0</v>
      </c>
      <c r="HUG9" s="197">
        <v>0</v>
      </c>
      <c r="HUH9" s="197">
        <v>2.41E-2</v>
      </c>
      <c r="HUI9" s="197">
        <v>8.3699999999999997E-2</v>
      </c>
      <c r="HUJ9" s="197">
        <v>0.16689999999999999</v>
      </c>
      <c r="HUK9" s="197">
        <v>0.27039999999999997</v>
      </c>
      <c r="HUL9" s="197">
        <v>0.35249999999999998</v>
      </c>
      <c r="HUM9" s="197">
        <v>0.4103</v>
      </c>
      <c r="HUN9" s="197">
        <v>0.42520000000000002</v>
      </c>
      <c r="HUO9" s="197">
        <v>0.40620000000000001</v>
      </c>
      <c r="HUP9" s="197">
        <v>0.34279999999999999</v>
      </c>
      <c r="HUQ9" s="197">
        <v>0.25130000000000002</v>
      </c>
      <c r="HUR9" s="197">
        <v>0.14560000000000001</v>
      </c>
      <c r="HUS9" s="197">
        <v>5.5599999999999997E-2</v>
      </c>
      <c r="HUT9" s="197">
        <v>5.3E-3</v>
      </c>
      <c r="HUU9" s="197">
        <v>0</v>
      </c>
      <c r="HUV9" s="197">
        <v>0</v>
      </c>
      <c r="HUW9" s="197">
        <v>0</v>
      </c>
      <c r="HUX9" s="197">
        <v>0</v>
      </c>
      <c r="HUY9" s="197">
        <v>0</v>
      </c>
      <c r="HUZ9" s="197">
        <v>0</v>
      </c>
      <c r="HVA9" s="197">
        <v>0</v>
      </c>
      <c r="HVB9" s="197">
        <v>0</v>
      </c>
      <c r="HVC9" s="197">
        <v>0</v>
      </c>
      <c r="HVD9" s="197">
        <v>0</v>
      </c>
      <c r="HVE9" s="197">
        <v>2.9999999999999997E-4</v>
      </c>
      <c r="HVF9" s="197">
        <v>3.56E-2</v>
      </c>
      <c r="HVG9" s="197">
        <v>0.12089999999999999</v>
      </c>
      <c r="HVH9" s="197">
        <v>0.2271</v>
      </c>
      <c r="HVI9" s="197">
        <v>0.33729999999999999</v>
      </c>
      <c r="HVJ9" s="197">
        <v>0.42199999999999999</v>
      </c>
      <c r="HVK9" s="197">
        <v>0.46789999999999998</v>
      </c>
      <c r="HVL9" s="197">
        <v>0.47449999999999998</v>
      </c>
      <c r="HVM9" s="197">
        <v>0.4511</v>
      </c>
      <c r="HVN9" s="197">
        <v>0.3906</v>
      </c>
      <c r="HVO9" s="197">
        <v>0.30059999999999998</v>
      </c>
      <c r="HVP9" s="197">
        <v>0.19189999999999999</v>
      </c>
      <c r="HVQ9" s="197">
        <v>7.8E-2</v>
      </c>
      <c r="HVR9" s="197">
        <v>6.1000000000000004E-3</v>
      </c>
      <c r="HVS9" s="197">
        <v>0</v>
      </c>
      <c r="HVT9" s="197">
        <v>0</v>
      </c>
      <c r="HVU9" s="197">
        <v>0</v>
      </c>
      <c r="HVV9" s="197">
        <v>0</v>
      </c>
      <c r="HVW9" s="197">
        <v>0</v>
      </c>
      <c r="HVX9" s="197">
        <v>0</v>
      </c>
      <c r="HVY9" s="197">
        <v>0</v>
      </c>
      <c r="HVZ9" s="197">
        <v>0</v>
      </c>
      <c r="HWA9" s="197">
        <v>0</v>
      </c>
      <c r="HWB9" s="197">
        <v>0</v>
      </c>
      <c r="HWC9" s="197">
        <v>4.0000000000000002E-4</v>
      </c>
      <c r="HWD9" s="197">
        <v>4.0300000000000002E-2</v>
      </c>
      <c r="HWE9" s="197">
        <v>0.12139999999999999</v>
      </c>
      <c r="HWF9" s="197">
        <v>0.22939999999999999</v>
      </c>
      <c r="HWG9" s="197">
        <v>0.34760000000000002</v>
      </c>
      <c r="HWH9" s="197">
        <v>0.4254</v>
      </c>
      <c r="HWI9" s="197">
        <v>0.45040000000000002</v>
      </c>
      <c r="HWJ9" s="197">
        <v>0.43819999999999998</v>
      </c>
      <c r="HWK9" s="197">
        <v>0.3901</v>
      </c>
      <c r="HWL9" s="197">
        <v>0.32990000000000003</v>
      </c>
      <c r="HWM9" s="197">
        <v>0.25580000000000003</v>
      </c>
      <c r="HWN9" s="197">
        <v>0.16350000000000001</v>
      </c>
      <c r="HWO9" s="197">
        <v>6.5500000000000003E-2</v>
      </c>
      <c r="HWP9" s="197">
        <v>4.4000000000000003E-3</v>
      </c>
      <c r="HWQ9" s="197">
        <v>0</v>
      </c>
      <c r="HWR9" s="197">
        <v>0</v>
      </c>
      <c r="HWS9" s="197">
        <v>0</v>
      </c>
      <c r="HWT9" s="197">
        <v>0</v>
      </c>
      <c r="HWU9" s="197">
        <v>0</v>
      </c>
      <c r="HWV9" s="197">
        <v>0</v>
      </c>
      <c r="HWW9" s="197">
        <v>0</v>
      </c>
      <c r="HWX9" s="197">
        <v>0</v>
      </c>
      <c r="HWY9" s="197">
        <v>0</v>
      </c>
      <c r="HWZ9" s="197">
        <v>0</v>
      </c>
      <c r="HXA9" s="197">
        <v>0</v>
      </c>
      <c r="HXB9" s="197">
        <v>2.9600000000000001E-2</v>
      </c>
      <c r="HXC9" s="197">
        <v>0.10879999999999999</v>
      </c>
      <c r="HXD9" s="197">
        <v>0.20799999999999999</v>
      </c>
      <c r="HXE9" s="197">
        <v>0.31319999999999998</v>
      </c>
      <c r="HXF9" s="197">
        <v>0.41520000000000001</v>
      </c>
      <c r="HXG9" s="197">
        <v>0.47370000000000001</v>
      </c>
      <c r="HXH9" s="197">
        <v>0.49170000000000003</v>
      </c>
      <c r="HXI9" s="197">
        <v>0.46489999999999998</v>
      </c>
      <c r="HXJ9" s="197">
        <v>0.40410000000000001</v>
      </c>
      <c r="HXK9" s="197">
        <v>0.31069999999999998</v>
      </c>
      <c r="HXL9" s="197">
        <v>0.19439999999999999</v>
      </c>
      <c r="HXM9" s="197">
        <v>7.6799999999999993E-2</v>
      </c>
      <c r="HXN9" s="197">
        <v>5.7999999999999996E-3</v>
      </c>
      <c r="HXO9" s="197">
        <v>0</v>
      </c>
      <c r="HXP9" s="197">
        <v>0</v>
      </c>
      <c r="HXQ9" s="197">
        <v>0</v>
      </c>
      <c r="HXR9" s="197">
        <v>0</v>
      </c>
      <c r="HXS9" s="197">
        <v>0</v>
      </c>
      <c r="HXT9" s="197">
        <v>0</v>
      </c>
      <c r="HXU9" s="197">
        <v>0</v>
      </c>
      <c r="HXV9" s="197">
        <v>0</v>
      </c>
      <c r="HXW9" s="197">
        <v>0</v>
      </c>
      <c r="HXX9" s="197">
        <v>0</v>
      </c>
      <c r="HXY9" s="197">
        <v>1E-4</v>
      </c>
      <c r="HXZ9" s="197">
        <v>4.0099999999999997E-2</v>
      </c>
      <c r="HYA9" s="197">
        <v>0.14050000000000001</v>
      </c>
      <c r="HYB9" s="197">
        <v>0.26869999999999999</v>
      </c>
      <c r="HYC9" s="197">
        <v>0.37759999999999999</v>
      </c>
      <c r="HYD9" s="197">
        <v>0.45340000000000003</v>
      </c>
      <c r="HYE9" s="197">
        <v>0.49049999999999999</v>
      </c>
      <c r="HYF9" s="197">
        <v>0.49530000000000002</v>
      </c>
      <c r="HYG9" s="197">
        <v>0.46210000000000001</v>
      </c>
      <c r="HYH9" s="197">
        <v>0.39150000000000001</v>
      </c>
      <c r="HYI9" s="197">
        <v>0.29110000000000003</v>
      </c>
      <c r="HYJ9" s="197">
        <v>0.1794</v>
      </c>
      <c r="HYK9" s="197">
        <v>7.2800000000000004E-2</v>
      </c>
      <c r="HYL9" s="197">
        <v>5.0000000000000001E-3</v>
      </c>
      <c r="HYM9" s="197">
        <v>0</v>
      </c>
      <c r="HYN9" s="197">
        <v>0</v>
      </c>
      <c r="HYO9" s="197">
        <v>0</v>
      </c>
      <c r="HYP9" s="197">
        <v>0</v>
      </c>
      <c r="HYQ9" s="197">
        <v>0</v>
      </c>
      <c r="HYR9" s="197">
        <v>0</v>
      </c>
      <c r="HYS9" s="197">
        <v>0</v>
      </c>
      <c r="HYT9" s="197">
        <v>0</v>
      </c>
      <c r="HYU9" s="197">
        <v>0</v>
      </c>
      <c r="HYV9" s="197">
        <v>0</v>
      </c>
      <c r="HYW9" s="197">
        <v>0</v>
      </c>
      <c r="HYX9" s="197">
        <v>2.9899999999999999E-2</v>
      </c>
      <c r="HYY9" s="197">
        <v>0.10489999999999999</v>
      </c>
      <c r="HYZ9" s="197">
        <v>0.20680000000000001</v>
      </c>
      <c r="HZA9" s="197">
        <v>0.316</v>
      </c>
      <c r="HZB9" s="197">
        <v>0.41360000000000002</v>
      </c>
      <c r="HZC9" s="197">
        <v>0.4758</v>
      </c>
      <c r="HZD9" s="197">
        <v>0.4829</v>
      </c>
      <c r="HZE9" s="197">
        <v>0.45490000000000003</v>
      </c>
      <c r="HZF9" s="197">
        <v>0.38679999999999998</v>
      </c>
      <c r="HZG9" s="197">
        <v>0.28660000000000002</v>
      </c>
      <c r="HZH9" s="197">
        <v>0.1691</v>
      </c>
      <c r="HZI9" s="197">
        <v>6.1899999999999997E-2</v>
      </c>
      <c r="HZJ9" s="197">
        <v>3.0999999999999999E-3</v>
      </c>
      <c r="HZK9" s="197">
        <v>0</v>
      </c>
      <c r="HZL9" s="197">
        <v>0</v>
      </c>
      <c r="HZM9" s="197">
        <v>0</v>
      </c>
      <c r="HZN9" s="197">
        <v>0</v>
      </c>
      <c r="HZO9" s="197">
        <v>0</v>
      </c>
      <c r="HZP9" s="197">
        <v>0</v>
      </c>
      <c r="HZQ9" s="197">
        <v>0</v>
      </c>
      <c r="HZR9" s="197">
        <v>0</v>
      </c>
      <c r="HZS9" s="197">
        <v>0</v>
      </c>
      <c r="HZT9" s="197">
        <v>0</v>
      </c>
      <c r="HZU9" s="197">
        <v>0</v>
      </c>
      <c r="HZV9" s="197">
        <v>2.23E-2</v>
      </c>
      <c r="HZW9" s="197">
        <v>8.5999999999999993E-2</v>
      </c>
      <c r="HZX9" s="197">
        <v>0.1701</v>
      </c>
      <c r="HZY9" s="197">
        <v>0.2843</v>
      </c>
      <c r="HZZ9" s="197">
        <v>0.39100000000000001</v>
      </c>
      <c r="IAA9" s="197">
        <v>0.44829999999999998</v>
      </c>
      <c r="IAB9" s="197">
        <v>0.46539999999999998</v>
      </c>
      <c r="IAC9" s="197">
        <v>0.44640000000000002</v>
      </c>
      <c r="IAD9" s="197">
        <v>0.38340000000000002</v>
      </c>
      <c r="IAE9" s="197">
        <v>0.28339999999999999</v>
      </c>
      <c r="IAF9" s="197">
        <v>0.1681</v>
      </c>
      <c r="IAG9" s="197">
        <v>5.9299999999999999E-2</v>
      </c>
      <c r="IAH9" s="197">
        <v>2.0999999999999999E-3</v>
      </c>
      <c r="IAI9" s="197">
        <v>0</v>
      </c>
      <c r="IAJ9" s="197">
        <v>0</v>
      </c>
      <c r="IAK9" s="197">
        <v>0</v>
      </c>
      <c r="IAL9" s="197">
        <v>0</v>
      </c>
      <c r="IAM9" s="197">
        <v>0</v>
      </c>
      <c r="IAN9" s="197">
        <v>0</v>
      </c>
      <c r="IAO9" s="197">
        <v>0</v>
      </c>
      <c r="IAP9" s="197">
        <v>0</v>
      </c>
      <c r="IAQ9" s="197">
        <v>0</v>
      </c>
      <c r="IAR9" s="197">
        <v>0</v>
      </c>
      <c r="IAS9" s="197">
        <v>0</v>
      </c>
      <c r="IAT9" s="197">
        <v>1.83E-2</v>
      </c>
      <c r="IAU9" s="197">
        <v>7.8299999999999995E-2</v>
      </c>
      <c r="IAV9" s="197">
        <v>0.16270000000000001</v>
      </c>
      <c r="IAW9" s="197">
        <v>0.2712</v>
      </c>
      <c r="IAX9" s="197">
        <v>0.40439999999999998</v>
      </c>
      <c r="IAY9" s="197">
        <v>0.45689999999999997</v>
      </c>
      <c r="IAZ9" s="197">
        <v>0.46100000000000002</v>
      </c>
      <c r="IBA9" s="197">
        <v>0.42749999999999999</v>
      </c>
      <c r="IBB9" s="197">
        <v>0.3569</v>
      </c>
      <c r="IBC9" s="197">
        <v>0.2606</v>
      </c>
      <c r="IBD9" s="197">
        <v>0.1469</v>
      </c>
      <c r="IBE9" s="197">
        <v>4.9299999999999997E-2</v>
      </c>
      <c r="IBF9" s="197">
        <v>1.4E-3</v>
      </c>
      <c r="IBG9" s="197">
        <v>0</v>
      </c>
      <c r="IBH9" s="197">
        <v>0</v>
      </c>
      <c r="IBI9" s="197">
        <v>0</v>
      </c>
      <c r="IBJ9" s="197">
        <v>0</v>
      </c>
      <c r="IBK9" s="197">
        <v>0</v>
      </c>
      <c r="IBL9" s="197">
        <v>0</v>
      </c>
      <c r="IBM9" s="197">
        <v>0</v>
      </c>
      <c r="IBN9" s="197">
        <v>0</v>
      </c>
      <c r="IBO9" s="197">
        <v>0</v>
      </c>
      <c r="IBP9" s="197">
        <v>0</v>
      </c>
      <c r="IBQ9" s="197">
        <v>0</v>
      </c>
      <c r="IBR9" s="197">
        <v>1.5299999999999999E-2</v>
      </c>
      <c r="IBS9" s="197">
        <v>6.1899999999999997E-2</v>
      </c>
      <c r="IBT9" s="197">
        <v>0.12859999999999999</v>
      </c>
      <c r="IBU9" s="197">
        <v>0.2238</v>
      </c>
      <c r="IBV9" s="197">
        <v>0.31680000000000003</v>
      </c>
      <c r="IBW9" s="197">
        <v>0.3821</v>
      </c>
      <c r="IBX9" s="197">
        <v>0.41249999999999998</v>
      </c>
      <c r="IBY9" s="197">
        <v>0.39779999999999999</v>
      </c>
      <c r="IBZ9" s="197">
        <v>0.3453</v>
      </c>
      <c r="ICA9" s="197">
        <v>0.25819999999999999</v>
      </c>
      <c r="ICB9" s="197">
        <v>0.1502</v>
      </c>
      <c r="ICC9" s="197">
        <v>5.0200000000000002E-2</v>
      </c>
      <c r="ICD9" s="197">
        <v>1.1999999999999999E-3</v>
      </c>
      <c r="ICE9" s="197">
        <v>0</v>
      </c>
      <c r="ICF9" s="197">
        <v>0</v>
      </c>
      <c r="ICG9" s="197">
        <v>0</v>
      </c>
      <c r="ICH9" s="197">
        <v>0</v>
      </c>
      <c r="ICI9" s="197">
        <v>0</v>
      </c>
      <c r="ICJ9" s="197">
        <v>0</v>
      </c>
      <c r="ICK9" s="197">
        <v>0</v>
      </c>
      <c r="ICL9" s="197">
        <v>0</v>
      </c>
      <c r="ICM9" s="197">
        <v>0</v>
      </c>
      <c r="ICN9" s="197">
        <v>0</v>
      </c>
      <c r="ICO9" s="197">
        <v>0</v>
      </c>
      <c r="ICP9" s="197">
        <v>8.0000000000000002E-3</v>
      </c>
      <c r="ICQ9" s="197">
        <v>4.7600000000000003E-2</v>
      </c>
      <c r="ICR9" s="197">
        <v>0.1203</v>
      </c>
      <c r="ICS9" s="197">
        <v>0.2225</v>
      </c>
      <c r="ICT9" s="197">
        <v>0.3095</v>
      </c>
      <c r="ICU9" s="197">
        <v>0.35730000000000001</v>
      </c>
      <c r="ICV9" s="197">
        <v>0.36280000000000001</v>
      </c>
      <c r="ICW9" s="197">
        <v>0.33350000000000002</v>
      </c>
      <c r="ICX9" s="197">
        <v>0.27679999999999999</v>
      </c>
      <c r="ICY9" s="197">
        <v>0.1938</v>
      </c>
      <c r="ICZ9" s="197">
        <v>0.1024</v>
      </c>
      <c r="IDA9" s="197">
        <v>2.7900000000000001E-2</v>
      </c>
      <c r="IDB9" s="197">
        <v>2.9999999999999997E-4</v>
      </c>
      <c r="IDC9" s="197">
        <v>0</v>
      </c>
      <c r="IDD9" s="197">
        <v>0</v>
      </c>
      <c r="IDE9" s="197">
        <v>0</v>
      </c>
      <c r="IDF9" s="197">
        <v>0</v>
      </c>
      <c r="IDG9" s="197">
        <v>0</v>
      </c>
      <c r="IDH9" s="197">
        <v>0</v>
      </c>
      <c r="IDI9" s="197">
        <v>0</v>
      </c>
      <c r="IDJ9" s="197">
        <v>0</v>
      </c>
      <c r="IDK9" s="197">
        <v>0</v>
      </c>
      <c r="IDL9" s="197">
        <v>0</v>
      </c>
      <c r="IDM9" s="197">
        <v>0</v>
      </c>
      <c r="IDN9" s="197">
        <v>7.4999999999999997E-3</v>
      </c>
      <c r="IDO9" s="197">
        <v>4.3900000000000002E-2</v>
      </c>
      <c r="IDP9" s="197">
        <v>0.10340000000000001</v>
      </c>
      <c r="IDQ9" s="197">
        <v>0.20269999999999999</v>
      </c>
      <c r="IDR9" s="197">
        <v>0.31569999999999998</v>
      </c>
      <c r="IDS9" s="197">
        <v>0.39500000000000002</v>
      </c>
      <c r="IDT9" s="197">
        <v>0.42009999999999997</v>
      </c>
      <c r="IDU9" s="197">
        <v>0.40260000000000001</v>
      </c>
      <c r="IDV9" s="197">
        <v>0.34539999999999998</v>
      </c>
      <c r="IDW9" s="197">
        <v>0.25280000000000002</v>
      </c>
      <c r="IDX9" s="197">
        <v>0.14660000000000001</v>
      </c>
      <c r="IDY9" s="197">
        <v>4.6399999999999997E-2</v>
      </c>
      <c r="IDZ9" s="197">
        <v>5.9999999999999995E-4</v>
      </c>
      <c r="IEA9" s="197">
        <v>0</v>
      </c>
      <c r="IEB9" s="197">
        <v>0</v>
      </c>
      <c r="IEC9" s="197">
        <v>0</v>
      </c>
      <c r="IED9" s="197">
        <v>0</v>
      </c>
      <c r="IEE9" s="197">
        <v>0</v>
      </c>
      <c r="IEF9" s="197">
        <v>0</v>
      </c>
      <c r="IEG9" s="197">
        <v>0</v>
      </c>
      <c r="IEH9" s="197">
        <v>0</v>
      </c>
      <c r="IEI9" s="197">
        <v>0</v>
      </c>
      <c r="IEJ9" s="197">
        <v>0</v>
      </c>
      <c r="IEK9" s="197">
        <v>0</v>
      </c>
      <c r="IEL9" s="197">
        <v>8.0999999999999996E-3</v>
      </c>
      <c r="IEM9" s="197">
        <v>4.9799999999999997E-2</v>
      </c>
      <c r="IEN9" s="197">
        <v>0.1235</v>
      </c>
      <c r="IEO9" s="197">
        <v>0.22209999999999999</v>
      </c>
      <c r="IEP9" s="197">
        <v>0.32779999999999998</v>
      </c>
      <c r="IEQ9" s="197">
        <v>0.3926</v>
      </c>
      <c r="IER9" s="197">
        <v>0.41339999999999999</v>
      </c>
      <c r="IES9" s="197">
        <v>0.39029999999999998</v>
      </c>
      <c r="IET9" s="197">
        <v>0.32679999999999998</v>
      </c>
      <c r="IEU9" s="197">
        <v>0.23119999999999999</v>
      </c>
      <c r="IEV9" s="197">
        <v>0.12659999999999999</v>
      </c>
      <c r="IEW9" s="197">
        <v>3.6999999999999998E-2</v>
      </c>
      <c r="IEX9" s="197">
        <v>4.0000000000000002E-4</v>
      </c>
      <c r="IEY9" s="197">
        <v>0</v>
      </c>
      <c r="IEZ9" s="197">
        <v>0</v>
      </c>
      <c r="IFA9" s="197">
        <v>0</v>
      </c>
      <c r="IFB9" s="197">
        <v>0</v>
      </c>
      <c r="IFC9" s="197">
        <v>0</v>
      </c>
      <c r="IFD9" s="197">
        <v>0</v>
      </c>
      <c r="IFE9" s="197">
        <v>0</v>
      </c>
      <c r="IFF9" s="197">
        <v>0</v>
      </c>
      <c r="IFG9" s="197">
        <v>0</v>
      </c>
      <c r="IFH9" s="197">
        <v>0</v>
      </c>
      <c r="IFI9" s="197">
        <v>0</v>
      </c>
      <c r="IFJ9" s="197">
        <v>4.3E-3</v>
      </c>
      <c r="IFK9" s="197">
        <v>3.2399999999999998E-2</v>
      </c>
      <c r="IFL9" s="197">
        <v>8.3400000000000002E-2</v>
      </c>
      <c r="IFM9" s="197">
        <v>0.1608</v>
      </c>
      <c r="IFN9" s="197">
        <v>0.24940000000000001</v>
      </c>
      <c r="IFO9" s="197">
        <v>0.32150000000000001</v>
      </c>
      <c r="IFP9" s="197">
        <v>0.34789999999999999</v>
      </c>
      <c r="IFQ9" s="197">
        <v>0.32400000000000001</v>
      </c>
      <c r="IFR9" s="197">
        <v>0.26400000000000001</v>
      </c>
      <c r="IFS9" s="197">
        <v>0.18779999999999999</v>
      </c>
      <c r="IFT9" s="197">
        <v>0.1011</v>
      </c>
      <c r="IFU9" s="197">
        <v>2.8000000000000001E-2</v>
      </c>
      <c r="IFV9" s="197">
        <v>0</v>
      </c>
      <c r="IFW9" s="197">
        <v>0</v>
      </c>
      <c r="IFX9" s="197">
        <v>0</v>
      </c>
      <c r="IFY9" s="197">
        <v>0</v>
      </c>
      <c r="IFZ9" s="197">
        <v>0</v>
      </c>
      <c r="IGA9" s="197">
        <v>0</v>
      </c>
      <c r="IGB9" s="197">
        <v>0</v>
      </c>
      <c r="IGC9" s="197">
        <v>0</v>
      </c>
      <c r="IGD9" s="197">
        <v>0</v>
      </c>
      <c r="IGE9" s="197">
        <v>0</v>
      </c>
      <c r="IGF9" s="197">
        <v>0</v>
      </c>
      <c r="IGG9" s="197">
        <v>0</v>
      </c>
      <c r="IGH9" s="197">
        <v>3.0000000000000001E-3</v>
      </c>
      <c r="IGI9" s="197">
        <v>2.7300000000000001E-2</v>
      </c>
      <c r="IGJ9" s="197">
        <v>6.7699999999999996E-2</v>
      </c>
      <c r="IGK9" s="197">
        <v>0.1211</v>
      </c>
      <c r="IGL9" s="197">
        <v>0.188</v>
      </c>
      <c r="IGM9" s="197">
        <v>0.23019999999999999</v>
      </c>
      <c r="IGN9" s="197">
        <v>0.25390000000000001</v>
      </c>
      <c r="IGO9" s="197">
        <v>0.2492</v>
      </c>
      <c r="IGP9" s="197">
        <v>0.20630000000000001</v>
      </c>
      <c r="IGQ9" s="197">
        <v>0.1429</v>
      </c>
      <c r="IGR9" s="197">
        <v>7.3300000000000004E-2</v>
      </c>
      <c r="IGS9" s="197">
        <v>1.9E-2</v>
      </c>
      <c r="IGT9" s="197">
        <v>0</v>
      </c>
      <c r="IGU9" s="197">
        <v>0</v>
      </c>
      <c r="IGV9" s="197">
        <v>0</v>
      </c>
      <c r="IGW9" s="197">
        <v>0</v>
      </c>
      <c r="IGX9" s="197">
        <v>0</v>
      </c>
      <c r="IGY9" s="197">
        <v>0</v>
      </c>
      <c r="IGZ9" s="197">
        <v>0</v>
      </c>
      <c r="IHA9" s="197">
        <v>0</v>
      </c>
      <c r="IHB9" s="197">
        <v>0</v>
      </c>
      <c r="IHC9" s="197">
        <v>0</v>
      </c>
      <c r="IHD9" s="197">
        <v>0</v>
      </c>
      <c r="IHE9" s="197">
        <v>0</v>
      </c>
      <c r="IHF9" s="197">
        <v>2.8999999999999998E-3</v>
      </c>
      <c r="IHG9" s="197">
        <v>3.04E-2</v>
      </c>
      <c r="IHH9" s="197">
        <v>8.0399999999999999E-2</v>
      </c>
      <c r="IHI9" s="197">
        <v>0.1472</v>
      </c>
      <c r="IHJ9" s="197">
        <v>0.20760000000000001</v>
      </c>
      <c r="IHK9" s="197">
        <v>0.26740000000000003</v>
      </c>
      <c r="IHL9" s="197">
        <v>0.29530000000000001</v>
      </c>
      <c r="IHM9" s="197">
        <v>0.28810000000000002</v>
      </c>
      <c r="IHN9" s="197">
        <v>0.24260000000000001</v>
      </c>
      <c r="IHO9" s="197">
        <v>0.17480000000000001</v>
      </c>
      <c r="IHP9" s="197">
        <v>9.7900000000000001E-2</v>
      </c>
      <c r="IHQ9" s="197">
        <v>2.93E-2</v>
      </c>
      <c r="IHR9" s="197">
        <v>2.0000000000000001E-4</v>
      </c>
      <c r="IHS9" s="197">
        <v>0</v>
      </c>
      <c r="IHT9" s="197">
        <v>0</v>
      </c>
      <c r="IHU9" s="197">
        <v>0</v>
      </c>
      <c r="IHV9" s="197">
        <v>0</v>
      </c>
      <c r="IHW9" s="197">
        <v>0</v>
      </c>
      <c r="IHX9" s="197">
        <v>0</v>
      </c>
      <c r="IHY9" s="197">
        <v>0</v>
      </c>
      <c r="IHZ9" s="197">
        <v>0</v>
      </c>
      <c r="IIA9" s="197">
        <v>0</v>
      </c>
      <c r="IIB9" s="197">
        <v>0</v>
      </c>
      <c r="IIC9" s="197">
        <v>0</v>
      </c>
      <c r="IID9" s="197">
        <v>1.52E-2</v>
      </c>
      <c r="IIE9" s="197">
        <v>9.1399999999999995E-2</v>
      </c>
      <c r="IIF9" s="197">
        <v>0.20530000000000001</v>
      </c>
      <c r="IIG9" s="197">
        <v>0.32340000000000002</v>
      </c>
      <c r="IIH9" s="197">
        <v>0.40529999999999999</v>
      </c>
      <c r="III9" s="197">
        <v>0.45979999999999999</v>
      </c>
      <c r="IIJ9" s="197">
        <v>0.46829999999999999</v>
      </c>
      <c r="IIK9" s="197">
        <v>0.438</v>
      </c>
      <c r="IIL9" s="197">
        <v>0.36959999999999998</v>
      </c>
      <c r="IIM9" s="197">
        <v>0.26719999999999999</v>
      </c>
      <c r="IIN9" s="197">
        <v>0.1457</v>
      </c>
      <c r="IIO9" s="197">
        <v>3.8699999999999998E-2</v>
      </c>
      <c r="IIP9" s="197">
        <v>2.0000000000000001E-4</v>
      </c>
      <c r="IIQ9" s="197">
        <v>0</v>
      </c>
      <c r="IIR9" s="197">
        <v>0</v>
      </c>
      <c r="IIS9" s="197">
        <v>0</v>
      </c>
      <c r="IIT9" s="197">
        <v>0</v>
      </c>
      <c r="IIU9" s="197">
        <v>0</v>
      </c>
      <c r="IIV9" s="197">
        <v>0</v>
      </c>
      <c r="IIW9" s="197">
        <v>0</v>
      </c>
      <c r="IIX9" s="197">
        <v>0</v>
      </c>
      <c r="IIY9" s="197">
        <v>0</v>
      </c>
      <c r="IIZ9" s="197">
        <v>0</v>
      </c>
      <c r="IJA9" s="197">
        <v>0</v>
      </c>
      <c r="IJB9" s="197">
        <v>1.1299999999999999E-2</v>
      </c>
      <c r="IJC9" s="197">
        <v>7.5200000000000003E-2</v>
      </c>
      <c r="IJD9" s="197">
        <v>0.17050000000000001</v>
      </c>
      <c r="IJE9" s="197">
        <v>0.28089999999999998</v>
      </c>
      <c r="IJF9" s="197">
        <v>0.37559999999999999</v>
      </c>
      <c r="IJG9" s="197">
        <v>0.41699999999999998</v>
      </c>
      <c r="IJH9" s="197">
        <v>0.42209999999999998</v>
      </c>
      <c r="IJI9" s="197">
        <v>0.39829999999999999</v>
      </c>
      <c r="IJJ9" s="197">
        <v>0.3387</v>
      </c>
      <c r="IJK9" s="197">
        <v>0.25040000000000001</v>
      </c>
      <c r="IJL9" s="197">
        <v>0.13769999999999999</v>
      </c>
      <c r="IJM9" s="197">
        <v>3.56E-2</v>
      </c>
      <c r="IJN9" s="197">
        <v>0</v>
      </c>
      <c r="IJO9" s="197">
        <v>0</v>
      </c>
      <c r="IJP9" s="197">
        <v>0</v>
      </c>
      <c r="IJQ9" s="197">
        <v>0</v>
      </c>
      <c r="IJR9" s="197">
        <v>0</v>
      </c>
      <c r="IJS9" s="197">
        <v>0</v>
      </c>
      <c r="IJT9" s="197">
        <v>0</v>
      </c>
      <c r="IJU9" s="197">
        <v>0</v>
      </c>
      <c r="IJV9" s="197">
        <v>0</v>
      </c>
      <c r="IJW9" s="197">
        <v>0</v>
      </c>
      <c r="IJX9" s="197">
        <v>0</v>
      </c>
      <c r="IJY9" s="197">
        <v>0</v>
      </c>
      <c r="IJZ9" s="197">
        <v>7.6E-3</v>
      </c>
      <c r="IKA9" s="197">
        <v>6.1400000000000003E-2</v>
      </c>
      <c r="IKB9" s="197">
        <v>0.13850000000000001</v>
      </c>
      <c r="IKC9" s="197">
        <v>0.22370000000000001</v>
      </c>
      <c r="IKD9" s="197">
        <v>0.27279999999999999</v>
      </c>
      <c r="IKE9" s="197">
        <v>0.28410000000000002</v>
      </c>
      <c r="IKF9" s="197">
        <v>0.26910000000000001</v>
      </c>
      <c r="IKG9" s="197">
        <v>0.2248</v>
      </c>
      <c r="IKH9" s="197">
        <v>0.1671</v>
      </c>
      <c r="IKI9" s="197">
        <v>0.10349999999999999</v>
      </c>
      <c r="IKJ9" s="197">
        <v>4.9700000000000001E-2</v>
      </c>
      <c r="IKK9" s="197">
        <v>1.1900000000000001E-2</v>
      </c>
      <c r="IKL9" s="197">
        <v>0</v>
      </c>
      <c r="IKM9" s="197">
        <v>0</v>
      </c>
      <c r="IKN9" s="197">
        <v>0</v>
      </c>
      <c r="IKO9" s="197">
        <v>0</v>
      </c>
      <c r="IKP9" s="197">
        <v>0</v>
      </c>
      <c r="IKQ9" s="197">
        <v>0</v>
      </c>
      <c r="IKR9" s="197">
        <v>0</v>
      </c>
      <c r="IKS9" s="197">
        <v>0</v>
      </c>
      <c r="IKT9" s="197">
        <v>0</v>
      </c>
      <c r="IKU9" s="197">
        <v>0</v>
      </c>
      <c r="IKV9" s="197">
        <v>0</v>
      </c>
      <c r="IKW9" s="197">
        <v>0</v>
      </c>
      <c r="IKX9" s="197">
        <v>4.8999999999999998E-3</v>
      </c>
      <c r="IKY9" s="197">
        <v>6.7199999999999996E-2</v>
      </c>
      <c r="IKZ9" s="197">
        <v>0.17549999999999999</v>
      </c>
      <c r="ILA9" s="197">
        <v>0.3125</v>
      </c>
      <c r="ILB9" s="197">
        <v>0.41410000000000002</v>
      </c>
      <c r="ILC9" s="197">
        <v>0.46100000000000002</v>
      </c>
      <c r="ILD9" s="197">
        <v>0.46189999999999998</v>
      </c>
      <c r="ILE9" s="197">
        <v>0.42530000000000001</v>
      </c>
      <c r="ILF9" s="197">
        <v>0.35149999999999998</v>
      </c>
      <c r="ILG9" s="197">
        <v>0.24440000000000001</v>
      </c>
      <c r="ILH9" s="197">
        <v>0.1303</v>
      </c>
      <c r="ILI9" s="197">
        <v>3.1800000000000002E-2</v>
      </c>
      <c r="ILJ9" s="197">
        <v>1E-4</v>
      </c>
      <c r="ILK9" s="197">
        <v>0</v>
      </c>
      <c r="ILL9" s="197">
        <v>0</v>
      </c>
      <c r="ILM9" s="197">
        <v>0</v>
      </c>
      <c r="ILN9" s="197">
        <v>0</v>
      </c>
      <c r="ILO9" s="197">
        <v>0</v>
      </c>
      <c r="ILP9" s="197">
        <v>0</v>
      </c>
      <c r="ILQ9" s="197">
        <v>0</v>
      </c>
      <c r="ILR9" s="197">
        <v>0</v>
      </c>
      <c r="ILS9" s="197">
        <v>0</v>
      </c>
      <c r="ILT9" s="197">
        <v>0</v>
      </c>
      <c r="ILU9" s="197">
        <v>0</v>
      </c>
      <c r="ILV9" s="197">
        <v>5.5999999999999999E-3</v>
      </c>
      <c r="ILW9" s="197">
        <v>5.0799999999999998E-2</v>
      </c>
      <c r="ILX9" s="197">
        <v>0.1138</v>
      </c>
      <c r="ILY9" s="197">
        <v>0.18060000000000001</v>
      </c>
      <c r="ILZ9" s="197">
        <v>0.25979999999999998</v>
      </c>
      <c r="IMA9" s="197">
        <v>0.29830000000000001</v>
      </c>
      <c r="IMB9" s="197">
        <v>0.28520000000000001</v>
      </c>
      <c r="IMC9" s="197">
        <v>0.23710000000000001</v>
      </c>
      <c r="IMD9" s="197">
        <v>0.1794</v>
      </c>
      <c r="IME9" s="197">
        <v>0.1186</v>
      </c>
      <c r="IMF9" s="197">
        <v>5.9799999999999999E-2</v>
      </c>
      <c r="IMG9" s="197">
        <v>1.2999999999999999E-2</v>
      </c>
      <c r="IMH9" s="197">
        <v>0</v>
      </c>
      <c r="IMI9" s="197">
        <v>0</v>
      </c>
      <c r="IMJ9" s="197">
        <v>0</v>
      </c>
      <c r="IMK9" s="197">
        <v>0</v>
      </c>
      <c r="IML9" s="197">
        <v>0</v>
      </c>
      <c r="IMM9" s="197">
        <v>0</v>
      </c>
      <c r="IMN9" s="197">
        <v>0</v>
      </c>
      <c r="IMO9" s="197">
        <v>0</v>
      </c>
      <c r="IMP9" s="197">
        <v>0</v>
      </c>
      <c r="IMQ9" s="197">
        <v>0</v>
      </c>
      <c r="IMR9" s="197">
        <v>0</v>
      </c>
      <c r="IMS9" s="197">
        <v>0</v>
      </c>
      <c r="IMT9" s="197">
        <v>3.3E-3</v>
      </c>
      <c r="IMU9" s="197">
        <v>6.4399999999999999E-2</v>
      </c>
      <c r="IMV9" s="197">
        <v>0.17050000000000001</v>
      </c>
      <c r="IMW9" s="197">
        <v>0.29039999999999999</v>
      </c>
      <c r="IMX9" s="197">
        <v>0.40029999999999999</v>
      </c>
      <c r="IMY9" s="197">
        <v>0.45119999999999999</v>
      </c>
      <c r="IMZ9" s="197">
        <v>0.45329999999999998</v>
      </c>
      <c r="INA9" s="197">
        <v>0.42070000000000002</v>
      </c>
      <c r="INB9" s="197">
        <v>0.35420000000000001</v>
      </c>
      <c r="INC9" s="197">
        <v>0.25390000000000001</v>
      </c>
      <c r="IND9" s="197">
        <v>0.1333</v>
      </c>
      <c r="INE9" s="197">
        <v>3.1199999999999999E-2</v>
      </c>
      <c r="INF9" s="197">
        <v>0</v>
      </c>
      <c r="ING9" s="197">
        <v>0</v>
      </c>
      <c r="INH9" s="197">
        <v>0</v>
      </c>
      <c r="INI9" s="197">
        <v>0</v>
      </c>
      <c r="INJ9" s="197">
        <v>0</v>
      </c>
      <c r="INK9" s="197">
        <v>0</v>
      </c>
      <c r="INL9" s="197">
        <v>0</v>
      </c>
      <c r="INM9" s="197">
        <v>0</v>
      </c>
      <c r="INN9" s="197">
        <v>0</v>
      </c>
      <c r="INO9" s="197">
        <v>0</v>
      </c>
      <c r="INP9" s="197">
        <v>0</v>
      </c>
      <c r="INQ9" s="197">
        <v>0</v>
      </c>
      <c r="INR9" s="197">
        <v>5.8999999999999999E-3</v>
      </c>
      <c r="INS9" s="197">
        <v>6.25E-2</v>
      </c>
      <c r="INT9" s="197">
        <v>0.14399999999999999</v>
      </c>
      <c r="INU9" s="197">
        <v>0.246</v>
      </c>
      <c r="INV9" s="197">
        <v>0.33689999999999998</v>
      </c>
      <c r="INW9" s="197">
        <v>0.40129999999999999</v>
      </c>
      <c r="INX9" s="197">
        <v>0.39889999999999998</v>
      </c>
      <c r="INY9" s="197">
        <v>0.36599999999999999</v>
      </c>
      <c r="INZ9" s="197">
        <v>0.29780000000000001</v>
      </c>
      <c r="IOA9" s="197">
        <v>0.19769999999999999</v>
      </c>
      <c r="IOB9" s="197">
        <v>9.2999999999999999E-2</v>
      </c>
      <c r="IOC9" s="197">
        <v>1.6500000000000001E-2</v>
      </c>
      <c r="IOD9" s="197">
        <v>0</v>
      </c>
      <c r="IOE9" s="197">
        <v>0</v>
      </c>
      <c r="IOF9" s="197">
        <v>0</v>
      </c>
      <c r="IOG9" s="197">
        <v>0</v>
      </c>
      <c r="IOH9" s="197">
        <v>0</v>
      </c>
      <c r="IOI9" s="197">
        <v>0</v>
      </c>
      <c r="IOJ9" s="197">
        <v>0</v>
      </c>
      <c r="IOK9" s="197">
        <v>0</v>
      </c>
      <c r="IOL9" s="197">
        <v>0</v>
      </c>
      <c r="IOM9" s="197">
        <v>0</v>
      </c>
      <c r="ION9" s="197">
        <v>0</v>
      </c>
      <c r="IOO9" s="197">
        <v>0</v>
      </c>
      <c r="IOP9" s="197">
        <v>2.5999999999999999E-3</v>
      </c>
      <c r="IOQ9" s="197">
        <v>3.9899999999999998E-2</v>
      </c>
      <c r="IOR9" s="197">
        <v>0.10979999999999999</v>
      </c>
      <c r="IOS9" s="197">
        <v>0.20100000000000001</v>
      </c>
      <c r="IOT9" s="197">
        <v>0.28710000000000002</v>
      </c>
      <c r="IOU9" s="197">
        <v>0.3397</v>
      </c>
      <c r="IOV9" s="197">
        <v>0.33069999999999999</v>
      </c>
      <c r="IOW9" s="197">
        <v>0.28339999999999999</v>
      </c>
      <c r="IOX9" s="197">
        <v>0.21820000000000001</v>
      </c>
      <c r="IOY9" s="197">
        <v>0.13980000000000001</v>
      </c>
      <c r="IOZ9" s="197">
        <v>6.4100000000000004E-2</v>
      </c>
      <c r="IPA9" s="197">
        <v>1.2699999999999999E-2</v>
      </c>
      <c r="IPB9" s="197">
        <v>0</v>
      </c>
      <c r="IPC9" s="197">
        <v>0</v>
      </c>
      <c r="IPD9" s="197">
        <v>0</v>
      </c>
      <c r="IPE9" s="197">
        <v>0</v>
      </c>
      <c r="IPF9" s="197">
        <v>0</v>
      </c>
      <c r="IPG9" s="197">
        <v>0</v>
      </c>
      <c r="IPH9" s="197">
        <v>0</v>
      </c>
      <c r="IPI9" s="197">
        <v>0</v>
      </c>
      <c r="IPJ9" s="197">
        <v>0</v>
      </c>
      <c r="IPK9" s="197">
        <v>0</v>
      </c>
      <c r="IPL9" s="197">
        <v>0</v>
      </c>
      <c r="IPM9" s="197">
        <v>0</v>
      </c>
      <c r="IPN9" s="197">
        <v>1.6000000000000001E-3</v>
      </c>
      <c r="IPO9" s="197">
        <v>3.2000000000000001E-2</v>
      </c>
      <c r="IPP9" s="197">
        <v>8.4599999999999995E-2</v>
      </c>
      <c r="IPQ9" s="197">
        <v>0.1487</v>
      </c>
      <c r="IPR9" s="197">
        <v>0.23580000000000001</v>
      </c>
      <c r="IPS9" s="197">
        <v>0.29920000000000002</v>
      </c>
      <c r="IPT9" s="197">
        <v>0.33500000000000002</v>
      </c>
      <c r="IPU9" s="197">
        <v>0.32790000000000002</v>
      </c>
      <c r="IPV9" s="197">
        <v>0.26650000000000001</v>
      </c>
      <c r="IPW9" s="197">
        <v>0.1666</v>
      </c>
      <c r="IPX9" s="197">
        <v>7.3700000000000002E-2</v>
      </c>
      <c r="IPY9" s="197">
        <v>1.1599999999999999E-2</v>
      </c>
      <c r="IPZ9" s="197">
        <v>0</v>
      </c>
      <c r="IQA9" s="197">
        <v>0</v>
      </c>
      <c r="IQB9" s="197">
        <v>0</v>
      </c>
      <c r="IQC9" s="197">
        <v>0</v>
      </c>
      <c r="IQD9" s="197">
        <v>0</v>
      </c>
      <c r="IQE9" s="197">
        <v>0</v>
      </c>
      <c r="IQF9" s="197">
        <v>0</v>
      </c>
      <c r="IQG9" s="197">
        <v>0</v>
      </c>
      <c r="IQH9" s="197">
        <v>0</v>
      </c>
      <c r="IQI9" s="197">
        <v>0</v>
      </c>
      <c r="IQJ9" s="197">
        <v>0</v>
      </c>
      <c r="IQK9" s="197">
        <v>0</v>
      </c>
      <c r="IQL9" s="197">
        <v>8.0000000000000004E-4</v>
      </c>
      <c r="IQM9" s="197">
        <v>3.09E-2</v>
      </c>
      <c r="IQN9" s="197">
        <v>9.2200000000000004E-2</v>
      </c>
      <c r="IQO9" s="197">
        <v>0.1993</v>
      </c>
      <c r="IQP9" s="197">
        <v>0.3276</v>
      </c>
      <c r="IQQ9" s="197">
        <v>0.40079999999999999</v>
      </c>
      <c r="IQR9" s="197">
        <v>0.40479999999999999</v>
      </c>
      <c r="IQS9" s="197">
        <v>0.37119999999999997</v>
      </c>
      <c r="IQT9" s="197">
        <v>0.30209999999999998</v>
      </c>
      <c r="IQU9" s="197">
        <v>0.19989999999999999</v>
      </c>
      <c r="IQV9" s="197">
        <v>8.9099999999999999E-2</v>
      </c>
      <c r="IQW9" s="197">
        <v>1.18E-2</v>
      </c>
      <c r="IQX9" s="197">
        <v>0</v>
      </c>
      <c r="IQY9" s="197">
        <v>0</v>
      </c>
      <c r="IQZ9" s="197">
        <v>0</v>
      </c>
      <c r="IRA9" s="197">
        <v>0</v>
      </c>
      <c r="IRB9" s="197">
        <v>0</v>
      </c>
      <c r="IRC9" s="197">
        <v>0</v>
      </c>
      <c r="IRD9" s="197">
        <v>0</v>
      </c>
      <c r="IRE9" s="197">
        <v>0</v>
      </c>
      <c r="IRF9" s="197">
        <v>0</v>
      </c>
      <c r="IRG9" s="197">
        <v>0</v>
      </c>
      <c r="IRH9" s="197">
        <v>0</v>
      </c>
      <c r="IRI9" s="197">
        <v>0</v>
      </c>
      <c r="IRJ9" s="197">
        <v>8.9999999999999998E-4</v>
      </c>
      <c r="IRK9" s="197">
        <v>3.8800000000000001E-2</v>
      </c>
      <c r="IRL9" s="197">
        <v>0.1236</v>
      </c>
      <c r="IRM9" s="197">
        <v>0.22869999999999999</v>
      </c>
      <c r="IRN9" s="197">
        <v>0.31419999999999998</v>
      </c>
      <c r="IRO9" s="197">
        <v>0.35880000000000001</v>
      </c>
      <c r="IRP9" s="197">
        <v>0.36670000000000003</v>
      </c>
      <c r="IRQ9" s="197">
        <v>0.33310000000000001</v>
      </c>
      <c r="IRR9" s="197">
        <v>0.26350000000000001</v>
      </c>
      <c r="IRS9" s="197">
        <v>0.17630000000000001</v>
      </c>
      <c r="IRT9" s="197">
        <v>8.4599999999999995E-2</v>
      </c>
      <c r="IRU9" s="197">
        <v>1.43E-2</v>
      </c>
      <c r="IRV9" s="197">
        <v>0</v>
      </c>
      <c r="IRW9" s="197">
        <v>0</v>
      </c>
      <c r="IRX9" s="197">
        <v>0</v>
      </c>
      <c r="IRY9" s="197">
        <v>0</v>
      </c>
      <c r="IRZ9" s="197">
        <v>0</v>
      </c>
      <c r="ISA9" s="197">
        <v>0</v>
      </c>
      <c r="ISB9" s="197">
        <v>0</v>
      </c>
      <c r="ISC9" s="197">
        <v>0</v>
      </c>
      <c r="ISD9" s="197">
        <v>0</v>
      </c>
      <c r="ISE9" s="197">
        <v>0</v>
      </c>
      <c r="ISF9" s="197">
        <v>0</v>
      </c>
      <c r="ISG9" s="197">
        <v>0</v>
      </c>
      <c r="ISH9" s="197">
        <v>2.3E-3</v>
      </c>
      <c r="ISI9" s="197">
        <v>6.4500000000000002E-2</v>
      </c>
      <c r="ISJ9" s="197">
        <v>0.17019999999999999</v>
      </c>
      <c r="ISK9" s="197">
        <v>0.27660000000000001</v>
      </c>
      <c r="ISL9" s="197">
        <v>0.36309999999999998</v>
      </c>
      <c r="ISM9" s="197">
        <v>0.41620000000000001</v>
      </c>
      <c r="ISN9" s="197">
        <v>0.42849999999999999</v>
      </c>
      <c r="ISO9" s="197">
        <v>0.39610000000000001</v>
      </c>
      <c r="ISP9" s="197">
        <v>0.3291</v>
      </c>
      <c r="ISQ9" s="197">
        <v>0.22670000000000001</v>
      </c>
      <c r="ISR9" s="197">
        <v>0.1104</v>
      </c>
      <c r="ISS9" s="197">
        <v>1.6400000000000001E-2</v>
      </c>
      <c r="IST9" s="197">
        <v>0</v>
      </c>
      <c r="ISU9" s="197">
        <v>0</v>
      </c>
      <c r="ISV9" s="197">
        <v>0</v>
      </c>
      <c r="ISW9" s="197">
        <v>0</v>
      </c>
      <c r="ISX9" s="197">
        <v>0</v>
      </c>
      <c r="ISY9" s="197">
        <v>0</v>
      </c>
      <c r="ISZ9" s="197">
        <v>0</v>
      </c>
      <c r="ITA9" s="197">
        <v>0</v>
      </c>
      <c r="ITB9" s="197">
        <v>0</v>
      </c>
      <c r="ITC9" s="197">
        <v>0</v>
      </c>
      <c r="ITD9" s="197">
        <v>0</v>
      </c>
      <c r="ITE9" s="197">
        <v>0</v>
      </c>
      <c r="ITF9" s="197">
        <v>2.0000000000000001E-4</v>
      </c>
      <c r="ITG9" s="197">
        <v>1.7500000000000002E-2</v>
      </c>
      <c r="ITH9" s="197">
        <v>6.3200000000000006E-2</v>
      </c>
      <c r="ITI9" s="197">
        <v>0.1368</v>
      </c>
      <c r="ITJ9" s="197">
        <v>0.22040000000000001</v>
      </c>
      <c r="ITK9" s="197">
        <v>0.28299999999999997</v>
      </c>
      <c r="ITL9" s="197">
        <v>0.29959999999999998</v>
      </c>
      <c r="ITM9" s="197">
        <v>0.26840000000000003</v>
      </c>
      <c r="ITN9" s="197">
        <v>0.21029999999999999</v>
      </c>
      <c r="ITO9" s="197">
        <v>0.13289999999999999</v>
      </c>
      <c r="ITP9" s="197">
        <v>5.4600000000000003E-2</v>
      </c>
      <c r="ITQ9" s="197">
        <v>4.7999999999999996E-3</v>
      </c>
      <c r="ITR9" s="197">
        <v>0</v>
      </c>
      <c r="ITS9" s="197">
        <v>0</v>
      </c>
      <c r="ITT9" s="197">
        <v>0</v>
      </c>
      <c r="ITU9" s="197">
        <v>0</v>
      </c>
      <c r="ITV9" s="197">
        <v>0</v>
      </c>
      <c r="ITW9" s="197">
        <v>0</v>
      </c>
      <c r="ITX9" s="197">
        <v>0</v>
      </c>
      <c r="ITY9" s="197">
        <v>0</v>
      </c>
      <c r="ITZ9" s="197">
        <v>0</v>
      </c>
      <c r="IUA9" s="197">
        <v>0</v>
      </c>
      <c r="IUB9" s="197">
        <v>0</v>
      </c>
      <c r="IUC9" s="197">
        <v>0</v>
      </c>
      <c r="IUD9" s="197">
        <v>2.0000000000000001E-4</v>
      </c>
      <c r="IUE9" s="197">
        <v>2.3400000000000001E-2</v>
      </c>
      <c r="IUF9" s="197">
        <v>8.4000000000000005E-2</v>
      </c>
      <c r="IUG9" s="197">
        <v>0.16950000000000001</v>
      </c>
      <c r="IUH9" s="197">
        <v>0.26229999999999998</v>
      </c>
      <c r="IUI9" s="197">
        <v>0.33110000000000001</v>
      </c>
      <c r="IUJ9" s="197">
        <v>0.36759999999999998</v>
      </c>
      <c r="IUK9" s="197">
        <v>0.35370000000000001</v>
      </c>
      <c r="IUL9" s="197">
        <v>0.30130000000000001</v>
      </c>
      <c r="IUM9" s="197">
        <v>0.2185</v>
      </c>
      <c r="IUN9" s="197">
        <v>0.1072</v>
      </c>
      <c r="IUO9" s="197">
        <v>1.2699999999999999E-2</v>
      </c>
      <c r="IUP9" s="197">
        <v>0</v>
      </c>
      <c r="IUQ9" s="197">
        <v>0</v>
      </c>
      <c r="IUR9" s="197">
        <v>0</v>
      </c>
      <c r="IUS9" s="197">
        <v>0</v>
      </c>
      <c r="IUT9" s="197">
        <v>0</v>
      </c>
      <c r="IUU9" s="197">
        <v>0</v>
      </c>
      <c r="IUV9" s="197">
        <v>0</v>
      </c>
      <c r="IUW9" s="197">
        <v>0</v>
      </c>
      <c r="IUX9" s="197">
        <v>0</v>
      </c>
      <c r="IUY9" s="197">
        <v>0</v>
      </c>
      <c r="IUZ9" s="197">
        <v>0</v>
      </c>
      <c r="IVA9" s="197">
        <v>0</v>
      </c>
      <c r="IVB9" s="197">
        <v>1.2999999999999999E-3</v>
      </c>
      <c r="IVC9" s="197">
        <v>5.1299999999999998E-2</v>
      </c>
      <c r="IVD9" s="197">
        <v>0.15429999999999999</v>
      </c>
      <c r="IVE9" s="197">
        <v>0.25140000000000001</v>
      </c>
      <c r="IVF9" s="197">
        <v>0.31369999999999998</v>
      </c>
      <c r="IVG9" s="197">
        <v>0.33529999999999999</v>
      </c>
      <c r="IVH9" s="197">
        <v>0.32119999999999999</v>
      </c>
      <c r="IVI9" s="197">
        <v>0.27510000000000001</v>
      </c>
      <c r="IVJ9" s="197">
        <v>0.20680000000000001</v>
      </c>
      <c r="IVK9" s="197">
        <v>0.12570000000000001</v>
      </c>
      <c r="IVL9" s="197">
        <v>4.6300000000000001E-2</v>
      </c>
      <c r="IVM9" s="197">
        <v>3.0000000000000001E-3</v>
      </c>
      <c r="IVN9" s="197">
        <v>0</v>
      </c>
      <c r="IVO9" s="197">
        <v>0</v>
      </c>
      <c r="IVP9" s="197">
        <v>0</v>
      </c>
      <c r="IVQ9" s="197">
        <v>0</v>
      </c>
      <c r="IVR9" s="197">
        <v>0</v>
      </c>
      <c r="IVS9" s="197">
        <v>0</v>
      </c>
      <c r="IVT9" s="197">
        <v>0</v>
      </c>
      <c r="IVU9" s="197">
        <v>0</v>
      </c>
      <c r="IVV9" s="197">
        <v>0</v>
      </c>
      <c r="IVW9" s="197">
        <v>0</v>
      </c>
      <c r="IVX9" s="197">
        <v>0</v>
      </c>
      <c r="IVY9" s="197">
        <v>0</v>
      </c>
      <c r="IVZ9" s="197">
        <v>0</v>
      </c>
      <c r="IWA9" s="197">
        <v>1.6299999999999999E-2</v>
      </c>
      <c r="IWB9" s="197">
        <v>6.2899999999999998E-2</v>
      </c>
      <c r="IWC9" s="197">
        <v>0.1179</v>
      </c>
      <c r="IWD9" s="197">
        <v>0.17030000000000001</v>
      </c>
      <c r="IWE9" s="197">
        <v>0.20430000000000001</v>
      </c>
      <c r="IWF9" s="197">
        <v>0.2263</v>
      </c>
      <c r="IWG9" s="197">
        <v>0.22819999999999999</v>
      </c>
      <c r="IWH9" s="197">
        <v>0.21129999999999999</v>
      </c>
      <c r="IWI9" s="197">
        <v>0.1547</v>
      </c>
      <c r="IWJ9" s="197">
        <v>7.3599999999999999E-2</v>
      </c>
      <c r="IWK9" s="197">
        <v>6.7999999999999996E-3</v>
      </c>
      <c r="IWL9" s="197">
        <v>0</v>
      </c>
      <c r="IWM9" s="197">
        <v>0</v>
      </c>
      <c r="IWN9" s="197">
        <v>0</v>
      </c>
      <c r="IWO9" s="197">
        <v>0</v>
      </c>
      <c r="IWP9" s="197">
        <v>0</v>
      </c>
      <c r="IWQ9" s="197">
        <v>0</v>
      </c>
      <c r="IWR9" s="197">
        <v>0</v>
      </c>
      <c r="IWS9" s="197">
        <v>0</v>
      </c>
      <c r="IWT9" s="197">
        <v>0</v>
      </c>
      <c r="IWU9" s="197">
        <v>0</v>
      </c>
      <c r="IWV9" s="197">
        <v>0</v>
      </c>
      <c r="IWW9" s="197">
        <v>0</v>
      </c>
      <c r="IWX9" s="197">
        <v>1E-4</v>
      </c>
      <c r="IWY9" s="197">
        <v>2.12E-2</v>
      </c>
      <c r="IWZ9" s="197">
        <v>7.2499999999999995E-2</v>
      </c>
      <c r="IXA9" s="197">
        <v>0.13650000000000001</v>
      </c>
      <c r="IXB9" s="197">
        <v>0.2041</v>
      </c>
      <c r="IXC9" s="197">
        <v>0.25519999999999998</v>
      </c>
      <c r="IXD9" s="197">
        <v>0.25929999999999997</v>
      </c>
      <c r="IXE9" s="197">
        <v>0.2417</v>
      </c>
      <c r="IXF9" s="197">
        <v>0.20930000000000001</v>
      </c>
      <c r="IXG9" s="197">
        <v>0.1547</v>
      </c>
      <c r="IXH9" s="197">
        <v>7.3800000000000004E-2</v>
      </c>
      <c r="IXI9" s="197">
        <v>6.0000000000000001E-3</v>
      </c>
      <c r="IXJ9" s="197">
        <v>0</v>
      </c>
      <c r="IXK9" s="197">
        <v>0</v>
      </c>
      <c r="IXL9" s="197">
        <v>0</v>
      </c>
      <c r="IXM9" s="197">
        <v>0</v>
      </c>
      <c r="IXN9" s="197">
        <v>0</v>
      </c>
      <c r="IXO9" s="197">
        <v>0</v>
      </c>
      <c r="IXP9" s="197">
        <v>0</v>
      </c>
      <c r="IXQ9" s="197">
        <v>0</v>
      </c>
      <c r="IXR9" s="197">
        <v>0</v>
      </c>
      <c r="IXS9" s="197">
        <v>0</v>
      </c>
      <c r="IXT9" s="197">
        <v>0</v>
      </c>
      <c r="IXU9" s="197">
        <v>0</v>
      </c>
      <c r="IXV9" s="197">
        <v>1E-4</v>
      </c>
      <c r="IXW9" s="197">
        <v>2.8299999999999999E-2</v>
      </c>
      <c r="IXX9" s="197">
        <v>9.35E-2</v>
      </c>
      <c r="IXY9" s="197">
        <v>0.15629999999999999</v>
      </c>
      <c r="IXZ9" s="197">
        <v>0.21029999999999999</v>
      </c>
      <c r="IYA9" s="197">
        <v>0.2364</v>
      </c>
      <c r="IYB9" s="197">
        <v>0.2324</v>
      </c>
      <c r="IYC9" s="197">
        <v>0.2036</v>
      </c>
      <c r="IYD9" s="197">
        <v>0.15759999999999999</v>
      </c>
      <c r="IYE9" s="197">
        <v>0.1019</v>
      </c>
      <c r="IYF9" s="197">
        <v>4.2900000000000001E-2</v>
      </c>
      <c r="IYG9" s="197">
        <v>2.0999999999999999E-3</v>
      </c>
      <c r="IYH9" s="197">
        <v>0</v>
      </c>
      <c r="IYI9" s="197">
        <v>0</v>
      </c>
      <c r="IYJ9" s="197">
        <v>0</v>
      </c>
      <c r="IYK9" s="197">
        <v>0</v>
      </c>
      <c r="IYL9" s="197">
        <v>0</v>
      </c>
      <c r="IYM9" s="197">
        <v>0</v>
      </c>
      <c r="IYN9" s="197">
        <v>0</v>
      </c>
      <c r="IYO9" s="197">
        <v>0</v>
      </c>
      <c r="IYP9" s="197">
        <v>0</v>
      </c>
      <c r="IYQ9" s="197">
        <v>0</v>
      </c>
      <c r="IYR9" s="197">
        <v>0</v>
      </c>
      <c r="IYS9" s="197">
        <v>0</v>
      </c>
      <c r="IYT9" s="197">
        <v>2.0000000000000001E-4</v>
      </c>
      <c r="IYU9" s="197">
        <v>2.2800000000000001E-2</v>
      </c>
      <c r="IYV9" s="197">
        <v>8.09E-2</v>
      </c>
      <c r="IYW9" s="197">
        <v>0.14169999999999999</v>
      </c>
      <c r="IYX9" s="197">
        <v>0.18820000000000001</v>
      </c>
      <c r="IYY9" s="197">
        <v>0.22109999999999999</v>
      </c>
      <c r="IYZ9" s="197">
        <v>0.2283</v>
      </c>
      <c r="IZA9" s="197">
        <v>0.2155</v>
      </c>
      <c r="IZB9" s="197">
        <v>0.185</v>
      </c>
      <c r="IZC9" s="197">
        <v>0.12559999999999999</v>
      </c>
      <c r="IZD9" s="197">
        <v>5.0700000000000002E-2</v>
      </c>
      <c r="IZE9" s="197">
        <v>2.3E-3</v>
      </c>
      <c r="IZF9" s="197">
        <v>0</v>
      </c>
      <c r="IZG9" s="197">
        <v>0</v>
      </c>
      <c r="IZH9" s="197">
        <v>0</v>
      </c>
      <c r="IZI9" s="197">
        <v>0</v>
      </c>
      <c r="IZJ9" s="197">
        <v>0</v>
      </c>
      <c r="IZK9" s="197">
        <v>0</v>
      </c>
      <c r="IZL9" s="197">
        <v>0</v>
      </c>
      <c r="IZM9" s="197">
        <v>0</v>
      </c>
      <c r="IZN9" s="197">
        <v>0</v>
      </c>
      <c r="IZO9" s="197">
        <v>0</v>
      </c>
      <c r="IZP9" s="197">
        <v>0</v>
      </c>
      <c r="IZQ9" s="197">
        <v>0</v>
      </c>
      <c r="IZR9" s="197">
        <v>1E-4</v>
      </c>
      <c r="IZS9" s="197">
        <v>3.2099999999999997E-2</v>
      </c>
      <c r="IZT9" s="197">
        <v>0.1118</v>
      </c>
      <c r="IZU9" s="197">
        <v>0.19889999999999999</v>
      </c>
      <c r="IZV9" s="197">
        <v>0.26719999999999999</v>
      </c>
      <c r="IZW9" s="197">
        <v>0.30559999999999998</v>
      </c>
      <c r="IZX9" s="197">
        <v>0.30580000000000002</v>
      </c>
      <c r="IZY9" s="197">
        <v>0.28010000000000002</v>
      </c>
      <c r="IZZ9" s="197">
        <v>0.22750000000000001</v>
      </c>
      <c r="JAA9" s="197">
        <v>0.15010000000000001</v>
      </c>
      <c r="JAB9" s="197">
        <v>6.2100000000000002E-2</v>
      </c>
      <c r="JAC9" s="197">
        <v>2.5000000000000001E-3</v>
      </c>
      <c r="JAD9" s="197">
        <v>0</v>
      </c>
      <c r="JAE9" s="197">
        <v>0</v>
      </c>
      <c r="JAF9" s="197">
        <v>0</v>
      </c>
      <c r="JAG9" s="197">
        <v>0</v>
      </c>
      <c r="JAH9" s="197">
        <v>0</v>
      </c>
      <c r="JAI9" s="197">
        <v>0</v>
      </c>
      <c r="JAJ9" s="197">
        <v>0</v>
      </c>
      <c r="JAK9" s="197">
        <v>0</v>
      </c>
      <c r="JAL9" s="197">
        <v>0</v>
      </c>
      <c r="JAM9" s="197">
        <v>0</v>
      </c>
      <c r="JAN9" s="197">
        <v>0</v>
      </c>
      <c r="JAO9" s="197">
        <v>0</v>
      </c>
      <c r="JAP9" s="197">
        <v>0</v>
      </c>
      <c r="JAQ9" s="197">
        <v>1.5800000000000002E-2</v>
      </c>
      <c r="JAR9" s="197">
        <v>6.6000000000000003E-2</v>
      </c>
      <c r="JAS9" s="197">
        <v>0.12239999999999999</v>
      </c>
      <c r="JAT9" s="197">
        <v>0.183</v>
      </c>
      <c r="JAU9" s="197">
        <v>0.23930000000000001</v>
      </c>
      <c r="JAV9" s="197">
        <v>0.27479999999999999</v>
      </c>
      <c r="JAW9" s="197">
        <v>0.2581</v>
      </c>
      <c r="JAX9" s="197">
        <v>0.20569999999999999</v>
      </c>
      <c r="JAY9" s="197">
        <v>0.13020000000000001</v>
      </c>
      <c r="JAZ9" s="197">
        <v>4.9200000000000001E-2</v>
      </c>
      <c r="JBA9" s="197">
        <v>1.6000000000000001E-3</v>
      </c>
      <c r="JBB9" s="197">
        <v>0</v>
      </c>
      <c r="JBC9" s="197">
        <v>0</v>
      </c>
      <c r="JBD9" s="197">
        <v>0</v>
      </c>
      <c r="JBE9" s="197">
        <v>0</v>
      </c>
      <c r="JBF9" s="197">
        <v>0</v>
      </c>
      <c r="JBG9" s="197">
        <v>0</v>
      </c>
      <c r="JBH9" s="197">
        <v>0</v>
      </c>
      <c r="JBI9" s="197">
        <v>0</v>
      </c>
      <c r="JBJ9" s="197">
        <v>0</v>
      </c>
      <c r="JBK9" s="197">
        <v>0</v>
      </c>
      <c r="JBL9" s="197">
        <v>0</v>
      </c>
      <c r="JBM9" s="197">
        <v>0</v>
      </c>
      <c r="JBN9" s="197">
        <v>0</v>
      </c>
      <c r="JBO9" s="197">
        <v>1.44E-2</v>
      </c>
      <c r="JBP9" s="197">
        <v>5.6899999999999999E-2</v>
      </c>
      <c r="JBQ9" s="197">
        <v>0.1052</v>
      </c>
      <c r="JBR9" s="197">
        <v>0.1517</v>
      </c>
      <c r="JBS9" s="197">
        <v>0.21149999999999999</v>
      </c>
      <c r="JBT9" s="197">
        <v>0.26479999999999998</v>
      </c>
      <c r="JBU9" s="197">
        <v>0.25180000000000002</v>
      </c>
      <c r="JBV9" s="197">
        <v>0.1948</v>
      </c>
      <c r="JBW9" s="197">
        <v>0.1174</v>
      </c>
      <c r="JBX9" s="197">
        <v>4.3499999999999997E-2</v>
      </c>
      <c r="JBY9" s="197">
        <v>1.2999999999999999E-3</v>
      </c>
      <c r="JBZ9" s="197">
        <v>0</v>
      </c>
      <c r="JCA9" s="197">
        <v>0</v>
      </c>
      <c r="JCB9" s="197">
        <v>0</v>
      </c>
      <c r="JCC9" s="197">
        <v>0</v>
      </c>
      <c r="JCD9" s="197">
        <v>0</v>
      </c>
      <c r="JCE9" s="197">
        <v>0</v>
      </c>
      <c r="JCF9" s="197">
        <v>0</v>
      </c>
      <c r="JCG9" s="197">
        <v>0</v>
      </c>
      <c r="JCH9" s="197">
        <v>0</v>
      </c>
      <c r="JCI9" s="197">
        <v>0</v>
      </c>
      <c r="JCJ9" s="197">
        <v>0</v>
      </c>
      <c r="JCK9" s="197">
        <v>0</v>
      </c>
      <c r="JCL9" s="197">
        <v>0</v>
      </c>
      <c r="JCM9" s="197">
        <v>7.7000000000000002E-3</v>
      </c>
      <c r="JCN9" s="197">
        <v>4.5199999999999997E-2</v>
      </c>
      <c r="JCO9" s="197">
        <v>9.2799999999999994E-2</v>
      </c>
      <c r="JCP9" s="197">
        <v>0.1469</v>
      </c>
      <c r="JCQ9" s="197">
        <v>0.1913</v>
      </c>
      <c r="JCR9" s="197">
        <v>0.21079999999999999</v>
      </c>
      <c r="JCS9" s="197">
        <v>0.19839999999999999</v>
      </c>
      <c r="JCT9" s="197">
        <v>0.15579999999999999</v>
      </c>
      <c r="JCU9" s="197">
        <v>9.4299999999999995E-2</v>
      </c>
      <c r="JCV9" s="197">
        <v>3.15E-2</v>
      </c>
      <c r="JCW9" s="197">
        <v>5.9999999999999995E-4</v>
      </c>
      <c r="JCX9" s="197">
        <v>0</v>
      </c>
      <c r="JCY9" s="197">
        <v>0</v>
      </c>
      <c r="JCZ9" s="197">
        <v>0</v>
      </c>
      <c r="JDA9" s="197">
        <v>0</v>
      </c>
      <c r="JDB9" s="197">
        <v>0</v>
      </c>
      <c r="JDC9" s="197">
        <v>0</v>
      </c>
      <c r="JDD9" s="197">
        <v>0</v>
      </c>
      <c r="JDE9" s="197">
        <v>0</v>
      </c>
      <c r="JDF9" s="197">
        <v>0</v>
      </c>
      <c r="JDG9" s="197">
        <v>0</v>
      </c>
      <c r="JDH9" s="197">
        <v>0</v>
      </c>
      <c r="JDI9" s="197">
        <v>0</v>
      </c>
      <c r="JDJ9" s="197">
        <v>0</v>
      </c>
      <c r="JDK9" s="197">
        <v>1.5800000000000002E-2</v>
      </c>
      <c r="JDL9" s="197">
        <v>8.1799999999999998E-2</v>
      </c>
      <c r="JDM9" s="197">
        <v>0.15210000000000001</v>
      </c>
      <c r="JDN9" s="197">
        <v>0.2266</v>
      </c>
      <c r="JDO9" s="197">
        <v>0.27350000000000002</v>
      </c>
      <c r="JDP9" s="197">
        <v>0.29399999999999998</v>
      </c>
      <c r="JDQ9" s="197">
        <v>0.2752</v>
      </c>
      <c r="JDR9" s="197">
        <v>0.215</v>
      </c>
      <c r="JDS9" s="197">
        <v>0.12959999999999999</v>
      </c>
      <c r="JDT9" s="197">
        <v>4.3099999999999999E-2</v>
      </c>
      <c r="JDU9" s="197">
        <v>6.9999999999999999E-4</v>
      </c>
      <c r="JDV9" s="197">
        <v>0</v>
      </c>
      <c r="JDW9" s="197">
        <v>0</v>
      </c>
      <c r="JDX9" s="197">
        <v>0</v>
      </c>
      <c r="JDY9" s="197">
        <v>0</v>
      </c>
      <c r="JDZ9" s="197">
        <v>0</v>
      </c>
      <c r="JEA9" s="197">
        <v>0</v>
      </c>
      <c r="JEB9" s="197">
        <v>0</v>
      </c>
      <c r="JEC9" s="197">
        <v>0</v>
      </c>
      <c r="JED9" s="197">
        <v>0</v>
      </c>
      <c r="JEE9" s="197">
        <v>0</v>
      </c>
      <c r="JEF9" s="197">
        <v>0</v>
      </c>
      <c r="JEG9" s="197">
        <v>0</v>
      </c>
      <c r="JEH9" s="197">
        <v>0</v>
      </c>
      <c r="JEI9" s="197">
        <v>1.0999999999999999E-2</v>
      </c>
      <c r="JEJ9" s="197">
        <v>6.3600000000000004E-2</v>
      </c>
      <c r="JEK9" s="197">
        <v>0.13780000000000001</v>
      </c>
      <c r="JEL9" s="197">
        <v>0.22070000000000001</v>
      </c>
      <c r="JEM9" s="197">
        <v>0.29160000000000003</v>
      </c>
      <c r="JEN9" s="197">
        <v>0.30459999999999998</v>
      </c>
      <c r="JEO9" s="197">
        <v>0.26719999999999999</v>
      </c>
      <c r="JEP9" s="197">
        <v>0.19739999999999999</v>
      </c>
      <c r="JEQ9" s="197">
        <v>0.115</v>
      </c>
      <c r="JER9" s="197">
        <v>3.8899999999999997E-2</v>
      </c>
      <c r="JES9" s="197">
        <v>2.0000000000000001E-4</v>
      </c>
      <c r="JET9" s="197">
        <v>0</v>
      </c>
      <c r="JEU9" s="197">
        <v>0</v>
      </c>
      <c r="JEV9" s="197">
        <v>0</v>
      </c>
      <c r="JEW9" s="197">
        <v>0</v>
      </c>
      <c r="JEX9" s="197">
        <v>0</v>
      </c>
      <c r="JEY9" s="197">
        <v>0</v>
      </c>
      <c r="JEZ9" s="197">
        <v>0</v>
      </c>
      <c r="JFA9" s="197">
        <v>0</v>
      </c>
      <c r="JFB9" s="197">
        <v>0</v>
      </c>
      <c r="JFC9" s="197">
        <v>0</v>
      </c>
      <c r="JFD9" s="197">
        <v>0</v>
      </c>
      <c r="JFE9" s="197">
        <v>0</v>
      </c>
      <c r="JFF9" s="197">
        <v>0</v>
      </c>
      <c r="JFG9" s="197">
        <v>7.4999999999999997E-3</v>
      </c>
      <c r="JFH9" s="197">
        <v>4.7199999999999999E-2</v>
      </c>
      <c r="JFI9" s="197">
        <v>9.9900000000000003E-2</v>
      </c>
      <c r="JFJ9" s="197">
        <v>0.158</v>
      </c>
      <c r="JFK9" s="197">
        <v>0.2243</v>
      </c>
      <c r="JFL9" s="197">
        <v>0.26250000000000001</v>
      </c>
      <c r="JFM9" s="197">
        <v>0.23830000000000001</v>
      </c>
      <c r="JFN9" s="197">
        <v>0.16889999999999999</v>
      </c>
      <c r="JFO9" s="197">
        <v>8.8099999999999998E-2</v>
      </c>
      <c r="JFP9" s="197">
        <v>2.52E-2</v>
      </c>
      <c r="JFQ9" s="197">
        <v>0</v>
      </c>
      <c r="JFR9" s="197">
        <v>0</v>
      </c>
      <c r="JFS9" s="197">
        <v>0</v>
      </c>
      <c r="JFT9" s="197">
        <v>0</v>
      </c>
      <c r="JFU9" s="197">
        <v>0</v>
      </c>
      <c r="JFV9" s="197">
        <v>0</v>
      </c>
      <c r="JFW9" s="197">
        <v>0</v>
      </c>
      <c r="JFX9" s="197">
        <v>0</v>
      </c>
      <c r="JFY9" s="197">
        <v>0</v>
      </c>
      <c r="JFZ9" s="197">
        <v>0</v>
      </c>
      <c r="JGA9" s="197">
        <v>0</v>
      </c>
      <c r="JGB9" s="197">
        <v>0</v>
      </c>
      <c r="JGC9" s="197">
        <v>0</v>
      </c>
      <c r="JGD9" s="197">
        <v>0</v>
      </c>
      <c r="JGE9" s="197">
        <v>8.0999999999999996E-3</v>
      </c>
      <c r="JGF9" s="197">
        <v>5.0999999999999997E-2</v>
      </c>
      <c r="JGG9" s="197">
        <v>9.7900000000000001E-2</v>
      </c>
      <c r="JGH9" s="197">
        <v>0.15179999999999999</v>
      </c>
      <c r="JGI9" s="197">
        <v>0.23419999999999999</v>
      </c>
      <c r="JGJ9" s="197">
        <v>0.28989999999999999</v>
      </c>
      <c r="JGK9" s="197">
        <v>0.26519999999999999</v>
      </c>
      <c r="JGL9" s="197">
        <v>0.19020000000000001</v>
      </c>
      <c r="JGM9" s="197">
        <v>9.4399999999999998E-2</v>
      </c>
      <c r="JGN9" s="197">
        <v>2.23E-2</v>
      </c>
      <c r="JGO9" s="197">
        <v>0</v>
      </c>
      <c r="JGP9" s="197">
        <v>0</v>
      </c>
      <c r="JGQ9" s="197">
        <v>0</v>
      </c>
      <c r="JGR9" s="197">
        <v>0</v>
      </c>
      <c r="JGS9" s="197">
        <v>0</v>
      </c>
      <c r="JGT9" s="197">
        <v>0</v>
      </c>
      <c r="JGU9" s="197">
        <v>0</v>
      </c>
      <c r="JGV9" s="197">
        <v>0</v>
      </c>
      <c r="JGW9" s="197">
        <v>0</v>
      </c>
      <c r="JGX9" s="197">
        <v>0</v>
      </c>
      <c r="JGY9" s="197">
        <v>0</v>
      </c>
      <c r="JGZ9" s="197">
        <v>0</v>
      </c>
      <c r="JHA9" s="197">
        <v>0</v>
      </c>
      <c r="JHB9" s="197">
        <v>0</v>
      </c>
      <c r="JHC9" s="197">
        <v>9.7999999999999997E-3</v>
      </c>
      <c r="JHD9" s="197">
        <v>6.7599999999999993E-2</v>
      </c>
      <c r="JHE9" s="197">
        <v>0.13739999999999999</v>
      </c>
      <c r="JHF9" s="197">
        <v>0.20069999999999999</v>
      </c>
      <c r="JHG9" s="197">
        <v>0.2437</v>
      </c>
      <c r="JHH9" s="197">
        <v>0.26769999999999999</v>
      </c>
      <c r="JHI9" s="197">
        <v>0.25169999999999998</v>
      </c>
      <c r="JHJ9" s="197">
        <v>0.1971</v>
      </c>
      <c r="JHK9" s="197">
        <v>0.1125</v>
      </c>
      <c r="JHL9" s="197">
        <v>3.1699999999999999E-2</v>
      </c>
      <c r="JHM9" s="197">
        <v>1E-4</v>
      </c>
      <c r="JHN9" s="197">
        <v>0</v>
      </c>
      <c r="JHO9" s="197">
        <v>0</v>
      </c>
      <c r="JHP9" s="197">
        <v>0</v>
      </c>
      <c r="JHQ9" s="197">
        <v>0</v>
      </c>
      <c r="JHR9" s="197">
        <v>0</v>
      </c>
      <c r="JHS9" s="197">
        <v>0</v>
      </c>
      <c r="JHT9" s="197">
        <v>0</v>
      </c>
      <c r="JHU9" s="197">
        <v>0</v>
      </c>
      <c r="JHV9" s="197">
        <v>0</v>
      </c>
      <c r="JHW9" s="197">
        <v>0</v>
      </c>
      <c r="JHX9" s="197">
        <v>0</v>
      </c>
      <c r="JHY9" s="197">
        <v>0</v>
      </c>
      <c r="JHZ9" s="197">
        <v>0</v>
      </c>
      <c r="JIA9" s="197">
        <v>7.1999999999999998E-3</v>
      </c>
      <c r="JIB9" s="197">
        <v>5.4399999999999997E-2</v>
      </c>
      <c r="JIC9" s="197">
        <v>0.1207</v>
      </c>
      <c r="JID9" s="197">
        <v>0.1943</v>
      </c>
      <c r="JIE9" s="197">
        <v>0.25609999999999999</v>
      </c>
      <c r="JIF9" s="197">
        <v>0.2797</v>
      </c>
      <c r="JIG9" s="197">
        <v>0.25490000000000002</v>
      </c>
      <c r="JIH9" s="197">
        <v>0.19450000000000001</v>
      </c>
      <c r="JII9" s="197">
        <v>0.11310000000000001</v>
      </c>
      <c r="JIJ9" s="197">
        <v>3.2000000000000001E-2</v>
      </c>
      <c r="JIK9" s="197">
        <v>1E-4</v>
      </c>
      <c r="JIL9" s="197">
        <v>0</v>
      </c>
      <c r="JIM9" s="197">
        <v>0</v>
      </c>
      <c r="JIN9" s="197">
        <v>0</v>
      </c>
      <c r="JIO9" s="197">
        <v>0</v>
      </c>
      <c r="JIP9" s="197">
        <v>0</v>
      </c>
      <c r="JIQ9" s="197">
        <v>0</v>
      </c>
      <c r="JIR9" s="197">
        <v>0</v>
      </c>
      <c r="JIS9" s="197">
        <v>0</v>
      </c>
      <c r="JIT9" s="197">
        <v>0</v>
      </c>
      <c r="JIU9" s="197">
        <v>0</v>
      </c>
      <c r="JIV9" s="197">
        <v>0</v>
      </c>
      <c r="JIW9" s="197">
        <v>0</v>
      </c>
      <c r="JIX9" s="197">
        <v>0</v>
      </c>
      <c r="JIY9" s="197">
        <v>7.3000000000000001E-3</v>
      </c>
      <c r="JIZ9" s="197">
        <v>4.9599999999999998E-2</v>
      </c>
      <c r="JJA9" s="197">
        <v>0.1032</v>
      </c>
      <c r="JJB9" s="197">
        <v>0.1731</v>
      </c>
      <c r="JJC9" s="197">
        <v>0.2311</v>
      </c>
      <c r="JJD9" s="197">
        <v>0.2477</v>
      </c>
      <c r="JJE9" s="197">
        <v>0.22</v>
      </c>
      <c r="JJF9" s="197">
        <v>0.16120000000000001</v>
      </c>
      <c r="JJG9" s="197">
        <v>8.5599999999999996E-2</v>
      </c>
      <c r="JJH9" s="197">
        <v>2.06E-2</v>
      </c>
      <c r="JJI9" s="197">
        <v>0</v>
      </c>
      <c r="JJJ9" s="197">
        <v>0</v>
      </c>
      <c r="JJK9" s="197">
        <v>0</v>
      </c>
      <c r="JJL9" s="197">
        <v>0</v>
      </c>
      <c r="JJM9" s="197">
        <v>0</v>
      </c>
      <c r="JJN9" s="197">
        <v>0</v>
      </c>
      <c r="JJO9" s="197">
        <v>0</v>
      </c>
      <c r="JJP9" s="197">
        <v>0</v>
      </c>
      <c r="JJQ9" s="197">
        <v>0</v>
      </c>
      <c r="JJR9" s="197">
        <v>0</v>
      </c>
      <c r="JJS9" s="197">
        <v>0</v>
      </c>
      <c r="JJT9" s="197">
        <v>0</v>
      </c>
      <c r="JJU9" s="197">
        <v>0</v>
      </c>
      <c r="JJV9" s="197">
        <v>0</v>
      </c>
      <c r="JJW9" s="197">
        <v>7.0000000000000001E-3</v>
      </c>
      <c r="JJX9" s="197">
        <v>7.3400000000000007E-2</v>
      </c>
      <c r="JJY9" s="197">
        <v>0.15390000000000001</v>
      </c>
      <c r="JJZ9" s="197">
        <v>0.22170000000000001</v>
      </c>
      <c r="JKA9" s="197">
        <v>0.2452</v>
      </c>
      <c r="JKB9" s="197">
        <v>0.23430000000000001</v>
      </c>
      <c r="JKC9" s="197">
        <v>0.221</v>
      </c>
      <c r="JKD9" s="197">
        <v>0.18959999999999999</v>
      </c>
      <c r="JKE9" s="197">
        <v>0.122</v>
      </c>
      <c r="JKF9" s="197">
        <v>3.8100000000000002E-2</v>
      </c>
      <c r="JKG9" s="197">
        <v>0</v>
      </c>
      <c r="JKH9" s="197">
        <v>0</v>
      </c>
      <c r="JKI9" s="197">
        <v>0</v>
      </c>
      <c r="JKJ9" s="197">
        <v>0</v>
      </c>
      <c r="JKK9" s="197">
        <v>0</v>
      </c>
      <c r="JKL9" s="197">
        <v>0</v>
      </c>
      <c r="JKM9" s="197">
        <v>0</v>
      </c>
      <c r="JKN9" s="197">
        <v>0</v>
      </c>
      <c r="JKO9" s="197">
        <v>0</v>
      </c>
      <c r="JKP9" s="197">
        <v>0</v>
      </c>
      <c r="JKQ9" s="197">
        <v>0</v>
      </c>
      <c r="JKR9" s="197">
        <v>0</v>
      </c>
      <c r="JKS9" s="197">
        <v>0</v>
      </c>
      <c r="JKT9" s="197">
        <v>0</v>
      </c>
      <c r="JKU9" s="197">
        <v>9.9000000000000008E-3</v>
      </c>
      <c r="JKV9" s="197">
        <v>5.8000000000000003E-2</v>
      </c>
      <c r="JKW9" s="197">
        <v>9.4700000000000006E-2</v>
      </c>
      <c r="JKX9" s="197">
        <v>0.109</v>
      </c>
      <c r="JKY9" s="197">
        <v>0.12659999999999999</v>
      </c>
      <c r="JKZ9" s="197">
        <v>0.13320000000000001</v>
      </c>
      <c r="JLA9" s="197">
        <v>0.1163</v>
      </c>
      <c r="JLB9" s="197">
        <v>8.0799999999999997E-2</v>
      </c>
      <c r="JLC9" s="197">
        <v>4.1799999999999997E-2</v>
      </c>
      <c r="JLD9" s="197">
        <v>1.15E-2</v>
      </c>
      <c r="JLE9" s="197">
        <v>0</v>
      </c>
      <c r="JLF9" s="197">
        <v>0</v>
      </c>
      <c r="JLG9" s="197">
        <v>0</v>
      </c>
      <c r="JLH9" s="197">
        <v>0</v>
      </c>
      <c r="JLI9" s="197">
        <v>0</v>
      </c>
      <c r="JLJ9" s="197">
        <v>0</v>
      </c>
      <c r="JLK9" s="197">
        <v>0</v>
      </c>
      <c r="JLL9" s="197">
        <v>0</v>
      </c>
      <c r="JLM9" s="197">
        <v>0</v>
      </c>
      <c r="JLN9" s="197">
        <v>0</v>
      </c>
      <c r="JLO9" s="197">
        <v>0</v>
      </c>
      <c r="JLP9" s="197">
        <v>0</v>
      </c>
      <c r="JLQ9" s="197">
        <v>0</v>
      </c>
      <c r="JLR9" s="197">
        <v>0</v>
      </c>
      <c r="JLS9" s="197">
        <v>2.3999999999999998E-3</v>
      </c>
      <c r="JLT9" s="197">
        <v>2.7699999999999999E-2</v>
      </c>
      <c r="JLU9" s="197">
        <v>6.2600000000000003E-2</v>
      </c>
      <c r="JLV9" s="197">
        <v>0.1004</v>
      </c>
      <c r="JLW9" s="197">
        <v>0.12189999999999999</v>
      </c>
      <c r="JLX9" s="197">
        <v>0.1244</v>
      </c>
      <c r="JLY9" s="197">
        <v>0.1091</v>
      </c>
      <c r="JLZ9" s="197">
        <v>8.2400000000000001E-2</v>
      </c>
      <c r="JMA9" s="197">
        <v>4.1300000000000003E-2</v>
      </c>
      <c r="JMB9" s="197">
        <v>8.2000000000000007E-3</v>
      </c>
      <c r="JMC9" s="197">
        <v>0</v>
      </c>
      <c r="JMD9" s="197">
        <v>0</v>
      </c>
      <c r="JME9" s="197">
        <v>0</v>
      </c>
      <c r="JMF9" s="197">
        <v>0</v>
      </c>
      <c r="JMG9" s="197">
        <v>0</v>
      </c>
      <c r="JMH9" s="197">
        <v>0</v>
      </c>
      <c r="JMI9" s="197">
        <v>0</v>
      </c>
      <c r="JMJ9" s="197">
        <v>0</v>
      </c>
      <c r="JMK9" s="197">
        <v>0</v>
      </c>
      <c r="JML9" s="197">
        <v>0</v>
      </c>
      <c r="JMM9" s="197">
        <v>0</v>
      </c>
      <c r="JMN9" s="197">
        <v>0</v>
      </c>
      <c r="JMO9" s="197">
        <v>0</v>
      </c>
      <c r="JMP9" s="197">
        <v>0</v>
      </c>
      <c r="JMQ9" s="197">
        <v>2.3E-3</v>
      </c>
      <c r="JMR9" s="197">
        <v>4.2599999999999999E-2</v>
      </c>
      <c r="JMS9" s="197">
        <v>9.7000000000000003E-2</v>
      </c>
      <c r="JMT9" s="197">
        <v>0.13919999999999999</v>
      </c>
      <c r="JMU9" s="197">
        <v>0.16700000000000001</v>
      </c>
      <c r="JMV9" s="197">
        <v>0.16789999999999999</v>
      </c>
      <c r="JMW9" s="197">
        <v>0.1429</v>
      </c>
      <c r="JMX9" s="197">
        <v>0.1145</v>
      </c>
      <c r="JMY9" s="197">
        <v>6.2700000000000006E-2</v>
      </c>
      <c r="JMZ9" s="197">
        <v>1.37E-2</v>
      </c>
      <c r="JNA9" s="197">
        <v>0</v>
      </c>
      <c r="JNB9" s="197">
        <v>0</v>
      </c>
      <c r="JNC9" s="197">
        <v>0</v>
      </c>
      <c r="JND9" s="197">
        <v>0</v>
      </c>
      <c r="JNE9" s="197">
        <v>0</v>
      </c>
      <c r="JNF9" s="197">
        <v>0</v>
      </c>
      <c r="JNG9" s="197">
        <v>0</v>
      </c>
      <c r="JNH9" s="197">
        <v>0</v>
      </c>
      <c r="JNI9" s="197">
        <v>0</v>
      </c>
      <c r="JNJ9" s="197">
        <v>0</v>
      </c>
      <c r="JNK9" s="197">
        <v>0</v>
      </c>
      <c r="JNL9" s="197">
        <v>0</v>
      </c>
      <c r="JNM9" s="197">
        <v>0</v>
      </c>
      <c r="JNN9" s="197">
        <v>0</v>
      </c>
      <c r="JNO9" s="197">
        <v>6.7000000000000002E-3</v>
      </c>
      <c r="JNP9" s="197">
        <v>5.8599999999999999E-2</v>
      </c>
      <c r="JNQ9" s="197">
        <v>0.1308</v>
      </c>
      <c r="JNR9" s="197">
        <v>0.1915</v>
      </c>
      <c r="JNS9" s="197">
        <v>0.24049999999999999</v>
      </c>
      <c r="JNT9" s="197">
        <v>0.27350000000000002</v>
      </c>
      <c r="JNU9" s="197">
        <v>0.26719999999999999</v>
      </c>
      <c r="JNV9" s="197">
        <v>0.19350000000000001</v>
      </c>
      <c r="JNW9" s="197">
        <v>9.4799999999999995E-2</v>
      </c>
      <c r="JNX9" s="197">
        <v>1.78E-2</v>
      </c>
      <c r="JNY9" s="197">
        <v>0</v>
      </c>
      <c r="JNZ9" s="197">
        <v>0</v>
      </c>
      <c r="JOA9" s="197">
        <v>0</v>
      </c>
      <c r="JOB9" s="197">
        <v>0</v>
      </c>
      <c r="JOC9" s="197">
        <v>0</v>
      </c>
      <c r="JOD9" s="197">
        <v>0</v>
      </c>
      <c r="JOE9" s="197">
        <v>0</v>
      </c>
      <c r="JOF9" s="197">
        <v>0</v>
      </c>
      <c r="JOG9" s="197">
        <v>0</v>
      </c>
      <c r="JOH9" s="197">
        <v>0</v>
      </c>
      <c r="JOI9" s="197">
        <v>0</v>
      </c>
      <c r="JOJ9" s="197">
        <v>0</v>
      </c>
      <c r="JOK9" s="197">
        <v>0</v>
      </c>
      <c r="JOL9" s="197">
        <v>0</v>
      </c>
      <c r="JOM9" s="197">
        <v>2.3999999999999998E-3</v>
      </c>
      <c r="JON9" s="197">
        <v>2.4500000000000001E-2</v>
      </c>
      <c r="JOO9" s="197">
        <v>5.79E-2</v>
      </c>
      <c r="JOP9" s="197">
        <v>9.4299999999999995E-2</v>
      </c>
      <c r="JOQ9" s="197">
        <v>0.12189999999999999</v>
      </c>
      <c r="JOR9" s="197">
        <v>0.13719999999999999</v>
      </c>
      <c r="JOS9" s="197">
        <v>0.1217</v>
      </c>
      <c r="JOT9" s="197">
        <v>8.4099999999999994E-2</v>
      </c>
      <c r="JOU9" s="197">
        <v>4.2599999999999999E-2</v>
      </c>
      <c r="JOV9" s="197">
        <v>7.6E-3</v>
      </c>
      <c r="JOW9" s="197">
        <v>0</v>
      </c>
      <c r="JOX9" s="197">
        <v>0</v>
      </c>
      <c r="JOY9" s="197">
        <v>0</v>
      </c>
      <c r="JOZ9" s="197">
        <v>0</v>
      </c>
      <c r="JPA9" s="197">
        <v>0</v>
      </c>
      <c r="JPB9" s="197">
        <v>0</v>
      </c>
      <c r="JPC9" s="197">
        <v>0</v>
      </c>
      <c r="JPD9" s="197">
        <v>0</v>
      </c>
      <c r="JPE9" s="197">
        <v>0</v>
      </c>
      <c r="JPF9" s="197">
        <v>0</v>
      </c>
      <c r="JPG9" s="197">
        <v>0</v>
      </c>
      <c r="JPH9" s="197">
        <v>0</v>
      </c>
      <c r="JPI9" s="197">
        <v>0</v>
      </c>
      <c r="JPJ9" s="197">
        <v>0</v>
      </c>
      <c r="JPK9" s="197">
        <v>3.3E-3</v>
      </c>
      <c r="JPL9" s="197">
        <v>3.4299999999999997E-2</v>
      </c>
      <c r="JPM9" s="197">
        <v>7.9699999999999993E-2</v>
      </c>
      <c r="JPN9" s="197">
        <v>0.12709999999999999</v>
      </c>
      <c r="JPO9" s="197">
        <v>0.1694</v>
      </c>
      <c r="JPP9" s="197">
        <v>0.18210000000000001</v>
      </c>
      <c r="JPQ9" s="197">
        <v>0.16669999999999999</v>
      </c>
      <c r="JPR9" s="197">
        <v>0.13350000000000001</v>
      </c>
      <c r="JPS9" s="197">
        <v>7.0599999999999996E-2</v>
      </c>
      <c r="JPT9" s="197">
        <v>1.11E-2</v>
      </c>
      <c r="JPU9" s="197">
        <v>0</v>
      </c>
      <c r="JPV9" s="197">
        <v>0</v>
      </c>
      <c r="JPW9" s="197">
        <v>0</v>
      </c>
      <c r="JPX9" s="197">
        <v>0</v>
      </c>
      <c r="JPY9" s="197">
        <v>0</v>
      </c>
      <c r="JPZ9" s="197">
        <v>0</v>
      </c>
      <c r="JQA9" s="197">
        <v>0</v>
      </c>
      <c r="JQB9" s="197">
        <v>0</v>
      </c>
      <c r="JQC9" s="197">
        <v>0</v>
      </c>
      <c r="JQD9" s="197">
        <v>0</v>
      </c>
      <c r="JQE9" s="197">
        <v>0</v>
      </c>
      <c r="JQF9" s="197">
        <v>0</v>
      </c>
      <c r="JQG9" s="197">
        <v>0</v>
      </c>
      <c r="JQH9" s="197">
        <v>0</v>
      </c>
      <c r="JQI9" s="197">
        <v>3.2000000000000002E-3</v>
      </c>
      <c r="JQJ9" s="197">
        <v>3.2599999999999997E-2</v>
      </c>
      <c r="JQK9" s="197">
        <v>8.4400000000000003E-2</v>
      </c>
      <c r="JQL9" s="197">
        <v>0.155</v>
      </c>
      <c r="JQM9" s="197">
        <v>0.2278</v>
      </c>
      <c r="JQN9" s="197">
        <v>0.25609999999999999</v>
      </c>
      <c r="JQO9" s="197">
        <v>0.24260000000000001</v>
      </c>
      <c r="JQP9" s="197">
        <v>0.1842</v>
      </c>
      <c r="JQQ9" s="197">
        <v>0.1014</v>
      </c>
      <c r="JQR9" s="197">
        <v>1.8499999999999999E-2</v>
      </c>
      <c r="JQS9" s="197">
        <v>0</v>
      </c>
      <c r="JQT9" s="197">
        <v>0</v>
      </c>
      <c r="JQU9" s="197">
        <v>0</v>
      </c>
      <c r="JQV9" s="197">
        <v>0</v>
      </c>
      <c r="JQW9" s="197">
        <v>0</v>
      </c>
      <c r="JQX9" s="197">
        <v>0</v>
      </c>
      <c r="JQY9" s="197">
        <v>0</v>
      </c>
      <c r="JQZ9" s="197">
        <v>0</v>
      </c>
      <c r="JRA9" s="197">
        <v>0</v>
      </c>
      <c r="JRB9" s="197">
        <v>0</v>
      </c>
      <c r="JRC9" s="197">
        <v>0</v>
      </c>
      <c r="JRD9" s="197">
        <v>0</v>
      </c>
      <c r="JRE9" s="197">
        <v>0</v>
      </c>
      <c r="JRF9" s="197">
        <v>0</v>
      </c>
      <c r="JRG9" s="197">
        <v>1.5E-3</v>
      </c>
      <c r="JRH9" s="197">
        <v>3.3700000000000001E-2</v>
      </c>
      <c r="JRI9" s="197">
        <v>9.6299999999999997E-2</v>
      </c>
      <c r="JRJ9" s="197">
        <v>0.1661</v>
      </c>
      <c r="JRK9" s="197">
        <v>0.2215</v>
      </c>
      <c r="JRL9" s="197">
        <v>0.24610000000000001</v>
      </c>
      <c r="JRM9" s="197">
        <v>0.21690000000000001</v>
      </c>
      <c r="JRN9" s="197">
        <v>0.14899999999999999</v>
      </c>
      <c r="JRO9" s="197">
        <v>7.0699999999999999E-2</v>
      </c>
      <c r="JRP9" s="197">
        <v>9.4000000000000004E-3</v>
      </c>
      <c r="JRQ9" s="197">
        <v>0</v>
      </c>
      <c r="JRR9" s="197">
        <v>0</v>
      </c>
      <c r="JRS9" s="197">
        <v>0</v>
      </c>
      <c r="JRT9" s="197">
        <v>0</v>
      </c>
      <c r="JRU9" s="197">
        <v>0</v>
      </c>
      <c r="JRV9" s="197">
        <v>0</v>
      </c>
      <c r="JRW9" s="197">
        <v>0</v>
      </c>
      <c r="JRX9" s="197">
        <v>0</v>
      </c>
      <c r="JRY9" s="197">
        <v>0</v>
      </c>
      <c r="JRZ9" s="197">
        <v>0</v>
      </c>
      <c r="JSA9" s="197">
        <v>0</v>
      </c>
      <c r="JSB9" s="197">
        <v>0</v>
      </c>
      <c r="JSC9" s="197">
        <v>0</v>
      </c>
      <c r="JSD9" s="197">
        <v>0</v>
      </c>
      <c r="JSE9" s="197">
        <v>2.0000000000000001E-4</v>
      </c>
      <c r="JSF9" s="197">
        <v>9.4000000000000004E-3</v>
      </c>
      <c r="JSG9" s="197">
        <v>3.1699999999999999E-2</v>
      </c>
      <c r="JSH9" s="197">
        <v>5.9499999999999997E-2</v>
      </c>
      <c r="JSI9" s="197">
        <v>9.0999999999999998E-2</v>
      </c>
      <c r="JSJ9" s="197">
        <v>0.1188</v>
      </c>
      <c r="JSK9" s="197">
        <v>0.11509999999999999</v>
      </c>
      <c r="JSL9" s="197">
        <v>8.6400000000000005E-2</v>
      </c>
      <c r="JSM9" s="197">
        <v>4.3299999999999998E-2</v>
      </c>
      <c r="JSN9" s="197">
        <v>5.1000000000000004E-3</v>
      </c>
      <c r="JSO9" s="197">
        <v>0</v>
      </c>
      <c r="JSP9" s="197">
        <v>0</v>
      </c>
      <c r="JSQ9" s="197">
        <v>0</v>
      </c>
      <c r="JSR9" s="197">
        <v>0</v>
      </c>
      <c r="JSS9" s="197">
        <v>0</v>
      </c>
      <c r="JST9" s="197">
        <v>0</v>
      </c>
      <c r="JSU9" s="197">
        <v>0</v>
      </c>
      <c r="JSV9" s="197">
        <v>0</v>
      </c>
      <c r="JSW9" s="197">
        <v>0</v>
      </c>
      <c r="JSX9" s="197">
        <v>0</v>
      </c>
      <c r="JSY9" s="197">
        <v>0</v>
      </c>
      <c r="JSZ9" s="197">
        <v>0</v>
      </c>
      <c r="JTA9" s="197">
        <v>0</v>
      </c>
      <c r="JTB9" s="197">
        <v>0</v>
      </c>
      <c r="JTC9" s="197">
        <v>5.9999999999999995E-4</v>
      </c>
      <c r="JTD9" s="197">
        <v>1.6400000000000001E-2</v>
      </c>
      <c r="JTE9" s="197">
        <v>5.4800000000000001E-2</v>
      </c>
      <c r="JTF9" s="197">
        <v>0.10440000000000001</v>
      </c>
      <c r="JTG9" s="197">
        <v>0.153</v>
      </c>
      <c r="JTH9" s="197">
        <v>0.1714</v>
      </c>
      <c r="JTI9" s="197">
        <v>0.1565</v>
      </c>
      <c r="JTJ9" s="197">
        <v>0.1162</v>
      </c>
      <c r="JTK9" s="197">
        <v>5.9700000000000003E-2</v>
      </c>
      <c r="JTL9" s="197">
        <v>7.9000000000000008E-3</v>
      </c>
      <c r="JTM9" s="197">
        <v>0</v>
      </c>
      <c r="JTN9" s="197">
        <v>0</v>
      </c>
      <c r="JTO9" s="197">
        <v>0</v>
      </c>
      <c r="JTP9" s="197">
        <v>0</v>
      </c>
      <c r="JTQ9" s="197">
        <v>0</v>
      </c>
      <c r="JTR9" s="197">
        <v>0</v>
      </c>
      <c r="JTS9" s="197">
        <v>0</v>
      </c>
      <c r="JTT9" s="197">
        <v>0</v>
      </c>
      <c r="JTU9" s="197">
        <v>0</v>
      </c>
      <c r="JTV9" s="197">
        <v>0</v>
      </c>
      <c r="JTW9" s="197">
        <v>0</v>
      </c>
      <c r="JTX9" s="197">
        <v>0</v>
      </c>
      <c r="JTY9" s="197">
        <v>0</v>
      </c>
      <c r="JTZ9" s="197">
        <v>0</v>
      </c>
      <c r="JUA9" s="197">
        <v>1.6000000000000001E-3</v>
      </c>
      <c r="JUB9" s="197">
        <v>5.1700000000000003E-2</v>
      </c>
      <c r="JUC9" s="197">
        <v>0.1439</v>
      </c>
      <c r="JUD9" s="197">
        <v>0.23380000000000001</v>
      </c>
      <c r="JUE9" s="197">
        <v>0.28989999999999999</v>
      </c>
      <c r="JUF9" s="197">
        <v>0.2944</v>
      </c>
      <c r="JUG9" s="197">
        <v>0.25459999999999999</v>
      </c>
      <c r="JUH9" s="197">
        <v>0.1699</v>
      </c>
      <c r="JUI9" s="197">
        <v>7.3200000000000001E-2</v>
      </c>
      <c r="JUJ9" s="197">
        <v>5.3E-3</v>
      </c>
      <c r="JUK9" s="197">
        <v>0</v>
      </c>
      <c r="JUL9" s="197">
        <v>0</v>
      </c>
      <c r="JUM9" s="197">
        <v>0</v>
      </c>
      <c r="JUN9" s="197">
        <v>0</v>
      </c>
      <c r="JUO9" s="197">
        <v>0</v>
      </c>
      <c r="JUP9" s="197">
        <v>0</v>
      </c>
      <c r="JUQ9" s="197">
        <v>0</v>
      </c>
      <c r="JUR9" s="197">
        <v>0</v>
      </c>
      <c r="JUS9" s="197">
        <v>0</v>
      </c>
      <c r="JUT9" s="197">
        <v>0</v>
      </c>
      <c r="JUU9" s="197">
        <v>0</v>
      </c>
      <c r="JUV9" s="197">
        <v>0</v>
      </c>
      <c r="JUW9" s="197">
        <v>0</v>
      </c>
      <c r="JUX9" s="197">
        <v>0</v>
      </c>
      <c r="JUY9" s="197">
        <v>1E-4</v>
      </c>
      <c r="JUZ9" s="197">
        <v>2.2800000000000001E-2</v>
      </c>
      <c r="JVA9" s="197">
        <v>7.6600000000000001E-2</v>
      </c>
      <c r="JVB9" s="197">
        <v>0.1454</v>
      </c>
      <c r="JVC9" s="197">
        <v>0.21249999999999999</v>
      </c>
      <c r="JVD9" s="197">
        <v>0.23549999999999999</v>
      </c>
      <c r="JVE9" s="197">
        <v>0.19839999999999999</v>
      </c>
      <c r="JVF9" s="197">
        <v>0.1341</v>
      </c>
      <c r="JVG9" s="197">
        <v>5.9499999999999997E-2</v>
      </c>
      <c r="JVH9" s="197">
        <v>4.7999999999999996E-3</v>
      </c>
      <c r="JVI9" s="197">
        <v>0</v>
      </c>
      <c r="JVJ9" s="197">
        <v>0</v>
      </c>
      <c r="JVK9" s="197">
        <v>0</v>
      </c>
      <c r="JVL9" s="197">
        <v>0</v>
      </c>
      <c r="JVM9" s="197">
        <v>0</v>
      </c>
      <c r="JVN9" s="197">
        <v>0</v>
      </c>
      <c r="JVO9" s="197">
        <v>0</v>
      </c>
      <c r="JVP9" s="197">
        <v>0</v>
      </c>
      <c r="JVQ9" s="197">
        <v>0</v>
      </c>
      <c r="JVR9" s="197">
        <v>0</v>
      </c>
      <c r="JVS9" s="197">
        <v>0</v>
      </c>
      <c r="JVT9" s="197">
        <v>0</v>
      </c>
      <c r="JVU9" s="197">
        <v>0</v>
      </c>
      <c r="JVV9" s="197">
        <v>0</v>
      </c>
      <c r="JVW9" s="197">
        <v>2.0000000000000001E-4</v>
      </c>
      <c r="JVX9" s="197">
        <v>2.8299999999999999E-2</v>
      </c>
      <c r="JVY9" s="197">
        <v>9.4600000000000004E-2</v>
      </c>
      <c r="JVZ9" s="197">
        <v>0.17560000000000001</v>
      </c>
      <c r="JWA9" s="197">
        <v>0.21970000000000001</v>
      </c>
      <c r="JWB9" s="197">
        <v>0.22090000000000001</v>
      </c>
      <c r="JWC9" s="197">
        <v>0.1898</v>
      </c>
      <c r="JWD9" s="197">
        <v>0.13170000000000001</v>
      </c>
      <c r="JWE9" s="197">
        <v>6.0999999999999999E-2</v>
      </c>
      <c r="JWF9" s="197">
        <v>4.4999999999999997E-3</v>
      </c>
      <c r="JWG9" s="197">
        <v>0</v>
      </c>
      <c r="JWH9" s="197">
        <v>0</v>
      </c>
      <c r="JWI9" s="197">
        <v>0</v>
      </c>
      <c r="JWJ9" s="197">
        <v>0</v>
      </c>
      <c r="JWK9" s="197">
        <v>0</v>
      </c>
      <c r="JWL9" s="197">
        <v>0</v>
      </c>
      <c r="JWM9" s="197">
        <v>0</v>
      </c>
      <c r="JWN9" s="197">
        <v>0</v>
      </c>
      <c r="JWO9" s="197">
        <v>0</v>
      </c>
      <c r="JWP9" s="197">
        <v>0</v>
      </c>
      <c r="JWQ9" s="197">
        <v>0</v>
      </c>
      <c r="JWR9" s="197">
        <v>0</v>
      </c>
      <c r="JWS9" s="197">
        <v>0</v>
      </c>
      <c r="JWT9" s="197">
        <v>0</v>
      </c>
      <c r="JWU9" s="197">
        <v>5.0000000000000001E-4</v>
      </c>
      <c r="JWV9" s="197">
        <v>2.6599999999999999E-2</v>
      </c>
      <c r="JWW9" s="197">
        <v>8.6800000000000002E-2</v>
      </c>
      <c r="JWX9" s="197">
        <v>0.1515</v>
      </c>
      <c r="JWY9" s="197">
        <v>0.193</v>
      </c>
      <c r="JWZ9" s="197">
        <v>0.2127</v>
      </c>
      <c r="JXA9" s="197">
        <v>0.184</v>
      </c>
      <c r="JXB9" s="197">
        <v>0.12640000000000001</v>
      </c>
      <c r="JXC9" s="197">
        <v>5.6800000000000003E-2</v>
      </c>
      <c r="JXD9" s="197">
        <v>4.5999999999999999E-3</v>
      </c>
      <c r="JXE9" s="197">
        <v>0</v>
      </c>
      <c r="JXF9" s="197">
        <v>0</v>
      </c>
      <c r="JXG9" s="197">
        <v>0</v>
      </c>
      <c r="JXH9" s="197">
        <v>0</v>
      </c>
      <c r="JXI9" s="197">
        <v>0</v>
      </c>
      <c r="JXJ9" s="197">
        <v>0</v>
      </c>
      <c r="JXK9" s="197">
        <v>0</v>
      </c>
      <c r="JXL9" s="197">
        <v>0</v>
      </c>
      <c r="JXM9" s="197">
        <v>0</v>
      </c>
      <c r="JXN9" s="197">
        <v>0</v>
      </c>
      <c r="JXO9" s="197">
        <v>0</v>
      </c>
      <c r="JXP9" s="197">
        <v>0</v>
      </c>
      <c r="JXQ9" s="197">
        <v>0</v>
      </c>
      <c r="JXR9" s="197">
        <v>0</v>
      </c>
      <c r="JXS9" s="197">
        <v>0</v>
      </c>
      <c r="JXT9" s="197">
        <v>2.7400000000000001E-2</v>
      </c>
      <c r="JXU9" s="197">
        <v>0.106</v>
      </c>
      <c r="JXV9" s="197">
        <v>0.1938</v>
      </c>
      <c r="JXW9" s="197">
        <v>0.26119999999999999</v>
      </c>
      <c r="JXX9" s="197">
        <v>0.29049999999999998</v>
      </c>
      <c r="JXY9" s="197">
        <v>0.26650000000000001</v>
      </c>
      <c r="JXZ9" s="197">
        <v>0.1905</v>
      </c>
      <c r="JYA9" s="197">
        <v>9.3200000000000005E-2</v>
      </c>
      <c r="JYB9" s="197">
        <v>8.0000000000000002E-3</v>
      </c>
      <c r="JYC9" s="197">
        <v>0</v>
      </c>
      <c r="JYD9" s="197">
        <v>0</v>
      </c>
      <c r="JYE9" s="197">
        <v>0</v>
      </c>
      <c r="JYF9" s="197">
        <v>0</v>
      </c>
      <c r="JYG9" s="197">
        <v>0</v>
      </c>
      <c r="JYH9" s="197">
        <v>0</v>
      </c>
      <c r="JYI9" s="197">
        <v>0</v>
      </c>
      <c r="JYJ9" s="197">
        <v>0</v>
      </c>
      <c r="JYK9" s="197">
        <v>0</v>
      </c>
      <c r="JYL9" s="197">
        <v>0</v>
      </c>
      <c r="JYM9" s="197">
        <v>0</v>
      </c>
      <c r="JYN9" s="197">
        <v>0</v>
      </c>
      <c r="JYO9" s="197">
        <v>0</v>
      </c>
      <c r="JYP9" s="197">
        <v>0</v>
      </c>
      <c r="JYQ9" s="197">
        <v>1E-3</v>
      </c>
      <c r="JYR9" s="197">
        <v>2.1899999999999999E-2</v>
      </c>
      <c r="JYS9" s="197">
        <v>5.4800000000000001E-2</v>
      </c>
      <c r="JYT9" s="197">
        <v>8.48E-2</v>
      </c>
      <c r="JYU9" s="197">
        <v>0.10349999999999999</v>
      </c>
      <c r="JYV9" s="197">
        <v>0.1067</v>
      </c>
      <c r="JYW9" s="197">
        <v>9.2600000000000002E-2</v>
      </c>
      <c r="JYX9" s="197">
        <v>5.91E-2</v>
      </c>
      <c r="JYY9" s="197">
        <v>2.3199999999999998E-2</v>
      </c>
      <c r="JYZ9" s="197">
        <v>5.9999999999999995E-4</v>
      </c>
      <c r="JZA9" s="197">
        <v>0</v>
      </c>
      <c r="JZB9" s="197">
        <v>0</v>
      </c>
      <c r="JZC9" s="197">
        <v>0</v>
      </c>
      <c r="JZD9" s="197">
        <v>0</v>
      </c>
      <c r="JZE9" s="197">
        <v>0</v>
      </c>
      <c r="JZF9" s="197">
        <v>0</v>
      </c>
      <c r="JZG9" s="197">
        <v>0</v>
      </c>
      <c r="JZH9" s="197">
        <v>0</v>
      </c>
      <c r="JZI9" s="197">
        <v>0</v>
      </c>
      <c r="JZJ9" s="197">
        <v>0</v>
      </c>
      <c r="JZK9" s="197">
        <v>0</v>
      </c>
      <c r="JZL9" s="197">
        <v>0</v>
      </c>
      <c r="JZM9" s="197">
        <v>0</v>
      </c>
      <c r="JZN9" s="197">
        <v>0</v>
      </c>
      <c r="JZO9" s="197">
        <v>0</v>
      </c>
      <c r="JZP9" s="197">
        <v>1.01E-2</v>
      </c>
      <c r="JZQ9" s="197">
        <v>3.9399999999999998E-2</v>
      </c>
      <c r="JZR9" s="197">
        <v>7.7299999999999994E-2</v>
      </c>
      <c r="JZS9" s="197">
        <v>0.106</v>
      </c>
      <c r="JZT9" s="197">
        <v>0.11990000000000001</v>
      </c>
      <c r="JZU9" s="197">
        <v>0.1202</v>
      </c>
      <c r="JZV9" s="197">
        <v>9.1899999999999996E-2</v>
      </c>
      <c r="JZW9" s="197">
        <v>4.3999999999999997E-2</v>
      </c>
      <c r="JZX9" s="197">
        <v>2.0999999999999999E-3</v>
      </c>
      <c r="JZY9" s="197">
        <v>0</v>
      </c>
      <c r="JZZ9" s="197">
        <v>0</v>
      </c>
      <c r="KAA9" s="197">
        <v>0</v>
      </c>
      <c r="KAB9" s="197">
        <v>0</v>
      </c>
      <c r="KAC9" s="197">
        <v>0</v>
      </c>
      <c r="KAD9" s="197">
        <v>0</v>
      </c>
      <c r="KAE9" s="197">
        <v>0</v>
      </c>
      <c r="KAF9" s="197">
        <v>0</v>
      </c>
      <c r="KAG9" s="197">
        <v>0</v>
      </c>
      <c r="KAH9" s="197">
        <v>0</v>
      </c>
      <c r="KAI9" s="197">
        <v>0</v>
      </c>
      <c r="KAJ9" s="197">
        <v>0</v>
      </c>
      <c r="KAK9" s="197">
        <v>0</v>
      </c>
      <c r="KAL9" s="197">
        <v>0</v>
      </c>
      <c r="KAM9" s="197">
        <v>2.9999999999999997E-4</v>
      </c>
      <c r="KAN9" s="197">
        <v>1.8100000000000002E-2</v>
      </c>
      <c r="KAO9" s="197">
        <v>5.96E-2</v>
      </c>
      <c r="KAP9" s="197">
        <v>9.9000000000000005E-2</v>
      </c>
      <c r="KAQ9" s="197">
        <v>0.1212</v>
      </c>
      <c r="KAR9" s="197">
        <v>0.1222</v>
      </c>
      <c r="KAS9" s="197">
        <v>0.10539999999999999</v>
      </c>
      <c r="KAT9" s="197">
        <v>7.2099999999999997E-2</v>
      </c>
      <c r="KAU9" s="197">
        <v>2.87E-2</v>
      </c>
      <c r="KAV9" s="197">
        <v>1E-3</v>
      </c>
      <c r="KAW9" s="197">
        <v>0</v>
      </c>
      <c r="KAX9" s="197">
        <v>0</v>
      </c>
      <c r="KAY9" s="197">
        <v>0</v>
      </c>
      <c r="KAZ9" s="197">
        <v>0</v>
      </c>
      <c r="KBA9" s="197">
        <v>0</v>
      </c>
      <c r="KBB9" s="197">
        <v>0</v>
      </c>
      <c r="KBC9" s="197">
        <v>0</v>
      </c>
      <c r="KBD9" s="197">
        <v>0</v>
      </c>
      <c r="KBE9" s="197">
        <v>0</v>
      </c>
      <c r="KBF9" s="197">
        <v>0</v>
      </c>
      <c r="KBG9" s="197">
        <v>0</v>
      </c>
      <c r="KBH9" s="197">
        <v>0</v>
      </c>
      <c r="KBI9" s="197">
        <v>0</v>
      </c>
      <c r="KBJ9" s="197">
        <v>0</v>
      </c>
      <c r="KBK9" s="197">
        <v>1E-4</v>
      </c>
      <c r="KBL9" s="197">
        <v>3.4099999999999998E-2</v>
      </c>
      <c r="KBM9" s="197">
        <v>0.10929999999999999</v>
      </c>
      <c r="KBN9" s="197">
        <v>0.17169999999999999</v>
      </c>
      <c r="KBO9" s="197">
        <v>0.21879999999999999</v>
      </c>
      <c r="KBP9" s="197">
        <v>0.22969999999999999</v>
      </c>
      <c r="KBQ9" s="197">
        <v>0.2</v>
      </c>
      <c r="KBR9" s="197">
        <v>0.1381</v>
      </c>
      <c r="KBS9" s="197">
        <v>5.9799999999999999E-2</v>
      </c>
      <c r="KBT9" s="197">
        <v>1.8E-3</v>
      </c>
      <c r="KBU9" s="197">
        <v>0</v>
      </c>
      <c r="KBV9" s="197">
        <v>0</v>
      </c>
      <c r="KBW9" s="197">
        <v>0</v>
      </c>
      <c r="KBX9" s="197">
        <v>0</v>
      </c>
      <c r="KBY9" s="197">
        <v>0</v>
      </c>
      <c r="KBZ9" s="197">
        <v>0</v>
      </c>
      <c r="KCA9" s="197">
        <v>0</v>
      </c>
      <c r="KCB9" s="197">
        <v>0</v>
      </c>
      <c r="KCC9" s="197">
        <v>0</v>
      </c>
      <c r="KCD9" s="197">
        <v>0</v>
      </c>
      <c r="KCE9" s="197">
        <v>0</v>
      </c>
      <c r="KCF9" s="197">
        <v>0</v>
      </c>
      <c r="KCG9" s="197">
        <v>0</v>
      </c>
      <c r="KCH9" s="197">
        <v>0</v>
      </c>
      <c r="KCI9" s="197">
        <v>0</v>
      </c>
      <c r="KCJ9" s="197">
        <v>1.0500000000000001E-2</v>
      </c>
      <c r="KCK9" s="197">
        <v>4.1000000000000002E-2</v>
      </c>
      <c r="KCL9" s="197">
        <v>7.46E-2</v>
      </c>
      <c r="KCM9" s="197">
        <v>0.10489999999999999</v>
      </c>
      <c r="KCN9" s="197">
        <v>0.12889999999999999</v>
      </c>
      <c r="KCO9" s="197">
        <v>0.12790000000000001</v>
      </c>
      <c r="KCP9" s="197">
        <v>9.7299999999999998E-2</v>
      </c>
      <c r="KCQ9" s="197">
        <v>3.9E-2</v>
      </c>
      <c r="KCR9" s="197">
        <v>4.0000000000000002E-4</v>
      </c>
      <c r="KCS9" s="197">
        <v>0</v>
      </c>
      <c r="KCT9" s="197">
        <v>0</v>
      </c>
      <c r="KCU9" s="197">
        <v>0</v>
      </c>
      <c r="KCV9" s="197">
        <v>0</v>
      </c>
      <c r="KCW9" s="197">
        <v>0</v>
      </c>
      <c r="KCX9" s="197">
        <v>0</v>
      </c>
      <c r="KCY9" s="197">
        <v>0</v>
      </c>
      <c r="KCZ9" s="197">
        <v>0</v>
      </c>
      <c r="KDA9" s="197">
        <v>0</v>
      </c>
      <c r="KDB9" s="197">
        <v>0</v>
      </c>
      <c r="KDC9" s="197">
        <v>0</v>
      </c>
      <c r="KDD9" s="197">
        <v>0</v>
      </c>
      <c r="KDE9" s="197">
        <v>0</v>
      </c>
      <c r="KDF9" s="197">
        <v>0</v>
      </c>
      <c r="KDG9" s="197">
        <v>1E-4</v>
      </c>
      <c r="KDH9" s="197">
        <v>8.3999999999999995E-3</v>
      </c>
      <c r="KDI9" s="197">
        <v>3.3399999999999999E-2</v>
      </c>
      <c r="KDJ9" s="197">
        <v>5.7700000000000001E-2</v>
      </c>
      <c r="KDK9" s="197">
        <v>7.5999999999999998E-2</v>
      </c>
      <c r="KDL9" s="197">
        <v>8.4500000000000006E-2</v>
      </c>
      <c r="KDM9" s="197">
        <v>7.6100000000000001E-2</v>
      </c>
      <c r="KDN9" s="197">
        <v>4.7100000000000003E-2</v>
      </c>
      <c r="KDO9" s="197">
        <v>1.49E-2</v>
      </c>
      <c r="KDP9" s="197">
        <v>0</v>
      </c>
      <c r="KDQ9" s="197">
        <v>0</v>
      </c>
      <c r="KDR9" s="197">
        <v>0</v>
      </c>
      <c r="KDS9" s="197">
        <v>0</v>
      </c>
      <c r="KDT9" s="197">
        <v>0</v>
      </c>
      <c r="KDU9" s="197">
        <v>0</v>
      </c>
      <c r="KDV9" s="197">
        <v>0</v>
      </c>
      <c r="KDW9" s="197">
        <v>0</v>
      </c>
      <c r="KDX9" s="197">
        <v>0</v>
      </c>
      <c r="KDY9" s="197">
        <v>0</v>
      </c>
      <c r="KDZ9" s="197">
        <v>0</v>
      </c>
      <c r="KEA9" s="197">
        <v>0</v>
      </c>
      <c r="KEB9" s="197">
        <v>0</v>
      </c>
      <c r="KEC9" s="197">
        <v>0</v>
      </c>
      <c r="KED9" s="197">
        <v>0</v>
      </c>
      <c r="KEE9" s="197">
        <v>0</v>
      </c>
      <c r="KEF9" s="197">
        <v>6.7000000000000002E-3</v>
      </c>
      <c r="KEG9" s="197">
        <v>3.7100000000000001E-2</v>
      </c>
      <c r="KEH9" s="197">
        <v>7.6200000000000004E-2</v>
      </c>
      <c r="KEI9" s="197">
        <v>0.1108</v>
      </c>
      <c r="KEJ9" s="197">
        <v>0.13139999999999999</v>
      </c>
      <c r="KEK9" s="197">
        <v>0.12709999999999999</v>
      </c>
      <c r="KEL9" s="197">
        <v>9.2299999999999993E-2</v>
      </c>
      <c r="KEM9" s="197">
        <v>0.04</v>
      </c>
      <c r="KEN9" s="197">
        <v>6.9999999999999999E-4</v>
      </c>
      <c r="KEO9" s="197">
        <v>0</v>
      </c>
      <c r="KEP9" s="197">
        <v>0</v>
      </c>
      <c r="KEQ9" s="197">
        <v>0</v>
      </c>
      <c r="KER9" s="197">
        <v>0</v>
      </c>
      <c r="KES9" s="197">
        <v>0</v>
      </c>
      <c r="KET9" s="197">
        <v>0</v>
      </c>
      <c r="KEU9" s="197">
        <v>0</v>
      </c>
      <c r="KEV9" s="197">
        <v>0</v>
      </c>
      <c r="KEW9" s="197">
        <v>0</v>
      </c>
      <c r="KEX9" s="197">
        <v>0</v>
      </c>
      <c r="KEY9" s="197">
        <v>0</v>
      </c>
      <c r="KEZ9" s="197">
        <v>0</v>
      </c>
      <c r="KFA9" s="197">
        <v>0</v>
      </c>
      <c r="KFB9" s="197">
        <v>0</v>
      </c>
      <c r="KFC9" s="197">
        <v>0</v>
      </c>
      <c r="KFD9" s="197">
        <v>4.8999999999999998E-3</v>
      </c>
      <c r="KFE9" s="197">
        <v>2.3900000000000001E-2</v>
      </c>
      <c r="KFF9" s="197">
        <v>4.2799999999999998E-2</v>
      </c>
      <c r="KFG9" s="197">
        <v>5.7000000000000002E-2</v>
      </c>
      <c r="KFH9" s="197">
        <v>6.5199999999999994E-2</v>
      </c>
      <c r="KFI9" s="197">
        <v>5.5899999999999998E-2</v>
      </c>
      <c r="KFJ9" s="197">
        <v>3.1800000000000002E-2</v>
      </c>
      <c r="KFK9" s="197">
        <v>8.8000000000000005E-3</v>
      </c>
      <c r="KFL9" s="197">
        <v>2.9999999999999997E-4</v>
      </c>
      <c r="KFM9" s="197">
        <v>0</v>
      </c>
      <c r="KFN9" s="197">
        <v>0</v>
      </c>
      <c r="KFO9" s="197">
        <v>0</v>
      </c>
      <c r="KFP9" s="197">
        <v>0</v>
      </c>
      <c r="KFQ9" s="197">
        <v>0</v>
      </c>
      <c r="KFR9" s="197">
        <v>0</v>
      </c>
      <c r="KFS9" s="197">
        <v>0</v>
      </c>
      <c r="KFT9" s="197">
        <v>0</v>
      </c>
      <c r="KFU9" s="197">
        <v>0</v>
      </c>
      <c r="KFV9" s="197">
        <v>0</v>
      </c>
      <c r="KFW9" s="197">
        <v>0</v>
      </c>
      <c r="KFX9" s="197">
        <v>0</v>
      </c>
      <c r="KFY9" s="197">
        <v>0</v>
      </c>
      <c r="KFZ9" s="197">
        <v>0</v>
      </c>
      <c r="KGA9" s="197">
        <v>0</v>
      </c>
      <c r="KGB9" s="197">
        <v>4.1999999999999997E-3</v>
      </c>
      <c r="KGC9" s="197">
        <v>2.76E-2</v>
      </c>
      <c r="KGD9" s="197">
        <v>7.0599999999999996E-2</v>
      </c>
      <c r="KGE9" s="197">
        <v>0.1166</v>
      </c>
      <c r="KGF9" s="197">
        <v>0.14349999999999999</v>
      </c>
      <c r="KGG9" s="197">
        <v>0.14249999999999999</v>
      </c>
      <c r="KGH9" s="197">
        <v>0.1075</v>
      </c>
      <c r="KGI9" s="197">
        <v>4.6199999999999998E-2</v>
      </c>
      <c r="KGJ9" s="197">
        <v>8.9999999999999998E-4</v>
      </c>
      <c r="KGK9" s="197">
        <v>0</v>
      </c>
      <c r="KGL9" s="197">
        <v>0</v>
      </c>
      <c r="KGM9" s="197">
        <v>0</v>
      </c>
      <c r="KGN9" s="197">
        <v>0</v>
      </c>
      <c r="KGO9" s="197">
        <v>0</v>
      </c>
      <c r="KGP9" s="197">
        <v>0</v>
      </c>
      <c r="KGQ9" s="197">
        <v>0</v>
      </c>
      <c r="KGR9" s="197">
        <v>0</v>
      </c>
      <c r="KGS9" s="197">
        <v>0</v>
      </c>
      <c r="KGT9" s="197">
        <v>0</v>
      </c>
      <c r="KGU9" s="197">
        <v>0</v>
      </c>
      <c r="KGV9" s="197">
        <v>0</v>
      </c>
      <c r="KGW9" s="197">
        <v>0</v>
      </c>
      <c r="KGX9" s="197">
        <v>0</v>
      </c>
      <c r="KGY9" s="197">
        <v>0</v>
      </c>
      <c r="KGZ9" s="197">
        <v>7.4000000000000003E-3</v>
      </c>
      <c r="KHA9" s="197">
        <v>3.7600000000000001E-2</v>
      </c>
      <c r="KHB9" s="197">
        <v>7.2599999999999998E-2</v>
      </c>
      <c r="KHC9" s="197">
        <v>0.10199999999999999</v>
      </c>
      <c r="KHD9" s="197">
        <v>0.1139</v>
      </c>
      <c r="KHE9" s="197">
        <v>9.9099999999999994E-2</v>
      </c>
      <c r="KHF9" s="197">
        <v>6.5600000000000006E-2</v>
      </c>
      <c r="KHG9" s="197">
        <v>2.58E-2</v>
      </c>
      <c r="KHH9" s="197">
        <v>8.9999999999999998E-4</v>
      </c>
      <c r="KHI9" s="197">
        <v>0</v>
      </c>
      <c r="KHJ9" s="197">
        <v>0</v>
      </c>
      <c r="KHK9" s="197">
        <v>0</v>
      </c>
      <c r="KHL9" s="197">
        <v>0</v>
      </c>
      <c r="KHM9" s="197">
        <v>0</v>
      </c>
      <c r="KHN9" s="197">
        <v>0</v>
      </c>
      <c r="KHO9" s="197">
        <v>0</v>
      </c>
      <c r="KHP9" s="197">
        <v>0</v>
      </c>
      <c r="KHQ9" s="197">
        <v>0</v>
      </c>
      <c r="KHR9" s="197">
        <v>0</v>
      </c>
      <c r="KHS9" s="197">
        <v>0</v>
      </c>
      <c r="KHT9" s="197">
        <v>0</v>
      </c>
      <c r="KHU9" s="197">
        <v>0</v>
      </c>
      <c r="KHV9" s="197">
        <v>0</v>
      </c>
      <c r="KHW9" s="197">
        <v>0</v>
      </c>
      <c r="KHX9" s="197">
        <v>3.2000000000000002E-3</v>
      </c>
      <c r="KHY9" s="197">
        <v>2.3599999999999999E-2</v>
      </c>
      <c r="KHZ9" s="197">
        <v>4.58E-2</v>
      </c>
      <c r="KIA9" s="197">
        <v>5.9799999999999999E-2</v>
      </c>
      <c r="KIB9" s="197">
        <v>6.2700000000000006E-2</v>
      </c>
      <c r="KIC9" s="197">
        <v>5.3600000000000002E-2</v>
      </c>
      <c r="KID9" s="197">
        <v>3.3500000000000002E-2</v>
      </c>
      <c r="KIE9" s="197">
        <v>1.0699999999999999E-2</v>
      </c>
      <c r="KIF9" s="197">
        <v>1E-4</v>
      </c>
      <c r="KIG9" s="197">
        <v>0</v>
      </c>
      <c r="KIH9" s="197">
        <v>0</v>
      </c>
      <c r="KII9" s="197">
        <v>0</v>
      </c>
      <c r="KIJ9" s="197">
        <v>0</v>
      </c>
      <c r="KIK9" s="197">
        <v>0</v>
      </c>
      <c r="KIL9" s="197">
        <v>0</v>
      </c>
      <c r="KIM9" s="197">
        <v>0</v>
      </c>
      <c r="KIN9" s="197">
        <v>0</v>
      </c>
      <c r="KIO9" s="197">
        <v>0</v>
      </c>
      <c r="KIP9" s="197">
        <v>0</v>
      </c>
      <c r="KIQ9" s="197">
        <v>0</v>
      </c>
      <c r="KIR9" s="197">
        <v>0</v>
      </c>
      <c r="KIS9" s="197">
        <v>0</v>
      </c>
      <c r="KIT9" s="197">
        <v>0</v>
      </c>
      <c r="KIU9" s="197">
        <v>0</v>
      </c>
      <c r="KIV9" s="197">
        <v>3.0000000000000001E-3</v>
      </c>
      <c r="KIW9" s="197">
        <v>2.4799999999999999E-2</v>
      </c>
      <c r="KIX9" s="197">
        <v>5.79E-2</v>
      </c>
      <c r="KIY9" s="197">
        <v>8.5599999999999996E-2</v>
      </c>
      <c r="KIZ9" s="197">
        <v>0.10680000000000001</v>
      </c>
      <c r="KJA9" s="197">
        <v>0.1022</v>
      </c>
      <c r="KJB9" s="197">
        <v>6.3899999999999998E-2</v>
      </c>
      <c r="KJC9" s="197">
        <v>2.0500000000000001E-2</v>
      </c>
      <c r="KJD9" s="197">
        <v>1E-4</v>
      </c>
      <c r="KJE9" s="197">
        <v>0</v>
      </c>
      <c r="KJF9" s="197">
        <v>0</v>
      </c>
      <c r="KJG9" s="197">
        <v>0</v>
      </c>
      <c r="KJH9" s="197">
        <v>0</v>
      </c>
      <c r="KJI9" s="197">
        <v>0</v>
      </c>
      <c r="KJJ9" s="197">
        <v>0</v>
      </c>
      <c r="KJK9" s="197">
        <v>0</v>
      </c>
      <c r="KJL9" s="197">
        <v>0</v>
      </c>
      <c r="KJM9" s="197">
        <v>0</v>
      </c>
      <c r="KJN9" s="197">
        <v>0</v>
      </c>
      <c r="KJO9" s="197">
        <v>0</v>
      </c>
      <c r="KJP9" s="197">
        <v>0</v>
      </c>
      <c r="KJQ9" s="197">
        <v>0</v>
      </c>
      <c r="KJR9" s="197">
        <v>0</v>
      </c>
      <c r="KJS9" s="197">
        <v>0</v>
      </c>
      <c r="KJT9" s="197">
        <v>9.1999999999999998E-3</v>
      </c>
      <c r="KJU9" s="197">
        <v>4.6399999999999997E-2</v>
      </c>
      <c r="KJV9" s="197">
        <v>9.5299999999999996E-2</v>
      </c>
      <c r="KJW9" s="197">
        <v>0.1414</v>
      </c>
      <c r="KJX9" s="197">
        <v>0.1676</v>
      </c>
      <c r="KJY9" s="197">
        <v>0.15989999999999999</v>
      </c>
      <c r="KJZ9" s="197">
        <v>0.10489999999999999</v>
      </c>
      <c r="KKA9" s="197">
        <v>3.7600000000000001E-2</v>
      </c>
      <c r="KKB9" s="197">
        <v>4.0000000000000002E-4</v>
      </c>
      <c r="KKC9" s="197">
        <v>0</v>
      </c>
      <c r="KKD9" s="197">
        <v>0</v>
      </c>
      <c r="KKE9" s="197">
        <v>0</v>
      </c>
      <c r="KKF9" s="197">
        <v>0</v>
      </c>
      <c r="KKG9" s="197">
        <v>0</v>
      </c>
      <c r="KKH9" s="197">
        <v>0</v>
      </c>
      <c r="KKI9" s="197">
        <v>0</v>
      </c>
      <c r="KKJ9" s="197">
        <v>0</v>
      </c>
      <c r="KKK9" s="197">
        <v>0</v>
      </c>
      <c r="KKL9" s="197">
        <v>0</v>
      </c>
      <c r="KKM9" s="197">
        <v>0</v>
      </c>
      <c r="KKN9" s="197">
        <v>0</v>
      </c>
      <c r="KKO9" s="197">
        <v>0</v>
      </c>
      <c r="KKP9" s="197">
        <v>0</v>
      </c>
      <c r="KKQ9" s="197">
        <v>0</v>
      </c>
      <c r="KKR9" s="197">
        <v>4.4999999999999997E-3</v>
      </c>
      <c r="KKS9" s="197">
        <v>3.6900000000000002E-2</v>
      </c>
      <c r="KKT9" s="197">
        <v>7.7899999999999997E-2</v>
      </c>
      <c r="KKU9" s="197">
        <v>0.1072</v>
      </c>
      <c r="KKV9" s="197">
        <v>0.1191</v>
      </c>
      <c r="KKW9" s="197">
        <v>0.1096</v>
      </c>
      <c r="KKX9" s="197">
        <v>7.0999999999999994E-2</v>
      </c>
      <c r="KKY9" s="197">
        <v>2.3E-2</v>
      </c>
      <c r="KKZ9" s="197">
        <v>0</v>
      </c>
      <c r="KLA9" s="197">
        <v>0</v>
      </c>
      <c r="KLB9" s="197">
        <v>0</v>
      </c>
      <c r="KLC9" s="197">
        <v>0</v>
      </c>
      <c r="KLD9" s="197">
        <v>0</v>
      </c>
      <c r="KLE9" s="197">
        <v>0</v>
      </c>
      <c r="KLF9" s="197">
        <v>0</v>
      </c>
      <c r="KLG9" s="197">
        <v>0</v>
      </c>
      <c r="KLH9" s="197">
        <v>0</v>
      </c>
      <c r="KLI9" s="197">
        <v>0</v>
      </c>
      <c r="KLJ9" s="197">
        <v>0</v>
      </c>
      <c r="KLK9" s="197">
        <v>0</v>
      </c>
      <c r="KLL9" s="197">
        <v>0</v>
      </c>
      <c r="KLM9" s="197">
        <v>0</v>
      </c>
      <c r="KLN9" s="197">
        <v>0</v>
      </c>
      <c r="KLO9" s="197">
        <v>0</v>
      </c>
      <c r="KLP9" s="197">
        <v>1.5E-3</v>
      </c>
      <c r="KLQ9" s="197">
        <v>1.78E-2</v>
      </c>
      <c r="KLR9" s="197">
        <v>4.5699999999999998E-2</v>
      </c>
      <c r="KLS9" s="197">
        <v>7.2099999999999997E-2</v>
      </c>
      <c r="KLT9" s="197">
        <v>9.1399999999999995E-2</v>
      </c>
      <c r="KLU9" s="197">
        <v>8.7400000000000005E-2</v>
      </c>
      <c r="KLV9" s="197">
        <v>5.8200000000000002E-2</v>
      </c>
      <c r="KLW9" s="197">
        <v>1.6899999999999998E-2</v>
      </c>
      <c r="KLX9" s="197">
        <v>1E-4</v>
      </c>
      <c r="KLY9" s="197">
        <v>0</v>
      </c>
      <c r="KLZ9" s="197">
        <v>0</v>
      </c>
      <c r="KMA9" s="197">
        <v>0</v>
      </c>
      <c r="KMB9" s="197">
        <v>0</v>
      </c>
      <c r="KMC9" s="197">
        <v>0</v>
      </c>
      <c r="KMD9" s="197">
        <v>0</v>
      </c>
      <c r="KME9" s="197">
        <v>0</v>
      </c>
      <c r="KMF9" s="197">
        <v>0</v>
      </c>
      <c r="KMG9" s="197">
        <v>0</v>
      </c>
      <c r="KMH9" s="197">
        <v>0</v>
      </c>
      <c r="KMI9" s="197">
        <v>0</v>
      </c>
      <c r="KMJ9" s="197">
        <v>0</v>
      </c>
      <c r="KMK9" s="197">
        <v>0</v>
      </c>
      <c r="KML9" s="197">
        <v>0</v>
      </c>
      <c r="KMM9" s="197">
        <v>0</v>
      </c>
      <c r="KMN9" s="197">
        <v>2E-3</v>
      </c>
      <c r="KMO9" s="197">
        <v>1.83E-2</v>
      </c>
      <c r="KMP9" s="197">
        <v>4.1599999999999998E-2</v>
      </c>
      <c r="KMQ9" s="197">
        <v>5.6500000000000002E-2</v>
      </c>
      <c r="KMR9" s="197">
        <v>5.7299999999999997E-2</v>
      </c>
      <c r="KMS9" s="197">
        <v>4.5499999999999999E-2</v>
      </c>
      <c r="KMT9" s="197">
        <v>2.5499999999999998E-2</v>
      </c>
      <c r="KMU9" s="197">
        <v>4.5999999999999999E-3</v>
      </c>
      <c r="KMV9" s="197">
        <v>0</v>
      </c>
      <c r="KMW9" s="197">
        <v>0</v>
      </c>
      <c r="KMX9" s="197">
        <v>0</v>
      </c>
      <c r="KMY9" s="197">
        <v>0</v>
      </c>
      <c r="KMZ9" s="197">
        <v>0</v>
      </c>
      <c r="KNA9" s="197">
        <v>0</v>
      </c>
      <c r="KNB9" s="197">
        <v>0</v>
      </c>
      <c r="KNC9" s="197">
        <v>0</v>
      </c>
      <c r="KND9" s="197">
        <v>0</v>
      </c>
      <c r="KNE9" s="197">
        <v>0</v>
      </c>
      <c r="KNF9" s="197">
        <v>0</v>
      </c>
      <c r="KNG9" s="197">
        <v>0</v>
      </c>
      <c r="KNH9" s="197">
        <v>0</v>
      </c>
      <c r="KNI9" s="197">
        <v>0</v>
      </c>
      <c r="KNJ9" s="197">
        <v>0</v>
      </c>
      <c r="KNK9" s="197">
        <v>0</v>
      </c>
      <c r="KNL9" s="197">
        <v>1.9E-3</v>
      </c>
      <c r="KNM9" s="197">
        <v>1.6500000000000001E-2</v>
      </c>
      <c r="KNN9" s="197">
        <v>3.9699999999999999E-2</v>
      </c>
      <c r="KNO9" s="197">
        <v>6.3E-2</v>
      </c>
      <c r="KNP9" s="197">
        <v>8.3799999999999999E-2</v>
      </c>
      <c r="KNQ9" s="197">
        <v>8.4099999999999994E-2</v>
      </c>
      <c r="KNR9" s="197">
        <v>5.5300000000000002E-2</v>
      </c>
      <c r="KNS9" s="197">
        <v>1.6400000000000001E-2</v>
      </c>
      <c r="KNT9" s="197">
        <v>1E-4</v>
      </c>
      <c r="KNU9" s="197">
        <v>0</v>
      </c>
      <c r="KNV9" s="197">
        <v>0</v>
      </c>
      <c r="KNW9" s="197">
        <v>0</v>
      </c>
      <c r="KNX9" s="197">
        <v>0</v>
      </c>
      <c r="KNY9" s="197">
        <v>0</v>
      </c>
      <c r="KNZ9" s="197">
        <v>0</v>
      </c>
      <c r="KOA9" s="197">
        <v>0</v>
      </c>
      <c r="KOB9" s="197">
        <v>0</v>
      </c>
      <c r="KOC9" s="197">
        <v>0</v>
      </c>
      <c r="KOD9" s="197">
        <v>0</v>
      </c>
      <c r="KOE9" s="197">
        <v>0</v>
      </c>
      <c r="KOF9" s="197">
        <v>0</v>
      </c>
      <c r="KOG9" s="197">
        <v>0</v>
      </c>
      <c r="KOH9" s="197">
        <v>0</v>
      </c>
      <c r="KOI9" s="197">
        <v>0</v>
      </c>
      <c r="KOJ9" s="197">
        <v>1.1000000000000001E-3</v>
      </c>
      <c r="KOK9" s="197">
        <v>2.58E-2</v>
      </c>
      <c r="KOL9" s="197">
        <v>7.4200000000000002E-2</v>
      </c>
      <c r="KOM9" s="197">
        <v>0.1244</v>
      </c>
      <c r="KON9" s="197">
        <v>0.15129999999999999</v>
      </c>
      <c r="KOO9" s="197">
        <v>0.1454</v>
      </c>
      <c r="KOP9" s="197">
        <v>9.7699999999999995E-2</v>
      </c>
      <c r="KOQ9" s="197">
        <v>3.3799999999999997E-2</v>
      </c>
      <c r="KOR9" s="197">
        <v>1E-4</v>
      </c>
      <c r="KOS9" s="197">
        <v>0</v>
      </c>
      <c r="KOT9" s="197">
        <v>0</v>
      </c>
      <c r="KOU9" s="197">
        <v>0</v>
      </c>
      <c r="KOV9" s="197">
        <v>0</v>
      </c>
      <c r="KOW9" s="197">
        <v>0</v>
      </c>
      <c r="KOX9" s="197">
        <v>0</v>
      </c>
      <c r="KOY9" s="197">
        <v>0</v>
      </c>
      <c r="KOZ9" s="197">
        <v>0</v>
      </c>
      <c r="KPA9" s="197">
        <v>0</v>
      </c>
      <c r="KPB9" s="197">
        <v>0</v>
      </c>
      <c r="KPC9" s="197">
        <v>0</v>
      </c>
      <c r="KPD9" s="197">
        <v>0</v>
      </c>
      <c r="KPE9" s="197">
        <v>0</v>
      </c>
      <c r="KPF9" s="197">
        <v>0</v>
      </c>
      <c r="KPG9" s="197">
        <v>0</v>
      </c>
      <c r="KPH9" s="197">
        <v>1.2800000000000001E-2</v>
      </c>
      <c r="KPI9" s="197">
        <v>5.91E-2</v>
      </c>
      <c r="KPJ9" s="197">
        <v>0.1047</v>
      </c>
      <c r="KPK9" s="197">
        <v>0.13900000000000001</v>
      </c>
      <c r="KPL9" s="197">
        <v>0.15640000000000001</v>
      </c>
      <c r="KPM9" s="197">
        <v>0.14549999999999999</v>
      </c>
      <c r="KPN9" s="197">
        <v>9.8900000000000002E-2</v>
      </c>
      <c r="KPO9" s="197">
        <v>3.5099999999999999E-2</v>
      </c>
      <c r="KPP9" s="197">
        <v>1E-4</v>
      </c>
      <c r="KPQ9" s="197">
        <v>0</v>
      </c>
      <c r="KPR9" s="197">
        <v>0</v>
      </c>
      <c r="KPS9" s="197">
        <v>0</v>
      </c>
      <c r="KPT9" s="197">
        <v>0</v>
      </c>
      <c r="KPU9" s="197">
        <v>0</v>
      </c>
      <c r="KPV9" s="197">
        <v>0</v>
      </c>
      <c r="KPW9" s="197">
        <v>0</v>
      </c>
      <c r="KPX9" s="197">
        <v>0</v>
      </c>
      <c r="KPY9" s="197">
        <v>0</v>
      </c>
      <c r="KPZ9" s="197">
        <v>0</v>
      </c>
      <c r="KQA9" s="197">
        <v>0</v>
      </c>
      <c r="KQB9" s="197">
        <v>0</v>
      </c>
      <c r="KQC9" s="197">
        <v>0</v>
      </c>
      <c r="KQD9" s="197">
        <v>0</v>
      </c>
      <c r="KQE9" s="197">
        <v>0</v>
      </c>
      <c r="KQF9" s="197">
        <v>2.3999999999999998E-3</v>
      </c>
      <c r="KQG9" s="197">
        <v>3.3099999999999997E-2</v>
      </c>
      <c r="KQH9" s="197">
        <v>7.6600000000000001E-2</v>
      </c>
      <c r="KQI9" s="197">
        <v>0.10580000000000001</v>
      </c>
      <c r="KQJ9" s="197">
        <v>0.1074</v>
      </c>
      <c r="KQK9" s="197">
        <v>8.5099999999999995E-2</v>
      </c>
      <c r="KQL9" s="197">
        <v>4.5499999999999999E-2</v>
      </c>
      <c r="KQM9" s="197">
        <v>8.0000000000000002E-3</v>
      </c>
      <c r="KQN9" s="197">
        <v>0</v>
      </c>
      <c r="KQO9" s="197">
        <v>0</v>
      </c>
      <c r="KQP9" s="197">
        <v>0</v>
      </c>
      <c r="KQQ9" s="197">
        <v>0</v>
      </c>
      <c r="KQR9" s="197">
        <v>0</v>
      </c>
      <c r="KQS9" s="197">
        <v>0</v>
      </c>
      <c r="KQT9" s="197">
        <v>0</v>
      </c>
      <c r="KQU9" s="197">
        <v>0</v>
      </c>
      <c r="KQV9" s="197">
        <v>0</v>
      </c>
      <c r="KQW9" s="197">
        <v>0</v>
      </c>
      <c r="KQX9" s="197">
        <v>0</v>
      </c>
      <c r="KQY9" s="197">
        <v>0</v>
      </c>
      <c r="KQZ9" s="197">
        <v>0</v>
      </c>
      <c r="KRA9" s="197">
        <v>0</v>
      </c>
      <c r="KRB9" s="197">
        <v>0</v>
      </c>
      <c r="KRC9" s="197">
        <v>0</v>
      </c>
      <c r="KRD9" s="197">
        <v>2.0000000000000001E-4</v>
      </c>
      <c r="KRE9" s="197">
        <v>1.12E-2</v>
      </c>
      <c r="KRF9" s="197">
        <v>3.2000000000000001E-2</v>
      </c>
      <c r="KRG9" s="197">
        <v>4.9099999999999998E-2</v>
      </c>
      <c r="KRH9" s="197">
        <v>5.6599999999999998E-2</v>
      </c>
      <c r="KRI9" s="197">
        <v>5.04E-2</v>
      </c>
      <c r="KRJ9" s="197">
        <v>3.2099999999999997E-2</v>
      </c>
      <c r="KRK9" s="197">
        <v>6.7999999999999996E-3</v>
      </c>
      <c r="KRL9" s="197">
        <v>0</v>
      </c>
      <c r="KRM9" s="197">
        <v>0</v>
      </c>
      <c r="KRN9" s="197">
        <v>0</v>
      </c>
      <c r="KRO9" s="197">
        <v>0</v>
      </c>
      <c r="KRP9" s="197">
        <v>0</v>
      </c>
      <c r="KRQ9" s="197">
        <v>0</v>
      </c>
      <c r="KRR9" s="197">
        <v>0</v>
      </c>
      <c r="KRS9" s="197">
        <v>0</v>
      </c>
      <c r="KRT9" s="197">
        <v>0</v>
      </c>
      <c r="KRU9" s="197">
        <v>0</v>
      </c>
      <c r="KRV9" s="197">
        <v>0</v>
      </c>
      <c r="KRW9" s="197">
        <v>0</v>
      </c>
      <c r="KRX9" s="197">
        <v>0</v>
      </c>
      <c r="KRY9" s="197">
        <v>0</v>
      </c>
      <c r="KRZ9" s="197">
        <v>0</v>
      </c>
      <c r="KSA9" s="197">
        <v>0</v>
      </c>
      <c r="KSB9" s="197">
        <v>5.0000000000000001E-4</v>
      </c>
      <c r="KSC9" s="197">
        <v>1.0699999999999999E-2</v>
      </c>
      <c r="KSD9" s="197">
        <v>3.2399999999999998E-2</v>
      </c>
      <c r="KSE9" s="197">
        <v>5.0200000000000002E-2</v>
      </c>
      <c r="KSF9" s="197">
        <v>5.5899999999999998E-2</v>
      </c>
      <c r="KSG9" s="197">
        <v>4.8099999999999997E-2</v>
      </c>
      <c r="KSH9" s="197">
        <v>2.9000000000000001E-2</v>
      </c>
      <c r="KSI9" s="197">
        <v>7.0000000000000001E-3</v>
      </c>
      <c r="KSJ9" s="197">
        <v>0</v>
      </c>
      <c r="KSK9" s="197">
        <v>0</v>
      </c>
      <c r="KSL9" s="197">
        <v>0</v>
      </c>
      <c r="KSM9" s="197">
        <v>0</v>
      </c>
      <c r="KSN9" s="197">
        <v>0</v>
      </c>
      <c r="KSO9" s="197">
        <v>0</v>
      </c>
      <c r="KSP9" s="197">
        <v>0</v>
      </c>
      <c r="KSQ9" s="197">
        <v>0</v>
      </c>
      <c r="KSR9" s="197">
        <v>0</v>
      </c>
      <c r="KSS9" s="197">
        <v>0</v>
      </c>
      <c r="KST9" s="197">
        <v>0</v>
      </c>
      <c r="KSU9" s="197">
        <v>0</v>
      </c>
      <c r="KSV9" s="197">
        <v>0</v>
      </c>
      <c r="KSW9" s="197">
        <v>0</v>
      </c>
      <c r="KSX9" s="197">
        <v>0</v>
      </c>
      <c r="KSY9" s="197">
        <v>0</v>
      </c>
      <c r="KSZ9" s="197">
        <v>1.1000000000000001E-3</v>
      </c>
      <c r="KTA9" s="197">
        <v>1.26E-2</v>
      </c>
      <c r="KTB9" s="197">
        <v>3.2399999999999998E-2</v>
      </c>
      <c r="KTC9" s="197">
        <v>4.7300000000000002E-2</v>
      </c>
      <c r="KTD9" s="197">
        <v>5.4899999999999997E-2</v>
      </c>
      <c r="KTE9" s="197">
        <v>4.8300000000000003E-2</v>
      </c>
      <c r="KTF9" s="197">
        <v>2.92E-2</v>
      </c>
      <c r="KTG9" s="197">
        <v>6.7000000000000002E-3</v>
      </c>
      <c r="KTH9" s="197">
        <v>0</v>
      </c>
      <c r="KTI9" s="197">
        <v>0</v>
      </c>
      <c r="KTJ9" s="197">
        <v>0</v>
      </c>
      <c r="KTK9" s="197">
        <v>0</v>
      </c>
      <c r="KTL9" s="197">
        <v>0</v>
      </c>
      <c r="KTM9" s="197">
        <v>0</v>
      </c>
      <c r="KTN9" s="197">
        <v>0</v>
      </c>
      <c r="KTO9" s="197">
        <v>0</v>
      </c>
      <c r="KTP9" s="197">
        <v>0</v>
      </c>
      <c r="KTQ9" s="197">
        <v>0</v>
      </c>
      <c r="KTR9" s="197">
        <v>0</v>
      </c>
      <c r="KTS9" s="197">
        <v>0</v>
      </c>
      <c r="KTT9" s="197">
        <v>0</v>
      </c>
      <c r="KTU9" s="197">
        <v>0</v>
      </c>
      <c r="KTV9" s="197">
        <v>0</v>
      </c>
      <c r="KTW9" s="197">
        <v>0</v>
      </c>
      <c r="KTX9" s="197">
        <v>4.7000000000000002E-3</v>
      </c>
      <c r="KTY9" s="197">
        <v>3.1199999999999999E-2</v>
      </c>
      <c r="KTZ9" s="197">
        <v>7.0199999999999999E-2</v>
      </c>
      <c r="KUA9" s="197">
        <v>0.1038</v>
      </c>
      <c r="KUB9" s="197">
        <v>0.1145</v>
      </c>
      <c r="KUC9" s="197">
        <v>9.6299999999999997E-2</v>
      </c>
      <c r="KUD9" s="197">
        <v>5.7200000000000001E-2</v>
      </c>
      <c r="KUE9" s="197">
        <v>1.4200000000000001E-2</v>
      </c>
      <c r="KUF9" s="197">
        <v>0</v>
      </c>
      <c r="KUG9" s="197">
        <v>0</v>
      </c>
      <c r="KUH9" s="197">
        <v>0</v>
      </c>
      <c r="KUI9" s="197">
        <v>0</v>
      </c>
      <c r="KUJ9" s="197">
        <v>0</v>
      </c>
      <c r="KUK9" s="197">
        <v>0</v>
      </c>
      <c r="KUL9" s="197">
        <v>0</v>
      </c>
      <c r="KUM9" s="197">
        <v>0</v>
      </c>
      <c r="KUN9" s="197">
        <v>0</v>
      </c>
      <c r="KUO9" s="197">
        <v>0</v>
      </c>
      <c r="KUP9" s="197">
        <v>0</v>
      </c>
      <c r="KUQ9" s="197">
        <v>0</v>
      </c>
      <c r="KUR9" s="197">
        <v>0</v>
      </c>
      <c r="KUS9" s="197">
        <v>0</v>
      </c>
      <c r="KUT9" s="197">
        <v>0</v>
      </c>
      <c r="KUU9" s="197">
        <v>0</v>
      </c>
      <c r="KUV9" s="197">
        <v>6.9999999999999999E-4</v>
      </c>
      <c r="KUW9" s="197">
        <v>2.0500000000000001E-2</v>
      </c>
      <c r="KUX9" s="197">
        <v>6.6699999999999995E-2</v>
      </c>
      <c r="KUY9" s="197">
        <v>0.1148</v>
      </c>
      <c r="KUZ9" s="197">
        <v>0.13880000000000001</v>
      </c>
      <c r="KVA9" s="197">
        <v>0.1164</v>
      </c>
      <c r="KVB9" s="197">
        <v>6.6100000000000006E-2</v>
      </c>
      <c r="KVC9" s="197">
        <v>1.47E-2</v>
      </c>
      <c r="KVD9" s="197">
        <v>0</v>
      </c>
      <c r="KVE9" s="197">
        <v>0</v>
      </c>
      <c r="KVF9" s="197">
        <v>0</v>
      </c>
      <c r="KVG9" s="197">
        <v>0</v>
      </c>
      <c r="KVH9" s="197">
        <v>0</v>
      </c>
      <c r="KVI9" s="197">
        <v>0</v>
      </c>
      <c r="KVJ9" s="197">
        <v>0</v>
      </c>
      <c r="KVK9" s="197">
        <v>0</v>
      </c>
      <c r="KVL9" s="197">
        <v>0</v>
      </c>
      <c r="KVM9" s="197">
        <v>0</v>
      </c>
      <c r="KVN9" s="197">
        <v>0</v>
      </c>
      <c r="KVO9" s="197">
        <v>0</v>
      </c>
      <c r="KVP9" s="197">
        <v>0</v>
      </c>
      <c r="KVQ9" s="197">
        <v>0</v>
      </c>
      <c r="KVR9" s="197">
        <v>0</v>
      </c>
      <c r="KVS9" s="197">
        <v>0</v>
      </c>
      <c r="KVT9" s="197">
        <v>1.1999999999999999E-3</v>
      </c>
      <c r="KVU9" s="197">
        <v>1.41E-2</v>
      </c>
      <c r="KVV9" s="197">
        <v>2.98E-2</v>
      </c>
      <c r="KVW9" s="197">
        <v>4.0599999999999997E-2</v>
      </c>
      <c r="KVX9" s="197">
        <v>4.1200000000000001E-2</v>
      </c>
      <c r="KVY9" s="197">
        <v>3.0700000000000002E-2</v>
      </c>
      <c r="KVZ9" s="197">
        <v>1.4E-2</v>
      </c>
      <c r="KWA9" s="197">
        <v>1.6999999999999999E-3</v>
      </c>
      <c r="KWB9" s="197">
        <v>0</v>
      </c>
      <c r="KWC9" s="197">
        <v>0</v>
      </c>
      <c r="KWD9" s="197">
        <v>0</v>
      </c>
      <c r="KWE9" s="197">
        <v>0</v>
      </c>
      <c r="KWF9" s="197">
        <v>0</v>
      </c>
      <c r="KWG9" s="197">
        <v>0</v>
      </c>
      <c r="KWH9" s="197">
        <v>0</v>
      </c>
      <c r="KWI9" s="197">
        <v>0</v>
      </c>
      <c r="KWJ9" s="197">
        <v>0</v>
      </c>
      <c r="KWK9" s="197">
        <v>0</v>
      </c>
      <c r="KWL9" s="197">
        <v>0</v>
      </c>
      <c r="KWM9" s="197">
        <v>0</v>
      </c>
      <c r="KWN9" s="197">
        <v>0</v>
      </c>
      <c r="KWO9" s="197">
        <v>0</v>
      </c>
      <c r="KWP9" s="197">
        <v>0</v>
      </c>
      <c r="KWQ9" s="197">
        <v>0</v>
      </c>
      <c r="KWR9" s="197">
        <v>2.7000000000000001E-3</v>
      </c>
      <c r="KWS9" s="197">
        <v>5.0900000000000001E-2</v>
      </c>
      <c r="KWT9" s="197">
        <v>0.13250000000000001</v>
      </c>
      <c r="KWU9" s="197">
        <v>0.19400000000000001</v>
      </c>
      <c r="KWV9" s="197">
        <v>0.21110000000000001</v>
      </c>
      <c r="KWW9" s="197">
        <v>0.1777</v>
      </c>
      <c r="KWX9" s="197">
        <v>0.1066</v>
      </c>
      <c r="KWY9" s="197">
        <v>2.6800000000000001E-2</v>
      </c>
      <c r="KWZ9" s="197">
        <v>0</v>
      </c>
      <c r="KXA9" s="197">
        <v>0</v>
      </c>
      <c r="KXB9" s="197">
        <v>0</v>
      </c>
      <c r="KXC9" s="197">
        <v>0</v>
      </c>
      <c r="KXD9" s="197">
        <v>0</v>
      </c>
      <c r="KXE9" s="197">
        <v>0</v>
      </c>
      <c r="KXF9" s="197">
        <v>0</v>
      </c>
      <c r="KXG9" s="197">
        <v>0</v>
      </c>
      <c r="KXH9" s="197">
        <v>0</v>
      </c>
      <c r="KXI9" s="197">
        <v>0</v>
      </c>
      <c r="KXJ9" s="197">
        <v>0</v>
      </c>
      <c r="KXK9" s="197">
        <v>0</v>
      </c>
      <c r="KXL9" s="197">
        <v>0</v>
      </c>
      <c r="KXM9" s="197">
        <v>0</v>
      </c>
      <c r="KXN9" s="197">
        <v>0</v>
      </c>
      <c r="KXO9" s="197">
        <v>0</v>
      </c>
      <c r="KXP9" s="197">
        <v>8.3999999999999995E-3</v>
      </c>
      <c r="KXQ9" s="197">
        <v>7.4399999999999994E-2</v>
      </c>
      <c r="KXR9" s="197">
        <v>0.153</v>
      </c>
      <c r="KXS9" s="197">
        <v>0.19670000000000001</v>
      </c>
      <c r="KXT9" s="197">
        <v>0.1976</v>
      </c>
      <c r="KXU9" s="197">
        <v>0.15890000000000001</v>
      </c>
      <c r="KXV9" s="197">
        <v>9.1700000000000004E-2</v>
      </c>
      <c r="KXW9" s="197">
        <v>2.1999999999999999E-2</v>
      </c>
      <c r="KXX9" s="197">
        <v>0</v>
      </c>
      <c r="KXY9" s="197">
        <v>0</v>
      </c>
      <c r="KXZ9" s="197">
        <v>0</v>
      </c>
      <c r="KYA9" s="197">
        <v>0</v>
      </c>
      <c r="KYB9" s="197">
        <v>0</v>
      </c>
      <c r="KYC9" s="197">
        <v>0</v>
      </c>
      <c r="KYD9" s="197">
        <v>0</v>
      </c>
      <c r="KYE9" s="197">
        <v>0</v>
      </c>
      <c r="KYF9" s="197">
        <v>0</v>
      </c>
      <c r="KYG9" s="197">
        <v>0</v>
      </c>
      <c r="KYH9" s="197">
        <v>0</v>
      </c>
      <c r="KYI9" s="197">
        <v>0</v>
      </c>
      <c r="KYJ9" s="197">
        <v>0</v>
      </c>
      <c r="KYK9" s="197">
        <v>0</v>
      </c>
      <c r="KYL9" s="197">
        <v>0</v>
      </c>
      <c r="KYM9" s="197">
        <v>0</v>
      </c>
      <c r="KYN9" s="197">
        <v>2.3E-3</v>
      </c>
      <c r="KYO9" s="197">
        <v>3.0200000000000001E-2</v>
      </c>
      <c r="KYP9" s="197">
        <v>7.2800000000000004E-2</v>
      </c>
      <c r="KYQ9" s="197">
        <v>0.1051</v>
      </c>
      <c r="KYR9" s="197">
        <v>0.1095</v>
      </c>
      <c r="KYS9" s="197">
        <v>8.7099999999999997E-2</v>
      </c>
      <c r="KYT9" s="197">
        <v>4.6899999999999997E-2</v>
      </c>
      <c r="KYU9" s="197">
        <v>7.9000000000000008E-3</v>
      </c>
      <c r="KYV9" s="197">
        <v>0</v>
      </c>
      <c r="KYW9" s="197">
        <v>0</v>
      </c>
      <c r="KYX9" s="197">
        <v>0</v>
      </c>
      <c r="KYY9" s="197">
        <v>0</v>
      </c>
      <c r="KYZ9" s="197">
        <v>0</v>
      </c>
      <c r="KZA9" s="197">
        <v>0</v>
      </c>
      <c r="KZB9" s="197">
        <v>0</v>
      </c>
      <c r="KZC9" s="197">
        <v>0</v>
      </c>
      <c r="KZD9" s="197">
        <v>0</v>
      </c>
      <c r="KZE9" s="197">
        <v>0</v>
      </c>
      <c r="KZF9" s="197">
        <v>0</v>
      </c>
      <c r="KZG9" s="197">
        <v>0</v>
      </c>
      <c r="KZH9" s="197">
        <v>0</v>
      </c>
      <c r="KZI9" s="197">
        <v>0</v>
      </c>
      <c r="KZJ9" s="197">
        <v>0</v>
      </c>
      <c r="KZK9" s="197">
        <v>0</v>
      </c>
      <c r="KZL9" s="197">
        <v>8.9999999999999998E-4</v>
      </c>
      <c r="KZM9" s="197">
        <v>2.4400000000000002E-2</v>
      </c>
      <c r="KZN9" s="197">
        <v>7.22E-2</v>
      </c>
      <c r="KZO9" s="197">
        <v>0.123</v>
      </c>
      <c r="KZP9" s="197">
        <v>0.1487</v>
      </c>
      <c r="KZQ9" s="197">
        <v>0.13370000000000001</v>
      </c>
      <c r="KZR9" s="197">
        <v>7.85E-2</v>
      </c>
      <c r="KZS9" s="197">
        <v>1.54E-2</v>
      </c>
      <c r="KZT9" s="197">
        <v>0</v>
      </c>
      <c r="KZU9" s="197">
        <v>0</v>
      </c>
      <c r="KZV9" s="197">
        <v>0</v>
      </c>
      <c r="KZW9" s="197">
        <v>0</v>
      </c>
      <c r="KZX9" s="197">
        <v>0</v>
      </c>
      <c r="KZY9" s="197">
        <v>0</v>
      </c>
      <c r="KZZ9" s="197">
        <v>0</v>
      </c>
      <c r="LAA9" s="197">
        <v>0</v>
      </c>
      <c r="LAB9" s="197">
        <v>0</v>
      </c>
      <c r="LAC9" s="197">
        <v>0</v>
      </c>
      <c r="LAD9" s="197">
        <v>0</v>
      </c>
      <c r="LAE9" s="197">
        <v>0</v>
      </c>
      <c r="LAF9" s="197">
        <v>0</v>
      </c>
      <c r="LAG9" s="197">
        <v>0</v>
      </c>
      <c r="LAH9" s="197">
        <v>0</v>
      </c>
      <c r="LAI9" s="197">
        <v>0</v>
      </c>
      <c r="LAJ9" s="197">
        <v>7.4999999999999997E-3</v>
      </c>
      <c r="LAK9" s="197">
        <v>5.3900000000000003E-2</v>
      </c>
      <c r="LAL9" s="197">
        <v>0.1052</v>
      </c>
      <c r="LAM9" s="197">
        <v>0.1351</v>
      </c>
      <c r="LAN9" s="197">
        <v>0.13689999999999999</v>
      </c>
      <c r="LAO9" s="197">
        <v>0.11169999999999999</v>
      </c>
      <c r="LAP9" s="197">
        <v>6.1800000000000001E-2</v>
      </c>
      <c r="LAQ9" s="197">
        <v>1.17E-2</v>
      </c>
      <c r="LAR9" s="197">
        <v>0</v>
      </c>
      <c r="LAS9" s="197">
        <v>0</v>
      </c>
      <c r="LAT9" s="197">
        <v>0</v>
      </c>
      <c r="LAU9" s="197">
        <v>0</v>
      </c>
      <c r="LAV9" s="197">
        <v>0</v>
      </c>
      <c r="LAW9" s="197">
        <v>0</v>
      </c>
      <c r="LAX9" s="197">
        <v>0</v>
      </c>
      <c r="LAY9" s="197">
        <v>0</v>
      </c>
      <c r="LAZ9" s="197">
        <v>0</v>
      </c>
      <c r="LBA9" s="197">
        <v>0</v>
      </c>
      <c r="LBB9" s="197">
        <v>0</v>
      </c>
      <c r="LBC9" s="197">
        <v>0</v>
      </c>
      <c r="LBD9" s="197">
        <v>0</v>
      </c>
      <c r="LBE9" s="197">
        <v>0</v>
      </c>
      <c r="LBF9" s="197">
        <v>0</v>
      </c>
      <c r="LBG9" s="197">
        <v>0</v>
      </c>
      <c r="LBH9" s="197">
        <v>5.0000000000000001E-4</v>
      </c>
      <c r="LBI9" s="197">
        <v>2.2599999999999999E-2</v>
      </c>
      <c r="LBJ9" s="197">
        <v>6.7500000000000004E-2</v>
      </c>
      <c r="LBK9" s="197">
        <v>0.11609999999999999</v>
      </c>
      <c r="LBL9" s="197">
        <v>0.1484</v>
      </c>
      <c r="LBM9" s="197">
        <v>0.1308</v>
      </c>
      <c r="LBN9" s="197">
        <v>8.0699999999999994E-2</v>
      </c>
      <c r="LBO9" s="197">
        <v>1.77E-2</v>
      </c>
      <c r="LBP9" s="197">
        <v>0</v>
      </c>
      <c r="LBQ9" s="197">
        <v>0</v>
      </c>
      <c r="LBR9" s="197">
        <v>0</v>
      </c>
      <c r="LBS9" s="197">
        <v>0</v>
      </c>
      <c r="LBT9" s="197">
        <v>0</v>
      </c>
      <c r="LBU9" s="197">
        <v>0</v>
      </c>
      <c r="LBV9" s="197">
        <v>0</v>
      </c>
      <c r="LBW9" s="197">
        <v>0</v>
      </c>
      <c r="LBX9" s="197">
        <v>0</v>
      </c>
      <c r="LBY9" s="197">
        <v>0</v>
      </c>
      <c r="LBZ9" s="197">
        <v>0</v>
      </c>
      <c r="LCA9" s="197">
        <v>0</v>
      </c>
      <c r="LCB9" s="197">
        <v>0</v>
      </c>
      <c r="LCC9" s="197">
        <v>0</v>
      </c>
      <c r="LCD9" s="197">
        <v>0</v>
      </c>
      <c r="LCE9" s="197">
        <v>0</v>
      </c>
      <c r="LCF9" s="197">
        <v>1.4E-3</v>
      </c>
      <c r="LCG9" s="197">
        <v>3.0300000000000001E-2</v>
      </c>
      <c r="LCH9" s="197">
        <v>8.2299999999999998E-2</v>
      </c>
      <c r="LCI9" s="197">
        <v>0.1244</v>
      </c>
      <c r="LCJ9" s="197">
        <v>0.14199999999999999</v>
      </c>
      <c r="LCK9" s="197">
        <v>0.1249</v>
      </c>
      <c r="LCL9" s="197">
        <v>7.3599999999999999E-2</v>
      </c>
      <c r="LCM9" s="197">
        <v>1.3899999999999999E-2</v>
      </c>
      <c r="LCN9" s="197">
        <v>0</v>
      </c>
      <c r="LCO9" s="197">
        <v>0</v>
      </c>
      <c r="LCP9" s="197">
        <v>0</v>
      </c>
      <c r="LCQ9" s="197">
        <v>0</v>
      </c>
      <c r="LCR9" s="197">
        <v>0</v>
      </c>
      <c r="LCS9" s="197">
        <v>0</v>
      </c>
      <c r="LCT9" s="197">
        <v>0</v>
      </c>
      <c r="LCU9" s="197">
        <v>0</v>
      </c>
      <c r="LCV9" s="197">
        <v>0</v>
      </c>
      <c r="LCW9" s="197">
        <v>0</v>
      </c>
      <c r="LCX9" s="197">
        <v>0</v>
      </c>
      <c r="LCY9" s="197">
        <v>0</v>
      </c>
      <c r="LCZ9" s="197">
        <v>0</v>
      </c>
      <c r="LDA9" s="197">
        <v>0</v>
      </c>
      <c r="LDB9" s="197">
        <v>0</v>
      </c>
      <c r="LDC9" s="197">
        <v>0</v>
      </c>
      <c r="LDD9" s="197">
        <v>6.9999999999999999E-4</v>
      </c>
      <c r="LDE9" s="197">
        <v>9.7999999999999997E-3</v>
      </c>
      <c r="LDF9" s="197">
        <v>2.7E-2</v>
      </c>
      <c r="LDG9" s="197">
        <v>0.04</v>
      </c>
      <c r="LDH9" s="197">
        <v>3.9899999999999998E-2</v>
      </c>
      <c r="LDI9" s="197">
        <v>2.93E-2</v>
      </c>
      <c r="LDJ9" s="197">
        <v>1.26E-2</v>
      </c>
      <c r="LDK9" s="197">
        <v>8.9999999999999998E-4</v>
      </c>
      <c r="LDL9" s="197">
        <v>0</v>
      </c>
      <c r="LDM9" s="197">
        <v>0</v>
      </c>
      <c r="LDN9" s="197">
        <v>0</v>
      </c>
      <c r="LDO9" s="197">
        <v>0</v>
      </c>
      <c r="LDP9" s="197">
        <v>0</v>
      </c>
      <c r="LDQ9" s="197">
        <v>0</v>
      </c>
      <c r="LDR9" s="197">
        <v>0</v>
      </c>
      <c r="LDS9" s="197">
        <v>0</v>
      </c>
      <c r="LDT9" s="197">
        <v>0</v>
      </c>
      <c r="LDU9" s="197">
        <v>0</v>
      </c>
      <c r="LDV9" s="197">
        <v>0</v>
      </c>
      <c r="LDW9" s="197">
        <v>0</v>
      </c>
      <c r="LDX9" s="197">
        <v>0</v>
      </c>
      <c r="LDY9" s="197">
        <v>0</v>
      </c>
      <c r="LDZ9" s="197">
        <v>0</v>
      </c>
      <c r="LEA9" s="197">
        <v>0</v>
      </c>
      <c r="LEB9" s="197">
        <v>6.1999999999999998E-3</v>
      </c>
      <c r="LEC9" s="197">
        <v>5.5300000000000002E-2</v>
      </c>
      <c r="LED9" s="197">
        <v>0.1137</v>
      </c>
      <c r="LEE9" s="197">
        <v>0.14130000000000001</v>
      </c>
      <c r="LEF9" s="197">
        <v>0.13930000000000001</v>
      </c>
      <c r="LEG9" s="197">
        <v>0.10680000000000001</v>
      </c>
      <c r="LEH9" s="197">
        <v>5.79E-2</v>
      </c>
      <c r="LEI9" s="197">
        <v>1.09E-2</v>
      </c>
      <c r="LEJ9" s="197">
        <v>0</v>
      </c>
      <c r="LEK9" s="197">
        <v>0</v>
      </c>
      <c r="LEL9" s="197">
        <v>0</v>
      </c>
      <c r="LEM9" s="197">
        <v>0</v>
      </c>
      <c r="LEN9" s="197">
        <v>0</v>
      </c>
      <c r="LEO9" s="197">
        <v>0</v>
      </c>
      <c r="LEP9" s="197">
        <v>0</v>
      </c>
      <c r="LEQ9" s="197">
        <v>0</v>
      </c>
      <c r="LER9" s="197">
        <v>0</v>
      </c>
      <c r="LES9" s="197">
        <v>0</v>
      </c>
      <c r="LET9" s="197">
        <v>0</v>
      </c>
      <c r="LEU9" s="197">
        <v>0</v>
      </c>
      <c r="LEV9" s="197">
        <v>0</v>
      </c>
      <c r="LEW9" s="197">
        <v>0</v>
      </c>
      <c r="LEX9" s="197">
        <v>0</v>
      </c>
      <c r="LEY9" s="197">
        <v>0</v>
      </c>
      <c r="LEZ9" s="197">
        <v>2.9999999999999997E-4</v>
      </c>
      <c r="LFA9" s="197">
        <v>1.17E-2</v>
      </c>
      <c r="LFB9" s="197">
        <v>3.5400000000000001E-2</v>
      </c>
      <c r="LFC9" s="197">
        <v>5.3600000000000002E-2</v>
      </c>
      <c r="LFD9" s="197">
        <v>5.5500000000000001E-2</v>
      </c>
      <c r="LFE9" s="197">
        <v>4.0099999999999997E-2</v>
      </c>
      <c r="LFF9" s="197">
        <v>2.0500000000000001E-2</v>
      </c>
      <c r="LFG9" s="197">
        <v>1.8E-3</v>
      </c>
      <c r="LFH9" s="197">
        <v>0</v>
      </c>
      <c r="LFI9" s="197">
        <v>0</v>
      </c>
      <c r="LFJ9" s="197">
        <v>0</v>
      </c>
      <c r="LFK9" s="197">
        <v>0</v>
      </c>
      <c r="LFL9" s="197">
        <v>0</v>
      </c>
      <c r="LFM9" s="197">
        <v>0</v>
      </c>
      <c r="LFN9" s="197">
        <v>0</v>
      </c>
      <c r="LFO9" s="197">
        <v>0</v>
      </c>
      <c r="LFP9" s="197">
        <v>0</v>
      </c>
      <c r="LFQ9" s="197">
        <v>0</v>
      </c>
      <c r="LFR9" s="197">
        <v>0</v>
      </c>
      <c r="LFS9" s="197">
        <v>0</v>
      </c>
      <c r="LFT9" s="197">
        <v>0</v>
      </c>
      <c r="LFU9" s="197">
        <v>0</v>
      </c>
      <c r="LFV9" s="197">
        <v>0</v>
      </c>
      <c r="LFW9" s="197">
        <v>0</v>
      </c>
      <c r="LFX9" s="197">
        <v>0</v>
      </c>
      <c r="LFY9" s="197">
        <v>1.6899999999999998E-2</v>
      </c>
      <c r="LFZ9" s="197">
        <v>5.3600000000000002E-2</v>
      </c>
      <c r="LGA9" s="197">
        <v>8.2199999999999995E-2</v>
      </c>
      <c r="LGB9" s="197">
        <v>9.2200000000000004E-2</v>
      </c>
      <c r="LGC9" s="197">
        <v>7.5899999999999995E-2</v>
      </c>
      <c r="LGD9" s="197">
        <v>4.02E-2</v>
      </c>
      <c r="LGE9" s="197">
        <v>5.7000000000000002E-3</v>
      </c>
      <c r="LGF9" s="197">
        <v>0</v>
      </c>
      <c r="LGG9" s="197">
        <v>0</v>
      </c>
      <c r="LGH9" s="197">
        <v>0</v>
      </c>
      <c r="LGI9" s="197">
        <v>0</v>
      </c>
      <c r="LGJ9" s="197">
        <v>0</v>
      </c>
      <c r="LGK9" s="197">
        <v>0</v>
      </c>
      <c r="LGL9" s="197">
        <v>0</v>
      </c>
      <c r="LGM9" s="197">
        <v>0</v>
      </c>
      <c r="LGN9" s="197">
        <v>0</v>
      </c>
      <c r="LGO9" s="197">
        <v>0</v>
      </c>
      <c r="LGP9" s="197">
        <v>0</v>
      </c>
      <c r="LGQ9" s="197">
        <v>0</v>
      </c>
      <c r="LGR9" s="197">
        <v>0</v>
      </c>
      <c r="LGS9" s="197">
        <v>0</v>
      </c>
      <c r="LGT9" s="197">
        <v>0</v>
      </c>
      <c r="LGU9" s="197">
        <v>0</v>
      </c>
      <c r="LGV9" s="197">
        <v>2.5000000000000001E-3</v>
      </c>
      <c r="LGW9" s="197">
        <v>3.9699999999999999E-2</v>
      </c>
      <c r="LGX9" s="197">
        <v>9.64E-2</v>
      </c>
      <c r="LGY9" s="197">
        <v>0.1333</v>
      </c>
      <c r="LGZ9" s="197">
        <v>0.1492</v>
      </c>
      <c r="LHA9" s="197">
        <v>0.1268</v>
      </c>
      <c r="LHB9" s="197">
        <v>7.2300000000000003E-2</v>
      </c>
      <c r="LHC9" s="197">
        <v>1.3899999999999999E-2</v>
      </c>
      <c r="LHD9" s="197">
        <v>0</v>
      </c>
      <c r="LHE9" s="197">
        <v>0</v>
      </c>
      <c r="LHF9" s="197">
        <v>0</v>
      </c>
      <c r="LHG9" s="197">
        <v>0</v>
      </c>
      <c r="LHH9" s="197">
        <v>0</v>
      </c>
      <c r="LHI9" s="197">
        <v>0</v>
      </c>
      <c r="LHJ9" s="197">
        <v>0</v>
      </c>
      <c r="LHK9" s="197">
        <v>0</v>
      </c>
      <c r="LHL9" s="197">
        <v>0</v>
      </c>
      <c r="LHM9" s="197">
        <v>0</v>
      </c>
      <c r="LHN9" s="197">
        <v>0</v>
      </c>
      <c r="LHO9" s="197">
        <v>0</v>
      </c>
      <c r="LHP9" s="197">
        <v>0</v>
      </c>
      <c r="LHQ9" s="197">
        <v>0</v>
      </c>
      <c r="LHR9" s="197">
        <v>0</v>
      </c>
      <c r="LHS9" s="197">
        <v>0</v>
      </c>
      <c r="LHT9" s="197">
        <v>1.1999999999999999E-3</v>
      </c>
      <c r="LHU9" s="197">
        <v>1.83E-2</v>
      </c>
      <c r="LHV9" s="197">
        <v>4.9099999999999998E-2</v>
      </c>
      <c r="LHW9" s="197">
        <v>7.2599999999999998E-2</v>
      </c>
      <c r="LHX9" s="197">
        <v>8.0600000000000005E-2</v>
      </c>
      <c r="LHY9" s="197">
        <v>6.4199999999999993E-2</v>
      </c>
      <c r="LHZ9" s="197">
        <v>3.0200000000000001E-2</v>
      </c>
      <c r="LIA9" s="197">
        <v>2.7000000000000001E-3</v>
      </c>
      <c r="LIB9" s="197">
        <v>0</v>
      </c>
      <c r="LIC9" s="197">
        <v>0</v>
      </c>
      <c r="LID9" s="197">
        <v>0</v>
      </c>
      <c r="LIE9" s="197">
        <v>0</v>
      </c>
      <c r="LIF9" s="197">
        <v>0</v>
      </c>
      <c r="LIG9" s="197">
        <v>0</v>
      </c>
      <c r="LIH9" s="197">
        <v>0</v>
      </c>
      <c r="LII9" s="197">
        <v>0</v>
      </c>
      <c r="LIJ9" s="197">
        <v>0</v>
      </c>
      <c r="LIK9" s="197">
        <v>0</v>
      </c>
      <c r="LIL9" s="197">
        <v>0</v>
      </c>
      <c r="LIM9" s="197">
        <v>0</v>
      </c>
      <c r="LIN9" s="197">
        <v>0</v>
      </c>
      <c r="LIO9" s="197">
        <v>0</v>
      </c>
      <c r="LIP9" s="197">
        <v>0</v>
      </c>
      <c r="LIQ9" s="197">
        <v>0</v>
      </c>
      <c r="LIR9" s="197">
        <v>3.2000000000000002E-3</v>
      </c>
      <c r="LIS9" s="197">
        <v>4.0099999999999997E-2</v>
      </c>
      <c r="LIT9" s="197">
        <v>9.2999999999999999E-2</v>
      </c>
      <c r="LIU9" s="197">
        <v>0.1288</v>
      </c>
      <c r="LIV9" s="197">
        <v>0.1293</v>
      </c>
      <c r="LIW9" s="197">
        <v>0.1003</v>
      </c>
      <c r="LIX9" s="197">
        <v>5.1999999999999998E-2</v>
      </c>
      <c r="LIY9" s="197">
        <v>7.7999999999999996E-3</v>
      </c>
      <c r="LIZ9" s="197">
        <v>0</v>
      </c>
      <c r="LJA9" s="197">
        <v>0</v>
      </c>
      <c r="LJB9" s="197">
        <v>0</v>
      </c>
      <c r="LJC9" s="197">
        <v>0</v>
      </c>
      <c r="LJD9" s="197">
        <v>0</v>
      </c>
      <c r="LJE9" s="197">
        <v>0</v>
      </c>
      <c r="LJF9" s="197">
        <v>0</v>
      </c>
      <c r="LJG9" s="197">
        <v>0</v>
      </c>
      <c r="LJH9" s="197">
        <v>0</v>
      </c>
      <c r="LJI9" s="197">
        <v>0</v>
      </c>
      <c r="LJJ9" s="197">
        <v>0</v>
      </c>
      <c r="LJK9" s="197">
        <v>0</v>
      </c>
      <c r="LJL9" s="197">
        <v>0</v>
      </c>
      <c r="LJM9" s="197">
        <v>0</v>
      </c>
      <c r="LJN9" s="197">
        <v>0</v>
      </c>
      <c r="LJO9" s="197">
        <v>0</v>
      </c>
      <c r="LJP9" s="197">
        <v>3.3E-3</v>
      </c>
      <c r="LJQ9" s="197">
        <v>4.8500000000000001E-2</v>
      </c>
      <c r="LJR9" s="197">
        <v>0.1153</v>
      </c>
      <c r="LJS9" s="197">
        <v>0.15939999999999999</v>
      </c>
      <c r="LJT9" s="197">
        <v>0.1542</v>
      </c>
      <c r="LJU9" s="197">
        <v>0.1048</v>
      </c>
      <c r="LJV9" s="197">
        <v>4.1300000000000003E-2</v>
      </c>
      <c r="LJW9" s="197">
        <v>3.0000000000000001E-3</v>
      </c>
      <c r="LJX9" s="197">
        <v>0</v>
      </c>
      <c r="LJY9" s="197">
        <v>0</v>
      </c>
      <c r="LJZ9" s="197">
        <v>0</v>
      </c>
      <c r="LKA9" s="197">
        <v>0</v>
      </c>
      <c r="LKB9" s="197">
        <v>0</v>
      </c>
      <c r="LKC9" s="197">
        <v>0</v>
      </c>
      <c r="LKD9" s="197">
        <v>0</v>
      </c>
      <c r="LKE9" s="197">
        <v>0</v>
      </c>
      <c r="LKF9" s="197">
        <v>0</v>
      </c>
      <c r="LKG9" s="197">
        <v>0</v>
      </c>
      <c r="LKH9" s="197">
        <v>0</v>
      </c>
      <c r="LKI9" s="197">
        <v>0</v>
      </c>
      <c r="LKJ9" s="197">
        <v>0</v>
      </c>
      <c r="LKK9" s="197">
        <v>0</v>
      </c>
      <c r="LKL9" s="197">
        <v>0</v>
      </c>
      <c r="LKM9" s="197">
        <v>0</v>
      </c>
      <c r="LKN9" s="197">
        <v>2.0000000000000001E-4</v>
      </c>
      <c r="LKO9" s="197">
        <v>7.4999999999999997E-3</v>
      </c>
      <c r="LKP9" s="197">
        <v>2.41E-2</v>
      </c>
      <c r="LKQ9" s="197">
        <v>4.4900000000000002E-2</v>
      </c>
      <c r="LKR9" s="197">
        <v>5.2499999999999998E-2</v>
      </c>
      <c r="LKS9" s="197">
        <v>4.24E-2</v>
      </c>
      <c r="LKT9" s="197">
        <v>1.9400000000000001E-2</v>
      </c>
      <c r="LKU9" s="197">
        <v>1.1999999999999999E-3</v>
      </c>
      <c r="LKV9" s="197">
        <v>0</v>
      </c>
      <c r="LKW9" s="197">
        <v>0</v>
      </c>
      <c r="LKX9" s="197">
        <v>0</v>
      </c>
      <c r="LKY9" s="197">
        <v>0</v>
      </c>
      <c r="LKZ9" s="197">
        <v>0</v>
      </c>
      <c r="LLA9" s="197">
        <v>0</v>
      </c>
      <c r="LLB9" s="197">
        <v>0</v>
      </c>
      <c r="LLC9" s="197">
        <v>0</v>
      </c>
      <c r="LLD9" s="197">
        <v>0</v>
      </c>
      <c r="LLE9" s="197">
        <v>0</v>
      </c>
      <c r="LLF9" s="197">
        <v>0</v>
      </c>
      <c r="LLG9" s="197">
        <v>0</v>
      </c>
      <c r="LLH9" s="197">
        <v>0</v>
      </c>
      <c r="LLI9" s="197">
        <v>0</v>
      </c>
      <c r="LLJ9" s="197">
        <v>0</v>
      </c>
      <c r="LLK9" s="197">
        <v>0</v>
      </c>
      <c r="LLL9" s="197">
        <v>6.9999999999999999E-4</v>
      </c>
      <c r="LLM9" s="197">
        <v>1.43E-2</v>
      </c>
      <c r="LLN9" s="197">
        <v>3.9300000000000002E-2</v>
      </c>
      <c r="LLO9" s="197">
        <v>5.4300000000000001E-2</v>
      </c>
      <c r="LLP9" s="197">
        <v>5.67E-2</v>
      </c>
      <c r="LLQ9" s="197">
        <v>4.36E-2</v>
      </c>
      <c r="LLR9" s="197">
        <v>2.07E-2</v>
      </c>
      <c r="LLS9" s="197">
        <v>1.4E-3</v>
      </c>
      <c r="LLT9" s="197">
        <v>0</v>
      </c>
      <c r="LLU9" s="197">
        <v>0</v>
      </c>
      <c r="LLV9" s="197">
        <v>0</v>
      </c>
      <c r="LLW9" s="197">
        <v>0</v>
      </c>
      <c r="LLX9" s="197">
        <v>0</v>
      </c>
      <c r="LLY9" s="197">
        <v>0</v>
      </c>
      <c r="LLZ9" s="197">
        <v>0</v>
      </c>
      <c r="LMA9" s="197">
        <v>0</v>
      </c>
      <c r="LMB9" s="197">
        <v>0</v>
      </c>
      <c r="LMC9" s="197">
        <v>0</v>
      </c>
      <c r="LMD9" s="197">
        <v>0</v>
      </c>
      <c r="LME9" s="197">
        <v>0</v>
      </c>
      <c r="LMF9" s="197">
        <v>0</v>
      </c>
      <c r="LMG9" s="197">
        <v>0</v>
      </c>
      <c r="LMH9" s="197">
        <v>0</v>
      </c>
      <c r="LMI9" s="197">
        <v>0</v>
      </c>
      <c r="LMJ9" s="197">
        <v>2.0999999999999999E-3</v>
      </c>
      <c r="LMK9" s="197">
        <v>4.5199999999999997E-2</v>
      </c>
      <c r="LML9" s="197">
        <v>0.10199999999999999</v>
      </c>
      <c r="LMM9" s="197">
        <v>0.13830000000000001</v>
      </c>
      <c r="LMN9" s="197">
        <v>0.1542</v>
      </c>
      <c r="LMO9" s="197">
        <v>0.12759999999999999</v>
      </c>
      <c r="LMP9" s="197">
        <v>6.7199999999999996E-2</v>
      </c>
      <c r="LMQ9" s="197">
        <v>1.0500000000000001E-2</v>
      </c>
      <c r="LMR9" s="197">
        <v>0</v>
      </c>
      <c r="LMS9" s="197">
        <v>0</v>
      </c>
      <c r="LMT9" s="197">
        <v>0</v>
      </c>
      <c r="LMU9" s="197">
        <v>0</v>
      </c>
      <c r="LMV9" s="197">
        <v>0</v>
      </c>
      <c r="LMW9" s="197">
        <v>0</v>
      </c>
      <c r="LMX9" s="197">
        <v>0</v>
      </c>
      <c r="LMY9" s="197">
        <v>0</v>
      </c>
      <c r="LMZ9" s="197">
        <v>0</v>
      </c>
      <c r="LNA9" s="197">
        <v>0</v>
      </c>
      <c r="LNB9" s="197">
        <v>0</v>
      </c>
      <c r="LNC9" s="197">
        <v>0</v>
      </c>
      <c r="LND9" s="197">
        <v>0</v>
      </c>
      <c r="LNE9" s="197">
        <v>0</v>
      </c>
      <c r="LNF9" s="197">
        <v>0</v>
      </c>
      <c r="LNG9" s="197">
        <v>0</v>
      </c>
      <c r="LNH9" s="197">
        <v>1.4E-3</v>
      </c>
      <c r="LNI9" s="197">
        <v>2.9600000000000001E-2</v>
      </c>
      <c r="LNJ9" s="197">
        <v>8.2000000000000003E-2</v>
      </c>
      <c r="LNK9" s="197">
        <v>0.126</v>
      </c>
      <c r="LNL9" s="197">
        <v>0.13389999999999999</v>
      </c>
      <c r="LNM9" s="197">
        <v>0.1038</v>
      </c>
      <c r="LNN9" s="197">
        <v>5.1799999999999999E-2</v>
      </c>
      <c r="LNO9" s="197">
        <v>7.3000000000000001E-3</v>
      </c>
      <c r="LNP9" s="197">
        <v>0</v>
      </c>
      <c r="LNQ9" s="197">
        <v>0</v>
      </c>
      <c r="LNR9" s="197">
        <v>0</v>
      </c>
      <c r="LNS9" s="197">
        <v>0</v>
      </c>
      <c r="LNT9" s="197">
        <v>0</v>
      </c>
      <c r="LNU9" s="197">
        <v>0</v>
      </c>
      <c r="LNV9" s="197">
        <v>0</v>
      </c>
      <c r="LNW9" s="197">
        <v>0</v>
      </c>
      <c r="LNX9" s="197">
        <v>0</v>
      </c>
      <c r="LNY9" s="197">
        <v>0</v>
      </c>
      <c r="LNZ9" s="197">
        <v>0</v>
      </c>
      <c r="LOA9" s="197">
        <v>0</v>
      </c>
      <c r="LOB9" s="197">
        <v>0</v>
      </c>
      <c r="LOC9" s="197">
        <v>0</v>
      </c>
      <c r="LOD9" s="197">
        <v>0</v>
      </c>
      <c r="LOE9" s="197">
        <v>0</v>
      </c>
      <c r="LOF9" s="197">
        <v>0</v>
      </c>
      <c r="LOG9" s="197">
        <v>8.0000000000000002E-3</v>
      </c>
      <c r="LOH9" s="197">
        <v>2.6599999999999999E-2</v>
      </c>
      <c r="LOI9" s="197">
        <v>4.2099999999999999E-2</v>
      </c>
      <c r="LOJ9" s="197">
        <v>4.7100000000000003E-2</v>
      </c>
      <c r="LOK9" s="197">
        <v>3.6600000000000001E-2</v>
      </c>
      <c r="LOL9" s="197">
        <v>1.8499999999999999E-2</v>
      </c>
      <c r="LOM9" s="197">
        <v>1.6999999999999999E-3</v>
      </c>
      <c r="LON9" s="197">
        <v>0</v>
      </c>
      <c r="LOO9" s="197">
        <v>0</v>
      </c>
      <c r="LOP9" s="197">
        <v>0</v>
      </c>
      <c r="LOQ9" s="197">
        <v>0</v>
      </c>
      <c r="LOR9" s="197">
        <v>0</v>
      </c>
      <c r="LOS9" s="197">
        <v>0</v>
      </c>
      <c r="LOT9" s="197">
        <v>0</v>
      </c>
      <c r="LOU9" s="197">
        <v>0</v>
      </c>
      <c r="LOV9" s="197">
        <v>0</v>
      </c>
      <c r="LOW9" s="197">
        <v>0</v>
      </c>
      <c r="LOX9" s="197">
        <v>0</v>
      </c>
      <c r="LOY9" s="197">
        <v>0</v>
      </c>
      <c r="LOZ9" s="197">
        <v>0</v>
      </c>
      <c r="LPA9" s="197">
        <v>0</v>
      </c>
      <c r="LPB9" s="197">
        <v>0</v>
      </c>
      <c r="LPC9" s="197">
        <v>0</v>
      </c>
      <c r="LPD9" s="197">
        <v>1E-4</v>
      </c>
      <c r="LPE9" s="197">
        <v>0.01</v>
      </c>
      <c r="LPF9" s="197">
        <v>3.5700000000000003E-2</v>
      </c>
      <c r="LPG9" s="197">
        <v>5.8099999999999999E-2</v>
      </c>
      <c r="LPH9" s="197">
        <v>6.1899999999999997E-2</v>
      </c>
      <c r="LPI9" s="197">
        <v>4.6899999999999997E-2</v>
      </c>
      <c r="LPJ9" s="197">
        <v>1.9400000000000001E-2</v>
      </c>
      <c r="LPK9" s="197">
        <v>8.0000000000000004E-4</v>
      </c>
      <c r="LPL9" s="197">
        <v>0</v>
      </c>
      <c r="LPM9" s="197">
        <v>0</v>
      </c>
      <c r="LPN9" s="197">
        <v>0</v>
      </c>
      <c r="LPO9" s="197">
        <v>0</v>
      </c>
      <c r="LPP9" s="197">
        <v>0</v>
      </c>
      <c r="LPQ9" s="197">
        <v>0</v>
      </c>
      <c r="LPR9" s="197">
        <v>0</v>
      </c>
      <c r="LPS9" s="197">
        <v>0</v>
      </c>
      <c r="LPT9" s="197">
        <v>0</v>
      </c>
      <c r="LPU9" s="197">
        <v>0</v>
      </c>
      <c r="LPV9" s="197">
        <v>0</v>
      </c>
      <c r="LPW9" s="197">
        <v>0</v>
      </c>
      <c r="LPX9" s="197">
        <v>0</v>
      </c>
      <c r="LPY9" s="197">
        <v>0</v>
      </c>
      <c r="LPZ9" s="197">
        <v>0</v>
      </c>
      <c r="LQA9" s="197">
        <v>0</v>
      </c>
      <c r="LQB9" s="197">
        <v>4.0000000000000002E-4</v>
      </c>
      <c r="LQC9" s="197">
        <v>1.5299999999999999E-2</v>
      </c>
      <c r="LQD9" s="197">
        <v>4.9299999999999997E-2</v>
      </c>
      <c r="LQE9" s="197">
        <v>7.5700000000000003E-2</v>
      </c>
      <c r="LQF9" s="197">
        <v>7.6999999999999999E-2</v>
      </c>
      <c r="LQG9" s="197">
        <v>5.9400000000000001E-2</v>
      </c>
      <c r="LQH9" s="197">
        <v>2.7E-2</v>
      </c>
      <c r="LQI9" s="197">
        <v>1.4E-3</v>
      </c>
      <c r="LQJ9" s="197">
        <v>0</v>
      </c>
      <c r="LQK9" s="197">
        <v>0</v>
      </c>
      <c r="LQL9" s="197">
        <v>0</v>
      </c>
      <c r="LQM9" s="197">
        <v>0</v>
      </c>
      <c r="LQN9" s="197">
        <v>0</v>
      </c>
      <c r="LQO9" s="197">
        <v>0</v>
      </c>
      <c r="LQP9" s="197">
        <v>0</v>
      </c>
      <c r="LQQ9" s="197">
        <v>0</v>
      </c>
      <c r="LQR9" s="197">
        <v>0</v>
      </c>
      <c r="LQS9" s="197">
        <v>0</v>
      </c>
      <c r="LQT9" s="197">
        <v>0</v>
      </c>
      <c r="LQU9" s="197">
        <v>0</v>
      </c>
      <c r="LQV9" s="197">
        <v>0</v>
      </c>
      <c r="LQW9" s="197">
        <v>0</v>
      </c>
      <c r="LQX9" s="197">
        <v>0</v>
      </c>
      <c r="LQY9" s="197">
        <v>0</v>
      </c>
      <c r="LQZ9" s="197">
        <v>2.3E-3</v>
      </c>
      <c r="LRA9" s="197">
        <v>5.3400000000000003E-2</v>
      </c>
      <c r="LRB9" s="197">
        <v>0.12509999999999999</v>
      </c>
      <c r="LRC9" s="197">
        <v>0.1716</v>
      </c>
      <c r="LRD9" s="197">
        <v>0.1782</v>
      </c>
      <c r="LRE9" s="197">
        <v>0.14599999999999999</v>
      </c>
      <c r="LRF9" s="197">
        <v>8.0699999999999994E-2</v>
      </c>
      <c r="LRG9" s="197">
        <v>1.47E-2</v>
      </c>
      <c r="LRH9" s="197">
        <v>0</v>
      </c>
      <c r="LRI9" s="197">
        <v>0</v>
      </c>
      <c r="LRJ9" s="197">
        <v>0</v>
      </c>
      <c r="LRK9" s="197">
        <v>0</v>
      </c>
      <c r="LRL9" s="197">
        <v>0</v>
      </c>
      <c r="LRM9" s="197">
        <v>0</v>
      </c>
      <c r="LRN9" s="197">
        <v>0</v>
      </c>
      <c r="LRO9" s="197">
        <v>0</v>
      </c>
      <c r="LRP9" s="197">
        <v>0</v>
      </c>
      <c r="LRQ9" s="197">
        <v>0</v>
      </c>
      <c r="LRR9" s="197">
        <v>0</v>
      </c>
      <c r="LRS9" s="197">
        <v>0</v>
      </c>
      <c r="LRT9" s="197">
        <v>0</v>
      </c>
      <c r="LRU9" s="197">
        <v>0</v>
      </c>
      <c r="LRV9" s="197">
        <v>0</v>
      </c>
      <c r="LRW9" s="197">
        <v>0</v>
      </c>
      <c r="LRX9" s="197">
        <v>1.6000000000000001E-3</v>
      </c>
      <c r="LRY9" s="197">
        <v>3.1899999999999998E-2</v>
      </c>
      <c r="LRZ9" s="197">
        <v>8.8099999999999998E-2</v>
      </c>
      <c r="LSA9" s="197">
        <v>0.1328</v>
      </c>
      <c r="LSB9" s="197">
        <v>0.14399999999999999</v>
      </c>
      <c r="LSC9" s="197">
        <v>0.1208</v>
      </c>
      <c r="LSD9" s="197">
        <v>6.4899999999999999E-2</v>
      </c>
      <c r="LSE9" s="197">
        <v>1.0500000000000001E-2</v>
      </c>
      <c r="LSF9" s="197">
        <v>0</v>
      </c>
      <c r="LSG9" s="197">
        <v>0</v>
      </c>
      <c r="LSH9" s="197">
        <v>0</v>
      </c>
      <c r="LSI9" s="197">
        <v>0</v>
      </c>
      <c r="LSJ9" s="197">
        <v>0</v>
      </c>
      <c r="LSK9" s="197">
        <v>0</v>
      </c>
      <c r="LSL9" s="197">
        <v>0</v>
      </c>
      <c r="LSM9" s="197">
        <v>0</v>
      </c>
      <c r="LSN9" s="197">
        <v>0</v>
      </c>
      <c r="LSO9" s="197">
        <v>0</v>
      </c>
      <c r="LSP9" s="197">
        <v>0</v>
      </c>
      <c r="LSQ9" s="197">
        <v>0</v>
      </c>
      <c r="LSR9" s="197">
        <v>0</v>
      </c>
      <c r="LSS9" s="197">
        <v>0</v>
      </c>
      <c r="LST9" s="197">
        <v>0</v>
      </c>
      <c r="LSU9" s="197">
        <v>0</v>
      </c>
      <c r="LSV9" s="197">
        <v>2.0000000000000001E-4</v>
      </c>
      <c r="LSW9" s="197">
        <v>5.8999999999999999E-3</v>
      </c>
      <c r="LSX9" s="197">
        <v>1.9E-2</v>
      </c>
      <c r="LSY9" s="197">
        <v>3.0200000000000001E-2</v>
      </c>
      <c r="LSZ9" s="197">
        <v>3.2300000000000002E-2</v>
      </c>
      <c r="LTA9" s="197">
        <v>2.3300000000000001E-2</v>
      </c>
      <c r="LTB9" s="197">
        <v>1.0200000000000001E-2</v>
      </c>
      <c r="LTC9" s="197">
        <v>1E-3</v>
      </c>
      <c r="LTD9" s="197">
        <v>0</v>
      </c>
      <c r="LTE9" s="197">
        <v>0</v>
      </c>
      <c r="LTF9" s="197">
        <v>0</v>
      </c>
      <c r="LTG9" s="197">
        <v>0</v>
      </c>
      <c r="LTH9" s="197">
        <v>0</v>
      </c>
      <c r="LTI9" s="197">
        <v>0</v>
      </c>
      <c r="LTJ9" s="197">
        <v>0</v>
      </c>
      <c r="LTK9" s="197">
        <v>0</v>
      </c>
      <c r="LTL9" s="197">
        <v>0</v>
      </c>
      <c r="LTM9" s="197">
        <v>0</v>
      </c>
      <c r="LTN9" s="197">
        <v>0</v>
      </c>
      <c r="LTO9" s="197">
        <v>0</v>
      </c>
      <c r="LTP9" s="197">
        <v>0</v>
      </c>
      <c r="LTQ9" s="197">
        <v>0</v>
      </c>
      <c r="LTR9" s="197">
        <v>0</v>
      </c>
      <c r="LTS9" s="197">
        <v>0</v>
      </c>
      <c r="LTT9" s="197">
        <v>1E-3</v>
      </c>
      <c r="LTU9" s="197">
        <v>1.7899999999999999E-2</v>
      </c>
      <c r="LTV9" s="197">
        <v>0.04</v>
      </c>
      <c r="LTW9" s="197">
        <v>5.2699999999999997E-2</v>
      </c>
      <c r="LTX9" s="197">
        <v>5.4399999999999997E-2</v>
      </c>
      <c r="LTY9" s="197">
        <v>4.3400000000000001E-2</v>
      </c>
      <c r="LTZ9" s="197">
        <v>2.1600000000000001E-2</v>
      </c>
      <c r="LUA9" s="197">
        <v>2.3E-3</v>
      </c>
      <c r="LUB9" s="197">
        <v>0</v>
      </c>
      <c r="LUC9" s="197">
        <v>0</v>
      </c>
      <c r="LUD9" s="197">
        <v>0</v>
      </c>
      <c r="LUE9" s="197">
        <v>0</v>
      </c>
      <c r="LUF9" s="197">
        <v>0</v>
      </c>
      <c r="LUG9" s="197">
        <v>0</v>
      </c>
      <c r="LUH9" s="197">
        <v>0</v>
      </c>
      <c r="LUI9" s="197">
        <v>0</v>
      </c>
      <c r="LUJ9" s="197">
        <v>0</v>
      </c>
      <c r="LUK9" s="197">
        <v>0</v>
      </c>
      <c r="LUL9" s="197">
        <v>0</v>
      </c>
      <c r="LUM9" s="197">
        <v>0</v>
      </c>
      <c r="LUN9" s="197">
        <v>0</v>
      </c>
      <c r="LUO9" s="197">
        <v>0</v>
      </c>
      <c r="LUP9" s="197">
        <v>0</v>
      </c>
      <c r="LUQ9" s="197">
        <v>0</v>
      </c>
      <c r="LUR9" s="197">
        <v>5.4999999999999997E-3</v>
      </c>
      <c r="LUS9" s="197">
        <v>6.4799999999999996E-2</v>
      </c>
      <c r="LUT9" s="197">
        <v>0.1389</v>
      </c>
      <c r="LUU9" s="197">
        <v>0.18340000000000001</v>
      </c>
      <c r="LUV9" s="197">
        <v>0.18890000000000001</v>
      </c>
      <c r="LUW9" s="197">
        <v>0.158</v>
      </c>
      <c r="LUX9" s="197">
        <v>9.1600000000000001E-2</v>
      </c>
      <c r="LUY9" s="197">
        <v>1.8100000000000002E-2</v>
      </c>
      <c r="LUZ9" s="197">
        <v>0</v>
      </c>
      <c r="LVA9" s="197">
        <v>0</v>
      </c>
      <c r="LVB9" s="197">
        <v>0</v>
      </c>
      <c r="LVC9" s="197">
        <v>0</v>
      </c>
      <c r="LVD9" s="197">
        <v>0</v>
      </c>
      <c r="LVE9" s="197">
        <v>0</v>
      </c>
      <c r="LVF9" s="197">
        <v>0</v>
      </c>
      <c r="LVG9" s="197">
        <v>0</v>
      </c>
      <c r="LVH9" s="197">
        <v>0</v>
      </c>
      <c r="LVI9" s="197">
        <v>0</v>
      </c>
      <c r="LVJ9" s="197">
        <v>0</v>
      </c>
      <c r="LVK9" s="197">
        <v>0</v>
      </c>
      <c r="LVL9" s="197">
        <v>0</v>
      </c>
      <c r="LVM9" s="197">
        <v>0</v>
      </c>
      <c r="LVN9" s="197">
        <v>0</v>
      </c>
      <c r="LVO9" s="197">
        <v>0</v>
      </c>
      <c r="LVP9" s="197">
        <v>2.5000000000000001E-3</v>
      </c>
      <c r="LVQ9" s="197">
        <v>4.5400000000000003E-2</v>
      </c>
      <c r="LVR9" s="197">
        <v>0.11219999999999999</v>
      </c>
      <c r="LVS9" s="197">
        <v>0.1636</v>
      </c>
      <c r="LVT9" s="197">
        <v>0.18720000000000001</v>
      </c>
      <c r="LVU9" s="197">
        <v>0.15240000000000001</v>
      </c>
      <c r="LVV9" s="197">
        <v>8.3299999999999999E-2</v>
      </c>
      <c r="LVW9" s="197">
        <v>1.44E-2</v>
      </c>
      <c r="LVX9" s="197">
        <v>0</v>
      </c>
      <c r="LVY9" s="197">
        <v>0</v>
      </c>
      <c r="LVZ9" s="197">
        <v>0</v>
      </c>
      <c r="LWA9" s="197">
        <v>0</v>
      </c>
      <c r="LWB9" s="197">
        <v>0</v>
      </c>
      <c r="LWC9" s="197">
        <v>0</v>
      </c>
      <c r="LWD9" s="197">
        <v>0</v>
      </c>
      <c r="LWE9" s="197">
        <v>0</v>
      </c>
      <c r="LWF9" s="197">
        <v>0</v>
      </c>
      <c r="LWG9" s="197">
        <v>0</v>
      </c>
      <c r="LWH9" s="197">
        <v>0</v>
      </c>
      <c r="LWI9" s="197">
        <v>0</v>
      </c>
      <c r="LWJ9" s="197">
        <v>0</v>
      </c>
      <c r="LWK9" s="197">
        <v>0</v>
      </c>
      <c r="LWL9" s="197">
        <v>0</v>
      </c>
      <c r="LWM9" s="197">
        <v>0</v>
      </c>
      <c r="LWN9" s="197">
        <v>1.8E-3</v>
      </c>
      <c r="LWO9" s="197">
        <v>3.1E-2</v>
      </c>
      <c r="LWP9" s="197">
        <v>8.48E-2</v>
      </c>
      <c r="LWQ9" s="197">
        <v>0.13569999999999999</v>
      </c>
      <c r="LWR9" s="197">
        <v>0.16309999999999999</v>
      </c>
      <c r="LWS9" s="197">
        <v>0.14249999999999999</v>
      </c>
      <c r="LWT9" s="197">
        <v>7.9500000000000001E-2</v>
      </c>
      <c r="LWU9" s="197">
        <v>1.3100000000000001E-2</v>
      </c>
      <c r="LWV9" s="197">
        <v>0</v>
      </c>
      <c r="LWW9" s="197">
        <v>0</v>
      </c>
      <c r="LWX9" s="197">
        <v>0</v>
      </c>
      <c r="LWY9" s="197">
        <v>0</v>
      </c>
      <c r="LWZ9" s="197">
        <v>0</v>
      </c>
      <c r="LXA9" s="197">
        <v>0</v>
      </c>
      <c r="LXB9" s="197">
        <v>0</v>
      </c>
      <c r="LXC9" s="197">
        <v>0</v>
      </c>
      <c r="LXD9" s="197">
        <v>0</v>
      </c>
      <c r="LXE9" s="197">
        <v>0</v>
      </c>
      <c r="LXF9" s="197">
        <v>0</v>
      </c>
      <c r="LXG9" s="197">
        <v>0</v>
      </c>
      <c r="LXH9" s="197">
        <v>0</v>
      </c>
      <c r="LXI9" s="197">
        <v>0</v>
      </c>
      <c r="LXJ9" s="197">
        <v>0</v>
      </c>
      <c r="LXK9" s="197">
        <v>0</v>
      </c>
      <c r="LXL9" s="197">
        <v>8.0000000000000004E-4</v>
      </c>
      <c r="LXM9" s="197">
        <v>9.1999999999999998E-3</v>
      </c>
      <c r="LXN9" s="197">
        <v>2.3199999999999998E-2</v>
      </c>
      <c r="LXO9" s="197">
        <v>3.5499999999999997E-2</v>
      </c>
      <c r="LXP9" s="197">
        <v>4.0300000000000002E-2</v>
      </c>
      <c r="LXQ9" s="197">
        <v>3.49E-2</v>
      </c>
      <c r="LXR9" s="197">
        <v>1.9900000000000001E-2</v>
      </c>
      <c r="LXS9" s="197">
        <v>2.5000000000000001E-3</v>
      </c>
      <c r="LXT9" s="197">
        <v>0</v>
      </c>
      <c r="LXU9" s="197">
        <v>0</v>
      </c>
      <c r="LXV9" s="197">
        <v>0</v>
      </c>
      <c r="LXW9" s="197">
        <v>0</v>
      </c>
      <c r="LXX9" s="197">
        <v>0</v>
      </c>
      <c r="LXY9" s="197">
        <v>0</v>
      </c>
      <c r="LXZ9" s="197">
        <v>0</v>
      </c>
      <c r="LYA9" s="197">
        <v>0</v>
      </c>
    </row>
    <row r="10" spans="1:8763" s="197" customFormat="1" x14ac:dyDescent="0.3">
      <c r="A10" s="159"/>
      <c r="C10" s="17"/>
      <c r="D10" s="76"/>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c r="IW10" s="76"/>
      <c r="IX10" s="76"/>
      <c r="IY10" s="76"/>
      <c r="IZ10" s="76"/>
      <c r="JA10" s="76"/>
      <c r="JB10" s="76"/>
      <c r="JC10" s="76"/>
      <c r="JD10" s="76"/>
      <c r="JE10" s="76"/>
      <c r="JF10" s="76"/>
      <c r="JG10" s="76"/>
      <c r="JH10" s="76"/>
      <c r="JI10" s="76"/>
      <c r="JJ10" s="76"/>
      <c r="JK10" s="76"/>
      <c r="JL10" s="76"/>
      <c r="JM10" s="76"/>
      <c r="JN10" s="76"/>
      <c r="JO10" s="76"/>
      <c r="JP10" s="76"/>
      <c r="JQ10" s="76"/>
      <c r="JR10" s="76"/>
      <c r="JS10" s="76"/>
      <c r="JT10" s="76"/>
      <c r="JU10" s="76"/>
      <c r="JV10" s="76"/>
      <c r="JW10" s="76"/>
      <c r="JX10" s="76"/>
      <c r="JY10" s="76"/>
      <c r="JZ10" s="76"/>
      <c r="KA10" s="76"/>
      <c r="KB10" s="76"/>
      <c r="KC10" s="76"/>
      <c r="KD10" s="76"/>
      <c r="KE10" s="76"/>
      <c r="KF10" s="76"/>
      <c r="KG10" s="76"/>
      <c r="KH10" s="76"/>
      <c r="KI10" s="76"/>
      <c r="KJ10" s="76"/>
      <c r="KK10" s="76"/>
      <c r="KL10" s="76"/>
      <c r="KM10" s="76"/>
      <c r="KN10" s="76"/>
      <c r="KO10" s="76"/>
      <c r="KP10" s="76"/>
      <c r="KQ10" s="76"/>
      <c r="KR10" s="76"/>
      <c r="KS10" s="76"/>
      <c r="KT10" s="76"/>
      <c r="KU10" s="76"/>
      <c r="KV10" s="76"/>
      <c r="KW10" s="76"/>
      <c r="KX10" s="76"/>
      <c r="KY10" s="76"/>
      <c r="KZ10" s="76"/>
      <c r="LA10" s="76"/>
      <c r="LB10" s="76"/>
      <c r="LC10" s="76"/>
      <c r="LD10" s="76"/>
      <c r="LE10" s="76"/>
      <c r="LF10" s="76"/>
      <c r="LG10" s="76"/>
      <c r="LH10" s="76"/>
      <c r="LI10" s="76"/>
      <c r="LJ10" s="76"/>
      <c r="LK10" s="76"/>
      <c r="LL10" s="76"/>
      <c r="LM10" s="76"/>
      <c r="LN10" s="76"/>
      <c r="LO10" s="76"/>
      <c r="LP10" s="76"/>
      <c r="LQ10" s="76"/>
      <c r="LR10" s="76"/>
      <c r="LS10" s="76"/>
      <c r="LT10" s="76"/>
      <c r="LU10" s="76"/>
      <c r="LV10" s="76"/>
      <c r="LW10" s="76"/>
      <c r="LX10" s="76"/>
      <c r="LY10" s="76"/>
      <c r="LZ10" s="76"/>
      <c r="MA10" s="76"/>
      <c r="MB10" s="76"/>
      <c r="MC10" s="76"/>
      <c r="MD10" s="76"/>
      <c r="ME10" s="76"/>
      <c r="MF10" s="76"/>
      <c r="MG10" s="76"/>
      <c r="MH10" s="76"/>
      <c r="MI10" s="76"/>
      <c r="MJ10" s="76"/>
      <c r="MK10" s="76"/>
      <c r="ML10" s="76"/>
      <c r="MM10" s="76"/>
      <c r="MN10" s="76"/>
      <c r="MO10" s="76"/>
      <c r="MP10" s="76"/>
      <c r="MQ10" s="76"/>
      <c r="MR10" s="76"/>
      <c r="MS10" s="76"/>
      <c r="MT10" s="76"/>
      <c r="MU10" s="76"/>
      <c r="MV10" s="76"/>
      <c r="MW10" s="76"/>
      <c r="MX10" s="76"/>
      <c r="MY10" s="76"/>
      <c r="MZ10" s="76"/>
      <c r="NA10" s="76"/>
      <c r="NB10" s="76"/>
      <c r="NC10" s="76"/>
      <c r="ND10" s="76"/>
      <c r="NE10" s="76"/>
      <c r="NF10" s="76"/>
      <c r="NG10" s="76"/>
      <c r="NH10" s="76"/>
      <c r="NI10" s="76"/>
      <c r="NJ10" s="76"/>
      <c r="NK10" s="76"/>
      <c r="NL10" s="76"/>
      <c r="NM10" s="76"/>
      <c r="NN10" s="76"/>
      <c r="NO10" s="76"/>
      <c r="NP10" s="76"/>
      <c r="NQ10" s="76"/>
      <c r="NR10" s="76"/>
      <c r="NS10" s="76"/>
      <c r="NT10" s="76"/>
      <c r="NU10" s="76"/>
      <c r="NV10" s="76"/>
      <c r="NW10" s="76"/>
      <c r="NX10" s="76"/>
      <c r="NY10" s="76"/>
      <c r="NZ10" s="76"/>
      <c r="OA10" s="76"/>
      <c r="OB10" s="76"/>
      <c r="OC10" s="76"/>
      <c r="OD10" s="76"/>
      <c r="OE10" s="76"/>
      <c r="OF10" s="76"/>
      <c r="OG10" s="76"/>
      <c r="OH10" s="76"/>
      <c r="OI10" s="76"/>
      <c r="OJ10" s="76"/>
      <c r="OK10" s="76"/>
      <c r="OL10" s="76"/>
      <c r="OM10" s="76"/>
      <c r="ON10" s="76"/>
      <c r="OO10" s="76"/>
      <c r="OP10" s="76"/>
      <c r="OQ10" s="76"/>
      <c r="OR10" s="76"/>
      <c r="OS10" s="76"/>
      <c r="OT10" s="76"/>
      <c r="OU10" s="76"/>
      <c r="OV10" s="76"/>
      <c r="OW10" s="76"/>
      <c r="OX10" s="76"/>
      <c r="OY10" s="76"/>
      <c r="OZ10" s="76"/>
      <c r="PA10" s="76"/>
      <c r="PB10" s="76"/>
      <c r="PC10" s="76"/>
      <c r="PD10" s="76"/>
      <c r="PE10" s="76"/>
      <c r="PF10" s="76"/>
      <c r="PG10" s="76"/>
      <c r="PH10" s="76"/>
      <c r="PI10" s="76"/>
      <c r="PJ10" s="76"/>
      <c r="PK10" s="76"/>
      <c r="PL10" s="76"/>
      <c r="PM10" s="76"/>
      <c r="PN10" s="76"/>
      <c r="PO10" s="76"/>
      <c r="PP10" s="76"/>
      <c r="PQ10" s="76"/>
      <c r="PR10" s="76"/>
      <c r="PS10" s="76"/>
      <c r="PT10" s="76"/>
      <c r="PU10" s="76"/>
      <c r="PV10" s="76"/>
      <c r="PW10" s="76"/>
      <c r="PX10" s="76"/>
      <c r="PY10" s="76"/>
      <c r="PZ10" s="76"/>
      <c r="QA10" s="76"/>
      <c r="QB10" s="76"/>
      <c r="QC10" s="76"/>
      <c r="QD10" s="76"/>
      <c r="QE10" s="76"/>
      <c r="QF10" s="76"/>
      <c r="QG10" s="76"/>
      <c r="QH10" s="76"/>
      <c r="QI10" s="76"/>
      <c r="QJ10" s="76"/>
      <c r="QK10" s="76"/>
      <c r="QL10" s="76"/>
      <c r="QM10" s="76"/>
      <c r="QN10" s="76"/>
      <c r="QO10" s="76"/>
      <c r="QP10" s="76"/>
      <c r="QQ10" s="76"/>
      <c r="QR10" s="76"/>
      <c r="QS10" s="76"/>
      <c r="QT10" s="76"/>
      <c r="QU10" s="76"/>
      <c r="QV10" s="76"/>
      <c r="QW10" s="76"/>
      <c r="QX10" s="76"/>
      <c r="QY10" s="76"/>
      <c r="QZ10" s="76"/>
      <c r="RA10" s="76"/>
      <c r="RB10" s="76"/>
      <c r="RC10" s="76"/>
      <c r="RD10" s="76"/>
      <c r="RE10" s="76"/>
      <c r="RF10" s="76"/>
      <c r="RG10" s="76"/>
      <c r="RH10" s="76"/>
      <c r="RI10" s="76"/>
      <c r="RJ10" s="76"/>
      <c r="RK10" s="76"/>
      <c r="RL10" s="76"/>
      <c r="RM10" s="76"/>
      <c r="RN10" s="76"/>
      <c r="RO10" s="76"/>
      <c r="RP10" s="76"/>
      <c r="RQ10" s="76"/>
      <c r="RR10" s="76"/>
      <c r="RS10" s="76"/>
      <c r="RT10" s="76"/>
      <c r="RU10" s="76"/>
      <c r="RV10" s="76"/>
      <c r="RW10" s="76"/>
      <c r="RX10" s="76"/>
      <c r="RY10" s="76"/>
      <c r="RZ10" s="76"/>
      <c r="SA10" s="76"/>
      <c r="SB10" s="76"/>
      <c r="SC10" s="76"/>
      <c r="SD10" s="76"/>
      <c r="SE10" s="76"/>
      <c r="SF10" s="76"/>
      <c r="SG10" s="76"/>
      <c r="SH10" s="76"/>
      <c r="SI10" s="76"/>
      <c r="SJ10" s="76"/>
      <c r="SK10" s="76"/>
      <c r="SL10" s="76"/>
      <c r="SM10" s="76"/>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c r="AMK10" s="17"/>
      <c r="AML10" s="17"/>
      <c r="AMM10" s="17"/>
      <c r="AMN10" s="17"/>
      <c r="AMO10" s="17"/>
      <c r="AMP10" s="17"/>
      <c r="AMQ10" s="17"/>
      <c r="AMR10" s="17"/>
      <c r="AMS10" s="17"/>
      <c r="AMT10" s="17"/>
      <c r="AMU10" s="17"/>
      <c r="AMV10" s="17"/>
      <c r="AMW10" s="17"/>
      <c r="AMX10" s="17"/>
      <c r="AMY10" s="17"/>
      <c r="AMZ10" s="17"/>
      <c r="ANA10" s="17"/>
      <c r="ANB10" s="17"/>
      <c r="ANC10" s="17"/>
      <c r="AND10" s="17"/>
      <c r="ANE10" s="17"/>
      <c r="ANF10" s="17"/>
      <c r="ANG10" s="17"/>
      <c r="ANH10" s="17"/>
      <c r="ANI10" s="17"/>
      <c r="ANJ10" s="17"/>
      <c r="ANK10" s="17"/>
      <c r="ANL10" s="17"/>
      <c r="ANM10" s="17"/>
      <c r="ANN10" s="17"/>
      <c r="ANO10" s="17"/>
      <c r="ANP10" s="17"/>
      <c r="ANQ10" s="17"/>
      <c r="ANR10" s="17"/>
      <c r="ANS10" s="17"/>
      <c r="ANT10" s="17"/>
      <c r="ANU10" s="17"/>
      <c r="ANV10" s="17"/>
      <c r="ANW10" s="17"/>
      <c r="ANX10" s="17"/>
      <c r="ANY10" s="17"/>
      <c r="ANZ10" s="17"/>
      <c r="AOA10" s="17"/>
      <c r="AOB10" s="17"/>
      <c r="AOC10" s="17"/>
      <c r="AOD10" s="17"/>
      <c r="AOE10" s="17"/>
      <c r="AOF10" s="17"/>
      <c r="AOG10" s="17"/>
      <c r="AOH10" s="17"/>
      <c r="AOI10" s="17"/>
      <c r="AOJ10" s="17"/>
      <c r="AOK10" s="17"/>
      <c r="AOL10" s="17"/>
      <c r="AOM10" s="17"/>
      <c r="AON10" s="17"/>
      <c r="AOO10" s="17"/>
      <c r="AOP10" s="17"/>
      <c r="AOQ10" s="17"/>
      <c r="AOR10" s="17"/>
      <c r="AOS10" s="17"/>
      <c r="AOT10" s="17"/>
      <c r="AOU10" s="17"/>
      <c r="AOV10" s="17"/>
      <c r="AOW10" s="17"/>
      <c r="AOX10" s="17"/>
      <c r="AOY10" s="17"/>
      <c r="AOZ10" s="17"/>
      <c r="APA10" s="17"/>
      <c r="APB10" s="17"/>
      <c r="APC10" s="17"/>
      <c r="APD10" s="17"/>
      <c r="APE10" s="17"/>
      <c r="APF10" s="17"/>
      <c r="APG10" s="17"/>
      <c r="APH10" s="17"/>
      <c r="API10" s="17"/>
      <c r="APJ10" s="17"/>
      <c r="APK10" s="17"/>
      <c r="APL10" s="17"/>
      <c r="APM10" s="17"/>
      <c r="APN10" s="17"/>
      <c r="APO10" s="17"/>
      <c r="APP10" s="17"/>
      <c r="APQ10" s="17"/>
      <c r="APR10" s="17"/>
      <c r="APS10" s="17"/>
      <c r="APT10" s="17"/>
      <c r="APU10" s="17"/>
      <c r="APV10" s="17"/>
      <c r="APW10" s="17"/>
      <c r="APX10" s="17"/>
      <c r="APY10" s="17"/>
      <c r="APZ10" s="17"/>
      <c r="AQA10" s="17"/>
      <c r="AQB10" s="17"/>
      <c r="AQC10" s="17"/>
      <c r="AQD10" s="17"/>
      <c r="AQE10" s="17"/>
      <c r="AQF10" s="17"/>
      <c r="AQG10" s="17"/>
      <c r="AQH10" s="17"/>
      <c r="AQI10" s="17"/>
      <c r="AQJ10" s="17"/>
      <c r="AQK10" s="17"/>
      <c r="AQL10" s="17"/>
      <c r="AQM10" s="17"/>
      <c r="AQN10" s="17"/>
      <c r="AQO10" s="17"/>
      <c r="AQP10" s="17"/>
      <c r="AQQ10" s="17"/>
      <c r="AQR10" s="17"/>
      <c r="AQS10" s="17"/>
      <c r="AQT10" s="17"/>
      <c r="AQU10" s="17"/>
      <c r="AQV10" s="17"/>
      <c r="AQW10" s="17"/>
      <c r="AQX10" s="17"/>
      <c r="AQY10" s="17"/>
      <c r="AQZ10" s="17"/>
      <c r="ARA10" s="17"/>
      <c r="ARB10" s="17"/>
      <c r="ARC10" s="17"/>
      <c r="ARD10" s="17"/>
      <c r="ARE10" s="17"/>
      <c r="ARF10" s="17"/>
      <c r="ARG10" s="17"/>
      <c r="ARH10" s="17"/>
      <c r="ARI10" s="17"/>
      <c r="ARJ10" s="17"/>
      <c r="ARK10" s="17"/>
      <c r="ARL10" s="17"/>
      <c r="ARM10" s="17"/>
      <c r="ARN10" s="17"/>
      <c r="ARO10" s="17"/>
      <c r="ARP10" s="17"/>
      <c r="ARQ10" s="17"/>
      <c r="ARR10" s="17"/>
      <c r="ARS10" s="17"/>
      <c r="ART10" s="17"/>
      <c r="ARU10" s="17"/>
      <c r="ARV10" s="17"/>
      <c r="ARW10" s="17"/>
      <c r="ARX10" s="17"/>
      <c r="ARY10" s="17"/>
      <c r="ARZ10" s="17"/>
      <c r="ASA10" s="17"/>
      <c r="ASB10" s="17"/>
      <c r="ASC10" s="17"/>
      <c r="ASD10" s="17"/>
      <c r="ASE10" s="17"/>
      <c r="ASF10" s="17"/>
      <c r="ASG10" s="17"/>
      <c r="ASH10" s="17"/>
      <c r="ASI10" s="17"/>
      <c r="ASJ10" s="17"/>
      <c r="ASK10" s="17"/>
      <c r="ASL10" s="17"/>
      <c r="ASM10" s="17"/>
      <c r="ASN10" s="17"/>
      <c r="ASO10" s="17"/>
      <c r="ASP10" s="17"/>
      <c r="ASQ10" s="17"/>
      <c r="ASR10" s="17"/>
      <c r="ASS10" s="17"/>
      <c r="AST10" s="17"/>
      <c r="ASU10" s="17"/>
      <c r="ASV10" s="17"/>
      <c r="ASW10" s="17"/>
      <c r="ASX10" s="17"/>
      <c r="ASY10" s="17"/>
      <c r="ASZ10" s="17"/>
      <c r="ATA10" s="17"/>
      <c r="ATB10" s="17"/>
      <c r="ATC10" s="17"/>
      <c r="ATD10" s="17"/>
      <c r="ATE10" s="17"/>
      <c r="ATF10" s="17"/>
      <c r="ATG10" s="17"/>
      <c r="ATH10" s="17"/>
      <c r="ATI10" s="17"/>
      <c r="ATJ10" s="17"/>
      <c r="ATK10" s="17"/>
      <c r="ATL10" s="17"/>
      <c r="ATM10" s="17"/>
      <c r="ATN10" s="17"/>
      <c r="ATO10" s="17"/>
      <c r="ATP10" s="17"/>
      <c r="ATQ10" s="17"/>
      <c r="ATR10" s="17"/>
      <c r="ATS10" s="17"/>
      <c r="ATT10" s="17"/>
      <c r="ATU10" s="17"/>
      <c r="ATV10" s="17"/>
      <c r="ATW10" s="17"/>
      <c r="ATX10" s="17"/>
      <c r="ATY10" s="17"/>
      <c r="ATZ10" s="17"/>
      <c r="AUA10" s="17"/>
      <c r="AUB10" s="17"/>
      <c r="AUC10" s="17"/>
      <c r="AUD10" s="17"/>
      <c r="AUE10" s="17"/>
      <c r="AUF10" s="17"/>
      <c r="AUG10" s="17"/>
      <c r="AUH10" s="17"/>
      <c r="AUI10" s="17"/>
      <c r="AUJ10" s="17"/>
      <c r="AUK10" s="17"/>
      <c r="AUL10" s="17"/>
      <c r="AUM10" s="17"/>
      <c r="AUN10" s="17"/>
      <c r="AUO10" s="17"/>
      <c r="AUP10" s="17"/>
      <c r="AUQ10" s="17"/>
      <c r="AUR10" s="17"/>
      <c r="AUS10" s="17"/>
      <c r="AUT10" s="17"/>
      <c r="AUU10" s="17"/>
      <c r="AUV10" s="17"/>
      <c r="AUW10" s="17"/>
      <c r="AUX10" s="17"/>
      <c r="AUY10" s="17"/>
      <c r="AUZ10" s="17"/>
      <c r="AVA10" s="17"/>
      <c r="AVB10" s="17"/>
      <c r="AVC10" s="17"/>
      <c r="AVD10" s="17"/>
      <c r="AVE10" s="17"/>
      <c r="AVF10" s="17"/>
      <c r="AVG10" s="17"/>
      <c r="AVH10" s="17"/>
      <c r="AVI10" s="17"/>
      <c r="AVJ10" s="17"/>
      <c r="AVK10" s="17"/>
      <c r="AVL10" s="17"/>
      <c r="AVM10" s="17"/>
      <c r="AVN10" s="17"/>
      <c r="AVO10" s="17"/>
      <c r="AVP10" s="17"/>
      <c r="AVQ10" s="17"/>
      <c r="AVR10" s="17"/>
      <c r="AVS10" s="17"/>
      <c r="AVT10" s="17"/>
      <c r="AVU10" s="17"/>
      <c r="AVV10" s="17"/>
      <c r="AVW10" s="17"/>
      <c r="AVX10" s="17"/>
      <c r="AVY10" s="17"/>
      <c r="AVZ10" s="17"/>
      <c r="AWA10" s="17"/>
      <c r="AWB10" s="17"/>
      <c r="AWC10" s="17"/>
      <c r="AWD10" s="17"/>
      <c r="AWE10" s="17"/>
      <c r="AWF10" s="17"/>
      <c r="AWG10" s="17"/>
      <c r="AWH10" s="17"/>
      <c r="AWI10" s="17"/>
      <c r="AWJ10" s="17"/>
      <c r="AWK10" s="17"/>
      <c r="AWL10" s="17"/>
      <c r="AWM10" s="17"/>
      <c r="AWN10" s="17"/>
      <c r="AWO10" s="17"/>
      <c r="AWP10" s="17"/>
      <c r="AWQ10" s="17"/>
      <c r="AWR10" s="17"/>
      <c r="AWS10" s="17"/>
      <c r="AWT10" s="17"/>
      <c r="AWU10" s="17"/>
      <c r="AWV10" s="17"/>
      <c r="AWW10" s="17"/>
      <c r="AWX10" s="17"/>
      <c r="AWY10" s="17"/>
      <c r="AWZ10" s="17"/>
      <c r="AXA10" s="17"/>
      <c r="AXB10" s="17"/>
      <c r="AXC10" s="17"/>
      <c r="AXD10" s="17"/>
      <c r="AXE10" s="17"/>
      <c r="AXF10" s="17"/>
      <c r="AXG10" s="17"/>
      <c r="AXH10" s="17"/>
      <c r="AXI10" s="17"/>
      <c r="AXJ10" s="17"/>
      <c r="AXK10" s="17"/>
      <c r="AXL10" s="17"/>
      <c r="AXM10" s="17"/>
      <c r="AXN10" s="17"/>
      <c r="AXO10" s="17"/>
      <c r="AXP10" s="17"/>
      <c r="AXQ10" s="17"/>
      <c r="AXR10" s="17"/>
      <c r="AXS10" s="17"/>
      <c r="AXT10" s="17"/>
      <c r="AXU10" s="17"/>
      <c r="AXV10" s="17"/>
      <c r="AXW10" s="17"/>
      <c r="AXX10" s="17"/>
      <c r="AXY10" s="17"/>
      <c r="AXZ10" s="17"/>
      <c r="AYA10" s="17"/>
      <c r="AYB10" s="17"/>
      <c r="AYC10" s="17"/>
      <c r="AYD10" s="17"/>
      <c r="AYE10" s="17"/>
      <c r="AYF10" s="17"/>
      <c r="AYG10" s="17"/>
      <c r="AYH10" s="17"/>
      <c r="AYI10" s="17"/>
      <c r="AYJ10" s="17"/>
      <c r="AYK10" s="17"/>
      <c r="AYL10" s="17"/>
      <c r="AYM10" s="17"/>
      <c r="AYN10" s="17"/>
      <c r="AYO10" s="17"/>
      <c r="AYP10" s="17"/>
      <c r="AYQ10" s="17"/>
      <c r="AYR10" s="17"/>
      <c r="AYS10" s="17"/>
      <c r="AYT10" s="17"/>
      <c r="AYU10" s="17"/>
      <c r="AYV10" s="17"/>
      <c r="AYW10" s="17"/>
      <c r="AYX10" s="17"/>
      <c r="AYY10" s="17"/>
      <c r="AYZ10" s="17"/>
      <c r="AZA10" s="17"/>
      <c r="AZB10" s="17"/>
      <c r="AZC10" s="17"/>
      <c r="AZD10" s="17"/>
      <c r="AZE10" s="17"/>
      <c r="AZF10" s="17"/>
      <c r="AZG10" s="17"/>
      <c r="AZH10" s="17"/>
      <c r="AZI10" s="17"/>
      <c r="AZJ10" s="17"/>
      <c r="AZK10" s="17"/>
      <c r="AZL10" s="17"/>
      <c r="AZM10" s="17"/>
      <c r="AZN10" s="17"/>
      <c r="AZO10" s="17"/>
      <c r="AZP10" s="17"/>
      <c r="AZQ10" s="17"/>
      <c r="AZR10" s="17"/>
      <c r="AZS10" s="17"/>
      <c r="AZT10" s="17"/>
      <c r="AZU10" s="17"/>
      <c r="AZV10" s="17"/>
      <c r="AZW10" s="17"/>
      <c r="AZX10" s="17"/>
      <c r="AZY10" s="17"/>
      <c r="AZZ10" s="17"/>
      <c r="BAA10" s="17"/>
      <c r="BAB10" s="17"/>
      <c r="BAC10" s="17"/>
      <c r="BAD10" s="17"/>
      <c r="BAE10" s="17"/>
      <c r="BAF10" s="17"/>
      <c r="BAG10" s="17"/>
      <c r="BAH10" s="17"/>
      <c r="BAI10" s="17"/>
      <c r="BAJ10" s="17"/>
      <c r="BAK10" s="17"/>
      <c r="BAL10" s="17"/>
      <c r="BAM10" s="17"/>
      <c r="BAN10" s="17"/>
      <c r="BAO10" s="17"/>
      <c r="BAP10" s="17"/>
      <c r="BAQ10" s="17"/>
      <c r="BAR10" s="17"/>
      <c r="BAS10" s="17"/>
      <c r="BAT10" s="17"/>
      <c r="BAU10" s="17"/>
      <c r="BAV10" s="17"/>
      <c r="BAW10" s="17"/>
      <c r="BAX10" s="17"/>
      <c r="BAY10" s="17"/>
      <c r="BAZ10" s="17"/>
      <c r="BBA10" s="17"/>
      <c r="BBB10" s="17"/>
      <c r="BBC10" s="17"/>
      <c r="BBD10" s="17"/>
      <c r="BBE10" s="17"/>
      <c r="BBF10" s="17"/>
      <c r="BBG10" s="17"/>
      <c r="BBH10" s="17"/>
      <c r="BBI10" s="17"/>
      <c r="BBJ10" s="17"/>
      <c r="BBK10" s="17"/>
      <c r="BBL10" s="17"/>
      <c r="BBM10" s="17"/>
      <c r="BBN10" s="17"/>
      <c r="BBO10" s="17"/>
      <c r="BBP10" s="17"/>
      <c r="BBQ10" s="17"/>
      <c r="BBR10" s="17"/>
      <c r="BBS10" s="17"/>
      <c r="BBT10" s="17"/>
      <c r="BBU10" s="17"/>
      <c r="BBV10" s="17"/>
      <c r="BBW10" s="17"/>
      <c r="BBX10" s="17"/>
      <c r="BBY10" s="17"/>
      <c r="BBZ10" s="17"/>
      <c r="BCA10" s="17"/>
      <c r="BCB10" s="17"/>
      <c r="BCC10" s="17"/>
      <c r="BCD10" s="17"/>
      <c r="BCE10" s="17"/>
      <c r="BCF10" s="17"/>
      <c r="BCG10" s="17"/>
      <c r="BCH10" s="17"/>
      <c r="BCI10" s="17"/>
      <c r="BCJ10" s="17"/>
      <c r="BCK10" s="17"/>
      <c r="BCL10" s="17"/>
      <c r="BCM10" s="17"/>
      <c r="BCN10" s="17"/>
      <c r="BCO10" s="17"/>
      <c r="BCP10" s="17"/>
      <c r="BCQ10" s="17"/>
      <c r="BCR10" s="17"/>
      <c r="BCS10" s="17"/>
      <c r="BCT10" s="17"/>
      <c r="BCU10" s="17"/>
      <c r="BCV10" s="17"/>
      <c r="BCW10" s="17"/>
      <c r="BCX10" s="17"/>
      <c r="BCY10" s="17"/>
      <c r="BCZ10" s="17"/>
      <c r="BDA10" s="17"/>
      <c r="BDB10" s="17"/>
      <c r="BDC10" s="17"/>
      <c r="BDD10" s="17"/>
      <c r="BDE10" s="17"/>
      <c r="BDF10" s="17"/>
      <c r="BDG10" s="17"/>
      <c r="BDH10" s="17"/>
      <c r="BDI10" s="17"/>
      <c r="BDJ10" s="17"/>
      <c r="BDK10" s="17"/>
      <c r="BDL10" s="17"/>
      <c r="BDM10" s="17"/>
      <c r="BDN10" s="17"/>
      <c r="BDO10" s="17"/>
      <c r="BDP10" s="17"/>
      <c r="BDQ10" s="17"/>
      <c r="BDR10" s="17"/>
      <c r="BDS10" s="17"/>
      <c r="BDT10" s="17"/>
      <c r="BDU10" s="17"/>
      <c r="BDV10" s="17"/>
      <c r="BDW10" s="17"/>
      <c r="BDX10" s="17"/>
      <c r="BDY10" s="17"/>
      <c r="BDZ10" s="17"/>
      <c r="BEA10" s="17"/>
      <c r="BEB10" s="17"/>
      <c r="BEC10" s="17"/>
      <c r="BED10" s="17"/>
      <c r="BEE10" s="17"/>
      <c r="BEF10" s="17"/>
      <c r="BEG10" s="17"/>
      <c r="BEH10" s="17"/>
      <c r="BEI10" s="17"/>
      <c r="BEJ10" s="17"/>
      <c r="BEK10" s="17"/>
      <c r="BEL10" s="17"/>
      <c r="BEM10" s="17"/>
      <c r="BEN10" s="17"/>
      <c r="BEO10" s="17"/>
      <c r="BEP10" s="17"/>
      <c r="BEQ10" s="17"/>
      <c r="BER10" s="17"/>
      <c r="BES10" s="17"/>
      <c r="BET10" s="17"/>
      <c r="BEU10" s="17"/>
      <c r="BEV10" s="17"/>
      <c r="BEW10" s="17"/>
      <c r="BEX10" s="17"/>
      <c r="BEY10" s="17"/>
      <c r="BEZ10" s="17"/>
      <c r="BFA10" s="17"/>
      <c r="BFB10" s="17"/>
      <c r="BFC10" s="17"/>
      <c r="BFD10" s="17"/>
      <c r="BFE10" s="17"/>
      <c r="BFF10" s="17"/>
      <c r="BFG10" s="17"/>
      <c r="BFH10" s="17"/>
      <c r="BFI10" s="17"/>
      <c r="BFJ10" s="17"/>
      <c r="BFK10" s="17"/>
      <c r="BFL10" s="17"/>
      <c r="BFM10" s="17"/>
      <c r="BFN10" s="17"/>
      <c r="BFO10" s="17"/>
      <c r="BFP10" s="17"/>
      <c r="BFQ10" s="17"/>
      <c r="BFR10" s="17"/>
      <c r="BFS10" s="17"/>
      <c r="BFT10" s="17"/>
      <c r="BFU10" s="17"/>
      <c r="BFV10" s="17"/>
      <c r="BFW10" s="17"/>
      <c r="BFX10" s="17"/>
      <c r="BFY10" s="17"/>
      <c r="BFZ10" s="17"/>
      <c r="BGA10" s="17"/>
      <c r="BGB10" s="17"/>
      <c r="BGC10" s="17"/>
      <c r="BGD10" s="17"/>
      <c r="BGE10" s="17"/>
      <c r="BGF10" s="17"/>
      <c r="BGG10" s="17"/>
      <c r="BGH10" s="17"/>
      <c r="BGI10" s="17"/>
      <c r="BGJ10" s="17"/>
      <c r="BGK10" s="17"/>
      <c r="BGL10" s="17"/>
      <c r="BGM10" s="17"/>
      <c r="BGN10" s="17"/>
      <c r="BGO10" s="17"/>
      <c r="BGP10" s="17"/>
      <c r="BGQ10" s="17"/>
      <c r="BGR10" s="17"/>
      <c r="BGS10" s="17"/>
      <c r="BGT10" s="17"/>
      <c r="BGU10" s="17"/>
      <c r="BGV10" s="17"/>
      <c r="BGW10" s="17"/>
      <c r="BGX10" s="17"/>
      <c r="BGY10" s="17"/>
      <c r="BGZ10" s="17"/>
      <c r="BHA10" s="17"/>
      <c r="BHB10" s="17"/>
      <c r="BHC10" s="17"/>
      <c r="BHD10" s="17"/>
      <c r="BHE10" s="17"/>
      <c r="BHF10" s="17"/>
      <c r="BHG10" s="17"/>
      <c r="BHH10" s="17"/>
      <c r="BHI10" s="17"/>
      <c r="BHJ10" s="17"/>
      <c r="BHK10" s="17"/>
      <c r="BHL10" s="17"/>
      <c r="BHM10" s="17"/>
      <c r="BHN10" s="17"/>
      <c r="BHO10" s="17"/>
      <c r="BHP10" s="17"/>
      <c r="BHQ10" s="17"/>
      <c r="BHR10" s="17"/>
      <c r="BHS10" s="17"/>
      <c r="BHT10" s="17"/>
      <c r="BHU10" s="17"/>
      <c r="BHV10" s="17"/>
      <c r="BHW10" s="17"/>
      <c r="BHX10" s="17"/>
      <c r="BHY10" s="17"/>
      <c r="BHZ10" s="17"/>
      <c r="BIA10" s="17"/>
      <c r="BIB10" s="17"/>
      <c r="BIC10" s="17"/>
      <c r="BID10" s="17"/>
      <c r="BIE10" s="17"/>
      <c r="BIF10" s="17"/>
      <c r="BIG10" s="17"/>
      <c r="BIH10" s="17"/>
      <c r="BII10" s="17"/>
      <c r="BIJ10" s="17"/>
      <c r="BIK10" s="17"/>
      <c r="BIL10" s="17"/>
      <c r="BIM10" s="17"/>
      <c r="BIN10" s="17"/>
      <c r="BIO10" s="17"/>
      <c r="BIP10" s="17"/>
      <c r="BIQ10" s="17"/>
      <c r="BIR10" s="17"/>
      <c r="BIS10" s="17"/>
      <c r="BIT10" s="17"/>
      <c r="BIU10" s="17"/>
      <c r="BIV10" s="17"/>
      <c r="BIW10" s="17"/>
      <c r="BIX10" s="17"/>
      <c r="BIY10" s="17"/>
      <c r="BIZ10" s="17"/>
      <c r="BJA10" s="17"/>
      <c r="BJB10" s="17"/>
      <c r="BJC10" s="17"/>
      <c r="BJD10" s="17"/>
      <c r="BJE10" s="17"/>
      <c r="BJF10" s="17"/>
      <c r="BJG10" s="17"/>
      <c r="BJH10" s="17"/>
      <c r="BJI10" s="17"/>
      <c r="BJJ10" s="17"/>
      <c r="BJK10" s="17"/>
      <c r="BJL10" s="17"/>
      <c r="BJM10" s="17"/>
      <c r="BJN10" s="17"/>
      <c r="BJO10" s="17"/>
      <c r="BJP10" s="17"/>
      <c r="BJQ10" s="17"/>
      <c r="BJR10" s="17"/>
      <c r="BJS10" s="17"/>
      <c r="BJT10" s="17"/>
      <c r="BJU10" s="17"/>
      <c r="BJV10" s="17"/>
      <c r="BJW10" s="17"/>
      <c r="BJX10" s="17"/>
      <c r="BJY10" s="17"/>
      <c r="BJZ10" s="17"/>
      <c r="BKA10" s="17"/>
      <c r="BKB10" s="17"/>
      <c r="BKC10" s="17"/>
      <c r="BKD10" s="17"/>
      <c r="BKE10" s="17"/>
      <c r="BKF10" s="17"/>
      <c r="BKG10" s="17"/>
      <c r="BKH10" s="17"/>
      <c r="BKI10" s="17"/>
      <c r="BKJ10" s="17"/>
      <c r="BKK10" s="17"/>
      <c r="BKL10" s="17"/>
      <c r="BKM10" s="17"/>
      <c r="BKN10" s="17"/>
      <c r="BKO10" s="17"/>
      <c r="BKP10" s="17"/>
      <c r="BKQ10" s="17"/>
      <c r="BKR10" s="17"/>
      <c r="BKS10" s="17"/>
      <c r="BKT10" s="17"/>
      <c r="BKU10" s="17"/>
      <c r="BKV10" s="17"/>
      <c r="BKW10" s="17"/>
      <c r="BKX10" s="17"/>
      <c r="BKY10" s="17"/>
      <c r="BKZ10" s="17"/>
      <c r="BLA10" s="17"/>
      <c r="BLB10" s="17"/>
      <c r="BLC10" s="17"/>
      <c r="BLD10" s="17"/>
      <c r="BLE10" s="17"/>
      <c r="BLF10" s="17"/>
      <c r="BLG10" s="17"/>
      <c r="BLH10" s="17"/>
      <c r="BLI10" s="17"/>
      <c r="BLJ10" s="17"/>
      <c r="BLK10" s="17"/>
      <c r="BLL10" s="17"/>
      <c r="BLM10" s="17"/>
      <c r="BLN10" s="17"/>
      <c r="BLO10" s="17"/>
      <c r="BLP10" s="17"/>
      <c r="BLQ10" s="17"/>
      <c r="BLR10" s="17"/>
      <c r="BLS10" s="17"/>
      <c r="BLT10" s="17"/>
      <c r="BLU10" s="17"/>
      <c r="BLV10" s="17"/>
      <c r="BLW10" s="17"/>
      <c r="BLX10" s="17"/>
      <c r="BLY10" s="17"/>
      <c r="BLZ10" s="17"/>
      <c r="BMA10" s="17"/>
      <c r="BMB10" s="17"/>
      <c r="BMC10" s="17"/>
      <c r="BMD10" s="17"/>
      <c r="BME10" s="17"/>
      <c r="BMF10" s="17"/>
      <c r="BMG10" s="17"/>
      <c r="BMH10" s="17"/>
      <c r="BMI10" s="17"/>
      <c r="BMJ10" s="17"/>
      <c r="BMK10" s="17"/>
      <c r="BML10" s="17"/>
      <c r="BMM10" s="17"/>
      <c r="BMN10" s="17"/>
      <c r="BMO10" s="17"/>
      <c r="BMP10" s="17"/>
      <c r="BMQ10" s="17"/>
      <c r="BMR10" s="17"/>
      <c r="BMS10" s="17"/>
      <c r="BMT10" s="17"/>
      <c r="BMU10" s="17"/>
      <c r="BMV10" s="17"/>
      <c r="BMW10" s="17"/>
      <c r="BMX10" s="17"/>
      <c r="BMY10" s="17"/>
      <c r="BMZ10" s="17"/>
      <c r="BNA10" s="17"/>
      <c r="BNB10" s="17"/>
      <c r="BNC10" s="17"/>
      <c r="BND10" s="17"/>
      <c r="BNE10" s="17"/>
      <c r="BNF10" s="17"/>
      <c r="BNG10" s="17"/>
      <c r="BNH10" s="17"/>
      <c r="BNI10" s="17"/>
      <c r="BNJ10" s="17"/>
      <c r="BNK10" s="17"/>
      <c r="BNL10" s="17"/>
      <c r="BNM10" s="17"/>
      <c r="BNN10" s="17"/>
      <c r="BNO10" s="17"/>
      <c r="BNP10" s="17"/>
      <c r="BNQ10" s="17"/>
      <c r="BNR10" s="17"/>
      <c r="BNS10" s="17"/>
      <c r="BNT10" s="17"/>
      <c r="BNU10" s="17"/>
      <c r="BNV10" s="17"/>
      <c r="BNW10" s="17"/>
      <c r="BNX10" s="17"/>
      <c r="BNY10" s="17"/>
      <c r="BNZ10" s="17"/>
      <c r="BOA10" s="17"/>
      <c r="BOB10" s="17"/>
      <c r="BOC10" s="17"/>
      <c r="BOD10" s="17"/>
      <c r="BOE10" s="17"/>
      <c r="BOF10" s="17"/>
      <c r="BOG10" s="17"/>
      <c r="BOH10" s="17"/>
      <c r="BOI10" s="17"/>
      <c r="BOJ10" s="17"/>
      <c r="BOK10" s="17"/>
      <c r="BOL10" s="17"/>
      <c r="BOM10" s="17"/>
      <c r="BON10" s="17"/>
      <c r="BOO10" s="17"/>
      <c r="BOP10" s="17"/>
      <c r="BOQ10" s="17"/>
      <c r="BOR10" s="17"/>
      <c r="BOS10" s="17"/>
      <c r="BOT10" s="17"/>
      <c r="BOU10" s="17"/>
      <c r="BOV10" s="17"/>
      <c r="BOW10" s="17"/>
      <c r="BOX10" s="17"/>
      <c r="BOY10" s="17"/>
      <c r="BOZ10" s="17"/>
      <c r="BPA10" s="17"/>
      <c r="BPB10" s="17"/>
      <c r="BPC10" s="17"/>
      <c r="BPD10" s="17"/>
      <c r="BPE10" s="17"/>
      <c r="BPF10" s="17"/>
      <c r="BPG10" s="17"/>
      <c r="BPH10" s="17"/>
      <c r="BPI10" s="17"/>
      <c r="BPJ10" s="17"/>
      <c r="BPK10" s="17"/>
      <c r="BPL10" s="17"/>
      <c r="BPM10" s="17"/>
      <c r="BPN10" s="17"/>
      <c r="BPO10" s="17"/>
      <c r="BPP10" s="17"/>
      <c r="BPQ10" s="17"/>
      <c r="BPR10" s="17"/>
      <c r="BPS10" s="17"/>
      <c r="BPT10" s="17"/>
      <c r="BPU10" s="17"/>
      <c r="BPV10" s="17"/>
      <c r="BPW10" s="17"/>
      <c r="BPX10" s="17"/>
      <c r="BPY10" s="17"/>
      <c r="BPZ10" s="17"/>
      <c r="BQA10" s="17"/>
      <c r="BQB10" s="17"/>
      <c r="BQC10" s="17"/>
      <c r="BQD10" s="17"/>
      <c r="BQE10" s="17"/>
      <c r="BQF10" s="17"/>
      <c r="BQG10" s="17"/>
      <c r="BQH10" s="17"/>
      <c r="BQI10" s="17"/>
      <c r="BQJ10" s="17"/>
      <c r="BQK10" s="17"/>
      <c r="BQL10" s="17"/>
      <c r="BQM10" s="17"/>
      <c r="BQN10" s="17"/>
      <c r="BQO10" s="17"/>
      <c r="BQP10" s="17"/>
      <c r="BQQ10" s="17"/>
      <c r="BQR10" s="17"/>
      <c r="BQS10" s="17"/>
      <c r="BQT10" s="17"/>
      <c r="BQU10" s="17"/>
      <c r="BQV10" s="17"/>
      <c r="BQW10" s="17"/>
      <c r="BQX10" s="17"/>
      <c r="BQY10" s="17"/>
      <c r="BQZ10" s="17"/>
      <c r="BRA10" s="17"/>
      <c r="BRB10" s="17"/>
      <c r="BRC10" s="17"/>
      <c r="BRD10" s="17"/>
      <c r="BRE10" s="17"/>
      <c r="BRF10" s="17"/>
      <c r="BRG10" s="17"/>
      <c r="BRH10" s="17"/>
      <c r="BRI10" s="17"/>
      <c r="BRJ10" s="17"/>
      <c r="BRK10" s="17"/>
      <c r="BRL10" s="17"/>
      <c r="BRM10" s="17"/>
      <c r="BRN10" s="17"/>
      <c r="BRO10" s="17"/>
      <c r="BRP10" s="17"/>
      <c r="BRQ10" s="17"/>
      <c r="BRR10" s="17"/>
      <c r="BRS10" s="17"/>
      <c r="BRT10" s="17"/>
      <c r="BRU10" s="17"/>
      <c r="BRV10" s="17"/>
      <c r="BRW10" s="17"/>
      <c r="BRX10" s="17"/>
      <c r="BRY10" s="17"/>
      <c r="BRZ10" s="17"/>
      <c r="BSA10" s="17"/>
      <c r="BSB10" s="17"/>
      <c r="BSC10" s="17"/>
      <c r="BSD10" s="17"/>
      <c r="BSE10" s="17"/>
      <c r="BSF10" s="17"/>
      <c r="BSG10" s="17"/>
      <c r="BSH10" s="17"/>
      <c r="BSI10" s="17"/>
      <c r="BSJ10" s="17"/>
      <c r="BSK10" s="17"/>
      <c r="BSL10" s="17"/>
      <c r="BSM10" s="17"/>
      <c r="BSN10" s="17"/>
      <c r="BSO10" s="17"/>
      <c r="BSP10" s="17"/>
      <c r="BSQ10" s="17"/>
      <c r="BSR10" s="17"/>
      <c r="BSS10" s="17"/>
      <c r="BST10" s="17"/>
      <c r="BSU10" s="17"/>
      <c r="BSV10" s="17"/>
      <c r="BSW10" s="17"/>
      <c r="BSX10" s="17"/>
      <c r="BSY10" s="17"/>
      <c r="BSZ10" s="17"/>
      <c r="BTA10" s="17"/>
      <c r="BTB10" s="17"/>
      <c r="BTC10" s="17"/>
      <c r="BTD10" s="17"/>
      <c r="BTE10" s="17"/>
      <c r="BTF10" s="17"/>
      <c r="BTG10" s="17"/>
      <c r="BTH10" s="17"/>
      <c r="BTI10" s="17"/>
      <c r="BTJ10" s="17"/>
      <c r="BTK10" s="17"/>
      <c r="BTL10" s="17"/>
      <c r="BTM10" s="17"/>
      <c r="BTN10" s="17"/>
      <c r="BTO10" s="17"/>
      <c r="BTP10" s="17"/>
      <c r="BTQ10" s="17"/>
      <c r="BTR10" s="17"/>
      <c r="BTS10" s="17"/>
      <c r="BTT10" s="17"/>
      <c r="BTU10" s="17"/>
      <c r="BTV10" s="17"/>
      <c r="BTW10" s="17"/>
      <c r="BTX10" s="17"/>
      <c r="BTY10" s="17"/>
      <c r="BTZ10" s="17"/>
      <c r="BUA10" s="17"/>
      <c r="BUB10" s="17"/>
      <c r="BUC10" s="17"/>
      <c r="BUD10" s="17"/>
      <c r="BUE10" s="17"/>
      <c r="BUF10" s="17"/>
      <c r="BUG10" s="17"/>
      <c r="BUH10" s="17"/>
      <c r="BUI10" s="17"/>
      <c r="BUJ10" s="17"/>
      <c r="BUK10" s="17"/>
      <c r="BUL10" s="17"/>
      <c r="BUM10" s="17"/>
      <c r="BUN10" s="17"/>
      <c r="BUO10" s="17"/>
      <c r="BUP10" s="17"/>
      <c r="BUQ10" s="17"/>
      <c r="BUR10" s="17"/>
      <c r="BUS10" s="17"/>
      <c r="BUT10" s="17"/>
      <c r="BUU10" s="17"/>
      <c r="BUV10" s="17"/>
      <c r="BUW10" s="17"/>
      <c r="BUX10" s="17"/>
      <c r="BUY10" s="17"/>
      <c r="BUZ10" s="17"/>
      <c r="BVA10" s="17"/>
      <c r="BVB10" s="17"/>
      <c r="BVC10" s="17"/>
      <c r="BVD10" s="17"/>
      <c r="BVE10" s="17"/>
      <c r="BVF10" s="17"/>
      <c r="BVG10" s="17"/>
      <c r="BVH10" s="17"/>
      <c r="BVI10" s="17"/>
      <c r="BVJ10" s="17"/>
      <c r="BVK10" s="17"/>
      <c r="BVL10" s="17"/>
      <c r="BVM10" s="17"/>
      <c r="BVN10" s="17"/>
      <c r="BVO10" s="17"/>
      <c r="BVP10" s="17"/>
      <c r="BVQ10" s="17"/>
      <c r="BVR10" s="17"/>
      <c r="BVS10" s="17"/>
      <c r="BVT10" s="17"/>
      <c r="BVU10" s="17"/>
      <c r="BVV10" s="17"/>
      <c r="BVW10" s="17"/>
      <c r="BVX10" s="17"/>
      <c r="BVY10" s="17"/>
      <c r="BVZ10" s="17"/>
      <c r="BWA10" s="17"/>
      <c r="BWB10" s="17"/>
      <c r="BWC10" s="17"/>
      <c r="BWD10" s="17"/>
      <c r="BWE10" s="17"/>
      <c r="BWF10" s="17"/>
      <c r="BWG10" s="17"/>
      <c r="BWH10" s="17"/>
      <c r="BWI10" s="17"/>
      <c r="BWJ10" s="17"/>
      <c r="BWK10" s="17"/>
      <c r="BWL10" s="17"/>
      <c r="BWM10" s="17"/>
      <c r="BWN10" s="17"/>
      <c r="BWO10" s="17"/>
      <c r="BWP10" s="17"/>
      <c r="BWQ10" s="17"/>
      <c r="BWR10" s="17"/>
      <c r="BWS10" s="17"/>
      <c r="BWT10" s="17"/>
      <c r="BWU10" s="17"/>
      <c r="BWV10" s="17"/>
      <c r="BWW10" s="17"/>
      <c r="BWX10" s="17"/>
      <c r="BWY10" s="17"/>
      <c r="BWZ10" s="17"/>
      <c r="BXA10" s="17"/>
      <c r="BXB10" s="17"/>
      <c r="BXC10" s="17"/>
      <c r="BXD10" s="17"/>
      <c r="BXE10" s="17"/>
      <c r="BXF10" s="17"/>
      <c r="BXG10" s="17"/>
      <c r="BXH10" s="17"/>
      <c r="BXI10" s="17"/>
      <c r="BXJ10" s="17"/>
      <c r="BXK10" s="17"/>
      <c r="BXL10" s="17"/>
      <c r="BXM10" s="17"/>
      <c r="BXN10" s="17"/>
      <c r="BXO10" s="17"/>
      <c r="BXP10" s="17"/>
      <c r="BXQ10" s="17"/>
      <c r="BXR10" s="17"/>
      <c r="BXS10" s="17"/>
      <c r="BXT10" s="17"/>
      <c r="BXU10" s="17"/>
      <c r="BXV10" s="17"/>
      <c r="BXW10" s="17"/>
      <c r="BXX10" s="17"/>
      <c r="BXY10" s="17"/>
      <c r="BXZ10" s="17"/>
      <c r="BYA10" s="17"/>
      <c r="BYB10" s="17"/>
      <c r="BYC10" s="17"/>
      <c r="BYD10" s="17"/>
      <c r="BYE10" s="17"/>
      <c r="BYF10" s="17"/>
      <c r="BYG10" s="17"/>
      <c r="BYH10" s="17"/>
      <c r="BYI10" s="17"/>
      <c r="BYJ10" s="17"/>
      <c r="BYK10" s="17"/>
      <c r="BYL10" s="17"/>
      <c r="BYM10" s="17"/>
      <c r="BYN10" s="17"/>
      <c r="BYO10" s="17"/>
      <c r="BYP10" s="17"/>
      <c r="BYQ10" s="17"/>
      <c r="BYR10" s="17"/>
      <c r="BYS10" s="17"/>
      <c r="BYT10" s="17"/>
      <c r="BYU10" s="17"/>
      <c r="BYV10" s="17"/>
      <c r="BYW10" s="17"/>
      <c r="BYX10" s="17"/>
      <c r="BYY10" s="17"/>
      <c r="BYZ10" s="17"/>
      <c r="BZA10" s="17"/>
      <c r="BZB10" s="17"/>
      <c r="BZC10" s="17"/>
      <c r="BZD10" s="17"/>
      <c r="BZE10" s="17"/>
      <c r="BZF10" s="17"/>
      <c r="BZG10" s="17"/>
      <c r="BZH10" s="17"/>
      <c r="BZI10" s="17"/>
      <c r="BZJ10" s="17"/>
      <c r="BZK10" s="17"/>
      <c r="BZL10" s="17"/>
      <c r="BZM10" s="17"/>
      <c r="BZN10" s="17"/>
      <c r="BZO10" s="17"/>
      <c r="BZP10" s="17"/>
      <c r="BZQ10" s="17"/>
      <c r="BZR10" s="17"/>
      <c r="BZS10" s="17"/>
      <c r="BZT10" s="17"/>
      <c r="BZU10" s="17"/>
      <c r="BZV10" s="17"/>
      <c r="BZW10" s="17"/>
      <c r="BZX10" s="17"/>
      <c r="BZY10" s="17"/>
      <c r="BZZ10" s="17"/>
      <c r="CAA10" s="17"/>
      <c r="CAB10" s="17"/>
      <c r="CAC10" s="17"/>
      <c r="CAD10" s="17"/>
      <c r="CAE10" s="17"/>
      <c r="CAF10" s="17"/>
      <c r="CAG10" s="17"/>
      <c r="CAH10" s="17"/>
      <c r="CAI10" s="17"/>
      <c r="CAJ10" s="17"/>
      <c r="CAK10" s="17"/>
      <c r="CAL10" s="17"/>
      <c r="CAM10" s="17"/>
      <c r="CAN10" s="17"/>
      <c r="CAO10" s="17"/>
      <c r="CAP10" s="17"/>
      <c r="CAQ10" s="17"/>
      <c r="CAR10" s="17"/>
      <c r="CAS10" s="17"/>
      <c r="CAT10" s="17"/>
      <c r="CAU10" s="17"/>
      <c r="CAV10" s="17"/>
      <c r="CAW10" s="17"/>
      <c r="CAX10" s="17"/>
      <c r="CAY10" s="17"/>
      <c r="CAZ10" s="17"/>
      <c r="CBA10" s="17"/>
      <c r="CBB10" s="17"/>
      <c r="CBC10" s="17"/>
      <c r="CBD10" s="17"/>
      <c r="CBE10" s="17"/>
      <c r="CBF10" s="17"/>
      <c r="CBG10" s="17"/>
      <c r="CBH10" s="17"/>
      <c r="CBI10" s="17"/>
      <c r="CBJ10" s="17"/>
      <c r="CBK10" s="17"/>
      <c r="CBL10" s="17"/>
      <c r="CBM10" s="17"/>
      <c r="CBN10" s="17"/>
      <c r="CBO10" s="17"/>
      <c r="CBP10" s="17"/>
      <c r="CBQ10" s="17"/>
      <c r="CBR10" s="17"/>
      <c r="CBS10" s="17"/>
      <c r="CBT10" s="17"/>
      <c r="CBU10" s="17"/>
      <c r="CBV10" s="17"/>
      <c r="CBW10" s="17"/>
      <c r="CBX10" s="17"/>
      <c r="CBY10" s="17"/>
      <c r="CBZ10" s="17"/>
      <c r="CCA10" s="17"/>
      <c r="CCB10" s="17"/>
      <c r="CCC10" s="17"/>
      <c r="CCD10" s="17"/>
      <c r="CCE10" s="17"/>
      <c r="CCF10" s="17"/>
      <c r="CCG10" s="17"/>
      <c r="CCH10" s="17"/>
      <c r="CCI10" s="17"/>
      <c r="CCJ10" s="17"/>
      <c r="CCK10" s="17"/>
      <c r="CCL10" s="17"/>
      <c r="CCM10" s="17"/>
      <c r="CCN10" s="17"/>
      <c r="CCO10" s="17"/>
      <c r="CCP10" s="17"/>
      <c r="CCQ10" s="17"/>
      <c r="CCR10" s="17"/>
      <c r="CCS10" s="17"/>
      <c r="CCT10" s="17"/>
      <c r="CCU10" s="17"/>
      <c r="CCV10" s="17"/>
      <c r="CCW10" s="17"/>
      <c r="CCX10" s="17"/>
      <c r="CCY10" s="17"/>
      <c r="CCZ10" s="17"/>
      <c r="CDA10" s="17"/>
      <c r="CDB10" s="17"/>
      <c r="CDC10" s="17"/>
      <c r="CDD10" s="17"/>
      <c r="CDE10" s="17"/>
      <c r="CDF10" s="17"/>
      <c r="CDG10" s="17"/>
      <c r="CDH10" s="17"/>
      <c r="CDI10" s="17"/>
      <c r="CDJ10" s="17"/>
      <c r="CDK10" s="17"/>
      <c r="CDL10" s="17"/>
      <c r="CDM10" s="17"/>
      <c r="CDN10" s="17"/>
      <c r="CDO10" s="17"/>
      <c r="CDP10" s="17"/>
      <c r="CDQ10" s="17"/>
      <c r="CDR10" s="17"/>
      <c r="CDS10" s="17"/>
      <c r="CDT10" s="17"/>
      <c r="CDU10" s="17"/>
      <c r="CDV10" s="17"/>
      <c r="CDW10" s="17"/>
      <c r="CDX10" s="17"/>
      <c r="CDY10" s="17"/>
      <c r="CDZ10" s="17"/>
      <c r="CEA10" s="17"/>
      <c r="CEB10" s="17"/>
      <c r="CEC10" s="17"/>
      <c r="CED10" s="17"/>
      <c r="CEE10" s="17"/>
      <c r="CEF10" s="17"/>
      <c r="CEG10" s="17"/>
      <c r="CEH10" s="17"/>
      <c r="CEI10" s="17"/>
      <c r="CEJ10" s="17"/>
      <c r="CEK10" s="17"/>
      <c r="CEL10" s="17"/>
      <c r="CEM10" s="17"/>
      <c r="CEN10" s="17"/>
      <c r="CEO10" s="17"/>
      <c r="CEP10" s="17"/>
      <c r="CEQ10" s="17"/>
      <c r="CER10" s="17"/>
      <c r="CES10" s="17"/>
      <c r="CET10" s="17"/>
      <c r="CEU10" s="17"/>
      <c r="CEV10" s="17"/>
      <c r="CEW10" s="17"/>
      <c r="CEX10" s="17"/>
      <c r="CEY10" s="17"/>
      <c r="CEZ10" s="17"/>
      <c r="CFA10" s="17"/>
      <c r="CFB10" s="17"/>
      <c r="CFC10" s="17"/>
      <c r="CFD10" s="17"/>
      <c r="CFE10" s="17"/>
      <c r="CFF10" s="17"/>
      <c r="CFG10" s="17"/>
      <c r="CFH10" s="17"/>
      <c r="CFI10" s="17"/>
      <c r="CFJ10" s="17"/>
      <c r="CFK10" s="17"/>
      <c r="CFL10" s="17"/>
      <c r="CFM10" s="17"/>
      <c r="CFN10" s="17"/>
      <c r="CFO10" s="17"/>
      <c r="CFP10" s="17"/>
      <c r="CFQ10" s="17"/>
      <c r="CFR10" s="17"/>
      <c r="CFS10" s="17"/>
      <c r="CFT10" s="17"/>
      <c r="CFU10" s="17"/>
      <c r="CFV10" s="17"/>
      <c r="CFW10" s="17"/>
      <c r="CFX10" s="17"/>
      <c r="CFY10" s="17"/>
      <c r="CFZ10" s="17"/>
      <c r="CGA10" s="17"/>
      <c r="CGB10" s="17"/>
      <c r="CGC10" s="17"/>
      <c r="CGD10" s="17"/>
      <c r="CGE10" s="17"/>
      <c r="CGF10" s="17"/>
      <c r="CGG10" s="17"/>
      <c r="CGH10" s="17"/>
      <c r="CGI10" s="17"/>
      <c r="CGJ10" s="17"/>
      <c r="CGK10" s="17"/>
      <c r="CGL10" s="17"/>
      <c r="CGM10" s="17"/>
      <c r="CGN10" s="17"/>
      <c r="CGO10" s="17"/>
      <c r="CGP10" s="17"/>
      <c r="CGQ10" s="17"/>
      <c r="CGR10" s="17"/>
      <c r="CGS10" s="17"/>
      <c r="CGT10" s="17"/>
      <c r="CGU10" s="17"/>
      <c r="CGV10" s="17"/>
      <c r="CGW10" s="17"/>
      <c r="CGX10" s="17"/>
      <c r="CGY10" s="17"/>
      <c r="CGZ10" s="17"/>
      <c r="CHA10" s="17"/>
      <c r="CHB10" s="17"/>
      <c r="CHC10" s="17"/>
      <c r="CHD10" s="17"/>
      <c r="CHE10" s="17"/>
      <c r="CHF10" s="17"/>
      <c r="CHG10" s="17"/>
      <c r="CHH10" s="17"/>
      <c r="CHI10" s="17"/>
      <c r="CHJ10" s="17"/>
      <c r="CHK10" s="17"/>
      <c r="CHL10" s="17"/>
      <c r="CHM10" s="17"/>
      <c r="CHN10" s="17"/>
      <c r="CHO10" s="17"/>
      <c r="CHP10" s="17"/>
      <c r="CHQ10" s="17"/>
      <c r="CHR10" s="17"/>
      <c r="CHS10" s="17"/>
      <c r="CHT10" s="17"/>
      <c r="CHU10" s="17"/>
      <c r="CHV10" s="17"/>
      <c r="CHW10" s="17"/>
      <c r="CHX10" s="17"/>
      <c r="CHY10" s="17"/>
      <c r="CHZ10" s="17"/>
      <c r="CIA10" s="17"/>
      <c r="CIB10" s="17"/>
      <c r="CIC10" s="17"/>
      <c r="CID10" s="17"/>
      <c r="CIE10" s="17"/>
      <c r="CIF10" s="17"/>
      <c r="CIG10" s="17"/>
      <c r="CIH10" s="17"/>
      <c r="CII10" s="17"/>
      <c r="CIJ10" s="17"/>
      <c r="CIK10" s="17"/>
      <c r="CIL10" s="17"/>
      <c r="CIM10" s="17"/>
      <c r="CIN10" s="17"/>
      <c r="CIO10" s="17"/>
      <c r="CIP10" s="17"/>
      <c r="CIQ10" s="17"/>
      <c r="CIR10" s="17"/>
      <c r="CIS10" s="17"/>
      <c r="CIT10" s="17"/>
      <c r="CIU10" s="17"/>
      <c r="CIV10" s="17"/>
      <c r="CIW10" s="17"/>
      <c r="CIX10" s="17"/>
      <c r="CIY10" s="17"/>
      <c r="CIZ10" s="17"/>
      <c r="CJA10" s="17"/>
      <c r="CJB10" s="17"/>
      <c r="CJC10" s="17"/>
      <c r="CJD10" s="17"/>
      <c r="CJE10" s="17"/>
      <c r="CJF10" s="17"/>
      <c r="CJG10" s="17"/>
      <c r="CJH10" s="17"/>
      <c r="CJI10" s="17"/>
      <c r="CJJ10" s="17"/>
      <c r="CJK10" s="17"/>
      <c r="CJL10" s="17"/>
      <c r="CJM10" s="17"/>
      <c r="CJN10" s="17"/>
      <c r="CJO10" s="17"/>
      <c r="CJP10" s="17"/>
      <c r="CJQ10" s="17"/>
      <c r="CJR10" s="17"/>
      <c r="CJS10" s="17"/>
      <c r="CJT10" s="17"/>
      <c r="CJU10" s="17"/>
      <c r="CJV10" s="17"/>
      <c r="CJW10" s="17"/>
      <c r="CJX10" s="17"/>
      <c r="CJY10" s="17"/>
      <c r="CJZ10" s="17"/>
      <c r="CKA10" s="17"/>
      <c r="CKB10" s="17"/>
      <c r="CKC10" s="17"/>
      <c r="CKD10" s="17"/>
      <c r="CKE10" s="17"/>
      <c r="CKF10" s="17"/>
      <c r="CKG10" s="17"/>
      <c r="CKH10" s="17"/>
      <c r="CKI10" s="17"/>
      <c r="CKJ10" s="17"/>
      <c r="CKK10" s="17"/>
      <c r="CKL10" s="17"/>
      <c r="CKM10" s="17"/>
      <c r="CKN10" s="17"/>
      <c r="CKO10" s="17"/>
      <c r="CKP10" s="17"/>
      <c r="CKQ10" s="17"/>
      <c r="CKR10" s="17"/>
      <c r="CKS10" s="17"/>
      <c r="CKT10" s="17"/>
      <c r="CKU10" s="17"/>
      <c r="CKV10" s="17"/>
      <c r="CKW10" s="17"/>
      <c r="CKX10" s="17"/>
      <c r="CKY10" s="17"/>
      <c r="CKZ10" s="17"/>
      <c r="CLA10" s="17"/>
      <c r="CLB10" s="17"/>
      <c r="CLC10" s="17"/>
      <c r="CLD10" s="17"/>
      <c r="CLE10" s="17"/>
      <c r="CLF10" s="17"/>
      <c r="CLG10" s="17"/>
      <c r="CLH10" s="17"/>
      <c r="CLI10" s="17"/>
      <c r="CLJ10" s="17"/>
      <c r="CLK10" s="17"/>
      <c r="CLL10" s="17"/>
      <c r="CLM10" s="17"/>
      <c r="CLN10" s="17"/>
      <c r="CLO10" s="17"/>
      <c r="CLP10" s="17"/>
      <c r="CLQ10" s="17"/>
      <c r="CLR10" s="17"/>
      <c r="CLS10" s="17"/>
      <c r="CLT10" s="17"/>
      <c r="CLU10" s="17"/>
      <c r="CLV10" s="17"/>
      <c r="CLW10" s="17"/>
      <c r="CLX10" s="17"/>
      <c r="CLY10" s="17"/>
      <c r="CLZ10" s="17"/>
      <c r="CMA10" s="17"/>
      <c r="CMB10" s="17"/>
      <c r="CMC10" s="17"/>
      <c r="CMD10" s="17"/>
      <c r="CME10" s="17"/>
      <c r="CMF10" s="17"/>
      <c r="CMG10" s="17"/>
      <c r="CMH10" s="17"/>
      <c r="CMI10" s="17"/>
      <c r="CMJ10" s="17"/>
      <c r="CMK10" s="17"/>
      <c r="CML10" s="17"/>
      <c r="CMM10" s="17"/>
      <c r="CMN10" s="17"/>
      <c r="CMO10" s="17"/>
      <c r="CMP10" s="17"/>
      <c r="CMQ10" s="17"/>
      <c r="CMR10" s="17"/>
      <c r="CMS10" s="17"/>
      <c r="CMT10" s="17"/>
      <c r="CMU10" s="17"/>
      <c r="CMV10" s="17"/>
      <c r="CMW10" s="17"/>
      <c r="CMX10" s="17"/>
      <c r="CMY10" s="17"/>
      <c r="CMZ10" s="17"/>
      <c r="CNA10" s="17"/>
      <c r="CNB10" s="17"/>
      <c r="CNC10" s="17"/>
      <c r="CND10" s="17"/>
      <c r="CNE10" s="17"/>
      <c r="CNF10" s="17"/>
      <c r="CNG10" s="17"/>
      <c r="CNH10" s="17"/>
      <c r="CNI10" s="17"/>
      <c r="CNJ10" s="17"/>
      <c r="CNK10" s="17"/>
      <c r="CNL10" s="17"/>
      <c r="CNM10" s="17"/>
      <c r="CNN10" s="17"/>
      <c r="CNO10" s="17"/>
      <c r="CNP10" s="17"/>
      <c r="CNQ10" s="17"/>
      <c r="CNR10" s="17"/>
      <c r="CNS10" s="17"/>
      <c r="CNT10" s="17"/>
      <c r="CNU10" s="17"/>
      <c r="CNV10" s="17"/>
      <c r="CNW10" s="17"/>
      <c r="CNX10" s="17"/>
      <c r="CNY10" s="17"/>
      <c r="CNZ10" s="17"/>
      <c r="COA10" s="17"/>
      <c r="COB10" s="17"/>
      <c r="COC10" s="17"/>
      <c r="COD10" s="17"/>
      <c r="COE10" s="17"/>
      <c r="COF10" s="17"/>
      <c r="COG10" s="17"/>
      <c r="COH10" s="17"/>
      <c r="COI10" s="17"/>
      <c r="COJ10" s="17"/>
      <c r="COK10" s="17"/>
      <c r="COL10" s="17"/>
      <c r="COM10" s="17"/>
      <c r="CON10" s="17"/>
      <c r="COO10" s="17"/>
      <c r="COP10" s="17"/>
      <c r="COQ10" s="17"/>
      <c r="COR10" s="17"/>
      <c r="COS10" s="17"/>
      <c r="COT10" s="17"/>
      <c r="COU10" s="17"/>
      <c r="COV10" s="17"/>
      <c r="COW10" s="17"/>
      <c r="COX10" s="17"/>
      <c r="COY10" s="17"/>
      <c r="COZ10" s="17"/>
      <c r="CPA10" s="17"/>
      <c r="CPB10" s="17"/>
      <c r="CPC10" s="17"/>
      <c r="CPD10" s="17"/>
      <c r="CPE10" s="17"/>
      <c r="CPF10" s="17"/>
      <c r="CPG10" s="17"/>
      <c r="CPH10" s="17"/>
      <c r="CPI10" s="17"/>
      <c r="CPJ10" s="17"/>
      <c r="CPK10" s="17"/>
      <c r="CPL10" s="17"/>
      <c r="CPM10" s="17"/>
      <c r="CPN10" s="17"/>
      <c r="CPO10" s="17"/>
      <c r="CPP10" s="17"/>
      <c r="CPQ10" s="17"/>
      <c r="CPR10" s="17"/>
      <c r="CPS10" s="17"/>
      <c r="CPT10" s="17"/>
      <c r="CPU10" s="17"/>
      <c r="CPV10" s="17"/>
      <c r="CPW10" s="17"/>
      <c r="CPX10" s="17"/>
      <c r="CPY10" s="17"/>
      <c r="CPZ10" s="17"/>
      <c r="CQA10" s="17"/>
      <c r="CQB10" s="17"/>
      <c r="CQC10" s="17"/>
      <c r="CQD10" s="17"/>
      <c r="CQE10" s="17"/>
      <c r="CQF10" s="17"/>
      <c r="CQG10" s="17"/>
      <c r="CQH10" s="17"/>
      <c r="CQI10" s="17"/>
      <c r="CQJ10" s="17"/>
      <c r="CQK10" s="17"/>
      <c r="CQL10" s="17"/>
      <c r="CQM10" s="17"/>
      <c r="CQN10" s="17"/>
      <c r="CQO10" s="17"/>
      <c r="CQP10" s="17"/>
      <c r="CQQ10" s="17"/>
      <c r="CQR10" s="17"/>
      <c r="CQS10" s="17"/>
      <c r="CQT10" s="17"/>
      <c r="CQU10" s="17"/>
      <c r="CQV10" s="17"/>
      <c r="CQW10" s="17"/>
      <c r="CQX10" s="17"/>
      <c r="CQY10" s="17"/>
      <c r="CQZ10" s="17"/>
      <c r="CRA10" s="17"/>
      <c r="CRB10" s="17"/>
      <c r="CRC10" s="17"/>
      <c r="CRD10" s="17"/>
      <c r="CRE10" s="17"/>
      <c r="CRF10" s="17"/>
      <c r="CRG10" s="17"/>
      <c r="CRH10" s="17"/>
      <c r="CRI10" s="17"/>
      <c r="CRJ10" s="17"/>
      <c r="CRK10" s="17"/>
      <c r="CRL10" s="17"/>
      <c r="CRM10" s="17"/>
      <c r="CRN10" s="17"/>
      <c r="CRO10" s="17"/>
      <c r="CRP10" s="17"/>
      <c r="CRQ10" s="17"/>
      <c r="CRR10" s="17"/>
      <c r="CRS10" s="17"/>
      <c r="CRT10" s="17"/>
      <c r="CRU10" s="17"/>
      <c r="CRV10" s="17"/>
      <c r="CRW10" s="17"/>
      <c r="CRX10" s="17"/>
      <c r="CRY10" s="17"/>
      <c r="CRZ10" s="17"/>
      <c r="CSA10" s="17"/>
      <c r="CSB10" s="17"/>
      <c r="CSC10" s="17"/>
      <c r="CSD10" s="17"/>
      <c r="CSE10" s="17"/>
      <c r="CSF10" s="17"/>
      <c r="CSG10" s="17"/>
      <c r="CSH10" s="17"/>
      <c r="CSI10" s="17"/>
      <c r="CSJ10" s="17"/>
      <c r="CSK10" s="17"/>
      <c r="CSL10" s="17"/>
      <c r="CSM10" s="17"/>
      <c r="CSN10" s="17"/>
      <c r="CSO10" s="17"/>
      <c r="CSP10" s="17"/>
      <c r="CSQ10" s="17"/>
      <c r="CSR10" s="17"/>
      <c r="CSS10" s="17"/>
      <c r="CST10" s="17"/>
      <c r="CSU10" s="17"/>
      <c r="CSV10" s="17"/>
      <c r="CSW10" s="17"/>
      <c r="CSX10" s="17"/>
      <c r="CSY10" s="17"/>
      <c r="CSZ10" s="17"/>
      <c r="CTA10" s="17"/>
      <c r="CTB10" s="17"/>
      <c r="CTC10" s="17"/>
      <c r="CTD10" s="17"/>
      <c r="CTE10" s="17"/>
      <c r="CTF10" s="17"/>
      <c r="CTG10" s="17"/>
      <c r="CTH10" s="17"/>
      <c r="CTI10" s="17"/>
      <c r="CTJ10" s="17"/>
      <c r="CTK10" s="17"/>
      <c r="CTL10" s="17"/>
      <c r="CTM10" s="17"/>
      <c r="CTN10" s="17"/>
      <c r="CTO10" s="17"/>
      <c r="CTP10" s="17"/>
      <c r="CTQ10" s="17"/>
      <c r="CTR10" s="17"/>
      <c r="CTS10" s="17"/>
      <c r="CTT10" s="17"/>
      <c r="CTU10" s="17"/>
      <c r="CTV10" s="17"/>
      <c r="CTW10" s="17"/>
      <c r="CTX10" s="17"/>
      <c r="CTY10" s="17"/>
      <c r="CTZ10" s="17"/>
      <c r="CUA10" s="17"/>
      <c r="CUB10" s="17"/>
      <c r="CUC10" s="17"/>
      <c r="CUD10" s="17"/>
      <c r="CUE10" s="17"/>
      <c r="CUF10" s="17"/>
      <c r="CUG10" s="17"/>
      <c r="CUH10" s="17"/>
      <c r="CUI10" s="17"/>
      <c r="CUJ10" s="17"/>
      <c r="CUK10" s="17"/>
      <c r="CUL10" s="17"/>
      <c r="CUM10" s="17"/>
      <c r="CUN10" s="17"/>
      <c r="CUO10" s="17"/>
      <c r="CUP10" s="17"/>
      <c r="CUQ10" s="17"/>
      <c r="CUR10" s="17"/>
      <c r="CUS10" s="17"/>
      <c r="CUT10" s="17"/>
      <c r="CUU10" s="17"/>
      <c r="CUV10" s="17"/>
      <c r="CUW10" s="17"/>
      <c r="CUX10" s="17"/>
      <c r="CUY10" s="17"/>
      <c r="CUZ10" s="17"/>
      <c r="CVA10" s="17"/>
      <c r="CVB10" s="17"/>
      <c r="CVC10" s="17"/>
      <c r="CVD10" s="17"/>
      <c r="CVE10" s="17"/>
      <c r="CVF10" s="17"/>
      <c r="CVG10" s="17"/>
      <c r="CVH10" s="17"/>
      <c r="CVI10" s="17"/>
      <c r="CVJ10" s="17"/>
      <c r="CVK10" s="17"/>
      <c r="CVL10" s="17"/>
      <c r="CVM10" s="17"/>
      <c r="CVN10" s="17"/>
      <c r="CVO10" s="17"/>
      <c r="CVP10" s="17"/>
      <c r="CVQ10" s="17"/>
      <c r="CVR10" s="17"/>
      <c r="CVS10" s="17"/>
      <c r="CVT10" s="17"/>
      <c r="CVU10" s="17"/>
      <c r="CVV10" s="17"/>
      <c r="CVW10" s="17"/>
      <c r="CVX10" s="17"/>
      <c r="CVY10" s="17"/>
      <c r="CVZ10" s="17"/>
      <c r="CWA10" s="17"/>
      <c r="CWB10" s="17"/>
      <c r="CWC10" s="17"/>
      <c r="CWD10" s="17"/>
      <c r="CWE10" s="17"/>
      <c r="CWF10" s="17"/>
      <c r="CWG10" s="17"/>
      <c r="CWH10" s="17"/>
      <c r="CWI10" s="17"/>
      <c r="CWJ10" s="17"/>
      <c r="CWK10" s="17"/>
      <c r="CWL10" s="17"/>
      <c r="CWM10" s="17"/>
      <c r="CWN10" s="17"/>
      <c r="CWO10" s="17"/>
      <c r="CWP10" s="17"/>
      <c r="CWQ10" s="17"/>
      <c r="CWR10" s="17"/>
      <c r="CWS10" s="17"/>
      <c r="CWT10" s="17"/>
      <c r="CWU10" s="17"/>
      <c r="CWV10" s="17"/>
      <c r="CWW10" s="17"/>
      <c r="CWX10" s="17"/>
      <c r="CWY10" s="17"/>
      <c r="CWZ10" s="17"/>
      <c r="CXA10" s="17"/>
      <c r="CXB10" s="17"/>
      <c r="CXC10" s="17"/>
      <c r="CXD10" s="17"/>
      <c r="CXE10" s="17"/>
      <c r="CXF10" s="17"/>
      <c r="CXG10" s="17"/>
      <c r="CXH10" s="17"/>
      <c r="CXI10" s="17"/>
      <c r="CXJ10" s="17"/>
      <c r="CXK10" s="17"/>
      <c r="CXL10" s="17"/>
      <c r="CXM10" s="17"/>
      <c r="CXN10" s="17"/>
      <c r="CXO10" s="17"/>
      <c r="CXP10" s="17"/>
      <c r="CXQ10" s="17"/>
      <c r="CXR10" s="17"/>
      <c r="CXS10" s="17"/>
      <c r="CXT10" s="17"/>
      <c r="CXU10" s="17"/>
      <c r="CXV10" s="17"/>
      <c r="CXW10" s="17"/>
      <c r="CXX10" s="17"/>
      <c r="CXY10" s="17"/>
      <c r="CXZ10" s="17"/>
      <c r="CYA10" s="17"/>
      <c r="CYB10" s="17"/>
      <c r="CYC10" s="17"/>
      <c r="CYD10" s="17"/>
      <c r="CYE10" s="17"/>
      <c r="CYF10" s="17"/>
      <c r="CYG10" s="17"/>
      <c r="CYH10" s="17"/>
      <c r="CYI10" s="17"/>
      <c r="CYJ10" s="17"/>
      <c r="CYK10" s="17"/>
      <c r="CYL10" s="17"/>
      <c r="CYM10" s="17"/>
      <c r="CYN10" s="17"/>
      <c r="CYO10" s="17"/>
      <c r="CYP10" s="17"/>
      <c r="CYQ10" s="17"/>
      <c r="CYR10" s="17"/>
      <c r="CYS10" s="17"/>
      <c r="CYT10" s="17"/>
      <c r="CYU10" s="17"/>
      <c r="CYV10" s="17"/>
      <c r="CYW10" s="17"/>
      <c r="CYX10" s="17"/>
      <c r="CYY10" s="17"/>
      <c r="CYZ10" s="17"/>
      <c r="CZA10" s="17"/>
      <c r="CZB10" s="17"/>
      <c r="CZC10" s="17"/>
      <c r="CZD10" s="17"/>
      <c r="CZE10" s="17"/>
      <c r="CZF10" s="17"/>
      <c r="CZG10" s="17"/>
      <c r="CZH10" s="17"/>
      <c r="CZI10" s="17"/>
      <c r="CZJ10" s="17"/>
      <c r="CZK10" s="17"/>
      <c r="CZL10" s="17"/>
      <c r="CZM10" s="17"/>
      <c r="CZN10" s="17"/>
      <c r="CZO10" s="17"/>
      <c r="CZP10" s="17"/>
      <c r="CZQ10" s="17"/>
      <c r="CZR10" s="17"/>
      <c r="CZS10" s="17"/>
      <c r="CZT10" s="17"/>
      <c r="CZU10" s="17"/>
      <c r="CZV10" s="17"/>
      <c r="CZW10" s="17"/>
      <c r="CZX10" s="17"/>
      <c r="CZY10" s="17"/>
      <c r="CZZ10" s="17"/>
      <c r="DAA10" s="17"/>
      <c r="DAB10" s="17"/>
      <c r="DAC10" s="17"/>
      <c r="DAD10" s="17"/>
      <c r="DAE10" s="17"/>
      <c r="DAF10" s="17"/>
      <c r="DAG10" s="17"/>
      <c r="DAH10" s="17"/>
      <c r="DAI10" s="17"/>
      <c r="DAJ10" s="17"/>
      <c r="DAK10" s="17"/>
      <c r="DAL10" s="17"/>
      <c r="DAM10" s="17"/>
      <c r="DAN10" s="17"/>
      <c r="DAO10" s="17"/>
      <c r="DAP10" s="17"/>
      <c r="DAQ10" s="17"/>
      <c r="DAR10" s="17"/>
      <c r="DAS10" s="17"/>
      <c r="DAT10" s="17"/>
      <c r="DAU10" s="17"/>
      <c r="DAV10" s="17"/>
      <c r="DAW10" s="17"/>
      <c r="DAX10" s="17"/>
      <c r="DAY10" s="17"/>
      <c r="DAZ10" s="17"/>
      <c r="DBA10" s="17"/>
      <c r="DBB10" s="17"/>
      <c r="DBC10" s="17"/>
      <c r="DBD10" s="17"/>
      <c r="DBE10" s="17"/>
      <c r="DBF10" s="17"/>
      <c r="DBG10" s="17"/>
      <c r="DBH10" s="17"/>
      <c r="DBI10" s="17"/>
      <c r="DBJ10" s="17"/>
      <c r="DBK10" s="17"/>
      <c r="DBL10" s="17"/>
      <c r="DBM10" s="17"/>
      <c r="DBN10" s="17"/>
      <c r="DBO10" s="17"/>
      <c r="DBP10" s="17"/>
      <c r="DBQ10" s="17"/>
      <c r="DBR10" s="17"/>
      <c r="DBS10" s="17"/>
      <c r="DBT10" s="17"/>
      <c r="DBU10" s="17"/>
      <c r="DBV10" s="17"/>
      <c r="DBW10" s="17"/>
      <c r="DBX10" s="17"/>
      <c r="DBY10" s="17"/>
      <c r="DBZ10" s="17"/>
      <c r="DCA10" s="17"/>
      <c r="DCB10" s="17"/>
      <c r="DCC10" s="17"/>
      <c r="DCD10" s="17"/>
      <c r="DCE10" s="17"/>
      <c r="DCF10" s="17"/>
      <c r="DCG10" s="17"/>
      <c r="DCH10" s="17"/>
      <c r="DCI10" s="17"/>
      <c r="DCJ10" s="17"/>
      <c r="DCK10" s="17"/>
      <c r="DCL10" s="17"/>
      <c r="DCM10" s="17"/>
      <c r="DCN10" s="17"/>
      <c r="DCO10" s="17"/>
      <c r="DCP10" s="17"/>
      <c r="DCQ10" s="17"/>
      <c r="DCR10" s="17"/>
      <c r="DCS10" s="17"/>
      <c r="DCT10" s="17"/>
      <c r="DCU10" s="17"/>
      <c r="DCV10" s="17"/>
      <c r="DCW10" s="17"/>
      <c r="DCX10" s="17"/>
      <c r="DCY10" s="17"/>
      <c r="DCZ10" s="17"/>
      <c r="DDA10" s="17"/>
      <c r="DDB10" s="17"/>
      <c r="DDC10" s="17"/>
      <c r="DDD10" s="17"/>
      <c r="DDE10" s="17"/>
      <c r="DDF10" s="17"/>
      <c r="DDG10" s="17"/>
      <c r="DDH10" s="17"/>
      <c r="DDI10" s="17"/>
      <c r="DDJ10" s="17"/>
      <c r="DDK10" s="17"/>
      <c r="DDL10" s="17"/>
      <c r="DDM10" s="17"/>
      <c r="DDN10" s="17"/>
      <c r="DDO10" s="17"/>
      <c r="DDP10" s="17"/>
      <c r="DDQ10" s="17"/>
      <c r="DDR10" s="17"/>
      <c r="DDS10" s="17"/>
      <c r="DDT10" s="17"/>
      <c r="DDU10" s="17"/>
      <c r="DDV10" s="17"/>
      <c r="DDW10" s="17"/>
      <c r="DDX10" s="17"/>
      <c r="DDY10" s="17"/>
      <c r="DDZ10" s="17"/>
      <c r="DEA10" s="17"/>
      <c r="DEB10" s="17"/>
      <c r="DEC10" s="17"/>
      <c r="DED10" s="17"/>
      <c r="DEE10" s="17"/>
      <c r="DEF10" s="17"/>
      <c r="DEG10" s="17"/>
      <c r="DEH10" s="17"/>
      <c r="DEI10" s="17"/>
      <c r="DEJ10" s="17"/>
      <c r="DEK10" s="17"/>
      <c r="DEL10" s="17"/>
      <c r="DEM10" s="17"/>
      <c r="DEN10" s="17"/>
      <c r="DEO10" s="17"/>
      <c r="DEP10" s="17"/>
      <c r="DEQ10" s="17"/>
      <c r="DER10" s="17"/>
      <c r="DES10" s="17"/>
      <c r="DET10" s="17"/>
      <c r="DEU10" s="17"/>
      <c r="DEV10" s="17"/>
      <c r="DEW10" s="17"/>
      <c r="DEX10" s="17"/>
      <c r="DEY10" s="17"/>
      <c r="DEZ10" s="17"/>
      <c r="DFA10" s="17"/>
      <c r="DFB10" s="17"/>
      <c r="DFC10" s="17"/>
      <c r="DFD10" s="17"/>
      <c r="DFE10" s="17"/>
      <c r="DFF10" s="17"/>
      <c r="DFG10" s="17"/>
      <c r="DFH10" s="17"/>
      <c r="DFI10" s="17"/>
      <c r="DFJ10" s="17"/>
      <c r="DFK10" s="17"/>
      <c r="DFL10" s="17"/>
      <c r="DFM10" s="17"/>
      <c r="DFN10" s="17"/>
      <c r="DFO10" s="17"/>
      <c r="DFP10" s="17"/>
      <c r="DFQ10" s="17"/>
      <c r="DFR10" s="17"/>
      <c r="DFS10" s="17"/>
      <c r="DFT10" s="17"/>
      <c r="DFU10" s="17"/>
      <c r="DFV10" s="17"/>
      <c r="DFW10" s="17"/>
      <c r="DFX10" s="17"/>
      <c r="DFY10" s="17"/>
      <c r="DFZ10" s="17"/>
      <c r="DGA10" s="17"/>
      <c r="DGB10" s="17"/>
      <c r="DGC10" s="17"/>
      <c r="DGD10" s="17"/>
      <c r="DGE10" s="17"/>
      <c r="DGF10" s="17"/>
      <c r="DGG10" s="17"/>
      <c r="DGH10" s="17"/>
      <c r="DGI10" s="17"/>
      <c r="DGJ10" s="17"/>
      <c r="DGK10" s="17"/>
      <c r="DGL10" s="17"/>
      <c r="DGM10" s="17"/>
      <c r="DGN10" s="17"/>
      <c r="DGO10" s="17"/>
      <c r="DGP10" s="17"/>
      <c r="DGQ10" s="17"/>
      <c r="DGR10" s="17"/>
      <c r="DGS10" s="17"/>
      <c r="DGT10" s="17"/>
      <c r="DGU10" s="17"/>
      <c r="DGV10" s="17"/>
      <c r="DGW10" s="17"/>
      <c r="DGX10" s="17"/>
      <c r="DGY10" s="17"/>
      <c r="DGZ10" s="17"/>
      <c r="DHA10" s="17"/>
      <c r="DHB10" s="17"/>
      <c r="DHC10" s="17"/>
      <c r="DHD10" s="17"/>
      <c r="DHE10" s="17"/>
      <c r="DHF10" s="17"/>
      <c r="DHG10" s="17"/>
      <c r="DHH10" s="17"/>
      <c r="DHI10" s="17"/>
      <c r="DHJ10" s="17"/>
      <c r="DHK10" s="17"/>
      <c r="DHL10" s="17"/>
      <c r="DHM10" s="17"/>
      <c r="DHN10" s="17"/>
      <c r="DHO10" s="17"/>
      <c r="DHP10" s="17"/>
      <c r="DHQ10" s="17"/>
      <c r="DHR10" s="17"/>
      <c r="DHS10" s="17"/>
      <c r="DHT10" s="17"/>
      <c r="DHU10" s="17"/>
      <c r="DHV10" s="17"/>
      <c r="DHW10" s="17"/>
      <c r="DHX10" s="17"/>
      <c r="DHY10" s="17"/>
      <c r="DHZ10" s="17"/>
      <c r="DIA10" s="17"/>
      <c r="DIB10" s="17"/>
      <c r="DIC10" s="17"/>
      <c r="DID10" s="17"/>
      <c r="DIE10" s="17"/>
      <c r="DIF10" s="17"/>
      <c r="DIG10" s="17"/>
      <c r="DIH10" s="17"/>
      <c r="DII10" s="17"/>
      <c r="DIJ10" s="17"/>
      <c r="DIK10" s="17"/>
      <c r="DIL10" s="17"/>
      <c r="DIM10" s="17"/>
      <c r="DIN10" s="17"/>
      <c r="DIO10" s="17"/>
      <c r="DIP10" s="17"/>
      <c r="DIQ10" s="17"/>
      <c r="DIR10" s="17"/>
      <c r="DIS10" s="17"/>
      <c r="DIT10" s="17"/>
      <c r="DIU10" s="17"/>
      <c r="DIV10" s="17"/>
      <c r="DIW10" s="17"/>
      <c r="DIX10" s="17"/>
      <c r="DIY10" s="17"/>
      <c r="DIZ10" s="17"/>
      <c r="DJA10" s="17"/>
      <c r="DJB10" s="17"/>
      <c r="DJC10" s="17"/>
      <c r="DJD10" s="17"/>
      <c r="DJE10" s="17"/>
      <c r="DJF10" s="17"/>
      <c r="DJG10" s="17"/>
      <c r="DJH10" s="17"/>
      <c r="DJI10" s="17"/>
      <c r="DJJ10" s="17"/>
      <c r="DJK10" s="17"/>
      <c r="DJL10" s="17"/>
      <c r="DJM10" s="17"/>
      <c r="DJN10" s="17"/>
      <c r="DJO10" s="17"/>
      <c r="DJP10" s="17"/>
      <c r="DJQ10" s="17"/>
      <c r="DJR10" s="17"/>
      <c r="DJS10" s="17"/>
      <c r="DJT10" s="17"/>
      <c r="DJU10" s="17"/>
      <c r="DJV10" s="17"/>
      <c r="DJW10" s="17"/>
      <c r="DJX10" s="17"/>
      <c r="DJY10" s="17"/>
      <c r="DJZ10" s="17"/>
      <c r="DKA10" s="17"/>
      <c r="DKB10" s="17"/>
      <c r="DKC10" s="17"/>
      <c r="DKD10" s="17"/>
      <c r="DKE10" s="17"/>
      <c r="DKF10" s="17"/>
      <c r="DKG10" s="17"/>
      <c r="DKH10" s="17"/>
      <c r="DKI10" s="17"/>
      <c r="DKJ10" s="17"/>
      <c r="DKK10" s="17"/>
      <c r="DKL10" s="17"/>
      <c r="DKM10" s="17"/>
      <c r="DKN10" s="17"/>
      <c r="DKO10" s="17"/>
      <c r="DKP10" s="17"/>
      <c r="DKQ10" s="17"/>
      <c r="DKR10" s="17"/>
      <c r="DKS10" s="17"/>
      <c r="DKT10" s="17"/>
      <c r="DKU10" s="17"/>
      <c r="DKV10" s="17"/>
      <c r="DKW10" s="17"/>
      <c r="DKX10" s="17"/>
      <c r="DKY10" s="17"/>
      <c r="DKZ10" s="17"/>
      <c r="DLA10" s="17"/>
      <c r="DLB10" s="17"/>
      <c r="DLC10" s="17"/>
      <c r="DLD10" s="17"/>
      <c r="DLE10" s="17"/>
      <c r="DLF10" s="17"/>
      <c r="DLG10" s="17"/>
      <c r="DLH10" s="17"/>
      <c r="DLI10" s="17"/>
      <c r="DLJ10" s="17"/>
      <c r="DLK10" s="17"/>
      <c r="DLL10" s="17"/>
      <c r="DLM10" s="17"/>
      <c r="DLN10" s="17"/>
      <c r="DLO10" s="17"/>
      <c r="DLP10" s="17"/>
      <c r="DLQ10" s="17"/>
      <c r="DLR10" s="17"/>
      <c r="DLS10" s="17"/>
      <c r="DLT10" s="17"/>
      <c r="DLU10" s="17"/>
      <c r="DLV10" s="17"/>
      <c r="DLW10" s="17"/>
      <c r="DLX10" s="17"/>
      <c r="DLY10" s="17"/>
      <c r="DLZ10" s="17"/>
      <c r="DMA10" s="17"/>
      <c r="DMB10" s="17"/>
      <c r="DMC10" s="17"/>
      <c r="DMD10" s="17"/>
      <c r="DME10" s="17"/>
      <c r="DMF10" s="17"/>
      <c r="DMG10" s="17"/>
      <c r="DMH10" s="17"/>
      <c r="DMI10" s="17"/>
      <c r="DMJ10" s="17"/>
      <c r="DMK10" s="17"/>
      <c r="DML10" s="17"/>
      <c r="DMM10" s="17"/>
      <c r="DMN10" s="17"/>
      <c r="DMO10" s="17"/>
      <c r="DMP10" s="17"/>
      <c r="DMQ10" s="17"/>
      <c r="DMR10" s="17"/>
      <c r="DMS10" s="17"/>
      <c r="DMT10" s="17"/>
      <c r="DMU10" s="17"/>
      <c r="DMV10" s="17"/>
      <c r="DMW10" s="17"/>
      <c r="DMX10" s="17"/>
      <c r="DMY10" s="17"/>
      <c r="DMZ10" s="17"/>
      <c r="DNA10" s="17"/>
      <c r="DNB10" s="17"/>
      <c r="DNC10" s="17"/>
      <c r="DND10" s="17"/>
      <c r="DNE10" s="17"/>
      <c r="DNF10" s="17"/>
      <c r="DNG10" s="17"/>
      <c r="DNH10" s="17"/>
      <c r="DNI10" s="17"/>
      <c r="DNJ10" s="17"/>
      <c r="DNK10" s="17"/>
      <c r="DNL10" s="17"/>
      <c r="DNM10" s="17"/>
      <c r="DNN10" s="17"/>
      <c r="DNO10" s="17"/>
      <c r="DNP10" s="17"/>
      <c r="DNQ10" s="17"/>
      <c r="DNR10" s="17"/>
      <c r="DNS10" s="17"/>
      <c r="DNT10" s="17"/>
      <c r="DNU10" s="17"/>
      <c r="DNV10" s="17"/>
      <c r="DNW10" s="17"/>
      <c r="DNX10" s="17"/>
      <c r="DNY10" s="17"/>
      <c r="DNZ10" s="17"/>
      <c r="DOA10" s="17"/>
      <c r="DOB10" s="17"/>
      <c r="DOC10" s="17"/>
      <c r="DOD10" s="17"/>
      <c r="DOE10" s="17"/>
      <c r="DOF10" s="17"/>
      <c r="DOG10" s="17"/>
      <c r="DOH10" s="17"/>
      <c r="DOI10" s="17"/>
      <c r="DOJ10" s="17"/>
      <c r="DOK10" s="17"/>
      <c r="DOL10" s="17"/>
      <c r="DOM10" s="17"/>
      <c r="DON10" s="17"/>
      <c r="DOO10" s="17"/>
      <c r="DOP10" s="17"/>
      <c r="DOQ10" s="17"/>
      <c r="DOR10" s="17"/>
      <c r="DOS10" s="17"/>
      <c r="DOT10" s="17"/>
      <c r="DOU10" s="17"/>
      <c r="DOV10" s="17"/>
      <c r="DOW10" s="17"/>
      <c r="DOX10" s="17"/>
      <c r="DOY10" s="17"/>
      <c r="DOZ10" s="17"/>
      <c r="DPA10" s="17"/>
      <c r="DPB10" s="17"/>
      <c r="DPC10" s="17"/>
      <c r="DPD10" s="17"/>
      <c r="DPE10" s="17"/>
      <c r="DPF10" s="17"/>
      <c r="DPG10" s="17"/>
      <c r="DPH10" s="17"/>
      <c r="DPI10" s="17"/>
      <c r="DPJ10" s="17"/>
      <c r="DPK10" s="17"/>
      <c r="DPL10" s="17"/>
      <c r="DPM10" s="17"/>
      <c r="DPN10" s="17"/>
      <c r="DPO10" s="17"/>
      <c r="DPP10" s="17"/>
      <c r="DPQ10" s="17"/>
      <c r="DPR10" s="17"/>
      <c r="DPS10" s="17"/>
      <c r="DPT10" s="17"/>
      <c r="DPU10" s="17"/>
      <c r="DPV10" s="17"/>
      <c r="DPW10" s="17"/>
      <c r="DPX10" s="17"/>
      <c r="DPY10" s="17"/>
      <c r="DPZ10" s="17"/>
      <c r="DQA10" s="17"/>
      <c r="DQB10" s="17"/>
      <c r="DQC10" s="17"/>
      <c r="DQD10" s="17"/>
      <c r="DQE10" s="17"/>
      <c r="DQF10" s="17"/>
      <c r="DQG10" s="17"/>
      <c r="DQH10" s="17"/>
      <c r="DQI10" s="17"/>
      <c r="DQJ10" s="17"/>
      <c r="DQK10" s="17"/>
      <c r="DQL10" s="17"/>
      <c r="DQM10" s="17"/>
      <c r="DQN10" s="17"/>
      <c r="DQO10" s="17"/>
      <c r="DQP10" s="17"/>
      <c r="DQQ10" s="17"/>
      <c r="DQR10" s="17"/>
      <c r="DQS10" s="17"/>
      <c r="DQT10" s="17"/>
      <c r="DQU10" s="17"/>
      <c r="DQV10" s="17"/>
      <c r="DQW10" s="17"/>
      <c r="DQX10" s="17"/>
      <c r="DQY10" s="17"/>
      <c r="DQZ10" s="17"/>
      <c r="DRA10" s="17"/>
      <c r="DRB10" s="17"/>
      <c r="DRC10" s="17"/>
      <c r="DRD10" s="17"/>
      <c r="DRE10" s="17"/>
      <c r="DRF10" s="17"/>
      <c r="DRG10" s="17"/>
      <c r="DRH10" s="17"/>
      <c r="DRI10" s="17"/>
      <c r="DRJ10" s="17"/>
      <c r="DRK10" s="17"/>
      <c r="DRL10" s="17"/>
      <c r="DRM10" s="17"/>
      <c r="DRN10" s="17"/>
      <c r="DRO10" s="17"/>
      <c r="DRP10" s="17"/>
      <c r="DRQ10" s="17"/>
      <c r="DRR10" s="17"/>
      <c r="DRS10" s="17"/>
      <c r="DRT10" s="17"/>
      <c r="DRU10" s="17"/>
      <c r="DRV10" s="17"/>
      <c r="DRW10" s="17"/>
      <c r="DRX10" s="17"/>
      <c r="DRY10" s="17"/>
      <c r="DRZ10" s="17"/>
      <c r="DSA10" s="17"/>
      <c r="DSB10" s="17"/>
      <c r="DSC10" s="17"/>
      <c r="DSD10" s="17"/>
      <c r="DSE10" s="17"/>
      <c r="DSF10" s="17"/>
      <c r="DSG10" s="17"/>
      <c r="DSH10" s="17"/>
      <c r="DSI10" s="17"/>
      <c r="DSJ10" s="17"/>
      <c r="DSK10" s="17"/>
      <c r="DSL10" s="17"/>
      <c r="DSM10" s="17"/>
      <c r="DSN10" s="17"/>
      <c r="DSO10" s="17"/>
      <c r="DSP10" s="17"/>
      <c r="DSQ10" s="17"/>
      <c r="DSR10" s="17"/>
      <c r="DSS10" s="17"/>
      <c r="DST10" s="17"/>
      <c r="DSU10" s="17"/>
      <c r="DSV10" s="17"/>
      <c r="DSW10" s="17"/>
      <c r="DSX10" s="17"/>
      <c r="DSY10" s="17"/>
      <c r="DSZ10" s="17"/>
      <c r="DTA10" s="17"/>
      <c r="DTB10" s="17"/>
      <c r="DTC10" s="17"/>
      <c r="DTD10" s="17"/>
      <c r="DTE10" s="17"/>
      <c r="DTF10" s="17"/>
      <c r="DTG10" s="17"/>
      <c r="DTH10" s="17"/>
      <c r="DTI10" s="17"/>
      <c r="DTJ10" s="17"/>
      <c r="DTK10" s="17"/>
      <c r="DTL10" s="17"/>
      <c r="DTM10" s="17"/>
      <c r="DTN10" s="17"/>
      <c r="DTO10" s="17"/>
      <c r="DTP10" s="17"/>
      <c r="DTQ10" s="17"/>
      <c r="DTR10" s="17"/>
      <c r="DTS10" s="17"/>
      <c r="DTT10" s="17"/>
      <c r="DTU10" s="17"/>
      <c r="DTV10" s="17"/>
      <c r="DTW10" s="17"/>
      <c r="DTX10" s="17"/>
      <c r="DTY10" s="17"/>
      <c r="DTZ10" s="17"/>
      <c r="DUA10" s="17"/>
      <c r="DUB10" s="17"/>
      <c r="DUC10" s="17"/>
      <c r="DUD10" s="17"/>
      <c r="DUE10" s="17"/>
      <c r="DUF10" s="17"/>
      <c r="DUG10" s="17"/>
      <c r="DUH10" s="17"/>
      <c r="DUI10" s="17"/>
      <c r="DUJ10" s="17"/>
      <c r="DUK10" s="17"/>
      <c r="DUL10" s="17"/>
      <c r="DUM10" s="17"/>
      <c r="DUN10" s="17"/>
      <c r="DUO10" s="17"/>
      <c r="DUP10" s="17"/>
      <c r="DUQ10" s="17"/>
      <c r="DUR10" s="17"/>
      <c r="DUS10" s="17"/>
      <c r="DUT10" s="17"/>
      <c r="DUU10" s="17"/>
      <c r="DUV10" s="17"/>
      <c r="DUW10" s="17"/>
      <c r="DUX10" s="17"/>
      <c r="DUY10" s="17"/>
      <c r="DUZ10" s="17"/>
      <c r="DVA10" s="17"/>
      <c r="DVB10" s="17"/>
      <c r="DVC10" s="17"/>
      <c r="DVD10" s="17"/>
      <c r="DVE10" s="17"/>
      <c r="DVF10" s="17"/>
      <c r="DVG10" s="17"/>
      <c r="DVH10" s="17"/>
      <c r="DVI10" s="17"/>
      <c r="DVJ10" s="17"/>
      <c r="DVK10" s="17"/>
      <c r="DVL10" s="17"/>
      <c r="DVM10" s="17"/>
      <c r="DVN10" s="17"/>
      <c r="DVO10" s="17"/>
      <c r="DVP10" s="17"/>
      <c r="DVQ10" s="17"/>
      <c r="DVR10" s="17"/>
      <c r="DVS10" s="17"/>
      <c r="DVT10" s="17"/>
      <c r="DVU10" s="17"/>
      <c r="DVV10" s="17"/>
      <c r="DVW10" s="17"/>
      <c r="DVX10" s="17"/>
      <c r="DVY10" s="17"/>
      <c r="DVZ10" s="17"/>
      <c r="DWA10" s="17"/>
      <c r="DWB10" s="17"/>
      <c r="DWC10" s="17"/>
      <c r="DWD10" s="17"/>
      <c r="DWE10" s="17"/>
      <c r="DWF10" s="17"/>
      <c r="DWG10" s="17"/>
      <c r="DWH10" s="17"/>
      <c r="DWI10" s="17"/>
      <c r="DWJ10" s="17"/>
      <c r="DWK10" s="17"/>
      <c r="DWL10" s="17"/>
      <c r="DWM10" s="17"/>
      <c r="DWN10" s="17"/>
      <c r="DWO10" s="17"/>
      <c r="DWP10" s="17"/>
      <c r="DWQ10" s="17"/>
      <c r="DWR10" s="17"/>
      <c r="DWS10" s="17"/>
      <c r="DWT10" s="17"/>
      <c r="DWU10" s="17"/>
      <c r="DWV10" s="17"/>
      <c r="DWW10" s="17"/>
      <c r="DWX10" s="17"/>
      <c r="DWY10" s="17"/>
      <c r="DWZ10" s="17"/>
      <c r="DXA10" s="17"/>
      <c r="DXB10" s="17"/>
      <c r="DXC10" s="17"/>
      <c r="DXD10" s="17"/>
      <c r="DXE10" s="17"/>
      <c r="DXF10" s="17"/>
      <c r="DXG10" s="17"/>
      <c r="DXH10" s="17"/>
      <c r="DXI10" s="17"/>
      <c r="DXJ10" s="17"/>
      <c r="DXK10" s="17"/>
      <c r="DXL10" s="17"/>
      <c r="DXM10" s="17"/>
      <c r="DXN10" s="17"/>
      <c r="DXO10" s="17"/>
      <c r="DXP10" s="17"/>
      <c r="DXQ10" s="17"/>
      <c r="DXR10" s="17"/>
      <c r="DXS10" s="17"/>
      <c r="DXT10" s="17"/>
      <c r="DXU10" s="17"/>
      <c r="DXV10" s="17"/>
      <c r="DXW10" s="17"/>
      <c r="DXX10" s="17"/>
      <c r="DXY10" s="17"/>
      <c r="DXZ10" s="17"/>
      <c r="DYA10" s="17"/>
      <c r="DYB10" s="17"/>
      <c r="DYC10" s="17"/>
      <c r="DYD10" s="17"/>
      <c r="DYE10" s="17"/>
      <c r="DYF10" s="17"/>
      <c r="DYG10" s="17"/>
      <c r="DYH10" s="17"/>
      <c r="DYI10" s="17"/>
      <c r="DYJ10" s="17"/>
      <c r="DYK10" s="17"/>
      <c r="DYL10" s="17"/>
      <c r="DYM10" s="17"/>
      <c r="DYN10" s="17"/>
      <c r="DYO10" s="17"/>
      <c r="DYP10" s="17"/>
      <c r="DYQ10" s="17"/>
      <c r="DYR10" s="17"/>
      <c r="DYS10" s="17"/>
      <c r="DYT10" s="17"/>
      <c r="DYU10" s="17"/>
      <c r="DYV10" s="17"/>
      <c r="DYW10" s="17"/>
      <c r="DYX10" s="17"/>
      <c r="DYY10" s="17"/>
      <c r="DYZ10" s="17"/>
      <c r="DZA10" s="17"/>
      <c r="DZB10" s="17"/>
      <c r="DZC10" s="17"/>
      <c r="DZD10" s="17"/>
      <c r="DZE10" s="17"/>
      <c r="DZF10" s="17"/>
      <c r="DZG10" s="17"/>
      <c r="DZH10" s="17"/>
      <c r="DZI10" s="17"/>
      <c r="DZJ10" s="17"/>
      <c r="DZK10" s="17"/>
      <c r="DZL10" s="17"/>
      <c r="DZM10" s="17"/>
      <c r="DZN10" s="17"/>
      <c r="DZO10" s="17"/>
      <c r="DZP10" s="17"/>
      <c r="DZQ10" s="17"/>
      <c r="DZR10" s="17"/>
      <c r="DZS10" s="17"/>
      <c r="DZT10" s="17"/>
      <c r="DZU10" s="17"/>
      <c r="DZV10" s="17"/>
      <c r="DZW10" s="17"/>
      <c r="DZX10" s="17"/>
      <c r="DZY10" s="17"/>
      <c r="DZZ10" s="17"/>
      <c r="EAA10" s="17"/>
      <c r="EAB10" s="17"/>
      <c r="EAC10" s="17"/>
      <c r="EAD10" s="17"/>
      <c r="EAE10" s="17"/>
      <c r="EAF10" s="17"/>
      <c r="EAG10" s="17"/>
      <c r="EAH10" s="17"/>
      <c r="EAI10" s="17"/>
      <c r="EAJ10" s="17"/>
      <c r="EAK10" s="17"/>
      <c r="EAL10" s="17"/>
      <c r="EAM10" s="17"/>
      <c r="EAN10" s="17"/>
      <c r="EAO10" s="17"/>
      <c r="EAP10" s="17"/>
      <c r="EAQ10" s="17"/>
      <c r="EAR10" s="17"/>
      <c r="EAS10" s="17"/>
      <c r="EAT10" s="17"/>
      <c r="EAU10" s="17"/>
      <c r="EAV10" s="17"/>
      <c r="EAW10" s="17"/>
      <c r="EAX10" s="17"/>
      <c r="EAY10" s="17"/>
      <c r="EAZ10" s="17"/>
      <c r="EBA10" s="17"/>
      <c r="EBB10" s="17"/>
      <c r="EBC10" s="17"/>
      <c r="EBD10" s="17"/>
      <c r="EBE10" s="17"/>
      <c r="EBF10" s="17"/>
      <c r="EBG10" s="17"/>
      <c r="EBH10" s="17"/>
      <c r="EBI10" s="17"/>
      <c r="EBJ10" s="17"/>
      <c r="EBK10" s="17"/>
      <c r="EBL10" s="17"/>
      <c r="EBM10" s="17"/>
      <c r="EBN10" s="17"/>
      <c r="EBO10" s="17"/>
      <c r="EBP10" s="17"/>
      <c r="EBQ10" s="17"/>
      <c r="EBR10" s="17"/>
      <c r="EBS10" s="17"/>
      <c r="EBT10" s="17"/>
      <c r="EBU10" s="17"/>
      <c r="EBV10" s="17"/>
      <c r="EBW10" s="17"/>
      <c r="EBX10" s="17"/>
      <c r="EBY10" s="17"/>
      <c r="EBZ10" s="17"/>
      <c r="ECA10" s="17"/>
      <c r="ECB10" s="17"/>
      <c r="ECC10" s="17"/>
      <c r="ECD10" s="17"/>
      <c r="ECE10" s="17"/>
      <c r="ECF10" s="17"/>
      <c r="ECG10" s="17"/>
      <c r="ECH10" s="17"/>
      <c r="ECI10" s="17"/>
      <c r="ECJ10" s="17"/>
      <c r="ECK10" s="17"/>
      <c r="ECL10" s="17"/>
      <c r="ECM10" s="17"/>
      <c r="ECN10" s="17"/>
      <c r="ECO10" s="17"/>
      <c r="ECP10" s="17"/>
      <c r="ECQ10" s="17"/>
      <c r="ECR10" s="17"/>
      <c r="ECS10" s="17"/>
      <c r="ECT10" s="17"/>
      <c r="ECU10" s="17"/>
      <c r="ECV10" s="17"/>
      <c r="ECW10" s="17"/>
      <c r="ECX10" s="17"/>
      <c r="ECY10" s="17"/>
      <c r="ECZ10" s="17"/>
      <c r="EDA10" s="17"/>
      <c r="EDB10" s="17"/>
      <c r="EDC10" s="17"/>
      <c r="EDD10" s="17"/>
      <c r="EDE10" s="17"/>
      <c r="EDF10" s="17"/>
      <c r="EDG10" s="17"/>
      <c r="EDH10" s="17"/>
      <c r="EDI10" s="17"/>
      <c r="EDJ10" s="17"/>
      <c r="EDK10" s="17"/>
      <c r="EDL10" s="17"/>
      <c r="EDM10" s="17"/>
      <c r="EDN10" s="17"/>
      <c r="EDO10" s="17"/>
      <c r="EDP10" s="17"/>
      <c r="EDQ10" s="17"/>
      <c r="EDR10" s="17"/>
      <c r="EDS10" s="17"/>
      <c r="EDT10" s="17"/>
      <c r="EDU10" s="17"/>
      <c r="EDV10" s="17"/>
      <c r="EDW10" s="17"/>
      <c r="EDX10" s="17"/>
      <c r="EDY10" s="17"/>
      <c r="EDZ10" s="17"/>
      <c r="EEA10" s="17"/>
      <c r="EEB10" s="17"/>
      <c r="EEC10" s="17"/>
      <c r="EED10" s="17"/>
      <c r="EEE10" s="17"/>
      <c r="EEF10" s="17"/>
      <c r="EEG10" s="17"/>
      <c r="EEH10" s="17"/>
      <c r="EEI10" s="17"/>
      <c r="EEJ10" s="17"/>
      <c r="EEK10" s="17"/>
      <c r="EEL10" s="17"/>
      <c r="EEM10" s="17"/>
      <c r="EEN10" s="17"/>
      <c r="EEO10" s="17"/>
      <c r="EEP10" s="17"/>
      <c r="EEQ10" s="17"/>
      <c r="EER10" s="17"/>
      <c r="EES10" s="17"/>
      <c r="EET10" s="17"/>
      <c r="EEU10" s="17"/>
      <c r="EEV10" s="17"/>
      <c r="EEW10" s="17"/>
      <c r="EEX10" s="17"/>
      <c r="EEY10" s="17"/>
      <c r="EEZ10" s="17"/>
      <c r="EFA10" s="17"/>
      <c r="EFB10" s="17"/>
      <c r="EFC10" s="17"/>
      <c r="EFD10" s="17"/>
      <c r="EFE10" s="17"/>
      <c r="EFF10" s="17"/>
      <c r="EFG10" s="17"/>
      <c r="EFH10" s="17"/>
      <c r="EFI10" s="17"/>
      <c r="EFJ10" s="17"/>
      <c r="EFK10" s="17"/>
      <c r="EFL10" s="17"/>
      <c r="EFM10" s="17"/>
      <c r="EFN10" s="17"/>
      <c r="EFO10" s="17"/>
      <c r="EFP10" s="17"/>
      <c r="EFQ10" s="17"/>
      <c r="EFR10" s="17"/>
      <c r="EFS10" s="17"/>
      <c r="EFT10" s="17"/>
      <c r="EFU10" s="17"/>
      <c r="EFV10" s="17"/>
      <c r="EFW10" s="17"/>
      <c r="EFX10" s="17"/>
      <c r="EFY10" s="17"/>
      <c r="EFZ10" s="17"/>
      <c r="EGA10" s="17"/>
      <c r="EGB10" s="17"/>
      <c r="EGC10" s="17"/>
      <c r="EGD10" s="17"/>
      <c r="EGE10" s="17"/>
      <c r="EGF10" s="17"/>
      <c r="EGG10" s="17"/>
      <c r="EGH10" s="17"/>
      <c r="EGI10" s="17"/>
      <c r="EGJ10" s="17"/>
      <c r="EGK10" s="17"/>
      <c r="EGL10" s="17"/>
      <c r="EGM10" s="17"/>
      <c r="EGN10" s="17"/>
      <c r="EGO10" s="17"/>
      <c r="EGP10" s="17"/>
      <c r="EGQ10" s="17"/>
      <c r="EGR10" s="17"/>
      <c r="EGS10" s="17"/>
      <c r="EGT10" s="17"/>
      <c r="EGU10" s="17"/>
      <c r="EGV10" s="17"/>
      <c r="EGW10" s="17"/>
      <c r="EGX10" s="17"/>
      <c r="EGY10" s="17"/>
      <c r="EGZ10" s="17"/>
      <c r="EHA10" s="17"/>
      <c r="EHB10" s="17"/>
      <c r="EHC10" s="17"/>
      <c r="EHD10" s="17"/>
      <c r="EHE10" s="17"/>
      <c r="EHF10" s="17"/>
      <c r="EHG10" s="17"/>
      <c r="EHH10" s="17"/>
      <c r="EHI10" s="17"/>
      <c r="EHJ10" s="17"/>
      <c r="EHK10" s="17"/>
      <c r="EHL10" s="17"/>
      <c r="EHM10" s="17"/>
      <c r="EHN10" s="17"/>
      <c r="EHO10" s="17"/>
      <c r="EHP10" s="17"/>
      <c r="EHQ10" s="17"/>
      <c r="EHR10" s="17"/>
      <c r="EHS10" s="17"/>
      <c r="EHT10" s="17"/>
      <c r="EHU10" s="17"/>
      <c r="EHV10" s="17"/>
      <c r="EHW10" s="17"/>
      <c r="EHX10" s="17"/>
      <c r="EHY10" s="17"/>
      <c r="EHZ10" s="17"/>
      <c r="EIA10" s="17"/>
      <c r="EIB10" s="17"/>
      <c r="EIC10" s="17"/>
      <c r="EID10" s="17"/>
      <c r="EIE10" s="17"/>
      <c r="EIF10" s="17"/>
      <c r="EIG10" s="17"/>
      <c r="EIH10" s="17"/>
      <c r="EII10" s="17"/>
      <c r="EIJ10" s="17"/>
      <c r="EIK10" s="17"/>
      <c r="EIL10" s="17"/>
      <c r="EIM10" s="17"/>
      <c r="EIN10" s="17"/>
      <c r="EIO10" s="17"/>
      <c r="EIP10" s="17"/>
      <c r="EIQ10" s="17"/>
      <c r="EIR10" s="17"/>
      <c r="EIS10" s="17"/>
      <c r="EIT10" s="17"/>
      <c r="EIU10" s="17"/>
      <c r="EIV10" s="17"/>
      <c r="EIW10" s="17"/>
      <c r="EIX10" s="17"/>
      <c r="EIY10" s="17"/>
      <c r="EIZ10" s="17"/>
      <c r="EJA10" s="17"/>
      <c r="EJB10" s="17"/>
      <c r="EJC10" s="17"/>
      <c r="EJD10" s="17"/>
      <c r="EJE10" s="17"/>
      <c r="EJF10" s="17"/>
      <c r="EJG10" s="17"/>
      <c r="EJH10" s="17"/>
      <c r="EJI10" s="17"/>
      <c r="EJJ10" s="17"/>
      <c r="EJK10" s="17"/>
      <c r="EJL10" s="17"/>
      <c r="EJM10" s="17"/>
      <c r="EJN10" s="17"/>
      <c r="EJO10" s="17"/>
      <c r="EJP10" s="17"/>
      <c r="EJQ10" s="17"/>
      <c r="EJR10" s="17"/>
      <c r="EJS10" s="17"/>
      <c r="EJT10" s="17"/>
      <c r="EJU10" s="17"/>
      <c r="EJV10" s="17"/>
      <c r="EJW10" s="17"/>
      <c r="EJX10" s="17"/>
      <c r="EJY10" s="17"/>
      <c r="EJZ10" s="17"/>
      <c r="EKA10" s="17"/>
      <c r="EKB10" s="17"/>
      <c r="EKC10" s="17"/>
      <c r="EKD10" s="17"/>
      <c r="EKE10" s="17"/>
      <c r="EKF10" s="17"/>
      <c r="EKG10" s="17"/>
      <c r="EKH10" s="17"/>
      <c r="EKI10" s="17"/>
      <c r="EKJ10" s="17"/>
      <c r="EKK10" s="17"/>
      <c r="EKL10" s="17"/>
      <c r="EKM10" s="17"/>
      <c r="EKN10" s="17"/>
      <c r="EKO10" s="17"/>
      <c r="EKP10" s="17"/>
      <c r="EKQ10" s="17"/>
      <c r="EKR10" s="17"/>
      <c r="EKS10" s="17"/>
      <c r="EKT10" s="17"/>
      <c r="EKU10" s="17"/>
      <c r="EKV10" s="17"/>
      <c r="EKW10" s="17"/>
      <c r="EKX10" s="17"/>
      <c r="EKY10" s="17"/>
      <c r="EKZ10" s="17"/>
      <c r="ELA10" s="17"/>
      <c r="ELB10" s="17"/>
      <c r="ELC10" s="17"/>
      <c r="ELD10" s="17"/>
      <c r="ELE10" s="17"/>
      <c r="ELF10" s="17"/>
      <c r="ELG10" s="17"/>
      <c r="ELH10" s="17"/>
      <c r="ELI10" s="17"/>
      <c r="ELJ10" s="17"/>
      <c r="ELK10" s="17"/>
      <c r="ELL10" s="17"/>
      <c r="ELM10" s="17"/>
      <c r="ELN10" s="17"/>
      <c r="ELO10" s="17"/>
      <c r="ELP10" s="17"/>
      <c r="ELQ10" s="17"/>
      <c r="ELR10" s="17"/>
      <c r="ELS10" s="17"/>
      <c r="ELT10" s="17"/>
      <c r="ELU10" s="17"/>
      <c r="ELV10" s="17"/>
      <c r="ELW10" s="17"/>
      <c r="ELX10" s="17"/>
      <c r="ELY10" s="17"/>
      <c r="ELZ10" s="17"/>
      <c r="EMA10" s="17"/>
      <c r="EMB10" s="17"/>
      <c r="EMC10" s="17"/>
      <c r="EMD10" s="17"/>
      <c r="EME10" s="17"/>
      <c r="EMF10" s="17"/>
      <c r="EMG10" s="17"/>
      <c r="EMH10" s="17"/>
      <c r="EMI10" s="17"/>
      <c r="EMJ10" s="17"/>
      <c r="EMK10" s="17"/>
      <c r="EML10" s="17"/>
      <c r="EMM10" s="17"/>
      <c r="EMN10" s="17"/>
      <c r="EMO10" s="17"/>
      <c r="EMP10" s="17"/>
      <c r="EMQ10" s="17"/>
      <c r="EMR10" s="17"/>
      <c r="EMS10" s="17"/>
      <c r="EMT10" s="17"/>
      <c r="EMU10" s="17"/>
      <c r="EMV10" s="17"/>
      <c r="EMW10" s="17"/>
      <c r="EMX10" s="17"/>
      <c r="EMY10" s="17"/>
      <c r="EMZ10" s="17"/>
      <c r="ENA10" s="17"/>
      <c r="ENB10" s="17"/>
      <c r="ENC10" s="17"/>
      <c r="END10" s="17"/>
      <c r="ENE10" s="17"/>
      <c r="ENF10" s="17"/>
      <c r="ENG10" s="17"/>
      <c r="ENH10" s="17"/>
      <c r="ENI10" s="17"/>
      <c r="ENJ10" s="17"/>
      <c r="ENK10" s="17"/>
      <c r="ENL10" s="17"/>
      <c r="ENM10" s="17"/>
      <c r="ENN10" s="17"/>
      <c r="ENO10" s="17"/>
      <c r="ENP10" s="17"/>
      <c r="ENQ10" s="17"/>
      <c r="ENR10" s="17"/>
      <c r="ENS10" s="17"/>
      <c r="ENT10" s="17"/>
      <c r="ENU10" s="17"/>
      <c r="ENV10" s="17"/>
      <c r="ENW10" s="17"/>
      <c r="ENX10" s="17"/>
      <c r="ENY10" s="17"/>
      <c r="ENZ10" s="17"/>
      <c r="EOA10" s="17"/>
      <c r="EOB10" s="17"/>
      <c r="EOC10" s="17"/>
      <c r="EOD10" s="17"/>
      <c r="EOE10" s="17"/>
      <c r="EOF10" s="17"/>
      <c r="EOG10" s="17"/>
      <c r="EOH10" s="17"/>
      <c r="EOI10" s="17"/>
      <c r="EOJ10" s="17"/>
      <c r="EOK10" s="17"/>
      <c r="EOL10" s="17"/>
      <c r="EOM10" s="17"/>
      <c r="EON10" s="17"/>
      <c r="EOO10" s="17"/>
      <c r="EOP10" s="17"/>
      <c r="EOQ10" s="17"/>
      <c r="EOR10" s="17"/>
      <c r="EOS10" s="17"/>
      <c r="EOT10" s="17"/>
      <c r="EOU10" s="17"/>
      <c r="EOV10" s="17"/>
      <c r="EOW10" s="17"/>
      <c r="EOX10" s="17"/>
      <c r="EOY10" s="17"/>
      <c r="EOZ10" s="17"/>
      <c r="EPA10" s="17"/>
      <c r="EPB10" s="17"/>
      <c r="EPC10" s="17"/>
      <c r="EPD10" s="17"/>
      <c r="EPE10" s="17"/>
      <c r="EPF10" s="17"/>
      <c r="EPG10" s="17"/>
      <c r="EPH10" s="17"/>
      <c r="EPI10" s="17"/>
      <c r="EPJ10" s="17"/>
      <c r="EPK10" s="17"/>
      <c r="EPL10" s="17"/>
      <c r="EPM10" s="17"/>
      <c r="EPN10" s="17"/>
      <c r="EPO10" s="17"/>
      <c r="EPP10" s="17"/>
      <c r="EPQ10" s="17"/>
      <c r="EPR10" s="17"/>
      <c r="EPS10" s="17"/>
      <c r="EPT10" s="17"/>
      <c r="EPU10" s="17"/>
      <c r="EPV10" s="17"/>
      <c r="EPW10" s="17"/>
      <c r="EPX10" s="17"/>
      <c r="EPY10" s="17"/>
      <c r="EPZ10" s="17"/>
      <c r="EQA10" s="17"/>
      <c r="EQB10" s="17"/>
      <c r="EQC10" s="17"/>
      <c r="EQD10" s="17"/>
      <c r="EQE10" s="17"/>
      <c r="EQF10" s="17"/>
      <c r="EQG10" s="17"/>
      <c r="EQH10" s="17"/>
      <c r="EQI10" s="17"/>
      <c r="EQJ10" s="17"/>
      <c r="EQK10" s="17"/>
      <c r="EQL10" s="17"/>
      <c r="EQM10" s="17"/>
      <c r="EQN10" s="17"/>
      <c r="EQO10" s="17"/>
      <c r="EQP10" s="17"/>
      <c r="EQQ10" s="17"/>
      <c r="EQR10" s="17"/>
      <c r="EQS10" s="17"/>
      <c r="EQT10" s="17"/>
      <c r="EQU10" s="17"/>
      <c r="EQV10" s="17"/>
      <c r="EQW10" s="17"/>
      <c r="EQX10" s="17"/>
      <c r="EQY10" s="17"/>
      <c r="EQZ10" s="17"/>
      <c r="ERA10" s="17"/>
      <c r="ERB10" s="17"/>
      <c r="ERC10" s="17"/>
      <c r="ERD10" s="17"/>
      <c r="ERE10" s="17"/>
      <c r="ERF10" s="17"/>
      <c r="ERG10" s="17"/>
      <c r="ERH10" s="17"/>
      <c r="ERI10" s="17"/>
      <c r="ERJ10" s="17"/>
      <c r="ERK10" s="17"/>
      <c r="ERL10" s="17"/>
      <c r="ERM10" s="17"/>
      <c r="ERN10" s="17"/>
      <c r="ERO10" s="17"/>
      <c r="ERP10" s="17"/>
      <c r="ERQ10" s="17"/>
      <c r="ERR10" s="17"/>
      <c r="ERS10" s="17"/>
      <c r="ERT10" s="17"/>
      <c r="ERU10" s="17"/>
      <c r="ERV10" s="17"/>
      <c r="ERW10" s="17"/>
      <c r="ERX10" s="17"/>
      <c r="ERY10" s="17"/>
      <c r="ERZ10" s="17"/>
      <c r="ESA10" s="17"/>
      <c r="ESB10" s="17"/>
      <c r="ESC10" s="17"/>
      <c r="ESD10" s="17"/>
      <c r="ESE10" s="17"/>
      <c r="ESF10" s="17"/>
      <c r="ESG10" s="17"/>
      <c r="ESH10" s="17"/>
      <c r="ESI10" s="17"/>
      <c r="ESJ10" s="17"/>
      <c r="ESK10" s="17"/>
      <c r="ESL10" s="17"/>
      <c r="ESM10" s="17"/>
      <c r="ESN10" s="17"/>
      <c r="ESO10" s="17"/>
      <c r="ESP10" s="17"/>
      <c r="ESQ10" s="17"/>
      <c r="ESR10" s="17"/>
      <c r="ESS10" s="17"/>
      <c r="EST10" s="17"/>
      <c r="ESU10" s="17"/>
      <c r="ESV10" s="17"/>
      <c r="ESW10" s="17"/>
      <c r="ESX10" s="17"/>
      <c r="ESY10" s="17"/>
      <c r="ESZ10" s="17"/>
      <c r="ETA10" s="17"/>
      <c r="ETB10" s="17"/>
      <c r="ETC10" s="17"/>
      <c r="ETD10" s="17"/>
      <c r="ETE10" s="17"/>
      <c r="ETF10" s="17"/>
      <c r="ETG10" s="17"/>
      <c r="ETH10" s="17"/>
      <c r="ETI10" s="17"/>
      <c r="ETJ10" s="17"/>
      <c r="ETK10" s="17"/>
      <c r="ETL10" s="17"/>
      <c r="ETM10" s="17"/>
      <c r="ETN10" s="17"/>
      <c r="ETO10" s="17"/>
      <c r="ETP10" s="17"/>
      <c r="ETQ10" s="17"/>
      <c r="ETR10" s="17"/>
      <c r="ETS10" s="17"/>
      <c r="ETT10" s="17"/>
      <c r="ETU10" s="17"/>
      <c r="ETV10" s="17"/>
      <c r="ETW10" s="17"/>
      <c r="ETX10" s="17"/>
      <c r="ETY10" s="17"/>
      <c r="ETZ10" s="17"/>
      <c r="EUA10" s="17"/>
      <c r="EUB10" s="17"/>
      <c r="EUC10" s="17"/>
      <c r="EUD10" s="17"/>
      <c r="EUE10" s="17"/>
      <c r="EUF10" s="17"/>
      <c r="EUG10" s="17"/>
      <c r="EUH10" s="17"/>
      <c r="EUI10" s="17"/>
      <c r="EUJ10" s="17"/>
      <c r="EUK10" s="17"/>
      <c r="EUL10" s="17"/>
      <c r="EUM10" s="17"/>
      <c r="EUN10" s="17"/>
      <c r="EUO10" s="17"/>
      <c r="EUP10" s="17"/>
      <c r="EUQ10" s="17"/>
      <c r="EUR10" s="17"/>
      <c r="EUS10" s="17"/>
      <c r="EUT10" s="17"/>
      <c r="EUU10" s="17"/>
      <c r="EUV10" s="17"/>
      <c r="EUW10" s="17"/>
      <c r="EUX10" s="17"/>
      <c r="EUY10" s="17"/>
      <c r="EUZ10" s="17"/>
      <c r="EVA10" s="17"/>
      <c r="EVB10" s="17"/>
      <c r="EVC10" s="17"/>
      <c r="EVD10" s="17"/>
      <c r="EVE10" s="17"/>
      <c r="EVF10" s="17"/>
      <c r="EVG10" s="17"/>
      <c r="EVH10" s="17"/>
      <c r="EVI10" s="17"/>
      <c r="EVJ10" s="17"/>
      <c r="EVK10" s="17"/>
      <c r="EVL10" s="17"/>
      <c r="EVM10" s="17"/>
      <c r="EVN10" s="17"/>
      <c r="EVO10" s="17"/>
      <c r="EVP10" s="17"/>
      <c r="EVQ10" s="17"/>
      <c r="EVR10" s="17"/>
      <c r="EVS10" s="17"/>
      <c r="EVT10" s="17"/>
      <c r="EVU10" s="17"/>
      <c r="EVV10" s="17"/>
      <c r="EVW10" s="17"/>
      <c r="EVX10" s="17"/>
      <c r="EVY10" s="17"/>
      <c r="EVZ10" s="17"/>
      <c r="EWA10" s="17"/>
      <c r="EWB10" s="17"/>
      <c r="EWC10" s="17"/>
      <c r="EWD10" s="17"/>
      <c r="EWE10" s="17"/>
      <c r="EWF10" s="17"/>
      <c r="EWG10" s="17"/>
      <c r="EWH10" s="17"/>
      <c r="EWI10" s="17"/>
      <c r="EWJ10" s="17"/>
      <c r="EWK10" s="17"/>
      <c r="EWL10" s="17"/>
      <c r="EWM10" s="17"/>
      <c r="EWN10" s="17"/>
      <c r="EWO10" s="17"/>
      <c r="EWP10" s="17"/>
      <c r="EWQ10" s="17"/>
      <c r="EWR10" s="17"/>
      <c r="EWS10" s="17"/>
      <c r="EWT10" s="17"/>
      <c r="EWU10" s="17"/>
      <c r="EWV10" s="17"/>
      <c r="EWW10" s="17"/>
      <c r="EWX10" s="17"/>
      <c r="EWY10" s="17"/>
      <c r="EWZ10" s="17"/>
      <c r="EXA10" s="17"/>
      <c r="EXB10" s="17"/>
      <c r="EXC10" s="17"/>
      <c r="EXD10" s="17"/>
      <c r="EXE10" s="17"/>
      <c r="EXF10" s="17"/>
      <c r="EXG10" s="17"/>
      <c r="EXH10" s="17"/>
      <c r="EXI10" s="17"/>
      <c r="EXJ10" s="17"/>
      <c r="EXK10" s="17"/>
      <c r="EXL10" s="17"/>
      <c r="EXM10" s="17"/>
      <c r="EXN10" s="17"/>
      <c r="EXO10" s="17"/>
      <c r="EXP10" s="17"/>
      <c r="EXQ10" s="17"/>
      <c r="EXR10" s="17"/>
      <c r="EXS10" s="17"/>
      <c r="EXT10" s="17"/>
      <c r="EXU10" s="17"/>
      <c r="EXV10" s="17"/>
      <c r="EXW10" s="17"/>
      <c r="EXX10" s="17"/>
      <c r="EXY10" s="17"/>
      <c r="EXZ10" s="17"/>
      <c r="EYA10" s="17"/>
      <c r="EYB10" s="17"/>
      <c r="EYC10" s="17"/>
      <c r="EYD10" s="17"/>
      <c r="EYE10" s="17"/>
      <c r="EYF10" s="17"/>
      <c r="EYG10" s="17"/>
      <c r="EYH10" s="17"/>
      <c r="EYI10" s="17"/>
      <c r="EYJ10" s="17"/>
      <c r="EYK10" s="17"/>
      <c r="EYL10" s="17"/>
      <c r="EYM10" s="17"/>
      <c r="EYN10" s="17"/>
      <c r="EYO10" s="17"/>
      <c r="EYP10" s="17"/>
      <c r="EYQ10" s="17"/>
      <c r="EYR10" s="17"/>
      <c r="EYS10" s="17"/>
      <c r="EYT10" s="17"/>
      <c r="EYU10" s="17"/>
      <c r="EYV10" s="17"/>
      <c r="EYW10" s="17"/>
      <c r="EYX10" s="17"/>
      <c r="EYY10" s="17"/>
      <c r="EYZ10" s="17"/>
      <c r="EZA10" s="17"/>
      <c r="EZB10" s="17"/>
      <c r="EZC10" s="17"/>
      <c r="EZD10" s="17"/>
      <c r="EZE10" s="17"/>
      <c r="EZF10" s="17"/>
      <c r="EZG10" s="17"/>
      <c r="EZH10" s="17"/>
      <c r="EZI10" s="17"/>
      <c r="EZJ10" s="17"/>
      <c r="EZK10" s="17"/>
      <c r="EZL10" s="17"/>
      <c r="EZM10" s="17"/>
      <c r="EZN10" s="17"/>
      <c r="EZO10" s="17"/>
      <c r="EZP10" s="17"/>
      <c r="EZQ10" s="17"/>
      <c r="EZR10" s="17"/>
      <c r="EZS10" s="17"/>
      <c r="EZT10" s="17"/>
      <c r="EZU10" s="17"/>
      <c r="EZV10" s="17"/>
      <c r="EZW10" s="17"/>
      <c r="EZX10" s="17"/>
      <c r="EZY10" s="17"/>
      <c r="EZZ10" s="17"/>
      <c r="FAA10" s="17"/>
      <c r="FAB10" s="17"/>
      <c r="FAC10" s="17"/>
      <c r="FAD10" s="17"/>
      <c r="FAE10" s="17"/>
      <c r="FAF10" s="17"/>
      <c r="FAG10" s="17"/>
      <c r="FAH10" s="17"/>
      <c r="FAI10" s="17"/>
      <c r="FAJ10" s="17"/>
      <c r="FAK10" s="17"/>
      <c r="FAL10" s="17"/>
      <c r="FAM10" s="17"/>
      <c r="FAN10" s="17"/>
      <c r="FAO10" s="17"/>
      <c r="FAP10" s="17"/>
      <c r="FAQ10" s="17"/>
      <c r="FAR10" s="17"/>
      <c r="FAS10" s="17"/>
      <c r="FAT10" s="17"/>
      <c r="FAU10" s="17"/>
      <c r="FAV10" s="17"/>
      <c r="FAW10" s="17"/>
      <c r="FAX10" s="17"/>
      <c r="FAY10" s="17"/>
      <c r="FAZ10" s="17"/>
      <c r="FBA10" s="17"/>
      <c r="FBB10" s="17"/>
      <c r="FBC10" s="17"/>
      <c r="FBD10" s="17"/>
      <c r="FBE10" s="17"/>
      <c r="FBF10" s="17"/>
      <c r="FBG10" s="17"/>
      <c r="FBH10" s="17"/>
      <c r="FBI10" s="17"/>
      <c r="FBJ10" s="17"/>
      <c r="FBK10" s="17"/>
      <c r="FBL10" s="17"/>
      <c r="FBM10" s="17"/>
      <c r="FBN10" s="17"/>
      <c r="FBO10" s="17"/>
      <c r="FBP10" s="17"/>
      <c r="FBQ10" s="17"/>
      <c r="FBR10" s="17"/>
      <c r="FBS10" s="17"/>
      <c r="FBT10" s="17"/>
      <c r="FBU10" s="17"/>
      <c r="FBV10" s="17"/>
      <c r="FBW10" s="17"/>
      <c r="FBX10" s="17"/>
      <c r="FBY10" s="17"/>
      <c r="FBZ10" s="17"/>
      <c r="FCA10" s="17"/>
      <c r="FCB10" s="17"/>
      <c r="FCC10" s="17"/>
      <c r="FCD10" s="17"/>
      <c r="FCE10" s="17"/>
      <c r="FCF10" s="17"/>
      <c r="FCG10" s="17"/>
      <c r="FCH10" s="17"/>
      <c r="FCI10" s="17"/>
      <c r="FCJ10" s="17"/>
      <c r="FCK10" s="17"/>
      <c r="FCL10" s="17"/>
      <c r="FCM10" s="17"/>
      <c r="FCN10" s="17"/>
      <c r="FCO10" s="17"/>
      <c r="FCP10" s="17"/>
      <c r="FCQ10" s="17"/>
      <c r="FCR10" s="17"/>
      <c r="FCS10" s="17"/>
      <c r="FCT10" s="17"/>
      <c r="FCU10" s="17"/>
      <c r="FCV10" s="17"/>
      <c r="FCW10" s="17"/>
      <c r="FCX10" s="17"/>
      <c r="FCY10" s="17"/>
      <c r="FCZ10" s="17"/>
      <c r="FDA10" s="17"/>
      <c r="FDB10" s="17"/>
      <c r="FDC10" s="17"/>
      <c r="FDD10" s="17"/>
      <c r="FDE10" s="17"/>
      <c r="FDF10" s="17"/>
      <c r="FDG10" s="17"/>
      <c r="FDH10" s="17"/>
      <c r="FDI10" s="17"/>
      <c r="FDJ10" s="17"/>
      <c r="FDK10" s="17"/>
      <c r="FDL10" s="17"/>
      <c r="FDM10" s="17"/>
      <c r="FDN10" s="17"/>
      <c r="FDO10" s="17"/>
      <c r="FDP10" s="17"/>
      <c r="FDQ10" s="17"/>
      <c r="FDR10" s="17"/>
      <c r="FDS10" s="17"/>
      <c r="FDT10" s="17"/>
      <c r="FDU10" s="17"/>
      <c r="FDV10" s="17"/>
      <c r="FDW10" s="17"/>
      <c r="FDX10" s="17"/>
      <c r="FDY10" s="17"/>
      <c r="FDZ10" s="17"/>
      <c r="FEA10" s="17"/>
      <c r="FEB10" s="17"/>
      <c r="FEC10" s="17"/>
      <c r="FED10" s="17"/>
      <c r="FEE10" s="17"/>
      <c r="FEF10" s="17"/>
      <c r="FEG10" s="17"/>
      <c r="FEH10" s="17"/>
      <c r="FEI10" s="17"/>
      <c r="FEJ10" s="17"/>
      <c r="FEK10" s="17"/>
      <c r="FEL10" s="17"/>
      <c r="FEM10" s="17"/>
      <c r="FEN10" s="17"/>
      <c r="FEO10" s="17"/>
      <c r="FEP10" s="17"/>
      <c r="FEQ10" s="17"/>
      <c r="FER10" s="17"/>
      <c r="FES10" s="17"/>
      <c r="FET10" s="17"/>
      <c r="FEU10" s="17"/>
      <c r="FEV10" s="17"/>
      <c r="FEW10" s="17"/>
      <c r="FEX10" s="17"/>
      <c r="FEY10" s="17"/>
      <c r="FEZ10" s="17"/>
      <c r="FFA10" s="17"/>
      <c r="FFB10" s="17"/>
      <c r="FFC10" s="17"/>
      <c r="FFD10" s="17"/>
      <c r="FFE10" s="17"/>
      <c r="FFF10" s="17"/>
      <c r="FFG10" s="17"/>
      <c r="FFH10" s="17"/>
      <c r="FFI10" s="17"/>
      <c r="FFJ10" s="17"/>
      <c r="FFK10" s="17"/>
      <c r="FFL10" s="17"/>
      <c r="FFM10" s="17"/>
      <c r="FFN10" s="17"/>
      <c r="FFO10" s="17"/>
      <c r="FFP10" s="17"/>
      <c r="FFQ10" s="17"/>
      <c r="FFR10" s="17"/>
      <c r="FFS10" s="17"/>
      <c r="FFT10" s="17"/>
      <c r="FFU10" s="17"/>
      <c r="FFV10" s="17"/>
      <c r="FFW10" s="17"/>
      <c r="FFX10" s="17"/>
      <c r="FFY10" s="17"/>
      <c r="FFZ10" s="17"/>
      <c r="FGA10" s="17"/>
      <c r="FGB10" s="17"/>
      <c r="FGC10" s="17"/>
      <c r="FGD10" s="17"/>
      <c r="FGE10" s="17"/>
      <c r="FGF10" s="17"/>
      <c r="FGG10" s="17"/>
      <c r="FGH10" s="17"/>
      <c r="FGI10" s="17"/>
      <c r="FGJ10" s="17"/>
      <c r="FGK10" s="17"/>
      <c r="FGL10" s="17"/>
      <c r="FGM10" s="17"/>
      <c r="FGN10" s="17"/>
      <c r="FGO10" s="17"/>
      <c r="FGP10" s="17"/>
      <c r="FGQ10" s="17"/>
      <c r="FGR10" s="17"/>
      <c r="FGS10" s="17"/>
      <c r="FGT10" s="17"/>
      <c r="FGU10" s="17"/>
      <c r="FGV10" s="17"/>
      <c r="FGW10" s="17"/>
      <c r="FGX10" s="17"/>
      <c r="FGY10" s="17"/>
      <c r="FGZ10" s="17"/>
      <c r="FHA10" s="17"/>
      <c r="FHB10" s="17"/>
      <c r="FHC10" s="17"/>
      <c r="FHD10" s="17"/>
      <c r="FHE10" s="17"/>
      <c r="FHF10" s="17"/>
      <c r="FHG10" s="17"/>
      <c r="FHH10" s="17"/>
      <c r="FHI10" s="17"/>
      <c r="FHJ10" s="17"/>
      <c r="FHK10" s="17"/>
      <c r="FHL10" s="17"/>
      <c r="FHM10" s="17"/>
      <c r="FHN10" s="17"/>
      <c r="FHO10" s="17"/>
      <c r="FHP10" s="17"/>
      <c r="FHQ10" s="17"/>
      <c r="FHR10" s="17"/>
      <c r="FHS10" s="17"/>
      <c r="FHT10" s="17"/>
      <c r="FHU10" s="17"/>
      <c r="FHV10" s="17"/>
      <c r="FHW10" s="17"/>
      <c r="FHX10" s="17"/>
      <c r="FHY10" s="17"/>
      <c r="FHZ10" s="17"/>
      <c r="FIA10" s="17"/>
      <c r="FIB10" s="17"/>
      <c r="FIC10" s="17"/>
      <c r="FID10" s="17"/>
      <c r="FIE10" s="17"/>
      <c r="FIF10" s="17"/>
      <c r="FIG10" s="17"/>
      <c r="FIH10" s="17"/>
      <c r="FII10" s="17"/>
      <c r="FIJ10" s="17"/>
      <c r="FIK10" s="17"/>
      <c r="FIL10" s="17"/>
      <c r="FIM10" s="17"/>
      <c r="FIN10" s="17"/>
      <c r="FIO10" s="17"/>
      <c r="FIP10" s="17"/>
      <c r="FIQ10" s="17"/>
      <c r="FIR10" s="17"/>
      <c r="FIS10" s="17"/>
      <c r="FIT10" s="17"/>
      <c r="FIU10" s="17"/>
      <c r="FIV10" s="17"/>
      <c r="FIW10" s="17"/>
      <c r="FIX10" s="17"/>
      <c r="FIY10" s="17"/>
      <c r="FIZ10" s="17"/>
      <c r="FJA10" s="17"/>
      <c r="FJB10" s="17"/>
      <c r="FJC10" s="17"/>
      <c r="FJD10" s="17"/>
      <c r="FJE10" s="17"/>
      <c r="FJF10" s="17"/>
      <c r="FJG10" s="17"/>
      <c r="FJH10" s="17"/>
      <c r="FJI10" s="17"/>
      <c r="FJJ10" s="17"/>
      <c r="FJK10" s="17"/>
      <c r="FJL10" s="17"/>
      <c r="FJM10" s="17"/>
      <c r="FJN10" s="17"/>
      <c r="FJO10" s="17"/>
      <c r="FJP10" s="17"/>
      <c r="FJQ10" s="17"/>
      <c r="FJR10" s="17"/>
      <c r="FJS10" s="17"/>
      <c r="FJT10" s="17"/>
      <c r="FJU10" s="17"/>
      <c r="FJV10" s="17"/>
      <c r="FJW10" s="17"/>
      <c r="FJX10" s="17"/>
      <c r="FJY10" s="17"/>
      <c r="FJZ10" s="17"/>
      <c r="FKA10" s="17"/>
      <c r="FKB10" s="17"/>
      <c r="FKC10" s="17"/>
      <c r="FKD10" s="17"/>
      <c r="FKE10" s="17"/>
      <c r="FKF10" s="17"/>
      <c r="FKG10" s="17"/>
      <c r="FKH10" s="17"/>
      <c r="FKI10" s="17"/>
      <c r="FKJ10" s="17"/>
      <c r="FKK10" s="17"/>
      <c r="FKL10" s="17"/>
      <c r="FKM10" s="17"/>
      <c r="FKN10" s="17"/>
      <c r="FKO10" s="17"/>
      <c r="FKP10" s="17"/>
      <c r="FKQ10" s="17"/>
      <c r="FKR10" s="17"/>
      <c r="FKS10" s="17"/>
      <c r="FKT10" s="17"/>
      <c r="FKU10" s="17"/>
      <c r="FKV10" s="17"/>
      <c r="FKW10" s="17"/>
      <c r="FKX10" s="17"/>
      <c r="FKY10" s="17"/>
      <c r="FKZ10" s="17"/>
      <c r="FLA10" s="17"/>
      <c r="FLB10" s="17"/>
      <c r="FLC10" s="17"/>
      <c r="FLD10" s="17"/>
      <c r="FLE10" s="17"/>
      <c r="FLF10" s="17"/>
      <c r="FLG10" s="17"/>
      <c r="FLH10" s="17"/>
      <c r="FLI10" s="17"/>
      <c r="FLJ10" s="17"/>
      <c r="FLK10" s="17"/>
      <c r="FLL10" s="17"/>
      <c r="FLM10" s="17"/>
      <c r="FLN10" s="17"/>
      <c r="FLO10" s="17"/>
      <c r="FLP10" s="17"/>
      <c r="FLQ10" s="17"/>
      <c r="FLR10" s="17"/>
      <c r="FLS10" s="17"/>
      <c r="FLT10" s="17"/>
      <c r="FLU10" s="17"/>
      <c r="FLV10" s="17"/>
      <c r="FLW10" s="17"/>
      <c r="FLX10" s="17"/>
      <c r="FLY10" s="17"/>
      <c r="FLZ10" s="17"/>
      <c r="FMA10" s="17"/>
      <c r="FMB10" s="17"/>
      <c r="FMC10" s="17"/>
      <c r="FMD10" s="17"/>
      <c r="FME10" s="17"/>
      <c r="FMF10" s="17"/>
      <c r="FMG10" s="17"/>
      <c r="FMH10" s="17"/>
      <c r="FMI10" s="17"/>
      <c r="FMJ10" s="17"/>
      <c r="FMK10" s="17"/>
      <c r="FML10" s="17"/>
      <c r="FMM10" s="17"/>
      <c r="FMN10" s="17"/>
      <c r="FMO10" s="17"/>
      <c r="FMP10" s="17"/>
      <c r="FMQ10" s="17"/>
      <c r="FMR10" s="17"/>
      <c r="FMS10" s="17"/>
      <c r="FMT10" s="17"/>
      <c r="FMU10" s="17"/>
      <c r="FMV10" s="17"/>
      <c r="FMW10" s="17"/>
      <c r="FMX10" s="17"/>
      <c r="FMY10" s="17"/>
      <c r="FMZ10" s="17"/>
      <c r="FNA10" s="17"/>
      <c r="FNB10" s="17"/>
      <c r="FNC10" s="17"/>
      <c r="FND10" s="17"/>
      <c r="FNE10" s="17"/>
      <c r="FNF10" s="17"/>
      <c r="FNG10" s="17"/>
      <c r="FNH10" s="17"/>
      <c r="FNI10" s="17"/>
      <c r="FNJ10" s="17"/>
      <c r="FNK10" s="17"/>
      <c r="FNL10" s="17"/>
      <c r="FNM10" s="17"/>
      <c r="FNN10" s="17"/>
      <c r="FNO10" s="17"/>
      <c r="FNP10" s="17"/>
      <c r="FNQ10" s="17"/>
      <c r="FNR10" s="17"/>
      <c r="FNS10" s="17"/>
      <c r="FNT10" s="17"/>
      <c r="FNU10" s="17"/>
      <c r="FNV10" s="17"/>
      <c r="FNW10" s="17"/>
      <c r="FNX10" s="17"/>
      <c r="FNY10" s="17"/>
      <c r="FNZ10" s="17"/>
      <c r="FOA10" s="17"/>
      <c r="FOB10" s="17"/>
      <c r="FOC10" s="17"/>
      <c r="FOD10" s="17"/>
      <c r="FOE10" s="17"/>
      <c r="FOF10" s="17"/>
      <c r="FOG10" s="17"/>
      <c r="FOH10" s="17"/>
      <c r="FOI10" s="17"/>
      <c r="FOJ10" s="17"/>
      <c r="FOK10" s="17"/>
      <c r="FOL10" s="17"/>
      <c r="FOM10" s="17"/>
      <c r="FON10" s="17"/>
      <c r="FOO10" s="17"/>
      <c r="FOP10" s="17"/>
      <c r="FOQ10" s="17"/>
      <c r="FOR10" s="17"/>
      <c r="FOS10" s="17"/>
      <c r="FOT10" s="17"/>
      <c r="FOU10" s="17"/>
      <c r="FOV10" s="17"/>
      <c r="FOW10" s="17"/>
      <c r="FOX10" s="17"/>
      <c r="FOY10" s="17"/>
      <c r="FOZ10" s="17"/>
      <c r="FPA10" s="17"/>
      <c r="FPB10" s="17"/>
      <c r="FPC10" s="17"/>
      <c r="FPD10" s="17"/>
      <c r="FPE10" s="17"/>
      <c r="FPF10" s="17"/>
      <c r="FPG10" s="17"/>
      <c r="FPH10" s="17"/>
      <c r="FPI10" s="17"/>
      <c r="FPJ10" s="17"/>
      <c r="FPK10" s="17"/>
      <c r="FPL10" s="17"/>
      <c r="FPM10" s="17"/>
      <c r="FPN10" s="17"/>
      <c r="FPO10" s="17"/>
      <c r="FPP10" s="17"/>
      <c r="FPQ10" s="17"/>
      <c r="FPR10" s="17"/>
      <c r="FPS10" s="17"/>
      <c r="FPT10" s="17"/>
      <c r="FPU10" s="17"/>
      <c r="FPV10" s="17"/>
      <c r="FPW10" s="17"/>
      <c r="FPX10" s="17"/>
      <c r="FPY10" s="17"/>
      <c r="FPZ10" s="17"/>
      <c r="FQA10" s="17"/>
      <c r="FQB10" s="17"/>
      <c r="FQC10" s="17"/>
      <c r="FQD10" s="17"/>
      <c r="FQE10" s="17"/>
      <c r="FQF10" s="17"/>
      <c r="FQG10" s="17"/>
      <c r="FQH10" s="17"/>
      <c r="FQI10" s="17"/>
      <c r="FQJ10" s="17"/>
      <c r="FQK10" s="17"/>
      <c r="FQL10" s="17"/>
      <c r="FQM10" s="17"/>
      <c r="FQN10" s="17"/>
      <c r="FQO10" s="17"/>
      <c r="FQP10" s="17"/>
      <c r="FQQ10" s="17"/>
      <c r="FQR10" s="17"/>
      <c r="FQS10" s="17"/>
      <c r="FQT10" s="17"/>
      <c r="FQU10" s="17"/>
      <c r="FQV10" s="17"/>
      <c r="FQW10" s="17"/>
      <c r="FQX10" s="17"/>
      <c r="FQY10" s="17"/>
      <c r="FQZ10" s="17"/>
      <c r="FRA10" s="17"/>
      <c r="FRB10" s="17"/>
      <c r="FRC10" s="17"/>
      <c r="FRD10" s="17"/>
      <c r="FRE10" s="17"/>
      <c r="FRF10" s="17"/>
      <c r="FRG10" s="17"/>
      <c r="FRH10" s="17"/>
      <c r="FRI10" s="17"/>
      <c r="FRJ10" s="17"/>
      <c r="FRK10" s="17"/>
      <c r="FRL10" s="17"/>
      <c r="FRM10" s="17"/>
      <c r="FRN10" s="17"/>
      <c r="FRO10" s="17"/>
      <c r="FRP10" s="17"/>
      <c r="FRQ10" s="17"/>
      <c r="FRR10" s="17"/>
      <c r="FRS10" s="17"/>
      <c r="FRT10" s="17"/>
      <c r="FRU10" s="17"/>
      <c r="FRV10" s="17"/>
      <c r="FRW10" s="17"/>
      <c r="FRX10" s="17"/>
      <c r="FRY10" s="17"/>
      <c r="FRZ10" s="17"/>
      <c r="FSA10" s="17"/>
      <c r="FSB10" s="17"/>
      <c r="FSC10" s="17"/>
      <c r="FSD10" s="17"/>
      <c r="FSE10" s="17"/>
      <c r="FSF10" s="17"/>
      <c r="FSG10" s="17"/>
      <c r="FSH10" s="17"/>
      <c r="FSI10" s="17"/>
      <c r="FSJ10" s="17"/>
      <c r="FSK10" s="17"/>
      <c r="FSL10" s="17"/>
      <c r="FSM10" s="17"/>
      <c r="FSN10" s="17"/>
      <c r="FSO10" s="17"/>
      <c r="FSP10" s="17"/>
      <c r="FSQ10" s="17"/>
      <c r="FSR10" s="17"/>
      <c r="FSS10" s="17"/>
      <c r="FST10" s="17"/>
      <c r="FSU10" s="17"/>
      <c r="FSV10" s="17"/>
      <c r="FSW10" s="17"/>
      <c r="FSX10" s="17"/>
      <c r="FSY10" s="17"/>
      <c r="FSZ10" s="17"/>
      <c r="FTA10" s="17"/>
      <c r="FTB10" s="17"/>
      <c r="FTC10" s="17"/>
      <c r="FTD10" s="17"/>
      <c r="FTE10" s="17"/>
      <c r="FTF10" s="17"/>
      <c r="FTG10" s="17"/>
      <c r="FTH10" s="17"/>
      <c r="FTI10" s="17"/>
      <c r="FTJ10" s="17"/>
      <c r="FTK10" s="17"/>
      <c r="FTL10" s="17"/>
      <c r="FTM10" s="17"/>
      <c r="FTN10" s="17"/>
      <c r="FTO10" s="17"/>
      <c r="FTP10" s="17"/>
      <c r="FTQ10" s="17"/>
      <c r="FTR10" s="17"/>
      <c r="FTS10" s="17"/>
      <c r="FTT10" s="17"/>
      <c r="FTU10" s="17"/>
      <c r="FTV10" s="17"/>
      <c r="FTW10" s="17"/>
      <c r="FTX10" s="17"/>
      <c r="FTY10" s="17"/>
      <c r="FTZ10" s="17"/>
      <c r="FUA10" s="17"/>
      <c r="FUB10" s="17"/>
      <c r="FUC10" s="17"/>
      <c r="FUD10" s="17"/>
      <c r="FUE10" s="17"/>
      <c r="FUF10" s="17"/>
      <c r="FUG10" s="17"/>
      <c r="FUH10" s="17"/>
      <c r="FUI10" s="17"/>
      <c r="FUJ10" s="17"/>
      <c r="FUK10" s="17"/>
      <c r="FUL10" s="17"/>
      <c r="FUM10" s="17"/>
      <c r="FUN10" s="17"/>
      <c r="FUO10" s="17"/>
      <c r="FUP10" s="17"/>
      <c r="FUQ10" s="17"/>
      <c r="FUR10" s="17"/>
      <c r="FUS10" s="17"/>
      <c r="FUT10" s="17"/>
      <c r="FUU10" s="17"/>
      <c r="FUV10" s="17"/>
      <c r="FUW10" s="17"/>
      <c r="FUX10" s="17"/>
      <c r="FUY10" s="17"/>
      <c r="FUZ10" s="17"/>
      <c r="FVA10" s="17"/>
      <c r="FVB10" s="17"/>
      <c r="FVC10" s="17"/>
      <c r="FVD10" s="17"/>
      <c r="FVE10" s="17"/>
      <c r="FVF10" s="17"/>
      <c r="FVG10" s="17"/>
      <c r="FVH10" s="17"/>
      <c r="FVI10" s="17"/>
      <c r="FVJ10" s="17"/>
      <c r="FVK10" s="17"/>
      <c r="FVL10" s="17"/>
      <c r="FVM10" s="17"/>
      <c r="FVN10" s="17"/>
      <c r="FVO10" s="17"/>
      <c r="FVP10" s="17"/>
      <c r="FVQ10" s="17"/>
      <c r="FVR10" s="17"/>
      <c r="FVS10" s="17"/>
      <c r="FVT10" s="17"/>
      <c r="FVU10" s="17"/>
      <c r="FVV10" s="17"/>
      <c r="FVW10" s="17"/>
      <c r="FVX10" s="17"/>
      <c r="FVY10" s="17"/>
      <c r="FVZ10" s="17"/>
      <c r="FWA10" s="17"/>
      <c r="FWB10" s="17"/>
      <c r="FWC10" s="17"/>
      <c r="FWD10" s="17"/>
      <c r="FWE10" s="17"/>
      <c r="FWF10" s="17"/>
      <c r="FWG10" s="17"/>
      <c r="FWH10" s="17"/>
      <c r="FWI10" s="17"/>
      <c r="FWJ10" s="17"/>
      <c r="FWK10" s="17"/>
      <c r="FWL10" s="17"/>
      <c r="FWM10" s="17"/>
      <c r="FWN10" s="17"/>
      <c r="FWO10" s="17"/>
      <c r="FWP10" s="17"/>
      <c r="FWQ10" s="17"/>
      <c r="FWR10" s="17"/>
      <c r="FWS10" s="17"/>
      <c r="FWT10" s="17"/>
      <c r="FWU10" s="17"/>
      <c r="FWV10" s="17"/>
      <c r="FWW10" s="17"/>
      <c r="FWX10" s="17"/>
      <c r="FWY10" s="17"/>
      <c r="FWZ10" s="17"/>
      <c r="FXA10" s="17"/>
      <c r="FXB10" s="17"/>
      <c r="FXC10" s="17"/>
      <c r="FXD10" s="17"/>
      <c r="FXE10" s="17"/>
      <c r="FXF10" s="17"/>
      <c r="FXG10" s="17"/>
      <c r="FXH10" s="17"/>
      <c r="FXI10" s="17"/>
      <c r="FXJ10" s="17"/>
      <c r="FXK10" s="17"/>
      <c r="FXL10" s="17"/>
      <c r="FXM10" s="17"/>
      <c r="FXN10" s="17"/>
      <c r="FXO10" s="17"/>
      <c r="FXP10" s="17"/>
      <c r="FXQ10" s="17"/>
      <c r="FXR10" s="17"/>
      <c r="FXS10" s="17"/>
      <c r="FXT10" s="17"/>
      <c r="FXU10" s="17"/>
      <c r="FXV10" s="17"/>
      <c r="FXW10" s="17"/>
      <c r="FXX10" s="17"/>
      <c r="FXY10" s="17"/>
      <c r="FXZ10" s="17"/>
      <c r="FYA10" s="17"/>
      <c r="FYB10" s="17"/>
      <c r="FYC10" s="17"/>
      <c r="FYD10" s="17"/>
      <c r="FYE10" s="17"/>
      <c r="FYF10" s="17"/>
      <c r="FYG10" s="17"/>
      <c r="FYH10" s="17"/>
      <c r="FYI10" s="17"/>
      <c r="FYJ10" s="17"/>
      <c r="FYK10" s="17"/>
      <c r="FYL10" s="17"/>
      <c r="FYM10" s="17"/>
      <c r="FYN10" s="17"/>
      <c r="FYO10" s="17"/>
      <c r="FYP10" s="17"/>
      <c r="FYQ10" s="17"/>
      <c r="FYR10" s="17"/>
      <c r="FYS10" s="17"/>
      <c r="FYT10" s="17"/>
      <c r="FYU10" s="17"/>
      <c r="FYV10" s="17"/>
      <c r="FYW10" s="17"/>
      <c r="FYX10" s="17"/>
      <c r="FYY10" s="17"/>
      <c r="FYZ10" s="17"/>
      <c r="FZA10" s="17"/>
      <c r="FZB10" s="17"/>
      <c r="FZC10" s="17"/>
      <c r="FZD10" s="17"/>
      <c r="FZE10" s="17"/>
      <c r="FZF10" s="17"/>
      <c r="FZG10" s="17"/>
      <c r="FZH10" s="17"/>
      <c r="FZI10" s="17"/>
      <c r="FZJ10" s="17"/>
      <c r="FZK10" s="17"/>
      <c r="FZL10" s="17"/>
      <c r="FZM10" s="17"/>
      <c r="FZN10" s="17"/>
      <c r="FZO10" s="17"/>
      <c r="FZP10" s="17"/>
      <c r="FZQ10" s="17"/>
      <c r="FZR10" s="17"/>
      <c r="FZS10" s="17"/>
      <c r="FZT10" s="17"/>
      <c r="FZU10" s="17"/>
      <c r="FZV10" s="17"/>
      <c r="FZW10" s="17"/>
      <c r="FZX10" s="17"/>
      <c r="FZY10" s="17"/>
      <c r="FZZ10" s="17"/>
      <c r="GAA10" s="17"/>
      <c r="GAB10" s="17"/>
      <c r="GAC10" s="17"/>
      <c r="GAD10" s="17"/>
      <c r="GAE10" s="17"/>
      <c r="GAF10" s="17"/>
      <c r="GAG10" s="17"/>
      <c r="GAH10" s="17"/>
      <c r="GAI10" s="17"/>
      <c r="GAJ10" s="17"/>
      <c r="GAK10" s="17"/>
      <c r="GAL10" s="17"/>
      <c r="GAM10" s="17"/>
      <c r="GAN10" s="17"/>
      <c r="GAO10" s="17"/>
      <c r="GAP10" s="17"/>
      <c r="GAQ10" s="17"/>
      <c r="GAR10" s="17"/>
      <c r="GAS10" s="17"/>
      <c r="GAT10" s="17"/>
      <c r="GAU10" s="17"/>
      <c r="GAV10" s="17"/>
      <c r="GAW10" s="17"/>
      <c r="GAX10" s="17"/>
      <c r="GAY10" s="17"/>
      <c r="GAZ10" s="17"/>
      <c r="GBA10" s="17"/>
      <c r="GBB10" s="17"/>
      <c r="GBC10" s="17"/>
      <c r="GBD10" s="17"/>
      <c r="GBE10" s="17"/>
      <c r="GBF10" s="17"/>
      <c r="GBG10" s="17"/>
      <c r="GBH10" s="17"/>
      <c r="GBI10" s="17"/>
      <c r="GBJ10" s="17"/>
      <c r="GBK10" s="17"/>
      <c r="GBL10" s="17"/>
      <c r="GBM10" s="17"/>
      <c r="GBN10" s="17"/>
      <c r="GBO10" s="17"/>
      <c r="GBP10" s="17"/>
      <c r="GBQ10" s="17"/>
      <c r="GBR10" s="17"/>
      <c r="GBS10" s="17"/>
      <c r="GBT10" s="17"/>
      <c r="GBU10" s="17"/>
      <c r="GBV10" s="17"/>
      <c r="GBW10" s="17"/>
      <c r="GBX10" s="17"/>
      <c r="GBY10" s="17"/>
      <c r="GBZ10" s="17"/>
      <c r="GCA10" s="17"/>
      <c r="GCB10" s="17"/>
      <c r="GCC10" s="17"/>
      <c r="GCD10" s="17"/>
      <c r="GCE10" s="17"/>
      <c r="GCF10" s="17"/>
      <c r="GCG10" s="17"/>
      <c r="GCH10" s="17"/>
      <c r="GCI10" s="17"/>
      <c r="GCJ10" s="17"/>
      <c r="GCK10" s="17"/>
      <c r="GCL10" s="17"/>
      <c r="GCM10" s="17"/>
      <c r="GCN10" s="17"/>
      <c r="GCO10" s="17"/>
      <c r="GCP10" s="17"/>
      <c r="GCQ10" s="17"/>
      <c r="GCR10" s="17"/>
      <c r="GCS10" s="17"/>
      <c r="GCT10" s="17"/>
      <c r="GCU10" s="17"/>
      <c r="GCV10" s="17"/>
      <c r="GCW10" s="17"/>
      <c r="GCX10" s="17"/>
      <c r="GCY10" s="17"/>
      <c r="GCZ10" s="17"/>
      <c r="GDA10" s="17"/>
      <c r="GDB10" s="17"/>
      <c r="GDC10" s="17"/>
      <c r="GDD10" s="17"/>
      <c r="GDE10" s="17"/>
      <c r="GDF10" s="17"/>
      <c r="GDG10" s="17"/>
      <c r="GDH10" s="17"/>
      <c r="GDI10" s="17"/>
      <c r="GDJ10" s="17"/>
      <c r="GDK10" s="17"/>
      <c r="GDL10" s="17"/>
      <c r="GDM10" s="17"/>
      <c r="GDN10" s="17"/>
      <c r="GDO10" s="17"/>
      <c r="GDP10" s="17"/>
      <c r="GDQ10" s="17"/>
      <c r="GDR10" s="17"/>
      <c r="GDS10" s="17"/>
      <c r="GDT10" s="17"/>
      <c r="GDU10" s="17"/>
      <c r="GDV10" s="17"/>
      <c r="GDW10" s="17"/>
      <c r="GDX10" s="17"/>
      <c r="GDY10" s="17"/>
      <c r="GDZ10" s="17"/>
      <c r="GEA10" s="17"/>
      <c r="GEB10" s="17"/>
      <c r="GEC10" s="17"/>
      <c r="GED10" s="17"/>
      <c r="GEE10" s="17"/>
      <c r="GEF10" s="17"/>
      <c r="GEG10" s="17"/>
      <c r="GEH10" s="17"/>
      <c r="GEI10" s="17"/>
      <c r="GEJ10" s="17"/>
      <c r="GEK10" s="17"/>
      <c r="GEL10" s="17"/>
      <c r="GEM10" s="17"/>
      <c r="GEN10" s="17"/>
      <c r="GEO10" s="17"/>
      <c r="GEP10" s="17"/>
      <c r="GEQ10" s="17"/>
      <c r="GER10" s="17"/>
      <c r="GES10" s="17"/>
      <c r="GET10" s="17"/>
      <c r="GEU10" s="17"/>
      <c r="GEV10" s="17"/>
      <c r="GEW10" s="17"/>
      <c r="GEX10" s="17"/>
      <c r="GEY10" s="17"/>
      <c r="GEZ10" s="17"/>
      <c r="GFA10" s="17"/>
      <c r="GFB10" s="17"/>
      <c r="GFC10" s="17"/>
      <c r="GFD10" s="17"/>
      <c r="GFE10" s="17"/>
      <c r="GFF10" s="17"/>
      <c r="GFG10" s="17"/>
      <c r="GFH10" s="17"/>
      <c r="GFI10" s="17"/>
      <c r="GFJ10" s="17"/>
      <c r="GFK10" s="17"/>
      <c r="GFL10" s="17"/>
      <c r="GFM10" s="17"/>
      <c r="GFN10" s="17"/>
      <c r="GFO10" s="17"/>
      <c r="GFP10" s="17"/>
      <c r="GFQ10" s="17"/>
      <c r="GFR10" s="17"/>
      <c r="GFS10" s="17"/>
      <c r="GFT10" s="17"/>
      <c r="GFU10" s="17"/>
      <c r="GFV10" s="17"/>
      <c r="GFW10" s="17"/>
      <c r="GFX10" s="17"/>
      <c r="GFY10" s="17"/>
      <c r="GFZ10" s="17"/>
      <c r="GGA10" s="17"/>
      <c r="GGB10" s="17"/>
      <c r="GGC10" s="17"/>
      <c r="GGD10" s="17"/>
      <c r="GGE10" s="17"/>
      <c r="GGF10" s="17"/>
      <c r="GGG10" s="17"/>
      <c r="GGH10" s="17"/>
      <c r="GGI10" s="17"/>
      <c r="GGJ10" s="17"/>
      <c r="GGK10" s="17"/>
      <c r="GGL10" s="17"/>
      <c r="GGM10" s="17"/>
      <c r="GGN10" s="17"/>
      <c r="GGO10" s="17"/>
      <c r="GGP10" s="17"/>
      <c r="GGQ10" s="17"/>
      <c r="GGR10" s="17"/>
      <c r="GGS10" s="17"/>
      <c r="GGT10" s="17"/>
      <c r="GGU10" s="17"/>
      <c r="GGV10" s="17"/>
      <c r="GGW10" s="17"/>
      <c r="GGX10" s="17"/>
      <c r="GGY10" s="17"/>
      <c r="GGZ10" s="17"/>
      <c r="GHA10" s="17"/>
      <c r="GHB10" s="17"/>
      <c r="GHC10" s="17"/>
      <c r="GHD10" s="17"/>
      <c r="GHE10" s="17"/>
      <c r="GHF10" s="17"/>
      <c r="GHG10" s="17"/>
      <c r="GHH10" s="17"/>
      <c r="GHI10" s="17"/>
      <c r="GHJ10" s="17"/>
      <c r="GHK10" s="17"/>
      <c r="GHL10" s="17"/>
      <c r="GHM10" s="17"/>
      <c r="GHN10" s="17"/>
      <c r="GHO10" s="17"/>
      <c r="GHP10" s="17"/>
      <c r="GHQ10" s="17"/>
      <c r="GHR10" s="17"/>
      <c r="GHS10" s="17"/>
      <c r="GHT10" s="17"/>
      <c r="GHU10" s="17"/>
      <c r="GHV10" s="17"/>
      <c r="GHW10" s="17"/>
      <c r="GHX10" s="17"/>
      <c r="GHY10" s="17"/>
      <c r="GHZ10" s="17"/>
      <c r="GIA10" s="17"/>
      <c r="GIB10" s="17"/>
      <c r="GIC10" s="17"/>
      <c r="GID10" s="17"/>
      <c r="GIE10" s="17"/>
      <c r="GIF10" s="17"/>
      <c r="GIG10" s="17"/>
      <c r="GIH10" s="17"/>
      <c r="GII10" s="17"/>
      <c r="GIJ10" s="17"/>
      <c r="GIK10" s="17"/>
      <c r="GIL10" s="17"/>
      <c r="GIM10" s="17"/>
      <c r="GIN10" s="17"/>
      <c r="GIO10" s="17"/>
      <c r="GIP10" s="17"/>
      <c r="GIQ10" s="17"/>
      <c r="GIR10" s="17"/>
      <c r="GIS10" s="17"/>
      <c r="GIT10" s="17"/>
      <c r="GIU10" s="17"/>
      <c r="GIV10" s="17"/>
      <c r="GIW10" s="17"/>
      <c r="GIX10" s="17"/>
      <c r="GIY10" s="17"/>
      <c r="GIZ10" s="17"/>
      <c r="GJA10" s="17"/>
      <c r="GJB10" s="17"/>
      <c r="GJC10" s="17"/>
      <c r="GJD10" s="17"/>
      <c r="GJE10" s="17"/>
      <c r="GJF10" s="17"/>
      <c r="GJG10" s="17"/>
      <c r="GJH10" s="17"/>
      <c r="GJI10" s="17"/>
      <c r="GJJ10" s="17"/>
      <c r="GJK10" s="17"/>
      <c r="GJL10" s="17"/>
      <c r="GJM10" s="17"/>
      <c r="GJN10" s="17"/>
      <c r="GJO10" s="17"/>
      <c r="GJP10" s="17"/>
      <c r="GJQ10" s="17"/>
      <c r="GJR10" s="17"/>
      <c r="GJS10" s="17"/>
      <c r="GJT10" s="17"/>
      <c r="GJU10" s="17"/>
      <c r="GJV10" s="17"/>
      <c r="GJW10" s="17"/>
      <c r="GJX10" s="17"/>
      <c r="GJY10" s="17"/>
      <c r="GJZ10" s="17"/>
      <c r="GKA10" s="17"/>
      <c r="GKB10" s="17"/>
      <c r="GKC10" s="17"/>
      <c r="GKD10" s="17"/>
      <c r="GKE10" s="17"/>
      <c r="GKF10" s="17"/>
      <c r="GKG10" s="17"/>
      <c r="GKH10" s="17"/>
      <c r="GKI10" s="17"/>
      <c r="GKJ10" s="17"/>
      <c r="GKK10" s="17"/>
      <c r="GKL10" s="17"/>
      <c r="GKM10" s="17"/>
      <c r="GKN10" s="17"/>
      <c r="GKO10" s="17"/>
      <c r="GKP10" s="17"/>
      <c r="GKQ10" s="17"/>
      <c r="GKR10" s="17"/>
      <c r="GKS10" s="17"/>
      <c r="GKT10" s="17"/>
      <c r="GKU10" s="17"/>
      <c r="GKV10" s="17"/>
      <c r="GKW10" s="17"/>
      <c r="GKX10" s="17"/>
      <c r="GKY10" s="17"/>
      <c r="GKZ10" s="17"/>
      <c r="GLA10" s="17"/>
      <c r="GLB10" s="17"/>
      <c r="GLC10" s="17"/>
      <c r="GLD10" s="17"/>
      <c r="GLE10" s="17"/>
      <c r="GLF10" s="17"/>
      <c r="GLG10" s="17"/>
      <c r="GLH10" s="17"/>
      <c r="GLI10" s="17"/>
      <c r="GLJ10" s="17"/>
      <c r="GLK10" s="17"/>
      <c r="GLL10" s="17"/>
      <c r="GLM10" s="17"/>
      <c r="GLN10" s="17"/>
      <c r="GLO10" s="17"/>
      <c r="GLP10" s="17"/>
      <c r="GLQ10" s="17"/>
      <c r="GLR10" s="17"/>
      <c r="GLS10" s="17"/>
      <c r="GLT10" s="17"/>
      <c r="GLU10" s="17"/>
      <c r="GLV10" s="17"/>
      <c r="GLW10" s="17"/>
      <c r="GLX10" s="17"/>
      <c r="GLY10" s="17"/>
      <c r="GLZ10" s="17"/>
      <c r="GMA10" s="17"/>
      <c r="GMB10" s="17"/>
      <c r="GMC10" s="17"/>
      <c r="GMD10" s="17"/>
      <c r="GME10" s="17"/>
      <c r="GMF10" s="17"/>
      <c r="GMG10" s="17"/>
      <c r="GMH10" s="17"/>
      <c r="GMI10" s="17"/>
      <c r="GMJ10" s="17"/>
      <c r="GMK10" s="17"/>
      <c r="GML10" s="17"/>
      <c r="GMM10" s="17"/>
      <c r="GMN10" s="17"/>
      <c r="GMO10" s="17"/>
      <c r="GMP10" s="17"/>
      <c r="GMQ10" s="17"/>
      <c r="GMR10" s="17"/>
      <c r="GMS10" s="17"/>
      <c r="GMT10" s="17"/>
      <c r="GMU10" s="17"/>
      <c r="GMV10" s="17"/>
      <c r="GMW10" s="17"/>
      <c r="GMX10" s="17"/>
      <c r="GMY10" s="17"/>
      <c r="GMZ10" s="17"/>
      <c r="GNA10" s="17"/>
      <c r="GNB10" s="17"/>
      <c r="GNC10" s="17"/>
      <c r="GND10" s="17"/>
      <c r="GNE10" s="17"/>
      <c r="GNF10" s="17"/>
      <c r="GNG10" s="17"/>
      <c r="GNH10" s="17"/>
      <c r="GNI10" s="17"/>
      <c r="GNJ10" s="17"/>
      <c r="GNK10" s="17"/>
      <c r="GNL10" s="17"/>
      <c r="GNM10" s="17"/>
      <c r="GNN10" s="17"/>
      <c r="GNO10" s="17"/>
      <c r="GNP10" s="17"/>
      <c r="GNQ10" s="17"/>
      <c r="GNR10" s="17"/>
      <c r="GNS10" s="17"/>
      <c r="GNT10" s="17"/>
      <c r="GNU10" s="17"/>
      <c r="GNV10" s="17"/>
      <c r="GNW10" s="17"/>
      <c r="GNX10" s="17"/>
      <c r="GNY10" s="17"/>
      <c r="GNZ10" s="17"/>
      <c r="GOA10" s="17"/>
      <c r="GOB10" s="17"/>
      <c r="GOC10" s="17"/>
      <c r="GOD10" s="17"/>
      <c r="GOE10" s="17"/>
      <c r="GOF10" s="17"/>
      <c r="GOG10" s="17"/>
      <c r="GOH10" s="17"/>
      <c r="GOI10" s="17"/>
      <c r="GOJ10" s="17"/>
      <c r="GOK10" s="17"/>
      <c r="GOL10" s="17"/>
      <c r="GOM10" s="17"/>
      <c r="GON10" s="17"/>
      <c r="GOO10" s="17"/>
      <c r="GOP10" s="17"/>
      <c r="GOQ10" s="17"/>
      <c r="GOR10" s="17"/>
      <c r="GOS10" s="17"/>
      <c r="GOT10" s="17"/>
      <c r="GOU10" s="17"/>
      <c r="GOV10" s="17"/>
      <c r="GOW10" s="17"/>
      <c r="GOX10" s="17"/>
      <c r="GOY10" s="17"/>
      <c r="GOZ10" s="17"/>
      <c r="GPA10" s="17"/>
      <c r="GPB10" s="17"/>
      <c r="GPC10" s="17"/>
      <c r="GPD10" s="17"/>
      <c r="GPE10" s="17"/>
      <c r="GPF10" s="17"/>
      <c r="GPG10" s="17"/>
      <c r="GPH10" s="17"/>
      <c r="GPI10" s="17"/>
      <c r="GPJ10" s="17"/>
      <c r="GPK10" s="17"/>
      <c r="GPL10" s="17"/>
      <c r="GPM10" s="17"/>
      <c r="GPN10" s="17"/>
      <c r="GPO10" s="17"/>
      <c r="GPP10" s="17"/>
      <c r="GPQ10" s="17"/>
      <c r="GPR10" s="17"/>
      <c r="GPS10" s="17"/>
      <c r="GPT10" s="17"/>
      <c r="GPU10" s="17"/>
      <c r="GPV10" s="17"/>
      <c r="GPW10" s="17"/>
      <c r="GPX10" s="17"/>
      <c r="GPY10" s="17"/>
      <c r="GPZ10" s="17"/>
      <c r="GQA10" s="17"/>
      <c r="GQB10" s="17"/>
      <c r="GQC10" s="17"/>
      <c r="GQD10" s="17"/>
      <c r="GQE10" s="17"/>
      <c r="GQF10" s="17"/>
      <c r="GQG10" s="17"/>
      <c r="GQH10" s="17"/>
      <c r="GQI10" s="17"/>
      <c r="GQJ10" s="17"/>
      <c r="GQK10" s="17"/>
      <c r="GQL10" s="17"/>
      <c r="GQM10" s="17"/>
      <c r="GQN10" s="17"/>
      <c r="GQO10" s="17"/>
      <c r="GQP10" s="17"/>
      <c r="GQQ10" s="17"/>
      <c r="GQR10" s="17"/>
      <c r="GQS10" s="17"/>
      <c r="GQT10" s="17"/>
      <c r="GQU10" s="17"/>
      <c r="GQV10" s="17"/>
      <c r="GQW10" s="17"/>
      <c r="GQX10" s="17"/>
      <c r="GQY10" s="17"/>
      <c r="GQZ10" s="17"/>
      <c r="GRA10" s="17"/>
      <c r="GRB10" s="17"/>
      <c r="GRC10" s="17"/>
      <c r="GRD10" s="17"/>
      <c r="GRE10" s="17"/>
      <c r="GRF10" s="17"/>
      <c r="GRG10" s="17"/>
      <c r="GRH10" s="17"/>
      <c r="GRI10" s="17"/>
      <c r="GRJ10" s="17"/>
      <c r="GRK10" s="17"/>
      <c r="GRL10" s="17"/>
      <c r="GRM10" s="17"/>
      <c r="GRN10" s="17"/>
      <c r="GRO10" s="17"/>
      <c r="GRP10" s="17"/>
      <c r="GRQ10" s="17"/>
      <c r="GRR10" s="17"/>
      <c r="GRS10" s="17"/>
      <c r="GRT10" s="17"/>
      <c r="GRU10" s="17"/>
      <c r="GRV10" s="17"/>
      <c r="GRW10" s="17"/>
      <c r="GRX10" s="17"/>
      <c r="GRY10" s="17"/>
      <c r="GRZ10" s="17"/>
      <c r="GSA10" s="17"/>
      <c r="GSB10" s="17"/>
      <c r="GSC10" s="17"/>
      <c r="GSD10" s="17"/>
      <c r="GSE10" s="17"/>
      <c r="GSF10" s="17"/>
      <c r="GSG10" s="17"/>
      <c r="GSH10" s="17"/>
      <c r="GSI10" s="17"/>
      <c r="GSJ10" s="17"/>
      <c r="GSK10" s="17"/>
      <c r="GSL10" s="17"/>
      <c r="GSM10" s="17"/>
      <c r="GSN10" s="17"/>
      <c r="GSO10" s="17"/>
      <c r="GSP10" s="17"/>
      <c r="GSQ10" s="17"/>
      <c r="GSR10" s="17"/>
      <c r="GSS10" s="17"/>
      <c r="GST10" s="17"/>
      <c r="GSU10" s="17"/>
      <c r="GSV10" s="17"/>
      <c r="GSW10" s="17"/>
      <c r="GSX10" s="17"/>
      <c r="GSY10" s="17"/>
      <c r="GSZ10" s="17"/>
      <c r="GTA10" s="17"/>
      <c r="GTB10" s="17"/>
      <c r="GTC10" s="17"/>
      <c r="GTD10" s="17"/>
      <c r="GTE10" s="17"/>
      <c r="GTF10" s="17"/>
      <c r="GTG10" s="17"/>
      <c r="GTH10" s="17"/>
      <c r="GTI10" s="17"/>
      <c r="GTJ10" s="17"/>
      <c r="GTK10" s="17"/>
      <c r="GTL10" s="17"/>
      <c r="GTM10" s="17"/>
      <c r="GTN10" s="17"/>
      <c r="GTO10" s="17"/>
      <c r="GTP10" s="17"/>
      <c r="GTQ10" s="17"/>
      <c r="GTR10" s="17"/>
      <c r="GTS10" s="17"/>
      <c r="GTT10" s="17"/>
      <c r="GTU10" s="17"/>
      <c r="GTV10" s="17"/>
      <c r="GTW10" s="17"/>
      <c r="GTX10" s="17"/>
      <c r="GTY10" s="17"/>
      <c r="GTZ10" s="17"/>
      <c r="GUA10" s="17"/>
      <c r="GUB10" s="17"/>
      <c r="GUC10" s="17"/>
      <c r="GUD10" s="17"/>
      <c r="GUE10" s="17"/>
      <c r="GUF10" s="17"/>
      <c r="GUG10" s="17"/>
      <c r="GUH10" s="17"/>
      <c r="GUI10" s="17"/>
      <c r="GUJ10" s="17"/>
      <c r="GUK10" s="17"/>
      <c r="GUL10" s="17"/>
      <c r="GUM10" s="17"/>
      <c r="GUN10" s="17"/>
      <c r="GUO10" s="17"/>
      <c r="GUP10" s="17"/>
      <c r="GUQ10" s="17"/>
      <c r="GUR10" s="17"/>
      <c r="GUS10" s="17"/>
      <c r="GUT10" s="17"/>
      <c r="GUU10" s="17"/>
      <c r="GUV10" s="17"/>
      <c r="GUW10" s="17"/>
      <c r="GUX10" s="17"/>
      <c r="GUY10" s="17"/>
      <c r="GUZ10" s="17"/>
      <c r="GVA10" s="17"/>
      <c r="GVB10" s="17"/>
      <c r="GVC10" s="17"/>
      <c r="GVD10" s="17"/>
      <c r="GVE10" s="17"/>
      <c r="GVF10" s="17"/>
      <c r="GVG10" s="17"/>
      <c r="GVH10" s="17"/>
      <c r="GVI10" s="17"/>
      <c r="GVJ10" s="17"/>
      <c r="GVK10" s="17"/>
      <c r="GVL10" s="17"/>
      <c r="GVM10" s="17"/>
      <c r="GVN10" s="17"/>
      <c r="GVO10" s="17"/>
      <c r="GVP10" s="17"/>
      <c r="GVQ10" s="17"/>
      <c r="GVR10" s="17"/>
      <c r="GVS10" s="17"/>
      <c r="GVT10" s="17"/>
      <c r="GVU10" s="17"/>
      <c r="GVV10" s="17"/>
      <c r="GVW10" s="17"/>
      <c r="GVX10" s="17"/>
      <c r="GVY10" s="17"/>
      <c r="GVZ10" s="17"/>
      <c r="GWA10" s="17"/>
      <c r="GWB10" s="17"/>
      <c r="GWC10" s="17"/>
      <c r="GWD10" s="17"/>
      <c r="GWE10" s="17"/>
      <c r="GWF10" s="17"/>
      <c r="GWG10" s="17"/>
      <c r="GWH10" s="17"/>
      <c r="GWI10" s="17"/>
      <c r="GWJ10" s="17"/>
      <c r="GWK10" s="17"/>
      <c r="GWL10" s="17"/>
      <c r="GWM10" s="17"/>
      <c r="GWN10" s="17"/>
      <c r="GWO10" s="17"/>
      <c r="GWP10" s="17"/>
      <c r="GWQ10" s="17"/>
      <c r="GWR10" s="17"/>
      <c r="GWS10" s="17"/>
      <c r="GWT10" s="17"/>
      <c r="GWU10" s="17"/>
      <c r="GWV10" s="17"/>
      <c r="GWW10" s="17"/>
      <c r="GWX10" s="17"/>
      <c r="GWY10" s="17"/>
      <c r="GWZ10" s="17"/>
      <c r="GXA10" s="17"/>
      <c r="GXB10" s="17"/>
      <c r="GXC10" s="17"/>
      <c r="GXD10" s="17"/>
      <c r="GXE10" s="17"/>
      <c r="GXF10" s="17"/>
      <c r="GXG10" s="17"/>
      <c r="GXH10" s="17"/>
      <c r="GXI10" s="17"/>
      <c r="GXJ10" s="17"/>
      <c r="GXK10" s="17"/>
      <c r="GXL10" s="17"/>
      <c r="GXM10" s="17"/>
      <c r="GXN10" s="17"/>
      <c r="GXO10" s="17"/>
      <c r="GXP10" s="17"/>
      <c r="GXQ10" s="17"/>
      <c r="GXR10" s="17"/>
      <c r="GXS10" s="17"/>
      <c r="GXT10" s="17"/>
      <c r="GXU10" s="17"/>
      <c r="GXV10" s="17"/>
      <c r="GXW10" s="17"/>
      <c r="GXX10" s="17"/>
      <c r="GXY10" s="17"/>
      <c r="GXZ10" s="17"/>
      <c r="GYA10" s="17"/>
      <c r="GYB10" s="17"/>
      <c r="GYC10" s="17"/>
      <c r="GYD10" s="17"/>
      <c r="GYE10" s="17"/>
      <c r="GYF10" s="17"/>
      <c r="GYG10" s="17"/>
      <c r="GYH10" s="17"/>
      <c r="GYI10" s="17"/>
      <c r="GYJ10" s="17"/>
      <c r="GYK10" s="17"/>
      <c r="GYL10" s="17"/>
      <c r="GYM10" s="17"/>
      <c r="GYN10" s="17"/>
      <c r="GYO10" s="17"/>
      <c r="GYP10" s="17"/>
      <c r="GYQ10" s="17"/>
      <c r="GYR10" s="17"/>
      <c r="GYS10" s="17"/>
      <c r="GYT10" s="17"/>
      <c r="GYU10" s="17"/>
      <c r="GYV10" s="17"/>
      <c r="GYW10" s="17"/>
      <c r="GYX10" s="17"/>
      <c r="GYY10" s="17"/>
      <c r="GYZ10" s="17"/>
      <c r="GZA10" s="17"/>
      <c r="GZB10" s="17"/>
      <c r="GZC10" s="17"/>
      <c r="GZD10" s="17"/>
      <c r="GZE10" s="17"/>
      <c r="GZF10" s="17"/>
      <c r="GZG10" s="17"/>
      <c r="GZH10" s="17"/>
      <c r="GZI10" s="17"/>
      <c r="GZJ10" s="17"/>
      <c r="GZK10" s="17"/>
      <c r="GZL10" s="17"/>
      <c r="GZM10" s="17"/>
      <c r="GZN10" s="17"/>
      <c r="GZO10" s="17"/>
      <c r="GZP10" s="17"/>
      <c r="GZQ10" s="17"/>
      <c r="GZR10" s="17"/>
      <c r="GZS10" s="17"/>
      <c r="GZT10" s="17"/>
      <c r="GZU10" s="17"/>
      <c r="GZV10" s="17"/>
      <c r="GZW10" s="17"/>
      <c r="GZX10" s="17"/>
      <c r="GZY10" s="17"/>
      <c r="GZZ10" s="17"/>
      <c r="HAA10" s="17"/>
      <c r="HAB10" s="17"/>
      <c r="HAC10" s="17"/>
      <c r="HAD10" s="17"/>
      <c r="HAE10" s="17"/>
      <c r="HAF10" s="17"/>
      <c r="HAG10" s="17"/>
      <c r="HAH10" s="17"/>
      <c r="HAI10" s="17"/>
      <c r="HAJ10" s="17"/>
      <c r="HAK10" s="17"/>
      <c r="HAL10" s="17"/>
      <c r="HAM10" s="17"/>
      <c r="HAN10" s="17"/>
      <c r="HAO10" s="17"/>
      <c r="HAP10" s="17"/>
      <c r="HAQ10" s="17"/>
      <c r="HAR10" s="17"/>
      <c r="HAS10" s="17"/>
      <c r="HAT10" s="17"/>
      <c r="HAU10" s="17"/>
      <c r="HAV10" s="17"/>
      <c r="HAW10" s="17"/>
      <c r="HAX10" s="17"/>
      <c r="HAY10" s="17"/>
      <c r="HAZ10" s="17"/>
      <c r="HBA10" s="17"/>
      <c r="HBB10" s="17"/>
      <c r="HBC10" s="17"/>
      <c r="HBD10" s="17"/>
      <c r="HBE10" s="17"/>
      <c r="HBF10" s="17"/>
      <c r="HBG10" s="17"/>
      <c r="HBH10" s="17"/>
      <c r="HBI10" s="17"/>
      <c r="HBJ10" s="17"/>
      <c r="HBK10" s="17"/>
      <c r="HBL10" s="17"/>
      <c r="HBM10" s="17"/>
      <c r="HBN10" s="17"/>
      <c r="HBO10" s="17"/>
      <c r="HBP10" s="17"/>
      <c r="HBQ10" s="17"/>
      <c r="HBR10" s="17"/>
      <c r="HBS10" s="17"/>
      <c r="HBT10" s="17"/>
      <c r="HBU10" s="17"/>
      <c r="HBV10" s="17"/>
      <c r="HBW10" s="17"/>
      <c r="HBX10" s="17"/>
      <c r="HBY10" s="17"/>
      <c r="HBZ10" s="17"/>
      <c r="HCA10" s="17"/>
      <c r="HCB10" s="17"/>
      <c r="HCC10" s="17"/>
      <c r="HCD10" s="17"/>
      <c r="HCE10" s="17"/>
      <c r="HCF10" s="17"/>
      <c r="HCG10" s="17"/>
      <c r="HCH10" s="17"/>
      <c r="HCI10" s="17"/>
      <c r="HCJ10" s="17"/>
      <c r="HCK10" s="17"/>
      <c r="HCL10" s="17"/>
      <c r="HCM10" s="17"/>
      <c r="HCN10" s="17"/>
      <c r="HCO10" s="17"/>
      <c r="HCP10" s="17"/>
      <c r="HCQ10" s="17"/>
      <c r="HCR10" s="17"/>
      <c r="HCS10" s="17"/>
      <c r="HCT10" s="17"/>
      <c r="HCU10" s="17"/>
      <c r="HCV10" s="17"/>
      <c r="HCW10" s="17"/>
      <c r="HCX10" s="17"/>
      <c r="HCY10" s="17"/>
      <c r="HCZ10" s="17"/>
      <c r="HDA10" s="17"/>
      <c r="HDB10" s="17"/>
      <c r="HDC10" s="17"/>
      <c r="HDD10" s="17"/>
      <c r="HDE10" s="17"/>
      <c r="HDF10" s="17"/>
      <c r="HDG10" s="17"/>
      <c r="HDH10" s="17"/>
      <c r="HDI10" s="17"/>
      <c r="HDJ10" s="17"/>
      <c r="HDK10" s="17"/>
      <c r="HDL10" s="17"/>
      <c r="HDM10" s="17"/>
      <c r="HDN10" s="17"/>
      <c r="HDO10" s="17"/>
      <c r="HDP10" s="17"/>
      <c r="HDQ10" s="17"/>
      <c r="HDR10" s="17"/>
      <c r="HDS10" s="17"/>
      <c r="HDT10" s="17"/>
      <c r="HDU10" s="17"/>
      <c r="HDV10" s="17"/>
      <c r="HDW10" s="17"/>
      <c r="HDX10" s="17"/>
      <c r="HDY10" s="17"/>
      <c r="HDZ10" s="17"/>
      <c r="HEA10" s="17"/>
      <c r="HEB10" s="17"/>
      <c r="HEC10" s="17"/>
      <c r="HED10" s="17"/>
      <c r="HEE10" s="17"/>
      <c r="HEF10" s="17"/>
      <c r="HEG10" s="17"/>
      <c r="HEH10" s="17"/>
      <c r="HEI10" s="17"/>
      <c r="HEJ10" s="17"/>
      <c r="HEK10" s="17"/>
      <c r="HEL10" s="17"/>
      <c r="HEM10" s="17"/>
      <c r="HEN10" s="17"/>
      <c r="HEO10" s="17"/>
      <c r="HEP10" s="17"/>
      <c r="HEQ10" s="17"/>
      <c r="HER10" s="17"/>
      <c r="HES10" s="17"/>
      <c r="HET10" s="17"/>
      <c r="HEU10" s="17"/>
      <c r="HEV10" s="17"/>
      <c r="HEW10" s="17"/>
      <c r="HEX10" s="17"/>
      <c r="HEY10" s="17"/>
      <c r="HEZ10" s="17"/>
      <c r="HFA10" s="17"/>
      <c r="HFB10" s="17"/>
      <c r="HFC10" s="17"/>
      <c r="HFD10" s="17"/>
      <c r="HFE10" s="17"/>
      <c r="HFF10" s="17"/>
      <c r="HFG10" s="17"/>
      <c r="HFH10" s="17"/>
      <c r="HFI10" s="17"/>
      <c r="HFJ10" s="17"/>
      <c r="HFK10" s="17"/>
      <c r="HFL10" s="17"/>
      <c r="HFM10" s="17"/>
      <c r="HFN10" s="17"/>
      <c r="HFO10" s="17"/>
      <c r="HFP10" s="17"/>
      <c r="HFQ10" s="17"/>
      <c r="HFR10" s="17"/>
      <c r="HFS10" s="17"/>
      <c r="HFT10" s="17"/>
      <c r="HFU10" s="17"/>
      <c r="HFV10" s="17"/>
      <c r="HFW10" s="17"/>
      <c r="HFX10" s="17"/>
      <c r="HFY10" s="17"/>
      <c r="HFZ10" s="17"/>
      <c r="HGA10" s="17"/>
      <c r="HGB10" s="17"/>
      <c r="HGC10" s="17"/>
      <c r="HGD10" s="17"/>
      <c r="HGE10" s="17"/>
      <c r="HGF10" s="17"/>
      <c r="HGG10" s="17"/>
      <c r="HGH10" s="17"/>
      <c r="HGI10" s="17"/>
      <c r="HGJ10" s="17"/>
      <c r="HGK10" s="17"/>
      <c r="HGL10" s="17"/>
      <c r="HGM10" s="17"/>
      <c r="HGN10" s="17"/>
      <c r="HGO10" s="17"/>
      <c r="HGP10" s="17"/>
      <c r="HGQ10" s="17"/>
      <c r="HGR10" s="17"/>
      <c r="HGS10" s="17"/>
      <c r="HGT10" s="17"/>
      <c r="HGU10" s="17"/>
      <c r="HGV10" s="17"/>
      <c r="HGW10" s="17"/>
      <c r="HGX10" s="17"/>
      <c r="HGY10" s="17"/>
      <c r="HGZ10" s="17"/>
      <c r="HHA10" s="17"/>
      <c r="HHB10" s="17"/>
      <c r="HHC10" s="17"/>
      <c r="HHD10" s="17"/>
      <c r="HHE10" s="17"/>
      <c r="HHF10" s="17"/>
      <c r="HHG10" s="17"/>
      <c r="HHH10" s="17"/>
      <c r="HHI10" s="17"/>
      <c r="HHJ10" s="17"/>
      <c r="HHK10" s="17"/>
      <c r="HHL10" s="17"/>
      <c r="HHM10" s="17"/>
      <c r="HHN10" s="17"/>
      <c r="HHO10" s="17"/>
      <c r="HHP10" s="17"/>
      <c r="HHQ10" s="17"/>
      <c r="HHR10" s="17"/>
      <c r="HHS10" s="17"/>
      <c r="HHT10" s="17"/>
      <c r="HHU10" s="17"/>
      <c r="HHV10" s="17"/>
      <c r="HHW10" s="17"/>
      <c r="HHX10" s="17"/>
      <c r="HHY10" s="17"/>
      <c r="HHZ10" s="17"/>
      <c r="HIA10" s="17"/>
      <c r="HIB10" s="17"/>
      <c r="HIC10" s="17"/>
      <c r="HID10" s="17"/>
      <c r="HIE10" s="17"/>
      <c r="HIF10" s="17"/>
      <c r="HIG10" s="17"/>
      <c r="HIH10" s="17"/>
      <c r="HII10" s="17"/>
      <c r="HIJ10" s="17"/>
      <c r="HIK10" s="17"/>
      <c r="HIL10" s="17"/>
      <c r="HIM10" s="17"/>
      <c r="HIN10" s="17"/>
      <c r="HIO10" s="17"/>
      <c r="HIP10" s="17"/>
      <c r="HIQ10" s="17"/>
      <c r="HIR10" s="17"/>
      <c r="HIS10" s="17"/>
      <c r="HIT10" s="17"/>
      <c r="HIU10" s="17"/>
      <c r="HIV10" s="17"/>
      <c r="HIW10" s="17"/>
      <c r="HIX10" s="17"/>
      <c r="HIY10" s="17"/>
      <c r="HIZ10" s="17"/>
      <c r="HJA10" s="17"/>
      <c r="HJB10" s="17"/>
      <c r="HJC10" s="17"/>
      <c r="HJD10" s="17"/>
      <c r="HJE10" s="17"/>
      <c r="HJF10" s="17"/>
      <c r="HJG10" s="17"/>
      <c r="HJH10" s="17"/>
      <c r="HJI10" s="17"/>
      <c r="HJJ10" s="17"/>
      <c r="HJK10" s="17"/>
      <c r="HJL10" s="17"/>
      <c r="HJM10" s="17"/>
      <c r="HJN10" s="17"/>
      <c r="HJO10" s="17"/>
      <c r="HJP10" s="17"/>
      <c r="HJQ10" s="17"/>
      <c r="HJR10" s="17"/>
      <c r="HJS10" s="17"/>
      <c r="HJT10" s="17"/>
      <c r="HJU10" s="17"/>
      <c r="HJV10" s="17"/>
      <c r="HJW10" s="17"/>
      <c r="HJX10" s="17"/>
      <c r="HJY10" s="17"/>
      <c r="HJZ10" s="17"/>
      <c r="HKA10" s="17"/>
      <c r="HKB10" s="17"/>
      <c r="HKC10" s="17"/>
      <c r="HKD10" s="17"/>
      <c r="HKE10" s="17"/>
      <c r="HKF10" s="17"/>
      <c r="HKG10" s="17"/>
      <c r="HKH10" s="17"/>
      <c r="HKI10" s="17"/>
      <c r="HKJ10" s="17"/>
      <c r="HKK10" s="17"/>
      <c r="HKL10" s="17"/>
      <c r="HKM10" s="17"/>
      <c r="HKN10" s="17"/>
      <c r="HKO10" s="17"/>
      <c r="HKP10" s="17"/>
      <c r="HKQ10" s="17"/>
      <c r="HKR10" s="17"/>
      <c r="HKS10" s="17"/>
      <c r="HKT10" s="17"/>
      <c r="HKU10" s="17"/>
      <c r="HKV10" s="17"/>
      <c r="HKW10" s="17"/>
      <c r="HKX10" s="17"/>
      <c r="HKY10" s="17"/>
      <c r="HKZ10" s="17"/>
      <c r="HLA10" s="17"/>
      <c r="HLB10" s="17"/>
      <c r="HLC10" s="17"/>
      <c r="HLD10" s="17"/>
      <c r="HLE10" s="17"/>
      <c r="HLF10" s="17"/>
      <c r="HLG10" s="17"/>
      <c r="HLH10" s="17"/>
      <c r="HLI10" s="17"/>
      <c r="HLJ10" s="17"/>
      <c r="HLK10" s="17"/>
      <c r="HLL10" s="17"/>
      <c r="HLM10" s="17"/>
      <c r="HLN10" s="17"/>
      <c r="HLO10" s="17"/>
      <c r="HLP10" s="17"/>
      <c r="HLQ10" s="17"/>
      <c r="HLR10" s="17"/>
      <c r="HLS10" s="17"/>
      <c r="HLT10" s="17"/>
      <c r="HLU10" s="17"/>
      <c r="HLV10" s="17"/>
      <c r="HLW10" s="17"/>
      <c r="HLX10" s="17"/>
      <c r="HLY10" s="17"/>
      <c r="HLZ10" s="17"/>
      <c r="HMA10" s="17"/>
      <c r="HMB10" s="17"/>
      <c r="HMC10" s="17"/>
      <c r="HMD10" s="17"/>
      <c r="HME10" s="17"/>
      <c r="HMF10" s="17"/>
      <c r="HMG10" s="17"/>
      <c r="HMH10" s="17"/>
      <c r="HMI10" s="17"/>
      <c r="HMJ10" s="17"/>
      <c r="HMK10" s="17"/>
      <c r="HML10" s="17"/>
      <c r="HMM10" s="17"/>
      <c r="HMN10" s="17"/>
      <c r="HMO10" s="17"/>
      <c r="HMP10" s="17"/>
      <c r="HMQ10" s="17"/>
      <c r="HMR10" s="17"/>
      <c r="HMS10" s="17"/>
      <c r="HMT10" s="17"/>
      <c r="HMU10" s="17"/>
      <c r="HMV10" s="17"/>
      <c r="HMW10" s="17"/>
      <c r="HMX10" s="17"/>
      <c r="HMY10" s="17"/>
      <c r="HMZ10" s="17"/>
      <c r="HNA10" s="17"/>
      <c r="HNB10" s="17"/>
      <c r="HNC10" s="17"/>
      <c r="HND10" s="17"/>
      <c r="HNE10" s="17"/>
      <c r="HNF10" s="17"/>
      <c r="HNG10" s="17"/>
      <c r="HNH10" s="17"/>
      <c r="HNI10" s="17"/>
      <c r="HNJ10" s="17"/>
      <c r="HNK10" s="17"/>
      <c r="HNL10" s="17"/>
      <c r="HNM10" s="17"/>
      <c r="HNN10" s="17"/>
      <c r="HNO10" s="17"/>
      <c r="HNP10" s="17"/>
      <c r="HNQ10" s="17"/>
      <c r="HNR10" s="17"/>
      <c r="HNS10" s="17"/>
      <c r="HNT10" s="17"/>
      <c r="HNU10" s="17"/>
      <c r="HNV10" s="17"/>
      <c r="HNW10" s="17"/>
      <c r="HNX10" s="17"/>
      <c r="HNY10" s="17"/>
      <c r="HNZ10" s="17"/>
      <c r="HOA10" s="17"/>
      <c r="HOB10" s="17"/>
      <c r="HOC10" s="17"/>
      <c r="HOD10" s="17"/>
      <c r="HOE10" s="17"/>
      <c r="HOF10" s="17"/>
      <c r="HOG10" s="17"/>
      <c r="HOH10" s="17"/>
      <c r="HOI10" s="17"/>
      <c r="HOJ10" s="17"/>
      <c r="HOK10" s="17"/>
      <c r="HOL10" s="17"/>
      <c r="HOM10" s="17"/>
      <c r="HON10" s="17"/>
      <c r="HOO10" s="17"/>
      <c r="HOP10" s="17"/>
      <c r="HOQ10" s="17"/>
      <c r="HOR10" s="17"/>
      <c r="HOS10" s="17"/>
      <c r="HOT10" s="17"/>
      <c r="HOU10" s="17"/>
      <c r="HOV10" s="17"/>
      <c r="HOW10" s="17"/>
      <c r="HOX10" s="17"/>
      <c r="HOY10" s="17"/>
      <c r="HOZ10" s="17"/>
      <c r="HPA10" s="17"/>
      <c r="HPB10" s="17"/>
      <c r="HPC10" s="17"/>
      <c r="HPD10" s="17"/>
      <c r="HPE10" s="17"/>
      <c r="HPF10" s="17"/>
      <c r="HPG10" s="17"/>
      <c r="HPH10" s="17"/>
      <c r="HPI10" s="17"/>
      <c r="HPJ10" s="17"/>
      <c r="HPK10" s="17"/>
      <c r="HPL10" s="17"/>
      <c r="HPM10" s="17"/>
      <c r="HPN10" s="17"/>
      <c r="HPO10" s="17"/>
      <c r="HPP10" s="17"/>
      <c r="HPQ10" s="17"/>
      <c r="HPR10" s="17"/>
      <c r="HPS10" s="17"/>
      <c r="HPT10" s="17"/>
      <c r="HPU10" s="17"/>
      <c r="HPV10" s="17"/>
      <c r="HPW10" s="17"/>
      <c r="HPX10" s="17"/>
      <c r="HPY10" s="17"/>
      <c r="HPZ10" s="17"/>
      <c r="HQA10" s="17"/>
      <c r="HQB10" s="17"/>
      <c r="HQC10" s="17"/>
      <c r="HQD10" s="17"/>
      <c r="HQE10" s="17"/>
      <c r="HQF10" s="17"/>
      <c r="HQG10" s="17"/>
      <c r="HQH10" s="17"/>
      <c r="HQI10" s="17"/>
      <c r="HQJ10" s="17"/>
      <c r="HQK10" s="17"/>
      <c r="HQL10" s="17"/>
      <c r="HQM10" s="17"/>
      <c r="HQN10" s="17"/>
      <c r="HQO10" s="17"/>
      <c r="HQP10" s="17"/>
      <c r="HQQ10" s="17"/>
      <c r="HQR10" s="17"/>
      <c r="HQS10" s="17"/>
      <c r="HQT10" s="17"/>
      <c r="HQU10" s="17"/>
      <c r="HQV10" s="17"/>
      <c r="HQW10" s="17"/>
      <c r="HQX10" s="17"/>
      <c r="HQY10" s="17"/>
      <c r="HQZ10" s="17"/>
      <c r="HRA10" s="17"/>
      <c r="HRB10" s="17"/>
      <c r="HRC10" s="17"/>
      <c r="HRD10" s="17"/>
      <c r="HRE10" s="17"/>
      <c r="HRF10" s="17"/>
      <c r="HRG10" s="17"/>
      <c r="HRH10" s="17"/>
      <c r="HRI10" s="17"/>
      <c r="HRJ10" s="17"/>
      <c r="HRK10" s="17"/>
      <c r="HRL10" s="17"/>
      <c r="HRM10" s="17"/>
      <c r="HRN10" s="17"/>
      <c r="HRO10" s="17"/>
      <c r="HRP10" s="17"/>
      <c r="HRQ10" s="17"/>
      <c r="HRR10" s="17"/>
      <c r="HRS10" s="17"/>
      <c r="HRT10" s="17"/>
      <c r="HRU10" s="17"/>
      <c r="HRV10" s="17"/>
      <c r="HRW10" s="17"/>
      <c r="HRX10" s="17"/>
      <c r="HRY10" s="17"/>
      <c r="HRZ10" s="17"/>
      <c r="HSA10" s="17"/>
      <c r="HSB10" s="17"/>
      <c r="HSC10" s="17"/>
      <c r="HSD10" s="17"/>
      <c r="HSE10" s="17"/>
      <c r="HSF10" s="17"/>
      <c r="HSG10" s="17"/>
      <c r="HSH10" s="17"/>
      <c r="HSI10" s="17"/>
      <c r="HSJ10" s="17"/>
      <c r="HSK10" s="17"/>
      <c r="HSL10" s="17"/>
      <c r="HSM10" s="17"/>
      <c r="HSN10" s="17"/>
      <c r="HSO10" s="17"/>
      <c r="HSP10" s="17"/>
      <c r="HSQ10" s="17"/>
      <c r="HSR10" s="17"/>
      <c r="HSS10" s="17"/>
      <c r="HST10" s="17"/>
      <c r="HSU10" s="17"/>
      <c r="HSV10" s="17"/>
      <c r="HSW10" s="17"/>
      <c r="HSX10" s="17"/>
      <c r="HSY10" s="17"/>
      <c r="HSZ10" s="17"/>
      <c r="HTA10" s="17"/>
      <c r="HTB10" s="17"/>
      <c r="HTC10" s="17"/>
      <c r="HTD10" s="17"/>
      <c r="HTE10" s="17"/>
      <c r="HTF10" s="17"/>
      <c r="HTG10" s="17"/>
      <c r="HTH10" s="17"/>
      <c r="HTI10" s="17"/>
      <c r="HTJ10" s="17"/>
      <c r="HTK10" s="17"/>
      <c r="HTL10" s="17"/>
      <c r="HTM10" s="17"/>
      <c r="HTN10" s="17"/>
      <c r="HTO10" s="17"/>
      <c r="HTP10" s="17"/>
      <c r="HTQ10" s="17"/>
      <c r="HTR10" s="17"/>
      <c r="HTS10" s="17"/>
      <c r="HTT10" s="17"/>
      <c r="HTU10" s="17"/>
      <c r="HTV10" s="17"/>
      <c r="HTW10" s="17"/>
      <c r="HTX10" s="17"/>
      <c r="HTY10" s="17"/>
      <c r="HTZ10" s="17"/>
      <c r="HUA10" s="17"/>
      <c r="HUB10" s="17"/>
      <c r="HUC10" s="17"/>
      <c r="HUD10" s="17"/>
      <c r="HUE10" s="17"/>
      <c r="HUF10" s="17"/>
      <c r="HUG10" s="17"/>
      <c r="HUH10" s="17"/>
      <c r="HUI10" s="17"/>
      <c r="HUJ10" s="17"/>
      <c r="HUK10" s="17"/>
      <c r="HUL10" s="17"/>
      <c r="HUM10" s="17"/>
      <c r="HUN10" s="17"/>
      <c r="HUO10" s="17"/>
      <c r="HUP10" s="17"/>
      <c r="HUQ10" s="17"/>
      <c r="HUR10" s="17"/>
      <c r="HUS10" s="17"/>
      <c r="HUT10" s="17"/>
      <c r="HUU10" s="17"/>
      <c r="HUV10" s="17"/>
      <c r="HUW10" s="17"/>
      <c r="HUX10" s="17"/>
      <c r="HUY10" s="17"/>
      <c r="HUZ10" s="17"/>
      <c r="HVA10" s="17"/>
      <c r="HVB10" s="17"/>
      <c r="HVC10" s="17"/>
      <c r="HVD10" s="17"/>
      <c r="HVE10" s="17"/>
      <c r="HVF10" s="17"/>
      <c r="HVG10" s="17"/>
      <c r="HVH10" s="17"/>
      <c r="HVI10" s="17"/>
      <c r="HVJ10" s="17"/>
      <c r="HVK10" s="17"/>
      <c r="HVL10" s="17"/>
      <c r="HVM10" s="17"/>
      <c r="HVN10" s="17"/>
      <c r="HVO10" s="17"/>
      <c r="HVP10" s="17"/>
      <c r="HVQ10" s="17"/>
      <c r="HVR10" s="17"/>
      <c r="HVS10" s="17"/>
      <c r="HVT10" s="17"/>
      <c r="HVU10" s="17"/>
      <c r="HVV10" s="17"/>
      <c r="HVW10" s="17"/>
      <c r="HVX10" s="17"/>
      <c r="HVY10" s="17"/>
      <c r="HVZ10" s="17"/>
      <c r="HWA10" s="17"/>
      <c r="HWB10" s="17"/>
      <c r="HWC10" s="17"/>
      <c r="HWD10" s="17"/>
      <c r="HWE10" s="17"/>
      <c r="HWF10" s="17"/>
      <c r="HWG10" s="17"/>
      <c r="HWH10" s="17"/>
      <c r="HWI10" s="17"/>
      <c r="HWJ10" s="17"/>
      <c r="HWK10" s="17"/>
      <c r="HWL10" s="17"/>
      <c r="HWM10" s="17"/>
      <c r="HWN10" s="17"/>
      <c r="HWO10" s="17"/>
      <c r="HWP10" s="17"/>
      <c r="HWQ10" s="17"/>
      <c r="HWR10" s="17"/>
      <c r="HWS10" s="17"/>
      <c r="HWT10" s="17"/>
      <c r="HWU10" s="17"/>
      <c r="HWV10" s="17"/>
      <c r="HWW10" s="17"/>
      <c r="HWX10" s="17"/>
      <c r="HWY10" s="17"/>
      <c r="HWZ10" s="17"/>
      <c r="HXA10" s="17"/>
      <c r="HXB10" s="17"/>
      <c r="HXC10" s="17"/>
      <c r="HXD10" s="17"/>
      <c r="HXE10" s="17"/>
      <c r="HXF10" s="17"/>
      <c r="HXG10" s="17"/>
      <c r="HXH10" s="17"/>
      <c r="HXI10" s="17"/>
      <c r="HXJ10" s="17"/>
      <c r="HXK10" s="17"/>
      <c r="HXL10" s="17"/>
      <c r="HXM10" s="17"/>
      <c r="HXN10" s="17"/>
      <c r="HXO10" s="17"/>
      <c r="HXP10" s="17"/>
      <c r="HXQ10" s="17"/>
      <c r="HXR10" s="17"/>
      <c r="HXS10" s="17"/>
      <c r="HXT10" s="17"/>
      <c r="HXU10" s="17"/>
      <c r="HXV10" s="17"/>
      <c r="HXW10" s="17"/>
      <c r="HXX10" s="17"/>
      <c r="HXY10" s="17"/>
      <c r="HXZ10" s="17"/>
      <c r="HYA10" s="17"/>
      <c r="HYB10" s="17"/>
      <c r="HYC10" s="17"/>
      <c r="HYD10" s="17"/>
      <c r="HYE10" s="17"/>
      <c r="HYF10" s="17"/>
      <c r="HYG10" s="17"/>
      <c r="HYH10" s="17"/>
      <c r="HYI10" s="17"/>
      <c r="HYJ10" s="17"/>
      <c r="HYK10" s="17"/>
      <c r="HYL10" s="17"/>
      <c r="HYM10" s="17"/>
      <c r="HYN10" s="17"/>
      <c r="HYO10" s="17"/>
      <c r="HYP10" s="17"/>
      <c r="HYQ10" s="17"/>
      <c r="HYR10" s="17"/>
      <c r="HYS10" s="17"/>
      <c r="HYT10" s="17"/>
      <c r="HYU10" s="17"/>
      <c r="HYV10" s="17"/>
      <c r="HYW10" s="17"/>
      <c r="HYX10" s="17"/>
      <c r="HYY10" s="17"/>
      <c r="HYZ10" s="17"/>
      <c r="HZA10" s="17"/>
      <c r="HZB10" s="17"/>
      <c r="HZC10" s="17"/>
      <c r="HZD10" s="17"/>
      <c r="HZE10" s="17"/>
      <c r="HZF10" s="17"/>
      <c r="HZG10" s="17"/>
      <c r="HZH10" s="17"/>
      <c r="HZI10" s="17"/>
      <c r="HZJ10" s="17"/>
      <c r="HZK10" s="17"/>
      <c r="HZL10" s="17"/>
      <c r="HZM10" s="17"/>
      <c r="HZN10" s="17"/>
      <c r="HZO10" s="17"/>
      <c r="HZP10" s="17"/>
      <c r="HZQ10" s="17"/>
      <c r="HZR10" s="17"/>
      <c r="HZS10" s="17"/>
      <c r="HZT10" s="17"/>
      <c r="HZU10" s="17"/>
      <c r="HZV10" s="17"/>
      <c r="HZW10" s="17"/>
      <c r="HZX10" s="17"/>
      <c r="HZY10" s="17"/>
      <c r="HZZ10" s="17"/>
      <c r="IAA10" s="17"/>
      <c r="IAB10" s="17"/>
      <c r="IAC10" s="17"/>
      <c r="IAD10" s="17"/>
      <c r="IAE10" s="17"/>
      <c r="IAF10" s="17"/>
      <c r="IAG10" s="17"/>
      <c r="IAH10" s="17"/>
      <c r="IAI10" s="17"/>
      <c r="IAJ10" s="17"/>
      <c r="IAK10" s="17"/>
      <c r="IAL10" s="17"/>
      <c r="IAM10" s="17"/>
      <c r="IAN10" s="17"/>
      <c r="IAO10" s="17"/>
      <c r="IAP10" s="17"/>
      <c r="IAQ10" s="17"/>
      <c r="IAR10" s="17"/>
      <c r="IAS10" s="17"/>
      <c r="IAT10" s="17"/>
      <c r="IAU10" s="17"/>
      <c r="IAV10" s="17"/>
      <c r="IAW10" s="17"/>
      <c r="IAX10" s="17"/>
      <c r="IAY10" s="17"/>
      <c r="IAZ10" s="17"/>
      <c r="IBA10" s="17"/>
      <c r="IBB10" s="17"/>
      <c r="IBC10" s="17"/>
      <c r="IBD10" s="17"/>
      <c r="IBE10" s="17"/>
      <c r="IBF10" s="17"/>
      <c r="IBG10" s="17"/>
      <c r="IBH10" s="17"/>
      <c r="IBI10" s="17"/>
      <c r="IBJ10" s="17"/>
      <c r="IBK10" s="17"/>
      <c r="IBL10" s="17"/>
      <c r="IBM10" s="17"/>
      <c r="IBN10" s="17"/>
      <c r="IBO10" s="17"/>
      <c r="IBP10" s="17"/>
      <c r="IBQ10" s="17"/>
      <c r="IBR10" s="17"/>
      <c r="IBS10" s="17"/>
      <c r="IBT10" s="17"/>
      <c r="IBU10" s="17"/>
      <c r="IBV10" s="17"/>
      <c r="IBW10" s="17"/>
      <c r="IBX10" s="17"/>
      <c r="IBY10" s="17"/>
      <c r="IBZ10" s="17"/>
      <c r="ICA10" s="17"/>
      <c r="ICB10" s="17"/>
      <c r="ICC10" s="17"/>
      <c r="ICD10" s="17"/>
      <c r="ICE10" s="17"/>
      <c r="ICF10" s="17"/>
      <c r="ICG10" s="17"/>
      <c r="ICH10" s="17"/>
      <c r="ICI10" s="17"/>
      <c r="ICJ10" s="17"/>
      <c r="ICK10" s="17"/>
      <c r="ICL10" s="17"/>
      <c r="ICM10" s="17"/>
      <c r="ICN10" s="17"/>
      <c r="ICO10" s="17"/>
      <c r="ICP10" s="17"/>
      <c r="ICQ10" s="17"/>
      <c r="ICR10" s="17"/>
      <c r="ICS10" s="17"/>
      <c r="ICT10" s="17"/>
      <c r="ICU10" s="17"/>
      <c r="ICV10" s="17"/>
      <c r="ICW10" s="17"/>
      <c r="ICX10" s="17"/>
      <c r="ICY10" s="17"/>
      <c r="ICZ10" s="17"/>
      <c r="IDA10" s="17"/>
      <c r="IDB10" s="17"/>
      <c r="IDC10" s="17"/>
      <c r="IDD10" s="17"/>
      <c r="IDE10" s="17"/>
      <c r="IDF10" s="17"/>
      <c r="IDG10" s="17"/>
      <c r="IDH10" s="17"/>
      <c r="IDI10" s="17"/>
      <c r="IDJ10" s="17"/>
      <c r="IDK10" s="17"/>
      <c r="IDL10" s="17"/>
      <c r="IDM10" s="17"/>
      <c r="IDN10" s="17"/>
      <c r="IDO10" s="17"/>
      <c r="IDP10" s="17"/>
      <c r="IDQ10" s="17"/>
      <c r="IDR10" s="17"/>
      <c r="IDS10" s="17"/>
      <c r="IDT10" s="17"/>
      <c r="IDU10" s="17"/>
      <c r="IDV10" s="17"/>
      <c r="IDW10" s="17"/>
      <c r="IDX10" s="17"/>
      <c r="IDY10" s="17"/>
      <c r="IDZ10" s="17"/>
      <c r="IEA10" s="17"/>
      <c r="IEB10" s="17"/>
      <c r="IEC10" s="17"/>
      <c r="IED10" s="17"/>
      <c r="IEE10" s="17"/>
      <c r="IEF10" s="17"/>
      <c r="IEG10" s="17"/>
      <c r="IEH10" s="17"/>
      <c r="IEI10" s="17"/>
      <c r="IEJ10" s="17"/>
      <c r="IEK10" s="17"/>
      <c r="IEL10" s="17"/>
      <c r="IEM10" s="17"/>
      <c r="IEN10" s="17"/>
      <c r="IEO10" s="17"/>
      <c r="IEP10" s="17"/>
      <c r="IEQ10" s="17"/>
      <c r="IER10" s="17"/>
      <c r="IES10" s="17"/>
      <c r="IET10" s="17"/>
      <c r="IEU10" s="17"/>
      <c r="IEV10" s="17"/>
      <c r="IEW10" s="17"/>
      <c r="IEX10" s="17"/>
      <c r="IEY10" s="17"/>
      <c r="IEZ10" s="17"/>
      <c r="IFA10" s="17"/>
      <c r="IFB10" s="17"/>
      <c r="IFC10" s="17"/>
      <c r="IFD10" s="17"/>
      <c r="IFE10" s="17"/>
      <c r="IFF10" s="17"/>
      <c r="IFG10" s="17"/>
      <c r="IFH10" s="17"/>
      <c r="IFI10" s="17"/>
      <c r="IFJ10" s="17"/>
      <c r="IFK10" s="17"/>
      <c r="IFL10" s="17"/>
      <c r="IFM10" s="17"/>
      <c r="IFN10" s="17"/>
      <c r="IFO10" s="17"/>
      <c r="IFP10" s="17"/>
      <c r="IFQ10" s="17"/>
      <c r="IFR10" s="17"/>
      <c r="IFS10" s="17"/>
      <c r="IFT10" s="17"/>
      <c r="IFU10" s="17"/>
      <c r="IFV10" s="17"/>
      <c r="IFW10" s="17"/>
      <c r="IFX10" s="17"/>
      <c r="IFY10" s="17"/>
      <c r="IFZ10" s="17"/>
      <c r="IGA10" s="17"/>
      <c r="IGB10" s="17"/>
      <c r="IGC10" s="17"/>
      <c r="IGD10" s="17"/>
      <c r="IGE10" s="17"/>
      <c r="IGF10" s="17"/>
      <c r="IGG10" s="17"/>
      <c r="IGH10" s="17"/>
      <c r="IGI10" s="17"/>
      <c r="IGJ10" s="17"/>
      <c r="IGK10" s="17"/>
      <c r="IGL10" s="17"/>
      <c r="IGM10" s="17"/>
      <c r="IGN10" s="17"/>
      <c r="IGO10" s="17"/>
      <c r="IGP10" s="17"/>
      <c r="IGQ10" s="17"/>
      <c r="IGR10" s="17"/>
      <c r="IGS10" s="17"/>
      <c r="IGT10" s="17"/>
      <c r="IGU10" s="17"/>
      <c r="IGV10" s="17"/>
      <c r="IGW10" s="17"/>
      <c r="IGX10" s="17"/>
      <c r="IGY10" s="17"/>
      <c r="IGZ10" s="17"/>
      <c r="IHA10" s="17"/>
      <c r="IHB10" s="17"/>
      <c r="IHC10" s="17"/>
      <c r="IHD10" s="17"/>
      <c r="IHE10" s="17"/>
      <c r="IHF10" s="17"/>
      <c r="IHG10" s="17"/>
      <c r="IHH10" s="17"/>
      <c r="IHI10" s="17"/>
      <c r="IHJ10" s="17"/>
      <c r="IHK10" s="17"/>
      <c r="IHL10" s="17"/>
      <c r="IHM10" s="17"/>
      <c r="IHN10" s="17"/>
      <c r="IHO10" s="17"/>
      <c r="IHP10" s="17"/>
      <c r="IHQ10" s="17"/>
      <c r="IHR10" s="17"/>
      <c r="IHS10" s="17"/>
      <c r="IHT10" s="17"/>
      <c r="IHU10" s="17"/>
      <c r="IHV10" s="17"/>
      <c r="IHW10" s="17"/>
      <c r="IHX10" s="17"/>
      <c r="IHY10" s="17"/>
      <c r="IHZ10" s="17"/>
      <c r="IIA10" s="17"/>
      <c r="IIB10" s="17"/>
      <c r="IIC10" s="17"/>
      <c r="IID10" s="17"/>
      <c r="IIE10" s="17"/>
      <c r="IIF10" s="17"/>
      <c r="IIG10" s="17"/>
      <c r="IIH10" s="17"/>
      <c r="III10" s="17"/>
      <c r="IIJ10" s="17"/>
      <c r="IIK10" s="17"/>
      <c r="IIL10" s="17"/>
      <c r="IIM10" s="17"/>
      <c r="IIN10" s="17"/>
      <c r="IIO10" s="17"/>
      <c r="IIP10" s="17"/>
      <c r="IIQ10" s="17"/>
      <c r="IIR10" s="17"/>
      <c r="IIS10" s="17"/>
      <c r="IIT10" s="17"/>
      <c r="IIU10" s="17"/>
      <c r="IIV10" s="17"/>
      <c r="IIW10" s="17"/>
      <c r="IIX10" s="17"/>
      <c r="IIY10" s="17"/>
      <c r="IIZ10" s="17"/>
      <c r="IJA10" s="17"/>
      <c r="IJB10" s="17"/>
      <c r="IJC10" s="17"/>
      <c r="IJD10" s="17"/>
      <c r="IJE10" s="17"/>
      <c r="IJF10" s="17"/>
      <c r="IJG10" s="17"/>
      <c r="IJH10" s="17"/>
      <c r="IJI10" s="17"/>
      <c r="IJJ10" s="17"/>
      <c r="IJK10" s="17"/>
      <c r="IJL10" s="17"/>
      <c r="IJM10" s="17"/>
      <c r="IJN10" s="17"/>
      <c r="IJO10" s="17"/>
      <c r="IJP10" s="17"/>
      <c r="IJQ10" s="17"/>
      <c r="IJR10" s="17"/>
      <c r="IJS10" s="17"/>
      <c r="IJT10" s="17"/>
      <c r="IJU10" s="17"/>
      <c r="IJV10" s="17"/>
      <c r="IJW10" s="17"/>
      <c r="IJX10" s="17"/>
      <c r="IJY10" s="17"/>
      <c r="IJZ10" s="17"/>
      <c r="IKA10" s="17"/>
      <c r="IKB10" s="17"/>
      <c r="IKC10" s="17"/>
      <c r="IKD10" s="17"/>
      <c r="IKE10" s="17"/>
      <c r="IKF10" s="17"/>
      <c r="IKG10" s="17"/>
      <c r="IKH10" s="17"/>
      <c r="IKI10" s="17"/>
      <c r="IKJ10" s="17"/>
      <c r="IKK10" s="17"/>
      <c r="IKL10" s="17"/>
      <c r="IKM10" s="17"/>
      <c r="IKN10" s="17"/>
      <c r="IKO10" s="17"/>
      <c r="IKP10" s="17"/>
      <c r="IKQ10" s="17"/>
      <c r="IKR10" s="17"/>
      <c r="IKS10" s="17"/>
      <c r="IKT10" s="17"/>
      <c r="IKU10" s="17"/>
      <c r="IKV10" s="17"/>
      <c r="IKW10" s="17"/>
      <c r="IKX10" s="17"/>
      <c r="IKY10" s="17"/>
      <c r="IKZ10" s="17"/>
      <c r="ILA10" s="17"/>
      <c r="ILB10" s="17"/>
      <c r="ILC10" s="17"/>
      <c r="ILD10" s="17"/>
      <c r="ILE10" s="17"/>
      <c r="ILF10" s="17"/>
      <c r="ILG10" s="17"/>
      <c r="ILH10" s="17"/>
      <c r="ILI10" s="17"/>
      <c r="ILJ10" s="17"/>
      <c r="ILK10" s="17"/>
      <c r="ILL10" s="17"/>
      <c r="ILM10" s="17"/>
      <c r="ILN10" s="17"/>
      <c r="ILO10" s="17"/>
      <c r="ILP10" s="17"/>
      <c r="ILQ10" s="17"/>
      <c r="ILR10" s="17"/>
      <c r="ILS10" s="17"/>
      <c r="ILT10" s="17"/>
      <c r="ILU10" s="17"/>
      <c r="ILV10" s="17"/>
      <c r="ILW10" s="17"/>
      <c r="ILX10" s="17"/>
      <c r="ILY10" s="17"/>
      <c r="ILZ10" s="17"/>
      <c r="IMA10" s="17"/>
      <c r="IMB10" s="17"/>
      <c r="IMC10" s="17"/>
      <c r="IMD10" s="17"/>
      <c r="IME10" s="17"/>
      <c r="IMF10" s="17"/>
      <c r="IMG10" s="17"/>
      <c r="IMH10" s="17"/>
      <c r="IMI10" s="17"/>
      <c r="IMJ10" s="17"/>
      <c r="IMK10" s="17"/>
      <c r="IML10" s="17"/>
      <c r="IMM10" s="17"/>
      <c r="IMN10" s="17"/>
      <c r="IMO10" s="17"/>
      <c r="IMP10" s="17"/>
      <c r="IMQ10" s="17"/>
      <c r="IMR10" s="17"/>
      <c r="IMS10" s="17"/>
      <c r="IMT10" s="17"/>
      <c r="IMU10" s="17"/>
      <c r="IMV10" s="17"/>
      <c r="IMW10" s="17"/>
      <c r="IMX10" s="17"/>
      <c r="IMY10" s="17"/>
      <c r="IMZ10" s="17"/>
      <c r="INA10" s="17"/>
      <c r="INB10" s="17"/>
      <c r="INC10" s="17"/>
      <c r="IND10" s="17"/>
      <c r="INE10" s="17"/>
      <c r="INF10" s="17"/>
      <c r="ING10" s="17"/>
      <c r="INH10" s="17"/>
      <c r="INI10" s="17"/>
      <c r="INJ10" s="17"/>
      <c r="INK10" s="17"/>
      <c r="INL10" s="17"/>
      <c r="INM10" s="17"/>
      <c r="INN10" s="17"/>
      <c r="INO10" s="17"/>
      <c r="INP10" s="17"/>
      <c r="INQ10" s="17"/>
      <c r="INR10" s="17"/>
      <c r="INS10" s="17"/>
      <c r="INT10" s="17"/>
      <c r="INU10" s="17"/>
      <c r="INV10" s="17"/>
      <c r="INW10" s="17"/>
      <c r="INX10" s="17"/>
      <c r="INY10" s="17"/>
      <c r="INZ10" s="17"/>
      <c r="IOA10" s="17"/>
      <c r="IOB10" s="17"/>
      <c r="IOC10" s="17"/>
      <c r="IOD10" s="17"/>
      <c r="IOE10" s="17"/>
      <c r="IOF10" s="17"/>
      <c r="IOG10" s="17"/>
      <c r="IOH10" s="17"/>
      <c r="IOI10" s="17"/>
      <c r="IOJ10" s="17"/>
      <c r="IOK10" s="17"/>
      <c r="IOL10" s="17"/>
      <c r="IOM10" s="17"/>
      <c r="ION10" s="17"/>
      <c r="IOO10" s="17"/>
      <c r="IOP10" s="17"/>
      <c r="IOQ10" s="17"/>
      <c r="IOR10" s="17"/>
      <c r="IOS10" s="17"/>
      <c r="IOT10" s="17"/>
      <c r="IOU10" s="17"/>
      <c r="IOV10" s="17"/>
      <c r="IOW10" s="17"/>
      <c r="IOX10" s="17"/>
      <c r="IOY10" s="17"/>
      <c r="IOZ10" s="17"/>
      <c r="IPA10" s="17"/>
      <c r="IPB10" s="17"/>
      <c r="IPC10" s="17"/>
      <c r="IPD10" s="17"/>
      <c r="IPE10" s="17"/>
      <c r="IPF10" s="17"/>
      <c r="IPG10" s="17"/>
      <c r="IPH10" s="17"/>
      <c r="IPI10" s="17"/>
      <c r="IPJ10" s="17"/>
      <c r="IPK10" s="17"/>
      <c r="IPL10" s="17"/>
      <c r="IPM10" s="17"/>
      <c r="IPN10" s="17"/>
      <c r="IPO10" s="17"/>
      <c r="IPP10" s="17"/>
      <c r="IPQ10" s="17"/>
      <c r="IPR10" s="17"/>
      <c r="IPS10" s="17"/>
      <c r="IPT10" s="17"/>
      <c r="IPU10" s="17"/>
      <c r="IPV10" s="17"/>
      <c r="IPW10" s="17"/>
      <c r="IPX10" s="17"/>
      <c r="IPY10" s="17"/>
      <c r="IPZ10" s="17"/>
      <c r="IQA10" s="17"/>
      <c r="IQB10" s="17"/>
      <c r="IQC10" s="17"/>
      <c r="IQD10" s="17"/>
      <c r="IQE10" s="17"/>
      <c r="IQF10" s="17"/>
      <c r="IQG10" s="17"/>
      <c r="IQH10" s="17"/>
      <c r="IQI10" s="17"/>
      <c r="IQJ10" s="17"/>
      <c r="IQK10" s="17"/>
      <c r="IQL10" s="17"/>
      <c r="IQM10" s="17"/>
      <c r="IQN10" s="17"/>
      <c r="IQO10" s="17"/>
      <c r="IQP10" s="17"/>
      <c r="IQQ10" s="17"/>
      <c r="IQR10" s="17"/>
      <c r="IQS10" s="17"/>
      <c r="IQT10" s="17"/>
      <c r="IQU10" s="17"/>
      <c r="IQV10" s="17"/>
      <c r="IQW10" s="17"/>
      <c r="IQX10" s="17"/>
      <c r="IQY10" s="17"/>
      <c r="IQZ10" s="17"/>
      <c r="IRA10" s="17"/>
      <c r="IRB10" s="17"/>
      <c r="IRC10" s="17"/>
      <c r="IRD10" s="17"/>
      <c r="IRE10" s="17"/>
      <c r="IRF10" s="17"/>
      <c r="IRG10" s="17"/>
      <c r="IRH10" s="17"/>
      <c r="IRI10" s="17"/>
      <c r="IRJ10" s="17"/>
      <c r="IRK10" s="17"/>
      <c r="IRL10" s="17"/>
      <c r="IRM10" s="17"/>
      <c r="IRN10" s="17"/>
      <c r="IRO10" s="17"/>
      <c r="IRP10" s="17"/>
      <c r="IRQ10" s="17"/>
      <c r="IRR10" s="17"/>
      <c r="IRS10" s="17"/>
      <c r="IRT10" s="17"/>
      <c r="IRU10" s="17"/>
      <c r="IRV10" s="17"/>
      <c r="IRW10" s="17"/>
      <c r="IRX10" s="17"/>
      <c r="IRY10" s="17"/>
      <c r="IRZ10" s="17"/>
      <c r="ISA10" s="17"/>
      <c r="ISB10" s="17"/>
      <c r="ISC10" s="17"/>
      <c r="ISD10" s="17"/>
      <c r="ISE10" s="17"/>
      <c r="ISF10" s="17"/>
      <c r="ISG10" s="17"/>
      <c r="ISH10" s="17"/>
      <c r="ISI10" s="17"/>
      <c r="ISJ10" s="17"/>
      <c r="ISK10" s="17"/>
      <c r="ISL10" s="17"/>
      <c r="ISM10" s="17"/>
      <c r="ISN10" s="17"/>
      <c r="ISO10" s="17"/>
      <c r="ISP10" s="17"/>
      <c r="ISQ10" s="17"/>
      <c r="ISR10" s="17"/>
      <c r="ISS10" s="17"/>
      <c r="IST10" s="17"/>
      <c r="ISU10" s="17"/>
      <c r="ISV10" s="17"/>
      <c r="ISW10" s="17"/>
      <c r="ISX10" s="17"/>
      <c r="ISY10" s="17"/>
      <c r="ISZ10" s="17"/>
      <c r="ITA10" s="17"/>
      <c r="ITB10" s="17"/>
      <c r="ITC10" s="17"/>
      <c r="ITD10" s="17"/>
      <c r="ITE10" s="17"/>
      <c r="ITF10" s="17"/>
      <c r="ITG10" s="17"/>
      <c r="ITH10" s="17"/>
      <c r="ITI10" s="17"/>
      <c r="ITJ10" s="17"/>
      <c r="ITK10" s="17"/>
      <c r="ITL10" s="17"/>
      <c r="ITM10" s="17"/>
      <c r="ITN10" s="17"/>
      <c r="ITO10" s="17"/>
      <c r="ITP10" s="17"/>
      <c r="ITQ10" s="17"/>
      <c r="ITR10" s="17"/>
      <c r="ITS10" s="17"/>
      <c r="ITT10" s="17"/>
      <c r="ITU10" s="17"/>
      <c r="ITV10" s="17"/>
      <c r="ITW10" s="17"/>
      <c r="ITX10" s="17"/>
      <c r="ITY10" s="17"/>
      <c r="ITZ10" s="17"/>
      <c r="IUA10" s="17"/>
      <c r="IUB10" s="17"/>
      <c r="IUC10" s="17"/>
      <c r="IUD10" s="17"/>
      <c r="IUE10" s="17"/>
      <c r="IUF10" s="17"/>
      <c r="IUG10" s="17"/>
      <c r="IUH10" s="17"/>
      <c r="IUI10" s="17"/>
      <c r="IUJ10" s="17"/>
      <c r="IUK10" s="17"/>
      <c r="IUL10" s="17"/>
      <c r="IUM10" s="17"/>
      <c r="IUN10" s="17"/>
      <c r="IUO10" s="17"/>
      <c r="IUP10" s="17"/>
      <c r="IUQ10" s="17"/>
      <c r="IUR10" s="17"/>
      <c r="IUS10" s="17"/>
      <c r="IUT10" s="17"/>
      <c r="IUU10" s="17"/>
      <c r="IUV10" s="17"/>
      <c r="IUW10" s="17"/>
      <c r="IUX10" s="17"/>
      <c r="IUY10" s="17"/>
      <c r="IUZ10" s="17"/>
      <c r="IVA10" s="17"/>
      <c r="IVB10" s="17"/>
      <c r="IVC10" s="17"/>
      <c r="IVD10" s="17"/>
      <c r="IVE10" s="17"/>
      <c r="IVF10" s="17"/>
      <c r="IVG10" s="17"/>
      <c r="IVH10" s="17"/>
      <c r="IVI10" s="17"/>
      <c r="IVJ10" s="17"/>
      <c r="IVK10" s="17"/>
      <c r="IVL10" s="17"/>
      <c r="IVM10" s="17"/>
      <c r="IVN10" s="17"/>
      <c r="IVO10" s="17"/>
      <c r="IVP10" s="17"/>
      <c r="IVQ10" s="17"/>
      <c r="IVR10" s="17"/>
      <c r="IVS10" s="17"/>
      <c r="IVT10" s="17"/>
      <c r="IVU10" s="17"/>
      <c r="IVV10" s="17"/>
      <c r="IVW10" s="17"/>
      <c r="IVX10" s="17"/>
      <c r="IVY10" s="17"/>
      <c r="IVZ10" s="17"/>
      <c r="IWA10" s="17"/>
      <c r="IWB10" s="17"/>
      <c r="IWC10" s="17"/>
      <c r="IWD10" s="17"/>
      <c r="IWE10" s="17"/>
      <c r="IWF10" s="17"/>
      <c r="IWG10" s="17"/>
      <c r="IWH10" s="17"/>
      <c r="IWI10" s="17"/>
      <c r="IWJ10" s="17"/>
      <c r="IWK10" s="17"/>
      <c r="IWL10" s="17"/>
      <c r="IWM10" s="17"/>
      <c r="IWN10" s="17"/>
      <c r="IWO10" s="17"/>
      <c r="IWP10" s="17"/>
      <c r="IWQ10" s="17"/>
      <c r="IWR10" s="17"/>
      <c r="IWS10" s="17"/>
      <c r="IWT10" s="17"/>
      <c r="IWU10" s="17"/>
      <c r="IWV10" s="17"/>
      <c r="IWW10" s="17"/>
      <c r="IWX10" s="17"/>
      <c r="IWY10" s="17"/>
      <c r="IWZ10" s="17"/>
      <c r="IXA10" s="17"/>
      <c r="IXB10" s="17"/>
      <c r="IXC10" s="17"/>
      <c r="IXD10" s="17"/>
      <c r="IXE10" s="17"/>
      <c r="IXF10" s="17"/>
      <c r="IXG10" s="17"/>
      <c r="IXH10" s="17"/>
      <c r="IXI10" s="17"/>
      <c r="IXJ10" s="17"/>
      <c r="IXK10" s="17"/>
      <c r="IXL10" s="17"/>
      <c r="IXM10" s="17"/>
      <c r="IXN10" s="17"/>
      <c r="IXO10" s="17"/>
      <c r="IXP10" s="17"/>
      <c r="IXQ10" s="17"/>
      <c r="IXR10" s="17"/>
      <c r="IXS10" s="17"/>
      <c r="IXT10" s="17"/>
      <c r="IXU10" s="17"/>
      <c r="IXV10" s="17"/>
      <c r="IXW10" s="17"/>
      <c r="IXX10" s="17"/>
      <c r="IXY10" s="17"/>
      <c r="IXZ10" s="17"/>
      <c r="IYA10" s="17"/>
      <c r="IYB10" s="17"/>
      <c r="IYC10" s="17"/>
      <c r="IYD10" s="17"/>
      <c r="IYE10" s="17"/>
      <c r="IYF10" s="17"/>
      <c r="IYG10" s="17"/>
      <c r="IYH10" s="17"/>
      <c r="IYI10" s="17"/>
      <c r="IYJ10" s="17"/>
      <c r="IYK10" s="17"/>
      <c r="IYL10" s="17"/>
      <c r="IYM10" s="17"/>
      <c r="IYN10" s="17"/>
      <c r="IYO10" s="17"/>
      <c r="IYP10" s="17"/>
      <c r="IYQ10" s="17"/>
      <c r="IYR10" s="17"/>
      <c r="IYS10" s="17"/>
      <c r="IYT10" s="17"/>
      <c r="IYU10" s="17"/>
      <c r="IYV10" s="17"/>
      <c r="IYW10" s="17"/>
      <c r="IYX10" s="17"/>
      <c r="IYY10" s="17"/>
      <c r="IYZ10" s="17"/>
      <c r="IZA10" s="17"/>
      <c r="IZB10" s="17"/>
      <c r="IZC10" s="17"/>
      <c r="IZD10" s="17"/>
      <c r="IZE10" s="17"/>
      <c r="IZF10" s="17"/>
      <c r="IZG10" s="17"/>
      <c r="IZH10" s="17"/>
      <c r="IZI10" s="17"/>
      <c r="IZJ10" s="17"/>
      <c r="IZK10" s="17"/>
      <c r="IZL10" s="17"/>
      <c r="IZM10" s="17"/>
      <c r="IZN10" s="17"/>
      <c r="IZO10" s="17"/>
      <c r="IZP10" s="17"/>
      <c r="IZQ10" s="17"/>
      <c r="IZR10" s="17"/>
      <c r="IZS10" s="17"/>
      <c r="IZT10" s="17"/>
      <c r="IZU10" s="17"/>
      <c r="IZV10" s="17"/>
      <c r="IZW10" s="17"/>
      <c r="IZX10" s="17"/>
      <c r="IZY10" s="17"/>
      <c r="IZZ10" s="17"/>
      <c r="JAA10" s="17"/>
      <c r="JAB10" s="17"/>
      <c r="JAC10" s="17"/>
      <c r="JAD10" s="17"/>
      <c r="JAE10" s="17"/>
      <c r="JAF10" s="17"/>
      <c r="JAG10" s="17"/>
      <c r="JAH10" s="17"/>
      <c r="JAI10" s="17"/>
      <c r="JAJ10" s="17"/>
      <c r="JAK10" s="17"/>
      <c r="JAL10" s="17"/>
      <c r="JAM10" s="17"/>
      <c r="JAN10" s="17"/>
      <c r="JAO10" s="17"/>
      <c r="JAP10" s="17"/>
      <c r="JAQ10" s="17"/>
      <c r="JAR10" s="17"/>
      <c r="JAS10" s="17"/>
      <c r="JAT10" s="17"/>
      <c r="JAU10" s="17"/>
      <c r="JAV10" s="17"/>
      <c r="JAW10" s="17"/>
      <c r="JAX10" s="17"/>
      <c r="JAY10" s="17"/>
      <c r="JAZ10" s="17"/>
      <c r="JBA10" s="17"/>
      <c r="JBB10" s="17"/>
      <c r="JBC10" s="17"/>
      <c r="JBD10" s="17"/>
      <c r="JBE10" s="17"/>
      <c r="JBF10" s="17"/>
      <c r="JBG10" s="17"/>
      <c r="JBH10" s="17"/>
      <c r="JBI10" s="17"/>
      <c r="JBJ10" s="17"/>
      <c r="JBK10" s="17"/>
      <c r="JBL10" s="17"/>
      <c r="JBM10" s="17"/>
      <c r="JBN10" s="17"/>
      <c r="JBO10" s="17"/>
      <c r="JBP10" s="17"/>
      <c r="JBQ10" s="17"/>
      <c r="JBR10" s="17"/>
      <c r="JBS10" s="17"/>
      <c r="JBT10" s="17"/>
      <c r="JBU10" s="17"/>
      <c r="JBV10" s="17"/>
      <c r="JBW10" s="17"/>
      <c r="JBX10" s="17"/>
      <c r="JBY10" s="17"/>
      <c r="JBZ10" s="17"/>
      <c r="JCA10" s="17"/>
      <c r="JCB10" s="17"/>
      <c r="JCC10" s="17"/>
      <c r="JCD10" s="17"/>
      <c r="JCE10" s="17"/>
      <c r="JCF10" s="17"/>
      <c r="JCG10" s="17"/>
      <c r="JCH10" s="17"/>
      <c r="JCI10" s="17"/>
      <c r="JCJ10" s="17"/>
      <c r="JCK10" s="17"/>
      <c r="JCL10" s="17"/>
      <c r="JCM10" s="17"/>
      <c r="JCN10" s="17"/>
      <c r="JCO10" s="17"/>
      <c r="JCP10" s="17"/>
      <c r="JCQ10" s="17"/>
      <c r="JCR10" s="17"/>
      <c r="JCS10" s="17"/>
      <c r="JCT10" s="17"/>
      <c r="JCU10" s="17"/>
      <c r="JCV10" s="17"/>
      <c r="JCW10" s="17"/>
      <c r="JCX10" s="17"/>
      <c r="JCY10" s="17"/>
      <c r="JCZ10" s="17"/>
      <c r="JDA10" s="17"/>
      <c r="JDB10" s="17"/>
      <c r="JDC10" s="17"/>
      <c r="JDD10" s="17"/>
      <c r="JDE10" s="17"/>
      <c r="JDF10" s="17"/>
      <c r="JDG10" s="17"/>
      <c r="JDH10" s="17"/>
      <c r="JDI10" s="17"/>
      <c r="JDJ10" s="17"/>
      <c r="JDK10" s="17"/>
      <c r="JDL10" s="17"/>
      <c r="JDM10" s="17"/>
      <c r="JDN10" s="17"/>
      <c r="JDO10" s="17"/>
      <c r="JDP10" s="17"/>
      <c r="JDQ10" s="17"/>
      <c r="JDR10" s="17"/>
      <c r="JDS10" s="17"/>
      <c r="JDT10" s="17"/>
      <c r="JDU10" s="17"/>
      <c r="JDV10" s="17"/>
      <c r="JDW10" s="17"/>
      <c r="JDX10" s="17"/>
      <c r="JDY10" s="17"/>
      <c r="JDZ10" s="17"/>
      <c r="JEA10" s="17"/>
      <c r="JEB10" s="17"/>
      <c r="JEC10" s="17"/>
      <c r="JED10" s="17"/>
      <c r="JEE10" s="17"/>
      <c r="JEF10" s="17"/>
      <c r="JEG10" s="17"/>
      <c r="JEH10" s="17"/>
      <c r="JEI10" s="17"/>
      <c r="JEJ10" s="17"/>
      <c r="JEK10" s="17"/>
      <c r="JEL10" s="17"/>
      <c r="JEM10" s="17"/>
      <c r="JEN10" s="17"/>
      <c r="JEO10" s="17"/>
      <c r="JEP10" s="17"/>
      <c r="JEQ10" s="17"/>
      <c r="JER10" s="17"/>
      <c r="JES10" s="17"/>
      <c r="JET10" s="17"/>
      <c r="JEU10" s="17"/>
      <c r="JEV10" s="17"/>
      <c r="JEW10" s="17"/>
      <c r="JEX10" s="17"/>
      <c r="JEY10" s="17"/>
      <c r="JEZ10" s="17"/>
      <c r="JFA10" s="17"/>
      <c r="JFB10" s="17"/>
      <c r="JFC10" s="17"/>
      <c r="JFD10" s="17"/>
      <c r="JFE10" s="17"/>
      <c r="JFF10" s="17"/>
      <c r="JFG10" s="17"/>
      <c r="JFH10" s="17"/>
      <c r="JFI10" s="17"/>
      <c r="JFJ10" s="17"/>
      <c r="JFK10" s="17"/>
      <c r="JFL10" s="17"/>
      <c r="JFM10" s="17"/>
      <c r="JFN10" s="17"/>
      <c r="JFO10" s="17"/>
      <c r="JFP10" s="17"/>
      <c r="JFQ10" s="17"/>
      <c r="JFR10" s="17"/>
      <c r="JFS10" s="17"/>
      <c r="JFT10" s="17"/>
      <c r="JFU10" s="17"/>
      <c r="JFV10" s="17"/>
      <c r="JFW10" s="17"/>
      <c r="JFX10" s="17"/>
      <c r="JFY10" s="17"/>
      <c r="JFZ10" s="17"/>
      <c r="JGA10" s="17"/>
      <c r="JGB10" s="17"/>
      <c r="JGC10" s="17"/>
      <c r="JGD10" s="17"/>
      <c r="JGE10" s="17"/>
      <c r="JGF10" s="17"/>
      <c r="JGG10" s="17"/>
      <c r="JGH10" s="17"/>
      <c r="JGI10" s="17"/>
      <c r="JGJ10" s="17"/>
      <c r="JGK10" s="17"/>
      <c r="JGL10" s="17"/>
      <c r="JGM10" s="17"/>
      <c r="JGN10" s="17"/>
      <c r="JGO10" s="17"/>
      <c r="JGP10" s="17"/>
      <c r="JGQ10" s="17"/>
      <c r="JGR10" s="17"/>
      <c r="JGS10" s="17"/>
      <c r="JGT10" s="17"/>
      <c r="JGU10" s="17"/>
      <c r="JGV10" s="17"/>
      <c r="JGW10" s="17"/>
      <c r="JGX10" s="17"/>
      <c r="JGY10" s="17"/>
      <c r="JGZ10" s="17"/>
      <c r="JHA10" s="17"/>
      <c r="JHB10" s="17"/>
      <c r="JHC10" s="17"/>
      <c r="JHD10" s="17"/>
      <c r="JHE10" s="17"/>
      <c r="JHF10" s="17"/>
      <c r="JHG10" s="17"/>
      <c r="JHH10" s="17"/>
      <c r="JHI10" s="17"/>
      <c r="JHJ10" s="17"/>
      <c r="JHK10" s="17"/>
      <c r="JHL10" s="17"/>
      <c r="JHM10" s="17"/>
      <c r="JHN10" s="17"/>
      <c r="JHO10" s="17"/>
      <c r="JHP10" s="17"/>
      <c r="JHQ10" s="17"/>
      <c r="JHR10" s="17"/>
      <c r="JHS10" s="17"/>
      <c r="JHT10" s="17"/>
      <c r="JHU10" s="17"/>
      <c r="JHV10" s="17"/>
      <c r="JHW10" s="17"/>
      <c r="JHX10" s="17"/>
      <c r="JHY10" s="17"/>
      <c r="JHZ10" s="17"/>
      <c r="JIA10" s="17"/>
      <c r="JIB10" s="17"/>
      <c r="JIC10" s="17"/>
      <c r="JID10" s="17"/>
      <c r="JIE10" s="17"/>
      <c r="JIF10" s="17"/>
      <c r="JIG10" s="17"/>
      <c r="JIH10" s="17"/>
      <c r="JII10" s="17"/>
      <c r="JIJ10" s="17"/>
      <c r="JIK10" s="17"/>
      <c r="JIL10" s="17"/>
      <c r="JIM10" s="17"/>
      <c r="JIN10" s="17"/>
      <c r="JIO10" s="17"/>
      <c r="JIP10" s="17"/>
      <c r="JIQ10" s="17"/>
      <c r="JIR10" s="17"/>
      <c r="JIS10" s="17"/>
      <c r="JIT10" s="17"/>
      <c r="JIU10" s="17"/>
      <c r="JIV10" s="17"/>
      <c r="JIW10" s="17"/>
      <c r="JIX10" s="17"/>
      <c r="JIY10" s="17"/>
      <c r="JIZ10" s="17"/>
      <c r="JJA10" s="17"/>
      <c r="JJB10" s="17"/>
      <c r="JJC10" s="17"/>
      <c r="JJD10" s="17"/>
      <c r="JJE10" s="17"/>
      <c r="JJF10" s="17"/>
      <c r="JJG10" s="17"/>
      <c r="JJH10" s="17"/>
      <c r="JJI10" s="17"/>
      <c r="JJJ10" s="17"/>
      <c r="JJK10" s="17"/>
      <c r="JJL10" s="17"/>
      <c r="JJM10" s="17"/>
      <c r="JJN10" s="17"/>
      <c r="JJO10" s="17"/>
      <c r="JJP10" s="17"/>
      <c r="JJQ10" s="17"/>
      <c r="JJR10" s="17"/>
      <c r="JJS10" s="17"/>
      <c r="JJT10" s="17"/>
      <c r="JJU10" s="17"/>
      <c r="JJV10" s="17"/>
      <c r="JJW10" s="17"/>
      <c r="JJX10" s="17"/>
      <c r="JJY10" s="17"/>
      <c r="JJZ10" s="17"/>
      <c r="JKA10" s="17"/>
      <c r="JKB10" s="17"/>
      <c r="JKC10" s="17"/>
      <c r="JKD10" s="17"/>
      <c r="JKE10" s="17"/>
      <c r="JKF10" s="17"/>
      <c r="JKG10" s="17"/>
      <c r="JKH10" s="17"/>
      <c r="JKI10" s="17"/>
      <c r="JKJ10" s="17"/>
      <c r="JKK10" s="17"/>
      <c r="JKL10" s="17"/>
      <c r="JKM10" s="17"/>
      <c r="JKN10" s="17"/>
      <c r="JKO10" s="17"/>
      <c r="JKP10" s="17"/>
      <c r="JKQ10" s="17"/>
      <c r="JKR10" s="17"/>
      <c r="JKS10" s="17"/>
      <c r="JKT10" s="17"/>
      <c r="JKU10" s="17"/>
      <c r="JKV10" s="17"/>
      <c r="JKW10" s="17"/>
      <c r="JKX10" s="17"/>
      <c r="JKY10" s="17"/>
      <c r="JKZ10" s="17"/>
      <c r="JLA10" s="17"/>
      <c r="JLB10" s="17"/>
      <c r="JLC10" s="17"/>
      <c r="JLD10" s="17"/>
      <c r="JLE10" s="17"/>
      <c r="JLF10" s="17"/>
      <c r="JLG10" s="17"/>
      <c r="JLH10" s="17"/>
      <c r="JLI10" s="17"/>
      <c r="JLJ10" s="17"/>
      <c r="JLK10" s="17"/>
      <c r="JLL10" s="17"/>
      <c r="JLM10" s="17"/>
      <c r="JLN10" s="17"/>
      <c r="JLO10" s="17"/>
      <c r="JLP10" s="17"/>
      <c r="JLQ10" s="17"/>
      <c r="JLR10" s="17"/>
      <c r="JLS10" s="17"/>
      <c r="JLT10" s="17"/>
      <c r="JLU10" s="17"/>
      <c r="JLV10" s="17"/>
      <c r="JLW10" s="17"/>
      <c r="JLX10" s="17"/>
      <c r="JLY10" s="17"/>
      <c r="JLZ10" s="17"/>
      <c r="JMA10" s="17"/>
      <c r="JMB10" s="17"/>
      <c r="JMC10" s="17"/>
      <c r="JMD10" s="17"/>
      <c r="JME10" s="17"/>
      <c r="JMF10" s="17"/>
      <c r="JMG10" s="17"/>
      <c r="JMH10" s="17"/>
      <c r="JMI10" s="17"/>
      <c r="JMJ10" s="17"/>
      <c r="JMK10" s="17"/>
      <c r="JML10" s="17"/>
      <c r="JMM10" s="17"/>
      <c r="JMN10" s="17"/>
      <c r="JMO10" s="17"/>
      <c r="JMP10" s="17"/>
      <c r="JMQ10" s="17"/>
      <c r="JMR10" s="17"/>
      <c r="JMS10" s="17"/>
      <c r="JMT10" s="17"/>
      <c r="JMU10" s="17"/>
      <c r="JMV10" s="17"/>
      <c r="JMW10" s="17"/>
      <c r="JMX10" s="17"/>
      <c r="JMY10" s="17"/>
      <c r="JMZ10" s="17"/>
      <c r="JNA10" s="17"/>
      <c r="JNB10" s="17"/>
      <c r="JNC10" s="17"/>
      <c r="JND10" s="17"/>
      <c r="JNE10" s="17"/>
      <c r="JNF10" s="17"/>
      <c r="JNG10" s="17"/>
      <c r="JNH10" s="17"/>
      <c r="JNI10" s="17"/>
      <c r="JNJ10" s="17"/>
      <c r="JNK10" s="17"/>
      <c r="JNL10" s="17"/>
      <c r="JNM10" s="17"/>
      <c r="JNN10" s="17"/>
      <c r="JNO10" s="17"/>
      <c r="JNP10" s="17"/>
      <c r="JNQ10" s="17"/>
      <c r="JNR10" s="17"/>
      <c r="JNS10" s="17"/>
      <c r="JNT10" s="17"/>
      <c r="JNU10" s="17"/>
      <c r="JNV10" s="17"/>
      <c r="JNW10" s="17"/>
      <c r="JNX10" s="17"/>
      <c r="JNY10" s="17"/>
      <c r="JNZ10" s="17"/>
      <c r="JOA10" s="17"/>
      <c r="JOB10" s="17"/>
      <c r="JOC10" s="17"/>
      <c r="JOD10" s="17"/>
      <c r="JOE10" s="17"/>
      <c r="JOF10" s="17"/>
      <c r="JOG10" s="17"/>
      <c r="JOH10" s="17"/>
      <c r="JOI10" s="17"/>
      <c r="JOJ10" s="17"/>
      <c r="JOK10" s="17"/>
      <c r="JOL10" s="17"/>
      <c r="JOM10" s="17"/>
      <c r="JON10" s="17"/>
      <c r="JOO10" s="17"/>
      <c r="JOP10" s="17"/>
      <c r="JOQ10" s="17"/>
      <c r="JOR10" s="17"/>
      <c r="JOS10" s="17"/>
      <c r="JOT10" s="17"/>
      <c r="JOU10" s="17"/>
      <c r="JOV10" s="17"/>
      <c r="JOW10" s="17"/>
      <c r="JOX10" s="17"/>
      <c r="JOY10" s="17"/>
      <c r="JOZ10" s="17"/>
      <c r="JPA10" s="17"/>
      <c r="JPB10" s="17"/>
      <c r="JPC10" s="17"/>
      <c r="JPD10" s="17"/>
      <c r="JPE10" s="17"/>
      <c r="JPF10" s="17"/>
      <c r="JPG10" s="17"/>
      <c r="JPH10" s="17"/>
      <c r="JPI10" s="17"/>
      <c r="JPJ10" s="17"/>
      <c r="JPK10" s="17"/>
      <c r="JPL10" s="17"/>
      <c r="JPM10" s="17"/>
      <c r="JPN10" s="17"/>
      <c r="JPO10" s="17"/>
      <c r="JPP10" s="17"/>
      <c r="JPQ10" s="17"/>
      <c r="JPR10" s="17"/>
      <c r="JPS10" s="17"/>
      <c r="JPT10" s="17"/>
      <c r="JPU10" s="17"/>
      <c r="JPV10" s="17"/>
      <c r="JPW10" s="17"/>
      <c r="JPX10" s="17"/>
      <c r="JPY10" s="17"/>
      <c r="JPZ10" s="17"/>
      <c r="JQA10" s="17"/>
      <c r="JQB10" s="17"/>
      <c r="JQC10" s="17"/>
      <c r="JQD10" s="17"/>
      <c r="JQE10" s="17"/>
      <c r="JQF10" s="17"/>
      <c r="JQG10" s="17"/>
      <c r="JQH10" s="17"/>
      <c r="JQI10" s="17"/>
      <c r="JQJ10" s="17"/>
      <c r="JQK10" s="17"/>
      <c r="JQL10" s="17"/>
      <c r="JQM10" s="17"/>
      <c r="JQN10" s="17"/>
      <c r="JQO10" s="17"/>
      <c r="JQP10" s="17"/>
      <c r="JQQ10" s="17"/>
      <c r="JQR10" s="17"/>
      <c r="JQS10" s="17"/>
      <c r="JQT10" s="17"/>
      <c r="JQU10" s="17"/>
      <c r="JQV10" s="17"/>
      <c r="JQW10" s="17"/>
      <c r="JQX10" s="17"/>
      <c r="JQY10" s="17"/>
      <c r="JQZ10" s="17"/>
      <c r="JRA10" s="17"/>
      <c r="JRB10" s="17"/>
      <c r="JRC10" s="17"/>
      <c r="JRD10" s="17"/>
      <c r="JRE10" s="17"/>
      <c r="JRF10" s="17"/>
      <c r="JRG10" s="17"/>
      <c r="JRH10" s="17"/>
      <c r="JRI10" s="17"/>
      <c r="JRJ10" s="17"/>
      <c r="JRK10" s="17"/>
      <c r="JRL10" s="17"/>
      <c r="JRM10" s="17"/>
      <c r="JRN10" s="17"/>
      <c r="JRO10" s="17"/>
      <c r="JRP10" s="17"/>
      <c r="JRQ10" s="17"/>
      <c r="JRR10" s="17"/>
      <c r="JRS10" s="17"/>
      <c r="JRT10" s="17"/>
      <c r="JRU10" s="17"/>
      <c r="JRV10" s="17"/>
      <c r="JRW10" s="17"/>
      <c r="JRX10" s="17"/>
      <c r="JRY10" s="17"/>
      <c r="JRZ10" s="17"/>
      <c r="JSA10" s="17"/>
      <c r="JSB10" s="17"/>
      <c r="JSC10" s="17"/>
      <c r="JSD10" s="17"/>
      <c r="JSE10" s="17"/>
      <c r="JSF10" s="17"/>
      <c r="JSG10" s="17"/>
      <c r="JSH10" s="17"/>
      <c r="JSI10" s="17"/>
      <c r="JSJ10" s="17"/>
      <c r="JSK10" s="17"/>
      <c r="JSL10" s="17"/>
      <c r="JSM10" s="17"/>
      <c r="JSN10" s="17"/>
      <c r="JSO10" s="17"/>
      <c r="JSP10" s="17"/>
      <c r="JSQ10" s="17"/>
      <c r="JSR10" s="17"/>
      <c r="JSS10" s="17"/>
      <c r="JST10" s="17"/>
      <c r="JSU10" s="17"/>
      <c r="JSV10" s="17"/>
      <c r="JSW10" s="17"/>
      <c r="JSX10" s="17"/>
      <c r="JSY10" s="17"/>
      <c r="JSZ10" s="17"/>
      <c r="JTA10" s="17"/>
      <c r="JTB10" s="17"/>
      <c r="JTC10" s="17"/>
      <c r="JTD10" s="17"/>
      <c r="JTE10" s="17"/>
      <c r="JTF10" s="17"/>
      <c r="JTG10" s="17"/>
      <c r="JTH10" s="17"/>
      <c r="JTI10" s="17"/>
      <c r="JTJ10" s="17"/>
      <c r="JTK10" s="17"/>
      <c r="JTL10" s="17"/>
      <c r="JTM10" s="17"/>
      <c r="JTN10" s="17"/>
      <c r="JTO10" s="17"/>
      <c r="JTP10" s="17"/>
      <c r="JTQ10" s="17"/>
      <c r="JTR10" s="17"/>
      <c r="JTS10" s="17"/>
      <c r="JTT10" s="17"/>
      <c r="JTU10" s="17"/>
      <c r="JTV10" s="17"/>
      <c r="JTW10" s="17"/>
      <c r="JTX10" s="17"/>
      <c r="JTY10" s="17"/>
      <c r="JTZ10" s="17"/>
      <c r="JUA10" s="17"/>
      <c r="JUB10" s="17"/>
      <c r="JUC10" s="17"/>
      <c r="JUD10" s="17"/>
      <c r="JUE10" s="17"/>
      <c r="JUF10" s="17"/>
      <c r="JUG10" s="17"/>
      <c r="JUH10" s="17"/>
      <c r="JUI10" s="17"/>
      <c r="JUJ10" s="17"/>
      <c r="JUK10" s="17"/>
      <c r="JUL10" s="17"/>
      <c r="JUM10" s="17"/>
      <c r="JUN10" s="17"/>
      <c r="JUO10" s="17"/>
      <c r="JUP10" s="17"/>
      <c r="JUQ10" s="17"/>
      <c r="JUR10" s="17"/>
      <c r="JUS10" s="17"/>
      <c r="JUT10" s="17"/>
      <c r="JUU10" s="17"/>
      <c r="JUV10" s="17"/>
      <c r="JUW10" s="17"/>
      <c r="JUX10" s="17"/>
      <c r="JUY10" s="17"/>
      <c r="JUZ10" s="17"/>
      <c r="JVA10" s="17"/>
      <c r="JVB10" s="17"/>
      <c r="JVC10" s="17"/>
      <c r="JVD10" s="17"/>
      <c r="JVE10" s="17"/>
      <c r="JVF10" s="17"/>
      <c r="JVG10" s="17"/>
      <c r="JVH10" s="17"/>
      <c r="JVI10" s="17"/>
      <c r="JVJ10" s="17"/>
      <c r="JVK10" s="17"/>
      <c r="JVL10" s="17"/>
      <c r="JVM10" s="17"/>
      <c r="JVN10" s="17"/>
      <c r="JVO10" s="17"/>
      <c r="JVP10" s="17"/>
      <c r="JVQ10" s="17"/>
      <c r="JVR10" s="17"/>
      <c r="JVS10" s="17"/>
      <c r="JVT10" s="17"/>
      <c r="JVU10" s="17"/>
      <c r="JVV10" s="17"/>
      <c r="JVW10" s="17"/>
      <c r="JVX10" s="17"/>
      <c r="JVY10" s="17"/>
      <c r="JVZ10" s="17"/>
      <c r="JWA10" s="17"/>
      <c r="JWB10" s="17"/>
      <c r="JWC10" s="17"/>
      <c r="JWD10" s="17"/>
      <c r="JWE10" s="17"/>
      <c r="JWF10" s="17"/>
      <c r="JWG10" s="17"/>
      <c r="JWH10" s="17"/>
      <c r="JWI10" s="17"/>
      <c r="JWJ10" s="17"/>
      <c r="JWK10" s="17"/>
      <c r="JWL10" s="17"/>
      <c r="JWM10" s="17"/>
      <c r="JWN10" s="17"/>
      <c r="JWO10" s="17"/>
      <c r="JWP10" s="17"/>
      <c r="JWQ10" s="17"/>
      <c r="JWR10" s="17"/>
      <c r="JWS10" s="17"/>
      <c r="JWT10" s="17"/>
      <c r="JWU10" s="17"/>
      <c r="JWV10" s="17"/>
      <c r="JWW10" s="17"/>
      <c r="JWX10" s="17"/>
      <c r="JWY10" s="17"/>
      <c r="JWZ10" s="17"/>
      <c r="JXA10" s="17"/>
      <c r="JXB10" s="17"/>
      <c r="JXC10" s="17"/>
      <c r="JXD10" s="17"/>
      <c r="JXE10" s="17"/>
      <c r="JXF10" s="17"/>
      <c r="JXG10" s="17"/>
      <c r="JXH10" s="17"/>
      <c r="JXI10" s="17"/>
      <c r="JXJ10" s="17"/>
      <c r="JXK10" s="17"/>
      <c r="JXL10" s="17"/>
      <c r="JXM10" s="17"/>
      <c r="JXN10" s="17"/>
      <c r="JXO10" s="17"/>
      <c r="JXP10" s="17"/>
      <c r="JXQ10" s="17"/>
      <c r="JXR10" s="17"/>
      <c r="JXS10" s="17"/>
      <c r="JXT10" s="17"/>
      <c r="JXU10" s="17"/>
      <c r="JXV10" s="17"/>
      <c r="JXW10" s="17"/>
      <c r="JXX10" s="17"/>
      <c r="JXY10" s="17"/>
      <c r="JXZ10" s="17"/>
      <c r="JYA10" s="17"/>
      <c r="JYB10" s="17"/>
      <c r="JYC10" s="17"/>
      <c r="JYD10" s="17"/>
      <c r="JYE10" s="17"/>
      <c r="JYF10" s="17"/>
      <c r="JYG10" s="17"/>
      <c r="JYH10" s="17"/>
      <c r="JYI10" s="17"/>
      <c r="JYJ10" s="17"/>
      <c r="JYK10" s="17"/>
      <c r="JYL10" s="17"/>
      <c r="JYM10" s="17"/>
      <c r="JYN10" s="17"/>
      <c r="JYO10" s="17"/>
      <c r="JYP10" s="17"/>
      <c r="JYQ10" s="17"/>
      <c r="JYR10" s="17"/>
      <c r="JYS10" s="17"/>
      <c r="JYT10" s="17"/>
      <c r="JYU10" s="17"/>
      <c r="JYV10" s="17"/>
      <c r="JYW10" s="17"/>
      <c r="JYX10" s="17"/>
      <c r="JYY10" s="17"/>
      <c r="JYZ10" s="17"/>
      <c r="JZA10" s="17"/>
      <c r="JZB10" s="17"/>
      <c r="JZC10" s="17"/>
      <c r="JZD10" s="17"/>
      <c r="JZE10" s="17"/>
      <c r="JZF10" s="17"/>
      <c r="JZG10" s="17"/>
      <c r="JZH10" s="17"/>
      <c r="JZI10" s="17"/>
      <c r="JZJ10" s="17"/>
      <c r="JZK10" s="17"/>
      <c r="JZL10" s="17"/>
      <c r="JZM10" s="17"/>
      <c r="JZN10" s="17"/>
      <c r="JZO10" s="17"/>
      <c r="JZP10" s="17"/>
      <c r="JZQ10" s="17"/>
      <c r="JZR10" s="17"/>
      <c r="JZS10" s="17"/>
      <c r="JZT10" s="17"/>
      <c r="JZU10" s="17"/>
      <c r="JZV10" s="17"/>
      <c r="JZW10" s="17"/>
      <c r="JZX10" s="17"/>
      <c r="JZY10" s="17"/>
      <c r="JZZ10" s="17"/>
      <c r="KAA10" s="17"/>
      <c r="KAB10" s="17"/>
      <c r="KAC10" s="17"/>
      <c r="KAD10" s="17"/>
      <c r="KAE10" s="17"/>
      <c r="KAF10" s="17"/>
      <c r="KAG10" s="17"/>
      <c r="KAH10" s="17"/>
      <c r="KAI10" s="17"/>
      <c r="KAJ10" s="17"/>
      <c r="KAK10" s="17"/>
      <c r="KAL10" s="17"/>
      <c r="KAM10" s="17"/>
      <c r="KAN10" s="17"/>
      <c r="KAO10" s="17"/>
      <c r="KAP10" s="17"/>
      <c r="KAQ10" s="17"/>
      <c r="KAR10" s="17"/>
      <c r="KAS10" s="17"/>
      <c r="KAT10" s="17"/>
      <c r="KAU10" s="17"/>
      <c r="KAV10" s="17"/>
      <c r="KAW10" s="17"/>
      <c r="KAX10" s="17"/>
      <c r="KAY10" s="17"/>
      <c r="KAZ10" s="17"/>
      <c r="KBA10" s="17"/>
      <c r="KBB10" s="17"/>
      <c r="KBC10" s="17"/>
      <c r="KBD10" s="17"/>
      <c r="KBE10" s="17"/>
      <c r="KBF10" s="17"/>
      <c r="KBG10" s="17"/>
      <c r="KBH10" s="17"/>
      <c r="KBI10" s="17"/>
      <c r="KBJ10" s="17"/>
      <c r="KBK10" s="17"/>
      <c r="KBL10" s="17"/>
      <c r="KBM10" s="17"/>
      <c r="KBN10" s="17"/>
      <c r="KBO10" s="17"/>
      <c r="KBP10" s="17"/>
      <c r="KBQ10" s="17"/>
      <c r="KBR10" s="17"/>
      <c r="KBS10" s="17"/>
      <c r="KBT10" s="17"/>
      <c r="KBU10" s="17"/>
      <c r="KBV10" s="17"/>
      <c r="KBW10" s="17"/>
      <c r="KBX10" s="17"/>
      <c r="KBY10" s="17"/>
      <c r="KBZ10" s="17"/>
      <c r="KCA10" s="17"/>
      <c r="KCB10" s="17"/>
      <c r="KCC10" s="17"/>
      <c r="KCD10" s="17"/>
      <c r="KCE10" s="17"/>
      <c r="KCF10" s="17"/>
      <c r="KCG10" s="17"/>
      <c r="KCH10" s="17"/>
      <c r="KCI10" s="17"/>
      <c r="KCJ10" s="17"/>
      <c r="KCK10" s="17"/>
      <c r="KCL10" s="17"/>
      <c r="KCM10" s="17"/>
      <c r="KCN10" s="17"/>
      <c r="KCO10" s="17"/>
      <c r="KCP10" s="17"/>
      <c r="KCQ10" s="17"/>
      <c r="KCR10" s="17"/>
      <c r="KCS10" s="17"/>
      <c r="KCT10" s="17"/>
      <c r="KCU10" s="17"/>
      <c r="KCV10" s="17"/>
      <c r="KCW10" s="17"/>
      <c r="KCX10" s="17"/>
      <c r="KCY10" s="17"/>
      <c r="KCZ10" s="17"/>
      <c r="KDA10" s="17"/>
      <c r="KDB10" s="17"/>
      <c r="KDC10" s="17"/>
      <c r="KDD10" s="17"/>
      <c r="KDE10" s="17"/>
      <c r="KDF10" s="17"/>
      <c r="KDG10" s="17"/>
      <c r="KDH10" s="17"/>
      <c r="KDI10" s="17"/>
      <c r="KDJ10" s="17"/>
      <c r="KDK10" s="17"/>
      <c r="KDL10" s="17"/>
      <c r="KDM10" s="17"/>
      <c r="KDN10" s="17"/>
      <c r="KDO10" s="17"/>
      <c r="KDP10" s="17"/>
      <c r="KDQ10" s="17"/>
      <c r="KDR10" s="17"/>
      <c r="KDS10" s="17"/>
      <c r="KDT10" s="17"/>
      <c r="KDU10" s="17"/>
      <c r="KDV10" s="17"/>
      <c r="KDW10" s="17"/>
      <c r="KDX10" s="17"/>
      <c r="KDY10" s="17"/>
      <c r="KDZ10" s="17"/>
      <c r="KEA10" s="17"/>
      <c r="KEB10" s="17"/>
      <c r="KEC10" s="17"/>
      <c r="KED10" s="17"/>
      <c r="KEE10" s="17"/>
      <c r="KEF10" s="17"/>
      <c r="KEG10" s="17"/>
      <c r="KEH10" s="17"/>
      <c r="KEI10" s="17"/>
      <c r="KEJ10" s="17"/>
      <c r="KEK10" s="17"/>
      <c r="KEL10" s="17"/>
      <c r="KEM10" s="17"/>
      <c r="KEN10" s="17"/>
      <c r="KEO10" s="17"/>
      <c r="KEP10" s="17"/>
      <c r="KEQ10" s="17"/>
      <c r="KER10" s="17"/>
      <c r="KES10" s="17"/>
      <c r="KET10" s="17"/>
      <c r="KEU10" s="17"/>
      <c r="KEV10" s="17"/>
      <c r="KEW10" s="17"/>
      <c r="KEX10" s="17"/>
      <c r="KEY10" s="17"/>
      <c r="KEZ10" s="17"/>
      <c r="KFA10" s="17"/>
      <c r="KFB10" s="17"/>
      <c r="KFC10" s="17"/>
      <c r="KFD10" s="17"/>
      <c r="KFE10" s="17"/>
      <c r="KFF10" s="17"/>
      <c r="KFG10" s="17"/>
      <c r="KFH10" s="17"/>
      <c r="KFI10" s="17"/>
      <c r="KFJ10" s="17"/>
      <c r="KFK10" s="17"/>
      <c r="KFL10" s="17"/>
      <c r="KFM10" s="17"/>
      <c r="KFN10" s="17"/>
      <c r="KFO10" s="17"/>
      <c r="KFP10" s="17"/>
      <c r="KFQ10" s="17"/>
      <c r="KFR10" s="17"/>
      <c r="KFS10" s="17"/>
      <c r="KFT10" s="17"/>
      <c r="KFU10" s="17"/>
      <c r="KFV10" s="17"/>
      <c r="KFW10" s="17"/>
      <c r="KFX10" s="17"/>
      <c r="KFY10" s="17"/>
      <c r="KFZ10" s="17"/>
      <c r="KGA10" s="17"/>
      <c r="KGB10" s="17"/>
      <c r="KGC10" s="17"/>
      <c r="KGD10" s="17"/>
      <c r="KGE10" s="17"/>
      <c r="KGF10" s="17"/>
      <c r="KGG10" s="17"/>
      <c r="KGH10" s="17"/>
      <c r="KGI10" s="17"/>
      <c r="KGJ10" s="17"/>
      <c r="KGK10" s="17"/>
      <c r="KGL10" s="17"/>
      <c r="KGM10" s="17"/>
      <c r="KGN10" s="17"/>
      <c r="KGO10" s="17"/>
      <c r="KGP10" s="17"/>
      <c r="KGQ10" s="17"/>
      <c r="KGR10" s="17"/>
      <c r="KGS10" s="17"/>
      <c r="KGT10" s="17"/>
      <c r="KGU10" s="17"/>
      <c r="KGV10" s="17"/>
      <c r="KGW10" s="17"/>
      <c r="KGX10" s="17"/>
      <c r="KGY10" s="17"/>
      <c r="KGZ10" s="17"/>
      <c r="KHA10" s="17"/>
      <c r="KHB10" s="17"/>
      <c r="KHC10" s="17"/>
      <c r="KHD10" s="17"/>
      <c r="KHE10" s="17"/>
      <c r="KHF10" s="17"/>
      <c r="KHG10" s="17"/>
      <c r="KHH10" s="17"/>
      <c r="KHI10" s="17"/>
      <c r="KHJ10" s="17"/>
      <c r="KHK10" s="17"/>
      <c r="KHL10" s="17"/>
      <c r="KHM10" s="17"/>
      <c r="KHN10" s="17"/>
      <c r="KHO10" s="17"/>
      <c r="KHP10" s="17"/>
      <c r="KHQ10" s="17"/>
      <c r="KHR10" s="17"/>
      <c r="KHS10" s="17"/>
      <c r="KHT10" s="17"/>
      <c r="KHU10" s="17"/>
      <c r="KHV10" s="17"/>
      <c r="KHW10" s="17"/>
      <c r="KHX10" s="17"/>
      <c r="KHY10" s="17"/>
      <c r="KHZ10" s="17"/>
      <c r="KIA10" s="17"/>
      <c r="KIB10" s="17"/>
      <c r="KIC10" s="17"/>
      <c r="KID10" s="17"/>
      <c r="KIE10" s="17"/>
      <c r="KIF10" s="17"/>
      <c r="KIG10" s="17"/>
      <c r="KIH10" s="17"/>
      <c r="KII10" s="17"/>
      <c r="KIJ10" s="17"/>
      <c r="KIK10" s="17"/>
      <c r="KIL10" s="17"/>
      <c r="KIM10" s="17"/>
      <c r="KIN10" s="17"/>
      <c r="KIO10" s="17"/>
      <c r="KIP10" s="17"/>
      <c r="KIQ10" s="17"/>
      <c r="KIR10" s="17"/>
      <c r="KIS10" s="17"/>
      <c r="KIT10" s="17"/>
      <c r="KIU10" s="17"/>
      <c r="KIV10" s="17"/>
      <c r="KIW10" s="17"/>
      <c r="KIX10" s="17"/>
      <c r="KIY10" s="17"/>
      <c r="KIZ10" s="17"/>
      <c r="KJA10" s="17"/>
      <c r="KJB10" s="17"/>
      <c r="KJC10" s="17"/>
      <c r="KJD10" s="17"/>
      <c r="KJE10" s="17"/>
      <c r="KJF10" s="17"/>
      <c r="KJG10" s="17"/>
      <c r="KJH10" s="17"/>
      <c r="KJI10" s="17"/>
      <c r="KJJ10" s="17"/>
      <c r="KJK10" s="17"/>
      <c r="KJL10" s="17"/>
      <c r="KJM10" s="17"/>
      <c r="KJN10" s="17"/>
      <c r="KJO10" s="17"/>
      <c r="KJP10" s="17"/>
      <c r="KJQ10" s="17"/>
      <c r="KJR10" s="17"/>
      <c r="KJS10" s="17"/>
      <c r="KJT10" s="17"/>
      <c r="KJU10" s="17"/>
      <c r="KJV10" s="17"/>
      <c r="KJW10" s="17"/>
      <c r="KJX10" s="17"/>
      <c r="KJY10" s="17"/>
      <c r="KJZ10" s="17"/>
      <c r="KKA10" s="17"/>
      <c r="KKB10" s="17"/>
      <c r="KKC10" s="17"/>
      <c r="KKD10" s="17"/>
      <c r="KKE10" s="17"/>
      <c r="KKF10" s="17"/>
      <c r="KKG10" s="17"/>
      <c r="KKH10" s="17"/>
      <c r="KKI10" s="17"/>
      <c r="KKJ10" s="17"/>
      <c r="KKK10" s="17"/>
      <c r="KKL10" s="17"/>
      <c r="KKM10" s="17"/>
      <c r="KKN10" s="17"/>
      <c r="KKO10" s="17"/>
      <c r="KKP10" s="17"/>
      <c r="KKQ10" s="17"/>
      <c r="KKR10" s="17"/>
      <c r="KKS10" s="17"/>
      <c r="KKT10" s="17"/>
      <c r="KKU10" s="17"/>
      <c r="KKV10" s="17"/>
      <c r="KKW10" s="17"/>
      <c r="KKX10" s="17"/>
      <c r="KKY10" s="17"/>
      <c r="KKZ10" s="17"/>
      <c r="KLA10" s="17"/>
      <c r="KLB10" s="17"/>
      <c r="KLC10" s="17"/>
      <c r="KLD10" s="17"/>
      <c r="KLE10" s="17"/>
      <c r="KLF10" s="17"/>
      <c r="KLG10" s="17"/>
      <c r="KLH10" s="17"/>
      <c r="KLI10" s="17"/>
      <c r="KLJ10" s="17"/>
      <c r="KLK10" s="17"/>
      <c r="KLL10" s="17"/>
      <c r="KLM10" s="17"/>
      <c r="KLN10" s="17"/>
      <c r="KLO10" s="17"/>
      <c r="KLP10" s="17"/>
      <c r="KLQ10" s="17"/>
      <c r="KLR10" s="17"/>
      <c r="KLS10" s="17"/>
      <c r="KLT10" s="17"/>
      <c r="KLU10" s="17"/>
      <c r="KLV10" s="17"/>
      <c r="KLW10" s="17"/>
      <c r="KLX10" s="17"/>
      <c r="KLY10" s="17"/>
      <c r="KLZ10" s="17"/>
      <c r="KMA10" s="17"/>
      <c r="KMB10" s="17"/>
      <c r="KMC10" s="17"/>
      <c r="KMD10" s="17"/>
      <c r="KME10" s="17"/>
      <c r="KMF10" s="17"/>
      <c r="KMG10" s="17"/>
      <c r="KMH10" s="17"/>
      <c r="KMI10" s="17"/>
      <c r="KMJ10" s="17"/>
      <c r="KMK10" s="17"/>
      <c r="KML10" s="17"/>
      <c r="KMM10" s="17"/>
      <c r="KMN10" s="17"/>
      <c r="KMO10" s="17"/>
      <c r="KMP10" s="17"/>
      <c r="KMQ10" s="17"/>
      <c r="KMR10" s="17"/>
      <c r="KMS10" s="17"/>
      <c r="KMT10" s="17"/>
      <c r="KMU10" s="17"/>
      <c r="KMV10" s="17"/>
      <c r="KMW10" s="17"/>
      <c r="KMX10" s="17"/>
      <c r="KMY10" s="17"/>
      <c r="KMZ10" s="17"/>
      <c r="KNA10" s="17"/>
      <c r="KNB10" s="17"/>
      <c r="KNC10" s="17"/>
      <c r="KND10" s="17"/>
      <c r="KNE10" s="17"/>
      <c r="KNF10" s="17"/>
      <c r="KNG10" s="17"/>
      <c r="KNH10" s="17"/>
      <c r="KNI10" s="17"/>
      <c r="KNJ10" s="17"/>
      <c r="KNK10" s="17"/>
      <c r="KNL10" s="17"/>
      <c r="KNM10" s="17"/>
      <c r="KNN10" s="17"/>
      <c r="KNO10" s="17"/>
      <c r="KNP10" s="17"/>
      <c r="KNQ10" s="17"/>
      <c r="KNR10" s="17"/>
      <c r="KNS10" s="17"/>
      <c r="KNT10" s="17"/>
      <c r="KNU10" s="17"/>
      <c r="KNV10" s="17"/>
      <c r="KNW10" s="17"/>
      <c r="KNX10" s="17"/>
      <c r="KNY10" s="17"/>
      <c r="KNZ10" s="17"/>
      <c r="KOA10" s="17"/>
      <c r="KOB10" s="17"/>
      <c r="KOC10" s="17"/>
      <c r="KOD10" s="17"/>
      <c r="KOE10" s="17"/>
      <c r="KOF10" s="17"/>
      <c r="KOG10" s="17"/>
      <c r="KOH10" s="17"/>
      <c r="KOI10" s="17"/>
      <c r="KOJ10" s="17"/>
      <c r="KOK10" s="17"/>
      <c r="KOL10" s="17"/>
      <c r="KOM10" s="17"/>
      <c r="KON10" s="17"/>
      <c r="KOO10" s="17"/>
      <c r="KOP10" s="17"/>
      <c r="KOQ10" s="17"/>
      <c r="KOR10" s="17"/>
      <c r="KOS10" s="17"/>
      <c r="KOT10" s="17"/>
      <c r="KOU10" s="17"/>
      <c r="KOV10" s="17"/>
      <c r="KOW10" s="17"/>
      <c r="KOX10" s="17"/>
      <c r="KOY10" s="17"/>
      <c r="KOZ10" s="17"/>
      <c r="KPA10" s="17"/>
      <c r="KPB10" s="17"/>
      <c r="KPC10" s="17"/>
      <c r="KPD10" s="17"/>
      <c r="KPE10" s="17"/>
      <c r="KPF10" s="17"/>
      <c r="KPG10" s="17"/>
      <c r="KPH10" s="17"/>
      <c r="KPI10" s="17"/>
      <c r="KPJ10" s="17"/>
      <c r="KPK10" s="17"/>
      <c r="KPL10" s="17"/>
      <c r="KPM10" s="17"/>
      <c r="KPN10" s="17"/>
      <c r="KPO10" s="17"/>
      <c r="KPP10" s="17"/>
      <c r="KPQ10" s="17"/>
      <c r="KPR10" s="17"/>
      <c r="KPS10" s="17"/>
      <c r="KPT10" s="17"/>
      <c r="KPU10" s="17"/>
      <c r="KPV10" s="17"/>
      <c r="KPW10" s="17"/>
      <c r="KPX10" s="17"/>
      <c r="KPY10" s="17"/>
      <c r="KPZ10" s="17"/>
      <c r="KQA10" s="17"/>
      <c r="KQB10" s="17"/>
      <c r="KQC10" s="17"/>
      <c r="KQD10" s="17"/>
      <c r="KQE10" s="17"/>
      <c r="KQF10" s="17"/>
      <c r="KQG10" s="17"/>
      <c r="KQH10" s="17"/>
      <c r="KQI10" s="17"/>
      <c r="KQJ10" s="17"/>
      <c r="KQK10" s="17"/>
      <c r="KQL10" s="17"/>
      <c r="KQM10" s="17"/>
      <c r="KQN10" s="17"/>
      <c r="KQO10" s="17"/>
      <c r="KQP10" s="17"/>
      <c r="KQQ10" s="17"/>
      <c r="KQR10" s="17"/>
      <c r="KQS10" s="17"/>
      <c r="KQT10" s="17"/>
      <c r="KQU10" s="17"/>
      <c r="KQV10" s="17"/>
      <c r="KQW10" s="17"/>
      <c r="KQX10" s="17"/>
      <c r="KQY10" s="17"/>
      <c r="KQZ10" s="17"/>
      <c r="KRA10" s="17"/>
      <c r="KRB10" s="17"/>
      <c r="KRC10" s="17"/>
      <c r="KRD10" s="17"/>
      <c r="KRE10" s="17"/>
      <c r="KRF10" s="17"/>
      <c r="KRG10" s="17"/>
      <c r="KRH10" s="17"/>
      <c r="KRI10" s="17"/>
      <c r="KRJ10" s="17"/>
      <c r="KRK10" s="17"/>
      <c r="KRL10" s="17"/>
      <c r="KRM10" s="17"/>
      <c r="KRN10" s="17"/>
      <c r="KRO10" s="17"/>
      <c r="KRP10" s="17"/>
      <c r="KRQ10" s="17"/>
      <c r="KRR10" s="17"/>
      <c r="KRS10" s="17"/>
      <c r="KRT10" s="17"/>
      <c r="KRU10" s="17"/>
      <c r="KRV10" s="17"/>
      <c r="KRW10" s="17"/>
      <c r="KRX10" s="17"/>
      <c r="KRY10" s="17"/>
      <c r="KRZ10" s="17"/>
      <c r="KSA10" s="17"/>
      <c r="KSB10" s="17"/>
      <c r="KSC10" s="17"/>
      <c r="KSD10" s="17"/>
      <c r="KSE10" s="17"/>
      <c r="KSF10" s="17"/>
      <c r="KSG10" s="17"/>
      <c r="KSH10" s="17"/>
      <c r="KSI10" s="17"/>
      <c r="KSJ10" s="17"/>
      <c r="KSK10" s="17"/>
      <c r="KSL10" s="17"/>
      <c r="KSM10" s="17"/>
      <c r="KSN10" s="17"/>
      <c r="KSO10" s="17"/>
      <c r="KSP10" s="17"/>
      <c r="KSQ10" s="17"/>
      <c r="KSR10" s="17"/>
      <c r="KSS10" s="17"/>
      <c r="KST10" s="17"/>
      <c r="KSU10" s="17"/>
      <c r="KSV10" s="17"/>
      <c r="KSW10" s="17"/>
      <c r="KSX10" s="17"/>
      <c r="KSY10" s="17"/>
      <c r="KSZ10" s="17"/>
      <c r="KTA10" s="17"/>
      <c r="KTB10" s="17"/>
      <c r="KTC10" s="17"/>
      <c r="KTD10" s="17"/>
      <c r="KTE10" s="17"/>
      <c r="KTF10" s="17"/>
      <c r="KTG10" s="17"/>
      <c r="KTH10" s="17"/>
      <c r="KTI10" s="17"/>
      <c r="KTJ10" s="17"/>
      <c r="KTK10" s="17"/>
      <c r="KTL10" s="17"/>
      <c r="KTM10" s="17"/>
      <c r="KTN10" s="17"/>
      <c r="KTO10" s="17"/>
      <c r="KTP10" s="17"/>
      <c r="KTQ10" s="17"/>
      <c r="KTR10" s="17"/>
      <c r="KTS10" s="17"/>
      <c r="KTT10" s="17"/>
      <c r="KTU10" s="17"/>
      <c r="KTV10" s="17"/>
      <c r="KTW10" s="17"/>
      <c r="KTX10" s="17"/>
      <c r="KTY10" s="17"/>
      <c r="KTZ10" s="17"/>
      <c r="KUA10" s="17"/>
      <c r="KUB10" s="17"/>
      <c r="KUC10" s="17"/>
      <c r="KUD10" s="17"/>
      <c r="KUE10" s="17"/>
      <c r="KUF10" s="17"/>
      <c r="KUG10" s="17"/>
      <c r="KUH10" s="17"/>
      <c r="KUI10" s="17"/>
      <c r="KUJ10" s="17"/>
      <c r="KUK10" s="17"/>
      <c r="KUL10" s="17"/>
      <c r="KUM10" s="17"/>
      <c r="KUN10" s="17"/>
      <c r="KUO10" s="17"/>
      <c r="KUP10" s="17"/>
      <c r="KUQ10" s="17"/>
      <c r="KUR10" s="17"/>
      <c r="KUS10" s="17"/>
      <c r="KUT10" s="17"/>
      <c r="KUU10" s="17"/>
      <c r="KUV10" s="17"/>
      <c r="KUW10" s="17"/>
      <c r="KUX10" s="17"/>
      <c r="KUY10" s="17"/>
      <c r="KUZ10" s="17"/>
      <c r="KVA10" s="17"/>
      <c r="KVB10" s="17"/>
      <c r="KVC10" s="17"/>
      <c r="KVD10" s="17"/>
      <c r="KVE10" s="17"/>
      <c r="KVF10" s="17"/>
      <c r="KVG10" s="17"/>
      <c r="KVH10" s="17"/>
      <c r="KVI10" s="17"/>
      <c r="KVJ10" s="17"/>
      <c r="KVK10" s="17"/>
      <c r="KVL10" s="17"/>
      <c r="KVM10" s="17"/>
      <c r="KVN10" s="17"/>
      <c r="KVO10" s="17"/>
      <c r="KVP10" s="17"/>
      <c r="KVQ10" s="17"/>
      <c r="KVR10" s="17"/>
      <c r="KVS10" s="17"/>
      <c r="KVT10" s="17"/>
      <c r="KVU10" s="17"/>
      <c r="KVV10" s="17"/>
      <c r="KVW10" s="17"/>
      <c r="KVX10" s="17"/>
      <c r="KVY10" s="17"/>
      <c r="KVZ10" s="17"/>
      <c r="KWA10" s="17"/>
      <c r="KWB10" s="17"/>
      <c r="KWC10" s="17"/>
      <c r="KWD10" s="17"/>
      <c r="KWE10" s="17"/>
      <c r="KWF10" s="17"/>
      <c r="KWG10" s="17"/>
      <c r="KWH10" s="17"/>
      <c r="KWI10" s="17"/>
      <c r="KWJ10" s="17"/>
      <c r="KWK10" s="17"/>
      <c r="KWL10" s="17"/>
      <c r="KWM10" s="17"/>
      <c r="KWN10" s="17"/>
      <c r="KWO10" s="17"/>
      <c r="KWP10" s="17"/>
      <c r="KWQ10" s="17"/>
      <c r="KWR10" s="17"/>
      <c r="KWS10" s="17"/>
      <c r="KWT10" s="17"/>
      <c r="KWU10" s="17"/>
      <c r="KWV10" s="17"/>
      <c r="KWW10" s="17"/>
      <c r="KWX10" s="17"/>
      <c r="KWY10" s="17"/>
      <c r="KWZ10" s="17"/>
      <c r="KXA10" s="17"/>
      <c r="KXB10" s="17"/>
      <c r="KXC10" s="17"/>
      <c r="KXD10" s="17"/>
      <c r="KXE10" s="17"/>
      <c r="KXF10" s="17"/>
      <c r="KXG10" s="17"/>
      <c r="KXH10" s="17"/>
      <c r="KXI10" s="17"/>
      <c r="KXJ10" s="17"/>
      <c r="KXK10" s="17"/>
      <c r="KXL10" s="17"/>
      <c r="KXM10" s="17"/>
      <c r="KXN10" s="17"/>
      <c r="KXO10" s="17"/>
      <c r="KXP10" s="17"/>
      <c r="KXQ10" s="17"/>
      <c r="KXR10" s="17"/>
      <c r="KXS10" s="17"/>
      <c r="KXT10" s="17"/>
      <c r="KXU10" s="17"/>
      <c r="KXV10" s="17"/>
      <c r="KXW10" s="17"/>
      <c r="KXX10" s="17"/>
      <c r="KXY10" s="17"/>
      <c r="KXZ10" s="17"/>
      <c r="KYA10" s="17"/>
      <c r="KYB10" s="17"/>
      <c r="KYC10" s="17"/>
      <c r="KYD10" s="17"/>
      <c r="KYE10" s="17"/>
      <c r="KYF10" s="17"/>
      <c r="KYG10" s="17"/>
      <c r="KYH10" s="17"/>
      <c r="KYI10" s="17"/>
      <c r="KYJ10" s="17"/>
      <c r="KYK10" s="17"/>
      <c r="KYL10" s="17"/>
      <c r="KYM10" s="17"/>
      <c r="KYN10" s="17"/>
      <c r="KYO10" s="17"/>
      <c r="KYP10" s="17"/>
      <c r="KYQ10" s="17"/>
      <c r="KYR10" s="17"/>
      <c r="KYS10" s="17"/>
      <c r="KYT10" s="17"/>
      <c r="KYU10" s="17"/>
      <c r="KYV10" s="17"/>
      <c r="KYW10" s="17"/>
      <c r="KYX10" s="17"/>
      <c r="KYY10" s="17"/>
      <c r="KYZ10" s="17"/>
      <c r="KZA10" s="17"/>
      <c r="KZB10" s="17"/>
      <c r="KZC10" s="17"/>
      <c r="KZD10" s="17"/>
      <c r="KZE10" s="17"/>
      <c r="KZF10" s="17"/>
      <c r="KZG10" s="17"/>
      <c r="KZH10" s="17"/>
      <c r="KZI10" s="17"/>
      <c r="KZJ10" s="17"/>
      <c r="KZK10" s="17"/>
      <c r="KZL10" s="17"/>
      <c r="KZM10" s="17"/>
      <c r="KZN10" s="17"/>
      <c r="KZO10" s="17"/>
      <c r="KZP10" s="17"/>
      <c r="KZQ10" s="17"/>
      <c r="KZR10" s="17"/>
      <c r="KZS10" s="17"/>
      <c r="KZT10" s="17"/>
      <c r="KZU10" s="17"/>
      <c r="KZV10" s="17"/>
      <c r="KZW10" s="17"/>
      <c r="KZX10" s="17"/>
      <c r="KZY10" s="17"/>
      <c r="KZZ10" s="17"/>
      <c r="LAA10" s="17"/>
      <c r="LAB10" s="17"/>
      <c r="LAC10" s="17"/>
      <c r="LAD10" s="17"/>
      <c r="LAE10" s="17"/>
      <c r="LAF10" s="17"/>
      <c r="LAG10" s="17"/>
      <c r="LAH10" s="17"/>
      <c r="LAI10" s="17"/>
      <c r="LAJ10" s="17"/>
      <c r="LAK10" s="17"/>
      <c r="LAL10" s="17"/>
      <c r="LAM10" s="17"/>
      <c r="LAN10" s="17"/>
      <c r="LAO10" s="17"/>
      <c r="LAP10" s="17"/>
      <c r="LAQ10" s="17"/>
      <c r="LAR10" s="17"/>
      <c r="LAS10" s="17"/>
      <c r="LAT10" s="17"/>
      <c r="LAU10" s="17"/>
      <c r="LAV10" s="17"/>
      <c r="LAW10" s="17"/>
      <c r="LAX10" s="17"/>
      <c r="LAY10" s="17"/>
      <c r="LAZ10" s="17"/>
      <c r="LBA10" s="17"/>
      <c r="LBB10" s="17"/>
      <c r="LBC10" s="17"/>
      <c r="LBD10" s="17"/>
      <c r="LBE10" s="17"/>
      <c r="LBF10" s="17"/>
      <c r="LBG10" s="17"/>
      <c r="LBH10" s="17"/>
      <c r="LBI10" s="17"/>
      <c r="LBJ10" s="17"/>
      <c r="LBK10" s="17"/>
      <c r="LBL10" s="17"/>
      <c r="LBM10" s="17"/>
      <c r="LBN10" s="17"/>
      <c r="LBO10" s="17"/>
      <c r="LBP10" s="17"/>
      <c r="LBQ10" s="17"/>
      <c r="LBR10" s="17"/>
      <c r="LBS10" s="17"/>
      <c r="LBT10" s="17"/>
      <c r="LBU10" s="17"/>
      <c r="LBV10" s="17"/>
      <c r="LBW10" s="17"/>
      <c r="LBX10" s="17"/>
      <c r="LBY10" s="17"/>
      <c r="LBZ10" s="17"/>
      <c r="LCA10" s="17"/>
      <c r="LCB10" s="17"/>
      <c r="LCC10" s="17"/>
      <c r="LCD10" s="17"/>
      <c r="LCE10" s="17"/>
      <c r="LCF10" s="17"/>
      <c r="LCG10" s="17"/>
      <c r="LCH10" s="17"/>
      <c r="LCI10" s="17"/>
      <c r="LCJ10" s="17"/>
      <c r="LCK10" s="17"/>
      <c r="LCL10" s="17"/>
      <c r="LCM10" s="17"/>
      <c r="LCN10" s="17"/>
      <c r="LCO10" s="17"/>
      <c r="LCP10" s="17"/>
      <c r="LCQ10" s="17"/>
      <c r="LCR10" s="17"/>
      <c r="LCS10" s="17"/>
      <c r="LCT10" s="17"/>
      <c r="LCU10" s="17"/>
      <c r="LCV10" s="17"/>
      <c r="LCW10" s="17"/>
      <c r="LCX10" s="17"/>
      <c r="LCY10" s="17"/>
      <c r="LCZ10" s="17"/>
      <c r="LDA10" s="17"/>
      <c r="LDB10" s="17"/>
      <c r="LDC10" s="17"/>
      <c r="LDD10" s="17"/>
      <c r="LDE10" s="17"/>
      <c r="LDF10" s="17"/>
      <c r="LDG10" s="17"/>
      <c r="LDH10" s="17"/>
      <c r="LDI10" s="17"/>
      <c r="LDJ10" s="17"/>
      <c r="LDK10" s="17"/>
      <c r="LDL10" s="17"/>
      <c r="LDM10" s="17"/>
      <c r="LDN10" s="17"/>
      <c r="LDO10" s="17"/>
      <c r="LDP10" s="17"/>
      <c r="LDQ10" s="17"/>
      <c r="LDR10" s="17"/>
      <c r="LDS10" s="17"/>
      <c r="LDT10" s="17"/>
      <c r="LDU10" s="17"/>
      <c r="LDV10" s="17"/>
      <c r="LDW10" s="17"/>
      <c r="LDX10" s="17"/>
      <c r="LDY10" s="17"/>
      <c r="LDZ10" s="17"/>
      <c r="LEA10" s="17"/>
      <c r="LEB10" s="17"/>
      <c r="LEC10" s="17"/>
      <c r="LED10" s="17"/>
      <c r="LEE10" s="17"/>
      <c r="LEF10" s="17"/>
      <c r="LEG10" s="17"/>
      <c r="LEH10" s="17"/>
      <c r="LEI10" s="17"/>
      <c r="LEJ10" s="17"/>
      <c r="LEK10" s="17"/>
      <c r="LEL10" s="17"/>
      <c r="LEM10" s="17"/>
      <c r="LEN10" s="17"/>
      <c r="LEO10" s="17"/>
      <c r="LEP10" s="17"/>
      <c r="LEQ10" s="17"/>
      <c r="LER10" s="17"/>
      <c r="LES10" s="17"/>
      <c r="LET10" s="17"/>
      <c r="LEU10" s="17"/>
      <c r="LEV10" s="17"/>
      <c r="LEW10" s="17"/>
      <c r="LEX10" s="17"/>
      <c r="LEY10" s="17"/>
      <c r="LEZ10" s="17"/>
      <c r="LFA10" s="17"/>
      <c r="LFB10" s="17"/>
      <c r="LFC10" s="17"/>
      <c r="LFD10" s="17"/>
      <c r="LFE10" s="17"/>
      <c r="LFF10" s="17"/>
      <c r="LFG10" s="17"/>
      <c r="LFH10" s="17"/>
      <c r="LFI10" s="17"/>
      <c r="LFJ10" s="17"/>
      <c r="LFK10" s="17"/>
      <c r="LFL10" s="17"/>
      <c r="LFM10" s="17"/>
      <c r="LFN10" s="17"/>
      <c r="LFO10" s="17"/>
      <c r="LFP10" s="17"/>
      <c r="LFQ10" s="17"/>
      <c r="LFR10" s="17"/>
      <c r="LFS10" s="17"/>
      <c r="LFT10" s="17"/>
      <c r="LFU10" s="17"/>
      <c r="LFV10" s="17"/>
      <c r="LFW10" s="17"/>
      <c r="LFX10" s="17"/>
      <c r="LFY10" s="17"/>
      <c r="LFZ10" s="17"/>
      <c r="LGA10" s="17"/>
      <c r="LGB10" s="17"/>
      <c r="LGC10" s="17"/>
      <c r="LGD10" s="17"/>
      <c r="LGE10" s="17"/>
      <c r="LGF10" s="17"/>
      <c r="LGG10" s="17"/>
      <c r="LGH10" s="17"/>
      <c r="LGI10" s="17"/>
      <c r="LGJ10" s="17"/>
      <c r="LGK10" s="17"/>
      <c r="LGL10" s="17"/>
      <c r="LGM10" s="17"/>
      <c r="LGN10" s="17"/>
      <c r="LGO10" s="17"/>
      <c r="LGP10" s="17"/>
      <c r="LGQ10" s="17"/>
      <c r="LGR10" s="17"/>
      <c r="LGS10" s="17"/>
      <c r="LGT10" s="17"/>
      <c r="LGU10" s="17"/>
      <c r="LGV10" s="17"/>
      <c r="LGW10" s="17"/>
      <c r="LGX10" s="17"/>
      <c r="LGY10" s="17"/>
      <c r="LGZ10" s="17"/>
      <c r="LHA10" s="17"/>
      <c r="LHB10" s="17"/>
      <c r="LHC10" s="17"/>
      <c r="LHD10" s="17"/>
      <c r="LHE10" s="17"/>
      <c r="LHF10" s="17"/>
      <c r="LHG10" s="17"/>
      <c r="LHH10" s="17"/>
      <c r="LHI10" s="17"/>
      <c r="LHJ10" s="17"/>
      <c r="LHK10" s="17"/>
      <c r="LHL10" s="17"/>
      <c r="LHM10" s="17"/>
      <c r="LHN10" s="17"/>
      <c r="LHO10" s="17"/>
      <c r="LHP10" s="17"/>
      <c r="LHQ10" s="17"/>
      <c r="LHR10" s="17"/>
      <c r="LHS10" s="17"/>
      <c r="LHT10" s="17"/>
      <c r="LHU10" s="17"/>
      <c r="LHV10" s="17"/>
      <c r="LHW10" s="17"/>
      <c r="LHX10" s="17"/>
      <c r="LHY10" s="17"/>
      <c r="LHZ10" s="17"/>
      <c r="LIA10" s="17"/>
      <c r="LIB10" s="17"/>
      <c r="LIC10" s="17"/>
      <c r="LID10" s="17"/>
      <c r="LIE10" s="17"/>
      <c r="LIF10" s="17"/>
      <c r="LIG10" s="17"/>
      <c r="LIH10" s="17"/>
      <c r="LII10" s="17"/>
      <c r="LIJ10" s="17"/>
      <c r="LIK10" s="17"/>
      <c r="LIL10" s="17"/>
      <c r="LIM10" s="17"/>
      <c r="LIN10" s="17"/>
      <c r="LIO10" s="17"/>
      <c r="LIP10" s="17"/>
      <c r="LIQ10" s="17"/>
      <c r="LIR10" s="17"/>
      <c r="LIS10" s="17"/>
      <c r="LIT10" s="17"/>
      <c r="LIU10" s="17"/>
      <c r="LIV10" s="17"/>
      <c r="LIW10" s="17"/>
      <c r="LIX10" s="17"/>
      <c r="LIY10" s="17"/>
      <c r="LIZ10" s="17"/>
      <c r="LJA10" s="17"/>
      <c r="LJB10" s="17"/>
      <c r="LJC10" s="17"/>
      <c r="LJD10" s="17"/>
      <c r="LJE10" s="17"/>
      <c r="LJF10" s="17"/>
      <c r="LJG10" s="17"/>
      <c r="LJH10" s="17"/>
      <c r="LJI10" s="17"/>
      <c r="LJJ10" s="17"/>
      <c r="LJK10" s="17"/>
      <c r="LJL10" s="17"/>
      <c r="LJM10" s="17"/>
      <c r="LJN10" s="17"/>
      <c r="LJO10" s="17"/>
      <c r="LJP10" s="17"/>
      <c r="LJQ10" s="17"/>
      <c r="LJR10" s="17"/>
      <c r="LJS10" s="17"/>
      <c r="LJT10" s="17"/>
      <c r="LJU10" s="17"/>
      <c r="LJV10" s="17"/>
      <c r="LJW10" s="17"/>
      <c r="LJX10" s="17"/>
      <c r="LJY10" s="17"/>
      <c r="LJZ10" s="17"/>
      <c r="LKA10" s="17"/>
      <c r="LKB10" s="17"/>
      <c r="LKC10" s="17"/>
      <c r="LKD10" s="17"/>
      <c r="LKE10" s="17"/>
      <c r="LKF10" s="17"/>
      <c r="LKG10" s="17"/>
      <c r="LKH10" s="17"/>
      <c r="LKI10" s="17"/>
      <c r="LKJ10" s="17"/>
      <c r="LKK10" s="17"/>
      <c r="LKL10" s="17"/>
      <c r="LKM10" s="17"/>
      <c r="LKN10" s="17"/>
      <c r="LKO10" s="17"/>
      <c r="LKP10" s="17"/>
      <c r="LKQ10" s="17"/>
      <c r="LKR10" s="17"/>
      <c r="LKS10" s="17"/>
      <c r="LKT10" s="17"/>
      <c r="LKU10" s="17"/>
      <c r="LKV10" s="17"/>
      <c r="LKW10" s="17"/>
      <c r="LKX10" s="17"/>
      <c r="LKY10" s="17"/>
      <c r="LKZ10" s="17"/>
      <c r="LLA10" s="17"/>
      <c r="LLB10" s="17"/>
      <c r="LLC10" s="17"/>
      <c r="LLD10" s="17"/>
      <c r="LLE10" s="17"/>
      <c r="LLF10" s="17"/>
      <c r="LLG10" s="17"/>
      <c r="LLH10" s="17"/>
      <c r="LLI10" s="17"/>
      <c r="LLJ10" s="17"/>
      <c r="LLK10" s="17"/>
      <c r="LLL10" s="17"/>
      <c r="LLM10" s="17"/>
      <c r="LLN10" s="17"/>
      <c r="LLO10" s="17"/>
      <c r="LLP10" s="17"/>
      <c r="LLQ10" s="17"/>
      <c r="LLR10" s="17"/>
      <c r="LLS10" s="17"/>
      <c r="LLT10" s="17"/>
      <c r="LLU10" s="17"/>
      <c r="LLV10" s="17"/>
      <c r="LLW10" s="17"/>
      <c r="LLX10" s="17"/>
      <c r="LLY10" s="17"/>
      <c r="LLZ10" s="17"/>
      <c r="LMA10" s="17"/>
      <c r="LMB10" s="17"/>
      <c r="LMC10" s="17"/>
      <c r="LMD10" s="17"/>
      <c r="LME10" s="17"/>
      <c r="LMF10" s="17"/>
      <c r="LMG10" s="17"/>
      <c r="LMH10" s="17"/>
      <c r="LMI10" s="17"/>
      <c r="LMJ10" s="17"/>
      <c r="LMK10" s="17"/>
      <c r="LML10" s="17"/>
      <c r="LMM10" s="17"/>
      <c r="LMN10" s="17"/>
      <c r="LMO10" s="17"/>
      <c r="LMP10" s="17"/>
      <c r="LMQ10" s="17"/>
      <c r="LMR10" s="17"/>
      <c r="LMS10" s="17"/>
      <c r="LMT10" s="17"/>
      <c r="LMU10" s="17"/>
      <c r="LMV10" s="17"/>
      <c r="LMW10" s="17"/>
      <c r="LMX10" s="17"/>
      <c r="LMY10" s="17"/>
      <c r="LMZ10" s="17"/>
      <c r="LNA10" s="17"/>
      <c r="LNB10" s="17"/>
      <c r="LNC10" s="17"/>
      <c r="LND10" s="17"/>
      <c r="LNE10" s="17"/>
      <c r="LNF10" s="17"/>
      <c r="LNG10" s="17"/>
      <c r="LNH10" s="17"/>
      <c r="LNI10" s="17"/>
      <c r="LNJ10" s="17"/>
      <c r="LNK10" s="17"/>
      <c r="LNL10" s="17"/>
      <c r="LNM10" s="17"/>
      <c r="LNN10" s="17"/>
      <c r="LNO10" s="17"/>
      <c r="LNP10" s="17"/>
      <c r="LNQ10" s="17"/>
      <c r="LNR10" s="17"/>
      <c r="LNS10" s="17"/>
      <c r="LNT10" s="17"/>
      <c r="LNU10" s="17"/>
      <c r="LNV10" s="17"/>
      <c r="LNW10" s="17"/>
      <c r="LNX10" s="17"/>
      <c r="LNY10" s="17"/>
      <c r="LNZ10" s="17"/>
      <c r="LOA10" s="17"/>
      <c r="LOB10" s="17"/>
      <c r="LOC10" s="17"/>
      <c r="LOD10" s="17"/>
      <c r="LOE10" s="17"/>
      <c r="LOF10" s="17"/>
      <c r="LOG10" s="17"/>
      <c r="LOH10" s="17"/>
      <c r="LOI10" s="17"/>
      <c r="LOJ10" s="17"/>
      <c r="LOK10" s="17"/>
      <c r="LOL10" s="17"/>
      <c r="LOM10" s="17"/>
      <c r="LON10" s="17"/>
      <c r="LOO10" s="17"/>
      <c r="LOP10" s="17"/>
      <c r="LOQ10" s="17"/>
      <c r="LOR10" s="17"/>
      <c r="LOS10" s="17"/>
      <c r="LOT10" s="17"/>
      <c r="LOU10" s="17"/>
      <c r="LOV10" s="17"/>
      <c r="LOW10" s="17"/>
      <c r="LOX10" s="17"/>
      <c r="LOY10" s="17"/>
      <c r="LOZ10" s="17"/>
      <c r="LPA10" s="17"/>
      <c r="LPB10" s="17"/>
      <c r="LPC10" s="17"/>
      <c r="LPD10" s="17"/>
      <c r="LPE10" s="17"/>
      <c r="LPF10" s="17"/>
      <c r="LPG10" s="17"/>
      <c r="LPH10" s="17"/>
      <c r="LPI10" s="17"/>
      <c r="LPJ10" s="17"/>
      <c r="LPK10" s="17"/>
      <c r="LPL10" s="17"/>
      <c r="LPM10" s="17"/>
      <c r="LPN10" s="17"/>
      <c r="LPO10" s="17"/>
      <c r="LPP10" s="17"/>
      <c r="LPQ10" s="17"/>
      <c r="LPR10" s="17"/>
      <c r="LPS10" s="17"/>
      <c r="LPT10" s="17"/>
      <c r="LPU10" s="17"/>
      <c r="LPV10" s="17"/>
      <c r="LPW10" s="17"/>
      <c r="LPX10" s="17"/>
      <c r="LPY10" s="17"/>
      <c r="LPZ10" s="17"/>
      <c r="LQA10" s="17"/>
      <c r="LQB10" s="17"/>
      <c r="LQC10" s="17"/>
      <c r="LQD10" s="17"/>
      <c r="LQE10" s="17"/>
      <c r="LQF10" s="17"/>
      <c r="LQG10" s="17"/>
      <c r="LQH10" s="17"/>
      <c r="LQI10" s="17"/>
      <c r="LQJ10" s="17"/>
      <c r="LQK10" s="17"/>
      <c r="LQL10" s="17"/>
      <c r="LQM10" s="17"/>
      <c r="LQN10" s="17"/>
      <c r="LQO10" s="17"/>
      <c r="LQP10" s="17"/>
      <c r="LQQ10" s="17"/>
      <c r="LQR10" s="17"/>
      <c r="LQS10" s="17"/>
      <c r="LQT10" s="17"/>
      <c r="LQU10" s="17"/>
      <c r="LQV10" s="17"/>
      <c r="LQW10" s="17"/>
      <c r="LQX10" s="17"/>
      <c r="LQY10" s="17"/>
      <c r="LQZ10" s="17"/>
      <c r="LRA10" s="17"/>
      <c r="LRB10" s="17"/>
      <c r="LRC10" s="17"/>
      <c r="LRD10" s="17"/>
      <c r="LRE10" s="17"/>
      <c r="LRF10" s="17"/>
      <c r="LRG10" s="17"/>
      <c r="LRH10" s="17"/>
      <c r="LRI10" s="17"/>
      <c r="LRJ10" s="17"/>
      <c r="LRK10" s="17"/>
      <c r="LRL10" s="17"/>
      <c r="LRM10" s="17"/>
      <c r="LRN10" s="17"/>
      <c r="LRO10" s="17"/>
      <c r="LRP10" s="17"/>
      <c r="LRQ10" s="17"/>
      <c r="LRR10" s="17"/>
      <c r="LRS10" s="17"/>
      <c r="LRT10" s="17"/>
      <c r="LRU10" s="17"/>
      <c r="LRV10" s="17"/>
      <c r="LRW10" s="17"/>
      <c r="LRX10" s="17"/>
      <c r="LRY10" s="17"/>
      <c r="LRZ10" s="17"/>
      <c r="LSA10" s="17"/>
      <c r="LSB10" s="17"/>
      <c r="LSC10" s="17"/>
      <c r="LSD10" s="17"/>
      <c r="LSE10" s="17"/>
      <c r="LSF10" s="17"/>
      <c r="LSG10" s="17"/>
      <c r="LSH10" s="17"/>
      <c r="LSI10" s="17"/>
      <c r="LSJ10" s="17"/>
      <c r="LSK10" s="17"/>
      <c r="LSL10" s="17"/>
      <c r="LSM10" s="17"/>
      <c r="LSN10" s="17"/>
      <c r="LSO10" s="17"/>
      <c r="LSP10" s="17"/>
      <c r="LSQ10" s="17"/>
      <c r="LSR10" s="17"/>
      <c r="LSS10" s="17"/>
      <c r="LST10" s="17"/>
      <c r="LSU10" s="17"/>
      <c r="LSV10" s="17"/>
      <c r="LSW10" s="17"/>
      <c r="LSX10" s="17"/>
      <c r="LSY10" s="17"/>
      <c r="LSZ10" s="17"/>
      <c r="LTA10" s="17"/>
      <c r="LTB10" s="17"/>
      <c r="LTC10" s="17"/>
      <c r="LTD10" s="17"/>
      <c r="LTE10" s="17"/>
      <c r="LTF10" s="17"/>
      <c r="LTG10" s="17"/>
      <c r="LTH10" s="17"/>
      <c r="LTI10" s="17"/>
      <c r="LTJ10" s="17"/>
      <c r="LTK10" s="17"/>
      <c r="LTL10" s="17"/>
      <c r="LTM10" s="17"/>
      <c r="LTN10" s="17"/>
      <c r="LTO10" s="17"/>
      <c r="LTP10" s="17"/>
      <c r="LTQ10" s="17"/>
      <c r="LTR10" s="17"/>
      <c r="LTS10" s="17"/>
      <c r="LTT10" s="17"/>
      <c r="LTU10" s="17"/>
      <c r="LTV10" s="17"/>
      <c r="LTW10" s="17"/>
      <c r="LTX10" s="17"/>
      <c r="LTY10" s="17"/>
      <c r="LTZ10" s="17"/>
      <c r="LUA10" s="17"/>
      <c r="LUB10" s="17"/>
      <c r="LUC10" s="17"/>
      <c r="LUD10" s="17"/>
      <c r="LUE10" s="17"/>
      <c r="LUF10" s="17"/>
      <c r="LUG10" s="17"/>
      <c r="LUH10" s="17"/>
      <c r="LUI10" s="17"/>
      <c r="LUJ10" s="17"/>
      <c r="LUK10" s="17"/>
      <c r="LUL10" s="17"/>
      <c r="LUM10" s="17"/>
      <c r="LUN10" s="17"/>
      <c r="LUO10" s="17"/>
      <c r="LUP10" s="17"/>
      <c r="LUQ10" s="17"/>
      <c r="LUR10" s="17"/>
      <c r="LUS10" s="17"/>
      <c r="LUT10" s="17"/>
      <c r="LUU10" s="17"/>
      <c r="LUV10" s="17"/>
      <c r="LUW10" s="17"/>
      <c r="LUX10" s="17"/>
      <c r="LUY10" s="17"/>
      <c r="LUZ10" s="17"/>
      <c r="LVA10" s="17"/>
      <c r="LVB10" s="17"/>
      <c r="LVC10" s="17"/>
      <c r="LVD10" s="17"/>
      <c r="LVE10" s="17"/>
      <c r="LVF10" s="17"/>
      <c r="LVG10" s="17"/>
      <c r="LVH10" s="17"/>
      <c r="LVI10" s="17"/>
      <c r="LVJ10" s="17"/>
      <c r="LVK10" s="17"/>
      <c r="LVL10" s="17"/>
      <c r="LVM10" s="17"/>
      <c r="LVN10" s="17"/>
      <c r="LVO10" s="17"/>
      <c r="LVP10" s="17"/>
      <c r="LVQ10" s="17"/>
      <c r="LVR10" s="17"/>
      <c r="LVS10" s="17"/>
      <c r="LVT10" s="17"/>
      <c r="LVU10" s="17"/>
      <c r="LVV10" s="17"/>
      <c r="LVW10" s="17"/>
      <c r="LVX10" s="17"/>
      <c r="LVY10" s="17"/>
      <c r="LVZ10" s="17"/>
      <c r="LWA10" s="17"/>
      <c r="LWB10" s="17"/>
      <c r="LWC10" s="17"/>
      <c r="LWD10" s="17"/>
      <c r="LWE10" s="17"/>
      <c r="LWF10" s="17"/>
      <c r="LWG10" s="17"/>
      <c r="LWH10" s="17"/>
      <c r="LWI10" s="17"/>
      <c r="LWJ10" s="17"/>
      <c r="LWK10" s="17"/>
      <c r="LWL10" s="17"/>
      <c r="LWM10" s="17"/>
      <c r="LWN10" s="17"/>
      <c r="LWO10" s="17"/>
      <c r="LWP10" s="17"/>
      <c r="LWQ10" s="17"/>
      <c r="LWR10" s="17"/>
      <c r="LWS10" s="17"/>
      <c r="LWT10" s="17"/>
      <c r="LWU10" s="17"/>
      <c r="LWV10" s="17"/>
      <c r="LWW10" s="17"/>
      <c r="LWX10" s="17"/>
      <c r="LWY10" s="17"/>
      <c r="LWZ10" s="17"/>
      <c r="LXA10" s="17"/>
      <c r="LXB10" s="17"/>
      <c r="LXC10" s="17"/>
      <c r="LXD10" s="17"/>
      <c r="LXE10" s="17"/>
      <c r="LXF10" s="17"/>
      <c r="LXG10" s="17"/>
      <c r="LXH10" s="17"/>
      <c r="LXI10" s="17"/>
      <c r="LXJ10" s="17"/>
      <c r="LXK10" s="17"/>
      <c r="LXL10" s="17"/>
      <c r="LXM10" s="17"/>
      <c r="LXN10" s="17"/>
      <c r="LXO10" s="17"/>
      <c r="LXP10" s="17"/>
      <c r="LXQ10" s="17"/>
      <c r="LXR10" s="17"/>
      <c r="LXS10" s="17"/>
      <c r="LXT10" s="17"/>
      <c r="LXU10" s="17"/>
      <c r="LXV10" s="17"/>
      <c r="LXW10" s="17"/>
      <c r="LXX10" s="17"/>
      <c r="LXY10" s="17"/>
      <c r="LXZ10" s="17"/>
    </row>
    <row r="11" spans="1:8763" x14ac:dyDescent="0.3">
      <c r="A11" s="197"/>
      <c r="B11" s="1"/>
      <c r="C11" s="197"/>
      <c r="D11" s="1" t="s">
        <v>82</v>
      </c>
      <c r="E11" s="1" t="s">
        <v>82</v>
      </c>
      <c r="F11" s="1" t="s">
        <v>82</v>
      </c>
      <c r="G11" s="1" t="s">
        <v>82</v>
      </c>
      <c r="H11" s="1" t="s">
        <v>82</v>
      </c>
      <c r="I11" s="1" t="s">
        <v>82</v>
      </c>
      <c r="J11" s="1" t="s">
        <v>82</v>
      </c>
      <c r="K11" s="1" t="s">
        <v>82</v>
      </c>
      <c r="L11" s="1" t="s">
        <v>82</v>
      </c>
      <c r="M11" s="1" t="s">
        <v>82</v>
      </c>
      <c r="N11" s="1" t="s">
        <v>82</v>
      </c>
      <c r="O11" s="1" t="s">
        <v>82</v>
      </c>
      <c r="P11" s="1" t="s">
        <v>82</v>
      </c>
      <c r="Q11" s="1" t="s">
        <v>82</v>
      </c>
      <c r="R11" s="1" t="s">
        <v>82</v>
      </c>
      <c r="S11" s="1" t="s">
        <v>82</v>
      </c>
      <c r="T11" s="1" t="s">
        <v>82</v>
      </c>
      <c r="U11" s="1" t="s">
        <v>82</v>
      </c>
      <c r="V11" s="1" t="s">
        <v>82</v>
      </c>
      <c r="W11" s="1" t="s">
        <v>82</v>
      </c>
      <c r="X11" s="1" t="s">
        <v>82</v>
      </c>
      <c r="Y11" s="1" t="s">
        <v>82</v>
      </c>
      <c r="Z11" s="1" t="s">
        <v>82</v>
      </c>
      <c r="AA11" s="1" t="s">
        <v>82</v>
      </c>
      <c r="AB11" s="76" t="s">
        <v>83</v>
      </c>
      <c r="AC11" s="76" t="s">
        <v>83</v>
      </c>
      <c r="AD11" s="76" t="s">
        <v>83</v>
      </c>
      <c r="AE11" s="76" t="s">
        <v>83</v>
      </c>
      <c r="AF11" s="76" t="s">
        <v>83</v>
      </c>
      <c r="AG11" s="76" t="s">
        <v>83</v>
      </c>
      <c r="AH11" s="76" t="s">
        <v>83</v>
      </c>
      <c r="AI11" s="76" t="s">
        <v>83</v>
      </c>
      <c r="AJ11" s="76" t="s">
        <v>83</v>
      </c>
      <c r="AK11" s="76" t="s">
        <v>83</v>
      </c>
      <c r="AL11" s="76" t="s">
        <v>83</v>
      </c>
      <c r="AM11" s="76" t="s">
        <v>83</v>
      </c>
      <c r="AN11" s="76" t="s">
        <v>83</v>
      </c>
      <c r="AO11" s="76" t="s">
        <v>83</v>
      </c>
      <c r="AP11" s="76" t="s">
        <v>83</v>
      </c>
      <c r="AQ11" s="76" t="s">
        <v>83</v>
      </c>
      <c r="AR11" s="76" t="s">
        <v>83</v>
      </c>
      <c r="AS11" s="76" t="s">
        <v>83</v>
      </c>
      <c r="AT11" s="76" t="s">
        <v>83</v>
      </c>
      <c r="AU11" s="76" t="s">
        <v>83</v>
      </c>
      <c r="AV11" s="76" t="s">
        <v>83</v>
      </c>
      <c r="AW11" s="76" t="s">
        <v>83</v>
      </c>
      <c r="AX11" s="76" t="s">
        <v>83</v>
      </c>
      <c r="AY11" s="76" t="s">
        <v>83</v>
      </c>
      <c r="AZ11" s="1" t="s">
        <v>84</v>
      </c>
      <c r="BA11" s="1" t="s">
        <v>84</v>
      </c>
      <c r="BB11" s="1" t="s">
        <v>84</v>
      </c>
      <c r="BC11" s="1" t="s">
        <v>84</v>
      </c>
      <c r="BD11" s="1" t="s">
        <v>84</v>
      </c>
      <c r="BE11" s="1" t="s">
        <v>84</v>
      </c>
      <c r="BF11" s="1" t="s">
        <v>84</v>
      </c>
      <c r="BG11" s="1" t="s">
        <v>84</v>
      </c>
      <c r="BH11" s="1" t="s">
        <v>84</v>
      </c>
      <c r="BI11" s="1" t="s">
        <v>84</v>
      </c>
      <c r="BJ11" s="1" t="s">
        <v>84</v>
      </c>
      <c r="BK11" s="1" t="s">
        <v>84</v>
      </c>
      <c r="BL11" s="1" t="s">
        <v>84</v>
      </c>
      <c r="BM11" s="1" t="s">
        <v>84</v>
      </c>
      <c r="BN11" s="1" t="s">
        <v>84</v>
      </c>
      <c r="BO11" s="1" t="s">
        <v>84</v>
      </c>
      <c r="BP11" s="1" t="s">
        <v>84</v>
      </c>
      <c r="BQ11" s="1" t="s">
        <v>84</v>
      </c>
      <c r="BR11" s="1" t="s">
        <v>84</v>
      </c>
      <c r="BS11" s="1" t="s">
        <v>84</v>
      </c>
      <c r="BT11" s="1" t="s">
        <v>84</v>
      </c>
      <c r="BU11" s="1" t="s">
        <v>84</v>
      </c>
      <c r="BV11" s="1" t="s">
        <v>84</v>
      </c>
      <c r="BW11" s="1" t="s">
        <v>84</v>
      </c>
      <c r="BX11" s="1" t="s">
        <v>85</v>
      </c>
      <c r="BY11" s="1" t="s">
        <v>85</v>
      </c>
      <c r="BZ11" s="1" t="s">
        <v>85</v>
      </c>
      <c r="CA11" s="1" t="s">
        <v>85</v>
      </c>
      <c r="CB11" s="1" t="s">
        <v>85</v>
      </c>
      <c r="CC11" s="1" t="s">
        <v>85</v>
      </c>
      <c r="CD11" s="1" t="s">
        <v>85</v>
      </c>
      <c r="CE11" s="1" t="s">
        <v>85</v>
      </c>
      <c r="CF11" s="1" t="s">
        <v>85</v>
      </c>
      <c r="CG11" s="1" t="s">
        <v>85</v>
      </c>
      <c r="CH11" s="1" t="s">
        <v>85</v>
      </c>
      <c r="CI11" s="1" t="s">
        <v>85</v>
      </c>
      <c r="CJ11" s="1" t="s">
        <v>85</v>
      </c>
      <c r="CK11" s="1" t="s">
        <v>85</v>
      </c>
      <c r="CL11" s="1" t="s">
        <v>85</v>
      </c>
      <c r="CM11" s="1" t="s">
        <v>85</v>
      </c>
      <c r="CN11" s="1" t="s">
        <v>85</v>
      </c>
      <c r="CO11" s="1" t="s">
        <v>85</v>
      </c>
      <c r="CP11" s="1" t="s">
        <v>85</v>
      </c>
      <c r="CQ11" s="1" t="s">
        <v>85</v>
      </c>
      <c r="CR11" s="1" t="s">
        <v>85</v>
      </c>
      <c r="CS11" s="1" t="s">
        <v>85</v>
      </c>
      <c r="CT11" s="1" t="s">
        <v>85</v>
      </c>
      <c r="CU11" s="1" t="s">
        <v>85</v>
      </c>
      <c r="CV11" s="1" t="s">
        <v>86</v>
      </c>
      <c r="CW11" s="1" t="s">
        <v>86</v>
      </c>
      <c r="CX11" s="1" t="s">
        <v>86</v>
      </c>
      <c r="CY11" s="1" t="s">
        <v>86</v>
      </c>
      <c r="CZ11" s="1" t="s">
        <v>86</v>
      </c>
      <c r="DA11" s="1" t="s">
        <v>86</v>
      </c>
      <c r="DB11" s="1" t="s">
        <v>86</v>
      </c>
      <c r="DC11" s="1" t="s">
        <v>86</v>
      </c>
      <c r="DD11" s="1" t="s">
        <v>86</v>
      </c>
      <c r="DE11" s="1" t="s">
        <v>86</v>
      </c>
      <c r="DF11" s="1" t="s">
        <v>86</v>
      </c>
      <c r="DG11" s="1" t="s">
        <v>86</v>
      </c>
      <c r="DH11" s="1" t="s">
        <v>86</v>
      </c>
      <c r="DI11" s="1" t="s">
        <v>86</v>
      </c>
      <c r="DJ11" s="1" t="s">
        <v>86</v>
      </c>
      <c r="DK11" s="1" t="s">
        <v>86</v>
      </c>
      <c r="DL11" s="1" t="s">
        <v>86</v>
      </c>
      <c r="DM11" s="1" t="s">
        <v>86</v>
      </c>
      <c r="DN11" s="1" t="s">
        <v>86</v>
      </c>
      <c r="DO11" s="1" t="s">
        <v>86</v>
      </c>
      <c r="DP11" s="1" t="s">
        <v>86</v>
      </c>
      <c r="DQ11" s="1" t="s">
        <v>86</v>
      </c>
      <c r="DR11" s="1" t="s">
        <v>86</v>
      </c>
      <c r="DS11" s="1" t="s">
        <v>86</v>
      </c>
      <c r="DT11" s="1" t="s">
        <v>87</v>
      </c>
      <c r="DU11" s="1" t="s">
        <v>87</v>
      </c>
      <c r="DV11" s="1" t="s">
        <v>87</v>
      </c>
      <c r="DW11" s="1" t="s">
        <v>87</v>
      </c>
      <c r="DX11" s="1" t="s">
        <v>87</v>
      </c>
      <c r="DY11" s="1" t="s">
        <v>87</v>
      </c>
      <c r="DZ11" s="1" t="s">
        <v>87</v>
      </c>
      <c r="EA11" s="1" t="s">
        <v>87</v>
      </c>
      <c r="EB11" s="1" t="s">
        <v>87</v>
      </c>
      <c r="EC11" s="1" t="s">
        <v>87</v>
      </c>
      <c r="ED11" s="1" t="s">
        <v>87</v>
      </c>
      <c r="EE11" s="1" t="s">
        <v>87</v>
      </c>
      <c r="EF11" s="1" t="s">
        <v>87</v>
      </c>
      <c r="EG11" s="1" t="s">
        <v>87</v>
      </c>
      <c r="EH11" s="1" t="s">
        <v>87</v>
      </c>
      <c r="EI11" s="1" t="s">
        <v>87</v>
      </c>
      <c r="EJ11" s="1" t="s">
        <v>87</v>
      </c>
      <c r="EK11" s="1" t="s">
        <v>87</v>
      </c>
      <c r="EL11" s="1" t="s">
        <v>87</v>
      </c>
      <c r="EM11" s="1" t="s">
        <v>87</v>
      </c>
      <c r="EN11" s="1" t="s">
        <v>87</v>
      </c>
      <c r="EO11" s="1" t="s">
        <v>87</v>
      </c>
      <c r="EP11" s="1" t="s">
        <v>87</v>
      </c>
      <c r="EQ11" s="1" t="s">
        <v>87</v>
      </c>
      <c r="ER11" s="1" t="s">
        <v>88</v>
      </c>
      <c r="ES11" s="1" t="s">
        <v>88</v>
      </c>
      <c r="ET11" s="1" t="s">
        <v>88</v>
      </c>
      <c r="EU11" s="1" t="s">
        <v>88</v>
      </c>
      <c r="EV11" s="1" t="s">
        <v>88</v>
      </c>
      <c r="EW11" s="1" t="s">
        <v>88</v>
      </c>
      <c r="EX11" s="1" t="s">
        <v>88</v>
      </c>
      <c r="EY11" s="1" t="s">
        <v>88</v>
      </c>
      <c r="EZ11" s="1" t="s">
        <v>88</v>
      </c>
      <c r="FA11" s="1" t="s">
        <v>88</v>
      </c>
      <c r="FB11" s="1" t="s">
        <v>88</v>
      </c>
      <c r="FC11" s="1" t="s">
        <v>88</v>
      </c>
      <c r="FD11" s="1" t="s">
        <v>88</v>
      </c>
      <c r="FE11" s="1" t="s">
        <v>88</v>
      </c>
      <c r="FF11" s="1" t="s">
        <v>88</v>
      </c>
      <c r="FG11" s="1" t="s">
        <v>88</v>
      </c>
      <c r="FH11" s="1" t="s">
        <v>88</v>
      </c>
      <c r="FI11" s="1" t="s">
        <v>88</v>
      </c>
      <c r="FJ11" s="1" t="s">
        <v>88</v>
      </c>
      <c r="FK11" s="1" t="s">
        <v>88</v>
      </c>
      <c r="FL11" s="1" t="s">
        <v>88</v>
      </c>
      <c r="FM11" s="1" t="s">
        <v>88</v>
      </c>
      <c r="FN11" s="1" t="s">
        <v>88</v>
      </c>
      <c r="FO11" s="1" t="s">
        <v>88</v>
      </c>
      <c r="FP11" s="1" t="s">
        <v>89</v>
      </c>
      <c r="FQ11" s="1" t="s">
        <v>89</v>
      </c>
      <c r="FR11" s="1" t="s">
        <v>89</v>
      </c>
      <c r="FS11" s="1" t="s">
        <v>89</v>
      </c>
      <c r="FT11" s="1" t="s">
        <v>89</v>
      </c>
      <c r="FU11" s="1" t="s">
        <v>89</v>
      </c>
      <c r="FV11" s="1" t="s">
        <v>89</v>
      </c>
      <c r="FW11" s="1" t="s">
        <v>89</v>
      </c>
      <c r="FX11" s="1" t="s">
        <v>89</v>
      </c>
      <c r="FY11" s="1" t="s">
        <v>89</v>
      </c>
      <c r="FZ11" s="1" t="s">
        <v>89</v>
      </c>
      <c r="GA11" s="1" t="s">
        <v>89</v>
      </c>
      <c r="GB11" s="1" t="s">
        <v>89</v>
      </c>
      <c r="GC11" s="1" t="s">
        <v>89</v>
      </c>
      <c r="GD11" s="1" t="s">
        <v>89</v>
      </c>
      <c r="GE11" s="1" t="s">
        <v>89</v>
      </c>
      <c r="GF11" s="1" t="s">
        <v>89</v>
      </c>
      <c r="GG11" s="1" t="s">
        <v>89</v>
      </c>
      <c r="GH11" s="1" t="s">
        <v>89</v>
      </c>
      <c r="GI11" s="1" t="s">
        <v>89</v>
      </c>
      <c r="GJ11" s="1" t="s">
        <v>89</v>
      </c>
      <c r="GK11" s="1" t="s">
        <v>89</v>
      </c>
      <c r="GL11" s="1" t="s">
        <v>89</v>
      </c>
      <c r="GM11" s="1" t="s">
        <v>89</v>
      </c>
      <c r="GN11" s="1" t="s">
        <v>90</v>
      </c>
      <c r="GO11" s="1" t="s">
        <v>90</v>
      </c>
      <c r="GP11" s="1" t="s">
        <v>90</v>
      </c>
      <c r="GQ11" s="1" t="s">
        <v>90</v>
      </c>
      <c r="GR11" s="1" t="s">
        <v>90</v>
      </c>
      <c r="GS11" s="1" t="s">
        <v>90</v>
      </c>
      <c r="GT11" s="1" t="s">
        <v>90</v>
      </c>
      <c r="GU11" s="1" t="s">
        <v>90</v>
      </c>
      <c r="GV11" s="1" t="s">
        <v>90</v>
      </c>
      <c r="GW11" s="1" t="s">
        <v>90</v>
      </c>
      <c r="GX11" s="1" t="s">
        <v>90</v>
      </c>
      <c r="GY11" s="1" t="s">
        <v>90</v>
      </c>
      <c r="GZ11" s="1" t="s">
        <v>90</v>
      </c>
      <c r="HA11" s="1" t="s">
        <v>90</v>
      </c>
      <c r="HB11" s="1" t="s">
        <v>90</v>
      </c>
      <c r="HC11" s="1" t="s">
        <v>90</v>
      </c>
      <c r="HD11" s="1" t="s">
        <v>90</v>
      </c>
      <c r="HE11" s="1" t="s">
        <v>90</v>
      </c>
      <c r="HF11" s="1" t="s">
        <v>90</v>
      </c>
      <c r="HG11" s="1" t="s">
        <v>90</v>
      </c>
      <c r="HH11" s="1" t="s">
        <v>90</v>
      </c>
      <c r="HI11" s="1" t="s">
        <v>90</v>
      </c>
      <c r="HJ11" s="1" t="s">
        <v>90</v>
      </c>
      <c r="HK11" s="1" t="s">
        <v>90</v>
      </c>
      <c r="HL11" s="1" t="s">
        <v>91</v>
      </c>
      <c r="HM11" s="1" t="s">
        <v>91</v>
      </c>
      <c r="HN11" s="1" t="s">
        <v>91</v>
      </c>
      <c r="HO11" s="1" t="s">
        <v>91</v>
      </c>
      <c r="HP11" s="1" t="s">
        <v>91</v>
      </c>
      <c r="HQ11" s="1" t="s">
        <v>91</v>
      </c>
      <c r="HR11" s="1" t="s">
        <v>91</v>
      </c>
      <c r="HS11" s="1" t="s">
        <v>91</v>
      </c>
      <c r="HT11" s="1" t="s">
        <v>91</v>
      </c>
      <c r="HU11" s="1" t="s">
        <v>91</v>
      </c>
      <c r="HV11" s="1" t="s">
        <v>91</v>
      </c>
      <c r="HW11" s="1" t="s">
        <v>91</v>
      </c>
      <c r="HX11" s="1" t="s">
        <v>91</v>
      </c>
      <c r="HY11" s="1" t="s">
        <v>91</v>
      </c>
      <c r="HZ11" s="1" t="s">
        <v>91</v>
      </c>
      <c r="IA11" s="1" t="s">
        <v>91</v>
      </c>
      <c r="IB11" s="1" t="s">
        <v>91</v>
      </c>
      <c r="IC11" s="1" t="s">
        <v>91</v>
      </c>
      <c r="ID11" s="1" t="s">
        <v>91</v>
      </c>
      <c r="IE11" s="1" t="s">
        <v>91</v>
      </c>
      <c r="IF11" s="1" t="s">
        <v>91</v>
      </c>
      <c r="IG11" s="1" t="s">
        <v>91</v>
      </c>
      <c r="IH11" s="1" t="s">
        <v>91</v>
      </c>
      <c r="II11" s="1" t="s">
        <v>91</v>
      </c>
      <c r="IJ11" s="1" t="s">
        <v>92</v>
      </c>
      <c r="IK11" s="1" t="s">
        <v>92</v>
      </c>
      <c r="IL11" s="1" t="s">
        <v>92</v>
      </c>
      <c r="IM11" s="1" t="s">
        <v>92</v>
      </c>
      <c r="IN11" s="1" t="s">
        <v>92</v>
      </c>
      <c r="IO11" s="1" t="s">
        <v>92</v>
      </c>
      <c r="IP11" s="1" t="s">
        <v>92</v>
      </c>
      <c r="IQ11" s="1" t="s">
        <v>92</v>
      </c>
      <c r="IR11" s="1" t="s">
        <v>92</v>
      </c>
      <c r="IS11" s="1" t="s">
        <v>92</v>
      </c>
      <c r="IT11" s="1" t="s">
        <v>92</v>
      </c>
      <c r="IU11" s="1" t="s">
        <v>92</v>
      </c>
      <c r="IV11" s="1" t="s">
        <v>92</v>
      </c>
      <c r="IW11" s="1" t="s">
        <v>92</v>
      </c>
      <c r="IX11" s="1" t="s">
        <v>92</v>
      </c>
      <c r="IY11" s="1" t="s">
        <v>92</v>
      </c>
      <c r="IZ11" s="1" t="s">
        <v>92</v>
      </c>
      <c r="JA11" s="1" t="s">
        <v>92</v>
      </c>
      <c r="JB11" s="1" t="s">
        <v>92</v>
      </c>
      <c r="JC11" s="1" t="s">
        <v>92</v>
      </c>
      <c r="JD11" s="1" t="s">
        <v>92</v>
      </c>
      <c r="JE11" s="1" t="s">
        <v>92</v>
      </c>
      <c r="JF11" s="1" t="s">
        <v>92</v>
      </c>
      <c r="JG11" s="1" t="s">
        <v>92</v>
      </c>
      <c r="JH11" s="1" t="s">
        <v>93</v>
      </c>
      <c r="JI11" s="1" t="s">
        <v>93</v>
      </c>
      <c r="JJ11" s="1" t="s">
        <v>93</v>
      </c>
      <c r="JK11" s="1" t="s">
        <v>93</v>
      </c>
      <c r="JL11" s="1" t="s">
        <v>93</v>
      </c>
      <c r="JM11" s="1" t="s">
        <v>93</v>
      </c>
      <c r="JN11" s="1" t="s">
        <v>93</v>
      </c>
      <c r="JO11" s="1" t="s">
        <v>93</v>
      </c>
      <c r="JP11" s="1" t="s">
        <v>93</v>
      </c>
      <c r="JQ11" s="1" t="s">
        <v>93</v>
      </c>
      <c r="JR11" s="1" t="s">
        <v>93</v>
      </c>
      <c r="JS11" s="1" t="s">
        <v>93</v>
      </c>
      <c r="JT11" s="1" t="s">
        <v>93</v>
      </c>
      <c r="JU11" s="1" t="s">
        <v>93</v>
      </c>
      <c r="JV11" s="1" t="s">
        <v>93</v>
      </c>
      <c r="JW11" s="1" t="s">
        <v>93</v>
      </c>
      <c r="JX11" s="1" t="s">
        <v>93</v>
      </c>
      <c r="JY11" s="1" t="s">
        <v>93</v>
      </c>
      <c r="JZ11" s="1" t="s">
        <v>93</v>
      </c>
      <c r="KA11" s="1" t="s">
        <v>93</v>
      </c>
      <c r="KB11" s="1" t="s">
        <v>93</v>
      </c>
      <c r="KC11" s="1" t="s">
        <v>93</v>
      </c>
      <c r="KD11" s="1" t="s">
        <v>93</v>
      </c>
      <c r="KE11" s="1" t="s">
        <v>93</v>
      </c>
      <c r="KF11" s="1" t="s">
        <v>94</v>
      </c>
      <c r="KG11" s="1" t="s">
        <v>94</v>
      </c>
      <c r="KH11" s="1" t="s">
        <v>94</v>
      </c>
      <c r="KI11" s="1" t="s">
        <v>94</v>
      </c>
      <c r="KJ11" s="1" t="s">
        <v>94</v>
      </c>
      <c r="KK11" s="1" t="s">
        <v>94</v>
      </c>
      <c r="KL11" s="1" t="s">
        <v>94</v>
      </c>
      <c r="KM11" s="1" t="s">
        <v>94</v>
      </c>
      <c r="KN11" s="1" t="s">
        <v>94</v>
      </c>
      <c r="KO11" s="1" t="s">
        <v>94</v>
      </c>
      <c r="KP11" s="1" t="s">
        <v>94</v>
      </c>
      <c r="KQ11" s="1" t="s">
        <v>94</v>
      </c>
      <c r="KR11" s="1" t="s">
        <v>94</v>
      </c>
      <c r="KS11" s="1" t="s">
        <v>94</v>
      </c>
      <c r="KT11" s="1" t="s">
        <v>94</v>
      </c>
      <c r="KU11" s="1" t="s">
        <v>94</v>
      </c>
      <c r="KV11" s="1" t="s">
        <v>94</v>
      </c>
      <c r="KW11" s="1" t="s">
        <v>94</v>
      </c>
      <c r="KX11" s="1" t="s">
        <v>94</v>
      </c>
      <c r="KY11" s="1" t="s">
        <v>94</v>
      </c>
      <c r="KZ11" s="1" t="s">
        <v>94</v>
      </c>
      <c r="LA11" s="1" t="s">
        <v>94</v>
      </c>
      <c r="LB11" s="1" t="s">
        <v>94</v>
      </c>
      <c r="LC11" s="1" t="s">
        <v>94</v>
      </c>
      <c r="LD11" s="1" t="s">
        <v>95</v>
      </c>
      <c r="LE11" s="1" t="s">
        <v>95</v>
      </c>
      <c r="LF11" s="1" t="s">
        <v>95</v>
      </c>
      <c r="LG11" s="1" t="s">
        <v>95</v>
      </c>
      <c r="LH11" s="1" t="s">
        <v>95</v>
      </c>
      <c r="LI11" s="1" t="s">
        <v>95</v>
      </c>
      <c r="LJ11" s="1" t="s">
        <v>95</v>
      </c>
      <c r="LK11" s="1" t="s">
        <v>95</v>
      </c>
      <c r="LL11" s="1" t="s">
        <v>95</v>
      </c>
      <c r="LM11" s="1" t="s">
        <v>95</v>
      </c>
      <c r="LN11" s="1" t="s">
        <v>95</v>
      </c>
      <c r="LO11" s="1" t="s">
        <v>95</v>
      </c>
      <c r="LP11" s="1" t="s">
        <v>95</v>
      </c>
      <c r="LQ11" s="1" t="s">
        <v>95</v>
      </c>
      <c r="LR11" s="1" t="s">
        <v>95</v>
      </c>
      <c r="LS11" s="1" t="s">
        <v>95</v>
      </c>
      <c r="LT11" s="1" t="s">
        <v>95</v>
      </c>
      <c r="LU11" s="1" t="s">
        <v>95</v>
      </c>
      <c r="LV11" s="1" t="s">
        <v>95</v>
      </c>
      <c r="LW11" s="1" t="s">
        <v>95</v>
      </c>
      <c r="LX11" s="1" t="s">
        <v>95</v>
      </c>
      <c r="LY11" s="1" t="s">
        <v>95</v>
      </c>
      <c r="LZ11" s="1" t="s">
        <v>95</v>
      </c>
      <c r="MA11" s="1" t="s">
        <v>95</v>
      </c>
      <c r="MB11" s="1" t="s">
        <v>96</v>
      </c>
      <c r="MC11" s="1" t="s">
        <v>96</v>
      </c>
      <c r="MD11" s="1" t="s">
        <v>96</v>
      </c>
      <c r="ME11" s="1" t="s">
        <v>96</v>
      </c>
      <c r="MF11" s="1" t="s">
        <v>96</v>
      </c>
      <c r="MG11" s="1" t="s">
        <v>96</v>
      </c>
      <c r="MH11" s="1" t="s">
        <v>96</v>
      </c>
      <c r="MI11" s="1" t="s">
        <v>96</v>
      </c>
      <c r="MJ11" s="1" t="s">
        <v>96</v>
      </c>
      <c r="MK11" s="1" t="s">
        <v>96</v>
      </c>
      <c r="ML11" s="1" t="s">
        <v>96</v>
      </c>
      <c r="MM11" s="1" t="s">
        <v>96</v>
      </c>
      <c r="MN11" s="1" t="s">
        <v>96</v>
      </c>
      <c r="MO11" s="1" t="s">
        <v>96</v>
      </c>
      <c r="MP11" s="1" t="s">
        <v>96</v>
      </c>
      <c r="MQ11" s="1" t="s">
        <v>96</v>
      </c>
      <c r="MR11" s="1" t="s">
        <v>96</v>
      </c>
      <c r="MS11" s="1" t="s">
        <v>96</v>
      </c>
      <c r="MT11" s="1" t="s">
        <v>96</v>
      </c>
      <c r="MU11" s="1" t="s">
        <v>96</v>
      </c>
      <c r="MV11" s="1" t="s">
        <v>96</v>
      </c>
      <c r="MW11" s="1" t="s">
        <v>96</v>
      </c>
      <c r="MX11" s="1" t="s">
        <v>96</v>
      </c>
      <c r="MY11" s="1" t="s">
        <v>96</v>
      </c>
      <c r="MZ11" s="1" t="s">
        <v>97</v>
      </c>
      <c r="NA11" s="1" t="s">
        <v>97</v>
      </c>
      <c r="NB11" s="1" t="s">
        <v>97</v>
      </c>
      <c r="NC11" s="1" t="s">
        <v>97</v>
      </c>
      <c r="ND11" s="1" t="s">
        <v>97</v>
      </c>
      <c r="NE11" s="1" t="s">
        <v>97</v>
      </c>
      <c r="NF11" s="1" t="s">
        <v>97</v>
      </c>
      <c r="NG11" s="1" t="s">
        <v>97</v>
      </c>
      <c r="NH11" s="1" t="s">
        <v>97</v>
      </c>
      <c r="NI11" s="1" t="s">
        <v>97</v>
      </c>
      <c r="NJ11" s="1" t="s">
        <v>97</v>
      </c>
      <c r="NK11" s="1" t="s">
        <v>97</v>
      </c>
      <c r="NL11" s="1" t="s">
        <v>97</v>
      </c>
      <c r="NM11" s="1" t="s">
        <v>97</v>
      </c>
      <c r="NN11" s="1" t="s">
        <v>97</v>
      </c>
      <c r="NO11" s="1" t="s">
        <v>97</v>
      </c>
      <c r="NP11" s="1" t="s">
        <v>97</v>
      </c>
      <c r="NQ11" s="1" t="s">
        <v>97</v>
      </c>
      <c r="NR11" s="1" t="s">
        <v>97</v>
      </c>
      <c r="NS11" s="1" t="s">
        <v>97</v>
      </c>
      <c r="NT11" s="1" t="s">
        <v>97</v>
      </c>
      <c r="NU11" s="1" t="s">
        <v>97</v>
      </c>
      <c r="NV11" s="1" t="s">
        <v>97</v>
      </c>
      <c r="NW11" s="1" t="s">
        <v>97</v>
      </c>
      <c r="NX11" s="1" t="s">
        <v>98</v>
      </c>
      <c r="NY11" s="1" t="s">
        <v>98</v>
      </c>
      <c r="NZ11" s="1" t="s">
        <v>98</v>
      </c>
      <c r="OA11" s="1" t="s">
        <v>98</v>
      </c>
      <c r="OB11" s="1" t="s">
        <v>98</v>
      </c>
      <c r="OC11" s="1" t="s">
        <v>98</v>
      </c>
      <c r="OD11" s="1" t="s">
        <v>98</v>
      </c>
      <c r="OE11" s="1" t="s">
        <v>98</v>
      </c>
      <c r="OF11" s="1" t="s">
        <v>98</v>
      </c>
      <c r="OG11" s="1" t="s">
        <v>98</v>
      </c>
      <c r="OH11" s="1" t="s">
        <v>98</v>
      </c>
      <c r="OI11" s="1" t="s">
        <v>98</v>
      </c>
      <c r="OJ11" s="1" t="s">
        <v>98</v>
      </c>
      <c r="OK11" s="1" t="s">
        <v>98</v>
      </c>
      <c r="OL11" s="1" t="s">
        <v>98</v>
      </c>
      <c r="OM11" s="1" t="s">
        <v>98</v>
      </c>
      <c r="ON11" s="1" t="s">
        <v>98</v>
      </c>
      <c r="OO11" s="1" t="s">
        <v>98</v>
      </c>
      <c r="OP11" s="1" t="s">
        <v>98</v>
      </c>
      <c r="OQ11" s="1" t="s">
        <v>98</v>
      </c>
      <c r="OR11" s="1" t="s">
        <v>98</v>
      </c>
      <c r="OS11" s="1" t="s">
        <v>98</v>
      </c>
      <c r="OT11" s="1" t="s">
        <v>98</v>
      </c>
      <c r="OU11" s="1" t="s">
        <v>98</v>
      </c>
      <c r="OV11" s="1" t="s">
        <v>99</v>
      </c>
      <c r="OW11" s="1" t="s">
        <v>99</v>
      </c>
      <c r="OX11" s="1" t="s">
        <v>99</v>
      </c>
      <c r="OY11" s="1" t="s">
        <v>99</v>
      </c>
      <c r="OZ11" s="1" t="s">
        <v>99</v>
      </c>
      <c r="PA11" s="1" t="s">
        <v>99</v>
      </c>
      <c r="PB11" s="1" t="s">
        <v>99</v>
      </c>
      <c r="PC11" s="1" t="s">
        <v>99</v>
      </c>
      <c r="PD11" s="1" t="s">
        <v>99</v>
      </c>
      <c r="PE11" s="1" t="s">
        <v>99</v>
      </c>
      <c r="PF11" s="1" t="s">
        <v>99</v>
      </c>
      <c r="PG11" s="1" t="s">
        <v>99</v>
      </c>
      <c r="PH11" s="1" t="s">
        <v>99</v>
      </c>
      <c r="PI11" s="1" t="s">
        <v>99</v>
      </c>
      <c r="PJ11" s="1" t="s">
        <v>99</v>
      </c>
      <c r="PK11" s="1" t="s">
        <v>99</v>
      </c>
      <c r="PL11" s="1" t="s">
        <v>99</v>
      </c>
      <c r="PM11" s="1" t="s">
        <v>99</v>
      </c>
      <c r="PN11" s="1" t="s">
        <v>99</v>
      </c>
      <c r="PO11" s="1" t="s">
        <v>99</v>
      </c>
      <c r="PP11" s="1" t="s">
        <v>99</v>
      </c>
      <c r="PQ11" s="1" t="s">
        <v>99</v>
      </c>
      <c r="PR11" s="1" t="s">
        <v>99</v>
      </c>
      <c r="PS11" s="1" t="s">
        <v>99</v>
      </c>
      <c r="PT11" s="1" t="s">
        <v>100</v>
      </c>
      <c r="PU11" s="1" t="s">
        <v>100</v>
      </c>
      <c r="PV11" s="1" t="s">
        <v>100</v>
      </c>
      <c r="PW11" s="1" t="s">
        <v>100</v>
      </c>
      <c r="PX11" s="1" t="s">
        <v>100</v>
      </c>
      <c r="PY11" s="1" t="s">
        <v>100</v>
      </c>
      <c r="PZ11" s="1" t="s">
        <v>100</v>
      </c>
      <c r="QA11" s="1" t="s">
        <v>100</v>
      </c>
      <c r="QB11" s="1" t="s">
        <v>100</v>
      </c>
      <c r="QC11" s="1" t="s">
        <v>100</v>
      </c>
      <c r="QD11" s="1" t="s">
        <v>100</v>
      </c>
      <c r="QE11" s="1" t="s">
        <v>100</v>
      </c>
      <c r="QF11" s="1" t="s">
        <v>100</v>
      </c>
      <c r="QG11" s="1" t="s">
        <v>100</v>
      </c>
      <c r="QH11" s="1" t="s">
        <v>100</v>
      </c>
      <c r="QI11" s="1" t="s">
        <v>100</v>
      </c>
      <c r="QJ11" s="1" t="s">
        <v>100</v>
      </c>
      <c r="QK11" s="1" t="s">
        <v>100</v>
      </c>
      <c r="QL11" s="1" t="s">
        <v>100</v>
      </c>
      <c r="QM11" s="1" t="s">
        <v>100</v>
      </c>
      <c r="QN11" s="1" t="s">
        <v>100</v>
      </c>
      <c r="QO11" s="1" t="s">
        <v>100</v>
      </c>
      <c r="QP11" s="1" t="s">
        <v>100</v>
      </c>
      <c r="QQ11" s="1" t="s">
        <v>100</v>
      </c>
      <c r="QR11" s="1" t="s">
        <v>101</v>
      </c>
      <c r="QS11" s="1" t="s">
        <v>101</v>
      </c>
      <c r="QT11" s="1" t="s">
        <v>101</v>
      </c>
      <c r="QU11" s="1" t="s">
        <v>101</v>
      </c>
      <c r="QV11" s="1" t="s">
        <v>101</v>
      </c>
      <c r="QW11" s="1" t="s">
        <v>101</v>
      </c>
      <c r="QX11" s="1" t="s">
        <v>101</v>
      </c>
      <c r="QY11" s="1" t="s">
        <v>101</v>
      </c>
      <c r="QZ11" s="1" t="s">
        <v>101</v>
      </c>
      <c r="RA11" s="1" t="s">
        <v>101</v>
      </c>
      <c r="RB11" s="1" t="s">
        <v>101</v>
      </c>
      <c r="RC11" s="1" t="s">
        <v>101</v>
      </c>
      <c r="RD11" s="1" t="s">
        <v>101</v>
      </c>
      <c r="RE11" s="1" t="s">
        <v>101</v>
      </c>
      <c r="RF11" s="1" t="s">
        <v>101</v>
      </c>
      <c r="RG11" s="1" t="s">
        <v>101</v>
      </c>
      <c r="RH11" s="1" t="s">
        <v>101</v>
      </c>
      <c r="RI11" s="1" t="s">
        <v>101</v>
      </c>
      <c r="RJ11" s="1" t="s">
        <v>101</v>
      </c>
      <c r="RK11" s="1" t="s">
        <v>101</v>
      </c>
      <c r="RL11" s="1" t="s">
        <v>101</v>
      </c>
      <c r="RM11" s="1" t="s">
        <v>101</v>
      </c>
      <c r="RN11" s="1" t="s">
        <v>101</v>
      </c>
      <c r="RO11" s="1" t="s">
        <v>101</v>
      </c>
      <c r="RP11" s="1" t="s">
        <v>102</v>
      </c>
      <c r="RQ11" s="1" t="s">
        <v>102</v>
      </c>
      <c r="RR11" s="1" t="s">
        <v>102</v>
      </c>
      <c r="RS11" s="1" t="s">
        <v>102</v>
      </c>
      <c r="RT11" s="1" t="s">
        <v>102</v>
      </c>
      <c r="RU11" s="1" t="s">
        <v>102</v>
      </c>
      <c r="RV11" s="1" t="s">
        <v>102</v>
      </c>
      <c r="RW11" s="1" t="s">
        <v>102</v>
      </c>
      <c r="RX11" s="1" t="s">
        <v>102</v>
      </c>
      <c r="RY11" s="1" t="s">
        <v>102</v>
      </c>
      <c r="RZ11" s="1" t="s">
        <v>102</v>
      </c>
      <c r="SA11" s="1" t="s">
        <v>102</v>
      </c>
      <c r="SB11" s="1" t="s">
        <v>102</v>
      </c>
      <c r="SC11" s="1" t="s">
        <v>102</v>
      </c>
      <c r="SD11" s="1" t="s">
        <v>102</v>
      </c>
      <c r="SE11" s="1" t="s">
        <v>102</v>
      </c>
      <c r="SF11" s="1" t="s">
        <v>102</v>
      </c>
      <c r="SG11" s="1" t="s">
        <v>102</v>
      </c>
      <c r="SH11" s="1" t="s">
        <v>102</v>
      </c>
      <c r="SI11" s="1" t="s">
        <v>102</v>
      </c>
      <c r="SJ11" s="1" t="s">
        <v>102</v>
      </c>
      <c r="SK11" s="1" t="s">
        <v>102</v>
      </c>
      <c r="SL11" s="1" t="s">
        <v>102</v>
      </c>
      <c r="SM11" s="1" t="s">
        <v>102</v>
      </c>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47"/>
      <c r="AAB11" s="47"/>
      <c r="AAC11" s="47"/>
      <c r="AAD11" s="47"/>
      <c r="AAE11" s="47"/>
      <c r="AAF11" s="47"/>
      <c r="AAG11" s="47"/>
      <c r="AAH11" s="47"/>
      <c r="AAI11" s="47"/>
      <c r="AAJ11" s="47"/>
      <c r="AAK11" s="47"/>
      <c r="AAL11" s="47"/>
      <c r="AAM11" s="47"/>
      <c r="AAN11" s="47"/>
      <c r="AAO11" s="47"/>
      <c r="AAP11" s="47"/>
      <c r="AAQ11" s="47"/>
      <c r="AAR11" s="47"/>
      <c r="AAS11" s="47"/>
      <c r="AAT11" s="47"/>
      <c r="AAU11" s="47"/>
      <c r="AAV11" s="47"/>
      <c r="AAW11" s="47"/>
      <c r="AAX11" s="47"/>
      <c r="AAY11" s="47"/>
      <c r="AAZ11" s="47"/>
      <c r="ABA11" s="47"/>
      <c r="ABB11" s="47"/>
      <c r="ABC11" s="47"/>
      <c r="ABD11" s="47"/>
      <c r="ABE11" s="47"/>
      <c r="ABF11" s="47"/>
      <c r="ABG11" s="47"/>
      <c r="ABH11" s="47"/>
      <c r="ABI11" s="47"/>
      <c r="ABJ11" s="47"/>
      <c r="ABK11" s="47"/>
      <c r="ABL11" s="47"/>
      <c r="ABM11" s="47"/>
      <c r="ABN11" s="47"/>
      <c r="ABO11" s="47"/>
      <c r="ABP11" s="47"/>
      <c r="ABQ11" s="47"/>
      <c r="ABR11" s="47"/>
      <c r="ABS11" s="47"/>
      <c r="ABT11" s="47"/>
      <c r="ABU11" s="47"/>
      <c r="ABV11" s="47"/>
      <c r="ABW11" s="47"/>
      <c r="ABX11" s="47"/>
      <c r="ABY11" s="47"/>
      <c r="ABZ11" s="47"/>
      <c r="ACA11" s="47"/>
      <c r="ACB11" s="47"/>
      <c r="ACC11" s="47"/>
      <c r="ACD11" s="47"/>
      <c r="ACE11" s="47"/>
      <c r="ACF11" s="47"/>
      <c r="ACG11" s="47"/>
      <c r="ACH11" s="47"/>
      <c r="ACI11" s="47"/>
      <c r="ACJ11" s="47"/>
      <c r="ACK11" s="47"/>
      <c r="ACL11" s="47"/>
      <c r="ACM11" s="47"/>
      <c r="ACN11" s="47"/>
      <c r="ACO11" s="47"/>
      <c r="ACP11" s="47"/>
      <c r="ACQ11" s="47"/>
      <c r="ACR11" s="47"/>
      <c r="ACS11" s="47"/>
      <c r="ACT11" s="47"/>
      <c r="ACU11" s="47"/>
      <c r="ACV11" s="47"/>
      <c r="ACW11" s="47"/>
      <c r="ACX11" s="47"/>
      <c r="ACY11" s="47"/>
      <c r="ACZ11" s="47"/>
      <c r="ADA11" s="47"/>
      <c r="ADB11" s="47"/>
      <c r="ADC11" s="47"/>
      <c r="ADD11" s="47"/>
      <c r="ADE11" s="47"/>
      <c r="ADF11" s="47"/>
      <c r="ADG11" s="47"/>
      <c r="ADH11" s="47"/>
      <c r="ADI11" s="47"/>
      <c r="ADJ11" s="47"/>
      <c r="ADK11" s="47"/>
      <c r="ADL11" s="47"/>
      <c r="ADM11" s="47"/>
      <c r="ADN11" s="47"/>
      <c r="ADO11" s="47"/>
      <c r="ADP11" s="47"/>
      <c r="ADQ11" s="47"/>
      <c r="ADR11" s="47"/>
      <c r="ADS11" s="47"/>
      <c r="ADT11" s="47"/>
      <c r="ADU11" s="47"/>
      <c r="ADV11" s="47"/>
      <c r="ADW11" s="47"/>
      <c r="ADX11" s="47"/>
      <c r="ADY11" s="47"/>
      <c r="ADZ11" s="47"/>
      <c r="AEA11" s="47"/>
      <c r="AEB11" s="47"/>
      <c r="AEC11" s="47"/>
      <c r="AED11" s="47"/>
      <c r="AEE11" s="47"/>
      <c r="AEF11" s="47"/>
      <c r="AEG11" s="47"/>
      <c r="AEH11" s="47"/>
      <c r="AEI11" s="47"/>
      <c r="AEJ11" s="47"/>
      <c r="AEK11" s="47"/>
      <c r="AEL11" s="47"/>
      <c r="AEM11" s="47"/>
      <c r="AEN11" s="47"/>
      <c r="AEO11" s="47"/>
      <c r="AEP11" s="47"/>
      <c r="AEQ11" s="47"/>
      <c r="AER11" s="47"/>
      <c r="AES11" s="47"/>
      <c r="AET11" s="47"/>
      <c r="AEU11" s="47"/>
      <c r="AEV11" s="47"/>
      <c r="AEW11" s="47"/>
      <c r="AEX11" s="47"/>
      <c r="AEY11" s="47"/>
      <c r="AEZ11" s="47"/>
      <c r="AFA11" s="47"/>
      <c r="AFB11" s="47"/>
      <c r="AFC11" s="47"/>
      <c r="AFD11" s="47"/>
      <c r="AFE11" s="47"/>
      <c r="AFF11" s="47"/>
      <c r="AFG11" s="47"/>
      <c r="AFH11" s="47"/>
      <c r="AFI11" s="47"/>
      <c r="AFJ11" s="47"/>
      <c r="AFK11" s="47"/>
      <c r="AFL11" s="47"/>
      <c r="AFM11" s="47"/>
      <c r="AFN11" s="47"/>
      <c r="AFO11" s="47"/>
      <c r="AFP11" s="47"/>
      <c r="AFQ11" s="47"/>
      <c r="AFR11" s="47"/>
      <c r="AFS11" s="47"/>
      <c r="AFT11" s="47"/>
      <c r="AFU11" s="47"/>
      <c r="AFV11" s="47"/>
      <c r="AFW11" s="47"/>
      <c r="AFX11" s="47"/>
      <c r="AFY11" s="47"/>
      <c r="AFZ11" s="47"/>
      <c r="AGA11" s="47"/>
      <c r="AGB11" s="47"/>
      <c r="AGC11" s="47"/>
      <c r="AGD11" s="47"/>
      <c r="AGE11" s="47"/>
      <c r="AGF11" s="47"/>
      <c r="AGG11" s="47"/>
      <c r="AGH11" s="47"/>
      <c r="AGI11" s="47"/>
      <c r="AGJ11" s="47"/>
      <c r="AGK11" s="47"/>
      <c r="AGL11" s="47"/>
      <c r="AGM11" s="47"/>
      <c r="AGN11" s="47"/>
      <c r="AGO11" s="47"/>
      <c r="AGP11" s="47"/>
      <c r="AGQ11" s="47"/>
      <c r="AGR11" s="47"/>
      <c r="AGS11" s="47"/>
      <c r="AGT11" s="47"/>
      <c r="AGU11" s="47"/>
      <c r="AGV11" s="47"/>
      <c r="AGW11" s="47"/>
      <c r="AGX11" s="47"/>
      <c r="AGY11" s="47"/>
      <c r="AGZ11" s="47"/>
      <c r="AHA11" s="47"/>
      <c r="AHB11" s="47"/>
      <c r="AHC11" s="47"/>
      <c r="AHD11" s="47"/>
      <c r="AHE11" s="47"/>
      <c r="AHF11" s="47"/>
      <c r="AHG11" s="47"/>
      <c r="AHH11" s="47"/>
      <c r="AHI11" s="47"/>
      <c r="AHJ11" s="47"/>
      <c r="AHK11" s="47"/>
      <c r="AHL11" s="47"/>
      <c r="AHM11" s="47"/>
      <c r="AHN11" s="47"/>
      <c r="AHO11" s="47"/>
      <c r="AHP11" s="47"/>
      <c r="AHQ11" s="47"/>
      <c r="AHR11" s="47"/>
      <c r="AHS11" s="47"/>
      <c r="AHT11" s="47"/>
      <c r="AHU11" s="47"/>
      <c r="AHV11" s="47"/>
      <c r="AHW11" s="47"/>
      <c r="AHX11" s="47"/>
      <c r="AHY11" s="47"/>
      <c r="AHZ11" s="47"/>
      <c r="AIA11" s="47"/>
      <c r="AIB11" s="47"/>
      <c r="AIC11" s="47"/>
      <c r="AID11" s="47"/>
      <c r="AIE11" s="47"/>
      <c r="AIF11" s="47"/>
      <c r="AIG11" s="47"/>
      <c r="AIH11" s="47"/>
      <c r="AII11" s="47"/>
      <c r="AIJ11" s="47"/>
      <c r="AIK11" s="47"/>
      <c r="AIL11" s="47"/>
      <c r="AIM11" s="47"/>
      <c r="AIN11" s="47"/>
      <c r="AIO11" s="47"/>
      <c r="AIP11" s="47"/>
      <c r="AIQ11" s="47"/>
      <c r="AIR11" s="47"/>
      <c r="AIS11" s="47"/>
      <c r="AIT11" s="47"/>
      <c r="AIU11" s="47"/>
      <c r="AIV11" s="47"/>
      <c r="AIW11" s="47"/>
      <c r="AIX11" s="47"/>
      <c r="AIY11" s="47"/>
      <c r="AIZ11" s="47"/>
      <c r="AJA11" s="47"/>
      <c r="AJB11" s="47"/>
      <c r="AJC11" s="47"/>
      <c r="AJD11" s="47"/>
      <c r="AJE11" s="47"/>
      <c r="AJF11" s="47"/>
      <c r="AJG11" s="47"/>
      <c r="AJH11" s="47"/>
      <c r="AJI11" s="47"/>
      <c r="AJJ11" s="47"/>
      <c r="AJK11" s="47"/>
      <c r="AJL11" s="47"/>
      <c r="AJM11" s="47"/>
      <c r="AJN11" s="47"/>
      <c r="AJO11" s="47"/>
      <c r="AJP11" s="47"/>
      <c r="AJQ11" s="47"/>
      <c r="AJR11" s="47"/>
      <c r="AJS11" s="47"/>
      <c r="AJT11" s="47"/>
      <c r="AJU11" s="47"/>
      <c r="AJV11" s="47"/>
      <c r="AJW11" s="47"/>
      <c r="AJX11" s="47"/>
      <c r="AJY11" s="47"/>
      <c r="AJZ11" s="47"/>
      <c r="AKA11" s="47"/>
      <c r="AKB11" s="47"/>
      <c r="AKC11" s="47"/>
      <c r="AKD11" s="47"/>
      <c r="AKE11" s="47"/>
      <c r="AKF11" s="47"/>
      <c r="AKG11" s="47"/>
      <c r="AKH11" s="47"/>
      <c r="AKI11" s="47"/>
      <c r="AKJ11" s="47"/>
      <c r="AKK11" s="47"/>
      <c r="AKL11" s="47"/>
      <c r="AKM11" s="47"/>
      <c r="AKN11" s="47"/>
      <c r="AKO11" s="47"/>
      <c r="AKP11" s="47"/>
      <c r="AKQ11" s="47"/>
      <c r="AKR11" s="47"/>
      <c r="AKS11" s="47"/>
      <c r="AKT11" s="47"/>
      <c r="AKU11" s="47"/>
      <c r="AKV11" s="47"/>
      <c r="AKW11" s="47"/>
      <c r="AKX11" s="47"/>
      <c r="AKY11" s="47"/>
      <c r="AKZ11" s="47"/>
      <c r="ALA11" s="47"/>
      <c r="ALB11" s="47"/>
      <c r="ALC11" s="47"/>
      <c r="ALD11" s="47"/>
      <c r="ALE11" s="47"/>
      <c r="ALF11" s="47"/>
      <c r="ALG11" s="47"/>
      <c r="ALH11" s="47"/>
      <c r="ALI11" s="47"/>
      <c r="ALJ11" s="47"/>
      <c r="ALK11" s="47"/>
      <c r="ALL11" s="47"/>
      <c r="ALM11" s="47"/>
      <c r="ALN11" s="47"/>
      <c r="ALO11" s="47"/>
      <c r="ALP11" s="47"/>
      <c r="ALQ11" s="47"/>
      <c r="ALR11" s="47"/>
      <c r="ALS11" s="47"/>
      <c r="ALT11" s="47"/>
      <c r="ALU11" s="47"/>
      <c r="ALV11" s="47"/>
      <c r="ALW11" s="47"/>
      <c r="ALX11" s="47"/>
      <c r="ALY11" s="47"/>
      <c r="ALZ11" s="47"/>
      <c r="AMA11" s="47"/>
      <c r="AMB11" s="47"/>
      <c r="AMC11" s="47"/>
      <c r="AMD11" s="47"/>
      <c r="AME11" s="47"/>
      <c r="AMF11" s="47"/>
      <c r="AMG11" s="47"/>
      <c r="AMH11" s="47"/>
      <c r="AMI11" s="47"/>
      <c r="AMJ11" s="47"/>
      <c r="AMK11" s="47"/>
      <c r="AML11" s="47"/>
      <c r="AMM11" s="47"/>
      <c r="AMN11" s="47"/>
      <c r="AMO11" s="47"/>
      <c r="AMP11" s="47"/>
      <c r="AMQ11" s="47"/>
      <c r="AMR11" s="47"/>
      <c r="AMS11" s="47"/>
      <c r="AMT11" s="47"/>
      <c r="AMU11" s="47"/>
      <c r="AMV11" s="47"/>
      <c r="AMW11" s="47"/>
      <c r="AMX11" s="47"/>
      <c r="AMY11" s="47"/>
      <c r="AMZ11" s="47"/>
      <c r="ANA11" s="47"/>
      <c r="ANB11" s="47"/>
      <c r="ANC11" s="47"/>
      <c r="AND11" s="47"/>
      <c r="ANE11" s="47"/>
      <c r="ANF11" s="47"/>
      <c r="ANG11" s="47"/>
      <c r="ANH11" s="47"/>
      <c r="ANI11" s="47"/>
      <c r="ANJ11" s="47"/>
      <c r="ANK11" s="47"/>
      <c r="ANL11" s="47"/>
      <c r="ANM11" s="47"/>
      <c r="ANN11" s="47"/>
      <c r="ANO11" s="47"/>
      <c r="ANP11" s="47"/>
      <c r="ANQ11" s="47"/>
      <c r="ANR11" s="47"/>
      <c r="ANS11" s="47"/>
      <c r="ANT11" s="47"/>
      <c r="ANU11" s="47"/>
      <c r="ANV11" s="47"/>
      <c r="ANW11" s="47"/>
      <c r="ANX11" s="47"/>
      <c r="ANY11" s="47"/>
      <c r="ANZ11" s="47"/>
      <c r="AOA11" s="47"/>
      <c r="AOB11" s="47"/>
      <c r="AOC11" s="47"/>
      <c r="AOD11" s="47"/>
      <c r="AOE11" s="47"/>
      <c r="AOF11" s="47"/>
      <c r="AOG11" s="47"/>
      <c r="AOH11" s="47"/>
      <c r="AOI11" s="47"/>
      <c r="AOJ11" s="47"/>
      <c r="AOK11" s="47"/>
      <c r="AOL11" s="47"/>
      <c r="AOM11" s="47"/>
      <c r="AON11" s="47"/>
      <c r="AOO11" s="47"/>
      <c r="AOP11" s="47"/>
      <c r="AOQ11" s="47"/>
      <c r="AOR11" s="47"/>
      <c r="AOS11" s="47"/>
      <c r="AOT11" s="47"/>
      <c r="AOU11" s="47"/>
      <c r="AOV11" s="47"/>
      <c r="AOW11" s="47"/>
      <c r="AOX11" s="47"/>
      <c r="AOY11" s="47"/>
      <c r="AOZ11" s="47"/>
      <c r="APA11" s="47"/>
      <c r="APB11" s="47"/>
      <c r="APC11" s="47"/>
      <c r="APD11" s="47"/>
      <c r="APE11" s="47"/>
      <c r="APF11" s="47"/>
      <c r="APG11" s="47"/>
      <c r="APH11" s="47"/>
      <c r="API11" s="47"/>
      <c r="APJ11" s="47"/>
      <c r="APK11" s="47"/>
      <c r="APL11" s="47"/>
      <c r="APM11" s="47"/>
      <c r="APN11" s="47"/>
      <c r="APO11" s="47"/>
      <c r="APP11" s="47"/>
      <c r="APQ11" s="47"/>
      <c r="APR11" s="47"/>
      <c r="APS11" s="47"/>
      <c r="APT11" s="47"/>
      <c r="APU11" s="47"/>
      <c r="APV11" s="47"/>
      <c r="APW11" s="47"/>
      <c r="APX11" s="47"/>
      <c r="APY11" s="47"/>
      <c r="APZ11" s="47"/>
      <c r="AQA11" s="47"/>
      <c r="AQB11" s="47"/>
      <c r="AQC11" s="47"/>
      <c r="AQD11" s="47"/>
      <c r="AQE11" s="47"/>
      <c r="AQF11" s="47"/>
      <c r="AQG11" s="47"/>
      <c r="AQH11" s="47"/>
      <c r="AQI11" s="47"/>
      <c r="AQJ11" s="47"/>
      <c r="AQK11" s="47"/>
      <c r="AQL11" s="47"/>
      <c r="AQM11" s="47"/>
      <c r="AQN11" s="47"/>
      <c r="AQO11" s="47"/>
      <c r="AQP11" s="47"/>
      <c r="AQQ11" s="47"/>
      <c r="AQR11" s="47"/>
      <c r="AQS11" s="47"/>
      <c r="AQT11" s="47"/>
      <c r="AQU11" s="47"/>
      <c r="AQV11" s="47"/>
      <c r="AQW11" s="47"/>
      <c r="AQX11" s="47"/>
      <c r="AQY11" s="47"/>
      <c r="AQZ11" s="47"/>
      <c r="ARA11" s="47"/>
      <c r="ARB11" s="47"/>
      <c r="ARC11" s="47"/>
      <c r="ARD11" s="47"/>
      <c r="ARE11" s="47"/>
      <c r="ARF11" s="47"/>
      <c r="ARG11" s="47"/>
      <c r="ARH11" s="47"/>
      <c r="ARI11" s="47"/>
      <c r="ARJ11" s="47"/>
      <c r="ARK11" s="47"/>
      <c r="ARL11" s="47"/>
      <c r="ARM11" s="47"/>
      <c r="ARN11" s="47"/>
      <c r="ARO11" s="47"/>
      <c r="ARP11" s="47"/>
      <c r="ARQ11" s="47"/>
      <c r="ARR11" s="47"/>
      <c r="ARS11" s="47"/>
      <c r="ART11" s="47"/>
      <c r="ARU11" s="47"/>
      <c r="ARV11" s="47"/>
      <c r="ARW11" s="47"/>
      <c r="ARX11" s="47"/>
      <c r="ARY11" s="47"/>
      <c r="ARZ11" s="47"/>
      <c r="ASA11" s="47"/>
      <c r="ASB11" s="47"/>
      <c r="ASC11" s="47"/>
      <c r="ASD11" s="47"/>
      <c r="ASE11" s="47"/>
      <c r="ASF11" s="47"/>
      <c r="ASG11" s="47"/>
      <c r="ASH11" s="47"/>
      <c r="ASI11" s="47"/>
      <c r="ASJ11" s="47"/>
      <c r="ASK11" s="47"/>
      <c r="ASL11" s="47"/>
      <c r="ASM11" s="47"/>
      <c r="ASN11" s="47"/>
      <c r="ASO11" s="47"/>
      <c r="ASP11" s="47"/>
      <c r="ASQ11" s="47"/>
      <c r="ASR11" s="47"/>
      <c r="ASS11" s="47"/>
      <c r="AST11" s="47"/>
      <c r="ASU11" s="47"/>
      <c r="ASV11" s="47"/>
      <c r="ASW11" s="47"/>
      <c r="ASX11" s="47"/>
      <c r="ASY11" s="47"/>
      <c r="ASZ11" s="47"/>
      <c r="ATA11" s="47"/>
      <c r="ATB11" s="47"/>
      <c r="ATC11" s="47"/>
      <c r="ATD11" s="47"/>
      <c r="ATE11" s="47"/>
      <c r="ATF11" s="47"/>
      <c r="ATG11" s="47"/>
      <c r="ATH11" s="47"/>
      <c r="ATI11" s="47"/>
      <c r="ATJ11" s="47"/>
      <c r="ATK11" s="47"/>
      <c r="ATL11" s="47"/>
      <c r="ATM11" s="47"/>
      <c r="ATN11" s="47"/>
      <c r="ATO11" s="47"/>
      <c r="ATP11" s="47"/>
      <c r="ATQ11" s="47"/>
      <c r="ATR11" s="47"/>
      <c r="ATS11" s="47"/>
      <c r="ATT11" s="47"/>
      <c r="ATU11" s="47"/>
      <c r="ATV11" s="47"/>
      <c r="ATW11" s="47"/>
      <c r="ATX11" s="47"/>
      <c r="ATY11" s="47"/>
      <c r="ATZ11" s="47"/>
      <c r="AUA11" s="47"/>
      <c r="AUB11" s="47"/>
      <c r="AUC11" s="47"/>
      <c r="AUD11" s="47"/>
      <c r="AUE11" s="47"/>
      <c r="AUF11" s="47"/>
      <c r="AUG11" s="47"/>
      <c r="AUH11" s="47"/>
      <c r="AUI11" s="47"/>
      <c r="AUJ11" s="47"/>
      <c r="AUK11" s="47"/>
      <c r="AUL11" s="47"/>
      <c r="AUM11" s="47"/>
      <c r="AUN11" s="47"/>
      <c r="AUO11" s="47"/>
      <c r="AUP11" s="47"/>
      <c r="AUQ11" s="47"/>
      <c r="AUR11" s="47"/>
      <c r="AUS11" s="47"/>
      <c r="AUT11" s="47"/>
      <c r="AUU11" s="47"/>
      <c r="AUV11" s="47"/>
      <c r="AUW11" s="47"/>
      <c r="AUX11" s="47"/>
      <c r="AUY11" s="47"/>
      <c r="AUZ11" s="47"/>
      <c r="AVA11" s="47"/>
      <c r="AVB11" s="47"/>
      <c r="AVC11" s="47"/>
      <c r="AVD11" s="47"/>
      <c r="AVE11" s="47"/>
      <c r="AVF11" s="47"/>
      <c r="AVG11" s="47"/>
      <c r="AVH11" s="47"/>
      <c r="AVI11" s="47"/>
      <c r="AVJ11" s="47"/>
      <c r="AVK11" s="47"/>
      <c r="AVL11" s="47"/>
      <c r="AVM11" s="47"/>
      <c r="AVN11" s="47"/>
      <c r="AVO11" s="47"/>
      <c r="AVP11" s="47"/>
      <c r="AVQ11" s="47"/>
      <c r="AVR11" s="47"/>
      <c r="AVS11" s="47"/>
      <c r="AVT11" s="47"/>
      <c r="AVU11" s="47"/>
      <c r="AVV11" s="47"/>
      <c r="AVW11" s="47"/>
      <c r="AVX11" s="47"/>
      <c r="AVY11" s="47"/>
      <c r="AVZ11" s="47"/>
      <c r="AWA11" s="47"/>
      <c r="AWB11" s="47"/>
      <c r="AWC11" s="47"/>
      <c r="AWD11" s="47"/>
      <c r="AWE11" s="47"/>
      <c r="AWF11" s="47"/>
      <c r="AWG11" s="47"/>
      <c r="AWH11" s="47"/>
      <c r="AWI11" s="47"/>
      <c r="AWJ11" s="47"/>
      <c r="AWK11" s="47"/>
      <c r="AWL11" s="47"/>
      <c r="AWM11" s="47"/>
      <c r="AWN11" s="47"/>
      <c r="AWO11" s="47"/>
      <c r="AWP11" s="47"/>
      <c r="AWQ11" s="47"/>
      <c r="AWR11" s="47"/>
      <c r="AWS11" s="47"/>
      <c r="AWT11" s="47"/>
      <c r="AWU11" s="47"/>
      <c r="AWV11" s="47"/>
      <c r="AWW11" s="47"/>
      <c r="AWX11" s="47"/>
      <c r="AWY11" s="47"/>
      <c r="AWZ11" s="47"/>
      <c r="AXA11" s="47"/>
      <c r="AXB11" s="47"/>
      <c r="AXC11" s="47"/>
      <c r="AXD11" s="47"/>
      <c r="AXE11" s="47"/>
      <c r="AXF11" s="47"/>
      <c r="AXG11" s="47"/>
      <c r="AXH11" s="47"/>
      <c r="AXI11" s="47"/>
      <c r="AXJ11" s="47"/>
      <c r="AXK11" s="47"/>
      <c r="AXL11" s="47"/>
      <c r="AXM11" s="47"/>
      <c r="AXN11" s="47"/>
      <c r="AXO11" s="47"/>
      <c r="AXP11" s="47"/>
      <c r="AXQ11" s="47"/>
      <c r="AXR11" s="47"/>
      <c r="AXS11" s="47"/>
      <c r="AXT11" s="47"/>
      <c r="AXU11" s="47"/>
      <c r="AXV11" s="47"/>
      <c r="AXW11" s="47"/>
      <c r="AXX11" s="47"/>
      <c r="AXY11" s="47"/>
      <c r="AXZ11" s="47"/>
      <c r="AYA11" s="47"/>
      <c r="AYB11" s="47"/>
      <c r="AYC11" s="47"/>
      <c r="AYD11" s="47"/>
      <c r="AYE11" s="47"/>
      <c r="AYF11" s="47"/>
      <c r="AYG11" s="47"/>
      <c r="AYH11" s="47"/>
      <c r="AYI11" s="47"/>
      <c r="AYJ11" s="47"/>
      <c r="AYK11" s="47"/>
      <c r="AYL11" s="47"/>
      <c r="AYM11" s="47"/>
      <c r="AYN11" s="47"/>
      <c r="AYO11" s="47"/>
      <c r="AYP11" s="47"/>
      <c r="AYQ11" s="47"/>
      <c r="AYR11" s="47"/>
      <c r="AYS11" s="47"/>
      <c r="AYT11" s="47"/>
      <c r="AYU11" s="47"/>
      <c r="AYV11" s="47"/>
      <c r="AYW11" s="47"/>
      <c r="AYX11" s="47"/>
      <c r="AYY11" s="47"/>
      <c r="AYZ11" s="47"/>
      <c r="AZA11" s="47"/>
      <c r="AZB11" s="47"/>
      <c r="AZC11" s="47"/>
      <c r="AZD11" s="47"/>
      <c r="AZE11" s="47"/>
      <c r="AZF11" s="47"/>
      <c r="AZG11" s="47"/>
      <c r="AZH11" s="47"/>
      <c r="AZI11" s="47"/>
      <c r="AZJ11" s="47"/>
      <c r="AZK11" s="47"/>
      <c r="AZL11" s="47"/>
      <c r="AZM11" s="47"/>
      <c r="AZN11" s="47"/>
      <c r="AZO11" s="47"/>
      <c r="AZP11" s="47"/>
      <c r="AZQ11" s="47"/>
      <c r="AZR11" s="47"/>
      <c r="AZS11" s="47"/>
      <c r="AZT11" s="47"/>
      <c r="AZU11" s="47"/>
      <c r="AZV11" s="47"/>
      <c r="AZW11" s="47"/>
      <c r="AZX11" s="47"/>
      <c r="AZY11" s="47"/>
      <c r="AZZ11" s="47"/>
      <c r="BAA11" s="47"/>
      <c r="BAB11" s="47"/>
      <c r="BAC11" s="47"/>
      <c r="BAD11" s="47"/>
      <c r="BAE11" s="47"/>
      <c r="BAF11" s="47"/>
      <c r="BAG11" s="47"/>
      <c r="BAH11" s="47"/>
      <c r="BAI11" s="47"/>
      <c r="BAJ11" s="47"/>
      <c r="BAK11" s="47"/>
      <c r="BAL11" s="47"/>
      <c r="BAM11" s="47"/>
      <c r="BAN11" s="47"/>
      <c r="BAO11" s="47"/>
      <c r="BAP11" s="47"/>
      <c r="BAQ11" s="47"/>
      <c r="BAR11" s="47"/>
      <c r="BAS11" s="47"/>
      <c r="BAT11" s="47"/>
      <c r="BAU11" s="47"/>
      <c r="BAV11" s="47"/>
      <c r="BAW11" s="47"/>
      <c r="BAX11" s="47"/>
      <c r="BAY11" s="47"/>
      <c r="BAZ11" s="47"/>
      <c r="BBA11" s="47"/>
      <c r="BBB11" s="47"/>
      <c r="BBC11" s="47"/>
      <c r="BBD11" s="47"/>
      <c r="BBE11" s="47"/>
      <c r="BBF11" s="47"/>
      <c r="BBG11" s="47"/>
      <c r="BBH11" s="47"/>
      <c r="BBI11" s="47"/>
      <c r="BBJ11" s="47"/>
      <c r="BBK11" s="47"/>
      <c r="BBL11" s="47"/>
      <c r="BBM11" s="47"/>
      <c r="BBN11" s="47"/>
      <c r="BBO11" s="47"/>
      <c r="BBP11" s="47"/>
      <c r="BBQ11" s="47"/>
      <c r="BBR11" s="47"/>
      <c r="BBS11" s="47"/>
      <c r="BBT11" s="47"/>
      <c r="BBU11" s="47"/>
      <c r="BBV11" s="47"/>
      <c r="BBW11" s="47"/>
      <c r="BBX11" s="47"/>
      <c r="BBY11" s="47"/>
      <c r="BBZ11" s="47"/>
      <c r="BCA11" s="47"/>
      <c r="BCB11" s="47"/>
      <c r="BCC11" s="47"/>
      <c r="BCD11" s="47"/>
      <c r="BCE11" s="47"/>
      <c r="BCF11" s="47"/>
      <c r="BCG11" s="47"/>
      <c r="BCH11" s="47"/>
      <c r="BCI11" s="47"/>
      <c r="BCJ11" s="47"/>
      <c r="BCK11" s="47"/>
      <c r="BCL11" s="47"/>
      <c r="BCM11" s="47"/>
      <c r="BCN11" s="47"/>
      <c r="BCO11" s="47"/>
      <c r="BCP11" s="47"/>
      <c r="BCQ11" s="47"/>
      <c r="BCR11" s="47"/>
      <c r="BCS11" s="47"/>
      <c r="BCT11" s="47"/>
      <c r="BCU11" s="47"/>
      <c r="BCV11" s="47"/>
      <c r="BCW11" s="47"/>
      <c r="BCX11" s="47"/>
      <c r="BCY11" s="47"/>
      <c r="BCZ11" s="47"/>
      <c r="BDA11" s="47"/>
      <c r="BDB11" s="47"/>
      <c r="BDC11" s="47"/>
      <c r="BDD11" s="47"/>
      <c r="BDE11" s="47"/>
      <c r="BDF11" s="47"/>
      <c r="BDG11" s="47"/>
      <c r="BDH11" s="47"/>
      <c r="BDI11" s="47"/>
      <c r="BDJ11" s="47"/>
      <c r="BDK11" s="47"/>
      <c r="BDL11" s="47"/>
      <c r="BDM11" s="47"/>
      <c r="BDN11" s="47"/>
      <c r="BDO11" s="47"/>
      <c r="BDP11" s="47"/>
      <c r="BDQ11" s="47"/>
      <c r="BDR11" s="47"/>
      <c r="BDS11" s="47"/>
      <c r="BDT11" s="47"/>
      <c r="BDU11" s="47"/>
      <c r="BDV11" s="47"/>
      <c r="BDW11" s="47"/>
      <c r="BDX11" s="47"/>
      <c r="BDY11" s="47"/>
      <c r="BDZ11" s="47"/>
      <c r="BEA11" s="47"/>
      <c r="BEB11" s="47"/>
      <c r="BEC11" s="47"/>
      <c r="BED11" s="47"/>
      <c r="BEE11" s="47"/>
      <c r="BEF11" s="47"/>
      <c r="BEG11" s="47"/>
      <c r="BEH11" s="47"/>
      <c r="BEI11" s="47"/>
      <c r="BEJ11" s="47"/>
      <c r="BEK11" s="47"/>
      <c r="BEL11" s="47"/>
      <c r="BEM11" s="47"/>
      <c r="BEN11" s="47"/>
      <c r="BEO11" s="47"/>
      <c r="BEP11" s="47"/>
      <c r="BEQ11" s="47"/>
      <c r="BER11" s="47"/>
      <c r="BES11" s="47"/>
      <c r="BET11" s="47"/>
      <c r="BEU11" s="47"/>
      <c r="BEV11" s="47"/>
      <c r="BEW11" s="47"/>
      <c r="BEX11" s="47"/>
      <c r="BEY11" s="47"/>
      <c r="BEZ11" s="47"/>
      <c r="BFA11" s="47"/>
      <c r="BFB11" s="47"/>
      <c r="BFC11" s="47"/>
      <c r="BFD11" s="47"/>
      <c r="BFE11" s="47"/>
      <c r="BFF11" s="47"/>
      <c r="BFG11" s="47"/>
      <c r="BFH11" s="47"/>
      <c r="BFI11" s="47"/>
      <c r="BFJ11" s="47"/>
      <c r="BFK11" s="47"/>
      <c r="BFL11" s="47"/>
      <c r="BFM11" s="47"/>
      <c r="BFN11" s="47"/>
      <c r="BFO11" s="47"/>
      <c r="BFP11" s="47"/>
      <c r="BFQ11" s="47"/>
      <c r="BFR11" s="47"/>
      <c r="BFS11" s="47"/>
      <c r="BFT11" s="47"/>
      <c r="BFU11" s="47"/>
      <c r="BFV11" s="47"/>
      <c r="BFW11" s="47"/>
      <c r="BFX11" s="47"/>
      <c r="BFY11" s="47"/>
      <c r="BFZ11" s="47"/>
      <c r="BGA11" s="47"/>
      <c r="BGB11" s="47"/>
      <c r="BGC11" s="47"/>
      <c r="BGD11" s="47"/>
      <c r="BGE11" s="47"/>
      <c r="BGF11" s="47"/>
      <c r="BGG11" s="47"/>
      <c r="BGH11" s="47"/>
      <c r="BGI11" s="47"/>
      <c r="BGJ11" s="47"/>
      <c r="BGK11" s="47"/>
      <c r="BGL11" s="47"/>
      <c r="BGM11" s="47"/>
      <c r="BGN11" s="47"/>
      <c r="BGO11" s="47"/>
      <c r="BGP11" s="47"/>
      <c r="BGQ11" s="47"/>
      <c r="BGR11" s="47"/>
      <c r="BGS11" s="47"/>
      <c r="BGT11" s="47"/>
      <c r="BGU11" s="47"/>
      <c r="BGV11" s="47"/>
      <c r="BGW11" s="47"/>
      <c r="BGX11" s="47"/>
      <c r="BGY11" s="47"/>
      <c r="BGZ11" s="47"/>
      <c r="BHA11" s="47"/>
      <c r="BHB11" s="47"/>
      <c r="BHC11" s="47"/>
      <c r="BHD11" s="47"/>
      <c r="BHE11" s="47"/>
      <c r="BHF11" s="47"/>
      <c r="BHG11" s="47"/>
      <c r="BHH11" s="47"/>
      <c r="BHI11" s="47"/>
      <c r="BHJ11" s="47"/>
      <c r="BHK11" s="47"/>
      <c r="BHL11" s="47"/>
      <c r="BHM11" s="47"/>
      <c r="BHN11" s="47"/>
      <c r="BHO11" s="47"/>
      <c r="BHP11" s="47"/>
      <c r="BHQ11" s="47"/>
      <c r="BHR11" s="47"/>
      <c r="BHS11" s="47"/>
      <c r="BHT11" s="47"/>
      <c r="BHU11" s="47"/>
      <c r="BHV11" s="47"/>
      <c r="BHW11" s="47"/>
      <c r="BHX11" s="47"/>
      <c r="BHY11" s="47"/>
      <c r="BHZ11" s="47"/>
      <c r="BIA11" s="47"/>
      <c r="BIB11" s="47"/>
      <c r="BIC11" s="47"/>
      <c r="BID11" s="47"/>
      <c r="BIE11" s="47"/>
      <c r="BIF11" s="47"/>
      <c r="BIG11" s="47"/>
      <c r="BIH11" s="47"/>
      <c r="BII11" s="47"/>
      <c r="BIJ11" s="47"/>
      <c r="BIK11" s="47"/>
      <c r="BIL11" s="47"/>
      <c r="BIM11" s="47"/>
      <c r="BIN11" s="47"/>
      <c r="BIO11" s="47"/>
      <c r="BIP11" s="47"/>
      <c r="BIQ11" s="47"/>
      <c r="BIR11" s="47"/>
      <c r="BIS11" s="47"/>
      <c r="BIT11" s="47"/>
      <c r="BIU11" s="47"/>
      <c r="BIV11" s="47"/>
      <c r="BIW11" s="47"/>
      <c r="BIX11" s="47"/>
      <c r="BIY11" s="47"/>
      <c r="BIZ11" s="47"/>
      <c r="BJA11" s="47"/>
      <c r="BJB11" s="47"/>
      <c r="BJC11" s="47"/>
      <c r="BJD11" s="47"/>
      <c r="BJE11" s="47"/>
      <c r="BJF11" s="47"/>
      <c r="BJG11" s="47"/>
      <c r="BJH11" s="47"/>
      <c r="BJI11" s="47"/>
      <c r="BJJ11" s="47"/>
      <c r="BJK11" s="47"/>
      <c r="BJL11" s="47"/>
      <c r="BJM11" s="47"/>
      <c r="BJN11" s="47"/>
      <c r="BJO11" s="47"/>
      <c r="BJP11" s="47"/>
      <c r="BJQ11" s="47"/>
      <c r="BJR11" s="47"/>
      <c r="BJS11" s="47"/>
      <c r="BJT11" s="47"/>
      <c r="BJU11" s="47"/>
      <c r="BJV11" s="47"/>
      <c r="BJW11" s="47"/>
      <c r="BJX11" s="47"/>
      <c r="BJY11" s="47"/>
      <c r="BJZ11" s="47"/>
      <c r="BKA11" s="47"/>
      <c r="BKB11" s="47"/>
      <c r="BKC11" s="47"/>
      <c r="BKD11" s="47"/>
      <c r="BKE11" s="47"/>
      <c r="BKF11" s="47"/>
      <c r="BKG11" s="47"/>
      <c r="BKH11" s="47"/>
      <c r="BKI11" s="47"/>
      <c r="BKJ11" s="47"/>
      <c r="BKK11" s="47"/>
      <c r="BKL11" s="47"/>
      <c r="BKM11" s="47"/>
      <c r="BKN11" s="47"/>
      <c r="BKO11" s="47"/>
      <c r="BKP11" s="47"/>
      <c r="BKQ11" s="47"/>
      <c r="BKR11" s="47"/>
      <c r="BKS11" s="47"/>
      <c r="BKT11" s="47"/>
      <c r="BKU11" s="47"/>
      <c r="BKV11" s="47"/>
      <c r="BKW11" s="47"/>
      <c r="BKX11" s="47"/>
      <c r="BKY11" s="47"/>
      <c r="BKZ11" s="47"/>
      <c r="BLA11" s="47"/>
      <c r="BLB11" s="47"/>
      <c r="BLC11" s="47"/>
      <c r="BLD11" s="47"/>
      <c r="BLE11" s="47"/>
      <c r="BLF11" s="47"/>
      <c r="BLG11" s="47"/>
      <c r="BLH11" s="47"/>
      <c r="BLI11" s="47"/>
      <c r="BLJ11" s="47"/>
      <c r="BLK11" s="47"/>
      <c r="BLL11" s="47"/>
      <c r="BLM11" s="47"/>
      <c r="BLN11" s="47"/>
      <c r="BLO11" s="47"/>
      <c r="BLP11" s="47"/>
      <c r="BLQ11" s="47"/>
      <c r="BLR11" s="47"/>
      <c r="BLS11" s="47"/>
      <c r="BLT11" s="47"/>
      <c r="BLU11" s="47"/>
      <c r="BLV11" s="47"/>
      <c r="BLW11" s="47"/>
      <c r="BLX11" s="47"/>
      <c r="BLY11" s="47"/>
      <c r="BLZ11" s="47"/>
      <c r="BMA11" s="47"/>
      <c r="BMB11" s="47"/>
      <c r="BMC11" s="47"/>
      <c r="BMD11" s="47"/>
      <c r="BME11" s="47"/>
      <c r="BMF11" s="47"/>
      <c r="BMG11" s="47"/>
      <c r="BMH11" s="47"/>
      <c r="BMI11" s="47"/>
      <c r="BMJ11" s="47"/>
      <c r="BMK11" s="47"/>
      <c r="BML11" s="47"/>
      <c r="BMM11" s="47"/>
      <c r="BMN11" s="47"/>
      <c r="BMO11" s="47"/>
      <c r="BMP11" s="47"/>
      <c r="BMQ11" s="47"/>
      <c r="BMR11" s="47"/>
      <c r="BMS11" s="47"/>
      <c r="BMT11" s="47"/>
      <c r="BMU11" s="47"/>
      <c r="BMV11" s="47"/>
      <c r="BMW11" s="47"/>
      <c r="BMX11" s="47"/>
      <c r="BMY11" s="47"/>
      <c r="BMZ11" s="47"/>
      <c r="BNA11" s="47"/>
      <c r="BNB11" s="47"/>
      <c r="BNC11" s="47"/>
      <c r="BND11" s="47"/>
      <c r="BNE11" s="47"/>
      <c r="BNF11" s="47"/>
      <c r="BNG11" s="47"/>
      <c r="BNH11" s="47"/>
      <c r="BNI11" s="47"/>
      <c r="BNJ11" s="47"/>
      <c r="BNK11" s="47"/>
      <c r="BNL11" s="47"/>
      <c r="BNM11" s="47"/>
      <c r="BNN11" s="47"/>
      <c r="BNO11" s="47"/>
      <c r="BNP11" s="47"/>
      <c r="BNQ11" s="47"/>
      <c r="BNR11" s="47"/>
      <c r="BNS11" s="47"/>
      <c r="BNT11" s="47"/>
      <c r="BNU11" s="47"/>
      <c r="BNV11" s="47"/>
      <c r="BNW11" s="47"/>
      <c r="BNX11" s="47"/>
      <c r="BNY11" s="47"/>
      <c r="BNZ11" s="47"/>
      <c r="BOA11" s="47"/>
      <c r="BOB11" s="47"/>
      <c r="BOC11" s="47"/>
      <c r="BOD11" s="47"/>
      <c r="BOE11" s="47"/>
      <c r="BOF11" s="47"/>
      <c r="BOG11" s="47"/>
      <c r="BOH11" s="47"/>
      <c r="BOI11" s="47"/>
      <c r="BOJ11" s="47"/>
      <c r="BOK11" s="47"/>
      <c r="BOL11" s="47"/>
      <c r="BOM11" s="47"/>
      <c r="BON11" s="47"/>
      <c r="BOO11" s="47"/>
      <c r="BOP11" s="47"/>
      <c r="BOQ11" s="47"/>
      <c r="BOR11" s="47"/>
      <c r="BOS11" s="47"/>
      <c r="BOT11" s="47"/>
      <c r="BOU11" s="47"/>
      <c r="BOV11" s="47"/>
      <c r="BOW11" s="47"/>
      <c r="BOX11" s="47"/>
      <c r="BOY11" s="47"/>
      <c r="BOZ11" s="47"/>
      <c r="BPA11" s="47"/>
      <c r="BPB11" s="47"/>
      <c r="BPC11" s="47"/>
      <c r="BPD11" s="47"/>
      <c r="BPE11" s="47"/>
      <c r="BPF11" s="47"/>
      <c r="BPG11" s="47"/>
      <c r="BPH11" s="47"/>
      <c r="BPI11" s="47"/>
      <c r="BPJ11" s="47"/>
      <c r="BPK11" s="47"/>
      <c r="BPL11" s="47"/>
      <c r="BPM11" s="47"/>
      <c r="BPN11" s="47"/>
      <c r="BPO11" s="47"/>
      <c r="BPP11" s="47"/>
      <c r="BPQ11" s="47"/>
      <c r="BPR11" s="47"/>
      <c r="BPS11" s="47"/>
      <c r="BPT11" s="47"/>
      <c r="BPU11" s="47"/>
      <c r="BPV11" s="47"/>
      <c r="BPW11" s="47"/>
      <c r="BPX11" s="47"/>
      <c r="BPY11" s="47"/>
      <c r="BPZ11" s="47"/>
      <c r="BQA11" s="47"/>
      <c r="BQB11" s="47"/>
      <c r="BQC11" s="47"/>
      <c r="BQD11" s="47"/>
      <c r="BQE11" s="47"/>
      <c r="BQF11" s="47"/>
      <c r="BQG11" s="47"/>
      <c r="BQH11" s="47"/>
      <c r="BQI11" s="47"/>
      <c r="BQJ11" s="47"/>
      <c r="BQK11" s="47"/>
      <c r="BQL11" s="47"/>
      <c r="BQM11" s="47"/>
      <c r="BQN11" s="47"/>
      <c r="BQO11" s="47"/>
      <c r="BQP11" s="47"/>
      <c r="BQQ11" s="47"/>
      <c r="BQR11" s="47"/>
      <c r="BQS11" s="47"/>
      <c r="BQT11" s="47"/>
      <c r="BQU11" s="47"/>
      <c r="BQV11" s="47"/>
      <c r="BQW11" s="47"/>
      <c r="BQX11" s="47"/>
      <c r="BQY11" s="47"/>
      <c r="BQZ11" s="47"/>
      <c r="BRA11" s="47"/>
      <c r="BRB11" s="47"/>
      <c r="BRC11" s="47"/>
      <c r="BRD11" s="47"/>
      <c r="BRE11" s="47"/>
      <c r="BRF11" s="47"/>
      <c r="BRG11" s="47"/>
      <c r="BRH11" s="47"/>
      <c r="BRI11" s="47"/>
      <c r="BRJ11" s="47"/>
      <c r="BRK11" s="47"/>
      <c r="BRL11" s="47"/>
      <c r="BRM11" s="47"/>
      <c r="BRN11" s="47"/>
      <c r="BRO11" s="47"/>
      <c r="BRP11" s="47"/>
      <c r="BRQ11" s="47"/>
      <c r="BRR11" s="47"/>
      <c r="BRS11" s="47"/>
      <c r="BRT11" s="47"/>
      <c r="BRU11" s="47"/>
      <c r="BRV11" s="47"/>
      <c r="BRW11" s="47"/>
      <c r="BRX11" s="47"/>
      <c r="BRY11" s="47"/>
      <c r="BRZ11" s="47"/>
      <c r="BSA11" s="47"/>
      <c r="BSB11" s="47"/>
      <c r="BSC11" s="47"/>
      <c r="BSD11" s="47"/>
      <c r="BSE11" s="47"/>
      <c r="BSF11" s="47"/>
      <c r="BSG11" s="47"/>
      <c r="BSH11" s="47"/>
      <c r="BSI11" s="47"/>
      <c r="BSJ11" s="47"/>
      <c r="BSK11" s="47"/>
      <c r="BSL11" s="47"/>
      <c r="BSM11" s="47"/>
      <c r="BSN11" s="47"/>
      <c r="BSO11" s="47"/>
      <c r="BSP11" s="47"/>
      <c r="BSQ11" s="47"/>
      <c r="BSR11" s="47"/>
      <c r="BSS11" s="47"/>
      <c r="BST11" s="47"/>
      <c r="BSU11" s="47"/>
      <c r="BSV11" s="47"/>
      <c r="BSW11" s="47"/>
      <c r="BSX11" s="47"/>
      <c r="BSY11" s="47"/>
      <c r="BSZ11" s="47"/>
      <c r="BTA11" s="47"/>
      <c r="BTB11" s="47"/>
      <c r="BTC11" s="47"/>
      <c r="BTD11" s="47"/>
      <c r="BTE11" s="47"/>
      <c r="BTF11" s="47"/>
      <c r="BTG11" s="47"/>
      <c r="BTH11" s="47"/>
      <c r="BTI11" s="47"/>
      <c r="BTJ11" s="47"/>
      <c r="BTK11" s="47"/>
      <c r="BTL11" s="47"/>
      <c r="BTM11" s="47"/>
      <c r="BTN11" s="47"/>
      <c r="BTO11" s="47"/>
      <c r="BTP11" s="47"/>
      <c r="BTQ11" s="47"/>
      <c r="BTR11" s="47"/>
      <c r="BTS11" s="47"/>
      <c r="BTT11" s="47"/>
      <c r="BTU11" s="47"/>
      <c r="BTV11" s="47"/>
      <c r="BTW11" s="47"/>
      <c r="BTX11" s="47"/>
      <c r="BTY11" s="47"/>
      <c r="BTZ11" s="47"/>
      <c r="BUA11" s="47"/>
      <c r="BUB11" s="47"/>
      <c r="BUC11" s="47"/>
      <c r="BUD11" s="47"/>
      <c r="BUE11" s="47"/>
      <c r="BUF11" s="47"/>
      <c r="BUG11" s="47"/>
      <c r="BUH11" s="47"/>
      <c r="BUI11" s="47"/>
      <c r="BUJ11" s="47"/>
      <c r="BUK11" s="47"/>
      <c r="BUL11" s="47"/>
      <c r="BUM11" s="47"/>
      <c r="BUN11" s="47"/>
      <c r="BUO11" s="47"/>
      <c r="BUP11" s="47"/>
      <c r="BUQ11" s="47"/>
      <c r="BUR11" s="47"/>
      <c r="BUS11" s="47"/>
      <c r="BUT11" s="47"/>
      <c r="BUU11" s="47"/>
      <c r="BUV11" s="47"/>
      <c r="BUW11" s="47"/>
      <c r="BUX11" s="47"/>
      <c r="BUY11" s="47"/>
      <c r="BUZ11" s="47"/>
      <c r="BVA11" s="47"/>
      <c r="BVB11" s="47"/>
      <c r="BVC11" s="47"/>
      <c r="BVD11" s="47"/>
      <c r="BVE11" s="47"/>
      <c r="BVF11" s="47"/>
      <c r="BVG11" s="47"/>
      <c r="BVH11" s="47"/>
      <c r="BVI11" s="47"/>
      <c r="BVJ11" s="47"/>
      <c r="BVK11" s="47"/>
      <c r="BVL11" s="47"/>
      <c r="BVM11" s="47"/>
      <c r="BVN11" s="47"/>
      <c r="BVO11" s="47"/>
      <c r="BVP11" s="47"/>
      <c r="BVQ11" s="47"/>
      <c r="BVR11" s="47"/>
      <c r="BVS11" s="47"/>
      <c r="BVT11" s="47"/>
      <c r="BVU11" s="47"/>
      <c r="BVV11" s="47"/>
      <c r="BVW11" s="47"/>
      <c r="BVX11" s="47"/>
      <c r="BVY11" s="47"/>
      <c r="BVZ11" s="47"/>
      <c r="BWA11" s="47"/>
      <c r="BWB11" s="47"/>
      <c r="BWC11" s="47"/>
      <c r="BWD11" s="47"/>
      <c r="BWE11" s="47"/>
      <c r="BWF11" s="47"/>
      <c r="BWG11" s="47"/>
      <c r="BWH11" s="47"/>
      <c r="BWI11" s="47"/>
      <c r="BWJ11" s="47"/>
      <c r="BWK11" s="47"/>
      <c r="BWL11" s="47"/>
      <c r="BWM11" s="47"/>
      <c r="BWN11" s="47"/>
      <c r="BWO11" s="47"/>
      <c r="BWP11" s="47"/>
      <c r="BWQ11" s="47"/>
      <c r="BWR11" s="47"/>
      <c r="BWS11" s="47"/>
      <c r="BWT11" s="47"/>
      <c r="BWU11" s="47"/>
      <c r="BWV11" s="47"/>
      <c r="BWW11" s="47"/>
      <c r="BWX11" s="47"/>
      <c r="BWY11" s="47"/>
      <c r="BWZ11" s="47"/>
      <c r="BXA11" s="47"/>
      <c r="BXB11" s="47"/>
      <c r="BXC11" s="47"/>
      <c r="BXD11" s="47"/>
      <c r="BXE11" s="47"/>
      <c r="BXF11" s="47"/>
      <c r="BXG11" s="47"/>
      <c r="BXH11" s="47"/>
      <c r="BXI11" s="47"/>
      <c r="BXJ11" s="47"/>
      <c r="BXK11" s="47"/>
      <c r="BXL11" s="47"/>
      <c r="BXM11" s="47"/>
      <c r="BXN11" s="47"/>
      <c r="BXO11" s="47"/>
      <c r="BXP11" s="47"/>
      <c r="BXQ11" s="47"/>
      <c r="BXR11" s="47"/>
      <c r="BXS11" s="47"/>
      <c r="BXT11" s="47"/>
      <c r="BXU11" s="47"/>
      <c r="BXV11" s="47"/>
      <c r="BXW11" s="47"/>
      <c r="BXX11" s="47"/>
      <c r="BXY11" s="47"/>
      <c r="BXZ11" s="47"/>
      <c r="BYA11" s="47"/>
      <c r="BYB11" s="47"/>
      <c r="BYC11" s="47"/>
      <c r="BYD11" s="47"/>
      <c r="BYE11" s="47"/>
      <c r="BYF11" s="47"/>
      <c r="BYG11" s="47"/>
      <c r="BYH11" s="47"/>
      <c r="BYI11" s="47"/>
      <c r="BYJ11" s="47"/>
      <c r="BYK11" s="47"/>
      <c r="BYL11" s="47"/>
      <c r="BYM11" s="47"/>
      <c r="BYN11" s="47"/>
      <c r="BYO11" s="47"/>
      <c r="BYP11" s="47"/>
      <c r="BYQ11" s="47"/>
      <c r="BYR11" s="47"/>
      <c r="BYS11" s="47"/>
      <c r="BYT11" s="47"/>
      <c r="BYU11" s="47"/>
      <c r="BYV11" s="47"/>
      <c r="BYW11" s="47"/>
      <c r="BYX11" s="47"/>
      <c r="BYY11" s="47"/>
      <c r="BYZ11" s="47"/>
      <c r="BZA11" s="47"/>
      <c r="BZB11" s="47"/>
      <c r="BZC11" s="47"/>
      <c r="BZD11" s="47"/>
      <c r="BZE11" s="47"/>
      <c r="BZF11" s="47"/>
      <c r="BZG11" s="47"/>
      <c r="BZH11" s="47"/>
      <c r="BZI11" s="47"/>
      <c r="BZJ11" s="47"/>
      <c r="BZK11" s="47"/>
      <c r="BZL11" s="47"/>
      <c r="BZM11" s="47"/>
      <c r="BZN11" s="47"/>
      <c r="BZO11" s="47"/>
      <c r="BZP11" s="47"/>
      <c r="BZQ11" s="47"/>
      <c r="BZR11" s="47"/>
      <c r="BZS11" s="47"/>
      <c r="BZT11" s="47"/>
      <c r="BZU11" s="47"/>
      <c r="BZV11" s="47"/>
      <c r="BZW11" s="47"/>
      <c r="BZX11" s="47"/>
      <c r="BZY11" s="47"/>
      <c r="BZZ11" s="47"/>
      <c r="CAA11" s="47"/>
      <c r="CAB11" s="47"/>
      <c r="CAC11" s="47"/>
      <c r="CAD11" s="47"/>
      <c r="CAE11" s="47"/>
      <c r="CAF11" s="47"/>
      <c r="CAG11" s="47"/>
      <c r="CAH11" s="47"/>
      <c r="CAI11" s="47"/>
      <c r="CAJ11" s="47"/>
      <c r="CAK11" s="47"/>
      <c r="CAL11" s="47"/>
      <c r="CAM11" s="47"/>
      <c r="CAN11" s="47"/>
      <c r="CAO11" s="47"/>
      <c r="CAP11" s="47"/>
      <c r="CAQ11" s="47"/>
      <c r="CAR11" s="47"/>
      <c r="CAS11" s="47"/>
      <c r="CAT11" s="47"/>
      <c r="CAU11" s="47"/>
      <c r="CAV11" s="47"/>
      <c r="CAW11" s="47"/>
      <c r="CAX11" s="47"/>
      <c r="CAY11" s="47"/>
      <c r="CAZ11" s="47"/>
      <c r="CBA11" s="47"/>
      <c r="CBB11" s="47"/>
      <c r="CBC11" s="47"/>
      <c r="CBD11" s="47"/>
      <c r="CBE11" s="47"/>
      <c r="CBF11" s="47"/>
      <c r="CBG11" s="47"/>
      <c r="CBH11" s="47"/>
      <c r="CBI11" s="47"/>
      <c r="CBJ11" s="47"/>
      <c r="CBK11" s="47"/>
      <c r="CBL11" s="47"/>
      <c r="CBM11" s="47"/>
      <c r="CBN11" s="47"/>
      <c r="CBO11" s="47"/>
      <c r="CBP11" s="47"/>
      <c r="CBQ11" s="47"/>
      <c r="CBR11" s="47"/>
      <c r="CBS11" s="47"/>
      <c r="CBT11" s="47"/>
      <c r="CBU11" s="47"/>
      <c r="CBV11" s="47"/>
      <c r="CBW11" s="47"/>
      <c r="CBX11" s="47"/>
      <c r="CBY11" s="47"/>
      <c r="CBZ11" s="47"/>
      <c r="CCA11" s="47"/>
      <c r="CCB11" s="47"/>
      <c r="CCC11" s="47"/>
      <c r="CCD11" s="47"/>
      <c r="CCE11" s="47"/>
      <c r="CCF11" s="47"/>
      <c r="CCG11" s="47"/>
      <c r="CCH11" s="47"/>
      <c r="CCI11" s="47"/>
      <c r="CCJ11" s="47"/>
      <c r="CCK11" s="47"/>
      <c r="CCL11" s="47"/>
      <c r="CCM11" s="47"/>
      <c r="CCN11" s="47"/>
      <c r="CCO11" s="47"/>
      <c r="CCP11" s="47"/>
      <c r="CCQ11" s="47"/>
      <c r="CCR11" s="47"/>
      <c r="CCS11" s="47"/>
      <c r="CCT11" s="47"/>
      <c r="CCU11" s="47"/>
      <c r="CCV11" s="47"/>
      <c r="CCW11" s="47"/>
      <c r="CCX11" s="47"/>
      <c r="CCY11" s="47"/>
      <c r="CCZ11" s="47"/>
      <c r="CDA11" s="47"/>
      <c r="CDB11" s="47"/>
      <c r="CDC11" s="47"/>
      <c r="CDD11" s="47"/>
      <c r="CDE11" s="47"/>
      <c r="CDF11" s="47"/>
      <c r="CDG11" s="47"/>
      <c r="CDH11" s="47"/>
      <c r="CDI11" s="47"/>
      <c r="CDJ11" s="47"/>
      <c r="CDK11" s="47"/>
      <c r="CDL11" s="47"/>
      <c r="CDM11" s="47"/>
      <c r="CDN11" s="47"/>
      <c r="CDO11" s="47"/>
      <c r="CDP11" s="47"/>
      <c r="CDQ11" s="47"/>
      <c r="CDR11" s="47"/>
      <c r="CDS11" s="47"/>
      <c r="CDT11" s="47"/>
      <c r="CDU11" s="47"/>
      <c r="CDV11" s="47"/>
      <c r="CDW11" s="47"/>
      <c r="CDX11" s="47"/>
      <c r="CDY11" s="47"/>
      <c r="CDZ11" s="47"/>
      <c r="CEA11" s="47"/>
      <c r="CEB11" s="47"/>
      <c r="CEC11" s="47"/>
      <c r="CED11" s="47"/>
      <c r="CEE11" s="47"/>
      <c r="CEF11" s="47"/>
      <c r="CEG11" s="47"/>
      <c r="CEH11" s="47"/>
      <c r="CEI11" s="47"/>
      <c r="CEJ11" s="47"/>
      <c r="CEK11" s="47"/>
      <c r="CEL11" s="47"/>
      <c r="CEM11" s="47"/>
      <c r="CEN11" s="47"/>
      <c r="CEO11" s="47"/>
      <c r="CEP11" s="47"/>
      <c r="CEQ11" s="47"/>
      <c r="CER11" s="47"/>
      <c r="CES11" s="47"/>
      <c r="CET11" s="47"/>
      <c r="CEU11" s="47"/>
      <c r="CEV11" s="47"/>
      <c r="CEW11" s="47"/>
      <c r="CEX11" s="47"/>
      <c r="CEY11" s="47"/>
      <c r="CEZ11" s="47"/>
      <c r="CFA11" s="47"/>
      <c r="CFB11" s="47"/>
      <c r="CFC11" s="47"/>
      <c r="CFD11" s="47"/>
      <c r="CFE11" s="47"/>
      <c r="CFF11" s="47"/>
      <c r="CFG11" s="47"/>
      <c r="CFH11" s="47"/>
      <c r="CFI11" s="47"/>
      <c r="CFJ11" s="47"/>
      <c r="CFK11" s="47"/>
      <c r="CFL11" s="47"/>
      <c r="CFM11" s="47"/>
      <c r="CFN11" s="47"/>
      <c r="CFO11" s="47"/>
      <c r="CFP11" s="47"/>
      <c r="CFQ11" s="47"/>
      <c r="CFR11" s="47"/>
      <c r="CFS11" s="47"/>
      <c r="CFT11" s="47"/>
      <c r="CFU11" s="47"/>
      <c r="CFV11" s="47"/>
      <c r="CFW11" s="47"/>
      <c r="CFX11" s="47"/>
      <c r="CFY11" s="47"/>
      <c r="CFZ11" s="47"/>
      <c r="CGA11" s="47"/>
      <c r="CGB11" s="47"/>
      <c r="CGC11" s="47"/>
      <c r="CGD11" s="47"/>
      <c r="CGE11" s="47"/>
      <c r="CGF11" s="47"/>
      <c r="CGG11" s="47"/>
      <c r="CGH11" s="47"/>
      <c r="CGI11" s="47"/>
      <c r="CGJ11" s="47"/>
      <c r="CGK11" s="47"/>
      <c r="CGL11" s="47"/>
      <c r="CGM11" s="47"/>
      <c r="CGN11" s="47"/>
      <c r="CGO11" s="47"/>
      <c r="CGP11" s="47"/>
      <c r="CGQ11" s="47"/>
      <c r="CGR11" s="47"/>
      <c r="CGS11" s="47"/>
      <c r="CGT11" s="47"/>
      <c r="CGU11" s="47"/>
      <c r="CGV11" s="47"/>
      <c r="CGW11" s="47"/>
      <c r="CGX11" s="47"/>
      <c r="CGY11" s="47"/>
      <c r="CGZ11" s="47"/>
      <c r="CHA11" s="47"/>
      <c r="CHB11" s="47"/>
      <c r="CHC11" s="47"/>
      <c r="CHD11" s="47"/>
      <c r="CHE11" s="47"/>
      <c r="CHF11" s="47"/>
      <c r="CHG11" s="47"/>
      <c r="CHH11" s="47"/>
      <c r="CHI11" s="47"/>
      <c r="CHJ11" s="47"/>
      <c r="CHK11" s="47"/>
      <c r="CHL11" s="47"/>
      <c r="CHM11" s="47"/>
      <c r="CHN11" s="47"/>
      <c r="CHO11" s="47"/>
      <c r="CHP11" s="47"/>
      <c r="CHQ11" s="47"/>
      <c r="CHR11" s="47"/>
      <c r="CHS11" s="47"/>
      <c r="CHT11" s="47"/>
      <c r="CHU11" s="47"/>
      <c r="CHV11" s="47"/>
      <c r="CHW11" s="47"/>
      <c r="CHX11" s="47"/>
      <c r="CHY11" s="47"/>
      <c r="CHZ11" s="47"/>
      <c r="CIA11" s="47"/>
      <c r="CIB11" s="47"/>
      <c r="CIC11" s="47"/>
      <c r="CID11" s="47"/>
      <c r="CIE11" s="47"/>
      <c r="CIF11" s="47"/>
      <c r="CIG11" s="47"/>
      <c r="CIH11" s="47"/>
      <c r="CII11" s="47"/>
      <c r="CIJ11" s="47"/>
      <c r="CIK11" s="47"/>
      <c r="CIL11" s="47"/>
      <c r="CIM11" s="47"/>
      <c r="CIN11" s="47"/>
      <c r="CIO11" s="47"/>
      <c r="CIP11" s="47"/>
      <c r="CIQ11" s="47"/>
      <c r="CIR11" s="47"/>
      <c r="CIS11" s="47"/>
      <c r="CIT11" s="47"/>
      <c r="CIU11" s="47"/>
      <c r="CIV11" s="47"/>
      <c r="CIW11" s="47"/>
      <c r="CIX11" s="47"/>
      <c r="CIY11" s="47"/>
      <c r="CIZ11" s="47"/>
      <c r="CJA11" s="47"/>
      <c r="CJB11" s="47"/>
      <c r="CJC11" s="47"/>
      <c r="CJD11" s="47"/>
      <c r="CJE11" s="47"/>
      <c r="CJF11" s="47"/>
      <c r="CJG11" s="47"/>
      <c r="CJH11" s="47"/>
      <c r="CJI11" s="47"/>
      <c r="CJJ11" s="47"/>
      <c r="CJK11" s="47"/>
      <c r="CJL11" s="47"/>
      <c r="CJM11" s="47"/>
      <c r="CJN11" s="47"/>
      <c r="CJO11" s="47"/>
      <c r="CJP11" s="47"/>
      <c r="CJQ11" s="47"/>
      <c r="CJR11" s="47"/>
      <c r="CJS11" s="47"/>
      <c r="CJT11" s="47"/>
      <c r="CJU11" s="47"/>
      <c r="CJV11" s="47"/>
      <c r="CJW11" s="47"/>
      <c r="CJX11" s="47"/>
      <c r="CJY11" s="47"/>
      <c r="CJZ11" s="47"/>
      <c r="CKA11" s="47"/>
      <c r="CKB11" s="47"/>
      <c r="CKC11" s="47"/>
      <c r="CKD11" s="47"/>
      <c r="CKE11" s="47"/>
      <c r="CKF11" s="47"/>
      <c r="CKG11" s="47"/>
      <c r="CKH11" s="47"/>
      <c r="CKI11" s="47"/>
      <c r="CKJ11" s="47"/>
      <c r="CKK11" s="47"/>
      <c r="CKL11" s="47"/>
      <c r="CKM11" s="47"/>
      <c r="CKN11" s="47"/>
      <c r="CKO11" s="47"/>
      <c r="CKP11" s="47"/>
      <c r="CKQ11" s="47"/>
      <c r="CKR11" s="47"/>
      <c r="CKS11" s="47"/>
      <c r="CKT11" s="47"/>
      <c r="CKU11" s="47"/>
      <c r="CKV11" s="47"/>
      <c r="CKW11" s="47"/>
      <c r="CKX11" s="47"/>
      <c r="CKY11" s="47"/>
      <c r="CKZ11" s="47"/>
      <c r="CLA11" s="47"/>
      <c r="CLB11" s="47"/>
      <c r="CLC11" s="47"/>
      <c r="CLD11" s="47"/>
      <c r="CLE11" s="47"/>
      <c r="CLF11" s="47"/>
      <c r="CLG11" s="47"/>
      <c r="CLH11" s="47"/>
      <c r="CLI11" s="47"/>
      <c r="CLJ11" s="47"/>
      <c r="CLK11" s="47"/>
      <c r="CLL11" s="47"/>
      <c r="CLM11" s="47"/>
      <c r="CLN11" s="47"/>
      <c r="CLO11" s="47"/>
      <c r="CLP11" s="47"/>
      <c r="CLQ11" s="47"/>
      <c r="CLR11" s="47"/>
      <c r="CLS11" s="47"/>
      <c r="CLT11" s="47"/>
      <c r="CLU11" s="47"/>
      <c r="CLV11" s="47"/>
      <c r="CLW11" s="47"/>
      <c r="CLX11" s="47"/>
      <c r="CLY11" s="47"/>
      <c r="CLZ11" s="47"/>
      <c r="CMA11" s="47"/>
      <c r="CMB11" s="47"/>
      <c r="CMC11" s="47"/>
      <c r="CMD11" s="47"/>
      <c r="CME11" s="47"/>
      <c r="CMF11" s="47"/>
      <c r="CMG11" s="47"/>
      <c r="CMH11" s="47"/>
      <c r="CMI11" s="47"/>
      <c r="CMJ11" s="47"/>
      <c r="CMK11" s="47"/>
      <c r="CML11" s="47"/>
      <c r="CMM11" s="47"/>
      <c r="CMN11" s="47"/>
      <c r="CMO11" s="47"/>
      <c r="CMP11" s="47"/>
      <c r="CMQ11" s="47"/>
      <c r="CMR11" s="47"/>
      <c r="CMS11" s="47"/>
      <c r="CMT11" s="47"/>
      <c r="CMU11" s="47"/>
      <c r="CMV11" s="47"/>
      <c r="CMW11" s="47"/>
      <c r="CMX11" s="47"/>
      <c r="CMY11" s="47"/>
      <c r="CMZ11" s="47"/>
      <c r="CNA11" s="47"/>
      <c r="CNB11" s="47"/>
      <c r="CNC11" s="47"/>
      <c r="CND11" s="47"/>
      <c r="CNE11" s="47"/>
      <c r="CNF11" s="47"/>
      <c r="CNG11" s="47"/>
      <c r="CNH11" s="47"/>
      <c r="CNI11" s="47"/>
      <c r="CNJ11" s="47"/>
      <c r="CNK11" s="47"/>
      <c r="CNL11" s="47"/>
      <c r="CNM11" s="47"/>
      <c r="CNN11" s="47"/>
      <c r="CNO11" s="47"/>
      <c r="CNP11" s="47"/>
      <c r="CNQ11" s="47"/>
      <c r="CNR11" s="47"/>
      <c r="CNS11" s="47"/>
      <c r="CNT11" s="47"/>
      <c r="CNU11" s="47"/>
      <c r="CNV11" s="47"/>
      <c r="CNW11" s="47"/>
      <c r="CNX11" s="47"/>
      <c r="CNY11" s="47"/>
      <c r="CNZ11" s="47"/>
      <c r="COA11" s="47"/>
      <c r="COB11" s="47"/>
      <c r="COC11" s="47"/>
      <c r="COD11" s="47"/>
      <c r="COE11" s="47"/>
      <c r="COF11" s="47"/>
      <c r="COG11" s="47"/>
      <c r="COH11" s="47"/>
      <c r="COI11" s="47"/>
      <c r="COJ11" s="47"/>
      <c r="COK11" s="47"/>
      <c r="COL11" s="47"/>
      <c r="COM11" s="47"/>
      <c r="CON11" s="47"/>
      <c r="COO11" s="47"/>
      <c r="COP11" s="47"/>
      <c r="COQ11" s="47"/>
      <c r="COR11" s="47"/>
      <c r="COS11" s="47"/>
      <c r="COT11" s="47"/>
      <c r="COU11" s="47"/>
      <c r="COV11" s="47"/>
      <c r="COW11" s="47"/>
      <c r="COX11" s="47"/>
      <c r="COY11" s="47"/>
      <c r="COZ11" s="47"/>
      <c r="CPA11" s="47"/>
      <c r="CPB11" s="47"/>
      <c r="CPC11" s="47"/>
      <c r="CPD11" s="47"/>
      <c r="CPE11" s="47"/>
      <c r="CPF11" s="47"/>
      <c r="CPG11" s="47"/>
      <c r="CPH11" s="47"/>
      <c r="CPI11" s="47"/>
      <c r="CPJ11" s="47"/>
      <c r="CPK11" s="47"/>
      <c r="CPL11" s="47"/>
      <c r="CPM11" s="47"/>
      <c r="CPN11" s="47"/>
      <c r="CPO11" s="47"/>
      <c r="CPP11" s="47"/>
      <c r="CPQ11" s="47"/>
      <c r="CPR11" s="47"/>
      <c r="CPS11" s="47"/>
      <c r="CPT11" s="47"/>
      <c r="CPU11" s="47"/>
      <c r="CPV11" s="47"/>
      <c r="CPW11" s="47"/>
      <c r="CPX11" s="47"/>
      <c r="CPY11" s="47"/>
      <c r="CPZ11" s="47"/>
      <c r="CQA11" s="47"/>
      <c r="CQB11" s="47"/>
      <c r="CQC11" s="47"/>
      <c r="CQD11" s="47"/>
      <c r="CQE11" s="47"/>
      <c r="CQF11" s="47"/>
      <c r="CQG11" s="47"/>
      <c r="CQH11" s="47"/>
      <c r="CQI11" s="47"/>
      <c r="CQJ11" s="47"/>
      <c r="CQK11" s="47"/>
      <c r="CQL11" s="47"/>
      <c r="CQM11" s="47"/>
      <c r="CQN11" s="47"/>
      <c r="CQO11" s="47"/>
      <c r="CQP11" s="47"/>
      <c r="CQQ11" s="47"/>
      <c r="CQR11" s="47"/>
      <c r="CQS11" s="47"/>
      <c r="CQT11" s="47"/>
      <c r="CQU11" s="47"/>
      <c r="CQV11" s="47"/>
      <c r="CQW11" s="47"/>
      <c r="CQX11" s="47"/>
      <c r="CQY11" s="47"/>
      <c r="CQZ11" s="47"/>
      <c r="CRA11" s="47"/>
      <c r="CRB11" s="47"/>
      <c r="CRC11" s="47"/>
      <c r="CRD11" s="47"/>
      <c r="CRE11" s="47"/>
      <c r="CRF11" s="47"/>
      <c r="CRG11" s="47"/>
      <c r="CRH11" s="47"/>
      <c r="CRI11" s="47"/>
      <c r="CRJ11" s="47"/>
      <c r="CRK11" s="47"/>
      <c r="CRL11" s="47"/>
      <c r="CRM11" s="47"/>
      <c r="CRN11" s="47"/>
      <c r="CRO11" s="47"/>
      <c r="CRP11" s="47"/>
      <c r="CRQ11" s="47"/>
      <c r="CRR11" s="47"/>
      <c r="CRS11" s="47"/>
      <c r="CRT11" s="47"/>
      <c r="CRU11" s="47"/>
      <c r="CRV11" s="47"/>
      <c r="CRW11" s="47"/>
      <c r="CRX11" s="47"/>
      <c r="CRY11" s="47"/>
      <c r="CRZ11" s="47"/>
      <c r="CSA11" s="47"/>
      <c r="CSB11" s="47"/>
      <c r="CSC11" s="47"/>
      <c r="CSD11" s="47"/>
      <c r="CSE11" s="47"/>
      <c r="CSF11" s="47"/>
      <c r="CSG11" s="47"/>
      <c r="CSH11" s="47"/>
      <c r="CSI11" s="47"/>
      <c r="CSJ11" s="47"/>
      <c r="CSK11" s="47"/>
      <c r="CSL11" s="47"/>
      <c r="CSM11" s="47"/>
      <c r="CSN11" s="47"/>
      <c r="CSO11" s="47"/>
      <c r="CSP11" s="47"/>
      <c r="CSQ11" s="47"/>
      <c r="CSR11" s="47"/>
      <c r="CSS11" s="47"/>
      <c r="CST11" s="47"/>
      <c r="CSU11" s="47"/>
      <c r="CSV11" s="47"/>
      <c r="CSW11" s="47"/>
      <c r="CSX11" s="47"/>
      <c r="CSY11" s="47"/>
      <c r="CSZ11" s="47"/>
      <c r="CTA11" s="47"/>
      <c r="CTB11" s="47"/>
      <c r="CTC11" s="47"/>
      <c r="CTD11" s="47"/>
      <c r="CTE11" s="47"/>
      <c r="CTF11" s="47"/>
      <c r="CTG11" s="47"/>
      <c r="CTH11" s="47"/>
      <c r="CTI11" s="47"/>
      <c r="CTJ11" s="47"/>
      <c r="CTK11" s="47"/>
      <c r="CTL11" s="47"/>
      <c r="CTM11" s="47"/>
      <c r="CTN11" s="47"/>
      <c r="CTO11" s="47"/>
      <c r="CTP11" s="47"/>
      <c r="CTQ11" s="47"/>
      <c r="CTR11" s="47"/>
      <c r="CTS11" s="47"/>
      <c r="CTT11" s="47"/>
      <c r="CTU11" s="47"/>
      <c r="CTV11" s="47"/>
      <c r="CTW11" s="47"/>
      <c r="CTX11" s="47"/>
      <c r="CTY11" s="47"/>
      <c r="CTZ11" s="47"/>
      <c r="CUA11" s="47"/>
      <c r="CUB11" s="47"/>
      <c r="CUC11" s="47"/>
      <c r="CUD11" s="47"/>
      <c r="CUE11" s="47"/>
      <c r="CUF11" s="47"/>
      <c r="CUG11" s="47"/>
      <c r="CUH11" s="47"/>
      <c r="CUI11" s="47"/>
      <c r="CUJ11" s="47"/>
      <c r="CUK11" s="47"/>
      <c r="CUL11" s="47"/>
      <c r="CUM11" s="47"/>
      <c r="CUN11" s="47"/>
      <c r="CUO11" s="47"/>
      <c r="CUP11" s="47"/>
      <c r="CUQ11" s="47"/>
      <c r="CUR11" s="47"/>
      <c r="CUS11" s="47"/>
      <c r="CUT11" s="47"/>
      <c r="CUU11" s="47"/>
      <c r="CUV11" s="47"/>
      <c r="CUW11" s="47"/>
      <c r="CUX11" s="47"/>
      <c r="CUY11" s="47"/>
      <c r="CUZ11" s="47"/>
      <c r="CVA11" s="47"/>
      <c r="CVB11" s="47"/>
      <c r="CVC11" s="47"/>
      <c r="CVD11" s="47"/>
      <c r="CVE11" s="47"/>
      <c r="CVF11" s="47"/>
      <c r="CVG11" s="47"/>
      <c r="CVH11" s="47"/>
      <c r="CVI11" s="47"/>
      <c r="CVJ11" s="47"/>
      <c r="CVK11" s="47"/>
      <c r="CVL11" s="47"/>
      <c r="CVM11" s="47"/>
      <c r="CVN11" s="47"/>
      <c r="CVO11" s="47"/>
      <c r="CVP11" s="47"/>
      <c r="CVQ11" s="47"/>
      <c r="CVR11" s="47"/>
      <c r="CVS11" s="47"/>
      <c r="CVT11" s="47"/>
      <c r="CVU11" s="47"/>
      <c r="CVV11" s="47"/>
      <c r="CVW11" s="47"/>
      <c r="CVX11" s="47"/>
      <c r="CVY11" s="47"/>
      <c r="CVZ11" s="47"/>
      <c r="CWA11" s="47"/>
      <c r="CWB11" s="47"/>
      <c r="CWC11" s="47"/>
      <c r="CWD11" s="47"/>
      <c r="CWE11" s="47"/>
      <c r="CWF11" s="47"/>
      <c r="CWG11" s="47"/>
      <c r="CWH11" s="47"/>
      <c r="CWI11" s="47"/>
      <c r="CWJ11" s="47"/>
      <c r="CWK11" s="47"/>
      <c r="CWL11" s="47"/>
      <c r="CWM11" s="47"/>
      <c r="CWN11" s="47"/>
      <c r="CWO11" s="47"/>
      <c r="CWP11" s="47"/>
      <c r="CWQ11" s="47"/>
      <c r="CWR11" s="47"/>
      <c r="CWS11" s="47"/>
      <c r="CWT11" s="47"/>
      <c r="CWU11" s="47"/>
      <c r="CWV11" s="47"/>
      <c r="CWW11" s="47"/>
      <c r="CWX11" s="47"/>
      <c r="CWY11" s="47"/>
      <c r="CWZ11" s="47"/>
      <c r="CXA11" s="47"/>
      <c r="CXB11" s="47"/>
      <c r="CXC11" s="47"/>
      <c r="CXD11" s="47"/>
      <c r="CXE11" s="47"/>
      <c r="CXF11" s="47"/>
      <c r="CXG11" s="47"/>
      <c r="CXH11" s="47"/>
      <c r="CXI11" s="47"/>
      <c r="CXJ11" s="47"/>
      <c r="CXK11" s="47"/>
      <c r="CXL11" s="47"/>
      <c r="CXM11" s="47"/>
      <c r="CXN11" s="47"/>
      <c r="CXO11" s="47"/>
      <c r="CXP11" s="47"/>
      <c r="CXQ11" s="47"/>
      <c r="CXR11" s="47"/>
      <c r="CXS11" s="47"/>
      <c r="CXT11" s="47"/>
      <c r="CXU11" s="47"/>
      <c r="CXV11" s="47"/>
      <c r="CXW11" s="47"/>
      <c r="CXX11" s="47"/>
      <c r="CXY11" s="47"/>
      <c r="CXZ11" s="47"/>
      <c r="CYA11" s="47"/>
      <c r="CYB11" s="47"/>
      <c r="CYC11" s="47"/>
      <c r="CYD11" s="47"/>
      <c r="CYE11" s="47"/>
      <c r="CYF11" s="47"/>
      <c r="CYG11" s="47"/>
      <c r="CYH11" s="47"/>
      <c r="CYI11" s="47"/>
      <c r="CYJ11" s="47"/>
      <c r="CYK11" s="47"/>
      <c r="CYL11" s="47"/>
      <c r="CYM11" s="47"/>
      <c r="CYN11" s="47"/>
      <c r="CYO11" s="47"/>
      <c r="CYP11" s="47"/>
      <c r="CYQ11" s="47"/>
      <c r="CYR11" s="47"/>
      <c r="CYS11" s="47"/>
      <c r="CYT11" s="47"/>
      <c r="CYU11" s="47"/>
      <c r="CYV11" s="47"/>
      <c r="CYW11" s="47"/>
      <c r="CYX11" s="47"/>
      <c r="CYY11" s="47"/>
      <c r="CYZ11" s="47"/>
      <c r="CZA11" s="47"/>
      <c r="CZB11" s="47"/>
      <c r="CZC11" s="47"/>
      <c r="CZD11" s="47"/>
      <c r="CZE11" s="47"/>
      <c r="CZF11" s="47"/>
      <c r="CZG11" s="47"/>
      <c r="CZH11" s="47"/>
      <c r="CZI11" s="47"/>
      <c r="CZJ11" s="47"/>
      <c r="CZK11" s="47"/>
      <c r="CZL11" s="47"/>
      <c r="CZM11" s="47"/>
      <c r="CZN11" s="47"/>
      <c r="CZO11" s="47"/>
      <c r="CZP11" s="47"/>
      <c r="CZQ11" s="47"/>
      <c r="CZR11" s="47"/>
      <c r="CZS11" s="47"/>
      <c r="CZT11" s="47"/>
      <c r="CZU11" s="47"/>
      <c r="CZV11" s="47"/>
      <c r="CZW11" s="47"/>
      <c r="CZX11" s="47"/>
      <c r="CZY11" s="47"/>
      <c r="CZZ11" s="47"/>
      <c r="DAA11" s="47"/>
      <c r="DAB11" s="47"/>
      <c r="DAC11" s="47"/>
      <c r="DAD11" s="47"/>
      <c r="DAE11" s="47"/>
      <c r="DAF11" s="47"/>
      <c r="DAG11" s="47"/>
      <c r="DAH11" s="47"/>
      <c r="DAI11" s="47"/>
      <c r="DAJ11" s="47"/>
      <c r="DAK11" s="47"/>
      <c r="DAL11" s="47"/>
      <c r="DAM11" s="47"/>
      <c r="DAN11" s="47"/>
      <c r="DAO11" s="47"/>
      <c r="DAP11" s="47"/>
      <c r="DAQ11" s="47"/>
      <c r="DAR11" s="47"/>
      <c r="DAS11" s="47"/>
      <c r="DAT11" s="47"/>
      <c r="DAU11" s="47"/>
      <c r="DAV11" s="47"/>
      <c r="DAW11" s="47"/>
      <c r="DAX11" s="47"/>
      <c r="DAY11" s="47"/>
      <c r="DAZ11" s="47"/>
      <c r="DBA11" s="47"/>
      <c r="DBB11" s="47"/>
      <c r="DBC11" s="47"/>
      <c r="DBD11" s="47"/>
      <c r="DBE11" s="47"/>
      <c r="DBF11" s="47"/>
      <c r="DBG11" s="47"/>
      <c r="DBH11" s="47"/>
      <c r="DBI11" s="47"/>
      <c r="DBJ11" s="47"/>
      <c r="DBK11" s="47"/>
      <c r="DBL11" s="47"/>
      <c r="DBM11" s="47"/>
      <c r="DBN11" s="47"/>
      <c r="DBO11" s="47"/>
      <c r="DBP11" s="47"/>
      <c r="DBQ11" s="47"/>
      <c r="DBR11" s="47"/>
      <c r="DBS11" s="47"/>
      <c r="DBT11" s="47"/>
      <c r="DBU11" s="47"/>
      <c r="DBV11" s="47"/>
      <c r="DBW11" s="47"/>
      <c r="DBX11" s="47"/>
      <c r="DBY11" s="47"/>
      <c r="DBZ11" s="47"/>
      <c r="DCA11" s="47"/>
      <c r="DCB11" s="47"/>
      <c r="DCC11" s="47"/>
      <c r="DCD11" s="47"/>
      <c r="DCE11" s="47"/>
      <c r="DCF11" s="47"/>
      <c r="DCG11" s="47"/>
      <c r="DCH11" s="47"/>
      <c r="DCI11" s="47"/>
      <c r="DCJ11" s="47"/>
      <c r="DCK11" s="47"/>
      <c r="DCL11" s="47"/>
      <c r="DCM11" s="47"/>
      <c r="DCN11" s="47"/>
      <c r="DCO11" s="47"/>
      <c r="DCP11" s="47"/>
      <c r="DCQ11" s="47"/>
      <c r="DCR11" s="47"/>
      <c r="DCS11" s="47"/>
      <c r="DCT11" s="47"/>
      <c r="DCU11" s="47"/>
      <c r="DCV11" s="47"/>
      <c r="DCW11" s="47"/>
      <c r="DCX11" s="47"/>
      <c r="DCY11" s="47"/>
      <c r="DCZ11" s="47"/>
      <c r="DDA11" s="47"/>
      <c r="DDB11" s="47"/>
      <c r="DDC11" s="47"/>
      <c r="DDD11" s="47"/>
      <c r="DDE11" s="47"/>
      <c r="DDF11" s="47"/>
      <c r="DDG11" s="47"/>
      <c r="DDH11" s="47"/>
      <c r="DDI11" s="47"/>
      <c r="DDJ11" s="47"/>
      <c r="DDK11" s="47"/>
      <c r="DDL11" s="47"/>
      <c r="DDM11" s="47"/>
      <c r="DDN11" s="47"/>
      <c r="DDO11" s="47"/>
      <c r="DDP11" s="47"/>
      <c r="DDQ11" s="47"/>
      <c r="DDR11" s="47"/>
      <c r="DDS11" s="47"/>
      <c r="DDT11" s="47"/>
      <c r="DDU11" s="47"/>
      <c r="DDV11" s="47"/>
      <c r="DDW11" s="47"/>
      <c r="DDX11" s="47"/>
      <c r="DDY11" s="47"/>
      <c r="DDZ11" s="47"/>
      <c r="DEA11" s="47"/>
      <c r="DEB11" s="47"/>
      <c r="DEC11" s="47"/>
      <c r="DED11" s="47"/>
      <c r="DEE11" s="47"/>
      <c r="DEF11" s="47"/>
      <c r="DEG11" s="47"/>
      <c r="DEH11" s="47"/>
      <c r="DEI11" s="47"/>
      <c r="DEJ11" s="47"/>
      <c r="DEK11" s="47"/>
      <c r="DEL11" s="47"/>
      <c r="DEM11" s="47"/>
      <c r="DEN11" s="47"/>
      <c r="DEO11" s="47"/>
      <c r="DEP11" s="47"/>
      <c r="DEQ11" s="47"/>
      <c r="DER11" s="47"/>
      <c r="DES11" s="47"/>
      <c r="DET11" s="47"/>
      <c r="DEU11" s="47"/>
      <c r="DEV11" s="47"/>
      <c r="DEW11" s="47"/>
      <c r="DEX11" s="47"/>
      <c r="DEY11" s="47"/>
      <c r="DEZ11" s="47"/>
      <c r="DFA11" s="47"/>
      <c r="DFB11" s="47"/>
      <c r="DFC11" s="47"/>
      <c r="DFD11" s="47"/>
      <c r="DFE11" s="47"/>
      <c r="DFF11" s="47"/>
      <c r="DFG11" s="47"/>
      <c r="DFH11" s="47"/>
      <c r="DFI11" s="47"/>
      <c r="DFJ11" s="47"/>
      <c r="DFK11" s="47"/>
      <c r="DFL11" s="47"/>
      <c r="DFM11" s="47"/>
      <c r="DFN11" s="47"/>
      <c r="DFO11" s="47"/>
      <c r="DFP11" s="47"/>
      <c r="DFQ11" s="47"/>
      <c r="DFR11" s="47"/>
      <c r="DFS11" s="47"/>
      <c r="DFT11" s="47"/>
      <c r="DFU11" s="47"/>
      <c r="DFV11" s="47"/>
      <c r="DFW11" s="47"/>
      <c r="DFX11" s="47"/>
      <c r="DFY11" s="47"/>
      <c r="DFZ11" s="47"/>
      <c r="DGA11" s="47"/>
      <c r="DGB11" s="47"/>
      <c r="DGC11" s="47"/>
      <c r="DGD11" s="47"/>
      <c r="DGE11" s="47"/>
      <c r="DGF11" s="47"/>
      <c r="DGG11" s="47"/>
      <c r="DGH11" s="47"/>
      <c r="DGI11" s="47"/>
      <c r="DGJ11" s="47"/>
      <c r="DGK11" s="47"/>
      <c r="DGL11" s="47"/>
      <c r="DGM11" s="47"/>
      <c r="DGN11" s="47"/>
      <c r="DGO11" s="47"/>
      <c r="DGP11" s="47"/>
      <c r="DGQ11" s="47"/>
      <c r="DGR11" s="47"/>
      <c r="DGS11" s="47"/>
      <c r="DGT11" s="47"/>
      <c r="DGU11" s="47"/>
      <c r="DGV11" s="47"/>
      <c r="DGW11" s="47"/>
      <c r="DGX11" s="47"/>
      <c r="DGY11" s="47"/>
      <c r="DGZ11" s="47"/>
      <c r="DHA11" s="47"/>
      <c r="DHB11" s="47"/>
      <c r="DHC11" s="47"/>
      <c r="DHD11" s="47"/>
      <c r="DHE11" s="47"/>
      <c r="DHF11" s="47"/>
      <c r="DHG11" s="47"/>
      <c r="DHH11" s="47"/>
      <c r="DHI11" s="47"/>
      <c r="DHJ11" s="47"/>
      <c r="DHK11" s="47"/>
      <c r="DHL11" s="47"/>
      <c r="DHM11" s="47"/>
      <c r="DHN11" s="47"/>
      <c r="DHO11" s="47"/>
      <c r="DHP11" s="47"/>
      <c r="DHQ11" s="47"/>
      <c r="DHR11" s="47"/>
      <c r="DHS11" s="47"/>
      <c r="DHT11" s="47"/>
      <c r="DHU11" s="47"/>
      <c r="DHV11" s="47"/>
      <c r="DHW11" s="47"/>
      <c r="DHX11" s="47"/>
      <c r="DHY11" s="47"/>
      <c r="DHZ11" s="47"/>
      <c r="DIA11" s="47"/>
      <c r="DIB11" s="47"/>
      <c r="DIC11" s="47"/>
      <c r="DID11" s="47"/>
      <c r="DIE11" s="47"/>
      <c r="DIF11" s="47"/>
      <c r="DIG11" s="47"/>
      <c r="DIH11" s="47"/>
      <c r="DII11" s="47"/>
      <c r="DIJ11" s="47"/>
      <c r="DIK11" s="47"/>
      <c r="DIL11" s="47"/>
      <c r="DIM11" s="47"/>
      <c r="DIN11" s="47"/>
      <c r="DIO11" s="47"/>
      <c r="DIP11" s="47"/>
      <c r="DIQ11" s="47"/>
      <c r="DIR11" s="47"/>
      <c r="DIS11" s="47"/>
      <c r="DIT11" s="47"/>
      <c r="DIU11" s="47"/>
      <c r="DIV11" s="47"/>
      <c r="DIW11" s="47"/>
      <c r="DIX11" s="47"/>
      <c r="DIY11" s="47"/>
      <c r="DIZ11" s="47"/>
      <c r="DJA11" s="47"/>
      <c r="DJB11" s="47"/>
      <c r="DJC11" s="47"/>
      <c r="DJD11" s="47"/>
      <c r="DJE11" s="47"/>
      <c r="DJF11" s="47"/>
      <c r="DJG11" s="47"/>
      <c r="DJH11" s="47"/>
      <c r="DJI11" s="47"/>
      <c r="DJJ11" s="47"/>
      <c r="DJK11" s="47"/>
      <c r="DJL11" s="47"/>
      <c r="DJM11" s="47"/>
      <c r="DJN11" s="47"/>
      <c r="DJO11" s="47"/>
      <c r="DJP11" s="47"/>
      <c r="DJQ11" s="47"/>
      <c r="DJR11" s="47"/>
      <c r="DJS11" s="47"/>
      <c r="DJT11" s="47"/>
      <c r="DJU11" s="47"/>
      <c r="DJV11" s="47"/>
      <c r="DJW11" s="47"/>
      <c r="DJX11" s="47"/>
      <c r="DJY11" s="47"/>
      <c r="DJZ11" s="47"/>
      <c r="DKA11" s="47"/>
      <c r="DKB11" s="47"/>
      <c r="DKC11" s="47"/>
      <c r="DKD11" s="47"/>
      <c r="DKE11" s="47"/>
      <c r="DKF11" s="47"/>
      <c r="DKG11" s="47"/>
      <c r="DKH11" s="47"/>
      <c r="DKI11" s="47"/>
      <c r="DKJ11" s="47"/>
      <c r="DKK11" s="47"/>
      <c r="DKL11" s="47"/>
      <c r="DKM11" s="47"/>
      <c r="DKN11" s="47"/>
      <c r="DKO11" s="47"/>
      <c r="DKP11" s="47"/>
      <c r="DKQ11" s="47"/>
      <c r="DKR11" s="47"/>
      <c r="DKS11" s="47"/>
      <c r="DKT11" s="47"/>
      <c r="DKU11" s="47"/>
      <c r="DKV11" s="47"/>
      <c r="DKW11" s="47"/>
      <c r="DKX11" s="47"/>
      <c r="DKY11" s="47"/>
      <c r="DKZ11" s="47"/>
      <c r="DLA11" s="47"/>
      <c r="DLB11" s="47"/>
      <c r="DLC11" s="47"/>
      <c r="DLD11" s="47"/>
      <c r="DLE11" s="47"/>
      <c r="DLF11" s="47"/>
      <c r="DLG11" s="47"/>
      <c r="DLH11" s="47"/>
      <c r="DLI11" s="47"/>
      <c r="DLJ11" s="47"/>
      <c r="DLK11" s="47"/>
      <c r="DLL11" s="47"/>
      <c r="DLM11" s="47"/>
      <c r="DLN11" s="47"/>
      <c r="DLO11" s="47"/>
      <c r="DLP11" s="47"/>
      <c r="DLQ11" s="47"/>
      <c r="DLR11" s="47"/>
      <c r="DLS11" s="47"/>
      <c r="DLT11" s="47"/>
      <c r="DLU11" s="47"/>
      <c r="DLV11" s="47"/>
      <c r="DLW11" s="47"/>
      <c r="DLX11" s="47"/>
      <c r="DLY11" s="47"/>
      <c r="DLZ11" s="47"/>
      <c r="DMA11" s="47"/>
      <c r="DMB11" s="47"/>
      <c r="DMC11" s="47"/>
      <c r="DMD11" s="47"/>
      <c r="DME11" s="47"/>
      <c r="DMF11" s="47"/>
      <c r="DMG11" s="47"/>
      <c r="DMH11" s="47"/>
      <c r="DMI11" s="47"/>
      <c r="DMJ11" s="47"/>
      <c r="DMK11" s="47"/>
      <c r="DML11" s="47"/>
      <c r="DMM11" s="47"/>
      <c r="DMN11" s="47"/>
      <c r="DMO11" s="47"/>
      <c r="DMP11" s="47"/>
      <c r="DMQ11" s="47"/>
      <c r="DMR11" s="47"/>
      <c r="DMS11" s="47"/>
      <c r="DMT11" s="47"/>
      <c r="DMU11" s="47"/>
      <c r="DMV11" s="47"/>
      <c r="DMW11" s="47"/>
      <c r="DMX11" s="47"/>
      <c r="DMY11" s="47"/>
      <c r="DMZ11" s="47"/>
      <c r="DNA11" s="47"/>
      <c r="DNB11" s="47"/>
      <c r="DNC11" s="47"/>
      <c r="DND11" s="47"/>
      <c r="DNE11" s="47"/>
      <c r="DNF11" s="47"/>
      <c r="DNG11" s="47"/>
      <c r="DNH11" s="47"/>
      <c r="DNI11" s="47"/>
      <c r="DNJ11" s="47"/>
      <c r="DNK11" s="47"/>
      <c r="DNL11" s="47"/>
      <c r="DNM11" s="47"/>
      <c r="DNN11" s="47"/>
      <c r="DNO11" s="47"/>
      <c r="DNP11" s="47"/>
      <c r="DNQ11" s="47"/>
      <c r="DNR11" s="47"/>
      <c r="DNS11" s="47"/>
      <c r="DNT11" s="47"/>
      <c r="DNU11" s="47"/>
      <c r="DNV11" s="47"/>
      <c r="DNW11" s="47"/>
      <c r="DNX11" s="47"/>
      <c r="DNY11" s="47"/>
      <c r="DNZ11" s="47"/>
      <c r="DOA11" s="47"/>
      <c r="DOB11" s="47"/>
      <c r="DOC11" s="47"/>
      <c r="DOD11" s="47"/>
      <c r="DOE11" s="47"/>
      <c r="DOF11" s="47"/>
      <c r="DOG11" s="47"/>
      <c r="DOH11" s="47"/>
      <c r="DOI11" s="47"/>
      <c r="DOJ11" s="47"/>
      <c r="DOK11" s="47"/>
      <c r="DOL11" s="47"/>
      <c r="DOM11" s="47"/>
      <c r="DON11" s="47"/>
      <c r="DOO11" s="47"/>
      <c r="DOP11" s="47"/>
      <c r="DOQ11" s="47"/>
      <c r="DOR11" s="47"/>
      <c r="DOS11" s="47"/>
      <c r="DOT11" s="47"/>
      <c r="DOU11" s="47"/>
      <c r="DOV11" s="47"/>
      <c r="DOW11" s="47"/>
      <c r="DOX11" s="47"/>
      <c r="DOY11" s="47"/>
      <c r="DOZ11" s="47"/>
      <c r="DPA11" s="47"/>
      <c r="DPB11" s="47"/>
      <c r="DPC11" s="47"/>
      <c r="DPD11" s="47"/>
      <c r="DPE11" s="47"/>
      <c r="DPF11" s="47"/>
      <c r="DPG11" s="47"/>
      <c r="DPH11" s="47"/>
      <c r="DPI11" s="47"/>
      <c r="DPJ11" s="47"/>
      <c r="DPK11" s="47"/>
      <c r="DPL11" s="47"/>
      <c r="DPM11" s="47"/>
      <c r="DPN11" s="47"/>
      <c r="DPO11" s="47"/>
      <c r="DPP11" s="47"/>
      <c r="DPQ11" s="47"/>
      <c r="DPR11" s="47"/>
      <c r="DPS11" s="47"/>
      <c r="DPT11" s="47"/>
      <c r="DPU11" s="47"/>
      <c r="DPV11" s="47"/>
      <c r="DPW11" s="47"/>
      <c r="DPX11" s="47"/>
      <c r="DPY11" s="47"/>
      <c r="DPZ11" s="47"/>
      <c r="DQA11" s="47"/>
      <c r="DQB11" s="47"/>
      <c r="DQC11" s="47"/>
      <c r="DQD11" s="47"/>
      <c r="DQE11" s="47"/>
      <c r="DQF11" s="47"/>
      <c r="DQG11" s="47"/>
      <c r="DQH11" s="47"/>
      <c r="DQI11" s="47"/>
      <c r="DQJ11" s="47"/>
      <c r="DQK11" s="47"/>
      <c r="DQL11" s="47"/>
      <c r="DQM11" s="47"/>
      <c r="DQN11" s="47"/>
      <c r="DQO11" s="47"/>
      <c r="DQP11" s="47"/>
      <c r="DQQ11" s="47"/>
      <c r="DQR11" s="47"/>
      <c r="DQS11" s="47"/>
      <c r="DQT11" s="47"/>
      <c r="DQU11" s="47"/>
      <c r="DQV11" s="47"/>
      <c r="DQW11" s="47"/>
      <c r="DQX11" s="47"/>
      <c r="DQY11" s="47"/>
      <c r="DQZ11" s="47"/>
      <c r="DRA11" s="47"/>
      <c r="DRB11" s="47"/>
      <c r="DRC11" s="47"/>
      <c r="DRD11" s="47"/>
      <c r="DRE11" s="47"/>
      <c r="DRF11" s="47"/>
      <c r="DRG11" s="47"/>
      <c r="DRH11" s="47"/>
      <c r="DRI11" s="47"/>
      <c r="DRJ11" s="47"/>
      <c r="DRK11" s="47"/>
      <c r="DRL11" s="47"/>
      <c r="DRM11" s="47"/>
      <c r="DRN11" s="47"/>
      <c r="DRO11" s="47"/>
      <c r="DRP11" s="47"/>
      <c r="DRQ11" s="47"/>
      <c r="DRR11" s="47"/>
      <c r="DRS11" s="47"/>
      <c r="DRT11" s="47"/>
      <c r="DRU11" s="47"/>
      <c r="DRV11" s="47"/>
      <c r="DRW11" s="47"/>
      <c r="DRX11" s="47"/>
      <c r="DRY11" s="47"/>
      <c r="DRZ11" s="47"/>
      <c r="DSA11" s="47"/>
      <c r="DSB11" s="47"/>
      <c r="DSC11" s="47"/>
      <c r="DSD11" s="47"/>
      <c r="DSE11" s="47"/>
      <c r="DSF11" s="47"/>
      <c r="DSG11" s="47"/>
      <c r="DSH11" s="47"/>
      <c r="DSI11" s="47"/>
      <c r="DSJ11" s="47"/>
      <c r="DSK11" s="47"/>
      <c r="DSL11" s="47"/>
      <c r="DSM11" s="47"/>
      <c r="DSN11" s="47"/>
      <c r="DSO11" s="47"/>
      <c r="DSP11" s="47"/>
      <c r="DSQ11" s="47"/>
      <c r="DSR11" s="47"/>
      <c r="DSS11" s="47"/>
      <c r="DST11" s="47"/>
      <c r="DSU11" s="47"/>
      <c r="DSV11" s="47"/>
      <c r="DSW11" s="47"/>
      <c r="DSX11" s="47"/>
      <c r="DSY11" s="47"/>
      <c r="DSZ11" s="47"/>
      <c r="DTA11" s="47"/>
      <c r="DTB11" s="47"/>
      <c r="DTC11" s="47"/>
      <c r="DTD11" s="47"/>
      <c r="DTE11" s="47"/>
      <c r="DTF11" s="47"/>
      <c r="DTG11" s="47"/>
      <c r="DTH11" s="47"/>
      <c r="DTI11" s="47"/>
      <c r="DTJ11" s="47"/>
      <c r="DTK11" s="47"/>
      <c r="DTL11" s="47"/>
      <c r="DTM11" s="47"/>
      <c r="DTN11" s="47"/>
      <c r="DTO11" s="47"/>
      <c r="DTP11" s="47"/>
      <c r="DTQ11" s="47"/>
      <c r="DTR11" s="47"/>
      <c r="DTS11" s="47"/>
      <c r="DTT11" s="47"/>
      <c r="DTU11" s="47"/>
      <c r="DTV11" s="47"/>
      <c r="DTW11" s="47"/>
      <c r="DTX11" s="47"/>
      <c r="DTY11" s="47"/>
      <c r="DTZ11" s="47"/>
      <c r="DUA11" s="47"/>
      <c r="DUB11" s="47"/>
      <c r="DUC11" s="47"/>
      <c r="DUD11" s="47"/>
      <c r="DUE11" s="47"/>
      <c r="DUF11" s="47"/>
      <c r="DUG11" s="47"/>
      <c r="DUH11" s="47"/>
      <c r="DUI11" s="47"/>
      <c r="DUJ11" s="47"/>
      <c r="DUK11" s="47"/>
      <c r="DUL11" s="47"/>
      <c r="DUM11" s="47"/>
      <c r="DUN11" s="47"/>
      <c r="DUO11" s="47"/>
      <c r="DUP11" s="47"/>
      <c r="DUQ11" s="47"/>
      <c r="DUR11" s="47"/>
      <c r="DUS11" s="47"/>
      <c r="DUT11" s="47"/>
      <c r="DUU11" s="47"/>
      <c r="DUV11" s="47"/>
      <c r="DUW11" s="47"/>
      <c r="DUX11" s="47"/>
      <c r="DUY11" s="47"/>
      <c r="DUZ11" s="47"/>
      <c r="DVA11" s="47"/>
      <c r="DVB11" s="47"/>
      <c r="DVC11" s="47"/>
      <c r="DVD11" s="47"/>
      <c r="DVE11" s="47"/>
      <c r="DVF11" s="47"/>
      <c r="DVG11" s="47"/>
      <c r="DVH11" s="47"/>
      <c r="DVI11" s="47"/>
      <c r="DVJ11" s="47"/>
      <c r="DVK11" s="47"/>
      <c r="DVL11" s="47"/>
      <c r="DVM11" s="47"/>
      <c r="DVN11" s="47"/>
      <c r="DVO11" s="47"/>
      <c r="DVP11" s="47"/>
      <c r="DVQ11" s="47"/>
      <c r="DVR11" s="47"/>
      <c r="DVS11" s="47"/>
      <c r="DVT11" s="47"/>
      <c r="DVU11" s="47"/>
      <c r="DVV11" s="47"/>
      <c r="DVW11" s="47"/>
      <c r="DVX11" s="47"/>
      <c r="DVY11" s="47"/>
      <c r="DVZ11" s="47"/>
      <c r="DWA11" s="47"/>
      <c r="DWB11" s="47"/>
      <c r="DWC11" s="47"/>
      <c r="DWD11" s="47"/>
      <c r="DWE11" s="47"/>
      <c r="DWF11" s="47"/>
      <c r="DWG11" s="47"/>
      <c r="DWH11" s="47"/>
      <c r="DWI11" s="47"/>
      <c r="DWJ11" s="47"/>
      <c r="DWK11" s="47"/>
      <c r="DWL11" s="47"/>
      <c r="DWM11" s="47"/>
      <c r="DWN11" s="47"/>
      <c r="DWO11" s="47"/>
      <c r="DWP11" s="47"/>
      <c r="DWQ11" s="47"/>
      <c r="DWR11" s="47"/>
      <c r="DWS11" s="47"/>
      <c r="DWT11" s="47"/>
      <c r="DWU11" s="47"/>
      <c r="DWV11" s="47"/>
      <c r="DWW11" s="47"/>
      <c r="DWX11" s="47"/>
      <c r="DWY11" s="47"/>
      <c r="DWZ11" s="47"/>
      <c r="DXA11" s="47"/>
      <c r="DXB11" s="47"/>
      <c r="DXC11" s="47"/>
      <c r="DXD11" s="47"/>
      <c r="DXE11" s="47"/>
      <c r="DXF11" s="47"/>
      <c r="DXG11" s="47"/>
      <c r="DXH11" s="47"/>
      <c r="DXI11" s="47"/>
      <c r="DXJ11" s="47"/>
      <c r="DXK11" s="47"/>
      <c r="DXL11" s="47"/>
      <c r="DXM11" s="47"/>
      <c r="DXN11" s="47"/>
      <c r="DXO11" s="47"/>
      <c r="DXP11" s="47"/>
      <c r="DXQ11" s="47"/>
      <c r="DXR11" s="47"/>
      <c r="DXS11" s="47"/>
      <c r="DXT11" s="47"/>
      <c r="DXU11" s="47"/>
      <c r="DXV11" s="47"/>
      <c r="DXW11" s="47"/>
      <c r="DXX11" s="47"/>
      <c r="DXY11" s="47"/>
      <c r="DXZ11" s="47"/>
      <c r="DYA11" s="47"/>
      <c r="DYB11" s="47"/>
      <c r="DYC11" s="47"/>
      <c r="DYD11" s="47"/>
      <c r="DYE11" s="47"/>
      <c r="DYF11" s="47"/>
      <c r="DYG11" s="47"/>
      <c r="DYH11" s="47"/>
      <c r="DYI11" s="47"/>
      <c r="DYJ11" s="47"/>
      <c r="DYK11" s="47"/>
      <c r="DYL11" s="47"/>
      <c r="DYM11" s="47"/>
      <c r="DYN11" s="47"/>
      <c r="DYO11" s="47"/>
      <c r="DYP11" s="47"/>
      <c r="DYQ11" s="47"/>
      <c r="DYR11" s="47"/>
      <c r="DYS11" s="47"/>
      <c r="DYT11" s="47"/>
      <c r="DYU11" s="47"/>
      <c r="DYV11" s="47"/>
      <c r="DYW11" s="47"/>
      <c r="DYX11" s="47"/>
      <c r="DYY11" s="47"/>
      <c r="DYZ11" s="47"/>
      <c r="DZA11" s="47"/>
      <c r="DZB11" s="47"/>
      <c r="DZC11" s="47"/>
      <c r="DZD11" s="47"/>
      <c r="DZE11" s="47"/>
      <c r="DZF11" s="47"/>
      <c r="DZG11" s="47"/>
      <c r="DZH11" s="47"/>
      <c r="DZI11" s="47"/>
      <c r="DZJ11" s="47"/>
      <c r="DZK11" s="47"/>
      <c r="DZL11" s="47"/>
      <c r="DZM11" s="47"/>
      <c r="DZN11" s="47"/>
      <c r="DZO11" s="47"/>
      <c r="DZP11" s="47"/>
      <c r="DZQ11" s="47"/>
      <c r="DZR11" s="47"/>
      <c r="DZS11" s="47"/>
      <c r="DZT11" s="47"/>
      <c r="DZU11" s="47"/>
      <c r="DZV11" s="47"/>
      <c r="DZW11" s="47"/>
      <c r="DZX11" s="47"/>
      <c r="DZY11" s="47"/>
      <c r="DZZ11" s="47"/>
      <c r="EAA11" s="47"/>
      <c r="EAB11" s="47"/>
      <c r="EAC11" s="47"/>
      <c r="EAD11" s="47"/>
      <c r="EAE11" s="47"/>
      <c r="EAF11" s="47"/>
      <c r="EAG11" s="47"/>
      <c r="EAH11" s="47"/>
      <c r="EAI11" s="47"/>
      <c r="EAJ11" s="47"/>
      <c r="EAK11" s="47"/>
      <c r="EAL11" s="47"/>
      <c r="EAM11" s="47"/>
      <c r="EAN11" s="47"/>
      <c r="EAO11" s="47"/>
      <c r="EAP11" s="47"/>
      <c r="EAQ11" s="47"/>
      <c r="EAR11" s="47"/>
      <c r="EAS11" s="47"/>
      <c r="EAT11" s="47"/>
      <c r="EAU11" s="47"/>
      <c r="EAV11" s="47"/>
      <c r="EAW11" s="47"/>
      <c r="EAX11" s="47"/>
      <c r="EAY11" s="47"/>
      <c r="EAZ11" s="47"/>
      <c r="EBA11" s="47"/>
      <c r="EBB11" s="47"/>
      <c r="EBC11" s="47"/>
      <c r="EBD11" s="47"/>
      <c r="EBE11" s="47"/>
      <c r="EBF11" s="47"/>
      <c r="EBG11" s="47"/>
      <c r="EBH11" s="47"/>
      <c r="EBI11" s="47"/>
      <c r="EBJ11" s="47"/>
      <c r="EBK11" s="47"/>
      <c r="EBL11" s="47"/>
      <c r="EBM11" s="47"/>
      <c r="EBN11" s="47"/>
      <c r="EBO11" s="47"/>
      <c r="EBP11" s="47"/>
      <c r="EBQ11" s="47"/>
      <c r="EBR11" s="47"/>
      <c r="EBS11" s="47"/>
      <c r="EBT11" s="47"/>
      <c r="EBU11" s="47"/>
      <c r="EBV11" s="47"/>
      <c r="EBW11" s="47"/>
      <c r="EBX11" s="47"/>
      <c r="EBY11" s="47"/>
      <c r="EBZ11" s="47"/>
      <c r="ECA11" s="47"/>
      <c r="ECB11" s="47"/>
      <c r="ECC11" s="47"/>
      <c r="ECD11" s="47"/>
      <c r="ECE11" s="47"/>
      <c r="ECF11" s="47"/>
      <c r="ECG11" s="47"/>
      <c r="ECH11" s="47"/>
      <c r="ECI11" s="47"/>
      <c r="ECJ11" s="47"/>
      <c r="ECK11" s="47"/>
      <c r="ECL11" s="47"/>
      <c r="ECM11" s="47"/>
      <c r="ECN11" s="47"/>
      <c r="ECO11" s="47"/>
      <c r="ECP11" s="47"/>
      <c r="ECQ11" s="47"/>
      <c r="ECR11" s="47"/>
      <c r="ECS11" s="47"/>
      <c r="ECT11" s="47"/>
      <c r="ECU11" s="47"/>
      <c r="ECV11" s="47"/>
      <c r="ECW11" s="47"/>
      <c r="ECX11" s="47"/>
      <c r="ECY11" s="47"/>
      <c r="ECZ11" s="47"/>
      <c r="EDA11" s="47"/>
      <c r="EDB11" s="47"/>
      <c r="EDC11" s="47"/>
      <c r="EDD11" s="47"/>
      <c r="EDE11" s="47"/>
      <c r="EDF11" s="47"/>
      <c r="EDG11" s="47"/>
      <c r="EDH11" s="47"/>
      <c r="EDI11" s="47"/>
      <c r="EDJ11" s="47"/>
      <c r="EDK11" s="47"/>
      <c r="EDL11" s="47"/>
      <c r="EDM11" s="47"/>
      <c r="EDN11" s="47"/>
      <c r="EDO11" s="47"/>
      <c r="EDP11" s="47"/>
      <c r="EDQ11" s="47"/>
      <c r="EDR11" s="47"/>
      <c r="EDS11" s="47"/>
      <c r="EDT11" s="47"/>
      <c r="EDU11" s="47"/>
      <c r="EDV11" s="47"/>
      <c r="EDW11" s="47"/>
      <c r="EDX11" s="47"/>
      <c r="EDY11" s="47"/>
      <c r="EDZ11" s="47"/>
      <c r="EEA11" s="47"/>
      <c r="EEB11" s="47"/>
      <c r="EEC11" s="47"/>
      <c r="EED11" s="47"/>
      <c r="EEE11" s="47"/>
      <c r="EEF11" s="47"/>
      <c r="EEG11" s="47"/>
      <c r="EEH11" s="47"/>
      <c r="EEI11" s="47"/>
      <c r="EEJ11" s="47"/>
      <c r="EEK11" s="47"/>
      <c r="EEL11" s="47"/>
      <c r="EEM11" s="47"/>
      <c r="EEN11" s="47"/>
      <c r="EEO11" s="47"/>
      <c r="EEP11" s="47"/>
      <c r="EEQ11" s="47"/>
      <c r="EER11" s="47"/>
      <c r="EES11" s="47"/>
      <c r="EET11" s="47"/>
      <c r="EEU11" s="47"/>
      <c r="EEV11" s="47"/>
      <c r="EEW11" s="47"/>
      <c r="EEX11" s="47"/>
      <c r="EEY11" s="47"/>
      <c r="EEZ11" s="47"/>
      <c r="EFA11" s="47"/>
      <c r="EFB11" s="47"/>
      <c r="EFC11" s="47"/>
      <c r="EFD11" s="47"/>
      <c r="EFE11" s="47"/>
      <c r="EFF11" s="47"/>
      <c r="EFG11" s="47"/>
      <c r="EFH11" s="47"/>
      <c r="EFI11" s="47"/>
      <c r="EFJ11" s="47"/>
      <c r="EFK11" s="47"/>
      <c r="EFL11" s="47"/>
      <c r="EFM11" s="47"/>
      <c r="EFN11" s="47"/>
      <c r="EFO11" s="47"/>
      <c r="EFP11" s="47"/>
      <c r="EFQ11" s="47"/>
      <c r="EFR11" s="47"/>
      <c r="EFS11" s="47"/>
      <c r="EFT11" s="47"/>
      <c r="EFU11" s="47"/>
      <c r="EFV11" s="47"/>
      <c r="EFW11" s="47"/>
      <c r="EFX11" s="47"/>
      <c r="EFY11" s="47"/>
      <c r="EFZ11" s="47"/>
      <c r="EGA11" s="47"/>
      <c r="EGB11" s="47"/>
      <c r="EGC11" s="47"/>
      <c r="EGD11" s="47"/>
      <c r="EGE11" s="47"/>
      <c r="EGF11" s="47"/>
      <c r="EGG11" s="47"/>
      <c r="EGH11" s="47"/>
      <c r="EGI11" s="47"/>
      <c r="EGJ11" s="47"/>
      <c r="EGK11" s="47"/>
      <c r="EGL11" s="47"/>
      <c r="EGM11" s="47"/>
      <c r="EGN11" s="47"/>
      <c r="EGO11" s="47"/>
      <c r="EGP11" s="47"/>
      <c r="EGQ11" s="47"/>
      <c r="EGR11" s="47"/>
      <c r="EGS11" s="47"/>
      <c r="EGT11" s="47"/>
      <c r="EGU11" s="47"/>
      <c r="EGV11" s="47"/>
      <c r="EGW11" s="47"/>
      <c r="EGX11" s="47"/>
      <c r="EGY11" s="47"/>
      <c r="EGZ11" s="47"/>
      <c r="EHA11" s="47"/>
      <c r="EHB11" s="47"/>
      <c r="EHC11" s="47"/>
      <c r="EHD11" s="47"/>
      <c r="EHE11" s="47"/>
      <c r="EHF11" s="47"/>
      <c r="EHG11" s="47"/>
      <c r="EHH11" s="47"/>
      <c r="EHI11" s="47"/>
      <c r="EHJ11" s="47"/>
      <c r="EHK11" s="47"/>
      <c r="EHL11" s="47"/>
      <c r="EHM11" s="47"/>
      <c r="EHN11" s="47"/>
      <c r="EHO11" s="47"/>
      <c r="EHP11" s="47"/>
      <c r="EHQ11" s="47"/>
      <c r="EHR11" s="47"/>
      <c r="EHS11" s="47"/>
      <c r="EHT11" s="47"/>
      <c r="EHU11" s="47"/>
      <c r="EHV11" s="47"/>
      <c r="EHW11" s="47"/>
      <c r="EHX11" s="47"/>
      <c r="EHY11" s="47"/>
      <c r="EHZ11" s="47"/>
      <c r="EIA11" s="47"/>
      <c r="EIB11" s="47"/>
      <c r="EIC11" s="47"/>
      <c r="EID11" s="47"/>
      <c r="EIE11" s="47"/>
      <c r="EIF11" s="47"/>
      <c r="EIG11" s="47"/>
      <c r="EIH11" s="47"/>
      <c r="EII11" s="47"/>
      <c r="EIJ11" s="47"/>
      <c r="EIK11" s="47"/>
      <c r="EIL11" s="47"/>
      <c r="EIM11" s="47"/>
      <c r="EIN11" s="47"/>
      <c r="EIO11" s="47"/>
      <c r="EIP11" s="47"/>
      <c r="EIQ11" s="47"/>
      <c r="EIR11" s="47"/>
      <c r="EIS11" s="47"/>
      <c r="EIT11" s="47"/>
      <c r="EIU11" s="47"/>
      <c r="EIV11" s="47"/>
      <c r="EIW11" s="47"/>
      <c r="EIX11" s="47"/>
      <c r="EIY11" s="47"/>
      <c r="EIZ11" s="47"/>
      <c r="EJA11" s="47"/>
      <c r="EJB11" s="47"/>
      <c r="EJC11" s="47"/>
      <c r="EJD11" s="47"/>
      <c r="EJE11" s="47"/>
      <c r="EJF11" s="47"/>
      <c r="EJG11" s="47"/>
      <c r="EJH11" s="47"/>
      <c r="EJI11" s="47"/>
      <c r="EJJ11" s="47"/>
      <c r="EJK11" s="47"/>
      <c r="EJL11" s="47"/>
      <c r="EJM11" s="47"/>
      <c r="EJN11" s="47"/>
      <c r="EJO11" s="47"/>
      <c r="EJP11" s="47"/>
      <c r="EJQ11" s="47"/>
      <c r="EJR11" s="47"/>
      <c r="EJS11" s="47"/>
      <c r="EJT11" s="47"/>
      <c r="EJU11" s="47"/>
      <c r="EJV11" s="47"/>
      <c r="EJW11" s="47"/>
      <c r="EJX11" s="47"/>
      <c r="EJY11" s="47"/>
      <c r="EJZ11" s="47"/>
      <c r="EKA11" s="47"/>
      <c r="EKB11" s="47"/>
      <c r="EKC11" s="47"/>
      <c r="EKD11" s="47"/>
      <c r="EKE11" s="47"/>
      <c r="EKF11" s="47"/>
      <c r="EKG11" s="47"/>
      <c r="EKH11" s="47"/>
      <c r="EKI11" s="47"/>
      <c r="EKJ11" s="47"/>
      <c r="EKK11" s="47"/>
      <c r="EKL11" s="47"/>
      <c r="EKM11" s="47"/>
      <c r="EKN11" s="47"/>
      <c r="EKO11" s="47"/>
      <c r="EKP11" s="47"/>
      <c r="EKQ11" s="47"/>
      <c r="EKR11" s="47"/>
      <c r="EKS11" s="47"/>
      <c r="EKT11" s="47"/>
      <c r="EKU11" s="47"/>
      <c r="EKV11" s="47"/>
      <c r="EKW11" s="47"/>
      <c r="EKX11" s="47"/>
      <c r="EKY11" s="47"/>
      <c r="EKZ11" s="47"/>
      <c r="ELA11" s="47"/>
      <c r="ELB11" s="47"/>
      <c r="ELC11" s="47"/>
      <c r="ELD11" s="47"/>
      <c r="ELE11" s="47"/>
      <c r="ELF11" s="47"/>
      <c r="ELG11" s="47"/>
      <c r="ELH11" s="47"/>
      <c r="ELI11" s="47"/>
      <c r="ELJ11" s="47"/>
      <c r="ELK11" s="47"/>
      <c r="ELL11" s="47"/>
      <c r="ELM11" s="47"/>
      <c r="ELN11" s="47"/>
      <c r="ELO11" s="47"/>
      <c r="ELP11" s="47"/>
      <c r="ELQ11" s="47"/>
      <c r="ELR11" s="47"/>
      <c r="ELS11" s="47"/>
      <c r="ELT11" s="47"/>
      <c r="ELU11" s="47"/>
      <c r="ELV11" s="47"/>
      <c r="ELW11" s="47"/>
      <c r="ELX11" s="47"/>
      <c r="ELY11" s="47"/>
      <c r="ELZ11" s="47"/>
      <c r="EMA11" s="47"/>
      <c r="EMB11" s="47"/>
      <c r="EMC11" s="47"/>
      <c r="EMD11" s="47"/>
      <c r="EME11" s="47"/>
      <c r="EMF11" s="47"/>
      <c r="EMG11" s="47"/>
      <c r="EMH11" s="47"/>
      <c r="EMI11" s="47"/>
      <c r="EMJ11" s="47"/>
      <c r="EMK11" s="47"/>
      <c r="EML11" s="47"/>
      <c r="EMM11" s="47"/>
      <c r="EMN11" s="47"/>
      <c r="EMO11" s="47"/>
      <c r="EMP11" s="47"/>
      <c r="EMQ11" s="47"/>
      <c r="EMR11" s="47"/>
      <c r="EMS11" s="47"/>
      <c r="EMT11" s="47"/>
      <c r="EMU11" s="47"/>
      <c r="EMV11" s="47"/>
      <c r="EMW11" s="47"/>
      <c r="EMX11" s="47"/>
      <c r="EMY11" s="47"/>
      <c r="EMZ11" s="47"/>
      <c r="ENA11" s="47"/>
      <c r="ENB11" s="47"/>
      <c r="ENC11" s="47"/>
      <c r="END11" s="47"/>
      <c r="ENE11" s="47"/>
      <c r="ENF11" s="47"/>
      <c r="ENG11" s="47"/>
      <c r="ENH11" s="47"/>
      <c r="ENI11" s="47"/>
      <c r="ENJ11" s="47"/>
      <c r="ENK11" s="47"/>
      <c r="ENL11" s="47"/>
      <c r="ENM11" s="47"/>
      <c r="ENN11" s="47"/>
      <c r="ENO11" s="47"/>
      <c r="ENP11" s="47"/>
      <c r="ENQ11" s="47"/>
      <c r="ENR11" s="47"/>
      <c r="ENS11" s="47"/>
      <c r="ENT11" s="47"/>
      <c r="ENU11" s="47"/>
      <c r="ENV11" s="47"/>
      <c r="ENW11" s="47"/>
      <c r="ENX11" s="47"/>
      <c r="ENY11" s="47"/>
      <c r="ENZ11" s="47"/>
      <c r="EOA11" s="47"/>
      <c r="EOB11" s="47"/>
      <c r="EOC11" s="47"/>
      <c r="EOD11" s="47"/>
      <c r="EOE11" s="47"/>
      <c r="EOF11" s="47"/>
      <c r="EOG11" s="47"/>
      <c r="EOH11" s="47"/>
      <c r="EOI11" s="47"/>
      <c r="EOJ11" s="47"/>
      <c r="EOK11" s="47"/>
      <c r="EOL11" s="47"/>
      <c r="EOM11" s="47"/>
      <c r="EON11" s="47"/>
      <c r="EOO11" s="47"/>
      <c r="EOP11" s="47"/>
      <c r="EOQ11" s="47"/>
      <c r="EOR11" s="47"/>
      <c r="EOS11" s="47"/>
      <c r="EOT11" s="47"/>
      <c r="EOU11" s="47"/>
      <c r="EOV11" s="47"/>
      <c r="EOW11" s="47"/>
      <c r="EOX11" s="47"/>
      <c r="EOY11" s="47"/>
      <c r="EOZ11" s="47"/>
      <c r="EPA11" s="47"/>
      <c r="EPB11" s="47"/>
      <c r="EPC11" s="47"/>
      <c r="EPD11" s="47"/>
      <c r="EPE11" s="47"/>
      <c r="EPF11" s="47"/>
      <c r="EPG11" s="47"/>
      <c r="EPH11" s="47"/>
      <c r="EPI11" s="47"/>
      <c r="EPJ11" s="47"/>
      <c r="EPK11" s="47"/>
      <c r="EPL11" s="47"/>
      <c r="EPM11" s="47"/>
      <c r="EPN11" s="47"/>
      <c r="EPO11" s="47"/>
      <c r="EPP11" s="47"/>
      <c r="EPQ11" s="47"/>
      <c r="EPR11" s="47"/>
      <c r="EPS11" s="47"/>
      <c r="EPT11" s="47"/>
      <c r="EPU11" s="47"/>
      <c r="EPV11" s="47"/>
      <c r="EPW11" s="47"/>
      <c r="EPX11" s="47"/>
      <c r="EPY11" s="47"/>
      <c r="EPZ11" s="47"/>
      <c r="EQA11" s="47"/>
      <c r="EQB11" s="47"/>
      <c r="EQC11" s="47"/>
      <c r="EQD11" s="47"/>
      <c r="EQE11" s="47"/>
      <c r="EQF11" s="47"/>
      <c r="EQG11" s="47"/>
      <c r="EQH11" s="47"/>
      <c r="EQI11" s="47"/>
      <c r="EQJ11" s="47"/>
      <c r="EQK11" s="47"/>
      <c r="EQL11" s="47"/>
      <c r="EQM11" s="47"/>
      <c r="EQN11" s="47"/>
      <c r="EQO11" s="47"/>
      <c r="EQP11" s="47"/>
      <c r="EQQ11" s="47"/>
      <c r="EQR11" s="47"/>
      <c r="EQS11" s="47"/>
      <c r="EQT11" s="47"/>
      <c r="EQU11" s="47"/>
      <c r="EQV11" s="47"/>
      <c r="EQW11" s="47"/>
      <c r="EQX11" s="47"/>
      <c r="EQY11" s="47"/>
      <c r="EQZ11" s="47"/>
      <c r="ERA11" s="47"/>
      <c r="ERB11" s="47"/>
      <c r="ERC11" s="47"/>
      <c r="ERD11" s="47"/>
      <c r="ERE11" s="47"/>
      <c r="ERF11" s="47"/>
      <c r="ERG11" s="47"/>
      <c r="ERH11" s="47"/>
      <c r="ERI11" s="47"/>
      <c r="ERJ11" s="47"/>
      <c r="ERK11" s="47"/>
      <c r="ERL11" s="47"/>
      <c r="ERM11" s="47"/>
      <c r="ERN11" s="47"/>
      <c r="ERO11" s="47"/>
      <c r="ERP11" s="47"/>
      <c r="ERQ11" s="47"/>
      <c r="ERR11" s="47"/>
      <c r="ERS11" s="47"/>
      <c r="ERT11" s="47"/>
      <c r="ERU11" s="47"/>
      <c r="ERV11" s="47"/>
      <c r="ERW11" s="47"/>
      <c r="ERX11" s="47"/>
      <c r="ERY11" s="47"/>
      <c r="ERZ11" s="47"/>
      <c r="ESA11" s="47"/>
      <c r="ESB11" s="47"/>
      <c r="ESC11" s="47"/>
      <c r="ESD11" s="47"/>
      <c r="ESE11" s="47"/>
      <c r="ESF11" s="47"/>
      <c r="ESG11" s="47"/>
      <c r="ESH11" s="47"/>
      <c r="ESI11" s="47"/>
      <c r="ESJ11" s="47"/>
      <c r="ESK11" s="47"/>
      <c r="ESL11" s="47"/>
      <c r="ESM11" s="47"/>
      <c r="ESN11" s="47"/>
      <c r="ESO11" s="47"/>
      <c r="ESP11" s="47"/>
      <c r="ESQ11" s="47"/>
      <c r="ESR11" s="47"/>
      <c r="ESS11" s="47"/>
      <c r="EST11" s="47"/>
      <c r="ESU11" s="47"/>
      <c r="ESV11" s="47"/>
      <c r="ESW11" s="47"/>
      <c r="ESX11" s="47"/>
      <c r="ESY11" s="47"/>
      <c r="ESZ11" s="47"/>
      <c r="ETA11" s="47"/>
      <c r="ETB11" s="47"/>
      <c r="ETC11" s="47"/>
      <c r="ETD11" s="47"/>
      <c r="ETE11" s="47"/>
      <c r="ETF11" s="47"/>
      <c r="ETG11" s="47"/>
      <c r="ETH11" s="47"/>
      <c r="ETI11" s="47"/>
      <c r="ETJ11" s="47"/>
      <c r="ETK11" s="47"/>
      <c r="ETL11" s="47"/>
      <c r="ETM11" s="47"/>
      <c r="ETN11" s="47"/>
      <c r="ETO11" s="47"/>
      <c r="ETP11" s="47"/>
      <c r="ETQ11" s="47"/>
      <c r="ETR11" s="47"/>
      <c r="ETS11" s="47"/>
      <c r="ETT11" s="47"/>
      <c r="ETU11" s="47"/>
      <c r="ETV11" s="47"/>
      <c r="ETW11" s="47"/>
      <c r="ETX11" s="47"/>
      <c r="ETY11" s="47"/>
      <c r="ETZ11" s="47"/>
      <c r="EUA11" s="47"/>
      <c r="EUB11" s="47"/>
      <c r="EUC11" s="47"/>
      <c r="EUD11" s="47"/>
      <c r="EUE11" s="47"/>
      <c r="EUF11" s="47"/>
      <c r="EUG11" s="47"/>
      <c r="EUH11" s="47"/>
      <c r="EUI11" s="47"/>
      <c r="EUJ11" s="47"/>
      <c r="EUK11" s="47"/>
      <c r="EUL11" s="47"/>
      <c r="EUM11" s="47"/>
      <c r="EUN11" s="47"/>
      <c r="EUO11" s="47"/>
      <c r="EUP11" s="47"/>
      <c r="EUQ11" s="47"/>
      <c r="EUR11" s="47"/>
      <c r="EUS11" s="47"/>
      <c r="EUT11" s="47"/>
      <c r="EUU11" s="47"/>
      <c r="EUV11" s="47"/>
      <c r="EUW11" s="47"/>
      <c r="EUX11" s="47"/>
      <c r="EUY11" s="47"/>
      <c r="EUZ11" s="47"/>
      <c r="EVA11" s="47"/>
      <c r="EVB11" s="47"/>
      <c r="EVC11" s="47"/>
      <c r="EVD11" s="47"/>
      <c r="EVE11" s="47"/>
      <c r="EVF11" s="47"/>
      <c r="EVG11" s="47"/>
      <c r="EVH11" s="47"/>
      <c r="EVI11" s="47"/>
      <c r="EVJ11" s="47"/>
      <c r="EVK11" s="47"/>
      <c r="EVL11" s="47"/>
      <c r="EVM11" s="47"/>
      <c r="EVN11" s="47"/>
      <c r="EVO11" s="47"/>
      <c r="EVP11" s="47"/>
      <c r="EVQ11" s="47"/>
      <c r="EVR11" s="47"/>
      <c r="EVS11" s="47"/>
      <c r="EVT11" s="47"/>
      <c r="EVU11" s="47"/>
      <c r="EVV11" s="47"/>
      <c r="EVW11" s="47"/>
      <c r="EVX11" s="47"/>
      <c r="EVY11" s="47"/>
      <c r="EVZ11" s="47"/>
      <c r="EWA11" s="47"/>
      <c r="EWB11" s="47"/>
      <c r="EWC11" s="47"/>
      <c r="EWD11" s="47"/>
      <c r="EWE11" s="47"/>
      <c r="EWF11" s="47"/>
      <c r="EWG11" s="47"/>
      <c r="EWH11" s="47"/>
      <c r="EWI11" s="47"/>
      <c r="EWJ11" s="47"/>
      <c r="EWK11" s="47"/>
      <c r="EWL11" s="47"/>
      <c r="EWM11" s="47"/>
      <c r="EWN11" s="47"/>
      <c r="EWO11" s="47"/>
      <c r="EWP11" s="47"/>
      <c r="EWQ11" s="47"/>
      <c r="EWR11" s="47"/>
      <c r="EWS11" s="47"/>
      <c r="EWT11" s="47"/>
      <c r="EWU11" s="47"/>
      <c r="EWV11" s="47"/>
      <c r="EWW11" s="47"/>
      <c r="EWX11" s="47"/>
      <c r="EWY11" s="47"/>
      <c r="EWZ11" s="47"/>
      <c r="EXA11" s="47"/>
      <c r="EXB11" s="47"/>
      <c r="EXC11" s="47"/>
      <c r="EXD11" s="47"/>
      <c r="EXE11" s="47"/>
      <c r="EXF11" s="47"/>
      <c r="EXG11" s="47"/>
      <c r="EXH11" s="47"/>
      <c r="EXI11" s="47"/>
      <c r="EXJ11" s="47"/>
      <c r="EXK11" s="47"/>
      <c r="EXL11" s="47"/>
      <c r="EXM11" s="47"/>
      <c r="EXN11" s="47"/>
      <c r="EXO11" s="47"/>
      <c r="EXP11" s="47"/>
      <c r="EXQ11" s="47"/>
      <c r="EXR11" s="47"/>
      <c r="EXS11" s="47"/>
      <c r="EXT11" s="47"/>
      <c r="EXU11" s="47"/>
      <c r="EXV11" s="47"/>
      <c r="EXW11" s="47"/>
      <c r="EXX11" s="47"/>
      <c r="EXY11" s="47"/>
      <c r="EXZ11" s="47"/>
      <c r="EYA11" s="47"/>
      <c r="EYB11" s="47"/>
      <c r="EYC11" s="47"/>
      <c r="EYD11" s="47"/>
      <c r="EYE11" s="47"/>
      <c r="EYF11" s="47"/>
      <c r="EYG11" s="47"/>
      <c r="EYH11" s="47"/>
      <c r="EYI11" s="47"/>
      <c r="EYJ11" s="47"/>
      <c r="EYK11" s="47"/>
      <c r="EYL11" s="47"/>
      <c r="EYM11" s="47"/>
      <c r="EYN11" s="47"/>
      <c r="EYO11" s="47"/>
      <c r="EYP11" s="47"/>
      <c r="EYQ11" s="47"/>
      <c r="EYR11" s="47"/>
      <c r="EYS11" s="47"/>
      <c r="EYT11" s="47"/>
      <c r="EYU11" s="47"/>
      <c r="EYV11" s="47"/>
      <c r="EYW11" s="47"/>
      <c r="EYX11" s="47"/>
      <c r="EYY11" s="47"/>
      <c r="EYZ11" s="47"/>
      <c r="EZA11" s="47"/>
      <c r="EZB11" s="47"/>
      <c r="EZC11" s="47"/>
      <c r="EZD11" s="47"/>
      <c r="EZE11" s="47"/>
      <c r="EZF11" s="47"/>
      <c r="EZG11" s="47"/>
      <c r="EZH11" s="47"/>
      <c r="EZI11" s="47"/>
      <c r="EZJ11" s="47"/>
      <c r="EZK11" s="47"/>
      <c r="EZL11" s="47"/>
      <c r="EZM11" s="47"/>
      <c r="EZN11" s="47"/>
      <c r="EZO11" s="47"/>
      <c r="EZP11" s="47"/>
      <c r="EZQ11" s="47"/>
      <c r="EZR11" s="47"/>
      <c r="EZS11" s="47"/>
      <c r="EZT11" s="47"/>
      <c r="EZU11" s="47"/>
      <c r="EZV11" s="47"/>
      <c r="EZW11" s="47"/>
      <c r="EZX11" s="47"/>
      <c r="EZY11" s="47"/>
      <c r="EZZ11" s="47"/>
      <c r="FAA11" s="47"/>
      <c r="FAB11" s="47"/>
      <c r="FAC11" s="47"/>
      <c r="FAD11" s="47"/>
      <c r="FAE11" s="47"/>
      <c r="FAF11" s="47"/>
      <c r="FAG11" s="47"/>
      <c r="FAH11" s="47"/>
      <c r="FAI11" s="47"/>
      <c r="FAJ11" s="47"/>
      <c r="FAK11" s="47"/>
      <c r="FAL11" s="47"/>
      <c r="FAM11" s="47"/>
      <c r="FAN11" s="47"/>
      <c r="FAO11" s="47"/>
      <c r="FAP11" s="47"/>
      <c r="FAQ11" s="47"/>
      <c r="FAR11" s="47"/>
      <c r="FAS11" s="47"/>
      <c r="FAT11" s="47"/>
      <c r="FAU11" s="47"/>
      <c r="FAV11" s="47"/>
      <c r="FAW11" s="47"/>
      <c r="FAX11" s="47"/>
      <c r="FAY11" s="47"/>
      <c r="FAZ11" s="47"/>
      <c r="FBA11" s="47"/>
      <c r="FBB11" s="47"/>
      <c r="FBC11" s="47"/>
      <c r="FBD11" s="47"/>
      <c r="FBE11" s="47"/>
      <c r="FBF11" s="47"/>
      <c r="FBG11" s="47"/>
      <c r="FBH11" s="47"/>
      <c r="FBI11" s="47"/>
      <c r="FBJ11" s="47"/>
      <c r="FBK11" s="47"/>
      <c r="FBL11" s="47"/>
      <c r="FBM11" s="47"/>
      <c r="FBN11" s="47"/>
      <c r="FBO11" s="47"/>
      <c r="FBP11" s="47"/>
      <c r="FBQ11" s="47"/>
      <c r="FBR11" s="47"/>
      <c r="FBS11" s="47"/>
      <c r="FBT11" s="47"/>
      <c r="FBU11" s="47"/>
      <c r="FBV11" s="47"/>
      <c r="FBW11" s="47"/>
      <c r="FBX11" s="47"/>
      <c r="FBY11" s="47"/>
      <c r="FBZ11" s="47"/>
      <c r="FCA11" s="47"/>
      <c r="FCB11" s="47"/>
      <c r="FCC11" s="47"/>
      <c r="FCD11" s="47"/>
      <c r="FCE11" s="47"/>
      <c r="FCF11" s="47"/>
      <c r="FCG11" s="47"/>
      <c r="FCH11" s="47"/>
      <c r="FCI11" s="47"/>
      <c r="FCJ11" s="47"/>
      <c r="FCK11" s="47"/>
      <c r="FCL11" s="47"/>
      <c r="FCM11" s="47"/>
      <c r="FCN11" s="47"/>
      <c r="FCO11" s="47"/>
      <c r="FCP11" s="47"/>
      <c r="FCQ11" s="47"/>
      <c r="FCR11" s="47"/>
      <c r="FCS11" s="47"/>
      <c r="FCT11" s="47"/>
      <c r="FCU11" s="47"/>
      <c r="FCV11" s="47"/>
      <c r="FCW11" s="47"/>
      <c r="FCX11" s="47"/>
      <c r="FCY11" s="47"/>
      <c r="FCZ11" s="47"/>
      <c r="FDA11" s="47"/>
      <c r="FDB11" s="47"/>
      <c r="FDC11" s="47"/>
      <c r="FDD11" s="47"/>
      <c r="FDE11" s="47"/>
      <c r="FDF11" s="47"/>
      <c r="FDG11" s="47"/>
      <c r="FDH11" s="47"/>
      <c r="FDI11" s="47"/>
      <c r="FDJ11" s="47"/>
      <c r="FDK11" s="47"/>
      <c r="FDL11" s="47"/>
      <c r="FDM11" s="47"/>
      <c r="FDN11" s="47"/>
      <c r="FDO11" s="47"/>
      <c r="FDP11" s="47"/>
      <c r="FDQ11" s="47"/>
      <c r="FDR11" s="47"/>
      <c r="FDS11" s="47"/>
      <c r="FDT11" s="47"/>
      <c r="FDU11" s="47"/>
      <c r="FDV11" s="47"/>
      <c r="FDW11" s="47"/>
      <c r="FDX11" s="47"/>
      <c r="FDY11" s="47"/>
      <c r="FDZ11" s="47"/>
      <c r="FEA11" s="47"/>
      <c r="FEB11" s="47"/>
      <c r="FEC11" s="47"/>
      <c r="FED11" s="47"/>
      <c r="FEE11" s="47"/>
      <c r="FEF11" s="47"/>
      <c r="FEG11" s="47"/>
      <c r="FEH11" s="47"/>
      <c r="FEI11" s="47"/>
      <c r="FEJ11" s="47"/>
      <c r="FEK11" s="47"/>
      <c r="FEL11" s="47"/>
      <c r="FEM11" s="47"/>
      <c r="FEN11" s="47"/>
      <c r="FEO11" s="47"/>
      <c r="FEP11" s="47"/>
      <c r="FEQ11" s="47"/>
      <c r="FER11" s="47"/>
      <c r="FES11" s="47"/>
      <c r="FET11" s="47"/>
      <c r="FEU11" s="47"/>
      <c r="FEV11" s="47"/>
      <c r="FEW11" s="47"/>
      <c r="FEX11" s="47"/>
      <c r="FEY11" s="47"/>
      <c r="FEZ11" s="47"/>
      <c r="FFA11" s="47"/>
      <c r="FFB11" s="47"/>
      <c r="FFC11" s="47"/>
      <c r="FFD11" s="47"/>
      <c r="FFE11" s="47"/>
      <c r="FFF11" s="47"/>
      <c r="FFG11" s="47"/>
      <c r="FFH11" s="47"/>
      <c r="FFI11" s="47"/>
      <c r="FFJ11" s="47"/>
      <c r="FFK11" s="47"/>
      <c r="FFL11" s="47"/>
      <c r="FFM11" s="47"/>
      <c r="FFN11" s="47"/>
      <c r="FFO11" s="47"/>
      <c r="FFP11" s="47"/>
      <c r="FFQ11" s="47"/>
      <c r="FFR11" s="47"/>
      <c r="FFS11" s="47"/>
      <c r="FFT11" s="47"/>
      <c r="FFU11" s="47"/>
      <c r="FFV11" s="47"/>
      <c r="FFW11" s="47"/>
      <c r="FFX11" s="47"/>
      <c r="FFY11" s="47"/>
      <c r="FFZ11" s="47"/>
      <c r="FGA11" s="47"/>
      <c r="FGB11" s="47"/>
      <c r="FGC11" s="47"/>
      <c r="FGD11" s="47"/>
      <c r="FGE11" s="47"/>
      <c r="FGF11" s="47"/>
      <c r="FGG11" s="47"/>
      <c r="FGH11" s="47"/>
      <c r="FGI11" s="47"/>
      <c r="FGJ11" s="47"/>
      <c r="FGK11" s="47"/>
      <c r="FGL11" s="47"/>
      <c r="FGM11" s="47"/>
      <c r="FGN11" s="47"/>
      <c r="FGO11" s="47"/>
      <c r="FGP11" s="47"/>
      <c r="FGQ11" s="47"/>
      <c r="FGR11" s="47"/>
      <c r="FGS11" s="47"/>
      <c r="FGT11" s="47"/>
      <c r="FGU11" s="47"/>
      <c r="FGV11" s="47"/>
      <c r="FGW11" s="47"/>
      <c r="FGX11" s="47"/>
      <c r="FGY11" s="47"/>
      <c r="FGZ11" s="47"/>
      <c r="FHA11" s="47"/>
      <c r="FHB11" s="47"/>
      <c r="FHC11" s="47"/>
      <c r="FHD11" s="47"/>
      <c r="FHE11" s="47"/>
      <c r="FHF11" s="47"/>
      <c r="FHG11" s="47"/>
      <c r="FHH11" s="47"/>
      <c r="FHI11" s="47"/>
      <c r="FHJ11" s="47"/>
      <c r="FHK11" s="47"/>
      <c r="FHL11" s="47"/>
      <c r="FHM11" s="47"/>
      <c r="FHN11" s="47"/>
      <c r="FHO11" s="47"/>
      <c r="FHP11" s="47"/>
      <c r="FHQ11" s="47"/>
      <c r="FHR11" s="47"/>
      <c r="FHS11" s="47"/>
      <c r="FHT11" s="47"/>
      <c r="FHU11" s="47"/>
      <c r="FHV11" s="47"/>
      <c r="FHW11" s="47"/>
      <c r="FHX11" s="47"/>
      <c r="FHY11" s="47"/>
      <c r="FHZ11" s="47"/>
      <c r="FIA11" s="47"/>
      <c r="FIB11" s="47"/>
      <c r="FIC11" s="47"/>
      <c r="FID11" s="47"/>
      <c r="FIE11" s="47"/>
      <c r="FIF11" s="47"/>
      <c r="FIG11" s="47"/>
      <c r="FIH11" s="47"/>
      <c r="FII11" s="47"/>
      <c r="FIJ11" s="47"/>
      <c r="FIK11" s="47"/>
      <c r="FIL11" s="47"/>
      <c r="FIM11" s="47"/>
      <c r="FIN11" s="47"/>
      <c r="FIO11" s="47"/>
      <c r="FIP11" s="47"/>
      <c r="FIQ11" s="47"/>
      <c r="FIR11" s="47"/>
      <c r="FIS11" s="47"/>
      <c r="FIT11" s="47"/>
      <c r="FIU11" s="47"/>
      <c r="FIV11" s="47"/>
      <c r="FIW11" s="47"/>
      <c r="FIX11" s="47"/>
      <c r="FIY11" s="47"/>
      <c r="FIZ11" s="47"/>
      <c r="FJA11" s="47"/>
      <c r="FJB11" s="47"/>
      <c r="FJC11" s="47"/>
      <c r="FJD11" s="47"/>
      <c r="FJE11" s="47"/>
      <c r="FJF11" s="47"/>
      <c r="FJG11" s="47"/>
      <c r="FJH11" s="47"/>
      <c r="FJI11" s="47"/>
      <c r="FJJ11" s="47"/>
      <c r="FJK11" s="47"/>
      <c r="FJL11" s="47"/>
      <c r="FJM11" s="47"/>
      <c r="FJN11" s="47"/>
      <c r="FJO11" s="47"/>
      <c r="FJP11" s="47"/>
      <c r="FJQ11" s="47"/>
      <c r="FJR11" s="47"/>
      <c r="FJS11" s="47"/>
      <c r="FJT11" s="47"/>
      <c r="FJU11" s="47"/>
      <c r="FJV11" s="47"/>
      <c r="FJW11" s="47"/>
      <c r="FJX11" s="47"/>
      <c r="FJY11" s="47"/>
      <c r="FJZ11" s="47"/>
      <c r="FKA11" s="47"/>
      <c r="FKB11" s="47"/>
      <c r="FKC11" s="47"/>
      <c r="FKD11" s="47"/>
      <c r="FKE11" s="47"/>
      <c r="FKF11" s="47"/>
      <c r="FKG11" s="47"/>
      <c r="FKH11" s="47"/>
      <c r="FKI11" s="47"/>
      <c r="FKJ11" s="47"/>
      <c r="FKK11" s="47"/>
      <c r="FKL11" s="47"/>
      <c r="FKM11" s="47"/>
      <c r="FKN11" s="47"/>
      <c r="FKO11" s="47"/>
      <c r="FKP11" s="47"/>
      <c r="FKQ11" s="47"/>
      <c r="FKR11" s="47"/>
      <c r="FKS11" s="47"/>
      <c r="FKT11" s="47"/>
      <c r="FKU11" s="47"/>
      <c r="FKV11" s="47"/>
      <c r="FKW11" s="47"/>
      <c r="FKX11" s="47"/>
      <c r="FKY11" s="47"/>
      <c r="FKZ11" s="47"/>
      <c r="FLA11" s="47"/>
      <c r="FLB11" s="47"/>
      <c r="FLC11" s="47"/>
      <c r="FLD11" s="47"/>
      <c r="FLE11" s="47"/>
      <c r="FLF11" s="47"/>
      <c r="FLG11" s="47"/>
      <c r="FLH11" s="47"/>
      <c r="FLI11" s="47"/>
      <c r="FLJ11" s="47"/>
      <c r="FLK11" s="47"/>
      <c r="FLL11" s="47"/>
      <c r="FLM11" s="47"/>
      <c r="FLN11" s="47"/>
      <c r="FLO11" s="47"/>
      <c r="FLP11" s="47"/>
      <c r="FLQ11" s="47"/>
      <c r="FLR11" s="47"/>
      <c r="FLS11" s="47"/>
      <c r="FLT11" s="47"/>
      <c r="FLU11" s="47"/>
      <c r="FLV11" s="47"/>
      <c r="FLW11" s="47"/>
      <c r="FLX11" s="47"/>
      <c r="FLY11" s="47"/>
      <c r="FLZ11" s="47"/>
      <c r="FMA11" s="47"/>
      <c r="FMB11" s="47"/>
      <c r="FMC11" s="47"/>
      <c r="FMD11" s="47"/>
      <c r="FME11" s="47"/>
      <c r="FMF11" s="47"/>
      <c r="FMG11" s="47"/>
      <c r="FMH11" s="47"/>
      <c r="FMI11" s="47"/>
      <c r="FMJ11" s="47"/>
      <c r="FMK11" s="47"/>
      <c r="FML11" s="47"/>
      <c r="FMM11" s="47"/>
      <c r="FMN11" s="47"/>
      <c r="FMO11" s="47"/>
      <c r="FMP11" s="47"/>
      <c r="FMQ11" s="47"/>
      <c r="FMR11" s="47"/>
      <c r="FMS11" s="47"/>
      <c r="FMT11" s="47"/>
      <c r="FMU11" s="47"/>
      <c r="FMV11" s="47"/>
      <c r="FMW11" s="47"/>
      <c r="FMX11" s="47"/>
      <c r="FMY11" s="47"/>
      <c r="FMZ11" s="47"/>
      <c r="FNA11" s="47"/>
      <c r="FNB11" s="47"/>
      <c r="FNC11" s="47"/>
      <c r="FND11" s="47"/>
      <c r="FNE11" s="47"/>
      <c r="FNF11" s="47"/>
      <c r="FNG11" s="47"/>
      <c r="FNH11" s="47"/>
      <c r="FNI11" s="47"/>
      <c r="FNJ11" s="47"/>
      <c r="FNK11" s="47"/>
      <c r="FNL11" s="47"/>
      <c r="FNM11" s="47"/>
      <c r="FNN11" s="47"/>
      <c r="FNO11" s="47"/>
      <c r="FNP11" s="47"/>
      <c r="FNQ11" s="47"/>
      <c r="FNR11" s="47"/>
      <c r="FNS11" s="47"/>
      <c r="FNT11" s="47"/>
      <c r="FNU11" s="47"/>
      <c r="FNV11" s="47"/>
      <c r="FNW11" s="47"/>
      <c r="FNX11" s="47"/>
      <c r="FNY11" s="47"/>
      <c r="FNZ11" s="47"/>
      <c r="FOA11" s="47"/>
      <c r="FOB11" s="47"/>
      <c r="FOC11" s="47"/>
      <c r="FOD11" s="47"/>
      <c r="FOE11" s="47"/>
      <c r="FOF11" s="47"/>
      <c r="FOG11" s="47"/>
      <c r="FOH11" s="47"/>
      <c r="FOI11" s="47"/>
      <c r="FOJ11" s="47"/>
      <c r="FOK11" s="47"/>
      <c r="FOL11" s="47"/>
      <c r="FOM11" s="47"/>
      <c r="FON11" s="47"/>
      <c r="FOO11" s="47"/>
      <c r="FOP11" s="47"/>
      <c r="FOQ11" s="47"/>
      <c r="FOR11" s="47"/>
      <c r="FOS11" s="47"/>
      <c r="FOT11" s="47"/>
      <c r="FOU11" s="47"/>
      <c r="FOV11" s="47"/>
      <c r="FOW11" s="47"/>
      <c r="FOX11" s="47"/>
      <c r="FOY11" s="47"/>
      <c r="FOZ11" s="47"/>
      <c r="FPA11" s="47"/>
      <c r="FPB11" s="47"/>
      <c r="FPC11" s="47"/>
      <c r="FPD11" s="47"/>
      <c r="FPE11" s="47"/>
      <c r="FPF11" s="47"/>
      <c r="FPG11" s="47"/>
      <c r="FPH11" s="47"/>
      <c r="FPI11" s="47"/>
      <c r="FPJ11" s="47"/>
      <c r="FPK11" s="47"/>
      <c r="FPL11" s="47"/>
      <c r="FPM11" s="47"/>
      <c r="FPN11" s="47"/>
      <c r="FPO11" s="47"/>
      <c r="FPP11" s="47"/>
      <c r="FPQ11" s="47"/>
      <c r="FPR11" s="47"/>
      <c r="FPS11" s="47"/>
      <c r="FPT11" s="47"/>
      <c r="FPU11" s="47"/>
      <c r="FPV11" s="47"/>
      <c r="FPW11" s="47"/>
      <c r="FPX11" s="47"/>
      <c r="FPY11" s="47"/>
      <c r="FPZ11" s="47"/>
      <c r="FQA11" s="47"/>
      <c r="FQB11" s="47"/>
      <c r="FQC11" s="47"/>
      <c r="FQD11" s="47"/>
      <c r="FQE11" s="47"/>
      <c r="FQF11" s="47"/>
      <c r="FQG11" s="47"/>
      <c r="FQH11" s="47"/>
      <c r="FQI11" s="47"/>
      <c r="FQJ11" s="47"/>
      <c r="FQK11" s="47"/>
      <c r="FQL11" s="47"/>
      <c r="FQM11" s="47"/>
      <c r="FQN11" s="47"/>
      <c r="FQO11" s="47"/>
      <c r="FQP11" s="47"/>
      <c r="FQQ11" s="47"/>
      <c r="FQR11" s="47"/>
      <c r="FQS11" s="47"/>
      <c r="FQT11" s="47"/>
      <c r="FQU11" s="47"/>
      <c r="FQV11" s="47"/>
      <c r="FQW11" s="47"/>
      <c r="FQX11" s="47"/>
      <c r="FQY11" s="47"/>
      <c r="FQZ11" s="47"/>
      <c r="FRA11" s="47"/>
      <c r="FRB11" s="47"/>
      <c r="FRC11" s="47"/>
      <c r="FRD11" s="47"/>
      <c r="FRE11" s="47"/>
      <c r="FRF11" s="47"/>
      <c r="FRG11" s="47"/>
      <c r="FRH11" s="47"/>
      <c r="FRI11" s="47"/>
      <c r="FRJ11" s="47"/>
      <c r="FRK11" s="47"/>
      <c r="FRL11" s="47"/>
      <c r="FRM11" s="47"/>
      <c r="FRN11" s="47"/>
      <c r="FRO11" s="47"/>
      <c r="FRP11" s="47"/>
      <c r="FRQ11" s="47"/>
      <c r="FRR11" s="47"/>
      <c r="FRS11" s="47"/>
      <c r="FRT11" s="47"/>
      <c r="FRU11" s="47"/>
      <c r="FRV11" s="47"/>
      <c r="FRW11" s="47"/>
      <c r="FRX11" s="47"/>
      <c r="FRY11" s="47"/>
      <c r="FRZ11" s="47"/>
      <c r="FSA11" s="47"/>
      <c r="FSB11" s="47"/>
      <c r="FSC11" s="47"/>
      <c r="FSD11" s="47"/>
      <c r="FSE11" s="47"/>
      <c r="FSF11" s="47"/>
      <c r="FSG11" s="47"/>
      <c r="FSH11" s="47"/>
      <c r="FSI11" s="47"/>
      <c r="FSJ11" s="47"/>
      <c r="FSK11" s="47"/>
      <c r="FSL11" s="47"/>
      <c r="FSM11" s="47"/>
      <c r="FSN11" s="47"/>
      <c r="FSO11" s="47"/>
      <c r="FSP11" s="47"/>
      <c r="FSQ11" s="47"/>
      <c r="FSR11" s="47"/>
      <c r="FSS11" s="47"/>
      <c r="FST11" s="47"/>
      <c r="FSU11" s="47"/>
      <c r="FSV11" s="47"/>
      <c r="FSW11" s="47"/>
      <c r="FSX11" s="47"/>
      <c r="FSY11" s="47"/>
      <c r="FSZ11" s="47"/>
      <c r="FTA11" s="47"/>
      <c r="FTB11" s="47"/>
      <c r="FTC11" s="47"/>
      <c r="FTD11" s="47"/>
      <c r="FTE11" s="47"/>
      <c r="FTF11" s="47"/>
      <c r="FTG11" s="47"/>
      <c r="FTH11" s="47"/>
      <c r="FTI11" s="47"/>
      <c r="FTJ11" s="47"/>
      <c r="FTK11" s="47"/>
      <c r="FTL11" s="47"/>
      <c r="FTM11" s="47"/>
      <c r="FTN11" s="47"/>
      <c r="FTO11" s="47"/>
      <c r="FTP11" s="47"/>
      <c r="FTQ11" s="47"/>
      <c r="FTR11" s="47"/>
      <c r="FTS11" s="47"/>
      <c r="FTT11" s="47"/>
      <c r="FTU11" s="47"/>
      <c r="FTV11" s="47"/>
      <c r="FTW11" s="47"/>
      <c r="FTX11" s="47"/>
      <c r="FTY11" s="47"/>
      <c r="FTZ11" s="47"/>
      <c r="FUA11" s="47"/>
      <c r="FUB11" s="47"/>
      <c r="FUC11" s="47"/>
      <c r="FUD11" s="47"/>
      <c r="FUE11" s="47"/>
      <c r="FUF11" s="47"/>
      <c r="FUG11" s="47"/>
      <c r="FUH11" s="47"/>
      <c r="FUI11" s="47"/>
      <c r="FUJ11" s="47"/>
      <c r="FUK11" s="47"/>
      <c r="FUL11" s="47"/>
      <c r="FUM11" s="47"/>
      <c r="FUN11" s="47"/>
      <c r="FUO11" s="47"/>
      <c r="FUP11" s="47"/>
      <c r="FUQ11" s="47"/>
      <c r="FUR11" s="47"/>
      <c r="FUS11" s="47"/>
      <c r="FUT11" s="47"/>
      <c r="FUU11" s="47"/>
      <c r="FUV11" s="47"/>
      <c r="FUW11" s="47"/>
      <c r="FUX11" s="47"/>
      <c r="FUY11" s="47"/>
      <c r="FUZ11" s="47"/>
      <c r="FVA11" s="47"/>
      <c r="FVB11" s="47"/>
      <c r="FVC11" s="47"/>
      <c r="FVD11" s="47"/>
      <c r="FVE11" s="47"/>
      <c r="FVF11" s="47"/>
      <c r="FVG11" s="47"/>
      <c r="FVH11" s="47"/>
      <c r="FVI11" s="47"/>
      <c r="FVJ11" s="47"/>
      <c r="FVK11" s="47"/>
      <c r="FVL11" s="47"/>
      <c r="FVM11" s="47"/>
      <c r="FVN11" s="47"/>
      <c r="FVO11" s="47"/>
      <c r="FVP11" s="47"/>
      <c r="FVQ11" s="47"/>
      <c r="FVR11" s="47"/>
      <c r="FVS11" s="47"/>
      <c r="FVT11" s="47"/>
      <c r="FVU11" s="47"/>
      <c r="FVV11" s="47"/>
      <c r="FVW11" s="47"/>
      <c r="FVX11" s="47"/>
      <c r="FVY11" s="47"/>
      <c r="FVZ11" s="47"/>
      <c r="FWA11" s="47"/>
      <c r="FWB11" s="47"/>
      <c r="FWC11" s="47"/>
      <c r="FWD11" s="47"/>
      <c r="FWE11" s="47"/>
      <c r="FWF11" s="47"/>
      <c r="FWG11" s="47"/>
      <c r="FWH11" s="47"/>
      <c r="FWI11" s="47"/>
      <c r="FWJ11" s="47"/>
      <c r="FWK11" s="47"/>
      <c r="FWL11" s="47"/>
      <c r="FWM11" s="47"/>
      <c r="FWN11" s="47"/>
      <c r="FWO11" s="47"/>
      <c r="FWP11" s="47"/>
      <c r="FWQ11" s="47"/>
      <c r="FWR11" s="47"/>
      <c r="FWS11" s="47"/>
      <c r="FWT11" s="47"/>
      <c r="FWU11" s="47"/>
      <c r="FWV11" s="47"/>
      <c r="FWW11" s="47"/>
      <c r="FWX11" s="47"/>
      <c r="FWY11" s="47"/>
      <c r="FWZ11" s="47"/>
      <c r="FXA11" s="47"/>
      <c r="FXB11" s="47"/>
      <c r="FXC11" s="47"/>
      <c r="FXD11" s="47"/>
      <c r="FXE11" s="47"/>
      <c r="FXF11" s="47"/>
      <c r="FXG11" s="47"/>
      <c r="FXH11" s="47"/>
      <c r="FXI11" s="47"/>
      <c r="FXJ11" s="47"/>
      <c r="FXK11" s="47"/>
      <c r="FXL11" s="47"/>
      <c r="FXM11" s="47"/>
      <c r="FXN11" s="47"/>
      <c r="FXO11" s="47"/>
      <c r="FXP11" s="47"/>
      <c r="FXQ11" s="47"/>
      <c r="FXR11" s="47"/>
      <c r="FXS11" s="47"/>
      <c r="FXT11" s="47"/>
      <c r="FXU11" s="47"/>
      <c r="FXV11" s="47"/>
      <c r="FXW11" s="47"/>
      <c r="FXX11" s="47"/>
      <c r="FXY11" s="47"/>
      <c r="FXZ11" s="47"/>
      <c r="FYA11" s="47"/>
      <c r="FYB11" s="47"/>
      <c r="FYC11" s="47"/>
      <c r="FYD11" s="47"/>
      <c r="FYE11" s="47"/>
      <c r="FYF11" s="47"/>
      <c r="FYG11" s="47"/>
      <c r="FYH11" s="47"/>
      <c r="FYI11" s="47"/>
      <c r="FYJ11" s="47"/>
      <c r="FYK11" s="47"/>
      <c r="FYL11" s="47"/>
      <c r="FYM11" s="47"/>
      <c r="FYN11" s="47"/>
      <c r="FYO11" s="47"/>
      <c r="FYP11" s="47"/>
      <c r="FYQ11" s="47"/>
      <c r="FYR11" s="47"/>
      <c r="FYS11" s="47"/>
      <c r="FYT11" s="47"/>
      <c r="FYU11" s="47"/>
      <c r="FYV11" s="47"/>
      <c r="FYW11" s="47"/>
      <c r="FYX11" s="47"/>
      <c r="FYY11" s="47"/>
      <c r="FYZ11" s="47"/>
      <c r="FZA11" s="47"/>
      <c r="FZB11" s="47"/>
      <c r="FZC11" s="47"/>
      <c r="FZD11" s="47"/>
      <c r="FZE11" s="47"/>
      <c r="FZF11" s="47"/>
      <c r="FZG11" s="47"/>
      <c r="FZH11" s="47"/>
      <c r="FZI11" s="47"/>
      <c r="FZJ11" s="47"/>
      <c r="FZK11" s="47"/>
      <c r="FZL11" s="47"/>
      <c r="FZM11" s="47"/>
      <c r="FZN11" s="47"/>
      <c r="FZO11" s="47"/>
      <c r="FZP11" s="47"/>
      <c r="FZQ11" s="47"/>
      <c r="FZR11" s="47"/>
      <c r="FZS11" s="47"/>
      <c r="FZT11" s="47"/>
      <c r="FZU11" s="47"/>
      <c r="FZV11" s="47"/>
      <c r="FZW11" s="47"/>
      <c r="FZX11" s="47"/>
      <c r="FZY11" s="47"/>
      <c r="FZZ11" s="47"/>
      <c r="GAA11" s="47"/>
      <c r="GAB11" s="47"/>
      <c r="GAC11" s="47"/>
      <c r="GAD11" s="47"/>
      <c r="GAE11" s="47"/>
      <c r="GAF11" s="47"/>
      <c r="GAG11" s="47"/>
      <c r="GAH11" s="47"/>
      <c r="GAI11" s="47"/>
      <c r="GAJ11" s="47"/>
      <c r="GAK11" s="47"/>
      <c r="GAL11" s="47"/>
      <c r="GAM11" s="47"/>
      <c r="GAN11" s="47"/>
      <c r="GAO11" s="47"/>
      <c r="GAP11" s="47"/>
      <c r="GAQ11" s="47"/>
      <c r="GAR11" s="47"/>
      <c r="GAS11" s="47"/>
      <c r="GAT11" s="47"/>
      <c r="GAU11" s="47"/>
      <c r="GAV11" s="47"/>
      <c r="GAW11" s="47"/>
      <c r="GAX11" s="47"/>
      <c r="GAY11" s="47"/>
      <c r="GAZ11" s="47"/>
      <c r="GBA11" s="47"/>
      <c r="GBB11" s="47"/>
      <c r="GBC11" s="47"/>
      <c r="GBD11" s="47"/>
      <c r="GBE11" s="47"/>
      <c r="GBF11" s="47"/>
      <c r="GBG11" s="47"/>
      <c r="GBH11" s="47"/>
      <c r="GBI11" s="47"/>
      <c r="GBJ11" s="47"/>
      <c r="GBK11" s="47"/>
      <c r="GBL11" s="47"/>
      <c r="GBM11" s="47"/>
      <c r="GBN11" s="47"/>
      <c r="GBO11" s="47"/>
      <c r="GBP11" s="47"/>
      <c r="GBQ11" s="47"/>
      <c r="GBR11" s="47"/>
      <c r="GBS11" s="47"/>
      <c r="GBT11" s="47"/>
      <c r="GBU11" s="47"/>
      <c r="GBV11" s="47"/>
      <c r="GBW11" s="47"/>
      <c r="GBX11" s="47"/>
      <c r="GBY11" s="47"/>
      <c r="GBZ11" s="47"/>
      <c r="GCA11" s="47"/>
      <c r="GCB11" s="47"/>
      <c r="GCC11" s="47"/>
      <c r="GCD11" s="47"/>
      <c r="GCE11" s="47"/>
      <c r="GCF11" s="47"/>
      <c r="GCG11" s="47"/>
      <c r="GCH11" s="47"/>
      <c r="GCI11" s="47"/>
      <c r="GCJ11" s="47"/>
      <c r="GCK11" s="47"/>
      <c r="GCL11" s="47"/>
      <c r="GCM11" s="47"/>
      <c r="GCN11" s="47"/>
      <c r="GCO11" s="47"/>
      <c r="GCP11" s="47"/>
      <c r="GCQ11" s="47"/>
      <c r="GCR11" s="47"/>
      <c r="GCS11" s="47"/>
      <c r="GCT11" s="47"/>
      <c r="GCU11" s="47"/>
      <c r="GCV11" s="47"/>
      <c r="GCW11" s="47"/>
      <c r="GCX11" s="47"/>
      <c r="GCY11" s="47"/>
      <c r="GCZ11" s="47"/>
      <c r="GDA11" s="47"/>
      <c r="GDB11" s="47"/>
      <c r="GDC11" s="47"/>
      <c r="GDD11" s="47"/>
      <c r="GDE11" s="47"/>
      <c r="GDF11" s="47"/>
      <c r="GDG11" s="47"/>
      <c r="GDH11" s="47"/>
      <c r="GDI11" s="47"/>
      <c r="GDJ11" s="47"/>
      <c r="GDK11" s="47"/>
      <c r="GDL11" s="47"/>
      <c r="GDM11" s="47"/>
      <c r="GDN11" s="47"/>
      <c r="GDO11" s="47"/>
      <c r="GDP11" s="47"/>
      <c r="GDQ11" s="47"/>
      <c r="GDR11" s="47"/>
      <c r="GDS11" s="47"/>
      <c r="GDT11" s="47"/>
      <c r="GDU11" s="47"/>
      <c r="GDV11" s="47"/>
      <c r="GDW11" s="47"/>
      <c r="GDX11" s="47"/>
      <c r="GDY11" s="47"/>
      <c r="GDZ11" s="47"/>
      <c r="GEA11" s="47"/>
      <c r="GEB11" s="47"/>
      <c r="GEC11" s="47"/>
      <c r="GED11" s="47"/>
      <c r="GEE11" s="47"/>
      <c r="GEF11" s="47"/>
      <c r="GEG11" s="47"/>
      <c r="GEH11" s="47"/>
      <c r="GEI11" s="47"/>
      <c r="GEJ11" s="47"/>
      <c r="GEK11" s="47"/>
      <c r="GEL11" s="47"/>
      <c r="GEM11" s="47"/>
      <c r="GEN11" s="47"/>
      <c r="GEO11" s="47"/>
      <c r="GEP11" s="47"/>
      <c r="GEQ11" s="47"/>
      <c r="GER11" s="47"/>
      <c r="GES11" s="47"/>
      <c r="GET11" s="47"/>
      <c r="GEU11" s="47"/>
      <c r="GEV11" s="47"/>
      <c r="GEW11" s="47"/>
      <c r="GEX11" s="47"/>
      <c r="GEY11" s="47"/>
      <c r="GEZ11" s="47"/>
      <c r="GFA11" s="47"/>
      <c r="GFB11" s="47"/>
      <c r="GFC11" s="47"/>
      <c r="GFD11" s="47"/>
      <c r="GFE11" s="47"/>
      <c r="GFF11" s="47"/>
      <c r="GFG11" s="47"/>
      <c r="GFH11" s="47"/>
      <c r="GFI11" s="47"/>
      <c r="GFJ11" s="47"/>
      <c r="GFK11" s="47"/>
      <c r="GFL11" s="47"/>
      <c r="GFM11" s="47"/>
      <c r="GFN11" s="47"/>
      <c r="GFO11" s="47"/>
      <c r="GFP11" s="47"/>
      <c r="GFQ11" s="47"/>
      <c r="GFR11" s="47"/>
      <c r="GFS11" s="47"/>
      <c r="GFT11" s="47"/>
      <c r="GFU11" s="47"/>
      <c r="GFV11" s="47"/>
      <c r="GFW11" s="47"/>
      <c r="GFX11" s="47"/>
      <c r="GFY11" s="47"/>
      <c r="GFZ11" s="47"/>
      <c r="GGA11" s="47"/>
      <c r="GGB11" s="47"/>
      <c r="GGC11" s="47"/>
      <c r="GGD11" s="47"/>
      <c r="GGE11" s="47"/>
      <c r="GGF11" s="47"/>
      <c r="GGG11" s="47"/>
      <c r="GGH11" s="47"/>
      <c r="GGI11" s="47"/>
      <c r="GGJ11" s="47"/>
      <c r="GGK11" s="47"/>
      <c r="GGL11" s="47"/>
      <c r="GGM11" s="47"/>
      <c r="GGN11" s="47"/>
      <c r="GGO11" s="47"/>
      <c r="GGP11" s="47"/>
      <c r="GGQ11" s="47"/>
      <c r="GGR11" s="47"/>
      <c r="GGS11" s="47"/>
      <c r="GGT11" s="47"/>
      <c r="GGU11" s="47"/>
      <c r="GGV11" s="47"/>
      <c r="GGW11" s="47"/>
      <c r="GGX11" s="47"/>
      <c r="GGY11" s="47"/>
      <c r="GGZ11" s="47"/>
      <c r="GHA11" s="47"/>
      <c r="GHB11" s="47"/>
      <c r="GHC11" s="47"/>
      <c r="GHD11" s="47"/>
      <c r="GHE11" s="47"/>
      <c r="GHF11" s="47"/>
      <c r="GHG11" s="47"/>
      <c r="GHH11" s="47"/>
      <c r="GHI11" s="47"/>
      <c r="GHJ11" s="47"/>
      <c r="GHK11" s="47"/>
      <c r="GHL11" s="47"/>
      <c r="GHM11" s="47"/>
      <c r="GHN11" s="47"/>
      <c r="GHO11" s="47"/>
      <c r="GHP11" s="47"/>
      <c r="GHQ11" s="47"/>
      <c r="GHR11" s="47"/>
      <c r="GHS11" s="47"/>
      <c r="GHT11" s="47"/>
      <c r="GHU11" s="47"/>
      <c r="GHV11" s="47"/>
      <c r="GHW11" s="47"/>
      <c r="GHX11" s="47"/>
      <c r="GHY11" s="47"/>
      <c r="GHZ11" s="47"/>
      <c r="GIA11" s="47"/>
      <c r="GIB11" s="47"/>
      <c r="GIC11" s="47"/>
      <c r="GID11" s="47"/>
      <c r="GIE11" s="47"/>
      <c r="GIF11" s="47"/>
      <c r="GIG11" s="47"/>
      <c r="GIH11" s="47"/>
      <c r="GII11" s="47"/>
      <c r="GIJ11" s="47"/>
      <c r="GIK11" s="47"/>
      <c r="GIL11" s="47"/>
      <c r="GIM11" s="47"/>
      <c r="GIN11" s="47"/>
      <c r="GIO11" s="47"/>
      <c r="GIP11" s="47"/>
      <c r="GIQ11" s="47"/>
      <c r="GIR11" s="47"/>
      <c r="GIS11" s="47"/>
      <c r="GIT11" s="47"/>
      <c r="GIU11" s="47"/>
      <c r="GIV11" s="47"/>
      <c r="GIW11" s="47"/>
      <c r="GIX11" s="47"/>
      <c r="GIY11" s="47"/>
      <c r="GIZ11" s="47"/>
      <c r="GJA11" s="47"/>
      <c r="GJB11" s="47"/>
      <c r="GJC11" s="47"/>
      <c r="GJD11" s="47"/>
      <c r="GJE11" s="47"/>
      <c r="GJF11" s="47"/>
      <c r="GJG11" s="47"/>
      <c r="GJH11" s="47"/>
      <c r="GJI11" s="47"/>
      <c r="GJJ11" s="47"/>
      <c r="GJK11" s="47"/>
      <c r="GJL11" s="47"/>
      <c r="GJM11" s="47"/>
      <c r="GJN11" s="47"/>
      <c r="GJO11" s="47"/>
      <c r="GJP11" s="47"/>
      <c r="GJQ11" s="47"/>
      <c r="GJR11" s="47"/>
      <c r="GJS11" s="47"/>
      <c r="GJT11" s="47"/>
      <c r="GJU11" s="47"/>
      <c r="GJV11" s="47"/>
      <c r="GJW11" s="47"/>
      <c r="GJX11" s="47"/>
      <c r="GJY11" s="47"/>
      <c r="GJZ11" s="47"/>
      <c r="GKA11" s="47"/>
      <c r="GKB11" s="47"/>
      <c r="GKC11" s="47"/>
      <c r="GKD11" s="47"/>
      <c r="GKE11" s="47"/>
      <c r="GKF11" s="47"/>
      <c r="GKG11" s="47"/>
      <c r="GKH11" s="47"/>
      <c r="GKI11" s="47"/>
      <c r="GKJ11" s="47"/>
      <c r="GKK11" s="47"/>
      <c r="GKL11" s="47"/>
      <c r="GKM11" s="47"/>
      <c r="GKN11" s="47"/>
      <c r="GKO11" s="47"/>
      <c r="GKP11" s="47"/>
      <c r="GKQ11" s="47"/>
      <c r="GKR11" s="47"/>
      <c r="GKS11" s="47"/>
      <c r="GKT11" s="47"/>
      <c r="GKU11" s="47"/>
      <c r="GKV11" s="47"/>
      <c r="GKW11" s="47"/>
      <c r="GKX11" s="47"/>
      <c r="GKY11" s="47"/>
      <c r="GKZ11" s="47"/>
      <c r="GLA11" s="47"/>
      <c r="GLB11" s="47"/>
      <c r="GLC11" s="47"/>
      <c r="GLD11" s="47"/>
      <c r="GLE11" s="47"/>
      <c r="GLF11" s="47"/>
      <c r="GLG11" s="47"/>
      <c r="GLH11" s="47"/>
      <c r="GLI11" s="47"/>
      <c r="GLJ11" s="47"/>
      <c r="GLK11" s="47"/>
      <c r="GLL11" s="47"/>
      <c r="GLM11" s="47"/>
      <c r="GLN11" s="47"/>
      <c r="GLO11" s="47"/>
      <c r="GLP11" s="47"/>
      <c r="GLQ11" s="47"/>
      <c r="GLR11" s="47"/>
      <c r="GLS11" s="47"/>
      <c r="GLT11" s="47"/>
      <c r="GLU11" s="47"/>
      <c r="GLV11" s="47"/>
      <c r="GLW11" s="47"/>
      <c r="GLX11" s="47"/>
      <c r="GLY11" s="47"/>
      <c r="GLZ11" s="47"/>
      <c r="GMA11" s="47"/>
      <c r="GMB11" s="47"/>
      <c r="GMC11" s="47"/>
      <c r="GMD11" s="47"/>
      <c r="GME11" s="47"/>
      <c r="GMF11" s="47"/>
      <c r="GMG11" s="47"/>
      <c r="GMH11" s="47"/>
      <c r="GMI11" s="47"/>
      <c r="GMJ11" s="47"/>
      <c r="GMK11" s="47"/>
      <c r="GML11" s="47"/>
      <c r="GMM11" s="47"/>
      <c r="GMN11" s="47"/>
      <c r="GMO11" s="47"/>
      <c r="GMP11" s="47"/>
      <c r="GMQ11" s="47"/>
      <c r="GMR11" s="47"/>
      <c r="GMS11" s="47"/>
      <c r="GMT11" s="47"/>
      <c r="GMU11" s="47"/>
      <c r="GMV11" s="47"/>
      <c r="GMW11" s="47"/>
      <c r="GMX11" s="47"/>
      <c r="GMY11" s="47"/>
      <c r="GMZ11" s="47"/>
      <c r="GNA11" s="47"/>
      <c r="GNB11" s="47"/>
      <c r="GNC11" s="47"/>
      <c r="GND11" s="47"/>
      <c r="GNE11" s="47"/>
      <c r="GNF11" s="47"/>
      <c r="GNG11" s="47"/>
      <c r="GNH11" s="47"/>
      <c r="GNI11" s="47"/>
      <c r="GNJ11" s="47"/>
      <c r="GNK11" s="47"/>
      <c r="GNL11" s="47"/>
      <c r="GNM11" s="47"/>
      <c r="GNN11" s="47"/>
      <c r="GNO11" s="47"/>
      <c r="GNP11" s="47"/>
      <c r="GNQ11" s="47"/>
      <c r="GNR11" s="47"/>
      <c r="GNS11" s="47"/>
      <c r="GNT11" s="47"/>
      <c r="GNU11" s="47"/>
      <c r="GNV11" s="47"/>
      <c r="GNW11" s="47"/>
      <c r="GNX11" s="47"/>
      <c r="GNY11" s="47"/>
      <c r="GNZ11" s="47"/>
      <c r="GOA11" s="47"/>
      <c r="GOB11" s="47"/>
      <c r="GOC11" s="47"/>
      <c r="GOD11" s="47"/>
      <c r="GOE11" s="47"/>
      <c r="GOF11" s="47"/>
      <c r="GOG11" s="47"/>
      <c r="GOH11" s="47"/>
      <c r="GOI11" s="47"/>
      <c r="GOJ11" s="47"/>
      <c r="GOK11" s="47"/>
      <c r="GOL11" s="47"/>
      <c r="GOM11" s="47"/>
      <c r="GON11" s="47"/>
      <c r="GOO11" s="47"/>
      <c r="GOP11" s="47"/>
      <c r="GOQ11" s="47"/>
      <c r="GOR11" s="47"/>
      <c r="GOS11" s="47"/>
      <c r="GOT11" s="47"/>
      <c r="GOU11" s="47"/>
      <c r="GOV11" s="47"/>
      <c r="GOW11" s="47"/>
      <c r="GOX11" s="47"/>
      <c r="GOY11" s="47"/>
      <c r="GOZ11" s="47"/>
      <c r="GPA11" s="47"/>
      <c r="GPB11" s="47"/>
      <c r="GPC11" s="47"/>
      <c r="GPD11" s="47"/>
      <c r="GPE11" s="47"/>
      <c r="GPF11" s="47"/>
      <c r="GPG11" s="47"/>
      <c r="GPH11" s="47"/>
      <c r="GPI11" s="47"/>
      <c r="GPJ11" s="47"/>
      <c r="GPK11" s="47"/>
      <c r="GPL11" s="47"/>
      <c r="GPM11" s="47"/>
      <c r="GPN11" s="47"/>
      <c r="GPO11" s="47"/>
      <c r="GPP11" s="47"/>
      <c r="GPQ11" s="47"/>
      <c r="GPR11" s="47"/>
      <c r="GPS11" s="47"/>
      <c r="GPT11" s="47"/>
      <c r="GPU11" s="47"/>
      <c r="GPV11" s="47"/>
      <c r="GPW11" s="47"/>
      <c r="GPX11" s="47"/>
      <c r="GPY11" s="47"/>
      <c r="GPZ11" s="47"/>
      <c r="GQA11" s="47"/>
      <c r="GQB11" s="47"/>
      <c r="GQC11" s="47"/>
      <c r="GQD11" s="47"/>
      <c r="GQE11" s="47"/>
      <c r="GQF11" s="47"/>
      <c r="GQG11" s="47"/>
      <c r="GQH11" s="47"/>
      <c r="GQI11" s="47"/>
      <c r="GQJ11" s="47"/>
      <c r="GQK11" s="47"/>
      <c r="GQL11" s="47"/>
      <c r="GQM11" s="47"/>
      <c r="GQN11" s="47"/>
      <c r="GQO11" s="47"/>
      <c r="GQP11" s="47"/>
      <c r="GQQ11" s="47"/>
      <c r="GQR11" s="47"/>
      <c r="GQS11" s="47"/>
      <c r="GQT11" s="47"/>
      <c r="GQU11" s="47"/>
      <c r="GQV11" s="47"/>
      <c r="GQW11" s="47"/>
      <c r="GQX11" s="47"/>
      <c r="GQY11" s="47"/>
      <c r="GQZ11" s="47"/>
      <c r="GRA11" s="47"/>
      <c r="GRB11" s="47"/>
      <c r="GRC11" s="47"/>
      <c r="GRD11" s="47"/>
      <c r="GRE11" s="47"/>
      <c r="GRF11" s="47"/>
      <c r="GRG11" s="47"/>
      <c r="GRH11" s="47"/>
      <c r="GRI11" s="47"/>
      <c r="GRJ11" s="47"/>
      <c r="GRK11" s="47"/>
      <c r="GRL11" s="47"/>
      <c r="GRM11" s="47"/>
      <c r="GRN11" s="47"/>
      <c r="GRO11" s="47"/>
      <c r="GRP11" s="47"/>
      <c r="GRQ11" s="47"/>
      <c r="GRR11" s="47"/>
      <c r="GRS11" s="47"/>
      <c r="GRT11" s="47"/>
      <c r="GRU11" s="47"/>
      <c r="GRV11" s="47"/>
      <c r="GRW11" s="47"/>
      <c r="GRX11" s="47"/>
      <c r="GRY11" s="47"/>
      <c r="GRZ11" s="47"/>
      <c r="GSA11" s="47"/>
      <c r="GSB11" s="47"/>
      <c r="GSC11" s="47"/>
      <c r="GSD11" s="47"/>
      <c r="GSE11" s="47"/>
      <c r="GSF11" s="47"/>
      <c r="GSG11" s="47"/>
      <c r="GSH11" s="47"/>
      <c r="GSI11" s="47"/>
      <c r="GSJ11" s="47"/>
      <c r="GSK11" s="47"/>
      <c r="GSL11" s="47"/>
      <c r="GSM11" s="47"/>
      <c r="GSN11" s="47"/>
      <c r="GSO11" s="47"/>
      <c r="GSP11" s="47"/>
      <c r="GSQ11" s="47"/>
      <c r="GSR11" s="47"/>
      <c r="GSS11" s="47"/>
      <c r="GST11" s="47"/>
      <c r="GSU11" s="47"/>
      <c r="GSV11" s="47"/>
      <c r="GSW11" s="47"/>
      <c r="GSX11" s="47"/>
      <c r="GSY11" s="47"/>
      <c r="GSZ11" s="47"/>
      <c r="GTA11" s="47"/>
      <c r="GTB11" s="47"/>
      <c r="GTC11" s="47"/>
      <c r="GTD11" s="47"/>
      <c r="GTE11" s="47"/>
      <c r="GTF11" s="47"/>
      <c r="GTG11" s="47"/>
      <c r="GTH11" s="47"/>
      <c r="GTI11" s="47"/>
      <c r="GTJ11" s="47"/>
      <c r="GTK11" s="47"/>
      <c r="GTL11" s="47"/>
      <c r="GTM11" s="47"/>
      <c r="GTN11" s="47"/>
      <c r="GTO11" s="47"/>
      <c r="GTP11" s="47"/>
      <c r="GTQ11" s="47"/>
      <c r="GTR11" s="47"/>
      <c r="GTS11" s="47"/>
      <c r="GTT11" s="47"/>
      <c r="GTU11" s="47"/>
      <c r="GTV11" s="47"/>
      <c r="GTW11" s="47"/>
      <c r="GTX11" s="47"/>
      <c r="GTY11" s="47"/>
      <c r="GTZ11" s="47"/>
      <c r="GUA11" s="47"/>
      <c r="GUB11" s="47"/>
      <c r="GUC11" s="47"/>
      <c r="GUD11" s="47"/>
      <c r="GUE11" s="47"/>
      <c r="GUF11" s="47"/>
      <c r="GUG11" s="47"/>
      <c r="GUH11" s="47"/>
      <c r="GUI11" s="47"/>
      <c r="GUJ11" s="47"/>
      <c r="GUK11" s="47"/>
      <c r="GUL11" s="47"/>
      <c r="GUM11" s="47"/>
      <c r="GUN11" s="47"/>
      <c r="GUO11" s="47"/>
      <c r="GUP11" s="47"/>
      <c r="GUQ11" s="47"/>
      <c r="GUR11" s="47"/>
      <c r="GUS11" s="47"/>
      <c r="GUT11" s="47"/>
      <c r="GUU11" s="47"/>
      <c r="GUV11" s="47"/>
      <c r="GUW11" s="47"/>
      <c r="GUX11" s="47"/>
      <c r="GUY11" s="47"/>
      <c r="GUZ11" s="47"/>
      <c r="GVA11" s="47"/>
      <c r="GVB11" s="47"/>
      <c r="GVC11" s="47"/>
      <c r="GVD11" s="47"/>
      <c r="GVE11" s="47"/>
      <c r="GVF11" s="47"/>
      <c r="GVG11" s="47"/>
      <c r="GVH11" s="47"/>
      <c r="GVI11" s="47"/>
      <c r="GVJ11" s="47"/>
      <c r="GVK11" s="47"/>
      <c r="GVL11" s="47"/>
      <c r="GVM11" s="47"/>
      <c r="GVN11" s="47"/>
      <c r="GVO11" s="47"/>
      <c r="GVP11" s="47"/>
      <c r="GVQ11" s="47"/>
      <c r="GVR11" s="47"/>
      <c r="GVS11" s="47"/>
      <c r="GVT11" s="47"/>
      <c r="GVU11" s="47"/>
      <c r="GVV11" s="47"/>
      <c r="GVW11" s="47"/>
      <c r="GVX11" s="47"/>
      <c r="GVY11" s="47"/>
      <c r="GVZ11" s="47"/>
      <c r="GWA11" s="47"/>
      <c r="GWB11" s="47"/>
      <c r="GWC11" s="47"/>
      <c r="GWD11" s="47"/>
      <c r="GWE11" s="47"/>
      <c r="GWF11" s="47"/>
      <c r="GWG11" s="47"/>
      <c r="GWH11" s="47"/>
      <c r="GWI11" s="47"/>
      <c r="GWJ11" s="47"/>
      <c r="GWK11" s="47"/>
      <c r="GWL11" s="47"/>
      <c r="GWM11" s="47"/>
      <c r="GWN11" s="47"/>
      <c r="GWO11" s="47"/>
      <c r="GWP11" s="47"/>
      <c r="GWQ11" s="47"/>
      <c r="GWR11" s="47"/>
      <c r="GWS11" s="47"/>
      <c r="GWT11" s="47"/>
      <c r="GWU11" s="47"/>
      <c r="GWV11" s="47"/>
      <c r="GWW11" s="47"/>
      <c r="GWX11" s="47"/>
      <c r="GWY11" s="47"/>
      <c r="GWZ11" s="47"/>
      <c r="GXA11" s="47"/>
      <c r="GXB11" s="47"/>
      <c r="GXC11" s="47"/>
      <c r="GXD11" s="47"/>
      <c r="GXE11" s="47"/>
      <c r="GXF11" s="47"/>
      <c r="GXG11" s="47"/>
      <c r="GXH11" s="47"/>
      <c r="GXI11" s="47"/>
      <c r="GXJ11" s="47"/>
      <c r="GXK11" s="47"/>
      <c r="GXL11" s="47"/>
      <c r="GXM11" s="47"/>
      <c r="GXN11" s="47"/>
      <c r="GXO11" s="47"/>
      <c r="GXP11" s="47"/>
      <c r="GXQ11" s="47"/>
      <c r="GXR11" s="47"/>
      <c r="GXS11" s="47"/>
      <c r="GXT11" s="47"/>
      <c r="GXU11" s="47"/>
      <c r="GXV11" s="47"/>
      <c r="GXW11" s="47"/>
      <c r="GXX11" s="47"/>
      <c r="GXY11" s="47"/>
      <c r="GXZ11" s="47"/>
      <c r="GYA11" s="47"/>
      <c r="GYB11" s="47"/>
      <c r="GYC11" s="47"/>
      <c r="GYD11" s="47"/>
      <c r="GYE11" s="47"/>
      <c r="GYF11" s="47"/>
      <c r="GYG11" s="47"/>
      <c r="GYH11" s="47"/>
      <c r="GYI11" s="47"/>
      <c r="GYJ11" s="47"/>
      <c r="GYK11" s="47"/>
      <c r="GYL11" s="47"/>
      <c r="GYM11" s="47"/>
      <c r="GYN11" s="47"/>
      <c r="GYO11" s="47"/>
      <c r="GYP11" s="47"/>
      <c r="GYQ11" s="47"/>
      <c r="GYR11" s="47"/>
      <c r="GYS11" s="47"/>
      <c r="GYT11" s="47"/>
      <c r="GYU11" s="47"/>
      <c r="GYV11" s="47"/>
      <c r="GYW11" s="47"/>
      <c r="GYX11" s="47"/>
      <c r="GYY11" s="47"/>
      <c r="GYZ11" s="47"/>
      <c r="GZA11" s="47"/>
      <c r="GZB11" s="47"/>
      <c r="GZC11" s="47"/>
      <c r="GZD11" s="47"/>
      <c r="GZE11" s="47"/>
      <c r="GZF11" s="47"/>
      <c r="GZG11" s="47"/>
      <c r="GZH11" s="47"/>
      <c r="GZI11" s="47"/>
      <c r="GZJ11" s="47"/>
      <c r="GZK11" s="47"/>
      <c r="GZL11" s="47"/>
      <c r="GZM11" s="47"/>
      <c r="GZN11" s="47"/>
      <c r="GZO11" s="47"/>
      <c r="GZP11" s="47"/>
      <c r="GZQ11" s="47"/>
      <c r="GZR11" s="47"/>
      <c r="GZS11" s="47"/>
      <c r="GZT11" s="47"/>
      <c r="GZU11" s="47"/>
      <c r="GZV11" s="47"/>
      <c r="GZW11" s="47"/>
      <c r="GZX11" s="47"/>
      <c r="GZY11" s="47"/>
      <c r="GZZ11" s="47"/>
      <c r="HAA11" s="47"/>
      <c r="HAB11" s="47"/>
      <c r="HAC11" s="47"/>
      <c r="HAD11" s="47"/>
      <c r="HAE11" s="47"/>
      <c r="HAF11" s="47"/>
      <c r="HAG11" s="47"/>
      <c r="HAH11" s="47"/>
      <c r="HAI11" s="47"/>
      <c r="HAJ11" s="47"/>
      <c r="HAK11" s="47"/>
      <c r="HAL11" s="47"/>
      <c r="HAM11" s="47"/>
      <c r="HAN11" s="47"/>
      <c r="HAO11" s="47"/>
      <c r="HAP11" s="47"/>
      <c r="HAQ11" s="47"/>
      <c r="HAR11" s="47"/>
      <c r="HAS11" s="47"/>
      <c r="HAT11" s="47"/>
      <c r="HAU11" s="47"/>
      <c r="HAV11" s="47"/>
      <c r="HAW11" s="47"/>
      <c r="HAX11" s="47"/>
      <c r="HAY11" s="47"/>
      <c r="HAZ11" s="47"/>
      <c r="HBA11" s="47"/>
      <c r="HBB11" s="47"/>
      <c r="HBC11" s="47"/>
      <c r="HBD11" s="47"/>
      <c r="HBE11" s="47"/>
      <c r="HBF11" s="47"/>
      <c r="HBG11" s="47"/>
      <c r="HBH11" s="47"/>
      <c r="HBI11" s="47"/>
      <c r="HBJ11" s="47"/>
      <c r="HBK11" s="47"/>
      <c r="HBL11" s="47"/>
      <c r="HBM11" s="47"/>
      <c r="HBN11" s="47"/>
      <c r="HBO11" s="47"/>
      <c r="HBP11" s="47"/>
      <c r="HBQ11" s="47"/>
      <c r="HBR11" s="47"/>
      <c r="HBS11" s="47"/>
      <c r="HBT11" s="47"/>
      <c r="HBU11" s="47"/>
      <c r="HBV11" s="47"/>
      <c r="HBW11" s="47"/>
      <c r="HBX11" s="47"/>
      <c r="HBY11" s="47"/>
      <c r="HBZ11" s="47"/>
      <c r="HCA11" s="47"/>
      <c r="HCB11" s="47"/>
      <c r="HCC11" s="47"/>
      <c r="HCD11" s="47"/>
      <c r="HCE11" s="47"/>
      <c r="HCF11" s="47"/>
      <c r="HCG11" s="47"/>
      <c r="HCH11" s="47"/>
      <c r="HCI11" s="47"/>
      <c r="HCJ11" s="47"/>
      <c r="HCK11" s="47"/>
      <c r="HCL11" s="47"/>
      <c r="HCM11" s="47"/>
      <c r="HCN11" s="47"/>
      <c r="HCO11" s="47"/>
      <c r="HCP11" s="47"/>
      <c r="HCQ11" s="47"/>
      <c r="HCR11" s="47"/>
      <c r="HCS11" s="47"/>
      <c r="HCT11" s="47"/>
      <c r="HCU11" s="47"/>
      <c r="HCV11" s="47"/>
      <c r="HCW11" s="47"/>
      <c r="HCX11" s="47"/>
      <c r="HCY11" s="47"/>
      <c r="HCZ11" s="47"/>
      <c r="HDA11" s="47"/>
      <c r="HDB11" s="47"/>
      <c r="HDC11" s="47"/>
      <c r="HDD11" s="47"/>
      <c r="HDE11" s="47"/>
      <c r="HDF11" s="47"/>
      <c r="HDG11" s="47"/>
      <c r="HDH11" s="47"/>
      <c r="HDI11" s="47"/>
      <c r="HDJ11" s="47"/>
      <c r="HDK11" s="47"/>
      <c r="HDL11" s="47"/>
      <c r="HDM11" s="47"/>
      <c r="HDN11" s="47"/>
      <c r="HDO11" s="47"/>
      <c r="HDP11" s="47"/>
      <c r="HDQ11" s="47"/>
      <c r="HDR11" s="47"/>
      <c r="HDS11" s="47"/>
      <c r="HDT11" s="47"/>
      <c r="HDU11" s="47"/>
      <c r="HDV11" s="47"/>
      <c r="HDW11" s="47"/>
      <c r="HDX11" s="47"/>
      <c r="HDY11" s="47"/>
      <c r="HDZ11" s="47"/>
      <c r="HEA11" s="47"/>
      <c r="HEB11" s="47"/>
      <c r="HEC11" s="47"/>
      <c r="HED11" s="47"/>
      <c r="HEE11" s="47"/>
      <c r="HEF11" s="47"/>
      <c r="HEG11" s="47"/>
      <c r="HEH11" s="47"/>
      <c r="HEI11" s="47"/>
      <c r="HEJ11" s="47"/>
      <c r="HEK11" s="47"/>
      <c r="HEL11" s="47"/>
      <c r="HEM11" s="47"/>
      <c r="HEN11" s="47"/>
      <c r="HEO11" s="47"/>
      <c r="HEP11" s="47"/>
      <c r="HEQ11" s="47"/>
      <c r="HER11" s="47"/>
      <c r="HES11" s="47"/>
      <c r="HET11" s="47"/>
      <c r="HEU11" s="47"/>
      <c r="HEV11" s="47"/>
      <c r="HEW11" s="47"/>
      <c r="HEX11" s="47"/>
      <c r="HEY11" s="47"/>
      <c r="HEZ11" s="47"/>
      <c r="HFA11" s="47"/>
      <c r="HFB11" s="47"/>
      <c r="HFC11" s="47"/>
      <c r="HFD11" s="47"/>
      <c r="HFE11" s="47"/>
      <c r="HFF11" s="47"/>
      <c r="HFG11" s="47"/>
      <c r="HFH11" s="47"/>
      <c r="HFI11" s="47"/>
      <c r="HFJ11" s="47"/>
      <c r="HFK11" s="47"/>
      <c r="HFL11" s="47"/>
      <c r="HFM11" s="47"/>
      <c r="HFN11" s="47"/>
      <c r="HFO11" s="47"/>
      <c r="HFP11" s="47"/>
      <c r="HFQ11" s="47"/>
      <c r="HFR11" s="47"/>
      <c r="HFS11" s="47"/>
      <c r="HFT11" s="47"/>
      <c r="HFU11" s="47"/>
      <c r="HFV11" s="47"/>
      <c r="HFW11" s="47"/>
      <c r="HFX11" s="47"/>
      <c r="HFY11" s="47"/>
      <c r="HFZ11" s="47"/>
      <c r="HGA11" s="47"/>
      <c r="HGB11" s="47"/>
      <c r="HGC11" s="47"/>
      <c r="HGD11" s="47"/>
      <c r="HGE11" s="47"/>
      <c r="HGF11" s="47"/>
      <c r="HGG11" s="47"/>
      <c r="HGH11" s="47"/>
      <c r="HGI11" s="47"/>
      <c r="HGJ11" s="47"/>
      <c r="HGK11" s="47"/>
      <c r="HGL11" s="47"/>
      <c r="HGM11" s="47"/>
      <c r="HGN11" s="47"/>
      <c r="HGO11" s="47"/>
      <c r="HGP11" s="47"/>
      <c r="HGQ11" s="47"/>
      <c r="HGR11" s="47"/>
      <c r="HGS11" s="47"/>
      <c r="HGT11" s="47"/>
      <c r="HGU11" s="47"/>
      <c r="HGV11" s="47"/>
      <c r="HGW11" s="47"/>
      <c r="HGX11" s="47"/>
      <c r="HGY11" s="47"/>
      <c r="HGZ11" s="47"/>
      <c r="HHA11" s="47"/>
      <c r="HHB11" s="47"/>
      <c r="HHC11" s="47"/>
      <c r="HHD11" s="47"/>
      <c r="HHE11" s="47"/>
      <c r="HHF11" s="47"/>
      <c r="HHG11" s="47"/>
      <c r="HHH11" s="47"/>
      <c r="HHI11" s="47"/>
      <c r="HHJ11" s="47"/>
      <c r="HHK11" s="47"/>
      <c r="HHL11" s="47"/>
      <c r="HHM11" s="47"/>
      <c r="HHN11" s="47"/>
      <c r="HHO11" s="47"/>
      <c r="HHP11" s="47"/>
      <c r="HHQ11" s="47"/>
      <c r="HHR11" s="47"/>
      <c r="HHS11" s="47"/>
      <c r="HHT11" s="47"/>
      <c r="HHU11" s="47"/>
      <c r="HHV11" s="47"/>
      <c r="HHW11" s="47"/>
      <c r="HHX11" s="47"/>
      <c r="HHY11" s="47"/>
      <c r="HHZ11" s="47"/>
      <c r="HIA11" s="47"/>
      <c r="HIB11" s="47"/>
      <c r="HIC11" s="47"/>
      <c r="HID11" s="47"/>
      <c r="HIE11" s="47"/>
      <c r="HIF11" s="47"/>
      <c r="HIG11" s="47"/>
      <c r="HIH11" s="47"/>
      <c r="HII11" s="47"/>
      <c r="HIJ11" s="47"/>
      <c r="HIK11" s="47"/>
      <c r="HIL11" s="47"/>
      <c r="HIM11" s="47"/>
      <c r="HIN11" s="47"/>
      <c r="HIO11" s="47"/>
      <c r="HIP11" s="47"/>
      <c r="HIQ11" s="47"/>
      <c r="HIR11" s="47"/>
      <c r="HIS11" s="47"/>
      <c r="HIT11" s="47"/>
      <c r="HIU11" s="47"/>
      <c r="HIV11" s="47"/>
      <c r="HIW11" s="47"/>
      <c r="HIX11" s="47"/>
      <c r="HIY11" s="47"/>
      <c r="HIZ11" s="47"/>
      <c r="HJA11" s="47"/>
      <c r="HJB11" s="47"/>
      <c r="HJC11" s="47"/>
      <c r="HJD11" s="47"/>
      <c r="HJE11" s="47"/>
      <c r="HJF11" s="47"/>
      <c r="HJG11" s="47"/>
      <c r="HJH11" s="47"/>
      <c r="HJI11" s="47"/>
      <c r="HJJ11" s="47"/>
      <c r="HJK11" s="47"/>
      <c r="HJL11" s="47"/>
      <c r="HJM11" s="47"/>
      <c r="HJN11" s="47"/>
      <c r="HJO11" s="47"/>
      <c r="HJP11" s="47"/>
      <c r="HJQ11" s="47"/>
      <c r="HJR11" s="47"/>
      <c r="HJS11" s="47"/>
      <c r="HJT11" s="47"/>
      <c r="HJU11" s="47"/>
      <c r="HJV11" s="47"/>
      <c r="HJW11" s="47"/>
      <c r="HJX11" s="47"/>
      <c r="HJY11" s="47"/>
      <c r="HJZ11" s="47"/>
      <c r="HKA11" s="47"/>
      <c r="HKB11" s="47"/>
      <c r="HKC11" s="47"/>
      <c r="HKD11" s="47"/>
      <c r="HKE11" s="47"/>
      <c r="HKF11" s="47"/>
      <c r="HKG11" s="47"/>
      <c r="HKH11" s="47"/>
      <c r="HKI11" s="47"/>
      <c r="HKJ11" s="47"/>
      <c r="HKK11" s="47"/>
      <c r="HKL11" s="47"/>
      <c r="HKM11" s="47"/>
      <c r="HKN11" s="47"/>
      <c r="HKO11" s="47"/>
      <c r="HKP11" s="47"/>
      <c r="HKQ11" s="47"/>
      <c r="HKR11" s="47"/>
      <c r="HKS11" s="47"/>
      <c r="HKT11" s="47"/>
      <c r="HKU11" s="47"/>
      <c r="HKV11" s="47"/>
      <c r="HKW11" s="47"/>
      <c r="HKX11" s="47"/>
      <c r="HKY11" s="47"/>
      <c r="HKZ11" s="47"/>
      <c r="HLA11" s="47"/>
      <c r="HLB11" s="47"/>
      <c r="HLC11" s="47"/>
      <c r="HLD11" s="47"/>
      <c r="HLE11" s="47"/>
      <c r="HLF11" s="47"/>
      <c r="HLG11" s="47"/>
      <c r="HLH11" s="47"/>
      <c r="HLI11" s="47"/>
      <c r="HLJ11" s="47"/>
      <c r="HLK11" s="47"/>
      <c r="HLL11" s="47"/>
      <c r="HLM11" s="47"/>
      <c r="HLN11" s="47"/>
      <c r="HLO11" s="47"/>
      <c r="HLP11" s="47"/>
      <c r="HLQ11" s="47"/>
      <c r="HLR11" s="47"/>
      <c r="HLS11" s="47"/>
      <c r="HLT11" s="47"/>
      <c r="HLU11" s="47"/>
      <c r="HLV11" s="47"/>
      <c r="HLW11" s="47"/>
      <c r="HLX11" s="47"/>
      <c r="HLY11" s="47"/>
      <c r="HLZ11" s="47"/>
      <c r="HMA11" s="47"/>
      <c r="HMB11" s="47"/>
      <c r="HMC11" s="47"/>
      <c r="HMD11" s="47"/>
      <c r="HME11" s="47"/>
      <c r="HMF11" s="47"/>
      <c r="HMG11" s="47"/>
      <c r="HMH11" s="47"/>
      <c r="HMI11" s="47"/>
      <c r="HMJ11" s="47"/>
      <c r="HMK11" s="47"/>
      <c r="HML11" s="47"/>
      <c r="HMM11" s="47"/>
      <c r="HMN11" s="47"/>
      <c r="HMO11" s="47"/>
      <c r="HMP11" s="47"/>
      <c r="HMQ11" s="47"/>
      <c r="HMR11" s="47"/>
      <c r="HMS11" s="47"/>
      <c r="HMT11" s="47"/>
      <c r="HMU11" s="47"/>
      <c r="HMV11" s="47"/>
      <c r="HMW11" s="47"/>
      <c r="HMX11" s="47"/>
      <c r="HMY11" s="47"/>
      <c r="HMZ11" s="47"/>
      <c r="HNA11" s="47"/>
      <c r="HNB11" s="47"/>
      <c r="HNC11" s="47"/>
      <c r="HND11" s="47"/>
      <c r="HNE11" s="47"/>
      <c r="HNF11" s="47"/>
      <c r="HNG11" s="47"/>
      <c r="HNH11" s="47"/>
      <c r="HNI11" s="47"/>
      <c r="HNJ11" s="47"/>
      <c r="HNK11" s="47"/>
      <c r="HNL11" s="47"/>
      <c r="HNM11" s="47"/>
      <c r="HNN11" s="47"/>
      <c r="HNO11" s="47"/>
      <c r="HNP11" s="47"/>
      <c r="HNQ11" s="47"/>
      <c r="HNR11" s="47"/>
      <c r="HNS11" s="47"/>
      <c r="HNT11" s="47"/>
      <c r="HNU11" s="47"/>
      <c r="HNV11" s="47"/>
      <c r="HNW11" s="47"/>
      <c r="HNX11" s="47"/>
      <c r="HNY11" s="47"/>
      <c r="HNZ11" s="47"/>
      <c r="HOA11" s="47"/>
      <c r="HOB11" s="47"/>
      <c r="HOC11" s="47"/>
      <c r="HOD11" s="47"/>
      <c r="HOE11" s="47"/>
      <c r="HOF11" s="47"/>
      <c r="HOG11" s="47"/>
      <c r="HOH11" s="47"/>
      <c r="HOI11" s="47"/>
      <c r="HOJ11" s="47"/>
      <c r="HOK11" s="47"/>
      <c r="HOL11" s="47"/>
      <c r="HOM11" s="47"/>
      <c r="HON11" s="47"/>
      <c r="HOO11" s="47"/>
      <c r="HOP11" s="47"/>
      <c r="HOQ11" s="47"/>
      <c r="HOR11" s="47"/>
      <c r="HOS11" s="47"/>
      <c r="HOT11" s="47"/>
      <c r="HOU11" s="47"/>
      <c r="HOV11" s="47"/>
      <c r="HOW11" s="47"/>
      <c r="HOX11" s="47"/>
      <c r="HOY11" s="47"/>
      <c r="HOZ11" s="47"/>
      <c r="HPA11" s="47"/>
      <c r="HPB11" s="47"/>
      <c r="HPC11" s="47"/>
      <c r="HPD11" s="47"/>
      <c r="HPE11" s="47"/>
      <c r="HPF11" s="47"/>
      <c r="HPG11" s="47"/>
      <c r="HPH11" s="47"/>
      <c r="HPI11" s="47"/>
      <c r="HPJ11" s="47"/>
      <c r="HPK11" s="47"/>
      <c r="HPL11" s="47"/>
      <c r="HPM11" s="47"/>
      <c r="HPN11" s="47"/>
      <c r="HPO11" s="47"/>
      <c r="HPP11" s="47"/>
      <c r="HPQ11" s="47"/>
      <c r="HPR11" s="47"/>
      <c r="HPS11" s="47"/>
      <c r="HPT11" s="47"/>
      <c r="HPU11" s="47"/>
      <c r="HPV11" s="47"/>
      <c r="HPW11" s="47"/>
      <c r="HPX11" s="47"/>
      <c r="HPY11" s="47"/>
      <c r="HPZ11" s="47"/>
      <c r="HQA11" s="47"/>
      <c r="HQB11" s="47"/>
      <c r="HQC11" s="47"/>
      <c r="HQD11" s="47"/>
      <c r="HQE11" s="47"/>
      <c r="HQF11" s="47"/>
      <c r="HQG11" s="47"/>
      <c r="HQH11" s="47"/>
      <c r="HQI11" s="47"/>
      <c r="HQJ11" s="47"/>
      <c r="HQK11" s="47"/>
      <c r="HQL11" s="47"/>
      <c r="HQM11" s="47"/>
      <c r="HQN11" s="47"/>
      <c r="HQO11" s="47"/>
      <c r="HQP11" s="47"/>
      <c r="HQQ11" s="47"/>
      <c r="HQR11" s="47"/>
      <c r="HQS11" s="47"/>
      <c r="HQT11" s="47"/>
      <c r="HQU11" s="47"/>
      <c r="HQV11" s="47"/>
      <c r="HQW11" s="47"/>
      <c r="HQX11" s="47"/>
      <c r="HQY11" s="47"/>
      <c r="HQZ11" s="47"/>
      <c r="HRA11" s="47"/>
      <c r="HRB11" s="47"/>
      <c r="HRC11" s="47"/>
      <c r="HRD11" s="47"/>
      <c r="HRE11" s="47"/>
      <c r="HRF11" s="47"/>
      <c r="HRG11" s="47"/>
      <c r="HRH11" s="47"/>
      <c r="HRI11" s="47"/>
      <c r="HRJ11" s="47"/>
      <c r="HRK11" s="47"/>
      <c r="HRL11" s="47"/>
      <c r="HRM11" s="47"/>
      <c r="HRN11" s="47"/>
      <c r="HRO11" s="47"/>
      <c r="HRP11" s="47"/>
      <c r="HRQ11" s="47"/>
      <c r="HRR11" s="47"/>
      <c r="HRS11" s="47"/>
      <c r="HRT11" s="47"/>
      <c r="HRU11" s="47"/>
      <c r="HRV11" s="47"/>
      <c r="HRW11" s="47"/>
      <c r="HRX11" s="47"/>
      <c r="HRY11" s="47"/>
      <c r="HRZ11" s="47"/>
      <c r="HSA11" s="47"/>
      <c r="HSB11" s="47"/>
      <c r="HSC11" s="47"/>
      <c r="HSD11" s="47"/>
      <c r="HSE11" s="47"/>
      <c r="HSF11" s="47"/>
      <c r="HSG11" s="47"/>
      <c r="HSH11" s="47"/>
      <c r="HSI11" s="47"/>
      <c r="HSJ11" s="47"/>
      <c r="HSK11" s="47"/>
      <c r="HSL11" s="47"/>
      <c r="HSM11" s="47"/>
      <c r="HSN11" s="47"/>
      <c r="HSO11" s="47"/>
      <c r="HSP11" s="47"/>
      <c r="HSQ11" s="47"/>
      <c r="HSR11" s="47"/>
      <c r="HSS11" s="47"/>
      <c r="HST11" s="47"/>
      <c r="HSU11" s="47"/>
      <c r="HSV11" s="47"/>
      <c r="HSW11" s="47"/>
      <c r="HSX11" s="47"/>
      <c r="HSY11" s="47"/>
      <c r="HSZ11" s="47"/>
      <c r="HTA11" s="47"/>
      <c r="HTB11" s="47"/>
      <c r="HTC11" s="47"/>
      <c r="HTD11" s="47"/>
      <c r="HTE11" s="47"/>
      <c r="HTF11" s="47"/>
      <c r="HTG11" s="47"/>
      <c r="HTH11" s="47"/>
      <c r="HTI11" s="47"/>
      <c r="HTJ11" s="47"/>
      <c r="HTK11" s="47"/>
      <c r="HTL11" s="47"/>
      <c r="HTM11" s="47"/>
      <c r="HTN11" s="47"/>
      <c r="HTO11" s="47"/>
      <c r="HTP11" s="47"/>
      <c r="HTQ11" s="47"/>
      <c r="HTR11" s="47"/>
      <c r="HTS11" s="47"/>
      <c r="HTT11" s="47"/>
      <c r="HTU11" s="47"/>
      <c r="HTV11" s="47"/>
      <c r="HTW11" s="47"/>
      <c r="HTX11" s="47"/>
      <c r="HTY11" s="47"/>
      <c r="HTZ11" s="47"/>
      <c r="HUA11" s="47"/>
      <c r="HUB11" s="47"/>
      <c r="HUC11" s="47"/>
      <c r="HUD11" s="47"/>
      <c r="HUE11" s="47"/>
      <c r="HUF11" s="47"/>
      <c r="HUG11" s="47"/>
      <c r="HUH11" s="47"/>
      <c r="HUI11" s="47"/>
      <c r="HUJ11" s="47"/>
      <c r="HUK11" s="47"/>
      <c r="HUL11" s="47"/>
      <c r="HUM11" s="47"/>
      <c r="HUN11" s="47"/>
      <c r="HUO11" s="47"/>
      <c r="HUP11" s="47"/>
      <c r="HUQ11" s="47"/>
      <c r="HUR11" s="47"/>
      <c r="HUS11" s="47"/>
      <c r="HUT11" s="47"/>
      <c r="HUU11" s="47"/>
      <c r="HUV11" s="47"/>
      <c r="HUW11" s="47"/>
      <c r="HUX11" s="47"/>
      <c r="HUY11" s="47"/>
      <c r="HUZ11" s="47"/>
      <c r="HVA11" s="47"/>
      <c r="HVB11" s="47"/>
      <c r="HVC11" s="47"/>
      <c r="HVD11" s="47"/>
      <c r="HVE11" s="47"/>
      <c r="HVF11" s="47"/>
      <c r="HVG11" s="47"/>
      <c r="HVH11" s="47"/>
      <c r="HVI11" s="47"/>
      <c r="HVJ11" s="47"/>
      <c r="HVK11" s="47"/>
      <c r="HVL11" s="47"/>
      <c r="HVM11" s="47"/>
      <c r="HVN11" s="47"/>
      <c r="HVO11" s="47"/>
      <c r="HVP11" s="47"/>
      <c r="HVQ11" s="47"/>
      <c r="HVR11" s="47"/>
      <c r="HVS11" s="47"/>
      <c r="HVT11" s="47"/>
      <c r="HVU11" s="47"/>
      <c r="HVV11" s="47"/>
      <c r="HVW11" s="47"/>
      <c r="HVX11" s="47"/>
      <c r="HVY11" s="47"/>
      <c r="HVZ11" s="47"/>
      <c r="HWA11" s="47"/>
      <c r="HWB11" s="47"/>
      <c r="HWC11" s="47"/>
      <c r="HWD11" s="47"/>
      <c r="HWE11" s="47"/>
      <c r="HWF11" s="47"/>
      <c r="HWG11" s="47"/>
      <c r="HWH11" s="47"/>
      <c r="HWI11" s="47"/>
      <c r="HWJ11" s="47"/>
      <c r="HWK11" s="47"/>
      <c r="HWL11" s="47"/>
      <c r="HWM11" s="47"/>
      <c r="HWN11" s="47"/>
      <c r="HWO11" s="47"/>
      <c r="HWP11" s="47"/>
      <c r="HWQ11" s="47"/>
      <c r="HWR11" s="47"/>
      <c r="HWS11" s="47"/>
      <c r="HWT11" s="47"/>
      <c r="HWU11" s="47"/>
      <c r="HWV11" s="47"/>
      <c r="HWW11" s="47"/>
      <c r="HWX11" s="47"/>
      <c r="HWY11" s="47"/>
      <c r="HWZ11" s="47"/>
      <c r="HXA11" s="47"/>
      <c r="HXB11" s="47"/>
      <c r="HXC11" s="47"/>
      <c r="HXD11" s="47"/>
      <c r="HXE11" s="47"/>
      <c r="HXF11" s="47"/>
      <c r="HXG11" s="47"/>
      <c r="HXH11" s="47"/>
      <c r="HXI11" s="47"/>
      <c r="HXJ11" s="47"/>
      <c r="HXK11" s="47"/>
      <c r="HXL11" s="47"/>
      <c r="HXM11" s="47"/>
      <c r="HXN11" s="47"/>
      <c r="HXO11" s="47"/>
      <c r="HXP11" s="47"/>
      <c r="HXQ11" s="47"/>
      <c r="HXR11" s="47"/>
      <c r="HXS11" s="47"/>
      <c r="HXT11" s="47"/>
      <c r="HXU11" s="47"/>
      <c r="HXV11" s="47"/>
      <c r="HXW11" s="47"/>
      <c r="HXX11" s="47"/>
      <c r="HXY11" s="47"/>
      <c r="HXZ11" s="47"/>
      <c r="HYA11" s="47"/>
      <c r="HYB11" s="47"/>
      <c r="HYC11" s="47"/>
      <c r="HYD11" s="47"/>
      <c r="HYE11" s="47"/>
      <c r="HYF11" s="47"/>
      <c r="HYG11" s="47"/>
      <c r="HYH11" s="47"/>
      <c r="HYI11" s="47"/>
      <c r="HYJ11" s="47"/>
      <c r="HYK11" s="47"/>
      <c r="HYL11" s="47"/>
      <c r="HYM11" s="47"/>
      <c r="HYN11" s="47"/>
      <c r="HYO11" s="47"/>
      <c r="HYP11" s="47"/>
      <c r="HYQ11" s="47"/>
      <c r="HYR11" s="47"/>
      <c r="HYS11" s="47"/>
      <c r="HYT11" s="47"/>
      <c r="HYU11" s="47"/>
      <c r="HYV11" s="47"/>
      <c r="HYW11" s="47"/>
      <c r="HYX11" s="47"/>
      <c r="HYY11" s="47"/>
      <c r="HYZ11" s="47"/>
      <c r="HZA11" s="47"/>
      <c r="HZB11" s="47"/>
      <c r="HZC11" s="47"/>
      <c r="HZD11" s="47"/>
      <c r="HZE11" s="47"/>
      <c r="HZF11" s="47"/>
      <c r="HZG11" s="47"/>
      <c r="HZH11" s="47"/>
      <c r="HZI11" s="47"/>
      <c r="HZJ11" s="47"/>
      <c r="HZK11" s="47"/>
      <c r="HZL11" s="47"/>
      <c r="HZM11" s="47"/>
      <c r="HZN11" s="47"/>
      <c r="HZO11" s="47"/>
      <c r="HZP11" s="47"/>
      <c r="HZQ11" s="47"/>
      <c r="HZR11" s="47"/>
      <c r="HZS11" s="47"/>
      <c r="HZT11" s="47"/>
      <c r="HZU11" s="47"/>
      <c r="HZV11" s="47"/>
      <c r="HZW11" s="47"/>
      <c r="HZX11" s="47"/>
      <c r="HZY11" s="47"/>
      <c r="HZZ11" s="47"/>
      <c r="IAA11" s="47"/>
      <c r="IAB11" s="47"/>
      <c r="IAC11" s="47"/>
      <c r="IAD11" s="47"/>
      <c r="IAE11" s="47"/>
      <c r="IAF11" s="47"/>
      <c r="IAG11" s="47"/>
      <c r="IAH11" s="47"/>
      <c r="IAI11" s="47"/>
      <c r="IAJ11" s="47"/>
      <c r="IAK11" s="47"/>
      <c r="IAL11" s="47"/>
      <c r="IAM11" s="47"/>
      <c r="IAN11" s="47"/>
      <c r="IAO11" s="47"/>
      <c r="IAP11" s="47"/>
      <c r="IAQ11" s="47"/>
      <c r="IAR11" s="47"/>
      <c r="IAS11" s="47"/>
      <c r="IAT11" s="47"/>
      <c r="IAU11" s="47"/>
      <c r="IAV11" s="47"/>
      <c r="IAW11" s="47"/>
      <c r="IAX11" s="47"/>
      <c r="IAY11" s="47"/>
      <c r="IAZ11" s="47"/>
      <c r="IBA11" s="47"/>
      <c r="IBB11" s="47"/>
      <c r="IBC11" s="47"/>
      <c r="IBD11" s="47"/>
      <c r="IBE11" s="47"/>
      <c r="IBF11" s="47"/>
      <c r="IBG11" s="47"/>
      <c r="IBH11" s="47"/>
      <c r="IBI11" s="47"/>
      <c r="IBJ11" s="47"/>
      <c r="IBK11" s="47"/>
      <c r="IBL11" s="47"/>
      <c r="IBM11" s="47"/>
      <c r="IBN11" s="47"/>
      <c r="IBO11" s="47"/>
      <c r="IBP11" s="47"/>
      <c r="IBQ11" s="47"/>
      <c r="IBR11" s="47"/>
      <c r="IBS11" s="47"/>
      <c r="IBT11" s="47"/>
      <c r="IBU11" s="47"/>
      <c r="IBV11" s="47"/>
      <c r="IBW11" s="47"/>
      <c r="IBX11" s="47"/>
      <c r="IBY11" s="47"/>
      <c r="IBZ11" s="47"/>
      <c r="ICA11" s="47"/>
      <c r="ICB11" s="47"/>
      <c r="ICC11" s="47"/>
      <c r="ICD11" s="47"/>
      <c r="ICE11" s="47"/>
      <c r="ICF11" s="47"/>
      <c r="ICG11" s="47"/>
      <c r="ICH11" s="47"/>
      <c r="ICI11" s="47"/>
      <c r="ICJ11" s="47"/>
      <c r="ICK11" s="47"/>
      <c r="ICL11" s="47"/>
      <c r="ICM11" s="47"/>
      <c r="ICN11" s="47"/>
      <c r="ICO11" s="47"/>
      <c r="ICP11" s="47"/>
      <c r="ICQ11" s="47"/>
      <c r="ICR11" s="47"/>
      <c r="ICS11" s="47"/>
      <c r="ICT11" s="47"/>
      <c r="ICU11" s="47"/>
      <c r="ICV11" s="47"/>
      <c r="ICW11" s="47"/>
      <c r="ICX11" s="47"/>
      <c r="ICY11" s="47"/>
      <c r="ICZ11" s="47"/>
      <c r="IDA11" s="47"/>
      <c r="IDB11" s="47"/>
      <c r="IDC11" s="47"/>
      <c r="IDD11" s="47"/>
      <c r="IDE11" s="47"/>
      <c r="IDF11" s="47"/>
      <c r="IDG11" s="47"/>
      <c r="IDH11" s="47"/>
      <c r="IDI11" s="47"/>
      <c r="IDJ11" s="47"/>
      <c r="IDK11" s="47"/>
      <c r="IDL11" s="47"/>
      <c r="IDM11" s="47"/>
      <c r="IDN11" s="47"/>
      <c r="IDO11" s="47"/>
      <c r="IDP11" s="47"/>
      <c r="IDQ11" s="47"/>
      <c r="IDR11" s="47"/>
      <c r="IDS11" s="47"/>
      <c r="IDT11" s="47"/>
      <c r="IDU11" s="47"/>
      <c r="IDV11" s="47"/>
      <c r="IDW11" s="47"/>
      <c r="IDX11" s="47"/>
      <c r="IDY11" s="47"/>
      <c r="IDZ11" s="47"/>
      <c r="IEA11" s="47"/>
      <c r="IEB11" s="47"/>
      <c r="IEC11" s="47"/>
      <c r="IED11" s="47"/>
      <c r="IEE11" s="47"/>
      <c r="IEF11" s="47"/>
      <c r="IEG11" s="47"/>
      <c r="IEH11" s="47"/>
      <c r="IEI11" s="47"/>
      <c r="IEJ11" s="47"/>
      <c r="IEK11" s="47"/>
      <c r="IEL11" s="47"/>
      <c r="IEM11" s="47"/>
      <c r="IEN11" s="47"/>
      <c r="IEO11" s="47"/>
      <c r="IEP11" s="47"/>
      <c r="IEQ11" s="47"/>
      <c r="IER11" s="47"/>
      <c r="IES11" s="47"/>
      <c r="IET11" s="47"/>
      <c r="IEU11" s="47"/>
      <c r="IEV11" s="47"/>
      <c r="IEW11" s="47"/>
      <c r="IEX11" s="47"/>
      <c r="IEY11" s="47"/>
      <c r="IEZ11" s="47"/>
      <c r="IFA11" s="47"/>
      <c r="IFB11" s="47"/>
      <c r="IFC11" s="47"/>
      <c r="IFD11" s="47"/>
      <c r="IFE11" s="47"/>
      <c r="IFF11" s="47"/>
      <c r="IFG11" s="47"/>
      <c r="IFH11" s="47"/>
      <c r="IFI11" s="47"/>
      <c r="IFJ11" s="47"/>
      <c r="IFK11" s="47"/>
      <c r="IFL11" s="47"/>
      <c r="IFM11" s="47"/>
      <c r="IFN11" s="47"/>
      <c r="IFO11" s="47"/>
      <c r="IFP11" s="47"/>
      <c r="IFQ11" s="47"/>
      <c r="IFR11" s="47"/>
      <c r="IFS11" s="47"/>
      <c r="IFT11" s="47"/>
      <c r="IFU11" s="47"/>
      <c r="IFV11" s="47"/>
      <c r="IFW11" s="47"/>
      <c r="IFX11" s="47"/>
      <c r="IFY11" s="47"/>
      <c r="IFZ11" s="47"/>
      <c r="IGA11" s="47"/>
      <c r="IGB11" s="47"/>
      <c r="IGC11" s="47"/>
      <c r="IGD11" s="47"/>
      <c r="IGE11" s="47"/>
      <c r="IGF11" s="47"/>
      <c r="IGG11" s="47"/>
      <c r="IGH11" s="47"/>
      <c r="IGI11" s="47"/>
      <c r="IGJ11" s="47"/>
      <c r="IGK11" s="47"/>
      <c r="IGL11" s="47"/>
      <c r="IGM11" s="47"/>
      <c r="IGN11" s="47"/>
      <c r="IGO11" s="47"/>
      <c r="IGP11" s="47"/>
      <c r="IGQ11" s="47"/>
      <c r="IGR11" s="47"/>
      <c r="IGS11" s="47"/>
      <c r="IGT11" s="47"/>
      <c r="IGU11" s="47"/>
      <c r="IGV11" s="47"/>
      <c r="IGW11" s="47"/>
      <c r="IGX11" s="47"/>
      <c r="IGY11" s="47"/>
      <c r="IGZ11" s="47"/>
      <c r="IHA11" s="47"/>
      <c r="IHB11" s="47"/>
      <c r="IHC11" s="47"/>
      <c r="IHD11" s="47"/>
      <c r="IHE11" s="47"/>
      <c r="IHF11" s="47"/>
      <c r="IHG11" s="47"/>
      <c r="IHH11" s="47"/>
      <c r="IHI11" s="47"/>
      <c r="IHJ11" s="47"/>
      <c r="IHK11" s="47"/>
      <c r="IHL11" s="47"/>
      <c r="IHM11" s="47"/>
      <c r="IHN11" s="47"/>
      <c r="IHO11" s="47"/>
      <c r="IHP11" s="47"/>
      <c r="IHQ11" s="47"/>
      <c r="IHR11" s="47"/>
      <c r="IHS11" s="47"/>
      <c r="IHT11" s="47"/>
      <c r="IHU11" s="47"/>
      <c r="IHV11" s="47"/>
      <c r="IHW11" s="47"/>
      <c r="IHX11" s="47"/>
      <c r="IHY11" s="47"/>
      <c r="IHZ11" s="47"/>
      <c r="IIA11" s="47"/>
      <c r="IIB11" s="47"/>
      <c r="IIC11" s="47"/>
      <c r="IID11" s="47"/>
      <c r="IIE11" s="47"/>
      <c r="IIF11" s="47"/>
      <c r="IIG11" s="47"/>
      <c r="IIH11" s="47"/>
      <c r="III11" s="47"/>
      <c r="IIJ11" s="47"/>
      <c r="IIK11" s="47"/>
      <c r="IIL11" s="47"/>
      <c r="IIM11" s="47"/>
      <c r="IIN11" s="47"/>
      <c r="IIO11" s="47"/>
      <c r="IIP11" s="47"/>
      <c r="IIQ11" s="47"/>
      <c r="IIR11" s="47"/>
      <c r="IIS11" s="47"/>
      <c r="IIT11" s="47"/>
      <c r="IIU11" s="47"/>
      <c r="IIV11" s="47"/>
      <c r="IIW11" s="47"/>
      <c r="IIX11" s="47"/>
      <c r="IIY11" s="47"/>
      <c r="IIZ11" s="47"/>
      <c r="IJA11" s="47"/>
      <c r="IJB11" s="47"/>
      <c r="IJC11" s="47"/>
      <c r="IJD11" s="47"/>
      <c r="IJE11" s="47"/>
      <c r="IJF11" s="47"/>
      <c r="IJG11" s="47"/>
      <c r="IJH11" s="47"/>
      <c r="IJI11" s="47"/>
      <c r="IJJ11" s="47"/>
      <c r="IJK11" s="47"/>
      <c r="IJL11" s="47"/>
      <c r="IJM11" s="47"/>
      <c r="IJN11" s="47"/>
      <c r="IJO11" s="47"/>
      <c r="IJP11" s="47"/>
      <c r="IJQ11" s="47"/>
      <c r="IJR11" s="47"/>
      <c r="IJS11" s="47"/>
      <c r="IJT11" s="47"/>
      <c r="IJU11" s="47"/>
      <c r="IJV11" s="47"/>
      <c r="IJW11" s="47"/>
      <c r="IJX11" s="47"/>
      <c r="IJY11" s="47"/>
      <c r="IJZ11" s="47"/>
      <c r="IKA11" s="47"/>
      <c r="IKB11" s="47"/>
      <c r="IKC11" s="47"/>
      <c r="IKD11" s="47"/>
      <c r="IKE11" s="47"/>
      <c r="IKF11" s="47"/>
      <c r="IKG11" s="47"/>
      <c r="IKH11" s="47"/>
      <c r="IKI11" s="47"/>
      <c r="IKJ11" s="47"/>
      <c r="IKK11" s="47"/>
      <c r="IKL11" s="47"/>
      <c r="IKM11" s="47"/>
      <c r="IKN11" s="47"/>
      <c r="IKO11" s="47"/>
      <c r="IKP11" s="47"/>
      <c r="IKQ11" s="47"/>
      <c r="IKR11" s="47"/>
      <c r="IKS11" s="47"/>
      <c r="IKT11" s="47"/>
      <c r="IKU11" s="47"/>
      <c r="IKV11" s="47"/>
      <c r="IKW11" s="47"/>
      <c r="IKX11" s="47"/>
      <c r="IKY11" s="47"/>
      <c r="IKZ11" s="47"/>
      <c r="ILA11" s="47"/>
      <c r="ILB11" s="47"/>
      <c r="ILC11" s="47"/>
      <c r="ILD11" s="47"/>
      <c r="ILE11" s="47"/>
      <c r="ILF11" s="47"/>
      <c r="ILG11" s="47"/>
      <c r="ILH11" s="47"/>
      <c r="ILI11" s="47"/>
      <c r="ILJ11" s="47"/>
      <c r="ILK11" s="47"/>
      <c r="ILL11" s="47"/>
      <c r="ILM11" s="47"/>
      <c r="ILN11" s="47"/>
      <c r="ILO11" s="47"/>
      <c r="ILP11" s="47"/>
      <c r="ILQ11" s="47"/>
      <c r="ILR11" s="47"/>
      <c r="ILS11" s="47"/>
      <c r="ILT11" s="47"/>
      <c r="ILU11" s="47"/>
      <c r="ILV11" s="47"/>
      <c r="ILW11" s="47"/>
      <c r="ILX11" s="47"/>
      <c r="ILY11" s="47"/>
      <c r="ILZ11" s="47"/>
      <c r="IMA11" s="47"/>
      <c r="IMB11" s="47"/>
      <c r="IMC11" s="47"/>
      <c r="IMD11" s="47"/>
      <c r="IME11" s="47"/>
      <c r="IMF11" s="47"/>
      <c r="IMG11" s="47"/>
      <c r="IMH11" s="47"/>
      <c r="IMI11" s="47"/>
      <c r="IMJ11" s="47"/>
      <c r="IMK11" s="47"/>
      <c r="IML11" s="47"/>
      <c r="IMM11" s="47"/>
      <c r="IMN11" s="47"/>
      <c r="IMO11" s="47"/>
      <c r="IMP11" s="47"/>
      <c r="IMQ11" s="47"/>
      <c r="IMR11" s="47"/>
      <c r="IMS11" s="47"/>
      <c r="IMT11" s="47"/>
      <c r="IMU11" s="47"/>
      <c r="IMV11" s="47"/>
      <c r="IMW11" s="47"/>
      <c r="IMX11" s="47"/>
      <c r="IMY11" s="47"/>
      <c r="IMZ11" s="47"/>
      <c r="INA11" s="47"/>
      <c r="INB11" s="47"/>
      <c r="INC11" s="47"/>
      <c r="IND11" s="47"/>
      <c r="INE11" s="47"/>
      <c r="INF11" s="47"/>
      <c r="ING11" s="47"/>
      <c r="INH11" s="47"/>
      <c r="INI11" s="47"/>
      <c r="INJ11" s="47"/>
      <c r="INK11" s="47"/>
      <c r="INL11" s="47"/>
      <c r="INM11" s="47"/>
      <c r="INN11" s="47"/>
      <c r="INO11" s="47"/>
      <c r="INP11" s="47"/>
      <c r="INQ11" s="47"/>
      <c r="INR11" s="47"/>
      <c r="INS11" s="47"/>
      <c r="INT11" s="47"/>
      <c r="INU11" s="47"/>
      <c r="INV11" s="47"/>
      <c r="INW11" s="47"/>
      <c r="INX11" s="47"/>
      <c r="INY11" s="47"/>
      <c r="INZ11" s="47"/>
      <c r="IOA11" s="47"/>
      <c r="IOB11" s="47"/>
      <c r="IOC11" s="47"/>
      <c r="IOD11" s="47"/>
      <c r="IOE11" s="47"/>
      <c r="IOF11" s="47"/>
      <c r="IOG11" s="47"/>
      <c r="IOH11" s="47"/>
      <c r="IOI11" s="47"/>
      <c r="IOJ11" s="47"/>
      <c r="IOK11" s="47"/>
      <c r="IOL11" s="47"/>
      <c r="IOM11" s="47"/>
      <c r="ION11" s="47"/>
      <c r="IOO11" s="47"/>
      <c r="IOP11" s="47"/>
      <c r="IOQ11" s="47"/>
      <c r="IOR11" s="47"/>
      <c r="IOS11" s="47"/>
      <c r="IOT11" s="47"/>
      <c r="IOU11" s="47"/>
      <c r="IOV11" s="47"/>
      <c r="IOW11" s="47"/>
      <c r="IOX11" s="47"/>
      <c r="IOY11" s="47"/>
      <c r="IOZ11" s="47"/>
      <c r="IPA11" s="47"/>
      <c r="IPB11" s="47"/>
      <c r="IPC11" s="47"/>
      <c r="IPD11" s="47"/>
      <c r="IPE11" s="47"/>
      <c r="IPF11" s="47"/>
      <c r="IPG11" s="47"/>
      <c r="IPH11" s="47"/>
      <c r="IPI11" s="47"/>
      <c r="IPJ11" s="47"/>
      <c r="IPK11" s="47"/>
      <c r="IPL11" s="47"/>
      <c r="IPM11" s="47"/>
      <c r="IPN11" s="47"/>
      <c r="IPO11" s="47"/>
      <c r="IPP11" s="47"/>
      <c r="IPQ11" s="47"/>
      <c r="IPR11" s="47"/>
      <c r="IPS11" s="47"/>
      <c r="IPT11" s="47"/>
      <c r="IPU11" s="47"/>
      <c r="IPV11" s="47"/>
      <c r="IPW11" s="47"/>
      <c r="IPX11" s="47"/>
      <c r="IPY11" s="47"/>
      <c r="IPZ11" s="47"/>
      <c r="IQA11" s="47"/>
      <c r="IQB11" s="47"/>
      <c r="IQC11" s="47"/>
      <c r="IQD11" s="47"/>
      <c r="IQE11" s="47"/>
      <c r="IQF11" s="47"/>
      <c r="IQG11" s="47"/>
      <c r="IQH11" s="47"/>
      <c r="IQI11" s="47"/>
      <c r="IQJ11" s="47"/>
      <c r="IQK11" s="47"/>
      <c r="IQL11" s="47"/>
      <c r="IQM11" s="47"/>
      <c r="IQN11" s="47"/>
      <c r="IQO11" s="47"/>
      <c r="IQP11" s="47"/>
      <c r="IQQ11" s="47"/>
      <c r="IQR11" s="47"/>
      <c r="IQS11" s="47"/>
      <c r="IQT11" s="47"/>
      <c r="IQU11" s="47"/>
      <c r="IQV11" s="47"/>
      <c r="IQW11" s="47"/>
      <c r="IQX11" s="47"/>
      <c r="IQY11" s="47"/>
      <c r="IQZ11" s="47"/>
      <c r="IRA11" s="47"/>
      <c r="IRB11" s="47"/>
      <c r="IRC11" s="47"/>
      <c r="IRD11" s="47"/>
      <c r="IRE11" s="47"/>
      <c r="IRF11" s="47"/>
      <c r="IRG11" s="47"/>
      <c r="IRH11" s="47"/>
      <c r="IRI11" s="47"/>
      <c r="IRJ11" s="47"/>
      <c r="IRK11" s="47"/>
      <c r="IRL11" s="47"/>
      <c r="IRM11" s="47"/>
      <c r="IRN11" s="47"/>
      <c r="IRO11" s="47"/>
      <c r="IRP11" s="47"/>
      <c r="IRQ11" s="47"/>
      <c r="IRR11" s="47"/>
      <c r="IRS11" s="47"/>
      <c r="IRT11" s="47"/>
      <c r="IRU11" s="47"/>
      <c r="IRV11" s="47"/>
      <c r="IRW11" s="47"/>
      <c r="IRX11" s="47"/>
      <c r="IRY11" s="47"/>
      <c r="IRZ11" s="47"/>
      <c r="ISA11" s="47"/>
      <c r="ISB11" s="47"/>
      <c r="ISC11" s="47"/>
      <c r="ISD11" s="47"/>
      <c r="ISE11" s="47"/>
      <c r="ISF11" s="47"/>
      <c r="ISG11" s="47"/>
      <c r="ISH11" s="47"/>
      <c r="ISI11" s="47"/>
      <c r="ISJ11" s="47"/>
      <c r="ISK11" s="47"/>
      <c r="ISL11" s="47"/>
      <c r="ISM11" s="47"/>
      <c r="ISN11" s="47"/>
      <c r="ISO11" s="47"/>
      <c r="ISP11" s="47"/>
      <c r="ISQ11" s="47"/>
      <c r="ISR11" s="47"/>
      <c r="ISS11" s="47"/>
      <c r="IST11" s="47"/>
      <c r="ISU11" s="47"/>
      <c r="ISV11" s="47"/>
      <c r="ISW11" s="47"/>
      <c r="ISX11" s="47"/>
      <c r="ISY11" s="47"/>
      <c r="ISZ11" s="47"/>
      <c r="ITA11" s="47"/>
      <c r="ITB11" s="47"/>
      <c r="ITC11" s="47"/>
      <c r="ITD11" s="47"/>
      <c r="ITE11" s="47"/>
      <c r="ITF11" s="47"/>
      <c r="ITG11" s="47"/>
      <c r="ITH11" s="47"/>
      <c r="ITI11" s="47"/>
      <c r="ITJ11" s="47"/>
      <c r="ITK11" s="47"/>
      <c r="ITL11" s="47"/>
      <c r="ITM11" s="47"/>
      <c r="ITN11" s="47"/>
      <c r="ITO11" s="47"/>
      <c r="ITP11" s="47"/>
      <c r="ITQ11" s="47"/>
      <c r="ITR11" s="47"/>
      <c r="ITS11" s="47"/>
      <c r="ITT11" s="47"/>
      <c r="ITU11" s="47"/>
      <c r="ITV11" s="47"/>
      <c r="ITW11" s="47"/>
      <c r="ITX11" s="47"/>
      <c r="ITY11" s="47"/>
      <c r="ITZ11" s="47"/>
      <c r="IUA11" s="47"/>
      <c r="IUB11" s="47"/>
      <c r="IUC11" s="47"/>
      <c r="IUD11" s="47"/>
      <c r="IUE11" s="47"/>
      <c r="IUF11" s="47"/>
      <c r="IUG11" s="47"/>
      <c r="IUH11" s="47"/>
      <c r="IUI11" s="47"/>
      <c r="IUJ11" s="47"/>
      <c r="IUK11" s="47"/>
      <c r="IUL11" s="47"/>
      <c r="IUM11" s="47"/>
      <c r="IUN11" s="47"/>
      <c r="IUO11" s="47"/>
      <c r="IUP11" s="47"/>
      <c r="IUQ11" s="47"/>
      <c r="IUR11" s="47"/>
      <c r="IUS11" s="47"/>
      <c r="IUT11" s="47"/>
      <c r="IUU11" s="47"/>
      <c r="IUV11" s="47"/>
      <c r="IUW11" s="47"/>
      <c r="IUX11" s="47"/>
      <c r="IUY11" s="47"/>
      <c r="IUZ11" s="47"/>
      <c r="IVA11" s="47"/>
      <c r="IVB11" s="47"/>
      <c r="IVC11" s="47"/>
      <c r="IVD11" s="47"/>
      <c r="IVE11" s="47"/>
      <c r="IVF11" s="47"/>
      <c r="IVG11" s="47"/>
      <c r="IVH11" s="47"/>
      <c r="IVI11" s="47"/>
      <c r="IVJ11" s="47"/>
      <c r="IVK11" s="47"/>
      <c r="IVL11" s="47"/>
      <c r="IVM11" s="47"/>
      <c r="IVN11" s="47"/>
      <c r="IVO11" s="47"/>
      <c r="IVP11" s="47"/>
      <c r="IVQ11" s="47"/>
      <c r="IVR11" s="47"/>
      <c r="IVS11" s="47"/>
      <c r="IVT11" s="47"/>
      <c r="IVU11" s="47"/>
      <c r="IVV11" s="47"/>
      <c r="IVW11" s="47"/>
      <c r="IVX11" s="47"/>
      <c r="IVY11" s="47"/>
      <c r="IVZ11" s="47"/>
      <c r="IWA11" s="47"/>
      <c r="IWB11" s="47"/>
      <c r="IWC11" s="47"/>
      <c r="IWD11" s="47"/>
      <c r="IWE11" s="47"/>
      <c r="IWF11" s="47"/>
      <c r="IWG11" s="47"/>
      <c r="IWH11" s="47"/>
      <c r="IWI11" s="47"/>
      <c r="IWJ11" s="47"/>
      <c r="IWK11" s="47"/>
      <c r="IWL11" s="47"/>
      <c r="IWM11" s="47"/>
      <c r="IWN11" s="47"/>
      <c r="IWO11" s="47"/>
      <c r="IWP11" s="47"/>
      <c r="IWQ11" s="47"/>
      <c r="IWR11" s="47"/>
      <c r="IWS11" s="47"/>
      <c r="IWT11" s="47"/>
      <c r="IWU11" s="47"/>
      <c r="IWV11" s="47"/>
      <c r="IWW11" s="47"/>
      <c r="IWX11" s="47"/>
      <c r="IWY11" s="47"/>
      <c r="IWZ11" s="47"/>
      <c r="IXA11" s="47"/>
      <c r="IXB11" s="47"/>
      <c r="IXC11" s="47"/>
      <c r="IXD11" s="47"/>
      <c r="IXE11" s="47"/>
      <c r="IXF11" s="47"/>
      <c r="IXG11" s="47"/>
      <c r="IXH11" s="47"/>
      <c r="IXI11" s="47"/>
      <c r="IXJ11" s="47"/>
      <c r="IXK11" s="47"/>
      <c r="IXL11" s="47"/>
      <c r="IXM11" s="47"/>
      <c r="IXN11" s="47"/>
      <c r="IXO11" s="47"/>
      <c r="IXP11" s="47"/>
      <c r="IXQ11" s="47"/>
      <c r="IXR11" s="47"/>
      <c r="IXS11" s="47"/>
      <c r="IXT11" s="47"/>
      <c r="IXU11" s="47"/>
      <c r="IXV11" s="47"/>
      <c r="IXW11" s="47"/>
      <c r="IXX11" s="47"/>
      <c r="IXY11" s="47"/>
      <c r="IXZ11" s="47"/>
      <c r="IYA11" s="47"/>
      <c r="IYB11" s="47"/>
      <c r="IYC11" s="47"/>
      <c r="IYD11" s="47"/>
      <c r="IYE11" s="47"/>
      <c r="IYF11" s="47"/>
      <c r="IYG11" s="47"/>
      <c r="IYH11" s="47"/>
      <c r="IYI11" s="47"/>
      <c r="IYJ11" s="47"/>
      <c r="IYK11" s="47"/>
      <c r="IYL11" s="47"/>
      <c r="IYM11" s="47"/>
      <c r="IYN11" s="47"/>
      <c r="IYO11" s="47"/>
      <c r="IYP11" s="47"/>
      <c r="IYQ11" s="47"/>
      <c r="IYR11" s="47"/>
      <c r="IYS11" s="47"/>
      <c r="IYT11" s="47"/>
      <c r="IYU11" s="47"/>
      <c r="IYV11" s="47"/>
      <c r="IYW11" s="47"/>
      <c r="IYX11" s="47"/>
      <c r="IYY11" s="47"/>
      <c r="IYZ11" s="47"/>
      <c r="IZA11" s="47"/>
      <c r="IZB11" s="47"/>
      <c r="IZC11" s="47"/>
      <c r="IZD11" s="47"/>
      <c r="IZE11" s="47"/>
      <c r="IZF11" s="47"/>
      <c r="IZG11" s="47"/>
      <c r="IZH11" s="47"/>
      <c r="IZI11" s="47"/>
      <c r="IZJ11" s="47"/>
      <c r="IZK11" s="47"/>
      <c r="IZL11" s="47"/>
      <c r="IZM11" s="47"/>
      <c r="IZN11" s="47"/>
      <c r="IZO11" s="47"/>
      <c r="IZP11" s="47"/>
      <c r="IZQ11" s="47"/>
      <c r="IZR11" s="47"/>
      <c r="IZS11" s="47"/>
      <c r="IZT11" s="47"/>
      <c r="IZU11" s="47"/>
      <c r="IZV11" s="47"/>
      <c r="IZW11" s="47"/>
      <c r="IZX11" s="47"/>
      <c r="IZY11" s="47"/>
      <c r="IZZ11" s="47"/>
      <c r="JAA11" s="47"/>
      <c r="JAB11" s="47"/>
      <c r="JAC11" s="47"/>
      <c r="JAD11" s="47"/>
      <c r="JAE11" s="47"/>
      <c r="JAF11" s="47"/>
      <c r="JAG11" s="47"/>
      <c r="JAH11" s="47"/>
      <c r="JAI11" s="47"/>
      <c r="JAJ11" s="47"/>
      <c r="JAK11" s="47"/>
      <c r="JAL11" s="47"/>
      <c r="JAM11" s="47"/>
      <c r="JAN11" s="47"/>
      <c r="JAO11" s="47"/>
      <c r="JAP11" s="47"/>
      <c r="JAQ11" s="47"/>
      <c r="JAR11" s="47"/>
      <c r="JAS11" s="47"/>
      <c r="JAT11" s="47"/>
      <c r="JAU11" s="47"/>
      <c r="JAV11" s="47"/>
      <c r="JAW11" s="47"/>
      <c r="JAX11" s="47"/>
      <c r="JAY11" s="47"/>
      <c r="JAZ11" s="47"/>
      <c r="JBA11" s="47"/>
      <c r="JBB11" s="47"/>
      <c r="JBC11" s="47"/>
      <c r="JBD11" s="47"/>
      <c r="JBE11" s="47"/>
      <c r="JBF11" s="47"/>
      <c r="JBG11" s="47"/>
      <c r="JBH11" s="47"/>
      <c r="JBI11" s="47"/>
      <c r="JBJ11" s="47"/>
      <c r="JBK11" s="47"/>
      <c r="JBL11" s="47"/>
      <c r="JBM11" s="47"/>
      <c r="JBN11" s="47"/>
      <c r="JBO11" s="47"/>
      <c r="JBP11" s="47"/>
      <c r="JBQ11" s="47"/>
      <c r="JBR11" s="47"/>
      <c r="JBS11" s="47"/>
      <c r="JBT11" s="47"/>
      <c r="JBU11" s="47"/>
      <c r="JBV11" s="47"/>
      <c r="JBW11" s="47"/>
      <c r="JBX11" s="47"/>
      <c r="JBY11" s="47"/>
      <c r="JBZ11" s="47"/>
      <c r="JCA11" s="47"/>
      <c r="JCB11" s="47"/>
      <c r="JCC11" s="47"/>
      <c r="JCD11" s="47"/>
      <c r="JCE11" s="47"/>
      <c r="JCF11" s="47"/>
      <c r="JCG11" s="47"/>
      <c r="JCH11" s="47"/>
      <c r="JCI11" s="47"/>
      <c r="JCJ11" s="47"/>
      <c r="JCK11" s="47"/>
      <c r="JCL11" s="47"/>
      <c r="JCM11" s="47"/>
      <c r="JCN11" s="47"/>
      <c r="JCO11" s="47"/>
      <c r="JCP11" s="47"/>
      <c r="JCQ11" s="47"/>
      <c r="JCR11" s="47"/>
      <c r="JCS11" s="47"/>
      <c r="JCT11" s="47"/>
      <c r="JCU11" s="47"/>
      <c r="JCV11" s="47"/>
      <c r="JCW11" s="47"/>
      <c r="JCX11" s="47"/>
      <c r="JCY11" s="47"/>
      <c r="JCZ11" s="47"/>
      <c r="JDA11" s="47"/>
      <c r="JDB11" s="47"/>
      <c r="JDC11" s="47"/>
      <c r="JDD11" s="47"/>
      <c r="JDE11" s="47"/>
      <c r="JDF11" s="47"/>
      <c r="JDG11" s="47"/>
      <c r="JDH11" s="47"/>
      <c r="JDI11" s="47"/>
      <c r="JDJ11" s="47"/>
      <c r="JDK11" s="47"/>
      <c r="JDL11" s="47"/>
      <c r="JDM11" s="47"/>
      <c r="JDN11" s="47"/>
      <c r="JDO11" s="47"/>
      <c r="JDP11" s="47"/>
      <c r="JDQ11" s="47"/>
      <c r="JDR11" s="47"/>
      <c r="JDS11" s="47"/>
      <c r="JDT11" s="47"/>
      <c r="JDU11" s="47"/>
      <c r="JDV11" s="47"/>
      <c r="JDW11" s="47"/>
      <c r="JDX11" s="47"/>
      <c r="JDY11" s="47"/>
      <c r="JDZ11" s="47"/>
      <c r="JEA11" s="47"/>
      <c r="JEB11" s="47"/>
      <c r="JEC11" s="47"/>
      <c r="JED11" s="47"/>
      <c r="JEE11" s="47"/>
      <c r="JEF11" s="47"/>
      <c r="JEG11" s="47"/>
      <c r="JEH11" s="47"/>
      <c r="JEI11" s="47"/>
      <c r="JEJ11" s="47"/>
      <c r="JEK11" s="47"/>
      <c r="JEL11" s="47"/>
      <c r="JEM11" s="47"/>
      <c r="JEN11" s="47"/>
      <c r="JEO11" s="47"/>
      <c r="JEP11" s="47"/>
      <c r="JEQ11" s="47"/>
      <c r="JER11" s="47"/>
      <c r="JES11" s="47"/>
      <c r="JET11" s="47"/>
      <c r="JEU11" s="47"/>
      <c r="JEV11" s="47"/>
      <c r="JEW11" s="47"/>
      <c r="JEX11" s="47"/>
      <c r="JEY11" s="47"/>
      <c r="JEZ11" s="47"/>
      <c r="JFA11" s="47"/>
      <c r="JFB11" s="47"/>
      <c r="JFC11" s="47"/>
      <c r="JFD11" s="47"/>
      <c r="JFE11" s="47"/>
      <c r="JFF11" s="47"/>
      <c r="JFG11" s="47"/>
      <c r="JFH11" s="47"/>
      <c r="JFI11" s="47"/>
      <c r="JFJ11" s="47"/>
      <c r="JFK11" s="47"/>
      <c r="JFL11" s="47"/>
      <c r="JFM11" s="47"/>
      <c r="JFN11" s="47"/>
      <c r="JFO11" s="47"/>
      <c r="JFP11" s="47"/>
      <c r="JFQ11" s="47"/>
      <c r="JFR11" s="47"/>
      <c r="JFS11" s="47"/>
      <c r="JFT11" s="47"/>
      <c r="JFU11" s="47"/>
      <c r="JFV11" s="47"/>
      <c r="JFW11" s="47"/>
      <c r="JFX11" s="47"/>
      <c r="JFY11" s="47"/>
      <c r="JFZ11" s="47"/>
      <c r="JGA11" s="47"/>
      <c r="JGB11" s="47"/>
      <c r="JGC11" s="47"/>
      <c r="JGD11" s="47"/>
      <c r="JGE11" s="47"/>
      <c r="JGF11" s="47"/>
      <c r="JGG11" s="47"/>
      <c r="JGH11" s="47"/>
      <c r="JGI11" s="47"/>
      <c r="JGJ11" s="47"/>
      <c r="JGK11" s="47"/>
      <c r="JGL11" s="47"/>
      <c r="JGM11" s="47"/>
      <c r="JGN11" s="47"/>
      <c r="JGO11" s="47"/>
      <c r="JGP11" s="47"/>
      <c r="JGQ11" s="47"/>
      <c r="JGR11" s="47"/>
      <c r="JGS11" s="47"/>
      <c r="JGT11" s="47"/>
      <c r="JGU11" s="47"/>
      <c r="JGV11" s="47"/>
      <c r="JGW11" s="47"/>
      <c r="JGX11" s="47"/>
      <c r="JGY11" s="47"/>
      <c r="JGZ11" s="47"/>
      <c r="JHA11" s="47"/>
      <c r="JHB11" s="47"/>
      <c r="JHC11" s="47"/>
      <c r="JHD11" s="47"/>
      <c r="JHE11" s="47"/>
      <c r="JHF11" s="47"/>
      <c r="JHG11" s="47"/>
      <c r="JHH11" s="47"/>
      <c r="JHI11" s="47"/>
      <c r="JHJ11" s="47"/>
      <c r="JHK11" s="47"/>
      <c r="JHL11" s="47"/>
      <c r="JHM11" s="47"/>
      <c r="JHN11" s="47"/>
      <c r="JHO11" s="47"/>
      <c r="JHP11" s="47"/>
      <c r="JHQ11" s="47"/>
      <c r="JHR11" s="47"/>
      <c r="JHS11" s="47"/>
      <c r="JHT11" s="47"/>
      <c r="JHU11" s="47"/>
      <c r="JHV11" s="47"/>
      <c r="JHW11" s="47"/>
      <c r="JHX11" s="47"/>
      <c r="JHY11" s="47"/>
      <c r="JHZ11" s="47"/>
      <c r="JIA11" s="47"/>
      <c r="JIB11" s="47"/>
      <c r="JIC11" s="47"/>
      <c r="JID11" s="47"/>
      <c r="JIE11" s="47"/>
      <c r="JIF11" s="47"/>
      <c r="JIG11" s="47"/>
      <c r="JIH11" s="47"/>
      <c r="JII11" s="47"/>
      <c r="JIJ11" s="47"/>
      <c r="JIK11" s="47"/>
      <c r="JIL11" s="47"/>
      <c r="JIM11" s="47"/>
      <c r="JIN11" s="47"/>
      <c r="JIO11" s="47"/>
      <c r="JIP11" s="47"/>
      <c r="JIQ11" s="47"/>
      <c r="JIR11" s="47"/>
      <c r="JIS11" s="47"/>
      <c r="JIT11" s="47"/>
      <c r="JIU11" s="47"/>
      <c r="JIV11" s="47"/>
      <c r="JIW11" s="47"/>
      <c r="JIX11" s="47"/>
      <c r="JIY11" s="47"/>
      <c r="JIZ11" s="47"/>
      <c r="JJA11" s="47"/>
      <c r="JJB11" s="47"/>
      <c r="JJC11" s="47"/>
      <c r="JJD11" s="47"/>
      <c r="JJE11" s="47"/>
      <c r="JJF11" s="47"/>
      <c r="JJG11" s="47"/>
      <c r="JJH11" s="47"/>
      <c r="JJI11" s="47"/>
      <c r="JJJ11" s="47"/>
      <c r="JJK11" s="47"/>
      <c r="JJL11" s="47"/>
      <c r="JJM11" s="47"/>
      <c r="JJN11" s="47"/>
      <c r="JJO11" s="47"/>
      <c r="JJP11" s="47"/>
      <c r="JJQ11" s="47"/>
      <c r="JJR11" s="47"/>
      <c r="JJS11" s="47"/>
      <c r="JJT11" s="47"/>
      <c r="JJU11" s="47"/>
      <c r="JJV11" s="47"/>
      <c r="JJW11" s="47"/>
      <c r="JJX11" s="47"/>
      <c r="JJY11" s="47"/>
      <c r="JJZ11" s="47"/>
      <c r="JKA11" s="47"/>
      <c r="JKB11" s="47"/>
      <c r="JKC11" s="47"/>
      <c r="JKD11" s="47"/>
      <c r="JKE11" s="47"/>
      <c r="JKF11" s="47"/>
      <c r="JKG11" s="47"/>
      <c r="JKH11" s="47"/>
      <c r="JKI11" s="47"/>
      <c r="JKJ11" s="47"/>
      <c r="JKK11" s="47"/>
      <c r="JKL11" s="47"/>
      <c r="JKM11" s="47"/>
      <c r="JKN11" s="47"/>
      <c r="JKO11" s="47"/>
      <c r="JKP11" s="47"/>
      <c r="JKQ11" s="47"/>
      <c r="JKR11" s="47"/>
      <c r="JKS11" s="47"/>
      <c r="JKT11" s="47"/>
      <c r="JKU11" s="47"/>
      <c r="JKV11" s="47"/>
      <c r="JKW11" s="47"/>
      <c r="JKX11" s="47"/>
      <c r="JKY11" s="47"/>
      <c r="JKZ11" s="47"/>
      <c r="JLA11" s="47"/>
      <c r="JLB11" s="47"/>
      <c r="JLC11" s="47"/>
      <c r="JLD11" s="47"/>
      <c r="JLE11" s="47"/>
      <c r="JLF11" s="47"/>
      <c r="JLG11" s="47"/>
      <c r="JLH11" s="47"/>
      <c r="JLI11" s="47"/>
      <c r="JLJ11" s="47"/>
      <c r="JLK11" s="47"/>
      <c r="JLL11" s="47"/>
      <c r="JLM11" s="47"/>
      <c r="JLN11" s="47"/>
      <c r="JLO11" s="47"/>
      <c r="JLP11" s="47"/>
      <c r="JLQ11" s="47"/>
      <c r="JLR11" s="47"/>
      <c r="JLS11" s="47"/>
      <c r="JLT11" s="47"/>
      <c r="JLU11" s="47"/>
      <c r="JLV11" s="47"/>
      <c r="JLW11" s="47"/>
      <c r="JLX11" s="47"/>
      <c r="JLY11" s="47"/>
      <c r="JLZ11" s="47"/>
      <c r="JMA11" s="47"/>
      <c r="JMB11" s="47"/>
      <c r="JMC11" s="47"/>
      <c r="JMD11" s="47"/>
      <c r="JME11" s="47"/>
      <c r="JMF11" s="47"/>
      <c r="JMG11" s="47"/>
      <c r="JMH11" s="47"/>
      <c r="JMI11" s="47"/>
      <c r="JMJ11" s="47"/>
      <c r="JMK11" s="47"/>
      <c r="JML11" s="47"/>
      <c r="JMM11" s="47"/>
      <c r="JMN11" s="47"/>
      <c r="JMO11" s="47"/>
      <c r="JMP11" s="47"/>
      <c r="JMQ11" s="47"/>
      <c r="JMR11" s="47"/>
      <c r="JMS11" s="47"/>
      <c r="JMT11" s="47"/>
      <c r="JMU11" s="47"/>
      <c r="JMV11" s="47"/>
      <c r="JMW11" s="47"/>
      <c r="JMX11" s="47"/>
      <c r="JMY11" s="47"/>
      <c r="JMZ11" s="47"/>
      <c r="JNA11" s="47"/>
      <c r="JNB11" s="47"/>
      <c r="JNC11" s="47"/>
      <c r="JND11" s="47"/>
      <c r="JNE11" s="47"/>
      <c r="JNF11" s="47"/>
      <c r="JNG11" s="47"/>
      <c r="JNH11" s="47"/>
      <c r="JNI11" s="47"/>
      <c r="JNJ11" s="47"/>
      <c r="JNK11" s="47"/>
      <c r="JNL11" s="47"/>
      <c r="JNM11" s="47"/>
      <c r="JNN11" s="47"/>
      <c r="JNO11" s="47"/>
      <c r="JNP11" s="47"/>
      <c r="JNQ11" s="47"/>
      <c r="JNR11" s="47"/>
      <c r="JNS11" s="47"/>
      <c r="JNT11" s="47"/>
      <c r="JNU11" s="47"/>
      <c r="JNV11" s="47"/>
      <c r="JNW11" s="47"/>
      <c r="JNX11" s="47"/>
      <c r="JNY11" s="47"/>
      <c r="JNZ11" s="47"/>
      <c r="JOA11" s="47"/>
      <c r="JOB11" s="47"/>
      <c r="JOC11" s="47"/>
      <c r="JOD11" s="47"/>
      <c r="JOE11" s="47"/>
      <c r="JOF11" s="47"/>
      <c r="JOG11" s="47"/>
      <c r="JOH11" s="47"/>
      <c r="JOI11" s="47"/>
      <c r="JOJ11" s="47"/>
      <c r="JOK11" s="47"/>
      <c r="JOL11" s="47"/>
      <c r="JOM11" s="47"/>
      <c r="JON11" s="47"/>
      <c r="JOO11" s="47"/>
      <c r="JOP11" s="47"/>
      <c r="JOQ11" s="47"/>
      <c r="JOR11" s="47"/>
      <c r="JOS11" s="47"/>
      <c r="JOT11" s="47"/>
      <c r="JOU11" s="47"/>
      <c r="JOV11" s="47"/>
      <c r="JOW11" s="47"/>
      <c r="JOX11" s="47"/>
      <c r="JOY11" s="47"/>
      <c r="JOZ11" s="47"/>
      <c r="JPA11" s="47"/>
      <c r="JPB11" s="47"/>
      <c r="JPC11" s="47"/>
      <c r="JPD11" s="47"/>
      <c r="JPE11" s="47"/>
      <c r="JPF11" s="47"/>
      <c r="JPG11" s="47"/>
      <c r="JPH11" s="47"/>
      <c r="JPI11" s="47"/>
      <c r="JPJ11" s="47"/>
      <c r="JPK11" s="47"/>
      <c r="JPL11" s="47"/>
      <c r="JPM11" s="47"/>
      <c r="JPN11" s="47"/>
      <c r="JPO11" s="47"/>
      <c r="JPP11" s="47"/>
      <c r="JPQ11" s="47"/>
      <c r="JPR11" s="47"/>
      <c r="JPS11" s="47"/>
      <c r="JPT11" s="47"/>
      <c r="JPU11" s="47"/>
      <c r="JPV11" s="47"/>
      <c r="JPW11" s="47"/>
      <c r="JPX11" s="47"/>
      <c r="JPY11" s="47"/>
      <c r="JPZ11" s="47"/>
      <c r="JQA11" s="47"/>
      <c r="JQB11" s="47"/>
      <c r="JQC11" s="47"/>
      <c r="JQD11" s="47"/>
      <c r="JQE11" s="47"/>
      <c r="JQF11" s="47"/>
      <c r="JQG11" s="47"/>
      <c r="JQH11" s="47"/>
      <c r="JQI11" s="47"/>
      <c r="JQJ11" s="47"/>
      <c r="JQK11" s="47"/>
      <c r="JQL11" s="47"/>
      <c r="JQM11" s="47"/>
      <c r="JQN11" s="47"/>
      <c r="JQO11" s="47"/>
      <c r="JQP11" s="47"/>
      <c r="JQQ11" s="47"/>
      <c r="JQR11" s="47"/>
      <c r="JQS11" s="47"/>
      <c r="JQT11" s="47"/>
      <c r="JQU11" s="47"/>
      <c r="JQV11" s="47"/>
      <c r="JQW11" s="47"/>
      <c r="JQX11" s="47"/>
      <c r="JQY11" s="47"/>
      <c r="JQZ11" s="47"/>
      <c r="JRA11" s="47"/>
      <c r="JRB11" s="47"/>
      <c r="JRC11" s="47"/>
      <c r="JRD11" s="47"/>
      <c r="JRE11" s="47"/>
      <c r="JRF11" s="47"/>
      <c r="JRG11" s="47"/>
      <c r="JRH11" s="47"/>
      <c r="JRI11" s="47"/>
      <c r="JRJ11" s="47"/>
      <c r="JRK11" s="47"/>
      <c r="JRL11" s="47"/>
      <c r="JRM11" s="47"/>
      <c r="JRN11" s="47"/>
      <c r="JRO11" s="47"/>
      <c r="JRP11" s="47"/>
      <c r="JRQ11" s="47"/>
      <c r="JRR11" s="47"/>
      <c r="JRS11" s="47"/>
      <c r="JRT11" s="47"/>
      <c r="JRU11" s="47"/>
      <c r="JRV11" s="47"/>
      <c r="JRW11" s="47"/>
      <c r="JRX11" s="47"/>
      <c r="JRY11" s="47"/>
      <c r="JRZ11" s="47"/>
      <c r="JSA11" s="47"/>
      <c r="JSB11" s="47"/>
      <c r="JSC11" s="47"/>
      <c r="JSD11" s="47"/>
      <c r="JSE11" s="47"/>
      <c r="JSF11" s="47"/>
      <c r="JSG11" s="47"/>
      <c r="JSH11" s="47"/>
      <c r="JSI11" s="47"/>
      <c r="JSJ11" s="47"/>
      <c r="JSK11" s="47"/>
      <c r="JSL11" s="47"/>
      <c r="JSM11" s="47"/>
      <c r="JSN11" s="47"/>
      <c r="JSO11" s="47"/>
      <c r="JSP11" s="47"/>
      <c r="JSQ11" s="47"/>
      <c r="JSR11" s="47"/>
      <c r="JSS11" s="47"/>
      <c r="JST11" s="47"/>
      <c r="JSU11" s="47"/>
      <c r="JSV11" s="47"/>
      <c r="JSW11" s="47"/>
      <c r="JSX11" s="47"/>
      <c r="JSY11" s="47"/>
      <c r="JSZ11" s="47"/>
      <c r="JTA11" s="47"/>
      <c r="JTB11" s="47"/>
      <c r="JTC11" s="47"/>
      <c r="JTD11" s="47"/>
      <c r="JTE11" s="47"/>
      <c r="JTF11" s="47"/>
      <c r="JTG11" s="47"/>
      <c r="JTH11" s="47"/>
      <c r="JTI11" s="47"/>
      <c r="JTJ11" s="47"/>
      <c r="JTK11" s="47"/>
      <c r="JTL11" s="47"/>
      <c r="JTM11" s="47"/>
      <c r="JTN11" s="47"/>
      <c r="JTO11" s="47"/>
      <c r="JTP11" s="47"/>
      <c r="JTQ11" s="47"/>
      <c r="JTR11" s="47"/>
      <c r="JTS11" s="47"/>
      <c r="JTT11" s="47"/>
      <c r="JTU11" s="47"/>
      <c r="JTV11" s="47"/>
      <c r="JTW11" s="47"/>
      <c r="JTX11" s="47"/>
      <c r="JTY11" s="47"/>
      <c r="JTZ11" s="47"/>
      <c r="JUA11" s="47"/>
      <c r="JUB11" s="47"/>
      <c r="JUC11" s="47"/>
      <c r="JUD11" s="47"/>
      <c r="JUE11" s="47"/>
      <c r="JUF11" s="47"/>
      <c r="JUG11" s="47"/>
      <c r="JUH11" s="47"/>
      <c r="JUI11" s="47"/>
      <c r="JUJ11" s="47"/>
      <c r="JUK11" s="47"/>
      <c r="JUL11" s="47"/>
      <c r="JUM11" s="47"/>
      <c r="JUN11" s="47"/>
      <c r="JUO11" s="47"/>
      <c r="JUP11" s="47"/>
      <c r="JUQ11" s="47"/>
      <c r="JUR11" s="47"/>
      <c r="JUS11" s="47"/>
      <c r="JUT11" s="47"/>
      <c r="JUU11" s="47"/>
      <c r="JUV11" s="47"/>
      <c r="JUW11" s="47"/>
      <c r="JUX11" s="47"/>
      <c r="JUY11" s="47"/>
      <c r="JUZ11" s="47"/>
      <c r="JVA11" s="47"/>
      <c r="JVB11" s="47"/>
      <c r="JVC11" s="47"/>
      <c r="JVD11" s="47"/>
      <c r="JVE11" s="47"/>
      <c r="JVF11" s="47"/>
      <c r="JVG11" s="47"/>
      <c r="JVH11" s="47"/>
      <c r="JVI11" s="47"/>
      <c r="JVJ11" s="47"/>
      <c r="JVK11" s="47"/>
      <c r="JVL11" s="47"/>
      <c r="JVM11" s="47"/>
      <c r="JVN11" s="47"/>
      <c r="JVO11" s="47"/>
      <c r="JVP11" s="47"/>
      <c r="JVQ11" s="47"/>
      <c r="JVR11" s="47"/>
      <c r="JVS11" s="47"/>
      <c r="JVT11" s="47"/>
      <c r="JVU11" s="47"/>
      <c r="JVV11" s="47"/>
      <c r="JVW11" s="47"/>
      <c r="JVX11" s="47"/>
      <c r="JVY11" s="47"/>
      <c r="JVZ11" s="47"/>
      <c r="JWA11" s="47"/>
      <c r="JWB11" s="47"/>
      <c r="JWC11" s="47"/>
      <c r="JWD11" s="47"/>
      <c r="JWE11" s="47"/>
      <c r="JWF11" s="47"/>
      <c r="JWG11" s="47"/>
      <c r="JWH11" s="47"/>
      <c r="JWI11" s="47"/>
      <c r="JWJ11" s="47"/>
      <c r="JWK11" s="47"/>
      <c r="JWL11" s="47"/>
      <c r="JWM11" s="47"/>
      <c r="JWN11" s="47"/>
      <c r="JWO11" s="47"/>
      <c r="JWP11" s="47"/>
      <c r="JWQ11" s="47"/>
      <c r="JWR11" s="47"/>
      <c r="JWS11" s="47"/>
      <c r="JWT11" s="47"/>
      <c r="JWU11" s="47"/>
      <c r="JWV11" s="47"/>
      <c r="JWW11" s="47"/>
      <c r="JWX11" s="47"/>
      <c r="JWY11" s="47"/>
      <c r="JWZ11" s="47"/>
      <c r="JXA11" s="47"/>
      <c r="JXB11" s="47"/>
      <c r="JXC11" s="47"/>
      <c r="JXD11" s="47"/>
      <c r="JXE11" s="47"/>
      <c r="JXF11" s="47"/>
      <c r="JXG11" s="47"/>
      <c r="JXH11" s="47"/>
      <c r="JXI11" s="47"/>
      <c r="JXJ11" s="47"/>
      <c r="JXK11" s="47"/>
      <c r="JXL11" s="47"/>
      <c r="JXM11" s="47"/>
      <c r="JXN11" s="47"/>
      <c r="JXO11" s="47"/>
      <c r="JXP11" s="47"/>
      <c r="JXQ11" s="47"/>
      <c r="JXR11" s="47"/>
      <c r="JXS11" s="47"/>
      <c r="JXT11" s="47"/>
      <c r="JXU11" s="47"/>
      <c r="JXV11" s="47"/>
      <c r="JXW11" s="47"/>
      <c r="JXX11" s="47"/>
      <c r="JXY11" s="47"/>
      <c r="JXZ11" s="47"/>
      <c r="JYA11" s="47"/>
      <c r="JYB11" s="47"/>
      <c r="JYC11" s="47"/>
      <c r="JYD11" s="47"/>
      <c r="JYE11" s="47"/>
      <c r="JYF11" s="47"/>
      <c r="JYG11" s="47"/>
      <c r="JYH11" s="47"/>
      <c r="JYI11" s="47"/>
      <c r="JYJ11" s="47"/>
      <c r="JYK11" s="47"/>
      <c r="JYL11" s="47"/>
      <c r="JYM11" s="47"/>
      <c r="JYN11" s="47"/>
      <c r="JYO11" s="47"/>
      <c r="JYP11" s="47"/>
      <c r="JYQ11" s="47"/>
      <c r="JYR11" s="47"/>
      <c r="JYS11" s="47"/>
      <c r="JYT11" s="47"/>
      <c r="JYU11" s="47"/>
      <c r="JYV11" s="47"/>
      <c r="JYW11" s="47"/>
      <c r="JYX11" s="47"/>
      <c r="JYY11" s="47"/>
      <c r="JYZ11" s="47"/>
      <c r="JZA11" s="47"/>
      <c r="JZB11" s="47"/>
      <c r="JZC11" s="47"/>
      <c r="JZD11" s="47"/>
      <c r="JZE11" s="47"/>
      <c r="JZF11" s="47"/>
      <c r="JZG11" s="47"/>
      <c r="JZH11" s="47"/>
      <c r="JZI11" s="47"/>
      <c r="JZJ11" s="47"/>
      <c r="JZK11" s="47"/>
      <c r="JZL11" s="47"/>
      <c r="JZM11" s="47"/>
      <c r="JZN11" s="47"/>
      <c r="JZO11" s="47"/>
      <c r="JZP11" s="47"/>
      <c r="JZQ11" s="47"/>
      <c r="JZR11" s="47"/>
      <c r="JZS11" s="47"/>
      <c r="JZT11" s="47"/>
      <c r="JZU11" s="47"/>
      <c r="JZV11" s="47"/>
      <c r="JZW11" s="47"/>
      <c r="JZX11" s="47"/>
      <c r="JZY11" s="47"/>
      <c r="JZZ11" s="47"/>
      <c r="KAA11" s="47"/>
      <c r="KAB11" s="47"/>
      <c r="KAC11" s="47"/>
      <c r="KAD11" s="47"/>
      <c r="KAE11" s="47"/>
      <c r="KAF11" s="47"/>
      <c r="KAG11" s="47"/>
      <c r="KAH11" s="47"/>
      <c r="KAI11" s="47"/>
      <c r="KAJ11" s="47"/>
      <c r="KAK11" s="47"/>
      <c r="KAL11" s="47"/>
      <c r="KAM11" s="47"/>
      <c r="KAN11" s="47"/>
      <c r="KAO11" s="47"/>
      <c r="KAP11" s="47"/>
      <c r="KAQ11" s="47"/>
      <c r="KAR11" s="47"/>
      <c r="KAS11" s="47"/>
      <c r="KAT11" s="47"/>
      <c r="KAU11" s="47"/>
      <c r="KAV11" s="47"/>
      <c r="KAW11" s="47"/>
      <c r="KAX11" s="47"/>
      <c r="KAY11" s="47"/>
      <c r="KAZ11" s="47"/>
      <c r="KBA11" s="47"/>
      <c r="KBB11" s="47"/>
      <c r="KBC11" s="47"/>
      <c r="KBD11" s="47"/>
      <c r="KBE11" s="47"/>
      <c r="KBF11" s="47"/>
      <c r="KBG11" s="47"/>
      <c r="KBH11" s="47"/>
      <c r="KBI11" s="47"/>
      <c r="KBJ11" s="47"/>
      <c r="KBK11" s="47"/>
      <c r="KBL11" s="47"/>
      <c r="KBM11" s="47"/>
      <c r="KBN11" s="47"/>
      <c r="KBO11" s="47"/>
      <c r="KBP11" s="47"/>
      <c r="KBQ11" s="47"/>
      <c r="KBR11" s="47"/>
      <c r="KBS11" s="47"/>
      <c r="KBT11" s="47"/>
      <c r="KBU11" s="47"/>
      <c r="KBV11" s="47"/>
      <c r="KBW11" s="47"/>
      <c r="KBX11" s="47"/>
      <c r="KBY11" s="47"/>
      <c r="KBZ11" s="47"/>
      <c r="KCA11" s="47"/>
      <c r="KCB11" s="47"/>
      <c r="KCC11" s="47"/>
      <c r="KCD11" s="47"/>
      <c r="KCE11" s="47"/>
      <c r="KCF11" s="47"/>
      <c r="KCG11" s="47"/>
      <c r="KCH11" s="47"/>
      <c r="KCI11" s="47"/>
      <c r="KCJ11" s="47"/>
      <c r="KCK11" s="47"/>
      <c r="KCL11" s="47"/>
      <c r="KCM11" s="47"/>
      <c r="KCN11" s="47"/>
      <c r="KCO11" s="47"/>
      <c r="KCP11" s="47"/>
      <c r="KCQ11" s="47"/>
      <c r="KCR11" s="47"/>
      <c r="KCS11" s="47"/>
      <c r="KCT11" s="47"/>
      <c r="KCU11" s="47"/>
      <c r="KCV11" s="47"/>
      <c r="KCW11" s="47"/>
      <c r="KCX11" s="47"/>
      <c r="KCY11" s="47"/>
      <c r="KCZ11" s="47"/>
      <c r="KDA11" s="47"/>
      <c r="KDB11" s="47"/>
      <c r="KDC11" s="47"/>
      <c r="KDD11" s="47"/>
      <c r="KDE11" s="47"/>
      <c r="KDF11" s="47"/>
      <c r="KDG11" s="47"/>
      <c r="KDH11" s="47"/>
      <c r="KDI11" s="47"/>
      <c r="KDJ11" s="47"/>
      <c r="KDK11" s="47"/>
      <c r="KDL11" s="47"/>
      <c r="KDM11" s="47"/>
      <c r="KDN11" s="47"/>
      <c r="KDO11" s="47"/>
      <c r="KDP11" s="47"/>
      <c r="KDQ11" s="47"/>
      <c r="KDR11" s="47"/>
      <c r="KDS11" s="47"/>
      <c r="KDT11" s="47"/>
      <c r="KDU11" s="47"/>
      <c r="KDV11" s="47"/>
      <c r="KDW11" s="47"/>
      <c r="KDX11" s="47"/>
      <c r="KDY11" s="47"/>
      <c r="KDZ11" s="47"/>
      <c r="KEA11" s="47"/>
      <c r="KEB11" s="47"/>
      <c r="KEC11" s="47"/>
      <c r="KED11" s="47"/>
      <c r="KEE11" s="47"/>
      <c r="KEF11" s="47"/>
      <c r="KEG11" s="47"/>
      <c r="KEH11" s="47"/>
      <c r="KEI11" s="47"/>
      <c r="KEJ11" s="47"/>
      <c r="KEK11" s="47"/>
      <c r="KEL11" s="47"/>
      <c r="KEM11" s="47"/>
      <c r="KEN11" s="47"/>
      <c r="KEO11" s="47"/>
      <c r="KEP11" s="47"/>
      <c r="KEQ11" s="47"/>
      <c r="KER11" s="47"/>
      <c r="KES11" s="47"/>
      <c r="KET11" s="47"/>
      <c r="KEU11" s="47"/>
      <c r="KEV11" s="47"/>
      <c r="KEW11" s="47"/>
      <c r="KEX11" s="47"/>
      <c r="KEY11" s="47"/>
      <c r="KEZ11" s="47"/>
      <c r="KFA11" s="47"/>
      <c r="KFB11" s="47"/>
      <c r="KFC11" s="47"/>
      <c r="KFD11" s="47"/>
      <c r="KFE11" s="47"/>
      <c r="KFF11" s="47"/>
      <c r="KFG11" s="47"/>
      <c r="KFH11" s="47"/>
      <c r="KFI11" s="47"/>
      <c r="KFJ11" s="47"/>
      <c r="KFK11" s="47"/>
      <c r="KFL11" s="47"/>
      <c r="KFM11" s="47"/>
      <c r="KFN11" s="47"/>
      <c r="KFO11" s="47"/>
      <c r="KFP11" s="47"/>
      <c r="KFQ11" s="47"/>
      <c r="KFR11" s="47"/>
      <c r="KFS11" s="47"/>
      <c r="KFT11" s="47"/>
      <c r="KFU11" s="47"/>
      <c r="KFV11" s="47"/>
      <c r="KFW11" s="47"/>
      <c r="KFX11" s="47"/>
      <c r="KFY11" s="47"/>
      <c r="KFZ11" s="47"/>
      <c r="KGA11" s="47"/>
      <c r="KGB11" s="47"/>
      <c r="KGC11" s="47"/>
      <c r="KGD11" s="47"/>
      <c r="KGE11" s="47"/>
      <c r="KGF11" s="47"/>
      <c r="KGG11" s="47"/>
      <c r="KGH11" s="47"/>
      <c r="KGI11" s="47"/>
      <c r="KGJ11" s="47"/>
      <c r="KGK11" s="47"/>
      <c r="KGL11" s="47"/>
      <c r="KGM11" s="47"/>
      <c r="KGN11" s="47"/>
      <c r="KGO11" s="47"/>
      <c r="KGP11" s="47"/>
      <c r="KGQ11" s="47"/>
      <c r="KGR11" s="47"/>
      <c r="KGS11" s="47"/>
      <c r="KGT11" s="47"/>
      <c r="KGU11" s="47"/>
      <c r="KGV11" s="47"/>
      <c r="KGW11" s="47"/>
      <c r="KGX11" s="47"/>
      <c r="KGY11" s="47"/>
      <c r="KGZ11" s="47"/>
      <c r="KHA11" s="47"/>
      <c r="KHB11" s="47"/>
      <c r="KHC11" s="47"/>
      <c r="KHD11" s="47"/>
      <c r="KHE11" s="47"/>
      <c r="KHF11" s="47"/>
      <c r="KHG11" s="47"/>
      <c r="KHH11" s="47"/>
      <c r="KHI11" s="47"/>
      <c r="KHJ11" s="47"/>
      <c r="KHK11" s="47"/>
      <c r="KHL11" s="47"/>
      <c r="KHM11" s="47"/>
      <c r="KHN11" s="47"/>
      <c r="KHO11" s="47"/>
      <c r="KHP11" s="47"/>
      <c r="KHQ11" s="47"/>
      <c r="KHR11" s="47"/>
      <c r="KHS11" s="47"/>
      <c r="KHT11" s="47"/>
      <c r="KHU11" s="47"/>
      <c r="KHV11" s="47"/>
      <c r="KHW11" s="47"/>
      <c r="KHX11" s="47"/>
      <c r="KHY11" s="47"/>
      <c r="KHZ11" s="47"/>
      <c r="KIA11" s="47"/>
      <c r="KIB11" s="47"/>
      <c r="KIC11" s="47"/>
      <c r="KID11" s="47"/>
      <c r="KIE11" s="47"/>
      <c r="KIF11" s="47"/>
      <c r="KIG11" s="47"/>
      <c r="KIH11" s="47"/>
      <c r="KII11" s="47"/>
      <c r="KIJ11" s="47"/>
      <c r="KIK11" s="47"/>
      <c r="KIL11" s="47"/>
      <c r="KIM11" s="47"/>
      <c r="KIN11" s="47"/>
      <c r="KIO11" s="47"/>
      <c r="KIP11" s="47"/>
      <c r="KIQ11" s="47"/>
      <c r="KIR11" s="47"/>
      <c r="KIS11" s="47"/>
      <c r="KIT11" s="47"/>
      <c r="KIU11" s="47"/>
      <c r="KIV11" s="47"/>
      <c r="KIW11" s="47"/>
      <c r="KIX11" s="47"/>
      <c r="KIY11" s="47"/>
      <c r="KIZ11" s="47"/>
      <c r="KJA11" s="47"/>
      <c r="KJB11" s="47"/>
      <c r="KJC11" s="47"/>
      <c r="KJD11" s="47"/>
      <c r="KJE11" s="47"/>
      <c r="KJF11" s="47"/>
      <c r="KJG11" s="47"/>
      <c r="KJH11" s="47"/>
      <c r="KJI11" s="47"/>
      <c r="KJJ11" s="47"/>
      <c r="KJK11" s="47"/>
      <c r="KJL11" s="47"/>
      <c r="KJM11" s="47"/>
      <c r="KJN11" s="47"/>
      <c r="KJO11" s="47"/>
      <c r="KJP11" s="47"/>
      <c r="KJQ11" s="47"/>
      <c r="KJR11" s="47"/>
      <c r="KJS11" s="47"/>
      <c r="KJT11" s="47"/>
      <c r="KJU11" s="47"/>
      <c r="KJV11" s="47"/>
      <c r="KJW11" s="47"/>
      <c r="KJX11" s="47"/>
      <c r="KJY11" s="47"/>
      <c r="KJZ11" s="47"/>
      <c r="KKA11" s="47"/>
      <c r="KKB11" s="47"/>
      <c r="KKC11" s="47"/>
      <c r="KKD11" s="47"/>
      <c r="KKE11" s="47"/>
      <c r="KKF11" s="47"/>
      <c r="KKG11" s="47"/>
      <c r="KKH11" s="47"/>
      <c r="KKI11" s="47"/>
      <c r="KKJ11" s="47"/>
      <c r="KKK11" s="47"/>
      <c r="KKL11" s="47"/>
      <c r="KKM11" s="47"/>
      <c r="KKN11" s="47"/>
      <c r="KKO11" s="47"/>
      <c r="KKP11" s="47"/>
      <c r="KKQ11" s="47"/>
      <c r="KKR11" s="47"/>
      <c r="KKS11" s="47"/>
      <c r="KKT11" s="47"/>
      <c r="KKU11" s="47"/>
      <c r="KKV11" s="47"/>
      <c r="KKW11" s="47"/>
      <c r="KKX11" s="47"/>
      <c r="KKY11" s="47"/>
      <c r="KKZ11" s="47"/>
      <c r="KLA11" s="47"/>
      <c r="KLB11" s="47"/>
      <c r="KLC11" s="47"/>
      <c r="KLD11" s="47"/>
      <c r="KLE11" s="47"/>
      <c r="KLF11" s="47"/>
      <c r="KLG11" s="47"/>
      <c r="KLH11" s="47"/>
      <c r="KLI11" s="47"/>
      <c r="KLJ11" s="47"/>
      <c r="KLK11" s="47"/>
      <c r="KLL11" s="47"/>
      <c r="KLM11" s="47"/>
      <c r="KLN11" s="47"/>
      <c r="KLO11" s="47"/>
      <c r="KLP11" s="47"/>
      <c r="KLQ11" s="47"/>
      <c r="KLR11" s="47"/>
      <c r="KLS11" s="47"/>
      <c r="KLT11" s="47"/>
      <c r="KLU11" s="47"/>
      <c r="KLV11" s="47"/>
      <c r="KLW11" s="47"/>
      <c r="KLX11" s="47"/>
      <c r="KLY11" s="47"/>
      <c r="KLZ11" s="47"/>
      <c r="KMA11" s="47"/>
      <c r="KMB11" s="47"/>
      <c r="KMC11" s="47"/>
      <c r="KMD11" s="47"/>
      <c r="KME11" s="47"/>
      <c r="KMF11" s="47"/>
      <c r="KMG11" s="47"/>
      <c r="KMH11" s="47"/>
      <c r="KMI11" s="47"/>
      <c r="KMJ11" s="47"/>
      <c r="KMK11" s="47"/>
      <c r="KML11" s="47"/>
      <c r="KMM11" s="47"/>
      <c r="KMN11" s="47"/>
      <c r="KMO11" s="47"/>
      <c r="KMP11" s="47"/>
      <c r="KMQ11" s="47"/>
      <c r="KMR11" s="47"/>
      <c r="KMS11" s="47"/>
      <c r="KMT11" s="47"/>
      <c r="KMU11" s="47"/>
      <c r="KMV11" s="47"/>
      <c r="KMW11" s="47"/>
      <c r="KMX11" s="47"/>
      <c r="KMY11" s="47"/>
      <c r="KMZ11" s="47"/>
      <c r="KNA11" s="47"/>
      <c r="KNB11" s="47"/>
      <c r="KNC11" s="47"/>
      <c r="KND11" s="47"/>
      <c r="KNE11" s="47"/>
      <c r="KNF11" s="47"/>
      <c r="KNG11" s="47"/>
      <c r="KNH11" s="47"/>
      <c r="KNI11" s="47"/>
      <c r="KNJ11" s="47"/>
      <c r="KNK11" s="47"/>
      <c r="KNL11" s="47"/>
      <c r="KNM11" s="47"/>
      <c r="KNN11" s="47"/>
      <c r="KNO11" s="47"/>
      <c r="KNP11" s="47"/>
      <c r="KNQ11" s="47"/>
      <c r="KNR11" s="47"/>
      <c r="KNS11" s="47"/>
      <c r="KNT11" s="47"/>
      <c r="KNU11" s="47"/>
      <c r="KNV11" s="47"/>
      <c r="KNW11" s="47"/>
      <c r="KNX11" s="47"/>
      <c r="KNY11" s="47"/>
      <c r="KNZ11" s="47"/>
      <c r="KOA11" s="47"/>
      <c r="KOB11" s="47"/>
      <c r="KOC11" s="47"/>
      <c r="KOD11" s="47"/>
      <c r="KOE11" s="47"/>
      <c r="KOF11" s="47"/>
      <c r="KOG11" s="47"/>
      <c r="KOH11" s="47"/>
      <c r="KOI11" s="47"/>
      <c r="KOJ11" s="47"/>
      <c r="KOK11" s="47"/>
      <c r="KOL11" s="47"/>
      <c r="KOM11" s="47"/>
      <c r="KON11" s="47"/>
      <c r="KOO11" s="47"/>
      <c r="KOP11" s="47"/>
      <c r="KOQ11" s="47"/>
      <c r="KOR11" s="47"/>
      <c r="KOS11" s="47"/>
      <c r="KOT11" s="47"/>
      <c r="KOU11" s="47"/>
      <c r="KOV11" s="47"/>
      <c r="KOW11" s="47"/>
      <c r="KOX11" s="47"/>
      <c r="KOY11" s="47"/>
      <c r="KOZ11" s="47"/>
      <c r="KPA11" s="47"/>
      <c r="KPB11" s="47"/>
      <c r="KPC11" s="47"/>
      <c r="KPD11" s="47"/>
      <c r="KPE11" s="47"/>
      <c r="KPF11" s="47"/>
      <c r="KPG11" s="47"/>
      <c r="KPH11" s="47"/>
      <c r="KPI11" s="47"/>
      <c r="KPJ11" s="47"/>
      <c r="KPK11" s="47"/>
      <c r="KPL11" s="47"/>
      <c r="KPM11" s="47"/>
      <c r="KPN11" s="47"/>
      <c r="KPO11" s="47"/>
      <c r="KPP11" s="47"/>
      <c r="KPQ11" s="47"/>
      <c r="KPR11" s="47"/>
      <c r="KPS11" s="47"/>
      <c r="KPT11" s="47"/>
      <c r="KPU11" s="47"/>
      <c r="KPV11" s="47"/>
      <c r="KPW11" s="47"/>
      <c r="KPX11" s="47"/>
      <c r="KPY11" s="47"/>
      <c r="KPZ11" s="47"/>
      <c r="KQA11" s="47"/>
      <c r="KQB11" s="47"/>
      <c r="KQC11" s="47"/>
      <c r="KQD11" s="47"/>
      <c r="KQE11" s="47"/>
      <c r="KQF11" s="47"/>
      <c r="KQG11" s="47"/>
      <c r="KQH11" s="47"/>
      <c r="KQI11" s="47"/>
      <c r="KQJ11" s="47"/>
      <c r="KQK11" s="47"/>
      <c r="KQL11" s="47"/>
      <c r="KQM11" s="47"/>
      <c r="KQN11" s="47"/>
      <c r="KQO11" s="47"/>
      <c r="KQP11" s="47"/>
      <c r="KQQ11" s="47"/>
      <c r="KQR11" s="47"/>
      <c r="KQS11" s="47"/>
      <c r="KQT11" s="47"/>
      <c r="KQU11" s="47"/>
      <c r="KQV11" s="47"/>
      <c r="KQW11" s="47"/>
      <c r="KQX11" s="47"/>
      <c r="KQY11" s="47"/>
      <c r="KQZ11" s="47"/>
      <c r="KRA11" s="47"/>
      <c r="KRB11" s="47"/>
      <c r="KRC11" s="47"/>
      <c r="KRD11" s="47"/>
      <c r="KRE11" s="47"/>
      <c r="KRF11" s="47"/>
      <c r="KRG11" s="47"/>
      <c r="KRH11" s="47"/>
      <c r="KRI11" s="47"/>
      <c r="KRJ11" s="47"/>
      <c r="KRK11" s="47"/>
      <c r="KRL11" s="47"/>
      <c r="KRM11" s="47"/>
      <c r="KRN11" s="47"/>
      <c r="KRO11" s="47"/>
      <c r="KRP11" s="47"/>
      <c r="KRQ11" s="47"/>
      <c r="KRR11" s="47"/>
      <c r="KRS11" s="47"/>
      <c r="KRT11" s="47"/>
      <c r="KRU11" s="47"/>
      <c r="KRV11" s="47"/>
      <c r="KRW11" s="47"/>
      <c r="KRX11" s="47"/>
      <c r="KRY11" s="47"/>
      <c r="KRZ11" s="47"/>
      <c r="KSA11" s="47"/>
      <c r="KSB11" s="47"/>
      <c r="KSC11" s="47"/>
      <c r="KSD11" s="47"/>
      <c r="KSE11" s="47"/>
      <c r="KSF11" s="47"/>
      <c r="KSG11" s="47"/>
      <c r="KSH11" s="47"/>
      <c r="KSI11" s="47"/>
      <c r="KSJ11" s="47"/>
      <c r="KSK11" s="47"/>
      <c r="KSL11" s="47"/>
      <c r="KSM11" s="47"/>
      <c r="KSN11" s="47"/>
      <c r="KSO11" s="47"/>
      <c r="KSP11" s="47"/>
      <c r="KSQ11" s="47"/>
      <c r="KSR11" s="47"/>
      <c r="KSS11" s="47"/>
      <c r="KST11" s="47"/>
      <c r="KSU11" s="47"/>
      <c r="KSV11" s="47"/>
      <c r="KSW11" s="47"/>
      <c r="KSX11" s="47"/>
      <c r="KSY11" s="47"/>
      <c r="KSZ11" s="47"/>
      <c r="KTA11" s="47"/>
      <c r="KTB11" s="47"/>
      <c r="KTC11" s="47"/>
      <c r="KTD11" s="47"/>
      <c r="KTE11" s="47"/>
      <c r="KTF11" s="47"/>
      <c r="KTG11" s="47"/>
      <c r="KTH11" s="47"/>
      <c r="KTI11" s="47"/>
      <c r="KTJ11" s="47"/>
      <c r="KTK11" s="47"/>
      <c r="KTL11" s="47"/>
      <c r="KTM11" s="47"/>
      <c r="KTN11" s="47"/>
      <c r="KTO11" s="47"/>
      <c r="KTP11" s="47"/>
      <c r="KTQ11" s="47"/>
      <c r="KTR11" s="47"/>
      <c r="KTS11" s="47"/>
      <c r="KTT11" s="47"/>
      <c r="KTU11" s="47"/>
      <c r="KTV11" s="47"/>
      <c r="KTW11" s="47"/>
      <c r="KTX11" s="47"/>
      <c r="KTY11" s="47"/>
      <c r="KTZ11" s="47"/>
      <c r="KUA11" s="47"/>
      <c r="KUB11" s="47"/>
      <c r="KUC11" s="47"/>
      <c r="KUD11" s="47"/>
      <c r="KUE11" s="47"/>
      <c r="KUF11" s="47"/>
      <c r="KUG11" s="47"/>
      <c r="KUH11" s="47"/>
      <c r="KUI11" s="47"/>
      <c r="KUJ11" s="47"/>
      <c r="KUK11" s="47"/>
      <c r="KUL11" s="47"/>
      <c r="KUM11" s="47"/>
      <c r="KUN11" s="47"/>
      <c r="KUO11" s="47"/>
      <c r="KUP11" s="47"/>
      <c r="KUQ11" s="47"/>
      <c r="KUR11" s="47"/>
      <c r="KUS11" s="47"/>
      <c r="KUT11" s="47"/>
      <c r="KUU11" s="47"/>
      <c r="KUV11" s="47"/>
      <c r="KUW11" s="47"/>
      <c r="KUX11" s="47"/>
      <c r="KUY11" s="47"/>
      <c r="KUZ11" s="47"/>
      <c r="KVA11" s="47"/>
      <c r="KVB11" s="47"/>
      <c r="KVC11" s="47"/>
      <c r="KVD11" s="47"/>
      <c r="KVE11" s="47"/>
      <c r="KVF11" s="47"/>
      <c r="KVG11" s="47"/>
      <c r="KVH11" s="47"/>
      <c r="KVI11" s="47"/>
      <c r="KVJ11" s="47"/>
      <c r="KVK11" s="47"/>
      <c r="KVL11" s="47"/>
      <c r="KVM11" s="47"/>
      <c r="KVN11" s="47"/>
      <c r="KVO11" s="47"/>
      <c r="KVP11" s="47"/>
      <c r="KVQ11" s="47"/>
      <c r="KVR11" s="47"/>
      <c r="KVS11" s="47"/>
      <c r="KVT11" s="47"/>
      <c r="KVU11" s="47"/>
      <c r="KVV11" s="47"/>
      <c r="KVW11" s="47"/>
      <c r="KVX11" s="47"/>
      <c r="KVY11" s="47"/>
      <c r="KVZ11" s="47"/>
      <c r="KWA11" s="47"/>
      <c r="KWB11" s="47"/>
      <c r="KWC11" s="47"/>
      <c r="KWD11" s="47"/>
      <c r="KWE11" s="47"/>
      <c r="KWF11" s="47"/>
      <c r="KWG11" s="47"/>
      <c r="KWH11" s="47"/>
      <c r="KWI11" s="47"/>
      <c r="KWJ11" s="47"/>
      <c r="KWK11" s="47"/>
      <c r="KWL11" s="47"/>
      <c r="KWM11" s="47"/>
      <c r="KWN11" s="47"/>
      <c r="KWO11" s="47"/>
      <c r="KWP11" s="47"/>
      <c r="KWQ11" s="47"/>
      <c r="KWR11" s="47"/>
      <c r="KWS11" s="47"/>
      <c r="KWT11" s="47"/>
      <c r="KWU11" s="47"/>
      <c r="KWV11" s="47"/>
      <c r="KWW11" s="47"/>
      <c r="KWX11" s="47"/>
      <c r="KWY11" s="47"/>
      <c r="KWZ11" s="47"/>
      <c r="KXA11" s="47"/>
      <c r="KXB11" s="47"/>
      <c r="KXC11" s="47"/>
      <c r="KXD11" s="47"/>
      <c r="KXE11" s="47"/>
      <c r="KXF11" s="47"/>
      <c r="KXG11" s="47"/>
      <c r="KXH11" s="47"/>
      <c r="KXI11" s="47"/>
      <c r="KXJ11" s="47"/>
      <c r="KXK11" s="47"/>
      <c r="KXL11" s="47"/>
      <c r="KXM11" s="47"/>
      <c r="KXN11" s="47"/>
      <c r="KXO11" s="47"/>
      <c r="KXP11" s="47"/>
      <c r="KXQ11" s="47"/>
      <c r="KXR11" s="47"/>
      <c r="KXS11" s="47"/>
      <c r="KXT11" s="47"/>
      <c r="KXU11" s="47"/>
      <c r="KXV11" s="47"/>
      <c r="KXW11" s="47"/>
      <c r="KXX11" s="47"/>
      <c r="KXY11" s="47"/>
      <c r="KXZ11" s="47"/>
      <c r="KYA11" s="47"/>
      <c r="KYB11" s="47"/>
      <c r="KYC11" s="47"/>
      <c r="KYD11" s="47"/>
      <c r="KYE11" s="47"/>
      <c r="KYF11" s="47"/>
      <c r="KYG11" s="47"/>
      <c r="KYH11" s="47"/>
      <c r="KYI11" s="47"/>
      <c r="KYJ11" s="47"/>
      <c r="KYK11" s="47"/>
      <c r="KYL11" s="47"/>
      <c r="KYM11" s="47"/>
      <c r="KYN11" s="47"/>
      <c r="KYO11" s="47"/>
      <c r="KYP11" s="47"/>
      <c r="KYQ11" s="47"/>
      <c r="KYR11" s="47"/>
      <c r="KYS11" s="47"/>
      <c r="KYT11" s="47"/>
      <c r="KYU11" s="47"/>
      <c r="KYV11" s="47"/>
      <c r="KYW11" s="47"/>
      <c r="KYX11" s="47"/>
      <c r="KYY11" s="47"/>
      <c r="KYZ11" s="47"/>
      <c r="KZA11" s="47"/>
      <c r="KZB11" s="47"/>
      <c r="KZC11" s="47"/>
      <c r="KZD11" s="47"/>
      <c r="KZE11" s="47"/>
      <c r="KZF11" s="47"/>
      <c r="KZG11" s="47"/>
      <c r="KZH11" s="47"/>
      <c r="KZI11" s="47"/>
      <c r="KZJ11" s="47"/>
      <c r="KZK11" s="47"/>
      <c r="KZL11" s="47"/>
      <c r="KZM11" s="47"/>
      <c r="KZN11" s="47"/>
      <c r="KZO11" s="47"/>
      <c r="KZP11" s="47"/>
      <c r="KZQ11" s="47"/>
      <c r="KZR11" s="47"/>
      <c r="KZS11" s="47"/>
      <c r="KZT11" s="47"/>
      <c r="KZU11" s="47"/>
      <c r="KZV11" s="47"/>
      <c r="KZW11" s="47"/>
      <c r="KZX11" s="47"/>
      <c r="KZY11" s="47"/>
      <c r="KZZ11" s="47"/>
      <c r="LAA11" s="47"/>
      <c r="LAB11" s="47"/>
      <c r="LAC11" s="47"/>
      <c r="LAD11" s="47"/>
      <c r="LAE11" s="47"/>
      <c r="LAF11" s="47"/>
      <c r="LAG11" s="47"/>
      <c r="LAH11" s="47"/>
      <c r="LAI11" s="47"/>
      <c r="LAJ11" s="47"/>
      <c r="LAK11" s="47"/>
      <c r="LAL11" s="47"/>
      <c r="LAM11" s="47"/>
      <c r="LAN11" s="47"/>
      <c r="LAO11" s="47"/>
      <c r="LAP11" s="47"/>
      <c r="LAQ11" s="47"/>
      <c r="LAR11" s="47"/>
      <c r="LAS11" s="47"/>
      <c r="LAT11" s="47"/>
      <c r="LAU11" s="47"/>
      <c r="LAV11" s="47"/>
      <c r="LAW11" s="47"/>
      <c r="LAX11" s="47"/>
      <c r="LAY11" s="47"/>
      <c r="LAZ11" s="47"/>
      <c r="LBA11" s="47"/>
      <c r="LBB11" s="47"/>
      <c r="LBC11" s="47"/>
      <c r="LBD11" s="47"/>
      <c r="LBE11" s="47"/>
      <c r="LBF11" s="47"/>
      <c r="LBG11" s="47"/>
      <c r="LBH11" s="47"/>
      <c r="LBI11" s="47"/>
      <c r="LBJ11" s="47"/>
      <c r="LBK11" s="47"/>
      <c r="LBL11" s="47"/>
      <c r="LBM11" s="47"/>
      <c r="LBN11" s="47"/>
      <c r="LBO11" s="47"/>
      <c r="LBP11" s="47"/>
      <c r="LBQ11" s="47"/>
      <c r="LBR11" s="47"/>
      <c r="LBS11" s="47"/>
      <c r="LBT11" s="47"/>
      <c r="LBU11" s="47"/>
      <c r="LBV11" s="47"/>
      <c r="LBW11" s="47"/>
      <c r="LBX11" s="47"/>
      <c r="LBY11" s="47"/>
      <c r="LBZ11" s="47"/>
      <c r="LCA11" s="47"/>
      <c r="LCB11" s="47"/>
      <c r="LCC11" s="47"/>
      <c r="LCD11" s="47"/>
      <c r="LCE11" s="47"/>
      <c r="LCF11" s="47"/>
      <c r="LCG11" s="47"/>
      <c r="LCH11" s="47"/>
      <c r="LCI11" s="47"/>
      <c r="LCJ11" s="47"/>
      <c r="LCK11" s="47"/>
      <c r="LCL11" s="47"/>
      <c r="LCM11" s="47"/>
      <c r="LCN11" s="47"/>
      <c r="LCO11" s="47"/>
      <c r="LCP11" s="47"/>
      <c r="LCQ11" s="47"/>
      <c r="LCR11" s="47"/>
      <c r="LCS11" s="47"/>
      <c r="LCT11" s="47"/>
      <c r="LCU11" s="47"/>
      <c r="LCV11" s="47"/>
      <c r="LCW11" s="47"/>
      <c r="LCX11" s="47"/>
      <c r="LCY11" s="47"/>
      <c r="LCZ11" s="47"/>
      <c r="LDA11" s="47"/>
      <c r="LDB11" s="47"/>
      <c r="LDC11" s="47"/>
      <c r="LDD11" s="47"/>
      <c r="LDE11" s="47"/>
      <c r="LDF11" s="47"/>
      <c r="LDG11" s="47"/>
      <c r="LDH11" s="47"/>
      <c r="LDI11" s="47"/>
      <c r="LDJ11" s="47"/>
      <c r="LDK11" s="47"/>
      <c r="LDL11" s="47"/>
      <c r="LDM11" s="47"/>
      <c r="LDN11" s="47"/>
      <c r="LDO11" s="47"/>
      <c r="LDP11" s="47"/>
      <c r="LDQ11" s="47"/>
      <c r="LDR11" s="47"/>
      <c r="LDS11" s="47"/>
      <c r="LDT11" s="47"/>
      <c r="LDU11" s="47"/>
      <c r="LDV11" s="47"/>
      <c r="LDW11" s="47"/>
      <c r="LDX11" s="47"/>
      <c r="LDY11" s="47"/>
      <c r="LDZ11" s="47"/>
      <c r="LEA11" s="47"/>
      <c r="LEB11" s="47"/>
      <c r="LEC11" s="47"/>
      <c r="LED11" s="47"/>
      <c r="LEE11" s="47"/>
      <c r="LEF11" s="47"/>
      <c r="LEG11" s="47"/>
      <c r="LEH11" s="47"/>
      <c r="LEI11" s="47"/>
      <c r="LEJ11" s="47"/>
      <c r="LEK11" s="47"/>
      <c r="LEL11" s="47"/>
      <c r="LEM11" s="47"/>
      <c r="LEN11" s="47"/>
      <c r="LEO11" s="47"/>
      <c r="LEP11" s="47"/>
      <c r="LEQ11" s="47"/>
      <c r="LER11" s="47"/>
      <c r="LES11" s="47"/>
      <c r="LET11" s="47"/>
      <c r="LEU11" s="47"/>
      <c r="LEV11" s="47"/>
      <c r="LEW11" s="47"/>
      <c r="LEX11" s="47"/>
      <c r="LEY11" s="47"/>
      <c r="LEZ11" s="47"/>
      <c r="LFA11" s="47"/>
      <c r="LFB11" s="47"/>
      <c r="LFC11" s="47"/>
      <c r="LFD11" s="47"/>
      <c r="LFE11" s="47"/>
      <c r="LFF11" s="47"/>
      <c r="LFG11" s="47"/>
      <c r="LFH11" s="47"/>
      <c r="LFI11" s="47"/>
      <c r="LFJ11" s="47"/>
      <c r="LFK11" s="47"/>
      <c r="LFL11" s="47"/>
      <c r="LFM11" s="47"/>
      <c r="LFN11" s="47"/>
      <c r="LFO11" s="47"/>
      <c r="LFP11" s="47"/>
      <c r="LFQ11" s="47"/>
      <c r="LFR11" s="47"/>
      <c r="LFS11" s="47"/>
      <c r="LFT11" s="47"/>
      <c r="LFU11" s="47"/>
      <c r="LFV11" s="47"/>
      <c r="LFW11" s="47"/>
      <c r="LFX11" s="47"/>
      <c r="LFY11" s="47"/>
      <c r="LFZ11" s="47"/>
      <c r="LGA11" s="47"/>
      <c r="LGB11" s="47"/>
      <c r="LGC11" s="47"/>
      <c r="LGD11" s="47"/>
      <c r="LGE11" s="47"/>
      <c r="LGF11" s="47"/>
      <c r="LGG11" s="47"/>
      <c r="LGH11" s="47"/>
      <c r="LGI11" s="47"/>
      <c r="LGJ11" s="47"/>
      <c r="LGK11" s="47"/>
      <c r="LGL11" s="47"/>
      <c r="LGM11" s="47"/>
      <c r="LGN11" s="47"/>
      <c r="LGO11" s="47"/>
      <c r="LGP11" s="47"/>
      <c r="LGQ11" s="47"/>
      <c r="LGR11" s="47"/>
      <c r="LGS11" s="47"/>
      <c r="LGT11" s="47"/>
      <c r="LGU11" s="47"/>
      <c r="LGV11" s="47"/>
      <c r="LGW11" s="47"/>
      <c r="LGX11" s="47"/>
      <c r="LGY11" s="47"/>
      <c r="LGZ11" s="47"/>
      <c r="LHA11" s="47"/>
      <c r="LHB11" s="47"/>
      <c r="LHC11" s="47"/>
      <c r="LHD11" s="47"/>
      <c r="LHE11" s="47"/>
      <c r="LHF11" s="47"/>
      <c r="LHG11" s="47"/>
      <c r="LHH11" s="47"/>
      <c r="LHI11" s="47"/>
      <c r="LHJ11" s="47"/>
      <c r="LHK11" s="47"/>
      <c r="LHL11" s="47"/>
      <c r="LHM11" s="47"/>
      <c r="LHN11" s="47"/>
      <c r="LHO11" s="47"/>
      <c r="LHP11" s="47"/>
      <c r="LHQ11" s="47"/>
      <c r="LHR11" s="47"/>
      <c r="LHS11" s="47"/>
      <c r="LHT11" s="47"/>
      <c r="LHU11" s="47"/>
      <c r="LHV11" s="47"/>
      <c r="LHW11" s="47"/>
      <c r="LHX11" s="47"/>
      <c r="LHY11" s="47"/>
      <c r="LHZ11" s="47"/>
      <c r="LIA11" s="47"/>
      <c r="LIB11" s="47"/>
      <c r="LIC11" s="47"/>
      <c r="LID11" s="47"/>
      <c r="LIE11" s="47"/>
      <c r="LIF11" s="47"/>
      <c r="LIG11" s="47"/>
      <c r="LIH11" s="47"/>
      <c r="LII11" s="47"/>
      <c r="LIJ11" s="47"/>
      <c r="LIK11" s="47"/>
      <c r="LIL11" s="47"/>
      <c r="LIM11" s="47"/>
      <c r="LIN11" s="47"/>
      <c r="LIO11" s="47"/>
      <c r="LIP11" s="47"/>
      <c r="LIQ11" s="47"/>
      <c r="LIR11" s="47"/>
      <c r="LIS11" s="47"/>
      <c r="LIT11" s="47"/>
      <c r="LIU11" s="47"/>
      <c r="LIV11" s="47"/>
      <c r="LIW11" s="47"/>
      <c r="LIX11" s="47"/>
      <c r="LIY11" s="47"/>
      <c r="LIZ11" s="47"/>
      <c r="LJA11" s="47"/>
      <c r="LJB11" s="47"/>
      <c r="LJC11" s="47"/>
      <c r="LJD11" s="47"/>
      <c r="LJE11" s="47"/>
      <c r="LJF11" s="47"/>
      <c r="LJG11" s="47"/>
      <c r="LJH11" s="47"/>
      <c r="LJI11" s="47"/>
      <c r="LJJ11" s="47"/>
      <c r="LJK11" s="47"/>
      <c r="LJL11" s="47"/>
      <c r="LJM11" s="47"/>
      <c r="LJN11" s="47"/>
      <c r="LJO11" s="47"/>
      <c r="LJP11" s="47"/>
      <c r="LJQ11" s="47"/>
      <c r="LJR11" s="47"/>
      <c r="LJS11" s="47"/>
      <c r="LJT11" s="47"/>
      <c r="LJU11" s="47"/>
      <c r="LJV11" s="47"/>
      <c r="LJW11" s="47"/>
      <c r="LJX11" s="47"/>
      <c r="LJY11" s="47"/>
      <c r="LJZ11" s="47"/>
      <c r="LKA11" s="47"/>
      <c r="LKB11" s="47"/>
      <c r="LKC11" s="47"/>
      <c r="LKD11" s="47"/>
      <c r="LKE11" s="47"/>
      <c r="LKF11" s="47"/>
      <c r="LKG11" s="47"/>
      <c r="LKH11" s="47"/>
      <c r="LKI11" s="47"/>
      <c r="LKJ11" s="47"/>
      <c r="LKK11" s="47"/>
      <c r="LKL11" s="47"/>
      <c r="LKM11" s="47"/>
      <c r="LKN11" s="47"/>
      <c r="LKO11" s="47"/>
      <c r="LKP11" s="47"/>
      <c r="LKQ11" s="47"/>
      <c r="LKR11" s="47"/>
      <c r="LKS11" s="47"/>
      <c r="LKT11" s="47"/>
      <c r="LKU11" s="47"/>
      <c r="LKV11" s="47"/>
      <c r="LKW11" s="47"/>
      <c r="LKX11" s="47"/>
      <c r="LKY11" s="47"/>
      <c r="LKZ11" s="47"/>
      <c r="LLA11" s="47"/>
      <c r="LLB11" s="47"/>
      <c r="LLC11" s="47"/>
      <c r="LLD11" s="47"/>
      <c r="LLE11" s="47"/>
      <c r="LLF11" s="47"/>
      <c r="LLG11" s="47"/>
      <c r="LLH11" s="47"/>
      <c r="LLI11" s="47"/>
      <c r="LLJ11" s="47"/>
      <c r="LLK11" s="47"/>
      <c r="LLL11" s="47"/>
      <c r="LLM11" s="47"/>
      <c r="LLN11" s="47"/>
      <c r="LLO11" s="47"/>
      <c r="LLP11" s="47"/>
      <c r="LLQ11" s="47"/>
      <c r="LLR11" s="47"/>
      <c r="LLS11" s="47"/>
      <c r="LLT11" s="47"/>
      <c r="LLU11" s="47"/>
      <c r="LLV11" s="47"/>
      <c r="LLW11" s="47"/>
      <c r="LLX11" s="47"/>
      <c r="LLY11" s="47"/>
      <c r="LLZ11" s="47"/>
      <c r="LMA11" s="47"/>
      <c r="LMB11" s="47"/>
      <c r="LMC11" s="47"/>
      <c r="LMD11" s="47"/>
      <c r="LME11" s="47"/>
      <c r="LMF11" s="47"/>
      <c r="LMG11" s="47"/>
      <c r="LMH11" s="47"/>
      <c r="LMI11" s="47"/>
      <c r="LMJ11" s="47"/>
      <c r="LMK11" s="47"/>
      <c r="LML11" s="47"/>
      <c r="LMM11" s="47"/>
      <c r="LMN11" s="47"/>
      <c r="LMO11" s="47"/>
      <c r="LMP11" s="47"/>
      <c r="LMQ11" s="47"/>
      <c r="LMR11" s="47"/>
      <c r="LMS11" s="47"/>
      <c r="LMT11" s="47"/>
      <c r="LMU11" s="47"/>
      <c r="LMV11" s="47"/>
      <c r="LMW11" s="47"/>
      <c r="LMX11" s="47"/>
      <c r="LMY11" s="47"/>
      <c r="LMZ11" s="47"/>
      <c r="LNA11" s="47"/>
      <c r="LNB11" s="47"/>
      <c r="LNC11" s="47"/>
      <c r="LND11" s="47"/>
      <c r="LNE11" s="47"/>
      <c r="LNF11" s="47"/>
      <c r="LNG11" s="47"/>
      <c r="LNH11" s="47"/>
      <c r="LNI11" s="47"/>
      <c r="LNJ11" s="47"/>
      <c r="LNK11" s="47"/>
      <c r="LNL11" s="47"/>
      <c r="LNM11" s="47"/>
      <c r="LNN11" s="47"/>
      <c r="LNO11" s="47"/>
      <c r="LNP11" s="47"/>
      <c r="LNQ11" s="47"/>
      <c r="LNR11" s="47"/>
      <c r="LNS11" s="47"/>
      <c r="LNT11" s="47"/>
      <c r="LNU11" s="47"/>
      <c r="LNV11" s="47"/>
      <c r="LNW11" s="47"/>
      <c r="LNX11" s="47"/>
      <c r="LNY11" s="47"/>
      <c r="LNZ11" s="47"/>
      <c r="LOA11" s="47"/>
      <c r="LOB11" s="47"/>
      <c r="LOC11" s="47"/>
      <c r="LOD11" s="47"/>
      <c r="LOE11" s="47"/>
      <c r="LOF11" s="47"/>
      <c r="LOG11" s="47"/>
      <c r="LOH11" s="47"/>
      <c r="LOI11" s="47"/>
      <c r="LOJ11" s="47"/>
      <c r="LOK11" s="47"/>
      <c r="LOL11" s="47"/>
      <c r="LOM11" s="47"/>
      <c r="LON11" s="47"/>
      <c r="LOO11" s="47"/>
      <c r="LOP11" s="47"/>
      <c r="LOQ11" s="47"/>
      <c r="LOR11" s="47"/>
      <c r="LOS11" s="47"/>
      <c r="LOT11" s="47"/>
      <c r="LOU11" s="47"/>
      <c r="LOV11" s="47"/>
      <c r="LOW11" s="47"/>
      <c r="LOX11" s="47"/>
      <c r="LOY11" s="47"/>
      <c r="LOZ11" s="47"/>
      <c r="LPA11" s="47"/>
      <c r="LPB11" s="47"/>
      <c r="LPC11" s="47"/>
      <c r="LPD11" s="47"/>
      <c r="LPE11" s="47"/>
      <c r="LPF11" s="47"/>
      <c r="LPG11" s="47"/>
      <c r="LPH11" s="47"/>
      <c r="LPI11" s="47"/>
      <c r="LPJ11" s="47"/>
      <c r="LPK11" s="47"/>
      <c r="LPL11" s="47"/>
      <c r="LPM11" s="47"/>
      <c r="LPN11" s="47"/>
      <c r="LPO11" s="47"/>
      <c r="LPP11" s="47"/>
      <c r="LPQ11" s="47"/>
      <c r="LPR11" s="47"/>
      <c r="LPS11" s="47"/>
      <c r="LPT11" s="47"/>
      <c r="LPU11" s="47"/>
      <c r="LPV11" s="47"/>
      <c r="LPW11" s="47"/>
      <c r="LPX11" s="47"/>
      <c r="LPY11" s="47"/>
      <c r="LPZ11" s="47"/>
      <c r="LQA11" s="47"/>
      <c r="LQB11" s="47"/>
      <c r="LQC11" s="47"/>
      <c r="LQD11" s="47"/>
      <c r="LQE11" s="47"/>
      <c r="LQF11" s="47"/>
      <c r="LQG11" s="47"/>
      <c r="LQH11" s="47"/>
      <c r="LQI11" s="47"/>
      <c r="LQJ11" s="47"/>
      <c r="LQK11" s="47"/>
      <c r="LQL11" s="47"/>
      <c r="LQM11" s="47"/>
      <c r="LQN11" s="47"/>
      <c r="LQO11" s="47"/>
      <c r="LQP11" s="47"/>
      <c r="LQQ11" s="47"/>
      <c r="LQR11" s="47"/>
      <c r="LQS11" s="47"/>
      <c r="LQT11" s="47"/>
      <c r="LQU11" s="47"/>
      <c r="LQV11" s="47"/>
      <c r="LQW11" s="47"/>
      <c r="LQX11" s="47"/>
      <c r="LQY11" s="47"/>
      <c r="LQZ11" s="47"/>
      <c r="LRA11" s="47"/>
      <c r="LRB11" s="47"/>
      <c r="LRC11" s="47"/>
      <c r="LRD11" s="47"/>
      <c r="LRE11" s="47"/>
      <c r="LRF11" s="47"/>
      <c r="LRG11" s="47"/>
      <c r="LRH11" s="47"/>
      <c r="LRI11" s="47"/>
      <c r="LRJ11" s="47"/>
      <c r="LRK11" s="47"/>
      <c r="LRL11" s="47"/>
      <c r="LRM11" s="47"/>
      <c r="LRN11" s="47"/>
      <c r="LRO11" s="47"/>
      <c r="LRP11" s="47"/>
      <c r="LRQ11" s="47"/>
      <c r="LRR11" s="47"/>
      <c r="LRS11" s="47"/>
      <c r="LRT11" s="47"/>
      <c r="LRU11" s="47"/>
      <c r="LRV11" s="47"/>
      <c r="LRW11" s="47"/>
      <c r="LRX11" s="47"/>
      <c r="LRY11" s="47"/>
      <c r="LRZ11" s="47"/>
      <c r="LSA11" s="47"/>
      <c r="LSB11" s="47"/>
      <c r="LSC11" s="47"/>
      <c r="LSD11" s="47"/>
      <c r="LSE11" s="47"/>
      <c r="LSF11" s="47"/>
      <c r="LSG11" s="47"/>
      <c r="LSH11" s="47"/>
      <c r="LSI11" s="47"/>
      <c r="LSJ11" s="47"/>
      <c r="LSK11" s="47"/>
      <c r="LSL11" s="47"/>
      <c r="LSM11" s="47"/>
      <c r="LSN11" s="47"/>
      <c r="LSO11" s="47"/>
      <c r="LSP11" s="47"/>
      <c r="LSQ11" s="47"/>
      <c r="LSR11" s="47"/>
      <c r="LSS11" s="47"/>
      <c r="LST11" s="47"/>
      <c r="LSU11" s="47"/>
      <c r="LSV11" s="47"/>
      <c r="LSW11" s="47"/>
      <c r="LSX11" s="47"/>
      <c r="LSY11" s="47"/>
      <c r="LSZ11" s="47"/>
      <c r="LTA11" s="47"/>
      <c r="LTB11" s="47"/>
      <c r="LTC11" s="47"/>
      <c r="LTD11" s="47"/>
      <c r="LTE11" s="47"/>
      <c r="LTF11" s="47"/>
      <c r="LTG11" s="47"/>
      <c r="LTH11" s="47"/>
      <c r="LTI11" s="47"/>
      <c r="LTJ11" s="47"/>
      <c r="LTK11" s="47"/>
      <c r="LTL11" s="47"/>
      <c r="LTM11" s="47"/>
      <c r="LTN11" s="47"/>
      <c r="LTO11" s="47"/>
      <c r="LTP11" s="47"/>
      <c r="LTQ11" s="47"/>
      <c r="LTR11" s="47"/>
      <c r="LTS11" s="47"/>
      <c r="LTT11" s="47"/>
      <c r="LTU11" s="47"/>
      <c r="LTV11" s="47"/>
      <c r="LTW11" s="47"/>
      <c r="LTX11" s="47"/>
      <c r="LTY11" s="47"/>
      <c r="LTZ11" s="47"/>
      <c r="LUA11" s="47"/>
      <c r="LUB11" s="47"/>
      <c r="LUC11" s="47"/>
      <c r="LUD11" s="47"/>
      <c r="LUE11" s="47"/>
      <c r="LUF11" s="47"/>
      <c r="LUG11" s="47"/>
      <c r="LUH11" s="47"/>
      <c r="LUI11" s="47"/>
      <c r="LUJ11" s="47"/>
      <c r="LUK11" s="47"/>
      <c r="LUL11" s="47"/>
      <c r="LUM11" s="47"/>
      <c r="LUN11" s="47"/>
      <c r="LUO11" s="47"/>
      <c r="LUP11" s="47"/>
      <c r="LUQ11" s="47"/>
      <c r="LUR11" s="47"/>
      <c r="LUS11" s="47"/>
      <c r="LUT11" s="47"/>
      <c r="LUU11" s="47"/>
      <c r="LUV11" s="47"/>
      <c r="LUW11" s="47"/>
      <c r="LUX11" s="47"/>
      <c r="LUY11" s="47"/>
      <c r="LUZ11" s="47"/>
      <c r="LVA11" s="47"/>
      <c r="LVB11" s="47"/>
      <c r="LVC11" s="47"/>
      <c r="LVD11" s="47"/>
      <c r="LVE11" s="47"/>
      <c r="LVF11" s="47"/>
      <c r="LVG11" s="47"/>
      <c r="LVH11" s="47"/>
      <c r="LVI11" s="47"/>
      <c r="LVJ11" s="47"/>
      <c r="LVK11" s="47"/>
      <c r="LVL11" s="47"/>
      <c r="LVM11" s="47"/>
      <c r="LVN11" s="47"/>
      <c r="LVO11" s="47"/>
      <c r="LVP11" s="47"/>
      <c r="LVQ11" s="47"/>
      <c r="LVR11" s="47"/>
      <c r="LVS11" s="47"/>
      <c r="LVT11" s="47"/>
      <c r="LVU11" s="47"/>
      <c r="LVV11" s="47"/>
      <c r="LVW11" s="47"/>
      <c r="LVX11" s="47"/>
      <c r="LVY11" s="47"/>
      <c r="LVZ11" s="47"/>
      <c r="LWA11" s="47"/>
      <c r="LWB11" s="47"/>
      <c r="LWC11" s="47"/>
      <c r="LWD11" s="47"/>
      <c r="LWE11" s="47"/>
      <c r="LWF11" s="47"/>
      <c r="LWG11" s="47"/>
      <c r="LWH11" s="47"/>
      <c r="LWI11" s="47"/>
      <c r="LWJ11" s="47"/>
      <c r="LWK11" s="47"/>
      <c r="LWL11" s="47"/>
      <c r="LWM11" s="47"/>
      <c r="LWN11" s="47"/>
      <c r="LWO11" s="47"/>
      <c r="LWP11" s="47"/>
      <c r="LWQ11" s="47"/>
      <c r="LWR11" s="47"/>
      <c r="LWS11" s="47"/>
      <c r="LWT11" s="47"/>
      <c r="LWU11" s="47"/>
      <c r="LWV11" s="47"/>
      <c r="LWW11" s="47"/>
      <c r="LWX11" s="47"/>
      <c r="LWY11" s="47"/>
      <c r="LWZ11" s="47"/>
      <c r="LXA11" s="47"/>
      <c r="LXB11" s="47"/>
      <c r="LXC11" s="47"/>
      <c r="LXD11" s="47"/>
      <c r="LXE11" s="47"/>
      <c r="LXF11" s="47"/>
      <c r="LXG11" s="47"/>
      <c r="LXH11" s="47"/>
      <c r="LXI11" s="47"/>
      <c r="LXJ11" s="47"/>
      <c r="LXK11" s="47"/>
      <c r="LXL11" s="47"/>
      <c r="LXM11" s="47"/>
      <c r="LXN11" s="47"/>
      <c r="LXO11" s="47"/>
      <c r="LXP11" s="47"/>
      <c r="LXQ11" s="47"/>
      <c r="LXR11" s="47"/>
      <c r="LXS11" s="47"/>
      <c r="LXT11" s="47"/>
      <c r="LXU11" s="47"/>
      <c r="LXV11" s="47"/>
      <c r="LXW11" s="47"/>
      <c r="LXX11" s="47"/>
      <c r="LXY11" s="73"/>
      <c r="LXZ11" s="73"/>
    </row>
    <row r="12" spans="1:8763" x14ac:dyDescent="0.3">
      <c r="A12" s="197">
        <v>21</v>
      </c>
      <c r="B12" s="197" t="s">
        <v>154</v>
      </c>
      <c r="C12" s="197"/>
      <c r="D12" s="82">
        <v>1</v>
      </c>
      <c r="E12" s="82">
        <v>2</v>
      </c>
      <c r="F12" s="82">
        <v>3</v>
      </c>
      <c r="G12" s="82">
        <v>4</v>
      </c>
      <c r="H12" s="82">
        <v>5</v>
      </c>
      <c r="I12" s="82">
        <v>6</v>
      </c>
      <c r="J12" s="82">
        <v>7</v>
      </c>
      <c r="K12" s="82">
        <v>8</v>
      </c>
      <c r="L12" s="82">
        <v>9</v>
      </c>
      <c r="M12" s="82">
        <v>10</v>
      </c>
      <c r="N12" s="82">
        <v>11</v>
      </c>
      <c r="O12" s="82">
        <v>12</v>
      </c>
      <c r="P12" s="82">
        <v>13</v>
      </c>
      <c r="Q12" s="82">
        <v>14</v>
      </c>
      <c r="R12" s="82">
        <v>15</v>
      </c>
      <c r="S12" s="82">
        <v>16</v>
      </c>
      <c r="T12" s="82">
        <v>17</v>
      </c>
      <c r="U12" s="82">
        <v>18</v>
      </c>
      <c r="V12" s="82">
        <v>19</v>
      </c>
      <c r="W12" s="82">
        <v>20</v>
      </c>
      <c r="X12" s="82">
        <v>21</v>
      </c>
      <c r="Y12" s="82">
        <v>22</v>
      </c>
      <c r="Z12" s="82">
        <v>23</v>
      </c>
      <c r="AA12" s="82">
        <v>24</v>
      </c>
      <c r="AB12" s="82">
        <v>1</v>
      </c>
      <c r="AC12" s="82">
        <v>2</v>
      </c>
      <c r="AD12" s="82">
        <v>3</v>
      </c>
      <c r="AE12" s="82">
        <v>4</v>
      </c>
      <c r="AF12" s="82">
        <v>5</v>
      </c>
      <c r="AG12" s="82">
        <v>6</v>
      </c>
      <c r="AH12" s="82">
        <v>7</v>
      </c>
      <c r="AI12" s="82">
        <v>8</v>
      </c>
      <c r="AJ12" s="82">
        <v>9</v>
      </c>
      <c r="AK12" s="82">
        <v>10</v>
      </c>
      <c r="AL12" s="82">
        <v>11</v>
      </c>
      <c r="AM12" s="82">
        <v>12</v>
      </c>
      <c r="AN12" s="82">
        <v>13</v>
      </c>
      <c r="AO12" s="82">
        <v>14</v>
      </c>
      <c r="AP12" s="82">
        <v>15</v>
      </c>
      <c r="AQ12" s="82">
        <v>16</v>
      </c>
      <c r="AR12" s="82">
        <v>17</v>
      </c>
      <c r="AS12" s="82">
        <v>18</v>
      </c>
      <c r="AT12" s="82">
        <v>19</v>
      </c>
      <c r="AU12" s="82">
        <v>20</v>
      </c>
      <c r="AV12" s="82">
        <v>21</v>
      </c>
      <c r="AW12" s="82">
        <v>22</v>
      </c>
      <c r="AX12" s="82">
        <v>23</v>
      </c>
      <c r="AY12" s="82">
        <v>24</v>
      </c>
      <c r="AZ12" s="82">
        <v>1</v>
      </c>
      <c r="BA12" s="82">
        <v>2</v>
      </c>
      <c r="BB12" s="82">
        <v>3</v>
      </c>
      <c r="BC12" s="82">
        <v>4</v>
      </c>
      <c r="BD12" s="82">
        <v>5</v>
      </c>
      <c r="BE12" s="82">
        <v>6</v>
      </c>
      <c r="BF12" s="82">
        <v>7</v>
      </c>
      <c r="BG12" s="82">
        <v>8</v>
      </c>
      <c r="BH12" s="82">
        <v>9</v>
      </c>
      <c r="BI12" s="82">
        <v>10</v>
      </c>
      <c r="BJ12" s="82">
        <v>11</v>
      </c>
      <c r="BK12" s="82">
        <v>12</v>
      </c>
      <c r="BL12" s="82">
        <v>13</v>
      </c>
      <c r="BM12" s="82">
        <v>14</v>
      </c>
      <c r="BN12" s="82">
        <v>15</v>
      </c>
      <c r="BO12" s="82">
        <v>16</v>
      </c>
      <c r="BP12" s="82">
        <v>17</v>
      </c>
      <c r="BQ12" s="82">
        <v>18</v>
      </c>
      <c r="BR12" s="82">
        <v>19</v>
      </c>
      <c r="BS12" s="82">
        <v>20</v>
      </c>
      <c r="BT12" s="82">
        <v>21</v>
      </c>
      <c r="BU12" s="82">
        <v>22</v>
      </c>
      <c r="BV12" s="82">
        <v>23</v>
      </c>
      <c r="BW12" s="82">
        <v>24</v>
      </c>
      <c r="BX12" s="82">
        <v>1</v>
      </c>
      <c r="BY12" s="82">
        <v>2</v>
      </c>
      <c r="BZ12" s="82">
        <v>3</v>
      </c>
      <c r="CA12" s="82">
        <v>4</v>
      </c>
      <c r="CB12" s="82">
        <v>5</v>
      </c>
      <c r="CC12" s="82">
        <v>6</v>
      </c>
      <c r="CD12" s="82">
        <v>7</v>
      </c>
      <c r="CE12" s="82">
        <v>8</v>
      </c>
      <c r="CF12" s="82">
        <v>9</v>
      </c>
      <c r="CG12" s="82">
        <v>10</v>
      </c>
      <c r="CH12" s="82">
        <v>11</v>
      </c>
      <c r="CI12" s="82">
        <v>12</v>
      </c>
      <c r="CJ12" s="82">
        <v>13</v>
      </c>
      <c r="CK12" s="82">
        <v>14</v>
      </c>
      <c r="CL12" s="82">
        <v>15</v>
      </c>
      <c r="CM12" s="82">
        <v>16</v>
      </c>
      <c r="CN12" s="82">
        <v>17</v>
      </c>
      <c r="CO12" s="82">
        <v>18</v>
      </c>
      <c r="CP12" s="82">
        <v>19</v>
      </c>
      <c r="CQ12" s="82">
        <v>20</v>
      </c>
      <c r="CR12" s="82">
        <v>21</v>
      </c>
      <c r="CS12" s="82">
        <v>22</v>
      </c>
      <c r="CT12" s="82">
        <v>23</v>
      </c>
      <c r="CU12" s="82">
        <v>24</v>
      </c>
      <c r="CV12" s="82">
        <v>1</v>
      </c>
      <c r="CW12" s="82">
        <v>2</v>
      </c>
      <c r="CX12" s="82">
        <v>3</v>
      </c>
      <c r="CY12" s="82">
        <v>4</v>
      </c>
      <c r="CZ12" s="82">
        <v>5</v>
      </c>
      <c r="DA12" s="82">
        <v>6</v>
      </c>
      <c r="DB12" s="82">
        <v>7</v>
      </c>
      <c r="DC12" s="82">
        <v>8</v>
      </c>
      <c r="DD12" s="82">
        <v>9</v>
      </c>
      <c r="DE12" s="82">
        <v>10</v>
      </c>
      <c r="DF12" s="82">
        <v>11</v>
      </c>
      <c r="DG12" s="82">
        <v>12</v>
      </c>
      <c r="DH12" s="82">
        <v>13</v>
      </c>
      <c r="DI12" s="82">
        <v>14</v>
      </c>
      <c r="DJ12" s="82">
        <v>15</v>
      </c>
      <c r="DK12" s="82">
        <v>16</v>
      </c>
      <c r="DL12" s="82">
        <v>17</v>
      </c>
      <c r="DM12" s="82">
        <v>18</v>
      </c>
      <c r="DN12" s="82">
        <v>19</v>
      </c>
      <c r="DO12" s="82">
        <v>20</v>
      </c>
      <c r="DP12" s="82">
        <v>21</v>
      </c>
      <c r="DQ12" s="82">
        <v>22</v>
      </c>
      <c r="DR12" s="82">
        <v>23</v>
      </c>
      <c r="DS12" s="82">
        <v>24</v>
      </c>
      <c r="DT12" s="82">
        <v>1</v>
      </c>
      <c r="DU12" s="82">
        <v>2</v>
      </c>
      <c r="DV12" s="82">
        <v>3</v>
      </c>
      <c r="DW12" s="82">
        <v>4</v>
      </c>
      <c r="DX12" s="82">
        <v>5</v>
      </c>
      <c r="DY12" s="82">
        <v>6</v>
      </c>
      <c r="DZ12" s="82">
        <v>7</v>
      </c>
      <c r="EA12" s="82">
        <v>8</v>
      </c>
      <c r="EB12" s="82">
        <v>9</v>
      </c>
      <c r="EC12" s="82">
        <v>10</v>
      </c>
      <c r="ED12" s="82">
        <v>11</v>
      </c>
      <c r="EE12" s="82">
        <v>12</v>
      </c>
      <c r="EF12" s="82">
        <v>13</v>
      </c>
      <c r="EG12" s="82">
        <v>14</v>
      </c>
      <c r="EH12" s="82">
        <v>15</v>
      </c>
      <c r="EI12" s="82">
        <v>16</v>
      </c>
      <c r="EJ12" s="82">
        <v>17</v>
      </c>
      <c r="EK12" s="82">
        <v>18</v>
      </c>
      <c r="EL12" s="82">
        <v>19</v>
      </c>
      <c r="EM12" s="82">
        <v>20</v>
      </c>
      <c r="EN12" s="82">
        <v>21</v>
      </c>
      <c r="EO12" s="82">
        <v>22</v>
      </c>
      <c r="EP12" s="82">
        <v>23</v>
      </c>
      <c r="EQ12" s="82">
        <v>24</v>
      </c>
      <c r="ER12" s="82">
        <v>1</v>
      </c>
      <c r="ES12" s="82">
        <v>2</v>
      </c>
      <c r="ET12" s="82">
        <v>3</v>
      </c>
      <c r="EU12" s="82">
        <v>4</v>
      </c>
      <c r="EV12" s="82">
        <v>5</v>
      </c>
      <c r="EW12" s="82">
        <v>6</v>
      </c>
      <c r="EX12" s="82">
        <v>7</v>
      </c>
      <c r="EY12" s="82">
        <v>8</v>
      </c>
      <c r="EZ12" s="82">
        <v>9</v>
      </c>
      <c r="FA12" s="82">
        <v>10</v>
      </c>
      <c r="FB12" s="82">
        <v>11</v>
      </c>
      <c r="FC12" s="82">
        <v>12</v>
      </c>
      <c r="FD12" s="82">
        <v>13</v>
      </c>
      <c r="FE12" s="82">
        <v>14</v>
      </c>
      <c r="FF12" s="82">
        <v>15</v>
      </c>
      <c r="FG12" s="82">
        <v>16</v>
      </c>
      <c r="FH12" s="82">
        <v>17</v>
      </c>
      <c r="FI12" s="82">
        <v>18</v>
      </c>
      <c r="FJ12" s="82">
        <v>19</v>
      </c>
      <c r="FK12" s="82">
        <v>20</v>
      </c>
      <c r="FL12" s="82">
        <v>21</v>
      </c>
      <c r="FM12" s="82">
        <v>22</v>
      </c>
      <c r="FN12" s="82">
        <v>23</v>
      </c>
      <c r="FO12" s="82">
        <v>24</v>
      </c>
      <c r="FP12" s="82">
        <v>1</v>
      </c>
      <c r="FQ12" s="82">
        <v>2</v>
      </c>
      <c r="FR12" s="82">
        <v>3</v>
      </c>
      <c r="FS12" s="82">
        <v>4</v>
      </c>
      <c r="FT12" s="82">
        <v>5</v>
      </c>
      <c r="FU12" s="82">
        <v>6</v>
      </c>
      <c r="FV12" s="82">
        <v>7</v>
      </c>
      <c r="FW12" s="82">
        <v>8</v>
      </c>
      <c r="FX12" s="82">
        <v>9</v>
      </c>
      <c r="FY12" s="82">
        <v>10</v>
      </c>
      <c r="FZ12" s="82">
        <v>11</v>
      </c>
      <c r="GA12" s="82">
        <v>12</v>
      </c>
      <c r="GB12" s="82">
        <v>13</v>
      </c>
      <c r="GC12" s="82">
        <v>14</v>
      </c>
      <c r="GD12" s="82">
        <v>15</v>
      </c>
      <c r="GE12" s="82">
        <v>16</v>
      </c>
      <c r="GF12" s="82">
        <v>17</v>
      </c>
      <c r="GG12" s="82">
        <v>18</v>
      </c>
      <c r="GH12" s="82">
        <v>19</v>
      </c>
      <c r="GI12" s="82">
        <v>20</v>
      </c>
      <c r="GJ12" s="82">
        <v>21</v>
      </c>
      <c r="GK12" s="82">
        <v>22</v>
      </c>
      <c r="GL12" s="82">
        <v>23</v>
      </c>
      <c r="GM12" s="82">
        <v>24</v>
      </c>
      <c r="GN12" s="82">
        <v>1</v>
      </c>
      <c r="GO12" s="82">
        <v>2</v>
      </c>
      <c r="GP12" s="82">
        <v>3</v>
      </c>
      <c r="GQ12" s="82">
        <v>4</v>
      </c>
      <c r="GR12" s="82">
        <v>5</v>
      </c>
      <c r="GS12" s="82">
        <v>6</v>
      </c>
      <c r="GT12" s="82">
        <v>7</v>
      </c>
      <c r="GU12" s="82">
        <v>8</v>
      </c>
      <c r="GV12" s="82">
        <v>9</v>
      </c>
      <c r="GW12" s="82">
        <v>10</v>
      </c>
      <c r="GX12" s="82">
        <v>11</v>
      </c>
      <c r="GY12" s="82">
        <v>12</v>
      </c>
      <c r="GZ12" s="82">
        <v>13</v>
      </c>
      <c r="HA12" s="82">
        <v>14</v>
      </c>
      <c r="HB12" s="82">
        <v>15</v>
      </c>
      <c r="HC12" s="82">
        <v>16</v>
      </c>
      <c r="HD12" s="82">
        <v>17</v>
      </c>
      <c r="HE12" s="82">
        <v>18</v>
      </c>
      <c r="HF12" s="82">
        <v>19</v>
      </c>
      <c r="HG12" s="82">
        <v>20</v>
      </c>
      <c r="HH12" s="82">
        <v>21</v>
      </c>
      <c r="HI12" s="82">
        <v>22</v>
      </c>
      <c r="HJ12" s="82">
        <v>23</v>
      </c>
      <c r="HK12" s="82">
        <v>24</v>
      </c>
      <c r="HL12" s="82">
        <v>1</v>
      </c>
      <c r="HM12" s="82">
        <v>2</v>
      </c>
      <c r="HN12" s="82">
        <v>3</v>
      </c>
      <c r="HO12" s="82">
        <v>4</v>
      </c>
      <c r="HP12" s="82">
        <v>5</v>
      </c>
      <c r="HQ12" s="82">
        <v>6</v>
      </c>
      <c r="HR12" s="82">
        <v>7</v>
      </c>
      <c r="HS12" s="82">
        <v>8</v>
      </c>
      <c r="HT12" s="82">
        <v>9</v>
      </c>
      <c r="HU12" s="82">
        <v>10</v>
      </c>
      <c r="HV12" s="82">
        <v>11</v>
      </c>
      <c r="HW12" s="82">
        <v>12</v>
      </c>
      <c r="HX12" s="82">
        <v>13</v>
      </c>
      <c r="HY12" s="82">
        <v>14</v>
      </c>
      <c r="HZ12" s="82">
        <v>15</v>
      </c>
      <c r="IA12" s="82">
        <v>16</v>
      </c>
      <c r="IB12" s="82">
        <v>17</v>
      </c>
      <c r="IC12" s="82">
        <v>18</v>
      </c>
      <c r="ID12" s="82">
        <v>19</v>
      </c>
      <c r="IE12" s="82">
        <v>20</v>
      </c>
      <c r="IF12" s="82">
        <v>21</v>
      </c>
      <c r="IG12" s="82">
        <v>22</v>
      </c>
      <c r="IH12" s="82">
        <v>23</v>
      </c>
      <c r="II12" s="82">
        <v>24</v>
      </c>
      <c r="IJ12" s="82">
        <v>1</v>
      </c>
      <c r="IK12" s="82">
        <v>2</v>
      </c>
      <c r="IL12" s="82">
        <v>3</v>
      </c>
      <c r="IM12" s="82">
        <v>4</v>
      </c>
      <c r="IN12" s="82">
        <v>5</v>
      </c>
      <c r="IO12" s="82">
        <v>6</v>
      </c>
      <c r="IP12" s="82">
        <v>7</v>
      </c>
      <c r="IQ12" s="82">
        <v>8</v>
      </c>
      <c r="IR12" s="82">
        <v>9</v>
      </c>
      <c r="IS12" s="82">
        <v>10</v>
      </c>
      <c r="IT12" s="82">
        <v>11</v>
      </c>
      <c r="IU12" s="82">
        <v>12</v>
      </c>
      <c r="IV12" s="82">
        <v>13</v>
      </c>
      <c r="IW12" s="82">
        <v>14</v>
      </c>
      <c r="IX12" s="82">
        <v>15</v>
      </c>
      <c r="IY12" s="82">
        <v>16</v>
      </c>
      <c r="IZ12" s="82">
        <v>17</v>
      </c>
      <c r="JA12" s="82">
        <v>18</v>
      </c>
      <c r="JB12" s="82">
        <v>19</v>
      </c>
      <c r="JC12" s="82">
        <v>20</v>
      </c>
      <c r="JD12" s="82">
        <v>21</v>
      </c>
      <c r="JE12" s="82">
        <v>22</v>
      </c>
      <c r="JF12" s="82">
        <v>23</v>
      </c>
      <c r="JG12" s="82">
        <v>24</v>
      </c>
      <c r="JH12" s="82">
        <v>1</v>
      </c>
      <c r="JI12" s="82">
        <v>2</v>
      </c>
      <c r="JJ12" s="82">
        <v>3</v>
      </c>
      <c r="JK12" s="82">
        <v>4</v>
      </c>
      <c r="JL12" s="82">
        <v>5</v>
      </c>
      <c r="JM12" s="82">
        <v>6</v>
      </c>
      <c r="JN12" s="82">
        <v>7</v>
      </c>
      <c r="JO12" s="82">
        <v>8</v>
      </c>
      <c r="JP12" s="82">
        <v>9</v>
      </c>
      <c r="JQ12" s="82">
        <v>10</v>
      </c>
      <c r="JR12" s="82">
        <v>11</v>
      </c>
      <c r="JS12" s="82">
        <v>12</v>
      </c>
      <c r="JT12" s="82">
        <v>13</v>
      </c>
      <c r="JU12" s="82">
        <v>14</v>
      </c>
      <c r="JV12" s="82">
        <v>15</v>
      </c>
      <c r="JW12" s="82">
        <v>16</v>
      </c>
      <c r="JX12" s="82">
        <v>17</v>
      </c>
      <c r="JY12" s="82">
        <v>18</v>
      </c>
      <c r="JZ12" s="82">
        <v>19</v>
      </c>
      <c r="KA12" s="82">
        <v>20</v>
      </c>
      <c r="KB12" s="82">
        <v>21</v>
      </c>
      <c r="KC12" s="82">
        <v>22</v>
      </c>
      <c r="KD12" s="82">
        <v>23</v>
      </c>
      <c r="KE12" s="82">
        <v>24</v>
      </c>
      <c r="KF12" s="82">
        <v>1</v>
      </c>
      <c r="KG12" s="82">
        <v>2</v>
      </c>
      <c r="KH12" s="82">
        <v>3</v>
      </c>
      <c r="KI12" s="82">
        <v>4</v>
      </c>
      <c r="KJ12" s="82">
        <v>5</v>
      </c>
      <c r="KK12" s="82">
        <v>6</v>
      </c>
      <c r="KL12" s="82">
        <v>7</v>
      </c>
      <c r="KM12" s="82">
        <v>8</v>
      </c>
      <c r="KN12" s="82">
        <v>9</v>
      </c>
      <c r="KO12" s="82">
        <v>10</v>
      </c>
      <c r="KP12" s="82">
        <v>11</v>
      </c>
      <c r="KQ12" s="82">
        <v>12</v>
      </c>
      <c r="KR12" s="82">
        <v>13</v>
      </c>
      <c r="KS12" s="82">
        <v>14</v>
      </c>
      <c r="KT12" s="82">
        <v>15</v>
      </c>
      <c r="KU12" s="82">
        <v>16</v>
      </c>
      <c r="KV12" s="82">
        <v>17</v>
      </c>
      <c r="KW12" s="82">
        <v>18</v>
      </c>
      <c r="KX12" s="82">
        <v>19</v>
      </c>
      <c r="KY12" s="82">
        <v>20</v>
      </c>
      <c r="KZ12" s="82">
        <v>21</v>
      </c>
      <c r="LA12" s="82">
        <v>22</v>
      </c>
      <c r="LB12" s="82">
        <v>23</v>
      </c>
      <c r="LC12" s="82">
        <v>24</v>
      </c>
      <c r="LD12" s="82">
        <v>1</v>
      </c>
      <c r="LE12" s="82">
        <v>2</v>
      </c>
      <c r="LF12" s="82">
        <v>3</v>
      </c>
      <c r="LG12" s="82">
        <v>4</v>
      </c>
      <c r="LH12" s="82">
        <v>5</v>
      </c>
      <c r="LI12" s="82">
        <v>6</v>
      </c>
      <c r="LJ12" s="82">
        <v>7</v>
      </c>
      <c r="LK12" s="82">
        <v>8</v>
      </c>
      <c r="LL12" s="82">
        <v>9</v>
      </c>
      <c r="LM12" s="82">
        <v>10</v>
      </c>
      <c r="LN12" s="82">
        <v>11</v>
      </c>
      <c r="LO12" s="82">
        <v>12</v>
      </c>
      <c r="LP12" s="82">
        <v>13</v>
      </c>
      <c r="LQ12" s="82">
        <v>14</v>
      </c>
      <c r="LR12" s="82">
        <v>15</v>
      </c>
      <c r="LS12" s="82">
        <v>16</v>
      </c>
      <c r="LT12" s="82">
        <v>17</v>
      </c>
      <c r="LU12" s="82">
        <v>18</v>
      </c>
      <c r="LV12" s="82">
        <v>19</v>
      </c>
      <c r="LW12" s="82">
        <v>20</v>
      </c>
      <c r="LX12" s="82">
        <v>21</v>
      </c>
      <c r="LY12" s="82">
        <v>22</v>
      </c>
      <c r="LZ12" s="82">
        <v>23</v>
      </c>
      <c r="MA12" s="82">
        <v>24</v>
      </c>
      <c r="MB12" s="82">
        <v>1</v>
      </c>
      <c r="MC12" s="82">
        <v>2</v>
      </c>
      <c r="MD12" s="82">
        <v>3</v>
      </c>
      <c r="ME12" s="82">
        <v>4</v>
      </c>
      <c r="MF12" s="82">
        <v>5</v>
      </c>
      <c r="MG12" s="82">
        <v>6</v>
      </c>
      <c r="MH12" s="82">
        <v>7</v>
      </c>
      <c r="MI12" s="82">
        <v>8</v>
      </c>
      <c r="MJ12" s="82">
        <v>9</v>
      </c>
      <c r="MK12" s="82">
        <v>10</v>
      </c>
      <c r="ML12" s="82">
        <v>11</v>
      </c>
      <c r="MM12" s="82">
        <v>12</v>
      </c>
      <c r="MN12" s="82">
        <v>13</v>
      </c>
      <c r="MO12" s="82">
        <v>14</v>
      </c>
      <c r="MP12" s="82">
        <v>15</v>
      </c>
      <c r="MQ12" s="82">
        <v>16</v>
      </c>
      <c r="MR12" s="82">
        <v>17</v>
      </c>
      <c r="MS12" s="82">
        <v>18</v>
      </c>
      <c r="MT12" s="82">
        <v>19</v>
      </c>
      <c r="MU12" s="82">
        <v>20</v>
      </c>
      <c r="MV12" s="82">
        <v>21</v>
      </c>
      <c r="MW12" s="82">
        <v>22</v>
      </c>
      <c r="MX12" s="82">
        <v>23</v>
      </c>
      <c r="MY12" s="82">
        <v>24</v>
      </c>
      <c r="MZ12" s="82">
        <v>1</v>
      </c>
      <c r="NA12" s="82">
        <v>2</v>
      </c>
      <c r="NB12" s="82">
        <v>3</v>
      </c>
      <c r="NC12" s="82">
        <v>4</v>
      </c>
      <c r="ND12" s="82">
        <v>5</v>
      </c>
      <c r="NE12" s="82">
        <v>6</v>
      </c>
      <c r="NF12" s="82">
        <v>7</v>
      </c>
      <c r="NG12" s="82">
        <v>8</v>
      </c>
      <c r="NH12" s="82">
        <v>9</v>
      </c>
      <c r="NI12" s="82">
        <v>10</v>
      </c>
      <c r="NJ12" s="82">
        <v>11</v>
      </c>
      <c r="NK12" s="82">
        <v>12</v>
      </c>
      <c r="NL12" s="82">
        <v>13</v>
      </c>
      <c r="NM12" s="82">
        <v>14</v>
      </c>
      <c r="NN12" s="82">
        <v>15</v>
      </c>
      <c r="NO12" s="82">
        <v>16</v>
      </c>
      <c r="NP12" s="82">
        <v>17</v>
      </c>
      <c r="NQ12" s="82">
        <v>18</v>
      </c>
      <c r="NR12" s="82">
        <v>19</v>
      </c>
      <c r="NS12" s="82">
        <v>20</v>
      </c>
      <c r="NT12" s="82">
        <v>21</v>
      </c>
      <c r="NU12" s="82">
        <v>22</v>
      </c>
      <c r="NV12" s="82">
        <v>23</v>
      </c>
      <c r="NW12" s="82">
        <v>24</v>
      </c>
      <c r="NX12" s="82">
        <v>1</v>
      </c>
      <c r="NY12" s="82">
        <v>2</v>
      </c>
      <c r="NZ12" s="82">
        <v>3</v>
      </c>
      <c r="OA12" s="82">
        <v>4</v>
      </c>
      <c r="OB12" s="82">
        <v>5</v>
      </c>
      <c r="OC12" s="82">
        <v>6</v>
      </c>
      <c r="OD12" s="82">
        <v>7</v>
      </c>
      <c r="OE12" s="82">
        <v>8</v>
      </c>
      <c r="OF12" s="82">
        <v>9</v>
      </c>
      <c r="OG12" s="82">
        <v>10</v>
      </c>
      <c r="OH12" s="82">
        <v>11</v>
      </c>
      <c r="OI12" s="82">
        <v>12</v>
      </c>
      <c r="OJ12" s="82">
        <v>13</v>
      </c>
      <c r="OK12" s="82">
        <v>14</v>
      </c>
      <c r="OL12" s="82">
        <v>15</v>
      </c>
      <c r="OM12" s="82">
        <v>16</v>
      </c>
      <c r="ON12" s="82">
        <v>17</v>
      </c>
      <c r="OO12" s="82">
        <v>18</v>
      </c>
      <c r="OP12" s="82">
        <v>19</v>
      </c>
      <c r="OQ12" s="82">
        <v>20</v>
      </c>
      <c r="OR12" s="82">
        <v>21</v>
      </c>
      <c r="OS12" s="82">
        <v>22</v>
      </c>
      <c r="OT12" s="82">
        <v>23</v>
      </c>
      <c r="OU12" s="82">
        <v>24</v>
      </c>
      <c r="OV12" s="82">
        <v>1</v>
      </c>
      <c r="OW12" s="82">
        <v>2</v>
      </c>
      <c r="OX12" s="82">
        <v>3</v>
      </c>
      <c r="OY12" s="82">
        <v>4</v>
      </c>
      <c r="OZ12" s="82">
        <v>5</v>
      </c>
      <c r="PA12" s="82">
        <v>6</v>
      </c>
      <c r="PB12" s="82">
        <v>7</v>
      </c>
      <c r="PC12" s="82">
        <v>8</v>
      </c>
      <c r="PD12" s="82">
        <v>9</v>
      </c>
      <c r="PE12" s="82">
        <v>10</v>
      </c>
      <c r="PF12" s="82">
        <v>11</v>
      </c>
      <c r="PG12" s="82">
        <v>12</v>
      </c>
      <c r="PH12" s="82">
        <v>13</v>
      </c>
      <c r="PI12" s="82">
        <v>14</v>
      </c>
      <c r="PJ12" s="82">
        <v>15</v>
      </c>
      <c r="PK12" s="82">
        <v>16</v>
      </c>
      <c r="PL12" s="82">
        <v>17</v>
      </c>
      <c r="PM12" s="82">
        <v>18</v>
      </c>
      <c r="PN12" s="82">
        <v>19</v>
      </c>
      <c r="PO12" s="82">
        <v>20</v>
      </c>
      <c r="PP12" s="82">
        <v>21</v>
      </c>
      <c r="PQ12" s="82">
        <v>22</v>
      </c>
      <c r="PR12" s="82">
        <v>23</v>
      </c>
      <c r="PS12" s="82">
        <v>24</v>
      </c>
      <c r="PT12" s="82">
        <v>1</v>
      </c>
      <c r="PU12" s="82">
        <v>2</v>
      </c>
      <c r="PV12" s="82">
        <v>3</v>
      </c>
      <c r="PW12" s="82">
        <v>4</v>
      </c>
      <c r="PX12" s="82">
        <v>5</v>
      </c>
      <c r="PY12" s="82">
        <v>6</v>
      </c>
      <c r="PZ12" s="82">
        <v>7</v>
      </c>
      <c r="QA12" s="82">
        <v>8</v>
      </c>
      <c r="QB12" s="82">
        <v>9</v>
      </c>
      <c r="QC12" s="82">
        <v>10</v>
      </c>
      <c r="QD12" s="82">
        <v>11</v>
      </c>
      <c r="QE12" s="82">
        <v>12</v>
      </c>
      <c r="QF12" s="82">
        <v>13</v>
      </c>
      <c r="QG12" s="82">
        <v>14</v>
      </c>
      <c r="QH12" s="82">
        <v>15</v>
      </c>
      <c r="QI12" s="82">
        <v>16</v>
      </c>
      <c r="QJ12" s="82">
        <v>17</v>
      </c>
      <c r="QK12" s="82">
        <v>18</v>
      </c>
      <c r="QL12" s="82">
        <v>19</v>
      </c>
      <c r="QM12" s="82">
        <v>20</v>
      </c>
      <c r="QN12" s="82">
        <v>21</v>
      </c>
      <c r="QO12" s="82">
        <v>22</v>
      </c>
      <c r="QP12" s="82">
        <v>23</v>
      </c>
      <c r="QQ12" s="82">
        <v>24</v>
      </c>
      <c r="QR12" s="82">
        <v>1</v>
      </c>
      <c r="QS12" s="82">
        <v>2</v>
      </c>
      <c r="QT12" s="82">
        <v>3</v>
      </c>
      <c r="QU12" s="82">
        <v>4</v>
      </c>
      <c r="QV12" s="82">
        <v>5</v>
      </c>
      <c r="QW12" s="82">
        <v>6</v>
      </c>
      <c r="QX12" s="82">
        <v>7</v>
      </c>
      <c r="QY12" s="82">
        <v>8</v>
      </c>
      <c r="QZ12" s="82">
        <v>9</v>
      </c>
      <c r="RA12" s="82">
        <v>10</v>
      </c>
      <c r="RB12" s="82">
        <v>11</v>
      </c>
      <c r="RC12" s="82">
        <v>12</v>
      </c>
      <c r="RD12" s="82">
        <v>13</v>
      </c>
      <c r="RE12" s="82">
        <v>14</v>
      </c>
      <c r="RF12" s="82">
        <v>15</v>
      </c>
      <c r="RG12" s="82">
        <v>16</v>
      </c>
      <c r="RH12" s="82">
        <v>17</v>
      </c>
      <c r="RI12" s="82">
        <v>18</v>
      </c>
      <c r="RJ12" s="82">
        <v>19</v>
      </c>
      <c r="RK12" s="82">
        <v>20</v>
      </c>
      <c r="RL12" s="82">
        <v>21</v>
      </c>
      <c r="RM12" s="82">
        <v>22</v>
      </c>
      <c r="RN12" s="82">
        <v>23</v>
      </c>
      <c r="RO12" s="82">
        <v>24</v>
      </c>
      <c r="RP12" s="82">
        <v>1</v>
      </c>
      <c r="RQ12" s="82">
        <v>2</v>
      </c>
      <c r="RR12" s="82">
        <v>3</v>
      </c>
      <c r="RS12" s="82">
        <v>4</v>
      </c>
      <c r="RT12" s="82">
        <v>5</v>
      </c>
      <c r="RU12" s="82">
        <v>6</v>
      </c>
      <c r="RV12" s="82">
        <v>7</v>
      </c>
      <c r="RW12" s="82">
        <v>8</v>
      </c>
      <c r="RX12" s="82">
        <v>9</v>
      </c>
      <c r="RY12" s="82">
        <v>10</v>
      </c>
      <c r="RZ12" s="82">
        <v>11</v>
      </c>
      <c r="SA12" s="82">
        <v>12</v>
      </c>
      <c r="SB12" s="82">
        <v>13</v>
      </c>
      <c r="SC12" s="82">
        <v>14</v>
      </c>
      <c r="SD12" s="82">
        <v>15</v>
      </c>
      <c r="SE12" s="82">
        <v>16</v>
      </c>
      <c r="SF12" s="82">
        <v>17</v>
      </c>
      <c r="SG12" s="82">
        <v>18</v>
      </c>
      <c r="SH12" s="82">
        <v>19</v>
      </c>
      <c r="SI12" s="82">
        <v>20</v>
      </c>
      <c r="SJ12" s="82">
        <v>21</v>
      </c>
      <c r="SK12" s="82">
        <v>22</v>
      </c>
      <c r="SL12" s="82">
        <v>23</v>
      </c>
      <c r="SM12" s="82">
        <v>24</v>
      </c>
      <c r="TI12" s="47"/>
      <c r="TJ12" s="47"/>
      <c r="TK12" s="47"/>
      <c r="TL12" s="47"/>
      <c r="TM12" s="47"/>
      <c r="TN12" s="47"/>
      <c r="TO12" s="47"/>
      <c r="TP12" s="47"/>
      <c r="TQ12" s="47"/>
      <c r="TR12" s="47"/>
      <c r="TS12" s="47"/>
      <c r="TT12" s="47"/>
      <c r="TU12" s="47"/>
      <c r="TV12" s="47"/>
      <c r="TW12" s="47"/>
      <c r="TX12" s="47"/>
      <c r="TY12" s="47"/>
      <c r="TZ12" s="47"/>
      <c r="UA12" s="47"/>
      <c r="UB12" s="47"/>
      <c r="UC12" s="47"/>
      <c r="UD12" s="47"/>
      <c r="UE12" s="47"/>
      <c r="UF12" s="47"/>
      <c r="UG12" s="47"/>
      <c r="UH12" s="47"/>
      <c r="UI12" s="47"/>
      <c r="UJ12" s="47"/>
      <c r="UK12" s="47"/>
      <c r="UL12" s="47"/>
      <c r="UM12" s="47"/>
      <c r="UN12" s="47"/>
      <c r="UO12" s="47"/>
      <c r="UP12" s="47"/>
      <c r="UQ12" s="47"/>
      <c r="UR12" s="47"/>
      <c r="US12" s="47"/>
      <c r="UT12" s="47"/>
      <c r="UU12" s="47"/>
      <c r="UV12" s="47"/>
      <c r="UW12" s="47"/>
      <c r="UX12" s="47"/>
      <c r="UY12" s="47"/>
      <c r="UZ12" s="47"/>
      <c r="VA12" s="47"/>
      <c r="VB12" s="47"/>
      <c r="VC12" s="47"/>
      <c r="VD12" s="47"/>
      <c r="VE12" s="47"/>
      <c r="VF12" s="47"/>
      <c r="VG12" s="47"/>
      <c r="VH12" s="47"/>
      <c r="VI12" s="47"/>
      <c r="VJ12" s="47"/>
      <c r="VK12" s="47"/>
      <c r="VL12" s="47"/>
      <c r="VM12" s="47"/>
      <c r="VN12" s="47"/>
      <c r="VO12" s="47"/>
      <c r="VP12" s="47"/>
      <c r="VQ12" s="47"/>
      <c r="VR12" s="47"/>
      <c r="VS12" s="47"/>
      <c r="VT12" s="47"/>
      <c r="VU12" s="47"/>
      <c r="VV12" s="47"/>
      <c r="VW12" s="47"/>
      <c r="VX12" s="47"/>
      <c r="VY12" s="47"/>
      <c r="VZ12" s="47"/>
      <c r="WA12" s="47"/>
      <c r="WB12" s="47"/>
      <c r="WC12" s="47"/>
      <c r="WD12" s="47"/>
      <c r="WE12" s="47"/>
      <c r="WF12" s="47"/>
      <c r="WG12" s="47"/>
      <c r="WH12" s="47"/>
      <c r="WI12" s="47"/>
      <c r="WJ12" s="47"/>
      <c r="WK12" s="47"/>
      <c r="WL12" s="47"/>
      <c r="WM12" s="47"/>
      <c r="WN12" s="47"/>
      <c r="WO12" s="47"/>
      <c r="WP12" s="47"/>
      <c r="WQ12" s="47"/>
      <c r="WR12" s="47"/>
      <c r="WS12" s="47"/>
      <c r="WT12" s="47"/>
      <c r="WU12" s="47"/>
      <c r="WV12" s="47"/>
      <c r="WW12" s="47"/>
      <c r="WX12" s="47"/>
      <c r="WY12" s="47"/>
      <c r="WZ12" s="47"/>
      <c r="XA12" s="47"/>
      <c r="XB12" s="47"/>
      <c r="XC12" s="47"/>
      <c r="XD12" s="47"/>
      <c r="XE12" s="47"/>
      <c r="XF12" s="47"/>
      <c r="XG12" s="47"/>
      <c r="XH12" s="47"/>
      <c r="XI12" s="47"/>
      <c r="XJ12" s="47"/>
      <c r="XK12" s="47"/>
      <c r="XL12" s="47"/>
      <c r="XM12" s="47"/>
      <c r="XN12" s="47"/>
      <c r="XO12" s="47"/>
      <c r="XP12" s="47"/>
      <c r="XQ12" s="47"/>
      <c r="XR12" s="47"/>
      <c r="XS12" s="47"/>
      <c r="XT12" s="47"/>
      <c r="XU12" s="47"/>
      <c r="XV12" s="47"/>
      <c r="XW12" s="47"/>
      <c r="XX12" s="47"/>
      <c r="XY12" s="47"/>
      <c r="XZ12" s="47"/>
      <c r="YA12" s="47"/>
      <c r="YB12" s="47"/>
      <c r="YC12" s="47"/>
      <c r="YD12" s="47"/>
      <c r="YE12" s="47"/>
      <c r="YF12" s="47"/>
      <c r="YG12" s="47"/>
      <c r="YH12" s="47"/>
      <c r="YI12" s="47"/>
      <c r="YJ12" s="47"/>
      <c r="YK12" s="47"/>
      <c r="YL12" s="47"/>
      <c r="YM12" s="47"/>
      <c r="YN12" s="47"/>
      <c r="YO12" s="47"/>
      <c r="YP12" s="47"/>
      <c r="YQ12" s="47"/>
      <c r="YR12" s="47"/>
      <c r="YS12" s="47"/>
      <c r="YT12" s="47"/>
      <c r="YU12" s="47"/>
      <c r="YV12" s="47"/>
      <c r="YW12" s="47"/>
      <c r="YX12" s="47"/>
      <c r="YY12" s="47"/>
      <c r="YZ12" s="47"/>
      <c r="ZA12" s="47"/>
      <c r="ZB12" s="47"/>
      <c r="ZC12" s="47"/>
      <c r="ZD12" s="47"/>
      <c r="ZE12" s="47"/>
      <c r="ZF12" s="47"/>
      <c r="ZG12" s="47"/>
      <c r="ZH12" s="47"/>
      <c r="ZI12" s="47"/>
      <c r="ZJ12" s="47"/>
      <c r="ZK12" s="47"/>
      <c r="ZL12" s="47"/>
      <c r="ZM12" s="47"/>
      <c r="ZN12" s="47"/>
      <c r="ZO12" s="47"/>
      <c r="ZP12" s="47"/>
      <c r="ZQ12" s="47"/>
      <c r="ZR12" s="47"/>
      <c r="ZS12" s="47"/>
      <c r="ZT12" s="47"/>
      <c r="ZU12" s="47"/>
      <c r="ZV12" s="47"/>
      <c r="ZW12" s="47"/>
      <c r="ZX12" s="47"/>
      <c r="ZY12" s="47"/>
      <c r="ZZ12" s="47"/>
      <c r="AAA12" s="47"/>
      <c r="AAB12" s="47"/>
      <c r="AAC12" s="47"/>
      <c r="AAD12" s="47"/>
      <c r="AAE12" s="47"/>
      <c r="AAF12" s="47"/>
      <c r="AAG12" s="47"/>
      <c r="AAH12" s="47"/>
      <c r="AAI12" s="47"/>
      <c r="AAJ12" s="47"/>
      <c r="AAK12" s="47"/>
      <c r="AAL12" s="47"/>
      <c r="AAM12" s="47"/>
      <c r="AAN12" s="47"/>
      <c r="AAO12" s="47"/>
      <c r="AAP12" s="47"/>
      <c r="AAQ12" s="47"/>
      <c r="AAR12" s="47"/>
      <c r="AAS12" s="47"/>
      <c r="AAT12" s="47"/>
      <c r="AAU12" s="47"/>
      <c r="AAV12" s="47"/>
      <c r="AAW12" s="47"/>
      <c r="AAX12" s="47"/>
      <c r="AAY12" s="47"/>
      <c r="AAZ12" s="47"/>
      <c r="ABA12" s="47"/>
      <c r="ABB12" s="47"/>
      <c r="ABC12" s="47"/>
      <c r="ABD12" s="47"/>
      <c r="ABE12" s="47"/>
      <c r="ABF12" s="47"/>
      <c r="ABG12" s="47"/>
      <c r="ABH12" s="47"/>
      <c r="ABI12" s="47"/>
      <c r="ABJ12" s="47"/>
      <c r="ABK12" s="47"/>
      <c r="ABL12" s="47"/>
      <c r="ABM12" s="47"/>
      <c r="ABN12" s="47"/>
      <c r="ABO12" s="47"/>
      <c r="ABP12" s="47"/>
      <c r="ABQ12" s="47"/>
      <c r="ABR12" s="47"/>
      <c r="ABS12" s="47"/>
      <c r="ABT12" s="47"/>
      <c r="ABU12" s="47"/>
      <c r="ABV12" s="47"/>
      <c r="ABW12" s="47"/>
      <c r="ABX12" s="47"/>
      <c r="ABY12" s="47"/>
      <c r="ABZ12" s="47"/>
      <c r="ACA12" s="47"/>
      <c r="ACB12" s="47"/>
      <c r="ACC12" s="47"/>
      <c r="ACD12" s="47"/>
      <c r="ACE12" s="47"/>
      <c r="ACF12" s="47"/>
      <c r="ACG12" s="47"/>
      <c r="ACH12" s="47"/>
      <c r="ACI12" s="47"/>
      <c r="ACJ12" s="47"/>
      <c r="ACK12" s="47"/>
      <c r="ACL12" s="47"/>
      <c r="ACM12" s="47"/>
      <c r="ACN12" s="47"/>
      <c r="ACO12" s="47"/>
      <c r="ACP12" s="47"/>
      <c r="ACQ12" s="47"/>
      <c r="ACR12" s="47"/>
      <c r="ACS12" s="47"/>
      <c r="ACT12" s="47"/>
      <c r="ACU12" s="47"/>
      <c r="ACV12" s="47"/>
      <c r="ACW12" s="47"/>
      <c r="ACX12" s="47"/>
      <c r="ACY12" s="47"/>
      <c r="ACZ12" s="47"/>
      <c r="ADA12" s="47"/>
      <c r="ADB12" s="47"/>
      <c r="ADC12" s="47"/>
      <c r="ADD12" s="47"/>
      <c r="ADE12" s="47"/>
      <c r="ADF12" s="47"/>
      <c r="ADG12" s="47"/>
      <c r="ADH12" s="47"/>
      <c r="ADI12" s="47"/>
      <c r="ADJ12" s="47"/>
      <c r="ADK12" s="47"/>
      <c r="ADL12" s="47"/>
      <c r="ADM12" s="47"/>
      <c r="ADN12" s="47"/>
      <c r="ADO12" s="47"/>
      <c r="ADP12" s="47"/>
      <c r="ADQ12" s="47"/>
      <c r="ADR12" s="47"/>
      <c r="ADS12" s="47"/>
      <c r="ADT12" s="47"/>
      <c r="ADU12" s="47"/>
      <c r="ADV12" s="47"/>
      <c r="ADW12" s="47"/>
      <c r="ADX12" s="47"/>
      <c r="ADY12" s="47"/>
      <c r="ADZ12" s="47"/>
      <c r="AEA12" s="47"/>
      <c r="AEB12" s="47"/>
      <c r="AEC12" s="47"/>
      <c r="AED12" s="47"/>
      <c r="AEE12" s="47"/>
      <c r="AEF12" s="47"/>
      <c r="AEG12" s="47"/>
      <c r="AEH12" s="47"/>
      <c r="AEI12" s="47"/>
      <c r="AEJ12" s="47"/>
      <c r="AEK12" s="47"/>
      <c r="AEL12" s="47"/>
      <c r="AEM12" s="47"/>
      <c r="AEN12" s="47"/>
      <c r="AEO12" s="47"/>
      <c r="AEP12" s="47"/>
      <c r="AEQ12" s="47"/>
      <c r="AER12" s="47"/>
      <c r="AES12" s="47"/>
      <c r="AET12" s="47"/>
      <c r="AEU12" s="47"/>
      <c r="AEV12" s="47"/>
      <c r="AEW12" s="47"/>
      <c r="AEX12" s="47"/>
      <c r="AEY12" s="47"/>
      <c r="AEZ12" s="47"/>
      <c r="AFA12" s="47"/>
      <c r="AFB12" s="47"/>
      <c r="AFC12" s="47"/>
      <c r="AFD12" s="47"/>
      <c r="AFE12" s="47"/>
      <c r="AFF12" s="47"/>
      <c r="AFG12" s="47"/>
      <c r="AFH12" s="47"/>
      <c r="AFI12" s="47"/>
      <c r="AFJ12" s="47"/>
      <c r="AFK12" s="47"/>
      <c r="AFL12" s="47"/>
      <c r="AFM12" s="47"/>
      <c r="AFN12" s="47"/>
      <c r="AFO12" s="47"/>
      <c r="AFP12" s="47"/>
      <c r="AFQ12" s="47"/>
      <c r="AFR12" s="47"/>
      <c r="AFS12" s="47"/>
      <c r="AFT12" s="47"/>
      <c r="AFU12" s="47"/>
      <c r="AFV12" s="47"/>
      <c r="AFW12" s="47"/>
      <c r="AFX12" s="47"/>
      <c r="AFY12" s="47"/>
      <c r="AFZ12" s="47"/>
      <c r="AGA12" s="47"/>
      <c r="AGB12" s="47"/>
      <c r="AGC12" s="47"/>
      <c r="AGD12" s="47"/>
      <c r="AGE12" s="47"/>
      <c r="AGF12" s="47"/>
      <c r="AGG12" s="47"/>
      <c r="AGH12" s="47"/>
      <c r="AGI12" s="47"/>
      <c r="AGJ12" s="47"/>
      <c r="AGK12" s="47"/>
      <c r="AGL12" s="47"/>
      <c r="AGM12" s="47"/>
      <c r="AGN12" s="47"/>
      <c r="AGO12" s="47"/>
      <c r="AGP12" s="47"/>
      <c r="AGQ12" s="47"/>
      <c r="AGR12" s="47"/>
      <c r="AGS12" s="47"/>
      <c r="AGT12" s="47"/>
      <c r="AGU12" s="47"/>
      <c r="AGV12" s="47"/>
      <c r="AGW12" s="47"/>
      <c r="AGX12" s="47"/>
      <c r="AGY12" s="47"/>
      <c r="AGZ12" s="47"/>
      <c r="AHA12" s="47"/>
      <c r="AHB12" s="47"/>
      <c r="AHC12" s="47"/>
      <c r="AHD12" s="47"/>
      <c r="AHE12" s="47"/>
      <c r="AHF12" s="47"/>
      <c r="AHG12" s="47"/>
      <c r="AHH12" s="47"/>
      <c r="AHI12" s="47"/>
      <c r="AHJ12" s="47"/>
      <c r="AHK12" s="47"/>
      <c r="AHL12" s="47"/>
      <c r="AHM12" s="47"/>
      <c r="AHN12" s="47"/>
      <c r="AHO12" s="47"/>
      <c r="AHP12" s="47"/>
      <c r="AHQ12" s="47"/>
      <c r="AHR12" s="47"/>
      <c r="AHS12" s="47"/>
      <c r="AHT12" s="47"/>
      <c r="AHU12" s="47"/>
      <c r="AHV12" s="47"/>
      <c r="AHW12" s="47"/>
      <c r="AHX12" s="47"/>
      <c r="AHY12" s="47"/>
      <c r="AHZ12" s="47"/>
      <c r="AIA12" s="47"/>
      <c r="AIB12" s="47"/>
      <c r="AIC12" s="47"/>
      <c r="AID12" s="47"/>
      <c r="AIE12" s="47"/>
      <c r="AIF12" s="47"/>
      <c r="AIG12" s="47"/>
      <c r="AIH12" s="47"/>
      <c r="AII12" s="47"/>
      <c r="AIJ12" s="47"/>
      <c r="AIK12" s="47"/>
      <c r="AIL12" s="47"/>
      <c r="AIM12" s="47"/>
      <c r="AIN12" s="47"/>
      <c r="AIO12" s="47"/>
      <c r="AIP12" s="47"/>
      <c r="AIQ12" s="47"/>
      <c r="AIR12" s="47"/>
      <c r="AIS12" s="47"/>
      <c r="AIT12" s="47"/>
      <c r="AIU12" s="47"/>
      <c r="AIV12" s="47"/>
      <c r="AIW12" s="47"/>
      <c r="AIX12" s="47"/>
      <c r="AIY12" s="47"/>
      <c r="AIZ12" s="47"/>
      <c r="AJA12" s="47"/>
      <c r="AJB12" s="47"/>
      <c r="AJC12" s="47"/>
      <c r="AJD12" s="47"/>
      <c r="AJE12" s="47"/>
      <c r="AJF12" s="47"/>
      <c r="AJG12" s="47"/>
      <c r="AJH12" s="47"/>
      <c r="AJI12" s="47"/>
      <c r="AJJ12" s="47"/>
      <c r="AJK12" s="47"/>
      <c r="AJL12" s="47"/>
      <c r="AJM12" s="47"/>
      <c r="AJN12" s="47"/>
      <c r="AJO12" s="47"/>
      <c r="AJP12" s="47"/>
      <c r="AJQ12" s="47"/>
      <c r="AJR12" s="47"/>
      <c r="AJS12" s="47"/>
      <c r="AJT12" s="47"/>
      <c r="AJU12" s="47"/>
      <c r="AJV12" s="47"/>
      <c r="AJW12" s="47"/>
      <c r="AJX12" s="47"/>
      <c r="AJY12" s="47"/>
      <c r="AJZ12" s="47"/>
      <c r="AKA12" s="47"/>
      <c r="AKB12" s="47"/>
      <c r="AKC12" s="47"/>
      <c r="AKD12" s="47"/>
      <c r="AKE12" s="47"/>
      <c r="AKF12" s="47"/>
      <c r="AKG12" s="47"/>
      <c r="AKH12" s="47"/>
      <c r="AKI12" s="47"/>
      <c r="AKJ12" s="47"/>
      <c r="AKK12" s="47"/>
      <c r="AKL12" s="47"/>
      <c r="AKM12" s="47"/>
      <c r="AKN12" s="47"/>
      <c r="AKO12" s="47"/>
      <c r="AKP12" s="47"/>
      <c r="AKQ12" s="47"/>
      <c r="AKR12" s="47"/>
      <c r="AKS12" s="47"/>
      <c r="AKT12" s="47"/>
      <c r="AKU12" s="47"/>
      <c r="AKV12" s="47"/>
      <c r="AKW12" s="47"/>
      <c r="AKX12" s="47"/>
      <c r="AKY12" s="47"/>
      <c r="AKZ12" s="47"/>
      <c r="ALA12" s="47"/>
      <c r="ALB12" s="47"/>
      <c r="ALC12" s="47"/>
      <c r="ALD12" s="47"/>
      <c r="ALE12" s="47"/>
      <c r="ALF12" s="47"/>
      <c r="ALG12" s="47"/>
      <c r="ALH12" s="47"/>
      <c r="ALI12" s="47"/>
      <c r="ALJ12" s="47"/>
      <c r="ALK12" s="47"/>
      <c r="ALL12" s="47"/>
      <c r="ALM12" s="47"/>
      <c r="ALN12" s="47"/>
      <c r="ALO12" s="47"/>
      <c r="ALP12" s="47"/>
      <c r="ALQ12" s="47"/>
      <c r="ALR12" s="47"/>
      <c r="ALS12" s="47"/>
      <c r="ALT12" s="47"/>
      <c r="ALU12" s="47"/>
      <c r="ALV12" s="47"/>
      <c r="ALW12" s="47"/>
      <c r="ALX12" s="47"/>
      <c r="ALY12" s="47"/>
      <c r="ALZ12" s="47"/>
      <c r="AMA12" s="47"/>
      <c r="AMB12" s="47"/>
      <c r="AMC12" s="47"/>
      <c r="AMD12" s="47"/>
      <c r="AME12" s="47"/>
      <c r="AMF12" s="47"/>
      <c r="AMG12" s="47"/>
      <c r="AMH12" s="47"/>
      <c r="AMI12" s="47"/>
      <c r="AMJ12" s="47"/>
      <c r="AMK12" s="47"/>
      <c r="AML12" s="47"/>
      <c r="AMM12" s="47"/>
      <c r="AMN12" s="47"/>
      <c r="AMO12" s="47"/>
      <c r="AMP12" s="47"/>
      <c r="AMQ12" s="47"/>
      <c r="AMR12" s="47"/>
      <c r="AMS12" s="47"/>
      <c r="AMT12" s="47"/>
      <c r="AMU12" s="47"/>
      <c r="AMV12" s="47"/>
      <c r="AMW12" s="47"/>
      <c r="AMX12" s="47"/>
      <c r="AMY12" s="47"/>
      <c r="AMZ12" s="47"/>
      <c r="ANA12" s="47"/>
      <c r="ANB12" s="47"/>
      <c r="ANC12" s="47"/>
      <c r="AND12" s="47"/>
      <c r="ANE12" s="47"/>
      <c r="ANF12" s="47"/>
      <c r="ANG12" s="47"/>
      <c r="ANH12" s="47"/>
      <c r="ANI12" s="47"/>
      <c r="ANJ12" s="47"/>
      <c r="ANK12" s="47"/>
      <c r="ANL12" s="47"/>
      <c r="ANM12" s="47"/>
      <c r="ANN12" s="47"/>
      <c r="ANO12" s="47"/>
      <c r="ANP12" s="47"/>
      <c r="ANQ12" s="47"/>
      <c r="ANR12" s="47"/>
      <c r="ANS12" s="47"/>
      <c r="ANT12" s="47"/>
      <c r="ANU12" s="47"/>
      <c r="ANV12" s="47"/>
      <c r="ANW12" s="47"/>
      <c r="ANX12" s="47"/>
      <c r="ANY12" s="47"/>
      <c r="ANZ12" s="47"/>
      <c r="AOA12" s="47"/>
      <c r="AOB12" s="47"/>
      <c r="AOC12" s="47"/>
      <c r="AOD12" s="47"/>
      <c r="AOE12" s="47"/>
      <c r="AOF12" s="47"/>
      <c r="AOG12" s="47"/>
      <c r="AOH12" s="47"/>
      <c r="AOI12" s="47"/>
      <c r="AOJ12" s="47"/>
      <c r="AOK12" s="47"/>
      <c r="AOL12" s="47"/>
      <c r="AOM12" s="47"/>
      <c r="AON12" s="47"/>
      <c r="AOO12" s="47"/>
      <c r="AOP12" s="47"/>
      <c r="AOQ12" s="47"/>
      <c r="AOR12" s="47"/>
      <c r="AOS12" s="47"/>
      <c r="AOT12" s="47"/>
      <c r="AOU12" s="47"/>
      <c r="AOV12" s="47"/>
      <c r="AOW12" s="47"/>
      <c r="AOX12" s="47"/>
      <c r="AOY12" s="47"/>
      <c r="AOZ12" s="47"/>
      <c r="APA12" s="47"/>
      <c r="APB12" s="47"/>
      <c r="APC12" s="47"/>
      <c r="APD12" s="47"/>
      <c r="APE12" s="47"/>
      <c r="APF12" s="47"/>
      <c r="APG12" s="47"/>
      <c r="APH12" s="47"/>
      <c r="API12" s="47"/>
      <c r="APJ12" s="47"/>
      <c r="APK12" s="47"/>
      <c r="APL12" s="47"/>
      <c r="APM12" s="47"/>
      <c r="APN12" s="47"/>
      <c r="APO12" s="47"/>
      <c r="APP12" s="47"/>
      <c r="APQ12" s="47"/>
      <c r="APR12" s="47"/>
      <c r="APS12" s="47"/>
      <c r="APT12" s="47"/>
      <c r="APU12" s="47"/>
      <c r="APV12" s="47"/>
      <c r="APW12" s="47"/>
      <c r="APX12" s="47"/>
      <c r="APY12" s="47"/>
      <c r="APZ12" s="47"/>
      <c r="AQA12" s="47"/>
      <c r="AQB12" s="47"/>
      <c r="AQC12" s="47"/>
      <c r="AQD12" s="47"/>
      <c r="AQE12" s="47"/>
      <c r="AQF12" s="47"/>
      <c r="AQG12" s="47"/>
      <c r="AQH12" s="47"/>
      <c r="AQI12" s="47"/>
      <c r="AQJ12" s="47"/>
      <c r="AQK12" s="47"/>
      <c r="AQL12" s="47"/>
      <c r="AQM12" s="47"/>
      <c r="AQN12" s="47"/>
      <c r="AQO12" s="47"/>
      <c r="AQP12" s="47"/>
      <c r="AQQ12" s="47"/>
      <c r="AQR12" s="47"/>
      <c r="AQS12" s="47"/>
      <c r="AQT12" s="47"/>
      <c r="AQU12" s="47"/>
      <c r="AQV12" s="47"/>
      <c r="AQW12" s="47"/>
      <c r="AQX12" s="47"/>
      <c r="AQY12" s="47"/>
      <c r="AQZ12" s="47"/>
      <c r="ARA12" s="47"/>
      <c r="ARB12" s="47"/>
      <c r="ARC12" s="47"/>
      <c r="ARD12" s="47"/>
      <c r="ARE12" s="47"/>
      <c r="ARF12" s="47"/>
      <c r="ARG12" s="47"/>
      <c r="ARH12" s="47"/>
      <c r="ARI12" s="47"/>
      <c r="ARJ12" s="47"/>
      <c r="ARK12" s="47"/>
      <c r="ARL12" s="47"/>
      <c r="ARM12" s="47"/>
      <c r="ARN12" s="47"/>
      <c r="ARO12" s="47"/>
      <c r="ARP12" s="47"/>
      <c r="ARQ12" s="47"/>
      <c r="ARR12" s="47"/>
      <c r="ARS12" s="47"/>
      <c r="ART12" s="47"/>
      <c r="ARU12" s="47"/>
      <c r="ARV12" s="47"/>
      <c r="ARW12" s="47"/>
      <c r="ARX12" s="47"/>
      <c r="ARY12" s="47"/>
      <c r="ARZ12" s="47"/>
      <c r="ASA12" s="47"/>
      <c r="ASB12" s="47"/>
      <c r="ASC12" s="47"/>
      <c r="ASD12" s="47"/>
      <c r="ASE12" s="47"/>
      <c r="ASF12" s="47"/>
      <c r="ASG12" s="47"/>
      <c r="ASH12" s="47"/>
      <c r="ASI12" s="47"/>
      <c r="ASJ12" s="47"/>
      <c r="ASK12" s="47"/>
      <c r="ASL12" s="47"/>
      <c r="ASM12" s="47"/>
      <c r="ASN12" s="47"/>
      <c r="ASO12" s="47"/>
      <c r="ASP12" s="47"/>
      <c r="ASQ12" s="47"/>
      <c r="ASR12" s="47"/>
      <c r="ASS12" s="47"/>
      <c r="AST12" s="47"/>
      <c r="ASU12" s="47"/>
      <c r="ASV12" s="47"/>
      <c r="ASW12" s="47"/>
      <c r="ASX12" s="47"/>
      <c r="ASY12" s="47"/>
      <c r="ASZ12" s="47"/>
      <c r="ATA12" s="47"/>
      <c r="ATB12" s="47"/>
      <c r="ATC12" s="47"/>
      <c r="ATD12" s="47"/>
      <c r="ATE12" s="47"/>
      <c r="ATF12" s="47"/>
      <c r="ATG12" s="47"/>
      <c r="ATH12" s="47"/>
      <c r="ATI12" s="47"/>
      <c r="ATJ12" s="47"/>
      <c r="ATK12" s="47"/>
      <c r="ATL12" s="47"/>
      <c r="ATM12" s="47"/>
      <c r="ATN12" s="47"/>
      <c r="ATO12" s="47"/>
      <c r="ATP12" s="47"/>
      <c r="ATQ12" s="47"/>
      <c r="ATR12" s="47"/>
      <c r="ATS12" s="47"/>
      <c r="ATT12" s="47"/>
      <c r="ATU12" s="47"/>
      <c r="ATV12" s="47"/>
      <c r="ATW12" s="47"/>
      <c r="ATX12" s="47"/>
      <c r="ATY12" s="47"/>
      <c r="ATZ12" s="47"/>
      <c r="AUA12" s="47"/>
      <c r="AUB12" s="47"/>
      <c r="AUC12" s="47"/>
      <c r="AUD12" s="47"/>
      <c r="AUE12" s="47"/>
      <c r="AUF12" s="47"/>
      <c r="AUG12" s="47"/>
      <c r="AUH12" s="47"/>
      <c r="AUI12" s="47"/>
      <c r="AUJ12" s="47"/>
      <c r="AUK12" s="47"/>
      <c r="AUL12" s="47"/>
      <c r="AUM12" s="47"/>
      <c r="AUN12" s="47"/>
      <c r="AUO12" s="47"/>
      <c r="AUP12" s="47"/>
      <c r="AUQ12" s="47"/>
      <c r="AUR12" s="47"/>
      <c r="AUS12" s="47"/>
      <c r="AUT12" s="47"/>
      <c r="AUU12" s="47"/>
      <c r="AUV12" s="47"/>
      <c r="AUW12" s="47"/>
      <c r="AUX12" s="47"/>
      <c r="AUY12" s="47"/>
      <c r="AUZ12" s="47"/>
      <c r="AVA12" s="47"/>
      <c r="AVB12" s="47"/>
      <c r="AVC12" s="47"/>
      <c r="AVD12" s="47"/>
      <c r="AVE12" s="47"/>
      <c r="AVF12" s="47"/>
      <c r="AVG12" s="47"/>
      <c r="AVH12" s="47"/>
      <c r="AVI12" s="47"/>
      <c r="AVJ12" s="47"/>
      <c r="AVK12" s="47"/>
      <c r="AVL12" s="47"/>
      <c r="AVM12" s="47"/>
      <c r="AVN12" s="47"/>
      <c r="AVO12" s="47"/>
      <c r="AVP12" s="47"/>
      <c r="AVQ12" s="47"/>
      <c r="AVR12" s="47"/>
      <c r="AVS12" s="47"/>
      <c r="AVT12" s="47"/>
      <c r="AVU12" s="47"/>
      <c r="AVV12" s="47"/>
      <c r="AVW12" s="47"/>
      <c r="AVX12" s="47"/>
      <c r="AVY12" s="47"/>
      <c r="AVZ12" s="47"/>
      <c r="AWA12" s="47"/>
      <c r="AWB12" s="47"/>
      <c r="AWC12" s="47"/>
      <c r="AWD12" s="47"/>
      <c r="AWE12" s="47"/>
      <c r="AWF12" s="47"/>
      <c r="AWG12" s="47"/>
      <c r="AWH12" s="47"/>
      <c r="AWI12" s="47"/>
      <c r="AWJ12" s="47"/>
      <c r="AWK12" s="47"/>
      <c r="AWL12" s="47"/>
      <c r="AWM12" s="47"/>
      <c r="AWN12" s="47"/>
      <c r="AWO12" s="47"/>
      <c r="AWP12" s="47"/>
      <c r="AWQ12" s="47"/>
      <c r="AWR12" s="47"/>
      <c r="AWS12" s="47"/>
      <c r="AWT12" s="47"/>
      <c r="AWU12" s="47"/>
      <c r="AWV12" s="47"/>
      <c r="AWW12" s="47"/>
      <c r="AWX12" s="47"/>
      <c r="AWY12" s="47"/>
      <c r="AWZ12" s="47"/>
      <c r="AXA12" s="47"/>
      <c r="AXB12" s="47"/>
      <c r="AXC12" s="47"/>
      <c r="AXD12" s="47"/>
      <c r="AXE12" s="47"/>
      <c r="AXF12" s="47"/>
      <c r="AXG12" s="47"/>
      <c r="AXH12" s="47"/>
      <c r="AXI12" s="47"/>
      <c r="AXJ12" s="47"/>
      <c r="AXK12" s="47"/>
      <c r="AXL12" s="47"/>
      <c r="AXM12" s="47"/>
      <c r="AXN12" s="47"/>
      <c r="AXO12" s="47"/>
      <c r="AXP12" s="47"/>
      <c r="AXQ12" s="47"/>
      <c r="AXR12" s="47"/>
      <c r="AXS12" s="47"/>
      <c r="AXT12" s="47"/>
      <c r="AXU12" s="47"/>
      <c r="AXV12" s="47"/>
      <c r="AXW12" s="47"/>
      <c r="AXX12" s="47"/>
      <c r="AXY12" s="47"/>
      <c r="AXZ12" s="47"/>
      <c r="AYA12" s="47"/>
      <c r="AYB12" s="47"/>
      <c r="AYC12" s="47"/>
      <c r="AYD12" s="47"/>
      <c r="AYE12" s="47"/>
      <c r="AYF12" s="47"/>
      <c r="AYG12" s="47"/>
      <c r="AYH12" s="47"/>
      <c r="AYI12" s="47"/>
      <c r="AYJ12" s="47"/>
      <c r="AYK12" s="47"/>
      <c r="AYL12" s="47"/>
      <c r="AYM12" s="47"/>
      <c r="AYN12" s="47"/>
      <c r="AYO12" s="47"/>
      <c r="AYP12" s="47"/>
      <c r="AYQ12" s="47"/>
      <c r="AYR12" s="47"/>
      <c r="AYS12" s="47"/>
      <c r="AYT12" s="47"/>
      <c r="AYU12" s="47"/>
      <c r="AYV12" s="47"/>
      <c r="AYW12" s="47"/>
      <c r="AYX12" s="47"/>
      <c r="AYY12" s="47"/>
      <c r="AYZ12" s="47"/>
      <c r="AZA12" s="47"/>
      <c r="AZB12" s="47"/>
      <c r="AZC12" s="47"/>
      <c r="AZD12" s="47"/>
      <c r="AZE12" s="47"/>
      <c r="AZF12" s="47"/>
      <c r="AZG12" s="47"/>
      <c r="AZH12" s="47"/>
      <c r="AZI12" s="47"/>
      <c r="AZJ12" s="47"/>
      <c r="AZK12" s="47"/>
      <c r="AZL12" s="47"/>
      <c r="AZM12" s="47"/>
      <c r="AZN12" s="47"/>
      <c r="AZO12" s="47"/>
      <c r="AZP12" s="47"/>
      <c r="AZQ12" s="47"/>
      <c r="AZR12" s="47"/>
      <c r="AZS12" s="47"/>
      <c r="AZT12" s="47"/>
      <c r="AZU12" s="47"/>
      <c r="AZV12" s="47"/>
      <c r="AZW12" s="47"/>
      <c r="AZX12" s="47"/>
      <c r="AZY12" s="47"/>
      <c r="AZZ12" s="47"/>
      <c r="BAA12" s="47"/>
      <c r="BAB12" s="47"/>
      <c r="BAC12" s="47"/>
      <c r="BAD12" s="47"/>
      <c r="BAE12" s="47"/>
      <c r="BAF12" s="47"/>
      <c r="BAG12" s="47"/>
      <c r="BAH12" s="47"/>
      <c r="BAI12" s="47"/>
      <c r="BAJ12" s="47"/>
      <c r="BAK12" s="47"/>
      <c r="BAL12" s="47"/>
      <c r="BAM12" s="47"/>
      <c r="BAN12" s="47"/>
      <c r="BAO12" s="47"/>
      <c r="BAP12" s="47"/>
      <c r="BAQ12" s="47"/>
      <c r="BAR12" s="47"/>
      <c r="BAS12" s="47"/>
      <c r="BAT12" s="47"/>
      <c r="BAU12" s="47"/>
      <c r="BAV12" s="47"/>
      <c r="BAW12" s="47"/>
      <c r="BAX12" s="47"/>
      <c r="BAY12" s="47"/>
      <c r="BAZ12" s="47"/>
      <c r="BBA12" s="47"/>
      <c r="BBB12" s="47"/>
      <c r="BBC12" s="47"/>
      <c r="BBD12" s="47"/>
      <c r="BBE12" s="47"/>
      <c r="BBF12" s="47"/>
      <c r="BBG12" s="47"/>
      <c r="BBH12" s="47"/>
      <c r="BBI12" s="47"/>
      <c r="BBJ12" s="47"/>
      <c r="BBK12" s="47"/>
      <c r="BBL12" s="47"/>
      <c r="BBM12" s="47"/>
      <c r="BBN12" s="47"/>
      <c r="BBO12" s="47"/>
      <c r="BBP12" s="47"/>
      <c r="BBQ12" s="47"/>
      <c r="BBR12" s="47"/>
      <c r="BBS12" s="47"/>
      <c r="BBT12" s="47"/>
      <c r="BBU12" s="47"/>
      <c r="BBV12" s="47"/>
      <c r="BBW12" s="47"/>
      <c r="BBX12" s="47"/>
      <c r="BBY12" s="47"/>
      <c r="BBZ12" s="47"/>
      <c r="BCA12" s="47"/>
      <c r="BCB12" s="47"/>
      <c r="BCC12" s="47"/>
      <c r="BCD12" s="47"/>
      <c r="BCE12" s="47"/>
      <c r="BCF12" s="47"/>
      <c r="BCG12" s="47"/>
      <c r="BCH12" s="47"/>
      <c r="BCI12" s="47"/>
      <c r="BCJ12" s="47"/>
      <c r="BCK12" s="47"/>
      <c r="BCL12" s="47"/>
      <c r="BCM12" s="47"/>
      <c r="BCN12" s="47"/>
      <c r="BCO12" s="47"/>
      <c r="BCP12" s="47"/>
      <c r="BCQ12" s="47"/>
      <c r="BCR12" s="47"/>
      <c r="BCS12" s="47"/>
      <c r="BCT12" s="47"/>
      <c r="BCU12" s="47"/>
      <c r="BCV12" s="47"/>
      <c r="BCW12" s="47"/>
      <c r="BCX12" s="47"/>
      <c r="BCY12" s="47"/>
      <c r="BCZ12" s="47"/>
      <c r="BDA12" s="47"/>
      <c r="BDB12" s="47"/>
      <c r="BDC12" s="47"/>
      <c r="BDD12" s="47"/>
      <c r="BDE12" s="47"/>
      <c r="BDF12" s="47"/>
      <c r="BDG12" s="47"/>
      <c r="BDH12" s="47"/>
      <c r="BDI12" s="47"/>
      <c r="BDJ12" s="47"/>
      <c r="BDK12" s="47"/>
      <c r="BDL12" s="47"/>
      <c r="BDM12" s="47"/>
      <c r="BDN12" s="47"/>
      <c r="BDO12" s="47"/>
      <c r="BDP12" s="47"/>
      <c r="BDQ12" s="47"/>
      <c r="BDR12" s="47"/>
      <c r="BDS12" s="47"/>
      <c r="BDT12" s="47"/>
      <c r="BDU12" s="47"/>
      <c r="BDV12" s="47"/>
      <c r="BDW12" s="47"/>
      <c r="BDX12" s="47"/>
      <c r="BDY12" s="47"/>
      <c r="BDZ12" s="47"/>
      <c r="BEA12" s="47"/>
      <c r="BEB12" s="47"/>
      <c r="BEC12" s="47"/>
      <c r="BED12" s="47"/>
      <c r="BEE12" s="47"/>
      <c r="BEF12" s="47"/>
      <c r="BEG12" s="47"/>
      <c r="BEH12" s="47"/>
      <c r="BEI12" s="47"/>
      <c r="BEJ12" s="47"/>
      <c r="BEK12" s="47"/>
      <c r="BEL12" s="47"/>
      <c r="BEM12" s="47"/>
      <c r="BEN12" s="47"/>
      <c r="BEO12" s="47"/>
      <c r="BEP12" s="47"/>
      <c r="BEQ12" s="47"/>
      <c r="BER12" s="47"/>
      <c r="BES12" s="47"/>
      <c r="BET12" s="47"/>
      <c r="BEU12" s="47"/>
      <c r="BEV12" s="47"/>
      <c r="BEW12" s="47"/>
      <c r="BEX12" s="47"/>
      <c r="BEY12" s="47"/>
      <c r="BEZ12" s="47"/>
      <c r="BFA12" s="47"/>
      <c r="BFB12" s="47"/>
      <c r="BFC12" s="47"/>
      <c r="BFD12" s="47"/>
      <c r="BFE12" s="47"/>
      <c r="BFF12" s="47"/>
      <c r="BFG12" s="47"/>
      <c r="BFH12" s="47"/>
      <c r="BFI12" s="47"/>
      <c r="BFJ12" s="47"/>
      <c r="BFK12" s="47"/>
      <c r="BFL12" s="47"/>
      <c r="BFM12" s="47"/>
      <c r="BFN12" s="47"/>
      <c r="BFO12" s="47"/>
      <c r="BFP12" s="47"/>
      <c r="BFQ12" s="47"/>
      <c r="BFR12" s="47"/>
      <c r="BFS12" s="47"/>
      <c r="BFT12" s="47"/>
      <c r="BFU12" s="47"/>
      <c r="BFV12" s="47"/>
      <c r="BFW12" s="47"/>
      <c r="BFX12" s="47"/>
      <c r="BFY12" s="47"/>
      <c r="BFZ12" s="47"/>
      <c r="BGA12" s="47"/>
      <c r="BGB12" s="47"/>
      <c r="BGC12" s="47"/>
      <c r="BGD12" s="47"/>
      <c r="BGE12" s="47"/>
      <c r="BGF12" s="47"/>
      <c r="BGG12" s="47"/>
      <c r="BGH12" s="47"/>
      <c r="BGI12" s="47"/>
      <c r="BGJ12" s="47"/>
      <c r="BGK12" s="47"/>
      <c r="BGL12" s="47"/>
      <c r="BGM12" s="47"/>
      <c r="BGN12" s="47"/>
      <c r="BGO12" s="47"/>
      <c r="BGP12" s="47"/>
      <c r="BGQ12" s="47"/>
      <c r="BGR12" s="47"/>
      <c r="BGS12" s="47"/>
      <c r="BGT12" s="47"/>
      <c r="BGU12" s="47"/>
      <c r="BGV12" s="47"/>
      <c r="BGW12" s="47"/>
      <c r="BGX12" s="47"/>
      <c r="BGY12" s="47"/>
      <c r="BGZ12" s="47"/>
      <c r="BHA12" s="47"/>
      <c r="BHB12" s="47"/>
      <c r="BHC12" s="47"/>
      <c r="BHD12" s="47"/>
      <c r="BHE12" s="47"/>
      <c r="BHF12" s="47"/>
      <c r="BHG12" s="47"/>
      <c r="BHH12" s="47"/>
      <c r="BHI12" s="47"/>
      <c r="BHJ12" s="47"/>
      <c r="BHK12" s="47"/>
      <c r="BHL12" s="47"/>
      <c r="BHM12" s="47"/>
      <c r="BHN12" s="47"/>
      <c r="BHO12" s="47"/>
      <c r="BHP12" s="47"/>
      <c r="BHQ12" s="47"/>
      <c r="BHR12" s="47"/>
      <c r="BHS12" s="47"/>
      <c r="BHT12" s="47"/>
      <c r="BHU12" s="47"/>
      <c r="BHV12" s="47"/>
      <c r="BHW12" s="47"/>
      <c r="BHX12" s="47"/>
      <c r="BHY12" s="47"/>
      <c r="BHZ12" s="47"/>
      <c r="BIA12" s="47"/>
      <c r="BIB12" s="47"/>
      <c r="BIC12" s="47"/>
      <c r="BID12" s="47"/>
      <c r="BIE12" s="47"/>
      <c r="BIF12" s="47"/>
      <c r="BIG12" s="47"/>
      <c r="BIH12" s="47"/>
      <c r="BII12" s="47"/>
      <c r="BIJ12" s="47"/>
      <c r="BIK12" s="47"/>
      <c r="BIL12" s="47"/>
      <c r="BIM12" s="47"/>
      <c r="BIN12" s="47"/>
      <c r="BIO12" s="47"/>
      <c r="BIP12" s="47"/>
      <c r="BIQ12" s="47"/>
      <c r="BIR12" s="47"/>
      <c r="BIS12" s="47"/>
      <c r="BIT12" s="47"/>
      <c r="BIU12" s="47"/>
      <c r="BIV12" s="47"/>
      <c r="BIW12" s="47"/>
      <c r="BIX12" s="47"/>
      <c r="BIY12" s="47"/>
      <c r="BIZ12" s="47"/>
      <c r="BJA12" s="47"/>
      <c r="BJB12" s="47"/>
      <c r="BJC12" s="47"/>
      <c r="BJD12" s="47"/>
      <c r="BJE12" s="47"/>
      <c r="BJF12" s="47"/>
      <c r="BJG12" s="47"/>
      <c r="BJH12" s="47"/>
      <c r="BJI12" s="47"/>
      <c r="BJJ12" s="47"/>
      <c r="BJK12" s="47"/>
      <c r="BJL12" s="47"/>
      <c r="BJM12" s="47"/>
      <c r="BJN12" s="47"/>
      <c r="BJO12" s="47"/>
      <c r="BJP12" s="47"/>
      <c r="BJQ12" s="47"/>
      <c r="BJR12" s="47"/>
      <c r="BJS12" s="47"/>
      <c r="BJT12" s="47"/>
      <c r="BJU12" s="47"/>
      <c r="BJV12" s="47"/>
      <c r="BJW12" s="47"/>
      <c r="BJX12" s="47"/>
      <c r="BJY12" s="47"/>
      <c r="BJZ12" s="47"/>
      <c r="BKA12" s="47"/>
      <c r="BKB12" s="47"/>
      <c r="BKC12" s="47"/>
      <c r="BKD12" s="47"/>
      <c r="BKE12" s="47"/>
      <c r="BKF12" s="47"/>
      <c r="BKG12" s="47"/>
      <c r="BKH12" s="47"/>
      <c r="BKI12" s="47"/>
      <c r="BKJ12" s="47"/>
      <c r="BKK12" s="47"/>
      <c r="BKL12" s="47"/>
      <c r="BKM12" s="47"/>
      <c r="BKN12" s="47"/>
      <c r="BKO12" s="47"/>
      <c r="BKP12" s="47"/>
      <c r="BKQ12" s="47"/>
      <c r="BKR12" s="47"/>
      <c r="BKS12" s="47"/>
      <c r="BKT12" s="47"/>
      <c r="BKU12" s="47"/>
      <c r="BKV12" s="47"/>
      <c r="BKW12" s="47"/>
      <c r="BKX12" s="47"/>
      <c r="BKY12" s="47"/>
      <c r="BKZ12" s="47"/>
      <c r="BLA12" s="47"/>
      <c r="BLB12" s="47"/>
      <c r="BLC12" s="47"/>
      <c r="BLD12" s="47"/>
      <c r="BLE12" s="47"/>
      <c r="BLF12" s="47"/>
      <c r="BLG12" s="47"/>
      <c r="BLH12" s="47"/>
      <c r="BLI12" s="47"/>
      <c r="BLJ12" s="47"/>
      <c r="BLK12" s="47"/>
      <c r="BLL12" s="47"/>
      <c r="BLM12" s="47"/>
      <c r="BLN12" s="47"/>
      <c r="BLO12" s="47"/>
      <c r="BLP12" s="47"/>
      <c r="BLQ12" s="47"/>
      <c r="BLR12" s="47"/>
      <c r="BLS12" s="47"/>
      <c r="BLT12" s="47"/>
      <c r="BLU12" s="47"/>
      <c r="BLV12" s="47"/>
      <c r="BLW12" s="47"/>
      <c r="BLX12" s="47"/>
      <c r="BLY12" s="47"/>
      <c r="BLZ12" s="47"/>
      <c r="BMA12" s="47"/>
      <c r="BMB12" s="47"/>
      <c r="BMC12" s="47"/>
      <c r="BMD12" s="47"/>
      <c r="BME12" s="47"/>
      <c r="BMF12" s="47"/>
      <c r="BMG12" s="47"/>
      <c r="BMH12" s="47"/>
      <c r="BMI12" s="47"/>
      <c r="BMJ12" s="47"/>
      <c r="BMK12" s="47"/>
      <c r="BML12" s="47"/>
      <c r="BMM12" s="47"/>
      <c r="BMN12" s="47"/>
      <c r="BMO12" s="47"/>
      <c r="BMP12" s="47"/>
      <c r="BMQ12" s="47"/>
      <c r="BMR12" s="47"/>
      <c r="BMS12" s="47"/>
      <c r="BMT12" s="47"/>
      <c r="BMU12" s="47"/>
      <c r="BMV12" s="47"/>
      <c r="BMW12" s="47"/>
      <c r="BMX12" s="47"/>
      <c r="BMY12" s="47"/>
      <c r="BMZ12" s="47"/>
      <c r="BNA12" s="47"/>
      <c r="BNB12" s="47"/>
      <c r="BNC12" s="47"/>
      <c r="BND12" s="47"/>
      <c r="BNE12" s="47"/>
      <c r="BNF12" s="47"/>
      <c r="BNG12" s="47"/>
      <c r="BNH12" s="47"/>
      <c r="BNI12" s="47"/>
      <c r="BNJ12" s="47"/>
      <c r="BNK12" s="47"/>
      <c r="BNL12" s="47"/>
      <c r="BNM12" s="47"/>
      <c r="BNN12" s="47"/>
      <c r="BNO12" s="47"/>
      <c r="BNP12" s="47"/>
      <c r="BNQ12" s="47"/>
      <c r="BNR12" s="47"/>
      <c r="BNS12" s="47"/>
      <c r="BNT12" s="47"/>
      <c r="BNU12" s="47"/>
      <c r="BNV12" s="47"/>
      <c r="BNW12" s="47"/>
      <c r="BNX12" s="47"/>
      <c r="BNY12" s="47"/>
      <c r="BNZ12" s="47"/>
      <c r="BOA12" s="47"/>
      <c r="BOB12" s="47"/>
      <c r="BOC12" s="47"/>
      <c r="BOD12" s="47"/>
      <c r="BOE12" s="47"/>
      <c r="BOF12" s="47"/>
      <c r="BOG12" s="47"/>
      <c r="BOH12" s="47"/>
      <c r="BOI12" s="47"/>
      <c r="BOJ12" s="47"/>
      <c r="BOK12" s="47"/>
      <c r="BOL12" s="47"/>
      <c r="BOM12" s="47"/>
      <c r="BON12" s="47"/>
      <c r="BOO12" s="47"/>
      <c r="BOP12" s="47"/>
      <c r="BOQ12" s="47"/>
      <c r="BOR12" s="47"/>
      <c r="BOS12" s="47"/>
      <c r="BOT12" s="47"/>
      <c r="BOU12" s="47"/>
      <c r="BOV12" s="47"/>
      <c r="BOW12" s="47"/>
      <c r="BOX12" s="47"/>
      <c r="BOY12" s="47"/>
      <c r="BOZ12" s="47"/>
      <c r="BPA12" s="47"/>
      <c r="BPB12" s="47"/>
      <c r="BPC12" s="47"/>
      <c r="BPD12" s="47"/>
      <c r="BPE12" s="47"/>
      <c r="BPF12" s="47"/>
      <c r="BPG12" s="47"/>
      <c r="BPH12" s="47"/>
      <c r="BPI12" s="47"/>
      <c r="BPJ12" s="47"/>
      <c r="BPK12" s="47"/>
      <c r="BPL12" s="47"/>
      <c r="BPM12" s="47"/>
      <c r="BPN12" s="47"/>
      <c r="BPO12" s="47"/>
      <c r="BPP12" s="47"/>
      <c r="BPQ12" s="47"/>
      <c r="BPR12" s="47"/>
      <c r="BPS12" s="47"/>
      <c r="BPT12" s="47"/>
      <c r="BPU12" s="47"/>
      <c r="BPV12" s="47"/>
      <c r="BPW12" s="47"/>
      <c r="BPX12" s="47"/>
      <c r="BPY12" s="47"/>
      <c r="BPZ12" s="47"/>
      <c r="BQA12" s="47"/>
      <c r="BQB12" s="47"/>
      <c r="BQC12" s="47"/>
      <c r="BQD12" s="47"/>
      <c r="BQE12" s="47"/>
      <c r="BQF12" s="47"/>
      <c r="BQG12" s="47"/>
      <c r="BQH12" s="47"/>
      <c r="BQI12" s="47"/>
      <c r="BQJ12" s="47"/>
      <c r="BQK12" s="47"/>
      <c r="BQL12" s="47"/>
      <c r="BQM12" s="47"/>
      <c r="BQN12" s="47"/>
      <c r="BQO12" s="47"/>
      <c r="BQP12" s="47"/>
      <c r="BQQ12" s="47"/>
      <c r="BQR12" s="47"/>
      <c r="BQS12" s="47"/>
      <c r="BQT12" s="47"/>
      <c r="BQU12" s="47"/>
      <c r="BQV12" s="47"/>
      <c r="BQW12" s="47"/>
      <c r="BQX12" s="47"/>
      <c r="BQY12" s="47"/>
      <c r="BQZ12" s="47"/>
      <c r="BRA12" s="47"/>
      <c r="BRB12" s="47"/>
      <c r="BRC12" s="47"/>
      <c r="BRD12" s="47"/>
      <c r="BRE12" s="47"/>
      <c r="BRF12" s="47"/>
      <c r="BRG12" s="47"/>
      <c r="BRH12" s="47"/>
      <c r="BRI12" s="47"/>
      <c r="BRJ12" s="47"/>
      <c r="BRK12" s="47"/>
      <c r="BRL12" s="47"/>
      <c r="BRM12" s="47"/>
      <c r="BRN12" s="47"/>
      <c r="BRO12" s="47"/>
      <c r="BRP12" s="47"/>
      <c r="BRQ12" s="47"/>
      <c r="BRR12" s="47"/>
      <c r="BRS12" s="47"/>
      <c r="BRT12" s="47"/>
      <c r="BRU12" s="47"/>
      <c r="BRV12" s="47"/>
      <c r="BRW12" s="47"/>
      <c r="BRX12" s="47"/>
      <c r="BRY12" s="47"/>
      <c r="BRZ12" s="47"/>
      <c r="BSA12" s="47"/>
      <c r="BSB12" s="47"/>
      <c r="BSC12" s="47"/>
      <c r="BSD12" s="47"/>
      <c r="BSE12" s="47"/>
      <c r="BSF12" s="47"/>
      <c r="BSG12" s="47"/>
      <c r="BSH12" s="47"/>
      <c r="BSI12" s="47"/>
      <c r="BSJ12" s="47"/>
      <c r="BSK12" s="47"/>
      <c r="BSL12" s="47"/>
      <c r="BSM12" s="47"/>
      <c r="BSN12" s="47"/>
      <c r="BSO12" s="47"/>
      <c r="BSP12" s="47"/>
      <c r="BSQ12" s="47"/>
      <c r="BSR12" s="47"/>
      <c r="BSS12" s="47"/>
      <c r="BST12" s="47"/>
      <c r="BSU12" s="47"/>
      <c r="BSV12" s="47"/>
      <c r="BSW12" s="47"/>
      <c r="BSX12" s="47"/>
      <c r="BSY12" s="47"/>
      <c r="BSZ12" s="47"/>
      <c r="BTA12" s="47"/>
      <c r="BTB12" s="47"/>
      <c r="BTC12" s="47"/>
      <c r="BTD12" s="47"/>
      <c r="BTE12" s="47"/>
      <c r="BTF12" s="47"/>
      <c r="BTG12" s="47"/>
      <c r="BTH12" s="47"/>
      <c r="BTI12" s="47"/>
      <c r="BTJ12" s="47"/>
      <c r="BTK12" s="47"/>
      <c r="BTL12" s="47"/>
      <c r="BTM12" s="47"/>
      <c r="BTN12" s="47"/>
      <c r="BTO12" s="47"/>
      <c r="BTP12" s="47"/>
      <c r="BTQ12" s="47"/>
      <c r="BTR12" s="47"/>
      <c r="BTS12" s="47"/>
      <c r="BTT12" s="47"/>
      <c r="BTU12" s="47"/>
      <c r="BTV12" s="47"/>
      <c r="BTW12" s="47"/>
      <c r="BTX12" s="47"/>
      <c r="BTY12" s="47"/>
      <c r="BTZ12" s="47"/>
      <c r="BUA12" s="47"/>
      <c r="BUB12" s="47"/>
      <c r="BUC12" s="47"/>
      <c r="BUD12" s="47"/>
      <c r="BUE12" s="47"/>
      <c r="BUF12" s="47"/>
      <c r="BUG12" s="47"/>
      <c r="BUH12" s="47"/>
      <c r="BUI12" s="47"/>
      <c r="BUJ12" s="47"/>
      <c r="BUK12" s="47"/>
      <c r="BUL12" s="47"/>
      <c r="BUM12" s="47"/>
      <c r="BUN12" s="47"/>
      <c r="BUO12" s="47"/>
      <c r="BUP12" s="47"/>
      <c r="BUQ12" s="47"/>
      <c r="BUR12" s="47"/>
      <c r="BUS12" s="47"/>
      <c r="BUT12" s="47"/>
      <c r="BUU12" s="47"/>
      <c r="BUV12" s="47"/>
      <c r="BUW12" s="47"/>
      <c r="BUX12" s="47"/>
      <c r="BUY12" s="47"/>
      <c r="BUZ12" s="47"/>
      <c r="BVA12" s="47"/>
      <c r="BVB12" s="47"/>
      <c r="BVC12" s="47"/>
      <c r="BVD12" s="47"/>
      <c r="BVE12" s="47"/>
      <c r="BVF12" s="47"/>
      <c r="BVG12" s="47"/>
      <c r="BVH12" s="47"/>
      <c r="BVI12" s="47"/>
      <c r="BVJ12" s="47"/>
      <c r="BVK12" s="47"/>
      <c r="BVL12" s="47"/>
      <c r="BVM12" s="47"/>
      <c r="BVN12" s="47"/>
      <c r="BVO12" s="47"/>
      <c r="BVP12" s="47"/>
      <c r="BVQ12" s="47"/>
      <c r="BVR12" s="47"/>
      <c r="BVS12" s="47"/>
      <c r="BVT12" s="47"/>
      <c r="BVU12" s="47"/>
      <c r="BVV12" s="47"/>
      <c r="BVW12" s="47"/>
      <c r="BVX12" s="47"/>
      <c r="BVY12" s="47"/>
      <c r="BVZ12" s="47"/>
      <c r="BWA12" s="47"/>
      <c r="BWB12" s="47"/>
      <c r="BWC12" s="47"/>
      <c r="BWD12" s="47"/>
      <c r="BWE12" s="47"/>
      <c r="BWF12" s="47"/>
      <c r="BWG12" s="47"/>
      <c r="BWH12" s="47"/>
      <c r="BWI12" s="47"/>
      <c r="BWJ12" s="47"/>
      <c r="BWK12" s="47"/>
      <c r="BWL12" s="47"/>
      <c r="BWM12" s="47"/>
      <c r="BWN12" s="47"/>
      <c r="BWO12" s="47"/>
      <c r="BWP12" s="47"/>
      <c r="BWQ12" s="47"/>
      <c r="BWR12" s="47"/>
      <c r="BWS12" s="47"/>
      <c r="BWT12" s="47"/>
      <c r="BWU12" s="47"/>
      <c r="BWV12" s="47"/>
      <c r="BWW12" s="47"/>
      <c r="BWX12" s="47"/>
      <c r="BWY12" s="47"/>
      <c r="BWZ12" s="47"/>
      <c r="BXA12" s="47"/>
      <c r="BXB12" s="47"/>
      <c r="BXC12" s="47"/>
      <c r="BXD12" s="47"/>
      <c r="BXE12" s="47"/>
      <c r="BXF12" s="47"/>
      <c r="BXG12" s="47"/>
      <c r="BXH12" s="47"/>
      <c r="BXI12" s="47"/>
      <c r="BXJ12" s="47"/>
      <c r="BXK12" s="47"/>
      <c r="BXL12" s="47"/>
      <c r="BXM12" s="47"/>
      <c r="BXN12" s="47"/>
      <c r="BXO12" s="47"/>
      <c r="BXP12" s="47"/>
      <c r="BXQ12" s="47"/>
      <c r="BXR12" s="47"/>
      <c r="BXS12" s="47"/>
      <c r="BXT12" s="47"/>
      <c r="BXU12" s="47"/>
      <c r="BXV12" s="47"/>
      <c r="BXW12" s="47"/>
      <c r="BXX12" s="47"/>
      <c r="BXY12" s="47"/>
      <c r="BXZ12" s="47"/>
      <c r="BYA12" s="47"/>
      <c r="BYB12" s="47"/>
      <c r="BYC12" s="47"/>
      <c r="BYD12" s="47"/>
      <c r="BYE12" s="47"/>
      <c r="BYF12" s="47"/>
      <c r="BYG12" s="47"/>
      <c r="BYH12" s="47"/>
      <c r="BYI12" s="47"/>
      <c r="BYJ12" s="47"/>
      <c r="BYK12" s="47"/>
      <c r="BYL12" s="47"/>
      <c r="BYM12" s="47"/>
      <c r="BYN12" s="47"/>
      <c r="BYO12" s="47"/>
      <c r="BYP12" s="47"/>
      <c r="BYQ12" s="47"/>
      <c r="BYR12" s="47"/>
      <c r="BYS12" s="47"/>
      <c r="BYT12" s="47"/>
      <c r="BYU12" s="47"/>
      <c r="BYV12" s="47"/>
      <c r="BYW12" s="47"/>
      <c r="BYX12" s="47"/>
      <c r="BYY12" s="47"/>
      <c r="BYZ12" s="47"/>
      <c r="BZA12" s="47"/>
      <c r="BZB12" s="47"/>
      <c r="BZC12" s="47"/>
      <c r="BZD12" s="47"/>
      <c r="BZE12" s="47"/>
      <c r="BZF12" s="47"/>
      <c r="BZG12" s="47"/>
      <c r="BZH12" s="47"/>
      <c r="BZI12" s="47"/>
      <c r="BZJ12" s="47"/>
      <c r="BZK12" s="47"/>
      <c r="BZL12" s="47"/>
      <c r="BZM12" s="47"/>
      <c r="BZN12" s="47"/>
      <c r="BZO12" s="47"/>
      <c r="BZP12" s="47"/>
      <c r="BZQ12" s="47"/>
      <c r="BZR12" s="47"/>
      <c r="BZS12" s="47"/>
      <c r="BZT12" s="47"/>
      <c r="BZU12" s="47"/>
      <c r="BZV12" s="47"/>
      <c r="BZW12" s="47"/>
      <c r="BZX12" s="47"/>
      <c r="BZY12" s="47"/>
      <c r="BZZ12" s="47"/>
      <c r="CAA12" s="47"/>
      <c r="CAB12" s="47"/>
      <c r="CAC12" s="47"/>
      <c r="CAD12" s="47"/>
      <c r="CAE12" s="47"/>
      <c r="CAF12" s="47"/>
      <c r="CAG12" s="47"/>
      <c r="CAH12" s="47"/>
      <c r="CAI12" s="47"/>
      <c r="CAJ12" s="47"/>
      <c r="CAK12" s="47"/>
      <c r="CAL12" s="47"/>
      <c r="CAM12" s="47"/>
      <c r="CAN12" s="47"/>
      <c r="CAO12" s="47"/>
      <c r="CAP12" s="47"/>
      <c r="CAQ12" s="47"/>
      <c r="CAR12" s="47"/>
      <c r="CAS12" s="47"/>
      <c r="CAT12" s="47"/>
      <c r="CAU12" s="47"/>
      <c r="CAV12" s="47"/>
      <c r="CAW12" s="47"/>
      <c r="CAX12" s="47"/>
      <c r="CAY12" s="47"/>
      <c r="CAZ12" s="47"/>
      <c r="CBA12" s="47"/>
      <c r="CBB12" s="47"/>
      <c r="CBC12" s="47"/>
      <c r="CBD12" s="47"/>
      <c r="CBE12" s="47"/>
      <c r="CBF12" s="47"/>
      <c r="CBG12" s="47"/>
      <c r="CBH12" s="47"/>
      <c r="CBI12" s="47"/>
      <c r="CBJ12" s="47"/>
      <c r="CBK12" s="47"/>
      <c r="CBL12" s="47"/>
      <c r="CBM12" s="47"/>
      <c r="CBN12" s="47"/>
      <c r="CBO12" s="47"/>
      <c r="CBP12" s="47"/>
      <c r="CBQ12" s="47"/>
      <c r="CBR12" s="47"/>
      <c r="CBS12" s="47"/>
      <c r="CBT12" s="47"/>
      <c r="CBU12" s="47"/>
      <c r="CBV12" s="47"/>
      <c r="CBW12" s="47"/>
      <c r="CBX12" s="47"/>
      <c r="CBY12" s="47"/>
      <c r="CBZ12" s="47"/>
      <c r="CCA12" s="47"/>
      <c r="CCB12" s="47"/>
      <c r="CCC12" s="47"/>
      <c r="CCD12" s="47"/>
      <c r="CCE12" s="47"/>
      <c r="CCF12" s="47"/>
      <c r="CCG12" s="47"/>
      <c r="CCH12" s="47"/>
      <c r="CCI12" s="47"/>
      <c r="CCJ12" s="47"/>
      <c r="CCK12" s="47"/>
      <c r="CCL12" s="47"/>
      <c r="CCM12" s="47"/>
      <c r="CCN12" s="47"/>
      <c r="CCO12" s="47"/>
      <c r="CCP12" s="47"/>
      <c r="CCQ12" s="47"/>
      <c r="CCR12" s="47"/>
      <c r="CCS12" s="47"/>
      <c r="CCT12" s="47"/>
      <c r="CCU12" s="47"/>
      <c r="CCV12" s="47"/>
      <c r="CCW12" s="47"/>
      <c r="CCX12" s="47"/>
      <c r="CCY12" s="47"/>
      <c r="CCZ12" s="47"/>
      <c r="CDA12" s="47"/>
      <c r="CDB12" s="47"/>
      <c r="CDC12" s="47"/>
      <c r="CDD12" s="47"/>
      <c r="CDE12" s="47"/>
      <c r="CDF12" s="47"/>
      <c r="CDG12" s="47"/>
      <c r="CDH12" s="47"/>
      <c r="CDI12" s="47"/>
      <c r="CDJ12" s="47"/>
      <c r="CDK12" s="47"/>
      <c r="CDL12" s="47"/>
      <c r="CDM12" s="47"/>
      <c r="CDN12" s="47"/>
      <c r="CDO12" s="47"/>
      <c r="CDP12" s="47"/>
      <c r="CDQ12" s="47"/>
      <c r="CDR12" s="47"/>
      <c r="CDS12" s="47"/>
      <c r="CDT12" s="47"/>
      <c r="CDU12" s="47"/>
      <c r="CDV12" s="47"/>
      <c r="CDW12" s="47"/>
      <c r="CDX12" s="47"/>
      <c r="CDY12" s="47"/>
      <c r="CDZ12" s="47"/>
      <c r="CEA12" s="47"/>
      <c r="CEB12" s="47"/>
      <c r="CEC12" s="47"/>
      <c r="CED12" s="47"/>
      <c r="CEE12" s="47"/>
      <c r="CEF12" s="47"/>
      <c r="CEG12" s="47"/>
      <c r="CEH12" s="47"/>
      <c r="CEI12" s="47"/>
      <c r="CEJ12" s="47"/>
      <c r="CEK12" s="47"/>
      <c r="CEL12" s="47"/>
      <c r="CEM12" s="47"/>
      <c r="CEN12" s="47"/>
      <c r="CEO12" s="47"/>
      <c r="CEP12" s="47"/>
      <c r="CEQ12" s="47"/>
      <c r="CER12" s="47"/>
      <c r="CES12" s="47"/>
      <c r="CET12" s="47"/>
      <c r="CEU12" s="47"/>
      <c r="CEV12" s="47"/>
      <c r="CEW12" s="47"/>
      <c r="CEX12" s="47"/>
      <c r="CEY12" s="47"/>
      <c r="CEZ12" s="47"/>
      <c r="CFA12" s="47"/>
      <c r="CFB12" s="47"/>
      <c r="CFC12" s="47"/>
      <c r="CFD12" s="47"/>
      <c r="CFE12" s="47"/>
      <c r="CFF12" s="47"/>
      <c r="CFG12" s="47"/>
      <c r="CFH12" s="47"/>
      <c r="CFI12" s="47"/>
      <c r="CFJ12" s="47"/>
      <c r="CFK12" s="47"/>
      <c r="CFL12" s="47"/>
      <c r="CFM12" s="47"/>
      <c r="CFN12" s="47"/>
      <c r="CFO12" s="47"/>
      <c r="CFP12" s="47"/>
      <c r="CFQ12" s="47"/>
      <c r="CFR12" s="47"/>
      <c r="CFS12" s="47"/>
      <c r="CFT12" s="47"/>
      <c r="CFU12" s="47"/>
      <c r="CFV12" s="47"/>
      <c r="CFW12" s="47"/>
      <c r="CFX12" s="47"/>
      <c r="CFY12" s="47"/>
      <c r="CFZ12" s="47"/>
      <c r="CGA12" s="47"/>
      <c r="CGB12" s="47"/>
      <c r="CGC12" s="47"/>
      <c r="CGD12" s="47"/>
      <c r="CGE12" s="47"/>
      <c r="CGF12" s="47"/>
      <c r="CGG12" s="47"/>
      <c r="CGH12" s="47"/>
      <c r="CGI12" s="47"/>
      <c r="CGJ12" s="47"/>
      <c r="CGK12" s="47"/>
      <c r="CGL12" s="47"/>
      <c r="CGM12" s="47"/>
      <c r="CGN12" s="47"/>
      <c r="CGO12" s="47"/>
      <c r="CGP12" s="47"/>
      <c r="CGQ12" s="47"/>
      <c r="CGR12" s="47"/>
      <c r="CGS12" s="47"/>
      <c r="CGT12" s="47"/>
      <c r="CGU12" s="47"/>
      <c r="CGV12" s="47"/>
      <c r="CGW12" s="47"/>
      <c r="CGX12" s="47"/>
      <c r="CGY12" s="47"/>
      <c r="CGZ12" s="47"/>
      <c r="CHA12" s="47"/>
      <c r="CHB12" s="47"/>
      <c r="CHC12" s="47"/>
      <c r="CHD12" s="47"/>
      <c r="CHE12" s="47"/>
      <c r="CHF12" s="47"/>
      <c r="CHG12" s="47"/>
      <c r="CHH12" s="47"/>
      <c r="CHI12" s="47"/>
      <c r="CHJ12" s="47"/>
      <c r="CHK12" s="47"/>
      <c r="CHL12" s="47"/>
      <c r="CHM12" s="47"/>
      <c r="CHN12" s="47"/>
      <c r="CHO12" s="47"/>
      <c r="CHP12" s="47"/>
      <c r="CHQ12" s="47"/>
      <c r="CHR12" s="47"/>
      <c r="CHS12" s="47"/>
      <c r="CHT12" s="47"/>
      <c r="CHU12" s="47"/>
      <c r="CHV12" s="47"/>
      <c r="CHW12" s="47"/>
      <c r="CHX12" s="47"/>
      <c r="CHY12" s="47"/>
      <c r="CHZ12" s="47"/>
      <c r="CIA12" s="47"/>
      <c r="CIB12" s="47"/>
      <c r="CIC12" s="47"/>
      <c r="CID12" s="47"/>
      <c r="CIE12" s="47"/>
      <c r="CIF12" s="47"/>
      <c r="CIG12" s="47"/>
      <c r="CIH12" s="47"/>
      <c r="CII12" s="47"/>
      <c r="CIJ12" s="47"/>
      <c r="CIK12" s="47"/>
      <c r="CIL12" s="47"/>
      <c r="CIM12" s="47"/>
      <c r="CIN12" s="47"/>
      <c r="CIO12" s="47"/>
      <c r="CIP12" s="47"/>
      <c r="CIQ12" s="47"/>
      <c r="CIR12" s="47"/>
      <c r="CIS12" s="47"/>
      <c r="CIT12" s="47"/>
      <c r="CIU12" s="47"/>
      <c r="CIV12" s="47"/>
      <c r="CIW12" s="47"/>
      <c r="CIX12" s="47"/>
      <c r="CIY12" s="47"/>
      <c r="CIZ12" s="47"/>
      <c r="CJA12" s="47"/>
      <c r="CJB12" s="47"/>
      <c r="CJC12" s="47"/>
      <c r="CJD12" s="47"/>
      <c r="CJE12" s="47"/>
      <c r="CJF12" s="47"/>
      <c r="CJG12" s="47"/>
      <c r="CJH12" s="47"/>
      <c r="CJI12" s="47"/>
      <c r="CJJ12" s="47"/>
      <c r="CJK12" s="47"/>
      <c r="CJL12" s="47"/>
      <c r="CJM12" s="47"/>
      <c r="CJN12" s="47"/>
      <c r="CJO12" s="47"/>
      <c r="CJP12" s="47"/>
      <c r="CJQ12" s="47"/>
      <c r="CJR12" s="47"/>
      <c r="CJS12" s="47"/>
      <c r="CJT12" s="47"/>
      <c r="CJU12" s="47"/>
      <c r="CJV12" s="47"/>
      <c r="CJW12" s="47"/>
      <c r="CJX12" s="47"/>
      <c r="CJY12" s="47"/>
      <c r="CJZ12" s="47"/>
      <c r="CKA12" s="47"/>
      <c r="CKB12" s="47"/>
      <c r="CKC12" s="47"/>
      <c r="CKD12" s="47"/>
      <c r="CKE12" s="47"/>
      <c r="CKF12" s="47"/>
      <c r="CKG12" s="47"/>
      <c r="CKH12" s="47"/>
      <c r="CKI12" s="47"/>
      <c r="CKJ12" s="47"/>
      <c r="CKK12" s="47"/>
      <c r="CKL12" s="47"/>
      <c r="CKM12" s="47"/>
      <c r="CKN12" s="47"/>
      <c r="CKO12" s="47"/>
      <c r="CKP12" s="47"/>
      <c r="CKQ12" s="47"/>
      <c r="CKR12" s="47"/>
      <c r="CKS12" s="47"/>
      <c r="CKT12" s="47"/>
      <c r="CKU12" s="47"/>
      <c r="CKV12" s="47"/>
      <c r="CKW12" s="47"/>
      <c r="CKX12" s="47"/>
      <c r="CKY12" s="47"/>
      <c r="CKZ12" s="47"/>
      <c r="CLA12" s="47"/>
      <c r="CLB12" s="47"/>
      <c r="CLC12" s="47"/>
      <c r="CLD12" s="47"/>
      <c r="CLE12" s="47"/>
      <c r="CLF12" s="47"/>
      <c r="CLG12" s="47"/>
      <c r="CLH12" s="47"/>
      <c r="CLI12" s="47"/>
      <c r="CLJ12" s="47"/>
      <c r="CLK12" s="47"/>
      <c r="CLL12" s="47"/>
      <c r="CLM12" s="47"/>
      <c r="CLN12" s="47"/>
      <c r="CLO12" s="47"/>
      <c r="CLP12" s="47"/>
      <c r="CLQ12" s="47"/>
      <c r="CLR12" s="47"/>
      <c r="CLS12" s="47"/>
      <c r="CLT12" s="47"/>
      <c r="CLU12" s="47"/>
      <c r="CLV12" s="47"/>
      <c r="CLW12" s="47"/>
      <c r="CLX12" s="47"/>
      <c r="CLY12" s="47"/>
      <c r="CLZ12" s="47"/>
      <c r="CMA12" s="47"/>
      <c r="CMB12" s="47"/>
      <c r="CMC12" s="47"/>
      <c r="CMD12" s="47"/>
      <c r="CME12" s="47"/>
      <c r="CMF12" s="47"/>
      <c r="CMG12" s="47"/>
      <c r="CMH12" s="47"/>
      <c r="CMI12" s="47"/>
      <c r="CMJ12" s="47"/>
      <c r="CMK12" s="47"/>
      <c r="CML12" s="47"/>
      <c r="CMM12" s="47"/>
      <c r="CMN12" s="47"/>
      <c r="CMO12" s="47"/>
      <c r="CMP12" s="47"/>
      <c r="CMQ12" s="47"/>
      <c r="CMR12" s="47"/>
      <c r="CMS12" s="47"/>
      <c r="CMT12" s="47"/>
      <c r="CMU12" s="47"/>
      <c r="CMV12" s="47"/>
      <c r="CMW12" s="47"/>
      <c r="CMX12" s="47"/>
      <c r="CMY12" s="47"/>
      <c r="CMZ12" s="47"/>
      <c r="CNA12" s="47"/>
      <c r="CNB12" s="47"/>
      <c r="CNC12" s="47"/>
      <c r="CND12" s="47"/>
      <c r="CNE12" s="47"/>
      <c r="CNF12" s="47"/>
      <c r="CNG12" s="47"/>
      <c r="CNH12" s="47"/>
      <c r="CNI12" s="47"/>
      <c r="CNJ12" s="47"/>
      <c r="CNK12" s="47"/>
      <c r="CNL12" s="47"/>
      <c r="CNM12" s="47"/>
      <c r="CNN12" s="47"/>
      <c r="CNO12" s="47"/>
      <c r="CNP12" s="47"/>
      <c r="CNQ12" s="47"/>
      <c r="CNR12" s="47"/>
      <c r="CNS12" s="47"/>
      <c r="CNT12" s="47"/>
      <c r="CNU12" s="47"/>
      <c r="CNV12" s="47"/>
      <c r="CNW12" s="47"/>
      <c r="CNX12" s="47"/>
      <c r="CNY12" s="47"/>
      <c r="CNZ12" s="47"/>
      <c r="COA12" s="47"/>
      <c r="COB12" s="47"/>
      <c r="COC12" s="47"/>
      <c r="COD12" s="47"/>
      <c r="COE12" s="47"/>
      <c r="COF12" s="47"/>
      <c r="COG12" s="47"/>
      <c r="COH12" s="47"/>
      <c r="COI12" s="47"/>
      <c r="COJ12" s="47"/>
      <c r="COK12" s="47"/>
      <c r="COL12" s="47"/>
      <c r="COM12" s="47"/>
      <c r="CON12" s="47"/>
      <c r="COO12" s="47"/>
      <c r="COP12" s="47"/>
      <c r="COQ12" s="47"/>
      <c r="COR12" s="47"/>
      <c r="COS12" s="47"/>
      <c r="COT12" s="47"/>
      <c r="COU12" s="47"/>
      <c r="COV12" s="47"/>
      <c r="COW12" s="47"/>
      <c r="COX12" s="47"/>
      <c r="COY12" s="47"/>
      <c r="COZ12" s="47"/>
      <c r="CPA12" s="47"/>
      <c r="CPB12" s="47"/>
      <c r="CPC12" s="47"/>
      <c r="CPD12" s="47"/>
      <c r="CPE12" s="47"/>
      <c r="CPF12" s="47"/>
      <c r="CPG12" s="47"/>
      <c r="CPH12" s="47"/>
      <c r="CPI12" s="47"/>
      <c r="CPJ12" s="47"/>
      <c r="CPK12" s="47"/>
      <c r="CPL12" s="47"/>
      <c r="CPM12" s="47"/>
      <c r="CPN12" s="47"/>
      <c r="CPO12" s="47"/>
      <c r="CPP12" s="47"/>
      <c r="CPQ12" s="47"/>
      <c r="CPR12" s="47"/>
      <c r="CPS12" s="47"/>
      <c r="CPT12" s="47"/>
      <c r="CPU12" s="47"/>
      <c r="CPV12" s="47"/>
      <c r="CPW12" s="47"/>
      <c r="CPX12" s="47"/>
      <c r="CPY12" s="47"/>
      <c r="CPZ12" s="47"/>
      <c r="CQA12" s="47"/>
      <c r="CQB12" s="47"/>
      <c r="CQC12" s="47"/>
      <c r="CQD12" s="47"/>
      <c r="CQE12" s="47"/>
      <c r="CQF12" s="47"/>
      <c r="CQG12" s="47"/>
      <c r="CQH12" s="47"/>
      <c r="CQI12" s="47"/>
      <c r="CQJ12" s="47"/>
      <c r="CQK12" s="47"/>
      <c r="CQL12" s="47"/>
      <c r="CQM12" s="47"/>
      <c r="CQN12" s="47"/>
      <c r="CQO12" s="47"/>
      <c r="CQP12" s="47"/>
      <c r="CQQ12" s="47"/>
      <c r="CQR12" s="47"/>
      <c r="CQS12" s="47"/>
      <c r="CQT12" s="47"/>
      <c r="CQU12" s="47"/>
      <c r="CQV12" s="47"/>
      <c r="CQW12" s="47"/>
      <c r="CQX12" s="47"/>
      <c r="CQY12" s="47"/>
      <c r="CQZ12" s="47"/>
      <c r="CRA12" s="47"/>
      <c r="CRB12" s="47"/>
      <c r="CRC12" s="47"/>
      <c r="CRD12" s="47"/>
      <c r="CRE12" s="47"/>
      <c r="CRF12" s="47"/>
      <c r="CRG12" s="47"/>
      <c r="CRH12" s="47"/>
      <c r="CRI12" s="47"/>
      <c r="CRJ12" s="47"/>
      <c r="CRK12" s="47"/>
      <c r="CRL12" s="47"/>
      <c r="CRM12" s="47"/>
      <c r="CRN12" s="47"/>
      <c r="CRO12" s="47"/>
      <c r="CRP12" s="47"/>
      <c r="CRQ12" s="47"/>
      <c r="CRR12" s="47"/>
      <c r="CRS12" s="47"/>
      <c r="CRT12" s="47"/>
      <c r="CRU12" s="47"/>
      <c r="CRV12" s="47"/>
      <c r="CRW12" s="47"/>
      <c r="CRX12" s="47"/>
      <c r="CRY12" s="47"/>
      <c r="CRZ12" s="47"/>
      <c r="CSA12" s="47"/>
      <c r="CSB12" s="47"/>
      <c r="CSC12" s="47"/>
      <c r="CSD12" s="47"/>
      <c r="CSE12" s="47"/>
      <c r="CSF12" s="47"/>
      <c r="CSG12" s="47"/>
      <c r="CSH12" s="47"/>
      <c r="CSI12" s="47"/>
      <c r="CSJ12" s="47"/>
      <c r="CSK12" s="47"/>
      <c r="CSL12" s="47"/>
      <c r="CSM12" s="47"/>
      <c r="CSN12" s="47"/>
      <c r="CSO12" s="47"/>
      <c r="CSP12" s="47"/>
      <c r="CSQ12" s="47"/>
      <c r="CSR12" s="47"/>
      <c r="CSS12" s="47"/>
      <c r="CST12" s="47"/>
      <c r="CSU12" s="47"/>
      <c r="CSV12" s="47"/>
      <c r="CSW12" s="47"/>
      <c r="CSX12" s="47"/>
      <c r="CSY12" s="47"/>
      <c r="CSZ12" s="47"/>
      <c r="CTA12" s="47"/>
      <c r="CTB12" s="47"/>
      <c r="CTC12" s="47"/>
      <c r="CTD12" s="47"/>
      <c r="CTE12" s="47"/>
      <c r="CTF12" s="47"/>
      <c r="CTG12" s="47"/>
      <c r="CTH12" s="47"/>
      <c r="CTI12" s="47"/>
      <c r="CTJ12" s="47"/>
      <c r="CTK12" s="47"/>
      <c r="CTL12" s="47"/>
      <c r="CTM12" s="47"/>
      <c r="CTN12" s="47"/>
      <c r="CTO12" s="47"/>
      <c r="CTP12" s="47"/>
      <c r="CTQ12" s="47"/>
      <c r="CTR12" s="47"/>
      <c r="CTS12" s="47"/>
      <c r="CTT12" s="47"/>
      <c r="CTU12" s="47"/>
      <c r="CTV12" s="47"/>
      <c r="CTW12" s="47"/>
      <c r="CTX12" s="47"/>
      <c r="CTY12" s="47"/>
      <c r="CTZ12" s="47"/>
      <c r="CUA12" s="47"/>
      <c r="CUB12" s="47"/>
      <c r="CUC12" s="47"/>
      <c r="CUD12" s="47"/>
      <c r="CUE12" s="47"/>
      <c r="CUF12" s="47"/>
      <c r="CUG12" s="47"/>
      <c r="CUH12" s="47"/>
      <c r="CUI12" s="47"/>
      <c r="CUJ12" s="47"/>
      <c r="CUK12" s="47"/>
      <c r="CUL12" s="47"/>
      <c r="CUM12" s="47"/>
      <c r="CUN12" s="47"/>
      <c r="CUO12" s="47"/>
      <c r="CUP12" s="47"/>
      <c r="CUQ12" s="47"/>
      <c r="CUR12" s="47"/>
      <c r="CUS12" s="47"/>
      <c r="CUT12" s="47"/>
      <c r="CUU12" s="47"/>
      <c r="CUV12" s="47"/>
      <c r="CUW12" s="47"/>
      <c r="CUX12" s="47"/>
      <c r="CUY12" s="47"/>
      <c r="CUZ12" s="47"/>
      <c r="CVA12" s="47"/>
      <c r="CVB12" s="47"/>
      <c r="CVC12" s="47"/>
      <c r="CVD12" s="47"/>
      <c r="CVE12" s="47"/>
      <c r="CVF12" s="47"/>
      <c r="CVG12" s="47"/>
      <c r="CVH12" s="47"/>
      <c r="CVI12" s="47"/>
      <c r="CVJ12" s="47"/>
      <c r="CVK12" s="47"/>
      <c r="CVL12" s="47"/>
      <c r="CVM12" s="47"/>
      <c r="CVN12" s="47"/>
      <c r="CVO12" s="47"/>
      <c r="CVP12" s="47"/>
      <c r="CVQ12" s="47"/>
      <c r="CVR12" s="47"/>
      <c r="CVS12" s="47"/>
      <c r="CVT12" s="47"/>
      <c r="CVU12" s="47"/>
      <c r="CVV12" s="47"/>
      <c r="CVW12" s="47"/>
      <c r="CVX12" s="47"/>
      <c r="CVY12" s="47"/>
      <c r="CVZ12" s="47"/>
      <c r="CWA12" s="47"/>
      <c r="CWB12" s="47"/>
      <c r="CWC12" s="47"/>
      <c r="CWD12" s="47"/>
      <c r="CWE12" s="47"/>
      <c r="CWF12" s="47"/>
      <c r="CWG12" s="47"/>
      <c r="CWH12" s="47"/>
      <c r="CWI12" s="47"/>
      <c r="CWJ12" s="47"/>
      <c r="CWK12" s="47"/>
      <c r="CWL12" s="47"/>
      <c r="CWM12" s="47"/>
      <c r="CWN12" s="47"/>
      <c r="CWO12" s="47"/>
      <c r="CWP12" s="47"/>
      <c r="CWQ12" s="47"/>
      <c r="CWR12" s="47"/>
      <c r="CWS12" s="47"/>
      <c r="CWT12" s="47"/>
      <c r="CWU12" s="47"/>
      <c r="CWV12" s="47"/>
      <c r="CWW12" s="47"/>
      <c r="CWX12" s="47"/>
      <c r="CWY12" s="47"/>
      <c r="CWZ12" s="47"/>
      <c r="CXA12" s="47"/>
      <c r="CXB12" s="47"/>
      <c r="CXC12" s="47"/>
      <c r="CXD12" s="47"/>
      <c r="CXE12" s="47"/>
      <c r="CXF12" s="47"/>
      <c r="CXG12" s="47"/>
      <c r="CXH12" s="47"/>
      <c r="CXI12" s="47"/>
      <c r="CXJ12" s="47"/>
      <c r="CXK12" s="47"/>
      <c r="CXL12" s="47"/>
      <c r="CXM12" s="47"/>
      <c r="CXN12" s="47"/>
      <c r="CXO12" s="47"/>
      <c r="CXP12" s="47"/>
      <c r="CXQ12" s="47"/>
      <c r="CXR12" s="47"/>
      <c r="CXS12" s="47"/>
      <c r="CXT12" s="47"/>
      <c r="CXU12" s="47"/>
      <c r="CXV12" s="47"/>
      <c r="CXW12" s="47"/>
      <c r="CXX12" s="47"/>
      <c r="CXY12" s="47"/>
      <c r="CXZ12" s="47"/>
      <c r="CYA12" s="47"/>
      <c r="CYB12" s="47"/>
      <c r="CYC12" s="47"/>
      <c r="CYD12" s="47"/>
      <c r="CYE12" s="47"/>
      <c r="CYF12" s="47"/>
      <c r="CYG12" s="47"/>
      <c r="CYH12" s="47"/>
      <c r="CYI12" s="47"/>
      <c r="CYJ12" s="47"/>
      <c r="CYK12" s="47"/>
      <c r="CYL12" s="47"/>
      <c r="CYM12" s="47"/>
      <c r="CYN12" s="47"/>
      <c r="CYO12" s="47"/>
      <c r="CYP12" s="47"/>
      <c r="CYQ12" s="47"/>
      <c r="CYR12" s="47"/>
      <c r="CYS12" s="47"/>
      <c r="CYT12" s="47"/>
      <c r="CYU12" s="47"/>
      <c r="CYV12" s="47"/>
      <c r="CYW12" s="47"/>
      <c r="CYX12" s="47"/>
      <c r="CYY12" s="47"/>
      <c r="CYZ12" s="47"/>
      <c r="CZA12" s="47"/>
      <c r="CZB12" s="47"/>
      <c r="CZC12" s="47"/>
      <c r="CZD12" s="47"/>
      <c r="CZE12" s="47"/>
      <c r="CZF12" s="47"/>
      <c r="CZG12" s="47"/>
      <c r="CZH12" s="47"/>
      <c r="CZI12" s="47"/>
      <c r="CZJ12" s="47"/>
      <c r="CZK12" s="47"/>
      <c r="CZL12" s="47"/>
      <c r="CZM12" s="47"/>
      <c r="CZN12" s="47"/>
      <c r="CZO12" s="47"/>
      <c r="CZP12" s="47"/>
      <c r="CZQ12" s="47"/>
      <c r="CZR12" s="47"/>
      <c r="CZS12" s="47"/>
      <c r="CZT12" s="47"/>
      <c r="CZU12" s="47"/>
      <c r="CZV12" s="47"/>
      <c r="CZW12" s="47"/>
      <c r="CZX12" s="47"/>
      <c r="CZY12" s="47"/>
      <c r="CZZ12" s="47"/>
      <c r="DAA12" s="47"/>
      <c r="DAB12" s="47"/>
      <c r="DAC12" s="47"/>
      <c r="DAD12" s="47"/>
      <c r="DAE12" s="47"/>
      <c r="DAF12" s="47"/>
      <c r="DAG12" s="47"/>
      <c r="DAH12" s="47"/>
      <c r="DAI12" s="47"/>
      <c r="DAJ12" s="47"/>
      <c r="DAK12" s="47"/>
      <c r="DAL12" s="47"/>
      <c r="DAM12" s="47"/>
      <c r="DAN12" s="47"/>
      <c r="DAO12" s="47"/>
      <c r="DAP12" s="47"/>
      <c r="DAQ12" s="47"/>
      <c r="DAR12" s="47"/>
      <c r="DAS12" s="47"/>
      <c r="DAT12" s="47"/>
      <c r="DAU12" s="47"/>
      <c r="DAV12" s="47"/>
      <c r="DAW12" s="47"/>
      <c r="DAX12" s="47"/>
      <c r="DAY12" s="47"/>
      <c r="DAZ12" s="47"/>
      <c r="DBA12" s="47"/>
      <c r="DBB12" s="47"/>
      <c r="DBC12" s="47"/>
      <c r="DBD12" s="47"/>
      <c r="DBE12" s="47"/>
      <c r="DBF12" s="47"/>
      <c r="DBG12" s="47"/>
      <c r="DBH12" s="47"/>
      <c r="DBI12" s="47"/>
      <c r="DBJ12" s="47"/>
      <c r="DBK12" s="47"/>
      <c r="DBL12" s="47"/>
      <c r="DBM12" s="47"/>
      <c r="DBN12" s="47"/>
      <c r="DBO12" s="47"/>
      <c r="DBP12" s="47"/>
      <c r="DBQ12" s="47"/>
      <c r="DBR12" s="47"/>
      <c r="DBS12" s="47"/>
      <c r="DBT12" s="47"/>
      <c r="DBU12" s="47"/>
      <c r="DBV12" s="47"/>
      <c r="DBW12" s="47"/>
      <c r="DBX12" s="47"/>
      <c r="DBY12" s="47"/>
      <c r="DBZ12" s="47"/>
      <c r="DCA12" s="47"/>
      <c r="DCB12" s="47"/>
      <c r="DCC12" s="47"/>
      <c r="DCD12" s="47"/>
      <c r="DCE12" s="47"/>
      <c r="DCF12" s="47"/>
      <c r="DCG12" s="47"/>
      <c r="DCH12" s="47"/>
      <c r="DCI12" s="47"/>
      <c r="DCJ12" s="47"/>
      <c r="DCK12" s="47"/>
      <c r="DCL12" s="47"/>
      <c r="DCM12" s="47"/>
      <c r="DCN12" s="47"/>
      <c r="DCO12" s="47"/>
      <c r="DCP12" s="47"/>
      <c r="DCQ12" s="47"/>
      <c r="DCR12" s="47"/>
      <c r="DCS12" s="47"/>
      <c r="DCT12" s="47"/>
      <c r="DCU12" s="47"/>
      <c r="DCV12" s="47"/>
      <c r="DCW12" s="47"/>
      <c r="DCX12" s="47"/>
      <c r="DCY12" s="47"/>
      <c r="DCZ12" s="47"/>
      <c r="DDA12" s="47"/>
      <c r="DDB12" s="47"/>
      <c r="DDC12" s="47"/>
      <c r="DDD12" s="47"/>
      <c r="DDE12" s="47"/>
      <c r="DDF12" s="47"/>
      <c r="DDG12" s="47"/>
      <c r="DDH12" s="47"/>
      <c r="DDI12" s="47"/>
      <c r="DDJ12" s="47"/>
      <c r="DDK12" s="47"/>
      <c r="DDL12" s="47"/>
      <c r="DDM12" s="47"/>
      <c r="DDN12" s="47"/>
      <c r="DDO12" s="47"/>
      <c r="DDP12" s="47"/>
      <c r="DDQ12" s="47"/>
      <c r="DDR12" s="47"/>
      <c r="DDS12" s="47"/>
      <c r="DDT12" s="47"/>
      <c r="DDU12" s="47"/>
      <c r="DDV12" s="47"/>
      <c r="DDW12" s="47"/>
      <c r="DDX12" s="47"/>
      <c r="DDY12" s="47"/>
      <c r="DDZ12" s="47"/>
      <c r="DEA12" s="47"/>
      <c r="DEB12" s="47"/>
      <c r="DEC12" s="47"/>
      <c r="DED12" s="47"/>
      <c r="DEE12" s="47"/>
      <c r="DEF12" s="47"/>
      <c r="DEG12" s="47"/>
      <c r="DEH12" s="47"/>
      <c r="DEI12" s="47"/>
      <c r="DEJ12" s="47"/>
      <c r="DEK12" s="47"/>
      <c r="DEL12" s="47"/>
      <c r="DEM12" s="47"/>
      <c r="DEN12" s="47"/>
      <c r="DEO12" s="47"/>
      <c r="DEP12" s="47"/>
      <c r="DEQ12" s="47"/>
      <c r="DER12" s="47"/>
      <c r="DES12" s="47"/>
      <c r="DET12" s="47"/>
      <c r="DEU12" s="47"/>
      <c r="DEV12" s="47"/>
      <c r="DEW12" s="47"/>
      <c r="DEX12" s="47"/>
      <c r="DEY12" s="47"/>
      <c r="DEZ12" s="47"/>
      <c r="DFA12" s="47"/>
      <c r="DFB12" s="47"/>
      <c r="DFC12" s="47"/>
      <c r="DFD12" s="47"/>
      <c r="DFE12" s="47"/>
      <c r="DFF12" s="47"/>
      <c r="DFG12" s="47"/>
      <c r="DFH12" s="47"/>
      <c r="DFI12" s="47"/>
      <c r="DFJ12" s="47"/>
      <c r="DFK12" s="47"/>
      <c r="DFL12" s="47"/>
      <c r="DFM12" s="47"/>
      <c r="DFN12" s="47"/>
      <c r="DFO12" s="47"/>
      <c r="DFP12" s="47"/>
      <c r="DFQ12" s="47"/>
      <c r="DFR12" s="47"/>
      <c r="DFS12" s="47"/>
      <c r="DFT12" s="47"/>
      <c r="DFU12" s="47"/>
      <c r="DFV12" s="47"/>
      <c r="DFW12" s="47"/>
      <c r="DFX12" s="47"/>
      <c r="DFY12" s="47"/>
      <c r="DFZ12" s="47"/>
      <c r="DGA12" s="47"/>
      <c r="DGB12" s="47"/>
      <c r="DGC12" s="47"/>
      <c r="DGD12" s="47"/>
      <c r="DGE12" s="47"/>
      <c r="DGF12" s="47"/>
      <c r="DGG12" s="47"/>
      <c r="DGH12" s="47"/>
      <c r="DGI12" s="47"/>
      <c r="DGJ12" s="47"/>
      <c r="DGK12" s="47"/>
      <c r="DGL12" s="47"/>
      <c r="DGM12" s="47"/>
      <c r="DGN12" s="47"/>
      <c r="DGO12" s="47"/>
      <c r="DGP12" s="47"/>
      <c r="DGQ12" s="47"/>
      <c r="DGR12" s="47"/>
      <c r="DGS12" s="47"/>
      <c r="DGT12" s="47"/>
      <c r="DGU12" s="47"/>
      <c r="DGV12" s="47"/>
      <c r="DGW12" s="47"/>
      <c r="DGX12" s="47"/>
      <c r="DGY12" s="47"/>
      <c r="DGZ12" s="47"/>
      <c r="DHA12" s="47"/>
      <c r="DHB12" s="47"/>
      <c r="DHC12" s="47"/>
      <c r="DHD12" s="47"/>
      <c r="DHE12" s="47"/>
      <c r="DHF12" s="47"/>
      <c r="DHG12" s="47"/>
      <c r="DHH12" s="47"/>
      <c r="DHI12" s="47"/>
      <c r="DHJ12" s="47"/>
      <c r="DHK12" s="47"/>
      <c r="DHL12" s="47"/>
      <c r="DHM12" s="47"/>
      <c r="DHN12" s="47"/>
      <c r="DHO12" s="47"/>
      <c r="DHP12" s="47"/>
      <c r="DHQ12" s="47"/>
      <c r="DHR12" s="47"/>
      <c r="DHS12" s="47"/>
      <c r="DHT12" s="47"/>
      <c r="DHU12" s="47"/>
      <c r="DHV12" s="47"/>
      <c r="DHW12" s="47"/>
      <c r="DHX12" s="47"/>
      <c r="DHY12" s="47"/>
      <c r="DHZ12" s="47"/>
      <c r="DIA12" s="47"/>
      <c r="DIB12" s="47"/>
      <c r="DIC12" s="47"/>
      <c r="DID12" s="47"/>
      <c r="DIE12" s="47"/>
      <c r="DIF12" s="47"/>
      <c r="DIG12" s="47"/>
      <c r="DIH12" s="47"/>
      <c r="DII12" s="47"/>
      <c r="DIJ12" s="47"/>
      <c r="DIK12" s="47"/>
      <c r="DIL12" s="47"/>
      <c r="DIM12" s="47"/>
      <c r="DIN12" s="47"/>
      <c r="DIO12" s="47"/>
      <c r="DIP12" s="47"/>
      <c r="DIQ12" s="47"/>
      <c r="DIR12" s="47"/>
      <c r="DIS12" s="47"/>
      <c r="DIT12" s="47"/>
      <c r="DIU12" s="47"/>
      <c r="DIV12" s="47"/>
      <c r="DIW12" s="47"/>
      <c r="DIX12" s="47"/>
      <c r="DIY12" s="47"/>
      <c r="DIZ12" s="47"/>
      <c r="DJA12" s="47"/>
      <c r="DJB12" s="47"/>
      <c r="DJC12" s="47"/>
      <c r="DJD12" s="47"/>
      <c r="DJE12" s="47"/>
      <c r="DJF12" s="47"/>
      <c r="DJG12" s="47"/>
      <c r="DJH12" s="47"/>
      <c r="DJI12" s="47"/>
      <c r="DJJ12" s="47"/>
      <c r="DJK12" s="47"/>
      <c r="DJL12" s="47"/>
      <c r="DJM12" s="47"/>
      <c r="DJN12" s="47"/>
      <c r="DJO12" s="47"/>
      <c r="DJP12" s="47"/>
      <c r="DJQ12" s="47"/>
      <c r="DJR12" s="47"/>
      <c r="DJS12" s="47"/>
      <c r="DJT12" s="47"/>
      <c r="DJU12" s="47"/>
      <c r="DJV12" s="47"/>
      <c r="DJW12" s="47"/>
      <c r="DJX12" s="47"/>
      <c r="DJY12" s="47"/>
      <c r="DJZ12" s="47"/>
      <c r="DKA12" s="47"/>
      <c r="DKB12" s="47"/>
      <c r="DKC12" s="47"/>
      <c r="DKD12" s="47"/>
      <c r="DKE12" s="47"/>
      <c r="DKF12" s="47"/>
      <c r="DKG12" s="47"/>
      <c r="DKH12" s="47"/>
      <c r="DKI12" s="47"/>
      <c r="DKJ12" s="47"/>
      <c r="DKK12" s="47"/>
      <c r="DKL12" s="47"/>
      <c r="DKM12" s="47"/>
      <c r="DKN12" s="47"/>
      <c r="DKO12" s="47"/>
      <c r="DKP12" s="47"/>
      <c r="DKQ12" s="47"/>
      <c r="DKR12" s="47"/>
      <c r="DKS12" s="47"/>
      <c r="DKT12" s="47"/>
      <c r="DKU12" s="47"/>
      <c r="DKV12" s="47"/>
      <c r="DKW12" s="47"/>
      <c r="DKX12" s="47"/>
      <c r="DKY12" s="47"/>
      <c r="DKZ12" s="47"/>
      <c r="DLA12" s="47"/>
      <c r="DLB12" s="47"/>
      <c r="DLC12" s="47"/>
      <c r="DLD12" s="47"/>
      <c r="DLE12" s="47"/>
      <c r="DLF12" s="47"/>
      <c r="DLG12" s="47"/>
      <c r="DLH12" s="47"/>
      <c r="DLI12" s="47"/>
      <c r="DLJ12" s="47"/>
      <c r="DLK12" s="47"/>
      <c r="DLL12" s="47"/>
      <c r="DLM12" s="47"/>
      <c r="DLN12" s="47"/>
      <c r="DLO12" s="47"/>
      <c r="DLP12" s="47"/>
      <c r="DLQ12" s="47"/>
      <c r="DLR12" s="47"/>
      <c r="DLS12" s="47"/>
      <c r="DLT12" s="47"/>
      <c r="DLU12" s="47"/>
      <c r="DLV12" s="47"/>
      <c r="DLW12" s="47"/>
      <c r="DLX12" s="47"/>
      <c r="DLY12" s="47"/>
      <c r="DLZ12" s="47"/>
      <c r="DMA12" s="47"/>
      <c r="DMB12" s="47"/>
      <c r="DMC12" s="47"/>
      <c r="DMD12" s="47"/>
      <c r="DME12" s="47"/>
      <c r="DMF12" s="47"/>
      <c r="DMG12" s="47"/>
      <c r="DMH12" s="47"/>
      <c r="DMI12" s="47"/>
      <c r="DMJ12" s="47"/>
      <c r="DMK12" s="47"/>
      <c r="DML12" s="47"/>
      <c r="DMM12" s="47"/>
      <c r="DMN12" s="47"/>
      <c r="DMO12" s="47"/>
      <c r="DMP12" s="47"/>
      <c r="DMQ12" s="47"/>
      <c r="DMR12" s="47"/>
      <c r="DMS12" s="47"/>
      <c r="DMT12" s="47"/>
      <c r="DMU12" s="47"/>
      <c r="DMV12" s="47"/>
      <c r="DMW12" s="47"/>
      <c r="DMX12" s="47"/>
      <c r="DMY12" s="47"/>
      <c r="DMZ12" s="47"/>
      <c r="DNA12" s="47"/>
      <c r="DNB12" s="47"/>
      <c r="DNC12" s="47"/>
      <c r="DND12" s="47"/>
      <c r="DNE12" s="47"/>
      <c r="DNF12" s="47"/>
      <c r="DNG12" s="47"/>
      <c r="DNH12" s="47"/>
      <c r="DNI12" s="47"/>
      <c r="DNJ12" s="47"/>
      <c r="DNK12" s="47"/>
      <c r="DNL12" s="47"/>
      <c r="DNM12" s="47"/>
      <c r="DNN12" s="47"/>
      <c r="DNO12" s="47"/>
      <c r="DNP12" s="47"/>
      <c r="DNQ12" s="47"/>
      <c r="DNR12" s="47"/>
      <c r="DNS12" s="47"/>
      <c r="DNT12" s="47"/>
      <c r="DNU12" s="47"/>
      <c r="DNV12" s="47"/>
      <c r="DNW12" s="47"/>
      <c r="DNX12" s="47"/>
      <c r="DNY12" s="47"/>
      <c r="DNZ12" s="47"/>
      <c r="DOA12" s="47"/>
      <c r="DOB12" s="47"/>
      <c r="DOC12" s="47"/>
      <c r="DOD12" s="47"/>
      <c r="DOE12" s="47"/>
      <c r="DOF12" s="47"/>
      <c r="DOG12" s="47"/>
      <c r="DOH12" s="47"/>
      <c r="DOI12" s="47"/>
      <c r="DOJ12" s="47"/>
      <c r="DOK12" s="47"/>
      <c r="DOL12" s="47"/>
      <c r="DOM12" s="47"/>
      <c r="DON12" s="47"/>
      <c r="DOO12" s="47"/>
      <c r="DOP12" s="47"/>
      <c r="DOQ12" s="47"/>
      <c r="DOR12" s="47"/>
      <c r="DOS12" s="47"/>
      <c r="DOT12" s="47"/>
      <c r="DOU12" s="47"/>
      <c r="DOV12" s="47"/>
      <c r="DOW12" s="47"/>
      <c r="DOX12" s="47"/>
      <c r="DOY12" s="47"/>
      <c r="DOZ12" s="47"/>
      <c r="DPA12" s="47"/>
      <c r="DPB12" s="47"/>
      <c r="DPC12" s="47"/>
      <c r="DPD12" s="47"/>
      <c r="DPE12" s="47"/>
      <c r="DPF12" s="47"/>
      <c r="DPG12" s="47"/>
      <c r="DPH12" s="47"/>
      <c r="DPI12" s="47"/>
      <c r="DPJ12" s="47"/>
      <c r="DPK12" s="47"/>
      <c r="DPL12" s="47"/>
      <c r="DPM12" s="47"/>
      <c r="DPN12" s="47"/>
      <c r="DPO12" s="47"/>
      <c r="DPP12" s="47"/>
      <c r="DPQ12" s="47"/>
      <c r="DPR12" s="47"/>
      <c r="DPS12" s="47"/>
      <c r="DPT12" s="47"/>
      <c r="DPU12" s="47"/>
      <c r="DPV12" s="47"/>
      <c r="DPW12" s="47"/>
      <c r="DPX12" s="47"/>
      <c r="DPY12" s="47"/>
      <c r="DPZ12" s="47"/>
      <c r="DQA12" s="47"/>
      <c r="DQB12" s="47"/>
      <c r="DQC12" s="47"/>
      <c r="DQD12" s="47"/>
      <c r="DQE12" s="47"/>
      <c r="DQF12" s="47"/>
      <c r="DQG12" s="47"/>
      <c r="DQH12" s="47"/>
      <c r="DQI12" s="47"/>
      <c r="DQJ12" s="47"/>
      <c r="DQK12" s="47"/>
      <c r="DQL12" s="47"/>
      <c r="DQM12" s="47"/>
      <c r="DQN12" s="47"/>
      <c r="DQO12" s="47"/>
      <c r="DQP12" s="47"/>
      <c r="DQQ12" s="47"/>
      <c r="DQR12" s="47"/>
      <c r="DQS12" s="47"/>
      <c r="DQT12" s="47"/>
      <c r="DQU12" s="47"/>
      <c r="DQV12" s="47"/>
      <c r="DQW12" s="47"/>
      <c r="DQX12" s="47"/>
      <c r="DQY12" s="47"/>
      <c r="DQZ12" s="47"/>
      <c r="DRA12" s="47"/>
      <c r="DRB12" s="47"/>
      <c r="DRC12" s="47"/>
      <c r="DRD12" s="47"/>
      <c r="DRE12" s="47"/>
      <c r="DRF12" s="47"/>
      <c r="DRG12" s="47"/>
      <c r="DRH12" s="47"/>
      <c r="DRI12" s="47"/>
      <c r="DRJ12" s="47"/>
      <c r="DRK12" s="47"/>
      <c r="DRL12" s="47"/>
      <c r="DRM12" s="47"/>
      <c r="DRN12" s="47"/>
      <c r="DRO12" s="47"/>
      <c r="DRP12" s="47"/>
      <c r="DRQ12" s="47"/>
      <c r="DRR12" s="47"/>
      <c r="DRS12" s="47"/>
      <c r="DRT12" s="47"/>
      <c r="DRU12" s="47"/>
      <c r="DRV12" s="47"/>
      <c r="DRW12" s="47"/>
      <c r="DRX12" s="47"/>
      <c r="DRY12" s="47"/>
      <c r="DRZ12" s="47"/>
      <c r="DSA12" s="47"/>
      <c r="DSB12" s="47"/>
      <c r="DSC12" s="47"/>
      <c r="DSD12" s="47"/>
      <c r="DSE12" s="47"/>
      <c r="DSF12" s="47"/>
      <c r="DSG12" s="47"/>
      <c r="DSH12" s="47"/>
      <c r="DSI12" s="47"/>
      <c r="DSJ12" s="47"/>
      <c r="DSK12" s="47"/>
      <c r="DSL12" s="47"/>
      <c r="DSM12" s="47"/>
      <c r="DSN12" s="47"/>
      <c r="DSO12" s="47"/>
      <c r="DSP12" s="47"/>
      <c r="DSQ12" s="47"/>
      <c r="DSR12" s="47"/>
      <c r="DSS12" s="47"/>
      <c r="DST12" s="47"/>
      <c r="DSU12" s="47"/>
      <c r="DSV12" s="47"/>
      <c r="DSW12" s="47"/>
      <c r="DSX12" s="47"/>
      <c r="DSY12" s="47"/>
      <c r="DSZ12" s="47"/>
      <c r="DTA12" s="47"/>
      <c r="DTB12" s="47"/>
      <c r="DTC12" s="47"/>
      <c r="DTD12" s="47"/>
      <c r="DTE12" s="47"/>
      <c r="DTF12" s="47"/>
      <c r="DTG12" s="47"/>
      <c r="DTH12" s="47"/>
      <c r="DTI12" s="47"/>
      <c r="DTJ12" s="47"/>
      <c r="DTK12" s="47"/>
      <c r="DTL12" s="47"/>
      <c r="DTM12" s="47"/>
      <c r="DTN12" s="47"/>
      <c r="DTO12" s="47"/>
      <c r="DTP12" s="47"/>
      <c r="DTQ12" s="47"/>
      <c r="DTR12" s="47"/>
      <c r="DTS12" s="47"/>
      <c r="DTT12" s="47"/>
      <c r="DTU12" s="47"/>
      <c r="DTV12" s="47"/>
      <c r="DTW12" s="47"/>
      <c r="DTX12" s="47"/>
      <c r="DTY12" s="47"/>
      <c r="DTZ12" s="47"/>
      <c r="DUA12" s="47"/>
      <c r="DUB12" s="47"/>
      <c r="DUC12" s="47"/>
      <c r="DUD12" s="47"/>
      <c r="DUE12" s="47"/>
      <c r="DUF12" s="47"/>
      <c r="DUG12" s="47"/>
      <c r="DUH12" s="47"/>
      <c r="DUI12" s="47"/>
      <c r="DUJ12" s="47"/>
      <c r="DUK12" s="47"/>
      <c r="DUL12" s="47"/>
      <c r="DUM12" s="47"/>
      <c r="DUN12" s="47"/>
      <c r="DUO12" s="47"/>
      <c r="DUP12" s="47"/>
      <c r="DUQ12" s="47"/>
      <c r="DUR12" s="47"/>
      <c r="DUS12" s="47"/>
      <c r="DUT12" s="47"/>
      <c r="DUU12" s="47"/>
      <c r="DUV12" s="47"/>
      <c r="DUW12" s="47"/>
      <c r="DUX12" s="47"/>
      <c r="DUY12" s="47"/>
      <c r="DUZ12" s="47"/>
      <c r="DVA12" s="47"/>
      <c r="DVB12" s="47"/>
      <c r="DVC12" s="47"/>
      <c r="DVD12" s="47"/>
      <c r="DVE12" s="47"/>
      <c r="DVF12" s="47"/>
      <c r="DVG12" s="47"/>
      <c r="DVH12" s="47"/>
      <c r="DVI12" s="47"/>
      <c r="DVJ12" s="47"/>
      <c r="DVK12" s="47"/>
      <c r="DVL12" s="47"/>
      <c r="DVM12" s="47"/>
      <c r="DVN12" s="47"/>
      <c r="DVO12" s="47"/>
      <c r="DVP12" s="47"/>
      <c r="DVQ12" s="47"/>
      <c r="DVR12" s="47"/>
      <c r="DVS12" s="47"/>
      <c r="DVT12" s="47"/>
      <c r="DVU12" s="47"/>
      <c r="DVV12" s="47"/>
      <c r="DVW12" s="47"/>
      <c r="DVX12" s="47"/>
      <c r="DVY12" s="47"/>
      <c r="DVZ12" s="47"/>
      <c r="DWA12" s="47"/>
      <c r="DWB12" s="47"/>
      <c r="DWC12" s="47"/>
      <c r="DWD12" s="47"/>
      <c r="DWE12" s="47"/>
      <c r="DWF12" s="47"/>
      <c r="DWG12" s="47"/>
      <c r="DWH12" s="47"/>
      <c r="DWI12" s="47"/>
      <c r="DWJ12" s="47"/>
      <c r="DWK12" s="47"/>
      <c r="DWL12" s="47"/>
      <c r="DWM12" s="47"/>
      <c r="DWN12" s="47"/>
      <c r="DWO12" s="47"/>
      <c r="DWP12" s="47"/>
      <c r="DWQ12" s="47"/>
      <c r="DWR12" s="47"/>
      <c r="DWS12" s="47"/>
      <c r="DWT12" s="47"/>
      <c r="DWU12" s="47"/>
      <c r="DWV12" s="47"/>
      <c r="DWW12" s="47"/>
      <c r="DWX12" s="47"/>
      <c r="DWY12" s="47"/>
      <c r="DWZ12" s="47"/>
      <c r="DXA12" s="47"/>
      <c r="DXB12" s="47"/>
      <c r="DXC12" s="47"/>
      <c r="DXD12" s="47"/>
      <c r="DXE12" s="47"/>
      <c r="DXF12" s="47"/>
      <c r="DXG12" s="47"/>
      <c r="DXH12" s="47"/>
      <c r="DXI12" s="47"/>
      <c r="DXJ12" s="47"/>
      <c r="DXK12" s="47"/>
      <c r="DXL12" s="47"/>
      <c r="DXM12" s="47"/>
      <c r="DXN12" s="47"/>
      <c r="DXO12" s="47"/>
      <c r="DXP12" s="47"/>
      <c r="DXQ12" s="47"/>
      <c r="DXR12" s="47"/>
      <c r="DXS12" s="47"/>
      <c r="DXT12" s="47"/>
      <c r="DXU12" s="47"/>
      <c r="DXV12" s="47"/>
      <c r="DXW12" s="47"/>
      <c r="DXX12" s="47"/>
      <c r="DXY12" s="47"/>
      <c r="DXZ12" s="47"/>
      <c r="DYA12" s="47"/>
      <c r="DYB12" s="47"/>
      <c r="DYC12" s="47"/>
      <c r="DYD12" s="47"/>
      <c r="DYE12" s="47"/>
      <c r="DYF12" s="47"/>
      <c r="DYG12" s="47"/>
      <c r="DYH12" s="47"/>
      <c r="DYI12" s="47"/>
      <c r="DYJ12" s="47"/>
      <c r="DYK12" s="47"/>
      <c r="DYL12" s="47"/>
      <c r="DYM12" s="47"/>
      <c r="DYN12" s="47"/>
      <c r="DYO12" s="47"/>
      <c r="DYP12" s="47"/>
      <c r="DYQ12" s="47"/>
      <c r="DYR12" s="47"/>
      <c r="DYS12" s="47"/>
      <c r="DYT12" s="47"/>
      <c r="DYU12" s="47"/>
      <c r="DYV12" s="47"/>
      <c r="DYW12" s="47"/>
      <c r="DYX12" s="47"/>
      <c r="DYY12" s="47"/>
      <c r="DYZ12" s="47"/>
      <c r="DZA12" s="47"/>
      <c r="DZB12" s="47"/>
      <c r="DZC12" s="47"/>
      <c r="DZD12" s="47"/>
      <c r="DZE12" s="47"/>
      <c r="DZF12" s="47"/>
      <c r="DZG12" s="47"/>
      <c r="DZH12" s="47"/>
      <c r="DZI12" s="47"/>
      <c r="DZJ12" s="47"/>
      <c r="DZK12" s="47"/>
      <c r="DZL12" s="47"/>
      <c r="DZM12" s="47"/>
      <c r="DZN12" s="47"/>
      <c r="DZO12" s="47"/>
      <c r="DZP12" s="47"/>
      <c r="DZQ12" s="47"/>
      <c r="DZR12" s="47"/>
      <c r="DZS12" s="47"/>
      <c r="DZT12" s="47"/>
      <c r="DZU12" s="47"/>
      <c r="DZV12" s="47"/>
      <c r="DZW12" s="47"/>
      <c r="DZX12" s="47"/>
      <c r="DZY12" s="47"/>
      <c r="DZZ12" s="47"/>
      <c r="EAA12" s="47"/>
      <c r="EAB12" s="47"/>
      <c r="EAC12" s="47"/>
      <c r="EAD12" s="47"/>
      <c r="EAE12" s="47"/>
      <c r="EAF12" s="47"/>
      <c r="EAG12" s="47"/>
      <c r="EAH12" s="47"/>
      <c r="EAI12" s="47"/>
      <c r="EAJ12" s="47"/>
      <c r="EAK12" s="47"/>
      <c r="EAL12" s="47"/>
      <c r="EAM12" s="47"/>
      <c r="EAN12" s="47"/>
      <c r="EAO12" s="47"/>
      <c r="EAP12" s="47"/>
      <c r="EAQ12" s="47"/>
      <c r="EAR12" s="47"/>
      <c r="EAS12" s="47"/>
      <c r="EAT12" s="47"/>
      <c r="EAU12" s="47"/>
      <c r="EAV12" s="47"/>
      <c r="EAW12" s="47"/>
      <c r="EAX12" s="47"/>
      <c r="EAY12" s="47"/>
      <c r="EAZ12" s="47"/>
      <c r="EBA12" s="47"/>
      <c r="EBB12" s="47"/>
      <c r="EBC12" s="47"/>
      <c r="EBD12" s="47"/>
      <c r="EBE12" s="47"/>
      <c r="EBF12" s="47"/>
      <c r="EBG12" s="47"/>
      <c r="EBH12" s="47"/>
      <c r="EBI12" s="47"/>
      <c r="EBJ12" s="47"/>
      <c r="EBK12" s="47"/>
      <c r="EBL12" s="47"/>
      <c r="EBM12" s="47"/>
      <c r="EBN12" s="47"/>
      <c r="EBO12" s="47"/>
      <c r="EBP12" s="47"/>
      <c r="EBQ12" s="47"/>
      <c r="EBR12" s="47"/>
      <c r="EBS12" s="47"/>
      <c r="EBT12" s="47"/>
      <c r="EBU12" s="47"/>
      <c r="EBV12" s="47"/>
      <c r="EBW12" s="47"/>
      <c r="EBX12" s="47"/>
      <c r="EBY12" s="47"/>
      <c r="EBZ12" s="47"/>
      <c r="ECA12" s="47"/>
      <c r="ECB12" s="47"/>
      <c r="ECC12" s="47"/>
      <c r="ECD12" s="47"/>
      <c r="ECE12" s="47"/>
      <c r="ECF12" s="47"/>
      <c r="ECG12" s="47"/>
      <c r="ECH12" s="47"/>
      <c r="ECI12" s="47"/>
      <c r="ECJ12" s="47"/>
      <c r="ECK12" s="47"/>
      <c r="ECL12" s="47"/>
      <c r="ECM12" s="47"/>
      <c r="ECN12" s="47"/>
      <c r="ECO12" s="47"/>
      <c r="ECP12" s="47"/>
      <c r="ECQ12" s="47"/>
      <c r="ECR12" s="47"/>
      <c r="ECS12" s="47"/>
      <c r="ECT12" s="47"/>
      <c r="ECU12" s="47"/>
      <c r="ECV12" s="47"/>
      <c r="ECW12" s="47"/>
      <c r="ECX12" s="47"/>
      <c r="ECY12" s="47"/>
      <c r="ECZ12" s="47"/>
      <c r="EDA12" s="47"/>
      <c r="EDB12" s="47"/>
      <c r="EDC12" s="47"/>
      <c r="EDD12" s="47"/>
      <c r="EDE12" s="47"/>
      <c r="EDF12" s="47"/>
      <c r="EDG12" s="47"/>
      <c r="EDH12" s="47"/>
      <c r="EDI12" s="47"/>
      <c r="EDJ12" s="47"/>
      <c r="EDK12" s="47"/>
      <c r="EDL12" s="47"/>
      <c r="EDM12" s="47"/>
      <c r="EDN12" s="47"/>
      <c r="EDO12" s="47"/>
      <c r="EDP12" s="47"/>
      <c r="EDQ12" s="47"/>
      <c r="EDR12" s="47"/>
      <c r="EDS12" s="47"/>
      <c r="EDT12" s="47"/>
      <c r="EDU12" s="47"/>
      <c r="EDV12" s="47"/>
      <c r="EDW12" s="47"/>
      <c r="EDX12" s="47"/>
      <c r="EDY12" s="47"/>
      <c r="EDZ12" s="47"/>
      <c r="EEA12" s="47"/>
      <c r="EEB12" s="47"/>
      <c r="EEC12" s="47"/>
      <c r="EED12" s="47"/>
      <c r="EEE12" s="47"/>
      <c r="EEF12" s="47"/>
      <c r="EEG12" s="47"/>
      <c r="EEH12" s="47"/>
      <c r="EEI12" s="47"/>
      <c r="EEJ12" s="47"/>
      <c r="EEK12" s="47"/>
      <c r="EEL12" s="47"/>
      <c r="EEM12" s="47"/>
      <c r="EEN12" s="47"/>
      <c r="EEO12" s="47"/>
      <c r="EEP12" s="47"/>
      <c r="EEQ12" s="47"/>
      <c r="EER12" s="47"/>
      <c r="EES12" s="47"/>
      <c r="EET12" s="47"/>
      <c r="EEU12" s="47"/>
      <c r="EEV12" s="47"/>
      <c r="EEW12" s="47"/>
      <c r="EEX12" s="47"/>
      <c r="EEY12" s="47"/>
      <c r="EEZ12" s="47"/>
      <c r="EFA12" s="47"/>
      <c r="EFB12" s="47"/>
      <c r="EFC12" s="47"/>
      <c r="EFD12" s="47"/>
      <c r="EFE12" s="47"/>
      <c r="EFF12" s="47"/>
      <c r="EFG12" s="47"/>
      <c r="EFH12" s="47"/>
      <c r="EFI12" s="47"/>
      <c r="EFJ12" s="47"/>
      <c r="EFK12" s="47"/>
      <c r="EFL12" s="47"/>
      <c r="EFM12" s="47"/>
      <c r="EFN12" s="47"/>
      <c r="EFO12" s="47"/>
      <c r="EFP12" s="47"/>
      <c r="EFQ12" s="47"/>
      <c r="EFR12" s="47"/>
      <c r="EFS12" s="47"/>
      <c r="EFT12" s="47"/>
      <c r="EFU12" s="47"/>
      <c r="EFV12" s="47"/>
      <c r="EFW12" s="47"/>
      <c r="EFX12" s="47"/>
      <c r="EFY12" s="47"/>
      <c r="EFZ12" s="47"/>
      <c r="EGA12" s="47"/>
      <c r="EGB12" s="47"/>
      <c r="EGC12" s="47"/>
      <c r="EGD12" s="47"/>
      <c r="EGE12" s="47"/>
      <c r="EGF12" s="47"/>
      <c r="EGG12" s="47"/>
      <c r="EGH12" s="47"/>
      <c r="EGI12" s="47"/>
      <c r="EGJ12" s="47"/>
      <c r="EGK12" s="47"/>
      <c r="EGL12" s="47"/>
      <c r="EGM12" s="47"/>
      <c r="EGN12" s="47"/>
      <c r="EGO12" s="47"/>
      <c r="EGP12" s="47"/>
      <c r="EGQ12" s="47"/>
      <c r="EGR12" s="47"/>
      <c r="EGS12" s="47"/>
      <c r="EGT12" s="47"/>
      <c r="EGU12" s="47"/>
      <c r="EGV12" s="47"/>
      <c r="EGW12" s="47"/>
      <c r="EGX12" s="47"/>
      <c r="EGY12" s="47"/>
      <c r="EGZ12" s="47"/>
      <c r="EHA12" s="47"/>
      <c r="EHB12" s="47"/>
      <c r="EHC12" s="47"/>
      <c r="EHD12" s="47"/>
      <c r="EHE12" s="47"/>
      <c r="EHF12" s="47"/>
      <c r="EHG12" s="47"/>
      <c r="EHH12" s="47"/>
      <c r="EHI12" s="47"/>
      <c r="EHJ12" s="47"/>
      <c r="EHK12" s="47"/>
      <c r="EHL12" s="47"/>
      <c r="EHM12" s="47"/>
      <c r="EHN12" s="47"/>
      <c r="EHO12" s="47"/>
      <c r="EHP12" s="47"/>
      <c r="EHQ12" s="47"/>
      <c r="EHR12" s="47"/>
      <c r="EHS12" s="47"/>
      <c r="EHT12" s="47"/>
      <c r="EHU12" s="47"/>
      <c r="EHV12" s="47"/>
      <c r="EHW12" s="47"/>
      <c r="EHX12" s="47"/>
      <c r="EHY12" s="47"/>
      <c r="EHZ12" s="47"/>
      <c r="EIA12" s="47"/>
      <c r="EIB12" s="47"/>
      <c r="EIC12" s="47"/>
      <c r="EID12" s="47"/>
      <c r="EIE12" s="47"/>
      <c r="EIF12" s="47"/>
      <c r="EIG12" s="47"/>
      <c r="EIH12" s="47"/>
      <c r="EII12" s="47"/>
      <c r="EIJ12" s="47"/>
      <c r="EIK12" s="47"/>
      <c r="EIL12" s="47"/>
      <c r="EIM12" s="47"/>
      <c r="EIN12" s="47"/>
      <c r="EIO12" s="47"/>
      <c r="EIP12" s="47"/>
      <c r="EIQ12" s="47"/>
      <c r="EIR12" s="47"/>
      <c r="EIS12" s="47"/>
      <c r="EIT12" s="47"/>
      <c r="EIU12" s="47"/>
      <c r="EIV12" s="47"/>
      <c r="EIW12" s="47"/>
      <c r="EIX12" s="47"/>
      <c r="EIY12" s="47"/>
      <c r="EIZ12" s="47"/>
      <c r="EJA12" s="47"/>
      <c r="EJB12" s="47"/>
      <c r="EJC12" s="47"/>
      <c r="EJD12" s="47"/>
      <c r="EJE12" s="47"/>
      <c r="EJF12" s="47"/>
      <c r="EJG12" s="47"/>
      <c r="EJH12" s="47"/>
      <c r="EJI12" s="47"/>
      <c r="EJJ12" s="47"/>
      <c r="EJK12" s="47"/>
      <c r="EJL12" s="47"/>
      <c r="EJM12" s="47"/>
      <c r="EJN12" s="47"/>
      <c r="EJO12" s="47"/>
      <c r="EJP12" s="47"/>
      <c r="EJQ12" s="47"/>
      <c r="EJR12" s="47"/>
      <c r="EJS12" s="47"/>
      <c r="EJT12" s="47"/>
      <c r="EJU12" s="47"/>
      <c r="EJV12" s="47"/>
      <c r="EJW12" s="47"/>
      <c r="EJX12" s="47"/>
      <c r="EJY12" s="47"/>
      <c r="EJZ12" s="47"/>
      <c r="EKA12" s="47"/>
      <c r="EKB12" s="47"/>
      <c r="EKC12" s="47"/>
      <c r="EKD12" s="47"/>
      <c r="EKE12" s="47"/>
      <c r="EKF12" s="47"/>
      <c r="EKG12" s="47"/>
      <c r="EKH12" s="47"/>
      <c r="EKI12" s="47"/>
      <c r="EKJ12" s="47"/>
      <c r="EKK12" s="47"/>
      <c r="EKL12" s="47"/>
      <c r="EKM12" s="47"/>
      <c r="EKN12" s="47"/>
      <c r="EKO12" s="47"/>
      <c r="EKP12" s="47"/>
      <c r="EKQ12" s="47"/>
      <c r="EKR12" s="47"/>
      <c r="EKS12" s="47"/>
      <c r="EKT12" s="47"/>
      <c r="EKU12" s="47"/>
      <c r="EKV12" s="47"/>
      <c r="EKW12" s="47"/>
      <c r="EKX12" s="47"/>
      <c r="EKY12" s="47"/>
      <c r="EKZ12" s="47"/>
      <c r="ELA12" s="47"/>
      <c r="ELB12" s="47"/>
      <c r="ELC12" s="47"/>
      <c r="ELD12" s="47"/>
      <c r="ELE12" s="47"/>
      <c r="ELF12" s="47"/>
      <c r="ELG12" s="47"/>
      <c r="ELH12" s="47"/>
      <c r="ELI12" s="47"/>
      <c r="ELJ12" s="47"/>
      <c r="ELK12" s="47"/>
      <c r="ELL12" s="47"/>
      <c r="ELM12" s="47"/>
      <c r="ELN12" s="47"/>
      <c r="ELO12" s="47"/>
      <c r="ELP12" s="47"/>
      <c r="ELQ12" s="47"/>
      <c r="ELR12" s="47"/>
      <c r="ELS12" s="47"/>
      <c r="ELT12" s="47"/>
      <c r="ELU12" s="47"/>
      <c r="ELV12" s="47"/>
      <c r="ELW12" s="47"/>
      <c r="ELX12" s="47"/>
      <c r="ELY12" s="47"/>
      <c r="ELZ12" s="47"/>
      <c r="EMA12" s="47"/>
      <c r="EMB12" s="47"/>
      <c r="EMC12" s="47"/>
      <c r="EMD12" s="47"/>
      <c r="EME12" s="47"/>
      <c r="EMF12" s="47"/>
      <c r="EMG12" s="47"/>
      <c r="EMH12" s="47"/>
      <c r="EMI12" s="47"/>
      <c r="EMJ12" s="47"/>
      <c r="EMK12" s="47"/>
      <c r="EML12" s="47"/>
      <c r="EMM12" s="47"/>
      <c r="EMN12" s="47"/>
      <c r="EMO12" s="47"/>
      <c r="EMP12" s="47"/>
      <c r="EMQ12" s="47"/>
      <c r="EMR12" s="47"/>
      <c r="EMS12" s="47"/>
      <c r="EMT12" s="47"/>
      <c r="EMU12" s="47"/>
      <c r="EMV12" s="47"/>
      <c r="EMW12" s="47"/>
      <c r="EMX12" s="47"/>
      <c r="EMY12" s="47"/>
      <c r="EMZ12" s="47"/>
      <c r="ENA12" s="47"/>
      <c r="ENB12" s="47"/>
      <c r="ENC12" s="47"/>
      <c r="END12" s="47"/>
      <c r="ENE12" s="47"/>
      <c r="ENF12" s="47"/>
      <c r="ENG12" s="47"/>
      <c r="ENH12" s="47"/>
      <c r="ENI12" s="47"/>
      <c r="ENJ12" s="47"/>
      <c r="ENK12" s="47"/>
      <c r="ENL12" s="47"/>
      <c r="ENM12" s="47"/>
      <c r="ENN12" s="47"/>
      <c r="ENO12" s="47"/>
      <c r="ENP12" s="47"/>
      <c r="ENQ12" s="47"/>
      <c r="ENR12" s="47"/>
      <c r="ENS12" s="47"/>
      <c r="ENT12" s="47"/>
      <c r="ENU12" s="47"/>
      <c r="ENV12" s="47"/>
      <c r="ENW12" s="47"/>
      <c r="ENX12" s="47"/>
      <c r="ENY12" s="47"/>
      <c r="ENZ12" s="47"/>
      <c r="EOA12" s="47"/>
      <c r="EOB12" s="47"/>
      <c r="EOC12" s="47"/>
      <c r="EOD12" s="47"/>
      <c r="EOE12" s="47"/>
      <c r="EOF12" s="47"/>
      <c r="EOG12" s="47"/>
      <c r="EOH12" s="47"/>
      <c r="EOI12" s="47"/>
      <c r="EOJ12" s="47"/>
      <c r="EOK12" s="47"/>
      <c r="EOL12" s="47"/>
      <c r="EOM12" s="47"/>
      <c r="EON12" s="47"/>
      <c r="EOO12" s="47"/>
      <c r="EOP12" s="47"/>
      <c r="EOQ12" s="47"/>
      <c r="EOR12" s="47"/>
      <c r="EOS12" s="47"/>
      <c r="EOT12" s="47"/>
      <c r="EOU12" s="47"/>
      <c r="EOV12" s="47"/>
      <c r="EOW12" s="47"/>
      <c r="EOX12" s="47"/>
      <c r="EOY12" s="47"/>
      <c r="EOZ12" s="47"/>
      <c r="EPA12" s="47"/>
      <c r="EPB12" s="47"/>
      <c r="EPC12" s="47"/>
      <c r="EPD12" s="47"/>
      <c r="EPE12" s="47"/>
      <c r="EPF12" s="47"/>
      <c r="EPG12" s="47"/>
      <c r="EPH12" s="47"/>
      <c r="EPI12" s="47"/>
      <c r="EPJ12" s="47"/>
      <c r="EPK12" s="47"/>
      <c r="EPL12" s="47"/>
      <c r="EPM12" s="47"/>
      <c r="EPN12" s="47"/>
      <c r="EPO12" s="47"/>
      <c r="EPP12" s="47"/>
      <c r="EPQ12" s="47"/>
      <c r="EPR12" s="47"/>
      <c r="EPS12" s="47"/>
      <c r="EPT12" s="47"/>
      <c r="EPU12" s="47"/>
      <c r="EPV12" s="47"/>
      <c r="EPW12" s="47"/>
      <c r="EPX12" s="47"/>
      <c r="EPY12" s="47"/>
      <c r="EPZ12" s="47"/>
      <c r="EQA12" s="47"/>
      <c r="EQB12" s="47"/>
      <c r="EQC12" s="47"/>
      <c r="EQD12" s="47"/>
      <c r="EQE12" s="47"/>
      <c r="EQF12" s="47"/>
      <c r="EQG12" s="47"/>
      <c r="EQH12" s="47"/>
      <c r="EQI12" s="47"/>
      <c r="EQJ12" s="47"/>
      <c r="EQK12" s="47"/>
      <c r="EQL12" s="47"/>
      <c r="EQM12" s="47"/>
      <c r="EQN12" s="47"/>
      <c r="EQO12" s="47"/>
      <c r="EQP12" s="47"/>
      <c r="EQQ12" s="47"/>
      <c r="EQR12" s="47"/>
      <c r="EQS12" s="47"/>
      <c r="EQT12" s="47"/>
      <c r="EQU12" s="47"/>
      <c r="EQV12" s="47"/>
      <c r="EQW12" s="47"/>
      <c r="EQX12" s="47"/>
      <c r="EQY12" s="47"/>
      <c r="EQZ12" s="47"/>
      <c r="ERA12" s="47"/>
      <c r="ERB12" s="47"/>
      <c r="ERC12" s="47"/>
      <c r="ERD12" s="47"/>
      <c r="ERE12" s="47"/>
      <c r="ERF12" s="47"/>
      <c r="ERG12" s="47"/>
      <c r="ERH12" s="47"/>
      <c r="ERI12" s="47"/>
      <c r="ERJ12" s="47"/>
      <c r="ERK12" s="47"/>
      <c r="ERL12" s="47"/>
      <c r="ERM12" s="47"/>
      <c r="ERN12" s="47"/>
      <c r="ERO12" s="47"/>
      <c r="ERP12" s="47"/>
      <c r="ERQ12" s="47"/>
      <c r="ERR12" s="47"/>
      <c r="ERS12" s="47"/>
      <c r="ERT12" s="47"/>
      <c r="ERU12" s="47"/>
      <c r="ERV12" s="47"/>
      <c r="ERW12" s="47"/>
      <c r="ERX12" s="47"/>
      <c r="ERY12" s="47"/>
      <c r="ERZ12" s="47"/>
      <c r="ESA12" s="47"/>
      <c r="ESB12" s="47"/>
      <c r="ESC12" s="47"/>
      <c r="ESD12" s="47"/>
      <c r="ESE12" s="47"/>
      <c r="ESF12" s="47"/>
      <c r="ESG12" s="47"/>
      <c r="ESH12" s="47"/>
      <c r="ESI12" s="47"/>
      <c r="ESJ12" s="47"/>
      <c r="ESK12" s="47"/>
      <c r="ESL12" s="47"/>
      <c r="ESM12" s="47"/>
      <c r="ESN12" s="47"/>
      <c r="ESO12" s="47"/>
      <c r="ESP12" s="47"/>
      <c r="ESQ12" s="47"/>
      <c r="ESR12" s="47"/>
      <c r="ESS12" s="47"/>
      <c r="EST12" s="47"/>
      <c r="ESU12" s="47"/>
      <c r="ESV12" s="47"/>
      <c r="ESW12" s="47"/>
      <c r="ESX12" s="47"/>
      <c r="ESY12" s="47"/>
      <c r="ESZ12" s="47"/>
      <c r="ETA12" s="47"/>
      <c r="ETB12" s="47"/>
      <c r="ETC12" s="47"/>
      <c r="ETD12" s="47"/>
      <c r="ETE12" s="47"/>
      <c r="ETF12" s="47"/>
      <c r="ETG12" s="47"/>
      <c r="ETH12" s="47"/>
      <c r="ETI12" s="47"/>
      <c r="ETJ12" s="47"/>
      <c r="ETK12" s="47"/>
      <c r="ETL12" s="47"/>
      <c r="ETM12" s="47"/>
      <c r="ETN12" s="47"/>
      <c r="ETO12" s="47"/>
      <c r="ETP12" s="47"/>
      <c r="ETQ12" s="47"/>
      <c r="ETR12" s="47"/>
      <c r="ETS12" s="47"/>
      <c r="ETT12" s="47"/>
      <c r="ETU12" s="47"/>
      <c r="ETV12" s="47"/>
      <c r="ETW12" s="47"/>
      <c r="ETX12" s="47"/>
      <c r="ETY12" s="47"/>
      <c r="ETZ12" s="47"/>
      <c r="EUA12" s="47"/>
      <c r="EUB12" s="47"/>
      <c r="EUC12" s="47"/>
      <c r="EUD12" s="47"/>
      <c r="EUE12" s="47"/>
      <c r="EUF12" s="47"/>
      <c r="EUG12" s="47"/>
      <c r="EUH12" s="47"/>
      <c r="EUI12" s="47"/>
      <c r="EUJ12" s="47"/>
      <c r="EUK12" s="47"/>
      <c r="EUL12" s="47"/>
      <c r="EUM12" s="47"/>
      <c r="EUN12" s="47"/>
      <c r="EUO12" s="47"/>
      <c r="EUP12" s="47"/>
      <c r="EUQ12" s="47"/>
      <c r="EUR12" s="47"/>
      <c r="EUS12" s="47"/>
      <c r="EUT12" s="47"/>
      <c r="EUU12" s="47"/>
      <c r="EUV12" s="47"/>
      <c r="EUW12" s="47"/>
      <c r="EUX12" s="47"/>
      <c r="EUY12" s="47"/>
      <c r="EUZ12" s="47"/>
      <c r="EVA12" s="47"/>
      <c r="EVB12" s="47"/>
      <c r="EVC12" s="47"/>
      <c r="EVD12" s="47"/>
      <c r="EVE12" s="47"/>
      <c r="EVF12" s="47"/>
      <c r="EVG12" s="47"/>
      <c r="EVH12" s="47"/>
      <c r="EVI12" s="47"/>
      <c r="EVJ12" s="47"/>
      <c r="EVK12" s="47"/>
      <c r="EVL12" s="47"/>
      <c r="EVM12" s="47"/>
      <c r="EVN12" s="47"/>
      <c r="EVO12" s="47"/>
      <c r="EVP12" s="47"/>
      <c r="EVQ12" s="47"/>
      <c r="EVR12" s="47"/>
      <c r="EVS12" s="47"/>
      <c r="EVT12" s="47"/>
      <c r="EVU12" s="47"/>
      <c r="EVV12" s="47"/>
      <c r="EVW12" s="47"/>
      <c r="EVX12" s="47"/>
      <c r="EVY12" s="47"/>
      <c r="EVZ12" s="47"/>
      <c r="EWA12" s="47"/>
      <c r="EWB12" s="47"/>
      <c r="EWC12" s="47"/>
      <c r="EWD12" s="47"/>
      <c r="EWE12" s="47"/>
      <c r="EWF12" s="47"/>
      <c r="EWG12" s="47"/>
      <c r="EWH12" s="47"/>
      <c r="EWI12" s="47"/>
      <c r="EWJ12" s="47"/>
      <c r="EWK12" s="47"/>
      <c r="EWL12" s="47"/>
      <c r="EWM12" s="47"/>
      <c r="EWN12" s="47"/>
      <c r="EWO12" s="47"/>
      <c r="EWP12" s="47"/>
      <c r="EWQ12" s="47"/>
      <c r="EWR12" s="47"/>
      <c r="EWS12" s="47"/>
      <c r="EWT12" s="47"/>
      <c r="EWU12" s="47"/>
      <c r="EWV12" s="47"/>
      <c r="EWW12" s="47"/>
      <c r="EWX12" s="47"/>
      <c r="EWY12" s="47"/>
      <c r="EWZ12" s="47"/>
      <c r="EXA12" s="47"/>
      <c r="EXB12" s="47"/>
      <c r="EXC12" s="47"/>
      <c r="EXD12" s="47"/>
      <c r="EXE12" s="47"/>
      <c r="EXF12" s="47"/>
      <c r="EXG12" s="47"/>
      <c r="EXH12" s="47"/>
      <c r="EXI12" s="47"/>
      <c r="EXJ12" s="47"/>
      <c r="EXK12" s="47"/>
      <c r="EXL12" s="47"/>
      <c r="EXM12" s="47"/>
      <c r="EXN12" s="47"/>
      <c r="EXO12" s="47"/>
      <c r="EXP12" s="47"/>
      <c r="EXQ12" s="47"/>
      <c r="EXR12" s="47"/>
      <c r="EXS12" s="47"/>
      <c r="EXT12" s="47"/>
      <c r="EXU12" s="47"/>
      <c r="EXV12" s="47"/>
      <c r="EXW12" s="47"/>
      <c r="EXX12" s="47"/>
      <c r="EXY12" s="47"/>
      <c r="EXZ12" s="47"/>
      <c r="EYA12" s="47"/>
      <c r="EYB12" s="47"/>
      <c r="EYC12" s="47"/>
      <c r="EYD12" s="47"/>
      <c r="EYE12" s="47"/>
      <c r="EYF12" s="47"/>
      <c r="EYG12" s="47"/>
      <c r="EYH12" s="47"/>
      <c r="EYI12" s="47"/>
      <c r="EYJ12" s="47"/>
      <c r="EYK12" s="47"/>
      <c r="EYL12" s="47"/>
      <c r="EYM12" s="47"/>
      <c r="EYN12" s="47"/>
      <c r="EYO12" s="47"/>
      <c r="EYP12" s="47"/>
      <c r="EYQ12" s="47"/>
      <c r="EYR12" s="47"/>
      <c r="EYS12" s="47"/>
      <c r="EYT12" s="47"/>
      <c r="EYU12" s="47"/>
      <c r="EYV12" s="47"/>
      <c r="EYW12" s="47"/>
      <c r="EYX12" s="47"/>
      <c r="EYY12" s="47"/>
      <c r="EYZ12" s="47"/>
      <c r="EZA12" s="47"/>
      <c r="EZB12" s="47"/>
      <c r="EZC12" s="47"/>
      <c r="EZD12" s="47"/>
      <c r="EZE12" s="47"/>
      <c r="EZF12" s="47"/>
      <c r="EZG12" s="47"/>
      <c r="EZH12" s="47"/>
      <c r="EZI12" s="47"/>
      <c r="EZJ12" s="47"/>
      <c r="EZK12" s="47"/>
      <c r="EZL12" s="47"/>
      <c r="EZM12" s="47"/>
      <c r="EZN12" s="47"/>
      <c r="EZO12" s="47"/>
      <c r="EZP12" s="47"/>
      <c r="EZQ12" s="47"/>
      <c r="EZR12" s="47"/>
      <c r="EZS12" s="47"/>
      <c r="EZT12" s="47"/>
      <c r="EZU12" s="47"/>
      <c r="EZV12" s="47"/>
      <c r="EZW12" s="47"/>
      <c r="EZX12" s="47"/>
      <c r="EZY12" s="47"/>
      <c r="EZZ12" s="47"/>
      <c r="FAA12" s="47"/>
      <c r="FAB12" s="47"/>
      <c r="FAC12" s="47"/>
      <c r="FAD12" s="47"/>
      <c r="FAE12" s="47"/>
      <c r="FAF12" s="47"/>
      <c r="FAG12" s="47"/>
      <c r="FAH12" s="47"/>
      <c r="FAI12" s="47"/>
      <c r="FAJ12" s="47"/>
      <c r="FAK12" s="47"/>
      <c r="FAL12" s="47"/>
      <c r="FAM12" s="47"/>
      <c r="FAN12" s="47"/>
      <c r="FAO12" s="47"/>
      <c r="FAP12" s="47"/>
      <c r="FAQ12" s="47"/>
      <c r="FAR12" s="47"/>
      <c r="FAS12" s="47"/>
      <c r="FAT12" s="47"/>
      <c r="FAU12" s="47"/>
      <c r="FAV12" s="47"/>
      <c r="FAW12" s="47"/>
      <c r="FAX12" s="47"/>
      <c r="FAY12" s="47"/>
      <c r="FAZ12" s="47"/>
      <c r="FBA12" s="47"/>
      <c r="FBB12" s="47"/>
      <c r="FBC12" s="47"/>
      <c r="FBD12" s="47"/>
      <c r="FBE12" s="47"/>
      <c r="FBF12" s="47"/>
      <c r="FBG12" s="47"/>
      <c r="FBH12" s="47"/>
      <c r="FBI12" s="47"/>
      <c r="FBJ12" s="47"/>
      <c r="FBK12" s="47"/>
      <c r="FBL12" s="47"/>
      <c r="FBM12" s="47"/>
      <c r="FBN12" s="47"/>
      <c r="FBO12" s="47"/>
      <c r="FBP12" s="47"/>
      <c r="FBQ12" s="47"/>
      <c r="FBR12" s="47"/>
      <c r="FBS12" s="47"/>
      <c r="FBT12" s="47"/>
      <c r="FBU12" s="47"/>
      <c r="FBV12" s="47"/>
      <c r="FBW12" s="47"/>
      <c r="FBX12" s="47"/>
      <c r="FBY12" s="47"/>
      <c r="FBZ12" s="47"/>
      <c r="FCA12" s="47"/>
      <c r="FCB12" s="47"/>
      <c r="FCC12" s="47"/>
      <c r="FCD12" s="47"/>
      <c r="FCE12" s="47"/>
      <c r="FCF12" s="47"/>
      <c r="FCG12" s="47"/>
      <c r="FCH12" s="47"/>
      <c r="FCI12" s="47"/>
      <c r="FCJ12" s="47"/>
      <c r="FCK12" s="47"/>
      <c r="FCL12" s="47"/>
      <c r="FCM12" s="47"/>
      <c r="FCN12" s="47"/>
      <c r="FCO12" s="47"/>
      <c r="FCP12" s="47"/>
      <c r="FCQ12" s="47"/>
      <c r="FCR12" s="47"/>
      <c r="FCS12" s="47"/>
      <c r="FCT12" s="47"/>
      <c r="FCU12" s="47"/>
      <c r="FCV12" s="47"/>
      <c r="FCW12" s="47"/>
      <c r="FCX12" s="47"/>
      <c r="FCY12" s="47"/>
      <c r="FCZ12" s="47"/>
      <c r="FDA12" s="47"/>
      <c r="FDB12" s="47"/>
      <c r="FDC12" s="47"/>
      <c r="FDD12" s="47"/>
      <c r="FDE12" s="47"/>
      <c r="FDF12" s="47"/>
      <c r="FDG12" s="47"/>
      <c r="FDH12" s="47"/>
      <c r="FDI12" s="47"/>
      <c r="FDJ12" s="47"/>
      <c r="FDK12" s="47"/>
      <c r="FDL12" s="47"/>
      <c r="FDM12" s="47"/>
      <c r="FDN12" s="47"/>
      <c r="FDO12" s="47"/>
      <c r="FDP12" s="47"/>
      <c r="FDQ12" s="47"/>
      <c r="FDR12" s="47"/>
      <c r="FDS12" s="47"/>
      <c r="FDT12" s="47"/>
      <c r="FDU12" s="47"/>
      <c r="FDV12" s="47"/>
      <c r="FDW12" s="47"/>
      <c r="FDX12" s="47"/>
      <c r="FDY12" s="47"/>
      <c r="FDZ12" s="47"/>
      <c r="FEA12" s="47"/>
      <c r="FEB12" s="47"/>
      <c r="FEC12" s="47"/>
      <c r="FED12" s="47"/>
      <c r="FEE12" s="47"/>
      <c r="FEF12" s="47"/>
      <c r="FEG12" s="47"/>
      <c r="FEH12" s="47"/>
      <c r="FEI12" s="47"/>
      <c r="FEJ12" s="47"/>
      <c r="FEK12" s="47"/>
      <c r="FEL12" s="47"/>
      <c r="FEM12" s="47"/>
      <c r="FEN12" s="47"/>
      <c r="FEO12" s="47"/>
      <c r="FEP12" s="47"/>
      <c r="FEQ12" s="47"/>
      <c r="FER12" s="47"/>
      <c r="FES12" s="47"/>
      <c r="FET12" s="47"/>
      <c r="FEU12" s="47"/>
      <c r="FEV12" s="47"/>
      <c r="FEW12" s="47"/>
      <c r="FEX12" s="47"/>
      <c r="FEY12" s="47"/>
      <c r="FEZ12" s="47"/>
      <c r="FFA12" s="47"/>
      <c r="FFB12" s="47"/>
      <c r="FFC12" s="47"/>
      <c r="FFD12" s="47"/>
      <c r="FFE12" s="47"/>
      <c r="FFF12" s="47"/>
      <c r="FFG12" s="47"/>
      <c r="FFH12" s="47"/>
      <c r="FFI12" s="47"/>
      <c r="FFJ12" s="47"/>
      <c r="FFK12" s="47"/>
      <c r="FFL12" s="47"/>
      <c r="FFM12" s="47"/>
      <c r="FFN12" s="47"/>
      <c r="FFO12" s="47"/>
      <c r="FFP12" s="47"/>
      <c r="FFQ12" s="47"/>
      <c r="FFR12" s="47"/>
      <c r="FFS12" s="47"/>
      <c r="FFT12" s="47"/>
      <c r="FFU12" s="47"/>
      <c r="FFV12" s="47"/>
      <c r="FFW12" s="47"/>
      <c r="FFX12" s="47"/>
      <c r="FFY12" s="47"/>
      <c r="FFZ12" s="47"/>
      <c r="FGA12" s="47"/>
      <c r="FGB12" s="47"/>
      <c r="FGC12" s="47"/>
      <c r="FGD12" s="47"/>
      <c r="FGE12" s="47"/>
      <c r="FGF12" s="47"/>
      <c r="FGG12" s="47"/>
      <c r="FGH12" s="47"/>
      <c r="FGI12" s="47"/>
      <c r="FGJ12" s="47"/>
      <c r="FGK12" s="47"/>
      <c r="FGL12" s="47"/>
      <c r="FGM12" s="47"/>
      <c r="FGN12" s="47"/>
      <c r="FGO12" s="47"/>
      <c r="FGP12" s="47"/>
      <c r="FGQ12" s="47"/>
      <c r="FGR12" s="47"/>
      <c r="FGS12" s="47"/>
      <c r="FGT12" s="47"/>
      <c r="FGU12" s="47"/>
      <c r="FGV12" s="47"/>
      <c r="FGW12" s="47"/>
      <c r="FGX12" s="47"/>
      <c r="FGY12" s="47"/>
      <c r="FGZ12" s="47"/>
      <c r="FHA12" s="47"/>
      <c r="FHB12" s="47"/>
      <c r="FHC12" s="47"/>
      <c r="FHD12" s="47"/>
      <c r="FHE12" s="47"/>
      <c r="FHF12" s="47"/>
      <c r="FHG12" s="47"/>
      <c r="FHH12" s="47"/>
      <c r="FHI12" s="47"/>
      <c r="FHJ12" s="47"/>
      <c r="FHK12" s="47"/>
      <c r="FHL12" s="47"/>
      <c r="FHM12" s="47"/>
      <c r="FHN12" s="47"/>
      <c r="FHO12" s="47"/>
      <c r="FHP12" s="47"/>
      <c r="FHQ12" s="47"/>
      <c r="FHR12" s="47"/>
      <c r="FHS12" s="47"/>
      <c r="FHT12" s="47"/>
      <c r="FHU12" s="47"/>
      <c r="FHV12" s="47"/>
      <c r="FHW12" s="47"/>
      <c r="FHX12" s="47"/>
      <c r="FHY12" s="47"/>
      <c r="FHZ12" s="47"/>
      <c r="FIA12" s="47"/>
      <c r="FIB12" s="47"/>
      <c r="FIC12" s="47"/>
      <c r="FID12" s="47"/>
      <c r="FIE12" s="47"/>
      <c r="FIF12" s="47"/>
      <c r="FIG12" s="47"/>
      <c r="FIH12" s="47"/>
      <c r="FII12" s="47"/>
      <c r="FIJ12" s="47"/>
      <c r="FIK12" s="47"/>
      <c r="FIL12" s="47"/>
      <c r="FIM12" s="47"/>
      <c r="FIN12" s="47"/>
      <c r="FIO12" s="47"/>
      <c r="FIP12" s="47"/>
      <c r="FIQ12" s="47"/>
      <c r="FIR12" s="47"/>
      <c r="FIS12" s="47"/>
      <c r="FIT12" s="47"/>
      <c r="FIU12" s="47"/>
      <c r="FIV12" s="47"/>
      <c r="FIW12" s="47"/>
      <c r="FIX12" s="47"/>
      <c r="FIY12" s="47"/>
      <c r="FIZ12" s="47"/>
      <c r="FJA12" s="47"/>
      <c r="FJB12" s="47"/>
      <c r="FJC12" s="47"/>
      <c r="FJD12" s="47"/>
      <c r="FJE12" s="47"/>
      <c r="FJF12" s="47"/>
      <c r="FJG12" s="47"/>
      <c r="FJH12" s="47"/>
      <c r="FJI12" s="47"/>
      <c r="FJJ12" s="47"/>
      <c r="FJK12" s="47"/>
      <c r="FJL12" s="47"/>
      <c r="FJM12" s="47"/>
      <c r="FJN12" s="47"/>
      <c r="FJO12" s="47"/>
      <c r="FJP12" s="47"/>
      <c r="FJQ12" s="47"/>
      <c r="FJR12" s="47"/>
      <c r="FJS12" s="47"/>
      <c r="FJT12" s="47"/>
      <c r="FJU12" s="47"/>
      <c r="FJV12" s="47"/>
      <c r="FJW12" s="47"/>
      <c r="FJX12" s="47"/>
      <c r="FJY12" s="47"/>
      <c r="FJZ12" s="47"/>
      <c r="FKA12" s="47"/>
      <c r="FKB12" s="47"/>
      <c r="FKC12" s="47"/>
      <c r="FKD12" s="47"/>
      <c r="FKE12" s="47"/>
      <c r="FKF12" s="47"/>
      <c r="FKG12" s="47"/>
      <c r="FKH12" s="47"/>
      <c r="FKI12" s="47"/>
      <c r="FKJ12" s="47"/>
      <c r="FKK12" s="47"/>
      <c r="FKL12" s="47"/>
      <c r="FKM12" s="47"/>
      <c r="FKN12" s="47"/>
      <c r="FKO12" s="47"/>
      <c r="FKP12" s="47"/>
      <c r="FKQ12" s="47"/>
      <c r="FKR12" s="47"/>
      <c r="FKS12" s="47"/>
      <c r="FKT12" s="47"/>
      <c r="FKU12" s="47"/>
      <c r="FKV12" s="47"/>
      <c r="FKW12" s="47"/>
      <c r="FKX12" s="47"/>
      <c r="FKY12" s="47"/>
      <c r="FKZ12" s="47"/>
      <c r="FLA12" s="47"/>
      <c r="FLB12" s="47"/>
      <c r="FLC12" s="47"/>
      <c r="FLD12" s="47"/>
      <c r="FLE12" s="47"/>
      <c r="FLF12" s="47"/>
      <c r="FLG12" s="47"/>
      <c r="FLH12" s="47"/>
      <c r="FLI12" s="47"/>
      <c r="FLJ12" s="47"/>
      <c r="FLK12" s="47"/>
      <c r="FLL12" s="47"/>
      <c r="FLM12" s="47"/>
      <c r="FLN12" s="47"/>
      <c r="FLO12" s="47"/>
      <c r="FLP12" s="47"/>
      <c r="FLQ12" s="47"/>
      <c r="FLR12" s="47"/>
      <c r="FLS12" s="47"/>
      <c r="FLT12" s="47"/>
      <c r="FLU12" s="47"/>
      <c r="FLV12" s="47"/>
      <c r="FLW12" s="47"/>
      <c r="FLX12" s="47"/>
      <c r="FLY12" s="47"/>
      <c r="FLZ12" s="47"/>
      <c r="FMA12" s="47"/>
      <c r="FMB12" s="47"/>
      <c r="FMC12" s="47"/>
      <c r="FMD12" s="47"/>
      <c r="FME12" s="47"/>
      <c r="FMF12" s="47"/>
      <c r="FMG12" s="47"/>
      <c r="FMH12" s="47"/>
      <c r="FMI12" s="47"/>
      <c r="FMJ12" s="47"/>
      <c r="FMK12" s="47"/>
      <c r="FML12" s="47"/>
      <c r="FMM12" s="47"/>
      <c r="FMN12" s="47"/>
      <c r="FMO12" s="47"/>
      <c r="FMP12" s="47"/>
      <c r="FMQ12" s="47"/>
      <c r="FMR12" s="47"/>
      <c r="FMS12" s="47"/>
      <c r="FMT12" s="47"/>
      <c r="FMU12" s="47"/>
      <c r="FMV12" s="47"/>
      <c r="FMW12" s="47"/>
      <c r="FMX12" s="47"/>
      <c r="FMY12" s="47"/>
      <c r="FMZ12" s="47"/>
      <c r="FNA12" s="47"/>
      <c r="FNB12" s="47"/>
      <c r="FNC12" s="47"/>
      <c r="FND12" s="47"/>
      <c r="FNE12" s="47"/>
      <c r="FNF12" s="47"/>
      <c r="FNG12" s="47"/>
      <c r="FNH12" s="47"/>
      <c r="FNI12" s="47"/>
      <c r="FNJ12" s="47"/>
      <c r="FNK12" s="47"/>
      <c r="FNL12" s="47"/>
      <c r="FNM12" s="47"/>
      <c r="FNN12" s="47"/>
      <c r="FNO12" s="47"/>
      <c r="FNP12" s="47"/>
      <c r="FNQ12" s="47"/>
      <c r="FNR12" s="47"/>
      <c r="FNS12" s="47"/>
      <c r="FNT12" s="47"/>
      <c r="FNU12" s="47"/>
      <c r="FNV12" s="47"/>
      <c r="FNW12" s="47"/>
      <c r="FNX12" s="47"/>
      <c r="FNY12" s="47"/>
      <c r="FNZ12" s="47"/>
      <c r="FOA12" s="47"/>
      <c r="FOB12" s="47"/>
      <c r="FOC12" s="47"/>
      <c r="FOD12" s="47"/>
      <c r="FOE12" s="47"/>
      <c r="FOF12" s="47"/>
      <c r="FOG12" s="47"/>
      <c r="FOH12" s="47"/>
      <c r="FOI12" s="47"/>
      <c r="FOJ12" s="47"/>
      <c r="FOK12" s="47"/>
      <c r="FOL12" s="47"/>
      <c r="FOM12" s="47"/>
      <c r="FON12" s="47"/>
      <c r="FOO12" s="47"/>
      <c r="FOP12" s="47"/>
      <c r="FOQ12" s="47"/>
      <c r="FOR12" s="47"/>
      <c r="FOS12" s="47"/>
      <c r="FOT12" s="47"/>
      <c r="FOU12" s="47"/>
      <c r="FOV12" s="47"/>
      <c r="FOW12" s="47"/>
      <c r="FOX12" s="47"/>
      <c r="FOY12" s="47"/>
      <c r="FOZ12" s="47"/>
      <c r="FPA12" s="47"/>
      <c r="FPB12" s="47"/>
      <c r="FPC12" s="47"/>
      <c r="FPD12" s="47"/>
      <c r="FPE12" s="47"/>
      <c r="FPF12" s="47"/>
      <c r="FPG12" s="47"/>
      <c r="FPH12" s="47"/>
      <c r="FPI12" s="47"/>
      <c r="FPJ12" s="47"/>
      <c r="FPK12" s="47"/>
      <c r="FPL12" s="47"/>
      <c r="FPM12" s="47"/>
      <c r="FPN12" s="47"/>
      <c r="FPO12" s="47"/>
      <c r="FPP12" s="47"/>
      <c r="FPQ12" s="47"/>
      <c r="FPR12" s="47"/>
      <c r="FPS12" s="47"/>
      <c r="FPT12" s="47"/>
      <c r="FPU12" s="47"/>
      <c r="FPV12" s="47"/>
      <c r="FPW12" s="47"/>
      <c r="FPX12" s="47"/>
      <c r="FPY12" s="47"/>
      <c r="FPZ12" s="47"/>
      <c r="FQA12" s="47"/>
      <c r="FQB12" s="47"/>
      <c r="FQC12" s="47"/>
      <c r="FQD12" s="47"/>
      <c r="FQE12" s="47"/>
      <c r="FQF12" s="47"/>
      <c r="FQG12" s="47"/>
      <c r="FQH12" s="47"/>
      <c r="FQI12" s="47"/>
      <c r="FQJ12" s="47"/>
      <c r="FQK12" s="47"/>
      <c r="FQL12" s="47"/>
      <c r="FQM12" s="47"/>
      <c r="FQN12" s="47"/>
      <c r="FQO12" s="47"/>
      <c r="FQP12" s="47"/>
      <c r="FQQ12" s="47"/>
      <c r="FQR12" s="47"/>
      <c r="FQS12" s="47"/>
      <c r="FQT12" s="47"/>
      <c r="FQU12" s="47"/>
      <c r="FQV12" s="47"/>
      <c r="FQW12" s="47"/>
      <c r="FQX12" s="47"/>
      <c r="FQY12" s="47"/>
      <c r="FQZ12" s="47"/>
      <c r="FRA12" s="47"/>
      <c r="FRB12" s="47"/>
      <c r="FRC12" s="47"/>
      <c r="FRD12" s="47"/>
      <c r="FRE12" s="47"/>
      <c r="FRF12" s="47"/>
      <c r="FRG12" s="47"/>
      <c r="FRH12" s="47"/>
      <c r="FRI12" s="47"/>
      <c r="FRJ12" s="47"/>
      <c r="FRK12" s="47"/>
      <c r="FRL12" s="47"/>
      <c r="FRM12" s="47"/>
      <c r="FRN12" s="47"/>
      <c r="FRO12" s="47"/>
      <c r="FRP12" s="47"/>
      <c r="FRQ12" s="47"/>
      <c r="FRR12" s="47"/>
      <c r="FRS12" s="47"/>
      <c r="FRT12" s="47"/>
      <c r="FRU12" s="47"/>
      <c r="FRV12" s="47"/>
      <c r="FRW12" s="47"/>
      <c r="FRX12" s="47"/>
      <c r="FRY12" s="47"/>
      <c r="FRZ12" s="47"/>
      <c r="FSA12" s="47"/>
      <c r="FSB12" s="47"/>
      <c r="FSC12" s="47"/>
      <c r="FSD12" s="47"/>
      <c r="FSE12" s="47"/>
      <c r="FSF12" s="47"/>
      <c r="FSG12" s="47"/>
      <c r="FSH12" s="47"/>
      <c r="FSI12" s="47"/>
      <c r="FSJ12" s="47"/>
      <c r="FSK12" s="47"/>
      <c r="FSL12" s="47"/>
      <c r="FSM12" s="47"/>
      <c r="FSN12" s="47"/>
      <c r="FSO12" s="47"/>
      <c r="FSP12" s="47"/>
      <c r="FSQ12" s="47"/>
      <c r="FSR12" s="47"/>
      <c r="FSS12" s="47"/>
      <c r="FST12" s="47"/>
      <c r="FSU12" s="47"/>
      <c r="FSV12" s="47"/>
      <c r="FSW12" s="47"/>
      <c r="FSX12" s="47"/>
      <c r="FSY12" s="47"/>
      <c r="FSZ12" s="47"/>
      <c r="FTA12" s="47"/>
      <c r="FTB12" s="47"/>
      <c r="FTC12" s="47"/>
      <c r="FTD12" s="47"/>
      <c r="FTE12" s="47"/>
      <c r="FTF12" s="47"/>
      <c r="FTG12" s="47"/>
      <c r="FTH12" s="47"/>
      <c r="FTI12" s="47"/>
      <c r="FTJ12" s="47"/>
      <c r="FTK12" s="47"/>
      <c r="FTL12" s="47"/>
      <c r="FTM12" s="47"/>
      <c r="FTN12" s="47"/>
      <c r="FTO12" s="47"/>
      <c r="FTP12" s="47"/>
      <c r="FTQ12" s="47"/>
      <c r="FTR12" s="47"/>
      <c r="FTS12" s="47"/>
      <c r="FTT12" s="47"/>
      <c r="FTU12" s="47"/>
      <c r="FTV12" s="47"/>
      <c r="FTW12" s="47"/>
      <c r="FTX12" s="47"/>
      <c r="FTY12" s="47"/>
      <c r="FTZ12" s="47"/>
      <c r="FUA12" s="47"/>
      <c r="FUB12" s="47"/>
      <c r="FUC12" s="47"/>
      <c r="FUD12" s="47"/>
      <c r="FUE12" s="47"/>
      <c r="FUF12" s="47"/>
      <c r="FUG12" s="47"/>
      <c r="FUH12" s="47"/>
      <c r="FUI12" s="47"/>
      <c r="FUJ12" s="47"/>
      <c r="FUK12" s="47"/>
      <c r="FUL12" s="47"/>
      <c r="FUM12" s="47"/>
      <c r="FUN12" s="47"/>
      <c r="FUO12" s="47"/>
      <c r="FUP12" s="47"/>
      <c r="FUQ12" s="47"/>
      <c r="FUR12" s="47"/>
      <c r="FUS12" s="47"/>
      <c r="FUT12" s="47"/>
      <c r="FUU12" s="47"/>
      <c r="FUV12" s="47"/>
      <c r="FUW12" s="47"/>
      <c r="FUX12" s="47"/>
      <c r="FUY12" s="47"/>
      <c r="FUZ12" s="47"/>
      <c r="FVA12" s="47"/>
      <c r="FVB12" s="47"/>
      <c r="FVC12" s="47"/>
      <c r="FVD12" s="47"/>
      <c r="FVE12" s="47"/>
      <c r="FVF12" s="47"/>
      <c r="FVG12" s="47"/>
      <c r="FVH12" s="47"/>
      <c r="FVI12" s="47"/>
      <c r="FVJ12" s="47"/>
      <c r="FVK12" s="47"/>
      <c r="FVL12" s="47"/>
      <c r="FVM12" s="47"/>
      <c r="FVN12" s="47"/>
      <c r="FVO12" s="47"/>
      <c r="FVP12" s="47"/>
      <c r="FVQ12" s="47"/>
      <c r="FVR12" s="47"/>
      <c r="FVS12" s="47"/>
      <c r="FVT12" s="47"/>
      <c r="FVU12" s="47"/>
      <c r="FVV12" s="47"/>
      <c r="FVW12" s="47"/>
      <c r="FVX12" s="47"/>
      <c r="FVY12" s="47"/>
      <c r="FVZ12" s="47"/>
      <c r="FWA12" s="47"/>
      <c r="FWB12" s="47"/>
      <c r="FWC12" s="47"/>
      <c r="FWD12" s="47"/>
      <c r="FWE12" s="47"/>
      <c r="FWF12" s="47"/>
      <c r="FWG12" s="47"/>
      <c r="FWH12" s="47"/>
      <c r="FWI12" s="47"/>
      <c r="FWJ12" s="47"/>
      <c r="FWK12" s="47"/>
      <c r="FWL12" s="47"/>
      <c r="FWM12" s="47"/>
      <c r="FWN12" s="47"/>
      <c r="FWO12" s="47"/>
      <c r="FWP12" s="47"/>
      <c r="FWQ12" s="47"/>
      <c r="FWR12" s="47"/>
      <c r="FWS12" s="47"/>
      <c r="FWT12" s="47"/>
      <c r="FWU12" s="47"/>
      <c r="FWV12" s="47"/>
      <c r="FWW12" s="47"/>
      <c r="FWX12" s="47"/>
      <c r="FWY12" s="47"/>
      <c r="FWZ12" s="47"/>
      <c r="FXA12" s="47"/>
      <c r="FXB12" s="47"/>
      <c r="FXC12" s="47"/>
      <c r="FXD12" s="47"/>
      <c r="FXE12" s="47"/>
      <c r="FXF12" s="47"/>
      <c r="FXG12" s="47"/>
      <c r="FXH12" s="47"/>
      <c r="FXI12" s="47"/>
      <c r="FXJ12" s="47"/>
      <c r="FXK12" s="47"/>
      <c r="FXL12" s="47"/>
      <c r="FXM12" s="47"/>
      <c r="FXN12" s="47"/>
      <c r="FXO12" s="47"/>
      <c r="FXP12" s="47"/>
      <c r="FXQ12" s="47"/>
      <c r="FXR12" s="47"/>
      <c r="FXS12" s="47"/>
      <c r="FXT12" s="47"/>
      <c r="FXU12" s="47"/>
      <c r="FXV12" s="47"/>
      <c r="FXW12" s="47"/>
      <c r="FXX12" s="47"/>
      <c r="FXY12" s="47"/>
      <c r="FXZ12" s="47"/>
      <c r="FYA12" s="47"/>
      <c r="FYB12" s="47"/>
      <c r="FYC12" s="47"/>
      <c r="FYD12" s="47"/>
      <c r="FYE12" s="47"/>
      <c r="FYF12" s="47"/>
      <c r="FYG12" s="47"/>
      <c r="FYH12" s="47"/>
      <c r="FYI12" s="47"/>
      <c r="FYJ12" s="47"/>
      <c r="FYK12" s="47"/>
      <c r="FYL12" s="47"/>
      <c r="FYM12" s="47"/>
      <c r="FYN12" s="47"/>
      <c r="FYO12" s="47"/>
      <c r="FYP12" s="47"/>
      <c r="FYQ12" s="47"/>
      <c r="FYR12" s="47"/>
      <c r="FYS12" s="47"/>
      <c r="FYT12" s="47"/>
      <c r="FYU12" s="47"/>
      <c r="FYV12" s="47"/>
      <c r="FYW12" s="47"/>
      <c r="FYX12" s="47"/>
      <c r="FYY12" s="47"/>
      <c r="FYZ12" s="47"/>
      <c r="FZA12" s="47"/>
      <c r="FZB12" s="47"/>
      <c r="FZC12" s="47"/>
      <c r="FZD12" s="47"/>
      <c r="FZE12" s="47"/>
      <c r="FZF12" s="47"/>
      <c r="FZG12" s="47"/>
      <c r="FZH12" s="47"/>
      <c r="FZI12" s="47"/>
      <c r="FZJ12" s="47"/>
      <c r="FZK12" s="47"/>
      <c r="FZL12" s="47"/>
      <c r="FZM12" s="47"/>
      <c r="FZN12" s="47"/>
      <c r="FZO12" s="47"/>
      <c r="FZP12" s="47"/>
      <c r="FZQ12" s="47"/>
      <c r="FZR12" s="47"/>
      <c r="FZS12" s="47"/>
      <c r="FZT12" s="47"/>
      <c r="FZU12" s="47"/>
      <c r="FZV12" s="47"/>
      <c r="FZW12" s="47"/>
      <c r="FZX12" s="47"/>
      <c r="FZY12" s="47"/>
      <c r="FZZ12" s="47"/>
      <c r="GAA12" s="47"/>
      <c r="GAB12" s="47"/>
      <c r="GAC12" s="47"/>
      <c r="GAD12" s="47"/>
      <c r="GAE12" s="47"/>
      <c r="GAF12" s="47"/>
      <c r="GAG12" s="47"/>
      <c r="GAH12" s="47"/>
      <c r="GAI12" s="47"/>
      <c r="GAJ12" s="47"/>
      <c r="GAK12" s="47"/>
      <c r="GAL12" s="47"/>
      <c r="GAM12" s="47"/>
      <c r="GAN12" s="47"/>
      <c r="GAO12" s="47"/>
      <c r="GAP12" s="47"/>
      <c r="GAQ12" s="47"/>
      <c r="GAR12" s="47"/>
      <c r="GAS12" s="47"/>
      <c r="GAT12" s="47"/>
      <c r="GAU12" s="47"/>
      <c r="GAV12" s="47"/>
      <c r="GAW12" s="47"/>
      <c r="GAX12" s="47"/>
      <c r="GAY12" s="47"/>
      <c r="GAZ12" s="47"/>
      <c r="GBA12" s="47"/>
      <c r="GBB12" s="47"/>
      <c r="GBC12" s="47"/>
      <c r="GBD12" s="47"/>
      <c r="GBE12" s="47"/>
      <c r="GBF12" s="47"/>
      <c r="GBG12" s="47"/>
      <c r="GBH12" s="47"/>
      <c r="GBI12" s="47"/>
      <c r="GBJ12" s="47"/>
      <c r="GBK12" s="47"/>
      <c r="GBL12" s="47"/>
      <c r="GBM12" s="47"/>
      <c r="GBN12" s="47"/>
      <c r="GBO12" s="47"/>
      <c r="GBP12" s="47"/>
      <c r="GBQ12" s="47"/>
      <c r="GBR12" s="47"/>
      <c r="GBS12" s="47"/>
      <c r="GBT12" s="47"/>
      <c r="GBU12" s="47"/>
      <c r="GBV12" s="47"/>
      <c r="GBW12" s="47"/>
      <c r="GBX12" s="47"/>
      <c r="GBY12" s="47"/>
      <c r="GBZ12" s="47"/>
      <c r="GCA12" s="47"/>
      <c r="GCB12" s="47"/>
      <c r="GCC12" s="47"/>
      <c r="GCD12" s="47"/>
      <c r="GCE12" s="47"/>
      <c r="GCF12" s="47"/>
      <c r="GCG12" s="47"/>
      <c r="GCH12" s="47"/>
      <c r="GCI12" s="47"/>
      <c r="GCJ12" s="47"/>
      <c r="GCK12" s="47"/>
      <c r="GCL12" s="47"/>
      <c r="GCM12" s="47"/>
      <c r="GCN12" s="47"/>
      <c r="GCO12" s="47"/>
      <c r="GCP12" s="47"/>
      <c r="GCQ12" s="47"/>
      <c r="GCR12" s="47"/>
      <c r="GCS12" s="47"/>
      <c r="GCT12" s="47"/>
      <c r="GCU12" s="47"/>
      <c r="GCV12" s="47"/>
      <c r="GCW12" s="47"/>
      <c r="GCX12" s="47"/>
      <c r="GCY12" s="47"/>
      <c r="GCZ12" s="47"/>
      <c r="GDA12" s="47"/>
      <c r="GDB12" s="47"/>
      <c r="GDC12" s="47"/>
      <c r="GDD12" s="47"/>
      <c r="GDE12" s="47"/>
      <c r="GDF12" s="47"/>
      <c r="GDG12" s="47"/>
      <c r="GDH12" s="47"/>
      <c r="GDI12" s="47"/>
      <c r="GDJ12" s="47"/>
      <c r="GDK12" s="47"/>
      <c r="GDL12" s="47"/>
      <c r="GDM12" s="47"/>
      <c r="GDN12" s="47"/>
      <c r="GDO12" s="47"/>
      <c r="GDP12" s="47"/>
      <c r="GDQ12" s="47"/>
      <c r="GDR12" s="47"/>
      <c r="GDS12" s="47"/>
      <c r="GDT12" s="47"/>
      <c r="GDU12" s="47"/>
      <c r="GDV12" s="47"/>
      <c r="GDW12" s="47"/>
      <c r="GDX12" s="47"/>
      <c r="GDY12" s="47"/>
      <c r="GDZ12" s="47"/>
      <c r="GEA12" s="47"/>
      <c r="GEB12" s="47"/>
      <c r="GEC12" s="47"/>
      <c r="GED12" s="47"/>
      <c r="GEE12" s="47"/>
      <c r="GEF12" s="47"/>
      <c r="GEG12" s="47"/>
      <c r="GEH12" s="47"/>
      <c r="GEI12" s="47"/>
      <c r="GEJ12" s="47"/>
      <c r="GEK12" s="47"/>
      <c r="GEL12" s="47"/>
      <c r="GEM12" s="47"/>
      <c r="GEN12" s="47"/>
      <c r="GEO12" s="47"/>
      <c r="GEP12" s="47"/>
      <c r="GEQ12" s="47"/>
      <c r="GER12" s="47"/>
      <c r="GES12" s="47"/>
      <c r="GET12" s="47"/>
      <c r="GEU12" s="47"/>
      <c r="GEV12" s="47"/>
      <c r="GEW12" s="47"/>
      <c r="GEX12" s="47"/>
      <c r="GEY12" s="47"/>
      <c r="GEZ12" s="47"/>
      <c r="GFA12" s="47"/>
      <c r="GFB12" s="47"/>
      <c r="GFC12" s="47"/>
      <c r="GFD12" s="47"/>
      <c r="GFE12" s="47"/>
      <c r="GFF12" s="47"/>
      <c r="GFG12" s="47"/>
      <c r="GFH12" s="47"/>
      <c r="GFI12" s="47"/>
      <c r="GFJ12" s="47"/>
      <c r="GFK12" s="47"/>
      <c r="GFL12" s="47"/>
      <c r="GFM12" s="47"/>
      <c r="GFN12" s="47"/>
      <c r="GFO12" s="47"/>
      <c r="GFP12" s="47"/>
      <c r="GFQ12" s="47"/>
      <c r="GFR12" s="47"/>
      <c r="GFS12" s="47"/>
      <c r="GFT12" s="47"/>
      <c r="GFU12" s="47"/>
      <c r="GFV12" s="47"/>
      <c r="GFW12" s="47"/>
      <c r="GFX12" s="47"/>
      <c r="GFY12" s="47"/>
      <c r="GFZ12" s="47"/>
      <c r="GGA12" s="47"/>
      <c r="GGB12" s="47"/>
      <c r="GGC12" s="47"/>
      <c r="GGD12" s="47"/>
      <c r="GGE12" s="47"/>
      <c r="GGF12" s="47"/>
      <c r="GGG12" s="47"/>
      <c r="GGH12" s="47"/>
      <c r="GGI12" s="47"/>
      <c r="GGJ12" s="47"/>
      <c r="GGK12" s="47"/>
      <c r="GGL12" s="47"/>
      <c r="GGM12" s="47"/>
      <c r="GGN12" s="47"/>
      <c r="GGO12" s="47"/>
      <c r="GGP12" s="47"/>
      <c r="GGQ12" s="47"/>
      <c r="GGR12" s="47"/>
      <c r="GGS12" s="47"/>
      <c r="GGT12" s="47"/>
      <c r="GGU12" s="47"/>
      <c r="GGV12" s="47"/>
      <c r="GGW12" s="47"/>
      <c r="GGX12" s="47"/>
      <c r="GGY12" s="47"/>
      <c r="GGZ12" s="47"/>
      <c r="GHA12" s="47"/>
      <c r="GHB12" s="47"/>
      <c r="GHC12" s="47"/>
      <c r="GHD12" s="47"/>
      <c r="GHE12" s="47"/>
      <c r="GHF12" s="47"/>
      <c r="GHG12" s="47"/>
      <c r="GHH12" s="47"/>
      <c r="GHI12" s="47"/>
      <c r="GHJ12" s="47"/>
      <c r="GHK12" s="47"/>
      <c r="GHL12" s="47"/>
      <c r="GHM12" s="47"/>
      <c r="GHN12" s="47"/>
      <c r="GHO12" s="47"/>
      <c r="GHP12" s="47"/>
      <c r="GHQ12" s="47"/>
      <c r="GHR12" s="47"/>
      <c r="GHS12" s="47"/>
      <c r="GHT12" s="47"/>
      <c r="GHU12" s="47"/>
      <c r="GHV12" s="47"/>
      <c r="GHW12" s="47"/>
      <c r="GHX12" s="47"/>
      <c r="GHY12" s="47"/>
      <c r="GHZ12" s="47"/>
      <c r="GIA12" s="47"/>
      <c r="GIB12" s="47"/>
      <c r="GIC12" s="47"/>
      <c r="GID12" s="47"/>
      <c r="GIE12" s="47"/>
      <c r="GIF12" s="47"/>
      <c r="GIG12" s="47"/>
      <c r="GIH12" s="47"/>
      <c r="GII12" s="47"/>
      <c r="GIJ12" s="47"/>
      <c r="GIK12" s="47"/>
      <c r="GIL12" s="47"/>
      <c r="GIM12" s="47"/>
      <c r="GIN12" s="47"/>
      <c r="GIO12" s="47"/>
      <c r="GIP12" s="47"/>
      <c r="GIQ12" s="47"/>
      <c r="GIR12" s="47"/>
      <c r="GIS12" s="47"/>
      <c r="GIT12" s="47"/>
      <c r="GIU12" s="47"/>
      <c r="GIV12" s="47"/>
      <c r="GIW12" s="47"/>
      <c r="GIX12" s="47"/>
      <c r="GIY12" s="47"/>
      <c r="GIZ12" s="47"/>
      <c r="GJA12" s="47"/>
      <c r="GJB12" s="47"/>
      <c r="GJC12" s="47"/>
      <c r="GJD12" s="47"/>
      <c r="GJE12" s="47"/>
      <c r="GJF12" s="47"/>
      <c r="GJG12" s="47"/>
      <c r="GJH12" s="47"/>
      <c r="GJI12" s="47"/>
      <c r="GJJ12" s="47"/>
      <c r="GJK12" s="47"/>
      <c r="GJL12" s="47"/>
      <c r="GJM12" s="47"/>
      <c r="GJN12" s="47"/>
      <c r="GJO12" s="47"/>
      <c r="GJP12" s="47"/>
      <c r="GJQ12" s="47"/>
      <c r="GJR12" s="47"/>
      <c r="GJS12" s="47"/>
      <c r="GJT12" s="47"/>
      <c r="GJU12" s="47"/>
      <c r="GJV12" s="47"/>
      <c r="GJW12" s="47"/>
      <c r="GJX12" s="47"/>
      <c r="GJY12" s="47"/>
      <c r="GJZ12" s="47"/>
      <c r="GKA12" s="47"/>
      <c r="GKB12" s="47"/>
      <c r="GKC12" s="47"/>
      <c r="GKD12" s="47"/>
      <c r="GKE12" s="47"/>
      <c r="GKF12" s="47"/>
      <c r="GKG12" s="47"/>
      <c r="GKH12" s="47"/>
      <c r="GKI12" s="47"/>
      <c r="GKJ12" s="47"/>
      <c r="GKK12" s="47"/>
      <c r="GKL12" s="47"/>
      <c r="GKM12" s="47"/>
      <c r="GKN12" s="47"/>
      <c r="GKO12" s="47"/>
      <c r="GKP12" s="47"/>
      <c r="GKQ12" s="47"/>
      <c r="GKR12" s="47"/>
      <c r="GKS12" s="47"/>
      <c r="GKT12" s="47"/>
      <c r="GKU12" s="47"/>
      <c r="GKV12" s="47"/>
      <c r="GKW12" s="47"/>
      <c r="GKX12" s="47"/>
      <c r="GKY12" s="47"/>
      <c r="GKZ12" s="47"/>
      <c r="GLA12" s="47"/>
      <c r="GLB12" s="47"/>
      <c r="GLC12" s="47"/>
      <c r="GLD12" s="47"/>
      <c r="GLE12" s="47"/>
      <c r="GLF12" s="47"/>
      <c r="GLG12" s="47"/>
      <c r="GLH12" s="47"/>
      <c r="GLI12" s="47"/>
      <c r="GLJ12" s="47"/>
      <c r="GLK12" s="47"/>
      <c r="GLL12" s="47"/>
      <c r="GLM12" s="47"/>
      <c r="GLN12" s="47"/>
      <c r="GLO12" s="47"/>
      <c r="GLP12" s="47"/>
      <c r="GLQ12" s="47"/>
      <c r="GLR12" s="47"/>
      <c r="GLS12" s="47"/>
      <c r="GLT12" s="47"/>
      <c r="GLU12" s="47"/>
      <c r="GLV12" s="47"/>
      <c r="GLW12" s="47"/>
      <c r="GLX12" s="47"/>
      <c r="GLY12" s="47"/>
      <c r="GLZ12" s="47"/>
      <c r="GMA12" s="47"/>
      <c r="GMB12" s="47"/>
      <c r="GMC12" s="47"/>
      <c r="GMD12" s="47"/>
      <c r="GME12" s="47"/>
      <c r="GMF12" s="47"/>
      <c r="GMG12" s="47"/>
      <c r="GMH12" s="47"/>
      <c r="GMI12" s="47"/>
      <c r="GMJ12" s="47"/>
      <c r="GMK12" s="47"/>
      <c r="GML12" s="47"/>
      <c r="GMM12" s="47"/>
      <c r="GMN12" s="47"/>
      <c r="GMO12" s="47"/>
      <c r="GMP12" s="47"/>
      <c r="GMQ12" s="47"/>
      <c r="GMR12" s="47"/>
      <c r="GMS12" s="47"/>
      <c r="GMT12" s="47"/>
      <c r="GMU12" s="47"/>
      <c r="GMV12" s="47"/>
      <c r="GMW12" s="47"/>
      <c r="GMX12" s="47"/>
      <c r="GMY12" s="47"/>
      <c r="GMZ12" s="47"/>
      <c r="GNA12" s="47"/>
      <c r="GNB12" s="47"/>
      <c r="GNC12" s="47"/>
      <c r="GND12" s="47"/>
      <c r="GNE12" s="47"/>
      <c r="GNF12" s="47"/>
      <c r="GNG12" s="47"/>
      <c r="GNH12" s="47"/>
      <c r="GNI12" s="47"/>
      <c r="GNJ12" s="47"/>
      <c r="GNK12" s="47"/>
      <c r="GNL12" s="47"/>
      <c r="GNM12" s="47"/>
      <c r="GNN12" s="47"/>
      <c r="GNO12" s="47"/>
      <c r="GNP12" s="47"/>
      <c r="GNQ12" s="47"/>
      <c r="GNR12" s="47"/>
      <c r="GNS12" s="47"/>
      <c r="GNT12" s="47"/>
      <c r="GNU12" s="47"/>
      <c r="GNV12" s="47"/>
      <c r="GNW12" s="47"/>
      <c r="GNX12" s="47"/>
      <c r="GNY12" s="47"/>
      <c r="GNZ12" s="47"/>
      <c r="GOA12" s="47"/>
      <c r="GOB12" s="47"/>
      <c r="GOC12" s="47"/>
      <c r="GOD12" s="47"/>
      <c r="GOE12" s="47"/>
      <c r="GOF12" s="47"/>
      <c r="GOG12" s="47"/>
      <c r="GOH12" s="47"/>
      <c r="GOI12" s="47"/>
      <c r="GOJ12" s="47"/>
      <c r="GOK12" s="47"/>
      <c r="GOL12" s="47"/>
      <c r="GOM12" s="47"/>
      <c r="GON12" s="47"/>
      <c r="GOO12" s="47"/>
      <c r="GOP12" s="47"/>
      <c r="GOQ12" s="47"/>
      <c r="GOR12" s="47"/>
      <c r="GOS12" s="47"/>
      <c r="GOT12" s="47"/>
      <c r="GOU12" s="47"/>
      <c r="GOV12" s="47"/>
      <c r="GOW12" s="47"/>
      <c r="GOX12" s="47"/>
      <c r="GOY12" s="47"/>
      <c r="GOZ12" s="47"/>
      <c r="GPA12" s="47"/>
      <c r="GPB12" s="47"/>
      <c r="GPC12" s="47"/>
      <c r="GPD12" s="47"/>
      <c r="GPE12" s="47"/>
      <c r="GPF12" s="47"/>
      <c r="GPG12" s="47"/>
      <c r="GPH12" s="47"/>
      <c r="GPI12" s="47"/>
      <c r="GPJ12" s="47"/>
      <c r="GPK12" s="47"/>
      <c r="GPL12" s="47"/>
      <c r="GPM12" s="47"/>
      <c r="GPN12" s="47"/>
      <c r="GPO12" s="47"/>
      <c r="GPP12" s="47"/>
      <c r="GPQ12" s="47"/>
      <c r="GPR12" s="47"/>
      <c r="GPS12" s="47"/>
      <c r="GPT12" s="47"/>
      <c r="GPU12" s="47"/>
      <c r="GPV12" s="47"/>
      <c r="GPW12" s="47"/>
      <c r="GPX12" s="47"/>
      <c r="GPY12" s="47"/>
      <c r="GPZ12" s="47"/>
      <c r="GQA12" s="47"/>
      <c r="GQB12" s="47"/>
      <c r="GQC12" s="47"/>
      <c r="GQD12" s="47"/>
      <c r="GQE12" s="47"/>
      <c r="GQF12" s="47"/>
      <c r="GQG12" s="47"/>
      <c r="GQH12" s="47"/>
      <c r="GQI12" s="47"/>
      <c r="GQJ12" s="47"/>
      <c r="GQK12" s="47"/>
      <c r="GQL12" s="47"/>
      <c r="GQM12" s="47"/>
      <c r="GQN12" s="47"/>
      <c r="GQO12" s="47"/>
      <c r="GQP12" s="47"/>
      <c r="GQQ12" s="47"/>
      <c r="GQR12" s="47"/>
      <c r="GQS12" s="47"/>
      <c r="GQT12" s="47"/>
      <c r="GQU12" s="47"/>
      <c r="GQV12" s="47"/>
      <c r="GQW12" s="47"/>
      <c r="GQX12" s="47"/>
      <c r="GQY12" s="47"/>
      <c r="GQZ12" s="47"/>
      <c r="GRA12" s="47"/>
      <c r="GRB12" s="47"/>
      <c r="GRC12" s="47"/>
      <c r="GRD12" s="47"/>
      <c r="GRE12" s="47"/>
      <c r="GRF12" s="47"/>
      <c r="GRG12" s="47"/>
      <c r="GRH12" s="47"/>
      <c r="GRI12" s="47"/>
      <c r="GRJ12" s="47"/>
      <c r="GRK12" s="47"/>
      <c r="GRL12" s="47"/>
      <c r="GRM12" s="47"/>
      <c r="GRN12" s="47"/>
      <c r="GRO12" s="47"/>
      <c r="GRP12" s="47"/>
      <c r="GRQ12" s="47"/>
      <c r="GRR12" s="47"/>
      <c r="GRS12" s="47"/>
      <c r="GRT12" s="47"/>
      <c r="GRU12" s="47"/>
      <c r="GRV12" s="47"/>
      <c r="GRW12" s="47"/>
      <c r="GRX12" s="47"/>
      <c r="GRY12" s="47"/>
      <c r="GRZ12" s="47"/>
      <c r="GSA12" s="47"/>
      <c r="GSB12" s="47"/>
      <c r="GSC12" s="47"/>
      <c r="GSD12" s="47"/>
      <c r="GSE12" s="47"/>
      <c r="GSF12" s="47"/>
      <c r="GSG12" s="47"/>
      <c r="GSH12" s="47"/>
      <c r="GSI12" s="47"/>
      <c r="GSJ12" s="47"/>
      <c r="GSK12" s="47"/>
      <c r="GSL12" s="47"/>
      <c r="GSM12" s="47"/>
      <c r="GSN12" s="47"/>
      <c r="GSO12" s="47"/>
      <c r="GSP12" s="47"/>
      <c r="GSQ12" s="47"/>
      <c r="GSR12" s="47"/>
      <c r="GSS12" s="47"/>
      <c r="GST12" s="47"/>
      <c r="GSU12" s="47"/>
      <c r="GSV12" s="47"/>
      <c r="GSW12" s="47"/>
      <c r="GSX12" s="47"/>
      <c r="GSY12" s="47"/>
      <c r="GSZ12" s="47"/>
      <c r="GTA12" s="47"/>
      <c r="GTB12" s="47"/>
      <c r="GTC12" s="47"/>
      <c r="GTD12" s="47"/>
      <c r="GTE12" s="47"/>
      <c r="GTF12" s="47"/>
      <c r="GTG12" s="47"/>
      <c r="GTH12" s="47"/>
      <c r="GTI12" s="47"/>
      <c r="GTJ12" s="47"/>
      <c r="GTK12" s="47"/>
      <c r="GTL12" s="47"/>
      <c r="GTM12" s="47"/>
      <c r="GTN12" s="47"/>
      <c r="GTO12" s="47"/>
      <c r="GTP12" s="47"/>
      <c r="GTQ12" s="47"/>
      <c r="GTR12" s="47"/>
      <c r="GTS12" s="47"/>
      <c r="GTT12" s="47"/>
      <c r="GTU12" s="47"/>
      <c r="GTV12" s="47"/>
      <c r="GTW12" s="47"/>
      <c r="GTX12" s="47"/>
      <c r="GTY12" s="47"/>
      <c r="GTZ12" s="47"/>
      <c r="GUA12" s="47"/>
      <c r="GUB12" s="47"/>
      <c r="GUC12" s="47"/>
      <c r="GUD12" s="47"/>
      <c r="GUE12" s="47"/>
      <c r="GUF12" s="47"/>
      <c r="GUG12" s="47"/>
      <c r="GUH12" s="47"/>
      <c r="GUI12" s="47"/>
      <c r="GUJ12" s="47"/>
      <c r="GUK12" s="47"/>
      <c r="GUL12" s="47"/>
      <c r="GUM12" s="47"/>
      <c r="GUN12" s="47"/>
      <c r="GUO12" s="47"/>
      <c r="GUP12" s="47"/>
      <c r="GUQ12" s="47"/>
      <c r="GUR12" s="47"/>
      <c r="GUS12" s="47"/>
      <c r="GUT12" s="47"/>
      <c r="GUU12" s="47"/>
      <c r="GUV12" s="47"/>
      <c r="GUW12" s="47"/>
      <c r="GUX12" s="47"/>
      <c r="GUY12" s="47"/>
      <c r="GUZ12" s="47"/>
      <c r="GVA12" s="47"/>
      <c r="GVB12" s="47"/>
      <c r="GVC12" s="47"/>
      <c r="GVD12" s="47"/>
      <c r="GVE12" s="47"/>
      <c r="GVF12" s="47"/>
      <c r="GVG12" s="47"/>
      <c r="GVH12" s="47"/>
      <c r="GVI12" s="47"/>
      <c r="GVJ12" s="47"/>
      <c r="GVK12" s="47"/>
      <c r="GVL12" s="47"/>
      <c r="GVM12" s="47"/>
      <c r="GVN12" s="47"/>
      <c r="GVO12" s="47"/>
      <c r="GVP12" s="47"/>
      <c r="GVQ12" s="47"/>
      <c r="GVR12" s="47"/>
      <c r="GVS12" s="47"/>
      <c r="GVT12" s="47"/>
      <c r="GVU12" s="47"/>
      <c r="GVV12" s="47"/>
      <c r="GVW12" s="47"/>
      <c r="GVX12" s="47"/>
      <c r="GVY12" s="47"/>
      <c r="GVZ12" s="47"/>
      <c r="GWA12" s="47"/>
      <c r="GWB12" s="47"/>
      <c r="GWC12" s="47"/>
      <c r="GWD12" s="47"/>
      <c r="GWE12" s="47"/>
      <c r="GWF12" s="47"/>
      <c r="GWG12" s="47"/>
      <c r="GWH12" s="47"/>
      <c r="GWI12" s="47"/>
      <c r="GWJ12" s="47"/>
      <c r="GWK12" s="47"/>
      <c r="GWL12" s="47"/>
      <c r="GWM12" s="47"/>
      <c r="GWN12" s="47"/>
      <c r="GWO12" s="47"/>
      <c r="GWP12" s="47"/>
      <c r="GWQ12" s="47"/>
      <c r="GWR12" s="47"/>
      <c r="GWS12" s="47"/>
      <c r="GWT12" s="47"/>
      <c r="GWU12" s="47"/>
      <c r="GWV12" s="47"/>
      <c r="GWW12" s="47"/>
      <c r="GWX12" s="47"/>
      <c r="GWY12" s="47"/>
      <c r="GWZ12" s="47"/>
      <c r="GXA12" s="47"/>
      <c r="GXB12" s="47"/>
      <c r="GXC12" s="47"/>
      <c r="GXD12" s="47"/>
      <c r="GXE12" s="47"/>
      <c r="GXF12" s="47"/>
      <c r="GXG12" s="47"/>
      <c r="GXH12" s="47"/>
      <c r="GXI12" s="47"/>
      <c r="GXJ12" s="47"/>
      <c r="GXK12" s="47"/>
      <c r="GXL12" s="47"/>
      <c r="GXM12" s="47"/>
      <c r="GXN12" s="47"/>
      <c r="GXO12" s="47"/>
      <c r="GXP12" s="47"/>
      <c r="GXQ12" s="47"/>
      <c r="GXR12" s="47"/>
      <c r="GXS12" s="47"/>
      <c r="GXT12" s="47"/>
      <c r="GXU12" s="47"/>
      <c r="GXV12" s="47"/>
      <c r="GXW12" s="47"/>
      <c r="GXX12" s="47"/>
      <c r="GXY12" s="47"/>
      <c r="GXZ12" s="47"/>
      <c r="GYA12" s="47"/>
      <c r="GYB12" s="47"/>
      <c r="GYC12" s="47"/>
      <c r="GYD12" s="47"/>
      <c r="GYE12" s="47"/>
      <c r="GYF12" s="47"/>
      <c r="GYG12" s="47"/>
      <c r="GYH12" s="47"/>
      <c r="GYI12" s="47"/>
      <c r="GYJ12" s="47"/>
      <c r="GYK12" s="47"/>
      <c r="GYL12" s="47"/>
      <c r="GYM12" s="47"/>
      <c r="GYN12" s="47"/>
      <c r="GYO12" s="47"/>
      <c r="GYP12" s="47"/>
      <c r="GYQ12" s="47"/>
      <c r="GYR12" s="47"/>
      <c r="GYS12" s="47"/>
      <c r="GYT12" s="47"/>
      <c r="GYU12" s="47"/>
      <c r="GYV12" s="47"/>
      <c r="GYW12" s="47"/>
      <c r="GYX12" s="47"/>
      <c r="GYY12" s="47"/>
      <c r="GYZ12" s="47"/>
      <c r="GZA12" s="47"/>
      <c r="GZB12" s="47"/>
      <c r="GZC12" s="47"/>
      <c r="GZD12" s="47"/>
      <c r="GZE12" s="47"/>
      <c r="GZF12" s="47"/>
      <c r="GZG12" s="47"/>
      <c r="GZH12" s="47"/>
      <c r="GZI12" s="47"/>
      <c r="GZJ12" s="47"/>
      <c r="GZK12" s="47"/>
      <c r="GZL12" s="47"/>
      <c r="GZM12" s="47"/>
      <c r="GZN12" s="47"/>
      <c r="GZO12" s="47"/>
      <c r="GZP12" s="47"/>
      <c r="GZQ12" s="47"/>
      <c r="GZR12" s="47"/>
      <c r="GZS12" s="47"/>
      <c r="GZT12" s="47"/>
      <c r="GZU12" s="47"/>
      <c r="GZV12" s="47"/>
      <c r="GZW12" s="47"/>
      <c r="GZX12" s="47"/>
      <c r="GZY12" s="47"/>
      <c r="GZZ12" s="47"/>
      <c r="HAA12" s="47"/>
      <c r="HAB12" s="47"/>
      <c r="HAC12" s="47"/>
      <c r="HAD12" s="47"/>
      <c r="HAE12" s="47"/>
      <c r="HAF12" s="47"/>
      <c r="HAG12" s="47"/>
      <c r="HAH12" s="47"/>
      <c r="HAI12" s="47"/>
      <c r="HAJ12" s="47"/>
      <c r="HAK12" s="47"/>
      <c r="HAL12" s="47"/>
      <c r="HAM12" s="47"/>
      <c r="HAN12" s="47"/>
      <c r="HAO12" s="47"/>
      <c r="HAP12" s="47"/>
      <c r="HAQ12" s="47"/>
      <c r="HAR12" s="47"/>
      <c r="HAS12" s="47"/>
      <c r="HAT12" s="47"/>
      <c r="HAU12" s="47"/>
      <c r="HAV12" s="47"/>
      <c r="HAW12" s="47"/>
      <c r="HAX12" s="47"/>
      <c r="HAY12" s="47"/>
      <c r="HAZ12" s="47"/>
      <c r="HBA12" s="47"/>
      <c r="HBB12" s="47"/>
      <c r="HBC12" s="47"/>
      <c r="HBD12" s="47"/>
      <c r="HBE12" s="47"/>
      <c r="HBF12" s="47"/>
      <c r="HBG12" s="47"/>
      <c r="HBH12" s="47"/>
      <c r="HBI12" s="47"/>
      <c r="HBJ12" s="47"/>
      <c r="HBK12" s="47"/>
      <c r="HBL12" s="47"/>
      <c r="HBM12" s="47"/>
      <c r="HBN12" s="47"/>
      <c r="HBO12" s="47"/>
      <c r="HBP12" s="47"/>
      <c r="HBQ12" s="47"/>
      <c r="HBR12" s="47"/>
      <c r="HBS12" s="47"/>
      <c r="HBT12" s="47"/>
      <c r="HBU12" s="47"/>
      <c r="HBV12" s="47"/>
      <c r="HBW12" s="47"/>
      <c r="HBX12" s="47"/>
      <c r="HBY12" s="47"/>
      <c r="HBZ12" s="47"/>
      <c r="HCA12" s="47"/>
      <c r="HCB12" s="47"/>
      <c r="HCC12" s="47"/>
      <c r="HCD12" s="47"/>
      <c r="HCE12" s="47"/>
      <c r="HCF12" s="47"/>
      <c r="HCG12" s="47"/>
      <c r="HCH12" s="47"/>
      <c r="HCI12" s="47"/>
      <c r="HCJ12" s="47"/>
      <c r="HCK12" s="47"/>
      <c r="HCL12" s="47"/>
      <c r="HCM12" s="47"/>
      <c r="HCN12" s="47"/>
      <c r="HCO12" s="47"/>
      <c r="HCP12" s="47"/>
      <c r="HCQ12" s="47"/>
      <c r="HCR12" s="47"/>
      <c r="HCS12" s="47"/>
      <c r="HCT12" s="47"/>
      <c r="HCU12" s="47"/>
      <c r="HCV12" s="47"/>
      <c r="HCW12" s="47"/>
      <c r="HCX12" s="47"/>
      <c r="HCY12" s="47"/>
      <c r="HCZ12" s="47"/>
      <c r="HDA12" s="47"/>
      <c r="HDB12" s="47"/>
      <c r="HDC12" s="47"/>
      <c r="HDD12" s="47"/>
      <c r="HDE12" s="47"/>
      <c r="HDF12" s="47"/>
      <c r="HDG12" s="47"/>
      <c r="HDH12" s="47"/>
      <c r="HDI12" s="47"/>
      <c r="HDJ12" s="47"/>
      <c r="HDK12" s="47"/>
      <c r="HDL12" s="47"/>
      <c r="HDM12" s="47"/>
      <c r="HDN12" s="47"/>
      <c r="HDO12" s="47"/>
      <c r="HDP12" s="47"/>
      <c r="HDQ12" s="47"/>
      <c r="HDR12" s="47"/>
      <c r="HDS12" s="47"/>
      <c r="HDT12" s="47"/>
      <c r="HDU12" s="47"/>
      <c r="HDV12" s="47"/>
      <c r="HDW12" s="47"/>
      <c r="HDX12" s="47"/>
      <c r="HDY12" s="47"/>
      <c r="HDZ12" s="47"/>
      <c r="HEA12" s="47"/>
      <c r="HEB12" s="47"/>
      <c r="HEC12" s="47"/>
      <c r="HED12" s="47"/>
      <c r="HEE12" s="47"/>
      <c r="HEF12" s="47"/>
      <c r="HEG12" s="47"/>
      <c r="HEH12" s="47"/>
      <c r="HEI12" s="47"/>
      <c r="HEJ12" s="47"/>
      <c r="HEK12" s="47"/>
      <c r="HEL12" s="47"/>
      <c r="HEM12" s="47"/>
      <c r="HEN12" s="47"/>
      <c r="HEO12" s="47"/>
      <c r="HEP12" s="47"/>
      <c r="HEQ12" s="47"/>
      <c r="HER12" s="47"/>
      <c r="HES12" s="47"/>
      <c r="HET12" s="47"/>
      <c r="HEU12" s="47"/>
      <c r="HEV12" s="47"/>
      <c r="HEW12" s="47"/>
      <c r="HEX12" s="47"/>
      <c r="HEY12" s="47"/>
      <c r="HEZ12" s="47"/>
      <c r="HFA12" s="47"/>
      <c r="HFB12" s="47"/>
      <c r="HFC12" s="47"/>
      <c r="HFD12" s="47"/>
      <c r="HFE12" s="47"/>
      <c r="HFF12" s="47"/>
      <c r="HFG12" s="47"/>
      <c r="HFH12" s="47"/>
      <c r="HFI12" s="47"/>
      <c r="HFJ12" s="47"/>
      <c r="HFK12" s="47"/>
      <c r="HFL12" s="47"/>
      <c r="HFM12" s="47"/>
      <c r="HFN12" s="47"/>
      <c r="HFO12" s="47"/>
      <c r="HFP12" s="47"/>
      <c r="HFQ12" s="47"/>
      <c r="HFR12" s="47"/>
      <c r="HFS12" s="47"/>
      <c r="HFT12" s="47"/>
      <c r="HFU12" s="47"/>
      <c r="HFV12" s="47"/>
      <c r="HFW12" s="47"/>
      <c r="HFX12" s="47"/>
      <c r="HFY12" s="47"/>
      <c r="HFZ12" s="47"/>
      <c r="HGA12" s="47"/>
      <c r="HGB12" s="47"/>
      <c r="HGC12" s="47"/>
      <c r="HGD12" s="47"/>
      <c r="HGE12" s="47"/>
      <c r="HGF12" s="47"/>
      <c r="HGG12" s="47"/>
      <c r="HGH12" s="47"/>
      <c r="HGI12" s="47"/>
      <c r="HGJ12" s="47"/>
      <c r="HGK12" s="47"/>
      <c r="HGL12" s="47"/>
      <c r="HGM12" s="47"/>
      <c r="HGN12" s="47"/>
      <c r="HGO12" s="47"/>
      <c r="HGP12" s="47"/>
      <c r="HGQ12" s="47"/>
      <c r="HGR12" s="47"/>
      <c r="HGS12" s="47"/>
      <c r="HGT12" s="47"/>
      <c r="HGU12" s="47"/>
      <c r="HGV12" s="47"/>
      <c r="HGW12" s="47"/>
      <c r="HGX12" s="47"/>
      <c r="HGY12" s="47"/>
      <c r="HGZ12" s="47"/>
      <c r="HHA12" s="47"/>
      <c r="HHB12" s="47"/>
      <c r="HHC12" s="47"/>
      <c r="HHD12" s="47"/>
      <c r="HHE12" s="47"/>
      <c r="HHF12" s="47"/>
      <c r="HHG12" s="47"/>
      <c r="HHH12" s="47"/>
      <c r="HHI12" s="47"/>
      <c r="HHJ12" s="47"/>
      <c r="HHK12" s="47"/>
      <c r="HHL12" s="47"/>
      <c r="HHM12" s="47"/>
      <c r="HHN12" s="47"/>
      <c r="HHO12" s="47"/>
      <c r="HHP12" s="47"/>
      <c r="HHQ12" s="47"/>
      <c r="HHR12" s="47"/>
      <c r="HHS12" s="47"/>
      <c r="HHT12" s="47"/>
      <c r="HHU12" s="47"/>
      <c r="HHV12" s="47"/>
      <c r="HHW12" s="47"/>
      <c r="HHX12" s="47"/>
      <c r="HHY12" s="47"/>
      <c r="HHZ12" s="47"/>
      <c r="HIA12" s="47"/>
      <c r="HIB12" s="47"/>
      <c r="HIC12" s="47"/>
      <c r="HID12" s="47"/>
      <c r="HIE12" s="47"/>
      <c r="HIF12" s="47"/>
      <c r="HIG12" s="47"/>
      <c r="HIH12" s="47"/>
      <c r="HII12" s="47"/>
      <c r="HIJ12" s="47"/>
      <c r="HIK12" s="47"/>
      <c r="HIL12" s="47"/>
      <c r="HIM12" s="47"/>
      <c r="HIN12" s="47"/>
      <c r="HIO12" s="47"/>
      <c r="HIP12" s="47"/>
      <c r="HIQ12" s="47"/>
      <c r="HIR12" s="47"/>
      <c r="HIS12" s="47"/>
      <c r="HIT12" s="47"/>
      <c r="HIU12" s="47"/>
      <c r="HIV12" s="47"/>
      <c r="HIW12" s="47"/>
      <c r="HIX12" s="47"/>
      <c r="HIY12" s="47"/>
      <c r="HIZ12" s="47"/>
      <c r="HJA12" s="47"/>
      <c r="HJB12" s="47"/>
      <c r="HJC12" s="47"/>
      <c r="HJD12" s="47"/>
      <c r="HJE12" s="47"/>
      <c r="HJF12" s="47"/>
      <c r="HJG12" s="47"/>
      <c r="HJH12" s="47"/>
      <c r="HJI12" s="47"/>
      <c r="HJJ12" s="47"/>
      <c r="HJK12" s="47"/>
      <c r="HJL12" s="47"/>
      <c r="HJM12" s="47"/>
      <c r="HJN12" s="47"/>
      <c r="HJO12" s="47"/>
      <c r="HJP12" s="47"/>
      <c r="HJQ12" s="47"/>
      <c r="HJR12" s="47"/>
      <c r="HJS12" s="47"/>
      <c r="HJT12" s="47"/>
      <c r="HJU12" s="47"/>
      <c r="HJV12" s="47"/>
      <c r="HJW12" s="47"/>
      <c r="HJX12" s="47"/>
      <c r="HJY12" s="47"/>
      <c r="HJZ12" s="47"/>
      <c r="HKA12" s="47"/>
      <c r="HKB12" s="47"/>
      <c r="HKC12" s="47"/>
      <c r="HKD12" s="47"/>
      <c r="HKE12" s="47"/>
      <c r="HKF12" s="47"/>
      <c r="HKG12" s="47"/>
      <c r="HKH12" s="47"/>
      <c r="HKI12" s="47"/>
      <c r="HKJ12" s="47"/>
      <c r="HKK12" s="47"/>
      <c r="HKL12" s="47"/>
      <c r="HKM12" s="47"/>
      <c r="HKN12" s="47"/>
      <c r="HKO12" s="47"/>
      <c r="HKP12" s="47"/>
      <c r="HKQ12" s="47"/>
      <c r="HKR12" s="47"/>
      <c r="HKS12" s="47"/>
      <c r="HKT12" s="47"/>
      <c r="HKU12" s="47"/>
      <c r="HKV12" s="47"/>
      <c r="HKW12" s="47"/>
      <c r="HKX12" s="47"/>
      <c r="HKY12" s="47"/>
      <c r="HKZ12" s="47"/>
      <c r="HLA12" s="47"/>
      <c r="HLB12" s="47"/>
      <c r="HLC12" s="47"/>
      <c r="HLD12" s="47"/>
      <c r="HLE12" s="47"/>
      <c r="HLF12" s="47"/>
      <c r="HLG12" s="47"/>
      <c r="HLH12" s="47"/>
      <c r="HLI12" s="47"/>
      <c r="HLJ12" s="47"/>
      <c r="HLK12" s="47"/>
      <c r="HLL12" s="47"/>
      <c r="HLM12" s="47"/>
      <c r="HLN12" s="47"/>
      <c r="HLO12" s="47"/>
      <c r="HLP12" s="47"/>
      <c r="HLQ12" s="47"/>
      <c r="HLR12" s="47"/>
      <c r="HLS12" s="47"/>
      <c r="HLT12" s="47"/>
      <c r="HLU12" s="47"/>
      <c r="HLV12" s="47"/>
      <c r="HLW12" s="47"/>
      <c r="HLX12" s="47"/>
      <c r="HLY12" s="47"/>
      <c r="HLZ12" s="47"/>
      <c r="HMA12" s="47"/>
      <c r="HMB12" s="47"/>
      <c r="HMC12" s="47"/>
      <c r="HMD12" s="47"/>
      <c r="HME12" s="47"/>
      <c r="HMF12" s="47"/>
      <c r="HMG12" s="47"/>
      <c r="HMH12" s="47"/>
      <c r="HMI12" s="47"/>
      <c r="HMJ12" s="47"/>
      <c r="HMK12" s="47"/>
      <c r="HML12" s="47"/>
      <c r="HMM12" s="47"/>
      <c r="HMN12" s="47"/>
      <c r="HMO12" s="47"/>
      <c r="HMP12" s="47"/>
      <c r="HMQ12" s="47"/>
      <c r="HMR12" s="47"/>
      <c r="HMS12" s="47"/>
      <c r="HMT12" s="47"/>
      <c r="HMU12" s="47"/>
      <c r="HMV12" s="47"/>
      <c r="HMW12" s="47"/>
      <c r="HMX12" s="47"/>
      <c r="HMY12" s="47"/>
      <c r="HMZ12" s="47"/>
      <c r="HNA12" s="47"/>
      <c r="HNB12" s="47"/>
      <c r="HNC12" s="47"/>
      <c r="HND12" s="47"/>
      <c r="HNE12" s="47"/>
      <c r="HNF12" s="47"/>
      <c r="HNG12" s="47"/>
      <c r="HNH12" s="47"/>
      <c r="HNI12" s="47"/>
      <c r="HNJ12" s="47"/>
      <c r="HNK12" s="47"/>
      <c r="HNL12" s="47"/>
      <c r="HNM12" s="47"/>
      <c r="HNN12" s="47"/>
      <c r="HNO12" s="47"/>
      <c r="HNP12" s="47"/>
      <c r="HNQ12" s="47"/>
      <c r="HNR12" s="47"/>
      <c r="HNS12" s="47"/>
      <c r="HNT12" s="47"/>
      <c r="HNU12" s="47"/>
      <c r="HNV12" s="47"/>
      <c r="HNW12" s="47"/>
      <c r="HNX12" s="47"/>
      <c r="HNY12" s="47"/>
      <c r="HNZ12" s="47"/>
      <c r="HOA12" s="47"/>
      <c r="HOB12" s="47"/>
      <c r="HOC12" s="47"/>
      <c r="HOD12" s="47"/>
      <c r="HOE12" s="47"/>
      <c r="HOF12" s="47"/>
      <c r="HOG12" s="47"/>
      <c r="HOH12" s="47"/>
      <c r="HOI12" s="47"/>
      <c r="HOJ12" s="47"/>
      <c r="HOK12" s="47"/>
      <c r="HOL12" s="47"/>
      <c r="HOM12" s="47"/>
      <c r="HON12" s="47"/>
      <c r="HOO12" s="47"/>
      <c r="HOP12" s="47"/>
      <c r="HOQ12" s="47"/>
      <c r="HOR12" s="47"/>
      <c r="HOS12" s="47"/>
      <c r="HOT12" s="47"/>
      <c r="HOU12" s="47"/>
      <c r="HOV12" s="47"/>
      <c r="HOW12" s="47"/>
      <c r="HOX12" s="47"/>
      <c r="HOY12" s="47"/>
      <c r="HOZ12" s="47"/>
      <c r="HPA12" s="47"/>
      <c r="HPB12" s="47"/>
      <c r="HPC12" s="47"/>
      <c r="HPD12" s="47"/>
      <c r="HPE12" s="47"/>
      <c r="HPF12" s="47"/>
      <c r="HPG12" s="47"/>
      <c r="HPH12" s="47"/>
      <c r="HPI12" s="47"/>
      <c r="HPJ12" s="47"/>
      <c r="HPK12" s="47"/>
      <c r="HPL12" s="47"/>
      <c r="HPM12" s="47"/>
      <c r="HPN12" s="47"/>
      <c r="HPO12" s="47"/>
      <c r="HPP12" s="47"/>
      <c r="HPQ12" s="47"/>
      <c r="HPR12" s="47"/>
      <c r="HPS12" s="47"/>
      <c r="HPT12" s="47"/>
      <c r="HPU12" s="47"/>
      <c r="HPV12" s="47"/>
      <c r="HPW12" s="47"/>
      <c r="HPX12" s="47"/>
      <c r="HPY12" s="47"/>
      <c r="HPZ12" s="47"/>
      <c r="HQA12" s="47"/>
      <c r="HQB12" s="47"/>
      <c r="HQC12" s="47"/>
      <c r="HQD12" s="47"/>
      <c r="HQE12" s="47"/>
      <c r="HQF12" s="47"/>
      <c r="HQG12" s="47"/>
      <c r="HQH12" s="47"/>
      <c r="HQI12" s="47"/>
      <c r="HQJ12" s="47"/>
      <c r="HQK12" s="47"/>
      <c r="HQL12" s="47"/>
      <c r="HQM12" s="47"/>
      <c r="HQN12" s="47"/>
      <c r="HQO12" s="47"/>
      <c r="HQP12" s="47"/>
      <c r="HQQ12" s="47"/>
      <c r="HQR12" s="47"/>
      <c r="HQS12" s="47"/>
      <c r="HQT12" s="47"/>
      <c r="HQU12" s="47"/>
      <c r="HQV12" s="47"/>
      <c r="HQW12" s="47"/>
      <c r="HQX12" s="47"/>
      <c r="HQY12" s="47"/>
      <c r="HQZ12" s="47"/>
      <c r="HRA12" s="47"/>
      <c r="HRB12" s="47"/>
      <c r="HRC12" s="47"/>
      <c r="HRD12" s="47"/>
      <c r="HRE12" s="47"/>
      <c r="HRF12" s="47"/>
      <c r="HRG12" s="47"/>
      <c r="HRH12" s="47"/>
      <c r="HRI12" s="47"/>
      <c r="HRJ12" s="47"/>
      <c r="HRK12" s="47"/>
      <c r="HRL12" s="47"/>
      <c r="HRM12" s="47"/>
      <c r="HRN12" s="47"/>
      <c r="HRO12" s="47"/>
      <c r="HRP12" s="47"/>
      <c r="HRQ12" s="47"/>
      <c r="HRR12" s="47"/>
      <c r="HRS12" s="47"/>
      <c r="HRT12" s="47"/>
      <c r="HRU12" s="47"/>
      <c r="HRV12" s="47"/>
      <c r="HRW12" s="47"/>
      <c r="HRX12" s="47"/>
      <c r="HRY12" s="47"/>
      <c r="HRZ12" s="47"/>
      <c r="HSA12" s="47"/>
      <c r="HSB12" s="47"/>
      <c r="HSC12" s="47"/>
      <c r="HSD12" s="47"/>
      <c r="HSE12" s="47"/>
      <c r="HSF12" s="47"/>
      <c r="HSG12" s="47"/>
      <c r="HSH12" s="47"/>
      <c r="HSI12" s="47"/>
      <c r="HSJ12" s="47"/>
      <c r="HSK12" s="47"/>
      <c r="HSL12" s="47"/>
      <c r="HSM12" s="47"/>
      <c r="HSN12" s="47"/>
      <c r="HSO12" s="47"/>
      <c r="HSP12" s="47"/>
      <c r="HSQ12" s="47"/>
      <c r="HSR12" s="47"/>
      <c r="HSS12" s="47"/>
      <c r="HST12" s="47"/>
      <c r="HSU12" s="47"/>
      <c r="HSV12" s="47"/>
      <c r="HSW12" s="47"/>
      <c r="HSX12" s="47"/>
      <c r="HSY12" s="47"/>
      <c r="HSZ12" s="47"/>
      <c r="HTA12" s="47"/>
      <c r="HTB12" s="47"/>
      <c r="HTC12" s="47"/>
      <c r="HTD12" s="47"/>
      <c r="HTE12" s="47"/>
      <c r="HTF12" s="47"/>
      <c r="HTG12" s="47"/>
      <c r="HTH12" s="47"/>
      <c r="HTI12" s="47"/>
      <c r="HTJ12" s="47"/>
      <c r="HTK12" s="47"/>
      <c r="HTL12" s="47"/>
      <c r="HTM12" s="47"/>
      <c r="HTN12" s="47"/>
      <c r="HTO12" s="47"/>
      <c r="HTP12" s="47"/>
      <c r="HTQ12" s="47"/>
      <c r="HTR12" s="47"/>
      <c r="HTS12" s="47"/>
      <c r="HTT12" s="47"/>
      <c r="HTU12" s="47"/>
      <c r="HTV12" s="47"/>
      <c r="HTW12" s="47"/>
      <c r="HTX12" s="47"/>
      <c r="HTY12" s="47"/>
      <c r="HTZ12" s="47"/>
      <c r="HUA12" s="47"/>
      <c r="HUB12" s="47"/>
      <c r="HUC12" s="47"/>
      <c r="HUD12" s="47"/>
      <c r="HUE12" s="47"/>
      <c r="HUF12" s="47"/>
      <c r="HUG12" s="47"/>
      <c r="HUH12" s="47"/>
      <c r="HUI12" s="47"/>
      <c r="HUJ12" s="47"/>
      <c r="HUK12" s="47"/>
      <c r="HUL12" s="47"/>
      <c r="HUM12" s="47"/>
      <c r="HUN12" s="47"/>
      <c r="HUO12" s="47"/>
      <c r="HUP12" s="47"/>
      <c r="HUQ12" s="47"/>
      <c r="HUR12" s="47"/>
      <c r="HUS12" s="47"/>
      <c r="HUT12" s="47"/>
      <c r="HUU12" s="47"/>
      <c r="HUV12" s="47"/>
      <c r="HUW12" s="47"/>
      <c r="HUX12" s="47"/>
      <c r="HUY12" s="47"/>
      <c r="HUZ12" s="47"/>
      <c r="HVA12" s="47"/>
      <c r="HVB12" s="47"/>
      <c r="HVC12" s="47"/>
      <c r="HVD12" s="47"/>
      <c r="HVE12" s="47"/>
      <c r="HVF12" s="47"/>
      <c r="HVG12" s="47"/>
      <c r="HVH12" s="47"/>
      <c r="HVI12" s="47"/>
      <c r="HVJ12" s="47"/>
      <c r="HVK12" s="47"/>
      <c r="HVL12" s="47"/>
      <c r="HVM12" s="47"/>
      <c r="HVN12" s="47"/>
      <c r="HVO12" s="47"/>
      <c r="HVP12" s="47"/>
      <c r="HVQ12" s="47"/>
      <c r="HVR12" s="47"/>
      <c r="HVS12" s="47"/>
      <c r="HVT12" s="47"/>
      <c r="HVU12" s="47"/>
      <c r="HVV12" s="47"/>
      <c r="HVW12" s="47"/>
      <c r="HVX12" s="47"/>
      <c r="HVY12" s="47"/>
      <c r="HVZ12" s="47"/>
      <c r="HWA12" s="47"/>
      <c r="HWB12" s="47"/>
      <c r="HWC12" s="47"/>
      <c r="HWD12" s="47"/>
      <c r="HWE12" s="47"/>
      <c r="HWF12" s="47"/>
      <c r="HWG12" s="47"/>
      <c r="HWH12" s="47"/>
      <c r="HWI12" s="47"/>
      <c r="HWJ12" s="47"/>
      <c r="HWK12" s="47"/>
      <c r="HWL12" s="47"/>
      <c r="HWM12" s="47"/>
      <c r="HWN12" s="47"/>
      <c r="HWO12" s="47"/>
      <c r="HWP12" s="47"/>
      <c r="HWQ12" s="47"/>
      <c r="HWR12" s="47"/>
      <c r="HWS12" s="47"/>
      <c r="HWT12" s="47"/>
      <c r="HWU12" s="47"/>
      <c r="HWV12" s="47"/>
      <c r="HWW12" s="47"/>
      <c r="HWX12" s="47"/>
      <c r="HWY12" s="47"/>
      <c r="HWZ12" s="47"/>
      <c r="HXA12" s="47"/>
      <c r="HXB12" s="47"/>
      <c r="HXC12" s="47"/>
      <c r="HXD12" s="47"/>
      <c r="HXE12" s="47"/>
      <c r="HXF12" s="47"/>
      <c r="HXG12" s="47"/>
      <c r="HXH12" s="47"/>
      <c r="HXI12" s="47"/>
      <c r="HXJ12" s="47"/>
      <c r="HXK12" s="47"/>
      <c r="HXL12" s="47"/>
      <c r="HXM12" s="47"/>
      <c r="HXN12" s="47"/>
      <c r="HXO12" s="47"/>
      <c r="HXP12" s="47"/>
      <c r="HXQ12" s="47"/>
      <c r="HXR12" s="47"/>
      <c r="HXS12" s="47"/>
      <c r="HXT12" s="47"/>
      <c r="HXU12" s="47"/>
      <c r="HXV12" s="47"/>
      <c r="HXW12" s="47"/>
      <c r="HXX12" s="47"/>
      <c r="HXY12" s="47"/>
      <c r="HXZ12" s="47"/>
      <c r="HYA12" s="47"/>
      <c r="HYB12" s="47"/>
      <c r="HYC12" s="47"/>
      <c r="HYD12" s="47"/>
      <c r="HYE12" s="47"/>
      <c r="HYF12" s="47"/>
      <c r="HYG12" s="47"/>
      <c r="HYH12" s="47"/>
      <c r="HYI12" s="47"/>
      <c r="HYJ12" s="47"/>
      <c r="HYK12" s="47"/>
      <c r="HYL12" s="47"/>
      <c r="HYM12" s="47"/>
      <c r="HYN12" s="47"/>
      <c r="HYO12" s="47"/>
      <c r="HYP12" s="47"/>
      <c r="HYQ12" s="47"/>
      <c r="HYR12" s="47"/>
      <c r="HYS12" s="47"/>
      <c r="HYT12" s="47"/>
      <c r="HYU12" s="47"/>
      <c r="HYV12" s="47"/>
      <c r="HYW12" s="47"/>
      <c r="HYX12" s="47"/>
      <c r="HYY12" s="47"/>
      <c r="HYZ12" s="47"/>
      <c r="HZA12" s="47"/>
      <c r="HZB12" s="47"/>
      <c r="HZC12" s="47"/>
      <c r="HZD12" s="47"/>
      <c r="HZE12" s="47"/>
      <c r="HZF12" s="47"/>
      <c r="HZG12" s="47"/>
      <c r="HZH12" s="47"/>
      <c r="HZI12" s="47"/>
      <c r="HZJ12" s="47"/>
      <c r="HZK12" s="47"/>
      <c r="HZL12" s="47"/>
      <c r="HZM12" s="47"/>
      <c r="HZN12" s="47"/>
      <c r="HZO12" s="47"/>
      <c r="HZP12" s="47"/>
      <c r="HZQ12" s="47"/>
      <c r="HZR12" s="47"/>
      <c r="HZS12" s="47"/>
      <c r="HZT12" s="47"/>
      <c r="HZU12" s="47"/>
      <c r="HZV12" s="47"/>
      <c r="HZW12" s="47"/>
      <c r="HZX12" s="47"/>
      <c r="HZY12" s="47"/>
      <c r="HZZ12" s="47"/>
      <c r="IAA12" s="47"/>
      <c r="IAB12" s="47"/>
      <c r="IAC12" s="47"/>
      <c r="IAD12" s="47"/>
      <c r="IAE12" s="47"/>
      <c r="IAF12" s="47"/>
      <c r="IAG12" s="47"/>
      <c r="IAH12" s="47"/>
      <c r="IAI12" s="47"/>
      <c r="IAJ12" s="47"/>
      <c r="IAK12" s="47"/>
      <c r="IAL12" s="47"/>
      <c r="IAM12" s="47"/>
      <c r="IAN12" s="47"/>
      <c r="IAO12" s="47"/>
      <c r="IAP12" s="47"/>
      <c r="IAQ12" s="47"/>
      <c r="IAR12" s="47"/>
      <c r="IAS12" s="47"/>
      <c r="IAT12" s="47"/>
      <c r="IAU12" s="47"/>
      <c r="IAV12" s="47"/>
      <c r="IAW12" s="47"/>
      <c r="IAX12" s="47"/>
      <c r="IAY12" s="47"/>
      <c r="IAZ12" s="47"/>
      <c r="IBA12" s="47"/>
      <c r="IBB12" s="47"/>
      <c r="IBC12" s="47"/>
      <c r="IBD12" s="47"/>
      <c r="IBE12" s="47"/>
      <c r="IBF12" s="47"/>
      <c r="IBG12" s="47"/>
      <c r="IBH12" s="47"/>
      <c r="IBI12" s="47"/>
      <c r="IBJ12" s="47"/>
      <c r="IBK12" s="47"/>
      <c r="IBL12" s="47"/>
      <c r="IBM12" s="47"/>
      <c r="IBN12" s="47"/>
      <c r="IBO12" s="47"/>
      <c r="IBP12" s="47"/>
      <c r="IBQ12" s="47"/>
      <c r="IBR12" s="47"/>
      <c r="IBS12" s="47"/>
      <c r="IBT12" s="47"/>
      <c r="IBU12" s="47"/>
      <c r="IBV12" s="47"/>
      <c r="IBW12" s="47"/>
      <c r="IBX12" s="47"/>
      <c r="IBY12" s="47"/>
      <c r="IBZ12" s="47"/>
      <c r="ICA12" s="47"/>
      <c r="ICB12" s="47"/>
      <c r="ICC12" s="47"/>
      <c r="ICD12" s="47"/>
      <c r="ICE12" s="47"/>
      <c r="ICF12" s="47"/>
      <c r="ICG12" s="47"/>
      <c r="ICH12" s="47"/>
      <c r="ICI12" s="47"/>
      <c r="ICJ12" s="47"/>
      <c r="ICK12" s="47"/>
      <c r="ICL12" s="47"/>
      <c r="ICM12" s="47"/>
      <c r="ICN12" s="47"/>
      <c r="ICO12" s="47"/>
      <c r="ICP12" s="47"/>
      <c r="ICQ12" s="47"/>
      <c r="ICR12" s="47"/>
      <c r="ICS12" s="47"/>
      <c r="ICT12" s="47"/>
      <c r="ICU12" s="47"/>
      <c r="ICV12" s="47"/>
      <c r="ICW12" s="47"/>
      <c r="ICX12" s="47"/>
      <c r="ICY12" s="47"/>
      <c r="ICZ12" s="47"/>
      <c r="IDA12" s="47"/>
      <c r="IDB12" s="47"/>
      <c r="IDC12" s="47"/>
      <c r="IDD12" s="47"/>
      <c r="IDE12" s="47"/>
      <c r="IDF12" s="47"/>
      <c r="IDG12" s="47"/>
      <c r="IDH12" s="47"/>
      <c r="IDI12" s="47"/>
      <c r="IDJ12" s="47"/>
      <c r="IDK12" s="47"/>
      <c r="IDL12" s="47"/>
      <c r="IDM12" s="47"/>
      <c r="IDN12" s="47"/>
      <c r="IDO12" s="47"/>
      <c r="IDP12" s="47"/>
      <c r="IDQ12" s="47"/>
      <c r="IDR12" s="47"/>
      <c r="IDS12" s="47"/>
      <c r="IDT12" s="47"/>
      <c r="IDU12" s="47"/>
      <c r="IDV12" s="47"/>
      <c r="IDW12" s="47"/>
      <c r="IDX12" s="47"/>
      <c r="IDY12" s="47"/>
      <c r="IDZ12" s="47"/>
      <c r="IEA12" s="47"/>
      <c r="IEB12" s="47"/>
      <c r="IEC12" s="47"/>
      <c r="IED12" s="47"/>
      <c r="IEE12" s="47"/>
      <c r="IEF12" s="47"/>
      <c r="IEG12" s="47"/>
      <c r="IEH12" s="47"/>
      <c r="IEI12" s="47"/>
      <c r="IEJ12" s="47"/>
      <c r="IEK12" s="47"/>
      <c r="IEL12" s="47"/>
      <c r="IEM12" s="47"/>
      <c r="IEN12" s="47"/>
      <c r="IEO12" s="47"/>
      <c r="IEP12" s="47"/>
      <c r="IEQ12" s="47"/>
      <c r="IER12" s="47"/>
      <c r="IES12" s="47"/>
      <c r="IET12" s="47"/>
      <c r="IEU12" s="47"/>
      <c r="IEV12" s="47"/>
      <c r="IEW12" s="47"/>
      <c r="IEX12" s="47"/>
      <c r="IEY12" s="47"/>
      <c r="IEZ12" s="47"/>
      <c r="IFA12" s="47"/>
      <c r="IFB12" s="47"/>
      <c r="IFC12" s="47"/>
      <c r="IFD12" s="47"/>
      <c r="IFE12" s="47"/>
      <c r="IFF12" s="47"/>
      <c r="IFG12" s="47"/>
      <c r="IFH12" s="47"/>
      <c r="IFI12" s="47"/>
      <c r="IFJ12" s="47"/>
      <c r="IFK12" s="47"/>
      <c r="IFL12" s="47"/>
      <c r="IFM12" s="47"/>
      <c r="IFN12" s="47"/>
      <c r="IFO12" s="47"/>
      <c r="IFP12" s="47"/>
      <c r="IFQ12" s="47"/>
      <c r="IFR12" s="47"/>
      <c r="IFS12" s="47"/>
      <c r="IFT12" s="47"/>
      <c r="IFU12" s="47"/>
      <c r="IFV12" s="47"/>
      <c r="IFW12" s="47"/>
      <c r="IFX12" s="47"/>
      <c r="IFY12" s="47"/>
      <c r="IFZ12" s="47"/>
      <c r="IGA12" s="47"/>
      <c r="IGB12" s="47"/>
      <c r="IGC12" s="47"/>
      <c r="IGD12" s="47"/>
      <c r="IGE12" s="47"/>
      <c r="IGF12" s="47"/>
      <c r="IGG12" s="47"/>
      <c r="IGH12" s="47"/>
      <c r="IGI12" s="47"/>
      <c r="IGJ12" s="47"/>
      <c r="IGK12" s="47"/>
      <c r="IGL12" s="47"/>
      <c r="IGM12" s="47"/>
      <c r="IGN12" s="47"/>
      <c r="IGO12" s="47"/>
      <c r="IGP12" s="47"/>
      <c r="IGQ12" s="47"/>
      <c r="IGR12" s="47"/>
      <c r="IGS12" s="47"/>
      <c r="IGT12" s="47"/>
      <c r="IGU12" s="47"/>
      <c r="IGV12" s="47"/>
      <c r="IGW12" s="47"/>
      <c r="IGX12" s="47"/>
      <c r="IGY12" s="47"/>
      <c r="IGZ12" s="47"/>
      <c r="IHA12" s="47"/>
      <c r="IHB12" s="47"/>
      <c r="IHC12" s="47"/>
      <c r="IHD12" s="47"/>
      <c r="IHE12" s="47"/>
      <c r="IHF12" s="47"/>
      <c r="IHG12" s="47"/>
      <c r="IHH12" s="47"/>
      <c r="IHI12" s="47"/>
      <c r="IHJ12" s="47"/>
      <c r="IHK12" s="47"/>
      <c r="IHL12" s="47"/>
      <c r="IHM12" s="47"/>
      <c r="IHN12" s="47"/>
      <c r="IHO12" s="47"/>
      <c r="IHP12" s="47"/>
      <c r="IHQ12" s="47"/>
      <c r="IHR12" s="47"/>
      <c r="IHS12" s="47"/>
      <c r="IHT12" s="47"/>
      <c r="IHU12" s="47"/>
      <c r="IHV12" s="47"/>
      <c r="IHW12" s="47"/>
      <c r="IHX12" s="47"/>
      <c r="IHY12" s="47"/>
      <c r="IHZ12" s="47"/>
      <c r="IIA12" s="47"/>
      <c r="IIB12" s="47"/>
      <c r="IIC12" s="47"/>
      <c r="IID12" s="47"/>
      <c r="IIE12" s="47"/>
      <c r="IIF12" s="47"/>
      <c r="IIG12" s="47"/>
      <c r="IIH12" s="47"/>
      <c r="III12" s="47"/>
      <c r="IIJ12" s="47"/>
      <c r="IIK12" s="47"/>
      <c r="IIL12" s="47"/>
      <c r="IIM12" s="47"/>
      <c r="IIN12" s="47"/>
      <c r="IIO12" s="47"/>
      <c r="IIP12" s="47"/>
      <c r="IIQ12" s="47"/>
      <c r="IIR12" s="47"/>
      <c r="IIS12" s="47"/>
      <c r="IIT12" s="47"/>
      <c r="IIU12" s="47"/>
      <c r="IIV12" s="47"/>
      <c r="IIW12" s="47"/>
      <c r="IIX12" s="47"/>
      <c r="IIY12" s="47"/>
      <c r="IIZ12" s="47"/>
      <c r="IJA12" s="47"/>
      <c r="IJB12" s="47"/>
      <c r="IJC12" s="47"/>
      <c r="IJD12" s="47"/>
      <c r="IJE12" s="47"/>
      <c r="IJF12" s="47"/>
      <c r="IJG12" s="47"/>
      <c r="IJH12" s="47"/>
      <c r="IJI12" s="47"/>
      <c r="IJJ12" s="47"/>
      <c r="IJK12" s="47"/>
      <c r="IJL12" s="47"/>
      <c r="IJM12" s="47"/>
      <c r="IJN12" s="47"/>
      <c r="IJO12" s="47"/>
      <c r="IJP12" s="47"/>
      <c r="IJQ12" s="47"/>
      <c r="IJR12" s="47"/>
      <c r="IJS12" s="47"/>
      <c r="IJT12" s="47"/>
      <c r="IJU12" s="47"/>
      <c r="IJV12" s="47"/>
      <c r="IJW12" s="47"/>
      <c r="IJX12" s="47"/>
      <c r="IJY12" s="47"/>
      <c r="IJZ12" s="47"/>
      <c r="IKA12" s="47"/>
      <c r="IKB12" s="47"/>
      <c r="IKC12" s="47"/>
      <c r="IKD12" s="47"/>
      <c r="IKE12" s="47"/>
      <c r="IKF12" s="47"/>
      <c r="IKG12" s="47"/>
      <c r="IKH12" s="47"/>
      <c r="IKI12" s="47"/>
      <c r="IKJ12" s="47"/>
      <c r="IKK12" s="47"/>
      <c r="IKL12" s="47"/>
      <c r="IKM12" s="47"/>
      <c r="IKN12" s="47"/>
      <c r="IKO12" s="47"/>
      <c r="IKP12" s="47"/>
      <c r="IKQ12" s="47"/>
      <c r="IKR12" s="47"/>
      <c r="IKS12" s="47"/>
      <c r="IKT12" s="47"/>
      <c r="IKU12" s="47"/>
      <c r="IKV12" s="47"/>
      <c r="IKW12" s="47"/>
      <c r="IKX12" s="47"/>
      <c r="IKY12" s="47"/>
      <c r="IKZ12" s="47"/>
      <c r="ILA12" s="47"/>
      <c r="ILB12" s="47"/>
      <c r="ILC12" s="47"/>
      <c r="ILD12" s="47"/>
      <c r="ILE12" s="47"/>
      <c r="ILF12" s="47"/>
      <c r="ILG12" s="47"/>
      <c r="ILH12" s="47"/>
      <c r="ILI12" s="47"/>
      <c r="ILJ12" s="47"/>
      <c r="ILK12" s="47"/>
      <c r="ILL12" s="47"/>
      <c r="ILM12" s="47"/>
      <c r="ILN12" s="47"/>
      <c r="ILO12" s="47"/>
      <c r="ILP12" s="47"/>
      <c r="ILQ12" s="47"/>
      <c r="ILR12" s="47"/>
      <c r="ILS12" s="47"/>
      <c r="ILT12" s="47"/>
      <c r="ILU12" s="47"/>
      <c r="ILV12" s="47"/>
      <c r="ILW12" s="47"/>
      <c r="ILX12" s="47"/>
      <c r="ILY12" s="47"/>
      <c r="ILZ12" s="47"/>
      <c r="IMA12" s="47"/>
      <c r="IMB12" s="47"/>
      <c r="IMC12" s="47"/>
      <c r="IMD12" s="47"/>
      <c r="IME12" s="47"/>
      <c r="IMF12" s="47"/>
      <c r="IMG12" s="47"/>
      <c r="IMH12" s="47"/>
      <c r="IMI12" s="47"/>
      <c r="IMJ12" s="47"/>
      <c r="IMK12" s="47"/>
      <c r="IML12" s="47"/>
      <c r="IMM12" s="47"/>
      <c r="IMN12" s="47"/>
      <c r="IMO12" s="47"/>
      <c r="IMP12" s="47"/>
      <c r="IMQ12" s="47"/>
      <c r="IMR12" s="47"/>
      <c r="IMS12" s="47"/>
      <c r="IMT12" s="47"/>
      <c r="IMU12" s="47"/>
      <c r="IMV12" s="47"/>
      <c r="IMW12" s="47"/>
      <c r="IMX12" s="47"/>
      <c r="IMY12" s="47"/>
      <c r="IMZ12" s="47"/>
      <c r="INA12" s="47"/>
      <c r="INB12" s="47"/>
      <c r="INC12" s="47"/>
      <c r="IND12" s="47"/>
      <c r="INE12" s="47"/>
      <c r="INF12" s="47"/>
      <c r="ING12" s="47"/>
      <c r="INH12" s="47"/>
      <c r="INI12" s="47"/>
      <c r="INJ12" s="47"/>
      <c r="INK12" s="47"/>
      <c r="INL12" s="47"/>
      <c r="INM12" s="47"/>
      <c r="INN12" s="47"/>
      <c r="INO12" s="47"/>
      <c r="INP12" s="47"/>
      <c r="INQ12" s="47"/>
      <c r="INR12" s="47"/>
      <c r="INS12" s="47"/>
      <c r="INT12" s="47"/>
      <c r="INU12" s="47"/>
      <c r="INV12" s="47"/>
      <c r="INW12" s="47"/>
      <c r="INX12" s="47"/>
      <c r="INY12" s="47"/>
      <c r="INZ12" s="47"/>
      <c r="IOA12" s="47"/>
      <c r="IOB12" s="47"/>
      <c r="IOC12" s="47"/>
      <c r="IOD12" s="47"/>
      <c r="IOE12" s="47"/>
      <c r="IOF12" s="47"/>
      <c r="IOG12" s="47"/>
      <c r="IOH12" s="47"/>
      <c r="IOI12" s="47"/>
      <c r="IOJ12" s="47"/>
      <c r="IOK12" s="47"/>
      <c r="IOL12" s="47"/>
      <c r="IOM12" s="47"/>
      <c r="ION12" s="47"/>
      <c r="IOO12" s="47"/>
      <c r="IOP12" s="47"/>
      <c r="IOQ12" s="47"/>
      <c r="IOR12" s="47"/>
      <c r="IOS12" s="47"/>
      <c r="IOT12" s="47"/>
      <c r="IOU12" s="47"/>
      <c r="IOV12" s="47"/>
      <c r="IOW12" s="47"/>
      <c r="IOX12" s="47"/>
      <c r="IOY12" s="47"/>
      <c r="IOZ12" s="47"/>
      <c r="IPA12" s="47"/>
      <c r="IPB12" s="47"/>
      <c r="IPC12" s="47"/>
      <c r="IPD12" s="47"/>
      <c r="IPE12" s="47"/>
      <c r="IPF12" s="47"/>
      <c r="IPG12" s="47"/>
      <c r="IPH12" s="47"/>
      <c r="IPI12" s="47"/>
      <c r="IPJ12" s="47"/>
      <c r="IPK12" s="47"/>
      <c r="IPL12" s="47"/>
      <c r="IPM12" s="47"/>
      <c r="IPN12" s="47"/>
      <c r="IPO12" s="47"/>
      <c r="IPP12" s="47"/>
      <c r="IPQ12" s="47"/>
      <c r="IPR12" s="47"/>
      <c r="IPS12" s="47"/>
      <c r="IPT12" s="47"/>
      <c r="IPU12" s="47"/>
      <c r="IPV12" s="47"/>
      <c r="IPW12" s="47"/>
      <c r="IPX12" s="47"/>
      <c r="IPY12" s="47"/>
      <c r="IPZ12" s="47"/>
      <c r="IQA12" s="47"/>
      <c r="IQB12" s="47"/>
      <c r="IQC12" s="47"/>
      <c r="IQD12" s="47"/>
      <c r="IQE12" s="47"/>
      <c r="IQF12" s="47"/>
      <c r="IQG12" s="47"/>
      <c r="IQH12" s="47"/>
      <c r="IQI12" s="47"/>
      <c r="IQJ12" s="47"/>
      <c r="IQK12" s="47"/>
      <c r="IQL12" s="47"/>
      <c r="IQM12" s="47"/>
      <c r="IQN12" s="47"/>
      <c r="IQO12" s="47"/>
      <c r="IQP12" s="47"/>
      <c r="IQQ12" s="47"/>
      <c r="IQR12" s="47"/>
      <c r="IQS12" s="47"/>
      <c r="IQT12" s="47"/>
      <c r="IQU12" s="47"/>
      <c r="IQV12" s="47"/>
      <c r="IQW12" s="47"/>
      <c r="IQX12" s="47"/>
      <c r="IQY12" s="47"/>
      <c r="IQZ12" s="47"/>
      <c r="IRA12" s="47"/>
      <c r="IRB12" s="47"/>
      <c r="IRC12" s="47"/>
      <c r="IRD12" s="47"/>
      <c r="IRE12" s="47"/>
      <c r="IRF12" s="47"/>
      <c r="IRG12" s="47"/>
      <c r="IRH12" s="47"/>
      <c r="IRI12" s="47"/>
      <c r="IRJ12" s="47"/>
      <c r="IRK12" s="47"/>
      <c r="IRL12" s="47"/>
      <c r="IRM12" s="47"/>
      <c r="IRN12" s="47"/>
      <c r="IRO12" s="47"/>
      <c r="IRP12" s="47"/>
      <c r="IRQ12" s="47"/>
      <c r="IRR12" s="47"/>
      <c r="IRS12" s="47"/>
      <c r="IRT12" s="47"/>
      <c r="IRU12" s="47"/>
      <c r="IRV12" s="47"/>
      <c r="IRW12" s="47"/>
      <c r="IRX12" s="47"/>
      <c r="IRY12" s="47"/>
      <c r="IRZ12" s="47"/>
      <c r="ISA12" s="47"/>
      <c r="ISB12" s="47"/>
      <c r="ISC12" s="47"/>
      <c r="ISD12" s="47"/>
      <c r="ISE12" s="47"/>
      <c r="ISF12" s="47"/>
      <c r="ISG12" s="47"/>
      <c r="ISH12" s="47"/>
      <c r="ISI12" s="47"/>
      <c r="ISJ12" s="47"/>
      <c r="ISK12" s="47"/>
      <c r="ISL12" s="47"/>
      <c r="ISM12" s="47"/>
      <c r="ISN12" s="47"/>
      <c r="ISO12" s="47"/>
      <c r="ISP12" s="47"/>
      <c r="ISQ12" s="47"/>
      <c r="ISR12" s="47"/>
      <c r="ISS12" s="47"/>
      <c r="IST12" s="47"/>
      <c r="ISU12" s="47"/>
      <c r="ISV12" s="47"/>
      <c r="ISW12" s="47"/>
      <c r="ISX12" s="47"/>
      <c r="ISY12" s="47"/>
      <c r="ISZ12" s="47"/>
      <c r="ITA12" s="47"/>
      <c r="ITB12" s="47"/>
      <c r="ITC12" s="47"/>
      <c r="ITD12" s="47"/>
      <c r="ITE12" s="47"/>
      <c r="ITF12" s="47"/>
      <c r="ITG12" s="47"/>
      <c r="ITH12" s="47"/>
      <c r="ITI12" s="47"/>
      <c r="ITJ12" s="47"/>
      <c r="ITK12" s="47"/>
      <c r="ITL12" s="47"/>
      <c r="ITM12" s="47"/>
      <c r="ITN12" s="47"/>
      <c r="ITO12" s="47"/>
      <c r="ITP12" s="47"/>
      <c r="ITQ12" s="47"/>
      <c r="ITR12" s="47"/>
      <c r="ITS12" s="47"/>
      <c r="ITT12" s="47"/>
      <c r="ITU12" s="47"/>
      <c r="ITV12" s="47"/>
      <c r="ITW12" s="47"/>
      <c r="ITX12" s="47"/>
      <c r="ITY12" s="47"/>
      <c r="ITZ12" s="47"/>
      <c r="IUA12" s="47"/>
      <c r="IUB12" s="47"/>
      <c r="IUC12" s="47"/>
      <c r="IUD12" s="47"/>
      <c r="IUE12" s="47"/>
      <c r="IUF12" s="47"/>
      <c r="IUG12" s="47"/>
      <c r="IUH12" s="47"/>
      <c r="IUI12" s="47"/>
      <c r="IUJ12" s="47"/>
      <c r="IUK12" s="47"/>
      <c r="IUL12" s="47"/>
      <c r="IUM12" s="47"/>
      <c r="IUN12" s="47"/>
      <c r="IUO12" s="47"/>
      <c r="IUP12" s="47"/>
      <c r="IUQ12" s="47"/>
      <c r="IUR12" s="47"/>
      <c r="IUS12" s="47"/>
      <c r="IUT12" s="47"/>
      <c r="IUU12" s="47"/>
      <c r="IUV12" s="47"/>
      <c r="IUW12" s="47"/>
      <c r="IUX12" s="47"/>
      <c r="IUY12" s="47"/>
      <c r="IUZ12" s="47"/>
      <c r="IVA12" s="47"/>
      <c r="IVB12" s="47"/>
      <c r="IVC12" s="47"/>
      <c r="IVD12" s="47"/>
      <c r="IVE12" s="47"/>
      <c r="IVF12" s="47"/>
      <c r="IVG12" s="47"/>
      <c r="IVH12" s="47"/>
      <c r="IVI12" s="47"/>
      <c r="IVJ12" s="47"/>
      <c r="IVK12" s="47"/>
      <c r="IVL12" s="47"/>
      <c r="IVM12" s="47"/>
      <c r="IVN12" s="47"/>
      <c r="IVO12" s="47"/>
      <c r="IVP12" s="47"/>
      <c r="IVQ12" s="47"/>
      <c r="IVR12" s="47"/>
      <c r="IVS12" s="47"/>
      <c r="IVT12" s="47"/>
      <c r="IVU12" s="47"/>
      <c r="IVV12" s="47"/>
      <c r="IVW12" s="47"/>
      <c r="IVX12" s="47"/>
      <c r="IVY12" s="47"/>
      <c r="IVZ12" s="47"/>
      <c r="IWA12" s="47"/>
      <c r="IWB12" s="47"/>
      <c r="IWC12" s="47"/>
      <c r="IWD12" s="47"/>
      <c r="IWE12" s="47"/>
      <c r="IWF12" s="47"/>
      <c r="IWG12" s="47"/>
      <c r="IWH12" s="47"/>
      <c r="IWI12" s="47"/>
      <c r="IWJ12" s="47"/>
      <c r="IWK12" s="47"/>
      <c r="IWL12" s="47"/>
      <c r="IWM12" s="47"/>
      <c r="IWN12" s="47"/>
      <c r="IWO12" s="47"/>
      <c r="IWP12" s="47"/>
      <c r="IWQ12" s="47"/>
      <c r="IWR12" s="47"/>
      <c r="IWS12" s="47"/>
      <c r="IWT12" s="47"/>
      <c r="IWU12" s="47"/>
      <c r="IWV12" s="47"/>
      <c r="IWW12" s="47"/>
      <c r="IWX12" s="47"/>
      <c r="IWY12" s="47"/>
      <c r="IWZ12" s="47"/>
      <c r="IXA12" s="47"/>
      <c r="IXB12" s="47"/>
      <c r="IXC12" s="47"/>
      <c r="IXD12" s="47"/>
      <c r="IXE12" s="47"/>
      <c r="IXF12" s="47"/>
      <c r="IXG12" s="47"/>
      <c r="IXH12" s="47"/>
      <c r="IXI12" s="47"/>
      <c r="IXJ12" s="47"/>
      <c r="IXK12" s="47"/>
      <c r="IXL12" s="47"/>
      <c r="IXM12" s="47"/>
      <c r="IXN12" s="47"/>
      <c r="IXO12" s="47"/>
      <c r="IXP12" s="47"/>
      <c r="IXQ12" s="47"/>
      <c r="IXR12" s="47"/>
      <c r="IXS12" s="47"/>
      <c r="IXT12" s="47"/>
      <c r="IXU12" s="47"/>
      <c r="IXV12" s="47"/>
      <c r="IXW12" s="47"/>
      <c r="IXX12" s="47"/>
      <c r="IXY12" s="47"/>
      <c r="IXZ12" s="47"/>
      <c r="IYA12" s="47"/>
      <c r="IYB12" s="47"/>
      <c r="IYC12" s="47"/>
      <c r="IYD12" s="47"/>
      <c r="IYE12" s="47"/>
      <c r="IYF12" s="47"/>
      <c r="IYG12" s="47"/>
      <c r="IYH12" s="47"/>
      <c r="IYI12" s="47"/>
      <c r="IYJ12" s="47"/>
      <c r="IYK12" s="47"/>
      <c r="IYL12" s="47"/>
      <c r="IYM12" s="47"/>
      <c r="IYN12" s="47"/>
      <c r="IYO12" s="47"/>
      <c r="IYP12" s="47"/>
      <c r="IYQ12" s="47"/>
      <c r="IYR12" s="47"/>
      <c r="IYS12" s="47"/>
      <c r="IYT12" s="47"/>
      <c r="IYU12" s="47"/>
      <c r="IYV12" s="47"/>
      <c r="IYW12" s="47"/>
      <c r="IYX12" s="47"/>
      <c r="IYY12" s="47"/>
      <c r="IYZ12" s="47"/>
      <c r="IZA12" s="47"/>
      <c r="IZB12" s="47"/>
      <c r="IZC12" s="47"/>
      <c r="IZD12" s="47"/>
      <c r="IZE12" s="47"/>
      <c r="IZF12" s="47"/>
      <c r="IZG12" s="47"/>
      <c r="IZH12" s="47"/>
      <c r="IZI12" s="47"/>
      <c r="IZJ12" s="47"/>
      <c r="IZK12" s="47"/>
      <c r="IZL12" s="47"/>
      <c r="IZM12" s="47"/>
      <c r="IZN12" s="47"/>
      <c r="IZO12" s="47"/>
      <c r="IZP12" s="47"/>
      <c r="IZQ12" s="47"/>
      <c r="IZR12" s="47"/>
      <c r="IZS12" s="47"/>
      <c r="IZT12" s="47"/>
      <c r="IZU12" s="47"/>
      <c r="IZV12" s="47"/>
      <c r="IZW12" s="47"/>
      <c r="IZX12" s="47"/>
      <c r="IZY12" s="47"/>
      <c r="IZZ12" s="47"/>
      <c r="JAA12" s="47"/>
      <c r="JAB12" s="47"/>
      <c r="JAC12" s="47"/>
      <c r="JAD12" s="47"/>
      <c r="JAE12" s="47"/>
      <c r="JAF12" s="47"/>
      <c r="JAG12" s="47"/>
      <c r="JAH12" s="47"/>
      <c r="JAI12" s="47"/>
      <c r="JAJ12" s="47"/>
      <c r="JAK12" s="47"/>
      <c r="JAL12" s="47"/>
      <c r="JAM12" s="47"/>
      <c r="JAN12" s="47"/>
      <c r="JAO12" s="47"/>
      <c r="JAP12" s="47"/>
      <c r="JAQ12" s="47"/>
      <c r="JAR12" s="47"/>
      <c r="JAS12" s="47"/>
      <c r="JAT12" s="47"/>
      <c r="JAU12" s="47"/>
      <c r="JAV12" s="47"/>
      <c r="JAW12" s="47"/>
      <c r="JAX12" s="47"/>
      <c r="JAY12" s="47"/>
      <c r="JAZ12" s="47"/>
      <c r="JBA12" s="47"/>
      <c r="JBB12" s="47"/>
      <c r="JBC12" s="47"/>
      <c r="JBD12" s="47"/>
      <c r="JBE12" s="47"/>
      <c r="JBF12" s="47"/>
      <c r="JBG12" s="47"/>
      <c r="JBH12" s="47"/>
      <c r="JBI12" s="47"/>
      <c r="JBJ12" s="47"/>
      <c r="JBK12" s="47"/>
      <c r="JBL12" s="47"/>
      <c r="JBM12" s="47"/>
      <c r="JBN12" s="47"/>
      <c r="JBO12" s="47"/>
      <c r="JBP12" s="47"/>
      <c r="JBQ12" s="47"/>
      <c r="JBR12" s="47"/>
      <c r="JBS12" s="47"/>
      <c r="JBT12" s="47"/>
      <c r="JBU12" s="47"/>
      <c r="JBV12" s="47"/>
      <c r="JBW12" s="47"/>
      <c r="JBX12" s="47"/>
      <c r="JBY12" s="47"/>
      <c r="JBZ12" s="47"/>
      <c r="JCA12" s="47"/>
      <c r="JCB12" s="47"/>
      <c r="JCC12" s="47"/>
      <c r="JCD12" s="47"/>
      <c r="JCE12" s="47"/>
      <c r="JCF12" s="47"/>
      <c r="JCG12" s="47"/>
      <c r="JCH12" s="47"/>
      <c r="JCI12" s="47"/>
      <c r="JCJ12" s="47"/>
      <c r="JCK12" s="47"/>
      <c r="JCL12" s="47"/>
      <c r="JCM12" s="47"/>
      <c r="JCN12" s="47"/>
      <c r="JCO12" s="47"/>
      <c r="JCP12" s="47"/>
      <c r="JCQ12" s="47"/>
      <c r="JCR12" s="47"/>
      <c r="JCS12" s="47"/>
      <c r="JCT12" s="47"/>
      <c r="JCU12" s="47"/>
      <c r="JCV12" s="47"/>
      <c r="JCW12" s="47"/>
      <c r="JCX12" s="47"/>
      <c r="JCY12" s="47"/>
      <c r="JCZ12" s="47"/>
      <c r="JDA12" s="47"/>
      <c r="JDB12" s="47"/>
      <c r="JDC12" s="47"/>
      <c r="JDD12" s="47"/>
      <c r="JDE12" s="47"/>
      <c r="JDF12" s="47"/>
      <c r="JDG12" s="47"/>
      <c r="JDH12" s="47"/>
      <c r="JDI12" s="47"/>
      <c r="JDJ12" s="47"/>
      <c r="JDK12" s="47"/>
      <c r="JDL12" s="47"/>
      <c r="JDM12" s="47"/>
      <c r="JDN12" s="47"/>
      <c r="JDO12" s="47"/>
      <c r="JDP12" s="47"/>
      <c r="JDQ12" s="47"/>
      <c r="JDR12" s="47"/>
      <c r="JDS12" s="47"/>
      <c r="JDT12" s="47"/>
      <c r="JDU12" s="47"/>
      <c r="JDV12" s="47"/>
      <c r="JDW12" s="47"/>
      <c r="JDX12" s="47"/>
      <c r="JDY12" s="47"/>
      <c r="JDZ12" s="47"/>
      <c r="JEA12" s="47"/>
      <c r="JEB12" s="47"/>
      <c r="JEC12" s="47"/>
      <c r="JED12" s="47"/>
      <c r="JEE12" s="47"/>
      <c r="JEF12" s="47"/>
      <c r="JEG12" s="47"/>
      <c r="JEH12" s="47"/>
      <c r="JEI12" s="47"/>
      <c r="JEJ12" s="47"/>
      <c r="JEK12" s="47"/>
      <c r="JEL12" s="47"/>
      <c r="JEM12" s="47"/>
      <c r="JEN12" s="47"/>
      <c r="JEO12" s="47"/>
      <c r="JEP12" s="47"/>
      <c r="JEQ12" s="47"/>
      <c r="JER12" s="47"/>
      <c r="JES12" s="47"/>
      <c r="JET12" s="47"/>
      <c r="JEU12" s="47"/>
      <c r="JEV12" s="47"/>
      <c r="JEW12" s="47"/>
      <c r="JEX12" s="47"/>
      <c r="JEY12" s="47"/>
      <c r="JEZ12" s="47"/>
      <c r="JFA12" s="47"/>
      <c r="JFB12" s="47"/>
      <c r="JFC12" s="47"/>
      <c r="JFD12" s="47"/>
      <c r="JFE12" s="47"/>
      <c r="JFF12" s="47"/>
      <c r="JFG12" s="47"/>
      <c r="JFH12" s="47"/>
      <c r="JFI12" s="47"/>
      <c r="JFJ12" s="47"/>
      <c r="JFK12" s="47"/>
      <c r="JFL12" s="47"/>
      <c r="JFM12" s="47"/>
      <c r="JFN12" s="47"/>
      <c r="JFO12" s="47"/>
      <c r="JFP12" s="47"/>
      <c r="JFQ12" s="47"/>
      <c r="JFR12" s="47"/>
      <c r="JFS12" s="47"/>
      <c r="JFT12" s="47"/>
      <c r="JFU12" s="47"/>
      <c r="JFV12" s="47"/>
      <c r="JFW12" s="47"/>
      <c r="JFX12" s="47"/>
      <c r="JFY12" s="47"/>
      <c r="JFZ12" s="47"/>
      <c r="JGA12" s="47"/>
      <c r="JGB12" s="47"/>
      <c r="JGC12" s="47"/>
      <c r="JGD12" s="47"/>
      <c r="JGE12" s="47"/>
      <c r="JGF12" s="47"/>
      <c r="JGG12" s="47"/>
      <c r="JGH12" s="47"/>
      <c r="JGI12" s="47"/>
      <c r="JGJ12" s="47"/>
      <c r="JGK12" s="47"/>
      <c r="JGL12" s="47"/>
      <c r="JGM12" s="47"/>
      <c r="JGN12" s="47"/>
      <c r="JGO12" s="47"/>
      <c r="JGP12" s="47"/>
      <c r="JGQ12" s="47"/>
      <c r="JGR12" s="47"/>
      <c r="JGS12" s="47"/>
      <c r="JGT12" s="47"/>
      <c r="JGU12" s="47"/>
      <c r="JGV12" s="47"/>
      <c r="JGW12" s="47"/>
      <c r="JGX12" s="47"/>
      <c r="JGY12" s="47"/>
      <c r="JGZ12" s="47"/>
      <c r="JHA12" s="47"/>
      <c r="JHB12" s="47"/>
      <c r="JHC12" s="47"/>
      <c r="JHD12" s="47"/>
      <c r="JHE12" s="47"/>
      <c r="JHF12" s="47"/>
      <c r="JHG12" s="47"/>
      <c r="JHH12" s="47"/>
      <c r="JHI12" s="47"/>
      <c r="JHJ12" s="47"/>
      <c r="JHK12" s="47"/>
      <c r="JHL12" s="47"/>
      <c r="JHM12" s="47"/>
      <c r="JHN12" s="47"/>
      <c r="JHO12" s="47"/>
      <c r="JHP12" s="47"/>
      <c r="JHQ12" s="47"/>
      <c r="JHR12" s="47"/>
      <c r="JHS12" s="47"/>
      <c r="JHT12" s="47"/>
      <c r="JHU12" s="47"/>
      <c r="JHV12" s="47"/>
      <c r="JHW12" s="47"/>
      <c r="JHX12" s="47"/>
      <c r="JHY12" s="47"/>
      <c r="JHZ12" s="47"/>
      <c r="JIA12" s="47"/>
      <c r="JIB12" s="47"/>
      <c r="JIC12" s="47"/>
      <c r="JID12" s="47"/>
      <c r="JIE12" s="47"/>
      <c r="JIF12" s="47"/>
      <c r="JIG12" s="47"/>
      <c r="JIH12" s="47"/>
      <c r="JII12" s="47"/>
      <c r="JIJ12" s="47"/>
      <c r="JIK12" s="47"/>
      <c r="JIL12" s="47"/>
      <c r="JIM12" s="47"/>
      <c r="JIN12" s="47"/>
      <c r="JIO12" s="47"/>
      <c r="JIP12" s="47"/>
      <c r="JIQ12" s="47"/>
      <c r="JIR12" s="47"/>
      <c r="JIS12" s="47"/>
      <c r="JIT12" s="47"/>
      <c r="JIU12" s="47"/>
      <c r="JIV12" s="47"/>
      <c r="JIW12" s="47"/>
      <c r="JIX12" s="47"/>
      <c r="JIY12" s="47"/>
      <c r="JIZ12" s="47"/>
      <c r="JJA12" s="47"/>
      <c r="JJB12" s="47"/>
      <c r="JJC12" s="47"/>
      <c r="JJD12" s="47"/>
      <c r="JJE12" s="47"/>
      <c r="JJF12" s="47"/>
      <c r="JJG12" s="47"/>
      <c r="JJH12" s="47"/>
      <c r="JJI12" s="47"/>
      <c r="JJJ12" s="47"/>
      <c r="JJK12" s="47"/>
      <c r="JJL12" s="47"/>
      <c r="JJM12" s="47"/>
      <c r="JJN12" s="47"/>
      <c r="JJO12" s="47"/>
      <c r="JJP12" s="47"/>
      <c r="JJQ12" s="47"/>
      <c r="JJR12" s="47"/>
      <c r="JJS12" s="47"/>
      <c r="JJT12" s="47"/>
      <c r="JJU12" s="47"/>
      <c r="JJV12" s="47"/>
      <c r="JJW12" s="47"/>
      <c r="JJX12" s="47"/>
      <c r="JJY12" s="47"/>
      <c r="JJZ12" s="47"/>
      <c r="JKA12" s="47"/>
      <c r="JKB12" s="47"/>
      <c r="JKC12" s="47"/>
      <c r="JKD12" s="47"/>
      <c r="JKE12" s="47"/>
      <c r="JKF12" s="47"/>
      <c r="JKG12" s="47"/>
      <c r="JKH12" s="47"/>
      <c r="JKI12" s="47"/>
      <c r="JKJ12" s="47"/>
      <c r="JKK12" s="47"/>
      <c r="JKL12" s="47"/>
      <c r="JKM12" s="47"/>
      <c r="JKN12" s="47"/>
      <c r="JKO12" s="47"/>
      <c r="JKP12" s="47"/>
      <c r="JKQ12" s="47"/>
      <c r="JKR12" s="47"/>
      <c r="JKS12" s="47"/>
      <c r="JKT12" s="47"/>
      <c r="JKU12" s="47"/>
      <c r="JKV12" s="47"/>
      <c r="JKW12" s="47"/>
      <c r="JKX12" s="47"/>
      <c r="JKY12" s="47"/>
      <c r="JKZ12" s="47"/>
      <c r="JLA12" s="47"/>
      <c r="JLB12" s="47"/>
      <c r="JLC12" s="47"/>
      <c r="JLD12" s="47"/>
      <c r="JLE12" s="47"/>
      <c r="JLF12" s="47"/>
      <c r="JLG12" s="47"/>
      <c r="JLH12" s="47"/>
      <c r="JLI12" s="47"/>
      <c r="JLJ12" s="47"/>
      <c r="JLK12" s="47"/>
      <c r="JLL12" s="47"/>
      <c r="JLM12" s="47"/>
      <c r="JLN12" s="47"/>
      <c r="JLO12" s="47"/>
      <c r="JLP12" s="47"/>
      <c r="JLQ12" s="47"/>
      <c r="JLR12" s="47"/>
      <c r="JLS12" s="47"/>
      <c r="JLT12" s="47"/>
      <c r="JLU12" s="47"/>
      <c r="JLV12" s="47"/>
      <c r="JLW12" s="47"/>
      <c r="JLX12" s="47"/>
      <c r="JLY12" s="47"/>
      <c r="JLZ12" s="47"/>
      <c r="JMA12" s="47"/>
      <c r="JMB12" s="47"/>
      <c r="JMC12" s="47"/>
      <c r="JMD12" s="47"/>
      <c r="JME12" s="47"/>
      <c r="JMF12" s="47"/>
      <c r="JMG12" s="47"/>
      <c r="JMH12" s="47"/>
      <c r="JMI12" s="47"/>
      <c r="JMJ12" s="47"/>
      <c r="JMK12" s="47"/>
      <c r="JML12" s="47"/>
      <c r="JMM12" s="47"/>
      <c r="JMN12" s="47"/>
      <c r="JMO12" s="47"/>
      <c r="JMP12" s="47"/>
      <c r="JMQ12" s="47"/>
      <c r="JMR12" s="47"/>
      <c r="JMS12" s="47"/>
      <c r="JMT12" s="47"/>
      <c r="JMU12" s="47"/>
      <c r="JMV12" s="47"/>
      <c r="JMW12" s="47"/>
      <c r="JMX12" s="47"/>
      <c r="JMY12" s="47"/>
      <c r="JMZ12" s="47"/>
      <c r="JNA12" s="47"/>
      <c r="JNB12" s="47"/>
      <c r="JNC12" s="47"/>
      <c r="JND12" s="47"/>
      <c r="JNE12" s="47"/>
      <c r="JNF12" s="47"/>
      <c r="JNG12" s="47"/>
      <c r="JNH12" s="47"/>
      <c r="JNI12" s="47"/>
      <c r="JNJ12" s="47"/>
      <c r="JNK12" s="47"/>
      <c r="JNL12" s="47"/>
      <c r="JNM12" s="47"/>
      <c r="JNN12" s="47"/>
      <c r="JNO12" s="47"/>
      <c r="JNP12" s="47"/>
      <c r="JNQ12" s="47"/>
      <c r="JNR12" s="47"/>
      <c r="JNS12" s="47"/>
      <c r="JNT12" s="47"/>
      <c r="JNU12" s="47"/>
      <c r="JNV12" s="47"/>
      <c r="JNW12" s="47"/>
      <c r="JNX12" s="47"/>
      <c r="JNY12" s="47"/>
      <c r="JNZ12" s="47"/>
      <c r="JOA12" s="47"/>
      <c r="JOB12" s="47"/>
      <c r="JOC12" s="47"/>
      <c r="JOD12" s="47"/>
      <c r="JOE12" s="47"/>
      <c r="JOF12" s="47"/>
      <c r="JOG12" s="47"/>
      <c r="JOH12" s="47"/>
      <c r="JOI12" s="47"/>
      <c r="JOJ12" s="47"/>
      <c r="JOK12" s="47"/>
      <c r="JOL12" s="47"/>
      <c r="JOM12" s="47"/>
      <c r="JON12" s="47"/>
      <c r="JOO12" s="47"/>
      <c r="JOP12" s="47"/>
      <c r="JOQ12" s="47"/>
      <c r="JOR12" s="47"/>
      <c r="JOS12" s="47"/>
      <c r="JOT12" s="47"/>
      <c r="JOU12" s="47"/>
      <c r="JOV12" s="47"/>
      <c r="JOW12" s="47"/>
      <c r="JOX12" s="47"/>
      <c r="JOY12" s="47"/>
      <c r="JOZ12" s="47"/>
      <c r="JPA12" s="47"/>
      <c r="JPB12" s="47"/>
      <c r="JPC12" s="47"/>
      <c r="JPD12" s="47"/>
      <c r="JPE12" s="47"/>
      <c r="JPF12" s="47"/>
      <c r="JPG12" s="47"/>
      <c r="JPH12" s="47"/>
      <c r="JPI12" s="47"/>
      <c r="JPJ12" s="47"/>
      <c r="JPK12" s="47"/>
      <c r="JPL12" s="47"/>
      <c r="JPM12" s="47"/>
      <c r="JPN12" s="47"/>
      <c r="JPO12" s="47"/>
      <c r="JPP12" s="47"/>
      <c r="JPQ12" s="47"/>
      <c r="JPR12" s="47"/>
      <c r="JPS12" s="47"/>
      <c r="JPT12" s="47"/>
      <c r="JPU12" s="47"/>
      <c r="JPV12" s="47"/>
      <c r="JPW12" s="47"/>
      <c r="JPX12" s="47"/>
      <c r="JPY12" s="47"/>
      <c r="JPZ12" s="47"/>
      <c r="JQA12" s="47"/>
      <c r="JQB12" s="47"/>
      <c r="JQC12" s="47"/>
      <c r="JQD12" s="47"/>
      <c r="JQE12" s="47"/>
      <c r="JQF12" s="47"/>
      <c r="JQG12" s="47"/>
      <c r="JQH12" s="47"/>
      <c r="JQI12" s="47"/>
      <c r="JQJ12" s="47"/>
      <c r="JQK12" s="47"/>
      <c r="JQL12" s="47"/>
      <c r="JQM12" s="47"/>
      <c r="JQN12" s="47"/>
      <c r="JQO12" s="47"/>
      <c r="JQP12" s="47"/>
      <c r="JQQ12" s="47"/>
      <c r="JQR12" s="47"/>
      <c r="JQS12" s="47"/>
      <c r="JQT12" s="47"/>
      <c r="JQU12" s="47"/>
      <c r="JQV12" s="47"/>
      <c r="JQW12" s="47"/>
      <c r="JQX12" s="47"/>
      <c r="JQY12" s="47"/>
      <c r="JQZ12" s="47"/>
      <c r="JRA12" s="47"/>
      <c r="JRB12" s="47"/>
      <c r="JRC12" s="47"/>
      <c r="JRD12" s="47"/>
      <c r="JRE12" s="47"/>
      <c r="JRF12" s="47"/>
      <c r="JRG12" s="47"/>
      <c r="JRH12" s="47"/>
      <c r="JRI12" s="47"/>
      <c r="JRJ12" s="47"/>
      <c r="JRK12" s="47"/>
      <c r="JRL12" s="47"/>
      <c r="JRM12" s="47"/>
      <c r="JRN12" s="47"/>
      <c r="JRO12" s="47"/>
      <c r="JRP12" s="47"/>
      <c r="JRQ12" s="47"/>
      <c r="JRR12" s="47"/>
      <c r="JRS12" s="47"/>
      <c r="JRT12" s="47"/>
      <c r="JRU12" s="47"/>
      <c r="JRV12" s="47"/>
      <c r="JRW12" s="47"/>
      <c r="JRX12" s="47"/>
      <c r="JRY12" s="47"/>
      <c r="JRZ12" s="47"/>
      <c r="JSA12" s="47"/>
      <c r="JSB12" s="47"/>
      <c r="JSC12" s="47"/>
      <c r="JSD12" s="47"/>
      <c r="JSE12" s="47"/>
      <c r="JSF12" s="47"/>
      <c r="JSG12" s="47"/>
      <c r="JSH12" s="47"/>
      <c r="JSI12" s="47"/>
      <c r="JSJ12" s="47"/>
      <c r="JSK12" s="47"/>
      <c r="JSL12" s="47"/>
      <c r="JSM12" s="47"/>
      <c r="JSN12" s="47"/>
      <c r="JSO12" s="47"/>
      <c r="JSP12" s="47"/>
      <c r="JSQ12" s="47"/>
      <c r="JSR12" s="47"/>
      <c r="JSS12" s="47"/>
      <c r="JST12" s="47"/>
      <c r="JSU12" s="47"/>
      <c r="JSV12" s="47"/>
      <c r="JSW12" s="47"/>
      <c r="JSX12" s="47"/>
      <c r="JSY12" s="47"/>
      <c r="JSZ12" s="47"/>
      <c r="JTA12" s="47"/>
      <c r="JTB12" s="47"/>
      <c r="JTC12" s="47"/>
      <c r="JTD12" s="47"/>
      <c r="JTE12" s="47"/>
      <c r="JTF12" s="47"/>
      <c r="JTG12" s="47"/>
      <c r="JTH12" s="47"/>
      <c r="JTI12" s="47"/>
      <c r="JTJ12" s="47"/>
      <c r="JTK12" s="47"/>
      <c r="JTL12" s="47"/>
      <c r="JTM12" s="47"/>
      <c r="JTN12" s="47"/>
      <c r="JTO12" s="47"/>
      <c r="JTP12" s="47"/>
      <c r="JTQ12" s="47"/>
      <c r="JTR12" s="47"/>
      <c r="JTS12" s="47"/>
      <c r="JTT12" s="47"/>
      <c r="JTU12" s="47"/>
      <c r="JTV12" s="47"/>
      <c r="JTW12" s="47"/>
      <c r="JTX12" s="47"/>
      <c r="JTY12" s="47"/>
      <c r="JTZ12" s="47"/>
      <c r="JUA12" s="47"/>
      <c r="JUB12" s="47"/>
      <c r="JUC12" s="47"/>
      <c r="JUD12" s="47"/>
      <c r="JUE12" s="47"/>
      <c r="JUF12" s="47"/>
      <c r="JUG12" s="47"/>
      <c r="JUH12" s="47"/>
      <c r="JUI12" s="47"/>
      <c r="JUJ12" s="47"/>
      <c r="JUK12" s="47"/>
      <c r="JUL12" s="47"/>
      <c r="JUM12" s="47"/>
      <c r="JUN12" s="47"/>
      <c r="JUO12" s="47"/>
      <c r="JUP12" s="47"/>
      <c r="JUQ12" s="47"/>
      <c r="JUR12" s="47"/>
      <c r="JUS12" s="47"/>
      <c r="JUT12" s="47"/>
      <c r="JUU12" s="47"/>
      <c r="JUV12" s="47"/>
      <c r="JUW12" s="47"/>
      <c r="JUX12" s="47"/>
      <c r="JUY12" s="47"/>
      <c r="JUZ12" s="47"/>
      <c r="JVA12" s="47"/>
      <c r="JVB12" s="47"/>
      <c r="JVC12" s="47"/>
      <c r="JVD12" s="47"/>
      <c r="JVE12" s="47"/>
      <c r="JVF12" s="47"/>
      <c r="JVG12" s="47"/>
      <c r="JVH12" s="47"/>
      <c r="JVI12" s="47"/>
      <c r="JVJ12" s="47"/>
      <c r="JVK12" s="47"/>
      <c r="JVL12" s="47"/>
      <c r="JVM12" s="47"/>
      <c r="JVN12" s="47"/>
      <c r="JVO12" s="47"/>
      <c r="JVP12" s="47"/>
      <c r="JVQ12" s="47"/>
      <c r="JVR12" s="47"/>
      <c r="JVS12" s="47"/>
      <c r="JVT12" s="47"/>
      <c r="JVU12" s="47"/>
      <c r="JVV12" s="47"/>
      <c r="JVW12" s="47"/>
      <c r="JVX12" s="47"/>
      <c r="JVY12" s="47"/>
      <c r="JVZ12" s="47"/>
      <c r="JWA12" s="47"/>
      <c r="JWB12" s="47"/>
      <c r="JWC12" s="47"/>
      <c r="JWD12" s="47"/>
      <c r="JWE12" s="47"/>
      <c r="JWF12" s="47"/>
      <c r="JWG12" s="47"/>
      <c r="JWH12" s="47"/>
      <c r="JWI12" s="47"/>
      <c r="JWJ12" s="47"/>
      <c r="JWK12" s="47"/>
      <c r="JWL12" s="47"/>
      <c r="JWM12" s="47"/>
      <c r="JWN12" s="47"/>
      <c r="JWO12" s="47"/>
      <c r="JWP12" s="47"/>
      <c r="JWQ12" s="47"/>
      <c r="JWR12" s="47"/>
      <c r="JWS12" s="47"/>
      <c r="JWT12" s="47"/>
      <c r="JWU12" s="47"/>
      <c r="JWV12" s="47"/>
      <c r="JWW12" s="47"/>
      <c r="JWX12" s="47"/>
      <c r="JWY12" s="47"/>
      <c r="JWZ12" s="47"/>
      <c r="JXA12" s="47"/>
      <c r="JXB12" s="47"/>
      <c r="JXC12" s="47"/>
      <c r="JXD12" s="47"/>
      <c r="JXE12" s="47"/>
      <c r="JXF12" s="47"/>
      <c r="JXG12" s="47"/>
      <c r="JXH12" s="47"/>
      <c r="JXI12" s="47"/>
      <c r="JXJ12" s="47"/>
      <c r="JXK12" s="47"/>
      <c r="JXL12" s="47"/>
      <c r="JXM12" s="47"/>
      <c r="JXN12" s="47"/>
      <c r="JXO12" s="47"/>
      <c r="JXP12" s="47"/>
      <c r="JXQ12" s="47"/>
      <c r="JXR12" s="47"/>
      <c r="JXS12" s="47"/>
      <c r="JXT12" s="47"/>
      <c r="JXU12" s="47"/>
      <c r="JXV12" s="47"/>
      <c r="JXW12" s="47"/>
      <c r="JXX12" s="47"/>
      <c r="JXY12" s="47"/>
      <c r="JXZ12" s="47"/>
      <c r="JYA12" s="47"/>
      <c r="JYB12" s="47"/>
      <c r="JYC12" s="47"/>
      <c r="JYD12" s="47"/>
      <c r="JYE12" s="47"/>
      <c r="JYF12" s="47"/>
      <c r="JYG12" s="47"/>
      <c r="JYH12" s="47"/>
      <c r="JYI12" s="47"/>
      <c r="JYJ12" s="47"/>
      <c r="JYK12" s="47"/>
      <c r="JYL12" s="47"/>
      <c r="JYM12" s="47"/>
      <c r="JYN12" s="47"/>
      <c r="JYO12" s="47"/>
      <c r="JYP12" s="47"/>
      <c r="JYQ12" s="47"/>
      <c r="JYR12" s="47"/>
      <c r="JYS12" s="47"/>
      <c r="JYT12" s="47"/>
      <c r="JYU12" s="47"/>
      <c r="JYV12" s="47"/>
      <c r="JYW12" s="47"/>
      <c r="JYX12" s="47"/>
      <c r="JYY12" s="47"/>
      <c r="JYZ12" s="47"/>
      <c r="JZA12" s="47"/>
      <c r="JZB12" s="47"/>
      <c r="JZC12" s="47"/>
      <c r="JZD12" s="47"/>
      <c r="JZE12" s="47"/>
      <c r="JZF12" s="47"/>
      <c r="JZG12" s="47"/>
      <c r="JZH12" s="47"/>
      <c r="JZI12" s="47"/>
      <c r="JZJ12" s="47"/>
      <c r="JZK12" s="47"/>
      <c r="JZL12" s="47"/>
      <c r="JZM12" s="47"/>
      <c r="JZN12" s="47"/>
      <c r="JZO12" s="47"/>
      <c r="JZP12" s="47"/>
      <c r="JZQ12" s="47"/>
      <c r="JZR12" s="47"/>
      <c r="JZS12" s="47"/>
      <c r="JZT12" s="47"/>
      <c r="JZU12" s="47"/>
      <c r="JZV12" s="47"/>
      <c r="JZW12" s="47"/>
      <c r="JZX12" s="47"/>
      <c r="JZY12" s="47"/>
      <c r="JZZ12" s="47"/>
      <c r="KAA12" s="47"/>
      <c r="KAB12" s="47"/>
      <c r="KAC12" s="47"/>
      <c r="KAD12" s="47"/>
      <c r="KAE12" s="47"/>
      <c r="KAF12" s="47"/>
      <c r="KAG12" s="47"/>
      <c r="KAH12" s="47"/>
      <c r="KAI12" s="47"/>
      <c r="KAJ12" s="47"/>
      <c r="KAK12" s="47"/>
      <c r="KAL12" s="47"/>
      <c r="KAM12" s="47"/>
      <c r="KAN12" s="47"/>
      <c r="KAO12" s="47"/>
      <c r="KAP12" s="47"/>
      <c r="KAQ12" s="47"/>
      <c r="KAR12" s="47"/>
      <c r="KAS12" s="47"/>
      <c r="KAT12" s="47"/>
      <c r="KAU12" s="47"/>
      <c r="KAV12" s="47"/>
      <c r="KAW12" s="47"/>
      <c r="KAX12" s="47"/>
      <c r="KAY12" s="47"/>
      <c r="KAZ12" s="47"/>
      <c r="KBA12" s="47"/>
      <c r="KBB12" s="47"/>
      <c r="KBC12" s="47"/>
      <c r="KBD12" s="47"/>
      <c r="KBE12" s="47"/>
      <c r="KBF12" s="47"/>
      <c r="KBG12" s="47"/>
      <c r="KBH12" s="47"/>
      <c r="KBI12" s="47"/>
      <c r="KBJ12" s="47"/>
      <c r="KBK12" s="47"/>
      <c r="KBL12" s="47"/>
      <c r="KBM12" s="47"/>
      <c r="KBN12" s="47"/>
      <c r="KBO12" s="47"/>
      <c r="KBP12" s="47"/>
      <c r="KBQ12" s="47"/>
      <c r="KBR12" s="47"/>
      <c r="KBS12" s="47"/>
      <c r="KBT12" s="47"/>
      <c r="KBU12" s="47"/>
      <c r="KBV12" s="47"/>
      <c r="KBW12" s="47"/>
      <c r="KBX12" s="47"/>
      <c r="KBY12" s="47"/>
      <c r="KBZ12" s="47"/>
      <c r="KCA12" s="47"/>
      <c r="KCB12" s="47"/>
      <c r="KCC12" s="47"/>
      <c r="KCD12" s="47"/>
      <c r="KCE12" s="47"/>
      <c r="KCF12" s="47"/>
      <c r="KCG12" s="47"/>
      <c r="KCH12" s="47"/>
      <c r="KCI12" s="47"/>
      <c r="KCJ12" s="47"/>
      <c r="KCK12" s="47"/>
      <c r="KCL12" s="47"/>
      <c r="KCM12" s="47"/>
      <c r="KCN12" s="47"/>
      <c r="KCO12" s="47"/>
      <c r="KCP12" s="47"/>
      <c r="KCQ12" s="47"/>
      <c r="KCR12" s="47"/>
      <c r="KCS12" s="47"/>
      <c r="KCT12" s="47"/>
      <c r="KCU12" s="47"/>
      <c r="KCV12" s="47"/>
      <c r="KCW12" s="47"/>
      <c r="KCX12" s="47"/>
      <c r="KCY12" s="47"/>
      <c r="KCZ12" s="47"/>
      <c r="KDA12" s="47"/>
      <c r="KDB12" s="47"/>
      <c r="KDC12" s="47"/>
      <c r="KDD12" s="47"/>
      <c r="KDE12" s="47"/>
      <c r="KDF12" s="47"/>
      <c r="KDG12" s="47"/>
      <c r="KDH12" s="47"/>
      <c r="KDI12" s="47"/>
      <c r="KDJ12" s="47"/>
      <c r="KDK12" s="47"/>
      <c r="KDL12" s="47"/>
      <c r="KDM12" s="47"/>
      <c r="KDN12" s="47"/>
      <c r="KDO12" s="47"/>
      <c r="KDP12" s="47"/>
      <c r="KDQ12" s="47"/>
      <c r="KDR12" s="47"/>
      <c r="KDS12" s="47"/>
      <c r="KDT12" s="47"/>
      <c r="KDU12" s="47"/>
      <c r="KDV12" s="47"/>
      <c r="KDW12" s="47"/>
      <c r="KDX12" s="47"/>
      <c r="KDY12" s="47"/>
      <c r="KDZ12" s="47"/>
      <c r="KEA12" s="47"/>
      <c r="KEB12" s="47"/>
      <c r="KEC12" s="47"/>
      <c r="KED12" s="47"/>
      <c r="KEE12" s="47"/>
      <c r="KEF12" s="47"/>
      <c r="KEG12" s="47"/>
      <c r="KEH12" s="47"/>
      <c r="KEI12" s="47"/>
      <c r="KEJ12" s="47"/>
      <c r="KEK12" s="47"/>
      <c r="KEL12" s="47"/>
      <c r="KEM12" s="47"/>
      <c r="KEN12" s="47"/>
      <c r="KEO12" s="47"/>
      <c r="KEP12" s="47"/>
      <c r="KEQ12" s="47"/>
      <c r="KER12" s="47"/>
      <c r="KES12" s="47"/>
      <c r="KET12" s="47"/>
      <c r="KEU12" s="47"/>
      <c r="KEV12" s="47"/>
      <c r="KEW12" s="47"/>
      <c r="KEX12" s="47"/>
      <c r="KEY12" s="47"/>
      <c r="KEZ12" s="47"/>
      <c r="KFA12" s="47"/>
      <c r="KFB12" s="47"/>
      <c r="KFC12" s="47"/>
      <c r="KFD12" s="47"/>
      <c r="KFE12" s="47"/>
      <c r="KFF12" s="47"/>
      <c r="KFG12" s="47"/>
      <c r="KFH12" s="47"/>
      <c r="KFI12" s="47"/>
      <c r="KFJ12" s="47"/>
      <c r="KFK12" s="47"/>
      <c r="KFL12" s="47"/>
      <c r="KFM12" s="47"/>
      <c r="KFN12" s="47"/>
      <c r="KFO12" s="47"/>
      <c r="KFP12" s="47"/>
      <c r="KFQ12" s="47"/>
      <c r="KFR12" s="47"/>
      <c r="KFS12" s="47"/>
      <c r="KFT12" s="47"/>
      <c r="KFU12" s="47"/>
      <c r="KFV12" s="47"/>
      <c r="KFW12" s="47"/>
      <c r="KFX12" s="47"/>
      <c r="KFY12" s="47"/>
      <c r="KFZ12" s="47"/>
      <c r="KGA12" s="47"/>
      <c r="KGB12" s="47"/>
      <c r="KGC12" s="47"/>
      <c r="KGD12" s="47"/>
      <c r="KGE12" s="47"/>
      <c r="KGF12" s="47"/>
      <c r="KGG12" s="47"/>
      <c r="KGH12" s="47"/>
      <c r="KGI12" s="47"/>
      <c r="KGJ12" s="47"/>
      <c r="KGK12" s="47"/>
      <c r="KGL12" s="47"/>
      <c r="KGM12" s="47"/>
      <c r="KGN12" s="47"/>
      <c r="KGO12" s="47"/>
      <c r="KGP12" s="47"/>
      <c r="KGQ12" s="47"/>
      <c r="KGR12" s="47"/>
      <c r="KGS12" s="47"/>
      <c r="KGT12" s="47"/>
      <c r="KGU12" s="47"/>
      <c r="KGV12" s="47"/>
      <c r="KGW12" s="47"/>
      <c r="KGX12" s="47"/>
      <c r="KGY12" s="47"/>
      <c r="KGZ12" s="47"/>
      <c r="KHA12" s="47"/>
      <c r="KHB12" s="47"/>
      <c r="KHC12" s="47"/>
      <c r="KHD12" s="47"/>
      <c r="KHE12" s="47"/>
      <c r="KHF12" s="47"/>
      <c r="KHG12" s="47"/>
      <c r="KHH12" s="47"/>
      <c r="KHI12" s="47"/>
      <c r="KHJ12" s="47"/>
      <c r="KHK12" s="47"/>
      <c r="KHL12" s="47"/>
      <c r="KHM12" s="47"/>
      <c r="KHN12" s="47"/>
      <c r="KHO12" s="47"/>
      <c r="KHP12" s="47"/>
      <c r="KHQ12" s="47"/>
      <c r="KHR12" s="47"/>
      <c r="KHS12" s="47"/>
      <c r="KHT12" s="47"/>
      <c r="KHU12" s="47"/>
      <c r="KHV12" s="47"/>
      <c r="KHW12" s="47"/>
      <c r="KHX12" s="47"/>
      <c r="KHY12" s="47"/>
      <c r="KHZ12" s="47"/>
      <c r="KIA12" s="47"/>
      <c r="KIB12" s="47"/>
      <c r="KIC12" s="47"/>
      <c r="KID12" s="47"/>
      <c r="KIE12" s="47"/>
      <c r="KIF12" s="47"/>
      <c r="KIG12" s="47"/>
      <c r="KIH12" s="47"/>
      <c r="KII12" s="47"/>
      <c r="KIJ12" s="47"/>
      <c r="KIK12" s="47"/>
      <c r="KIL12" s="47"/>
      <c r="KIM12" s="47"/>
      <c r="KIN12" s="47"/>
      <c r="KIO12" s="47"/>
      <c r="KIP12" s="47"/>
      <c r="KIQ12" s="47"/>
      <c r="KIR12" s="47"/>
      <c r="KIS12" s="47"/>
      <c r="KIT12" s="47"/>
      <c r="KIU12" s="47"/>
      <c r="KIV12" s="47"/>
      <c r="KIW12" s="47"/>
      <c r="KIX12" s="47"/>
      <c r="KIY12" s="47"/>
      <c r="KIZ12" s="47"/>
      <c r="KJA12" s="47"/>
      <c r="KJB12" s="47"/>
      <c r="KJC12" s="47"/>
      <c r="KJD12" s="47"/>
      <c r="KJE12" s="47"/>
      <c r="KJF12" s="47"/>
      <c r="KJG12" s="47"/>
      <c r="KJH12" s="47"/>
      <c r="KJI12" s="47"/>
      <c r="KJJ12" s="47"/>
      <c r="KJK12" s="47"/>
      <c r="KJL12" s="47"/>
      <c r="KJM12" s="47"/>
      <c r="KJN12" s="47"/>
      <c r="KJO12" s="47"/>
      <c r="KJP12" s="47"/>
      <c r="KJQ12" s="47"/>
      <c r="KJR12" s="47"/>
      <c r="KJS12" s="47"/>
      <c r="KJT12" s="47"/>
      <c r="KJU12" s="47"/>
      <c r="KJV12" s="47"/>
      <c r="KJW12" s="47"/>
      <c r="KJX12" s="47"/>
      <c r="KJY12" s="47"/>
      <c r="KJZ12" s="47"/>
      <c r="KKA12" s="47"/>
      <c r="KKB12" s="47"/>
      <c r="KKC12" s="47"/>
      <c r="KKD12" s="47"/>
      <c r="KKE12" s="47"/>
      <c r="KKF12" s="47"/>
      <c r="KKG12" s="47"/>
      <c r="KKH12" s="47"/>
      <c r="KKI12" s="47"/>
      <c r="KKJ12" s="47"/>
      <c r="KKK12" s="47"/>
      <c r="KKL12" s="47"/>
      <c r="KKM12" s="47"/>
      <c r="KKN12" s="47"/>
      <c r="KKO12" s="47"/>
      <c r="KKP12" s="47"/>
      <c r="KKQ12" s="47"/>
      <c r="KKR12" s="47"/>
      <c r="KKS12" s="47"/>
      <c r="KKT12" s="47"/>
      <c r="KKU12" s="47"/>
      <c r="KKV12" s="47"/>
      <c r="KKW12" s="47"/>
      <c r="KKX12" s="47"/>
      <c r="KKY12" s="47"/>
      <c r="KKZ12" s="47"/>
      <c r="KLA12" s="47"/>
      <c r="KLB12" s="47"/>
      <c r="KLC12" s="47"/>
      <c r="KLD12" s="47"/>
      <c r="KLE12" s="47"/>
      <c r="KLF12" s="47"/>
      <c r="KLG12" s="47"/>
      <c r="KLH12" s="47"/>
      <c r="KLI12" s="47"/>
      <c r="KLJ12" s="47"/>
      <c r="KLK12" s="47"/>
      <c r="KLL12" s="47"/>
      <c r="KLM12" s="47"/>
      <c r="KLN12" s="47"/>
      <c r="KLO12" s="47"/>
      <c r="KLP12" s="47"/>
      <c r="KLQ12" s="47"/>
      <c r="KLR12" s="47"/>
      <c r="KLS12" s="47"/>
      <c r="KLT12" s="47"/>
      <c r="KLU12" s="47"/>
      <c r="KLV12" s="47"/>
      <c r="KLW12" s="47"/>
      <c r="KLX12" s="47"/>
      <c r="KLY12" s="47"/>
      <c r="KLZ12" s="47"/>
      <c r="KMA12" s="47"/>
      <c r="KMB12" s="47"/>
      <c r="KMC12" s="47"/>
      <c r="KMD12" s="47"/>
      <c r="KME12" s="47"/>
      <c r="KMF12" s="47"/>
      <c r="KMG12" s="47"/>
      <c r="KMH12" s="47"/>
      <c r="KMI12" s="47"/>
      <c r="KMJ12" s="47"/>
      <c r="KMK12" s="47"/>
      <c r="KML12" s="47"/>
      <c r="KMM12" s="47"/>
      <c r="KMN12" s="47"/>
      <c r="KMO12" s="47"/>
      <c r="KMP12" s="47"/>
      <c r="KMQ12" s="47"/>
      <c r="KMR12" s="47"/>
      <c r="KMS12" s="47"/>
      <c r="KMT12" s="47"/>
      <c r="KMU12" s="47"/>
      <c r="KMV12" s="47"/>
      <c r="KMW12" s="47"/>
      <c r="KMX12" s="47"/>
      <c r="KMY12" s="47"/>
      <c r="KMZ12" s="47"/>
      <c r="KNA12" s="47"/>
      <c r="KNB12" s="47"/>
      <c r="KNC12" s="47"/>
      <c r="KND12" s="47"/>
      <c r="KNE12" s="47"/>
      <c r="KNF12" s="47"/>
      <c r="KNG12" s="47"/>
      <c r="KNH12" s="47"/>
      <c r="KNI12" s="47"/>
      <c r="KNJ12" s="47"/>
      <c r="KNK12" s="47"/>
      <c r="KNL12" s="47"/>
      <c r="KNM12" s="47"/>
      <c r="KNN12" s="47"/>
      <c r="KNO12" s="47"/>
      <c r="KNP12" s="47"/>
      <c r="KNQ12" s="47"/>
      <c r="KNR12" s="47"/>
      <c r="KNS12" s="47"/>
      <c r="KNT12" s="47"/>
      <c r="KNU12" s="47"/>
      <c r="KNV12" s="47"/>
      <c r="KNW12" s="47"/>
      <c r="KNX12" s="47"/>
      <c r="KNY12" s="47"/>
      <c r="KNZ12" s="47"/>
      <c r="KOA12" s="47"/>
      <c r="KOB12" s="47"/>
      <c r="KOC12" s="47"/>
      <c r="KOD12" s="47"/>
      <c r="KOE12" s="47"/>
      <c r="KOF12" s="47"/>
      <c r="KOG12" s="47"/>
      <c r="KOH12" s="47"/>
      <c r="KOI12" s="47"/>
      <c r="KOJ12" s="47"/>
      <c r="KOK12" s="47"/>
      <c r="KOL12" s="47"/>
      <c r="KOM12" s="47"/>
      <c r="KON12" s="47"/>
      <c r="KOO12" s="47"/>
      <c r="KOP12" s="47"/>
      <c r="KOQ12" s="47"/>
      <c r="KOR12" s="47"/>
      <c r="KOS12" s="47"/>
      <c r="KOT12" s="47"/>
      <c r="KOU12" s="47"/>
      <c r="KOV12" s="47"/>
      <c r="KOW12" s="47"/>
      <c r="KOX12" s="47"/>
      <c r="KOY12" s="47"/>
      <c r="KOZ12" s="47"/>
      <c r="KPA12" s="47"/>
      <c r="KPB12" s="47"/>
      <c r="KPC12" s="47"/>
      <c r="KPD12" s="47"/>
      <c r="KPE12" s="47"/>
      <c r="KPF12" s="47"/>
      <c r="KPG12" s="47"/>
      <c r="KPH12" s="47"/>
      <c r="KPI12" s="47"/>
      <c r="KPJ12" s="47"/>
      <c r="KPK12" s="47"/>
      <c r="KPL12" s="47"/>
      <c r="KPM12" s="47"/>
      <c r="KPN12" s="47"/>
      <c r="KPO12" s="47"/>
      <c r="KPP12" s="47"/>
      <c r="KPQ12" s="47"/>
      <c r="KPR12" s="47"/>
      <c r="KPS12" s="47"/>
      <c r="KPT12" s="47"/>
      <c r="KPU12" s="47"/>
      <c r="KPV12" s="47"/>
      <c r="KPW12" s="47"/>
      <c r="KPX12" s="47"/>
      <c r="KPY12" s="47"/>
      <c r="KPZ12" s="47"/>
      <c r="KQA12" s="47"/>
      <c r="KQB12" s="47"/>
      <c r="KQC12" s="47"/>
      <c r="KQD12" s="47"/>
      <c r="KQE12" s="47"/>
      <c r="KQF12" s="47"/>
      <c r="KQG12" s="47"/>
      <c r="KQH12" s="47"/>
      <c r="KQI12" s="47"/>
      <c r="KQJ12" s="47"/>
      <c r="KQK12" s="47"/>
      <c r="KQL12" s="47"/>
      <c r="KQM12" s="47"/>
      <c r="KQN12" s="47"/>
      <c r="KQO12" s="47"/>
      <c r="KQP12" s="47"/>
      <c r="KQQ12" s="47"/>
      <c r="KQR12" s="47"/>
      <c r="KQS12" s="47"/>
      <c r="KQT12" s="47"/>
      <c r="KQU12" s="47"/>
      <c r="KQV12" s="47"/>
      <c r="KQW12" s="47"/>
      <c r="KQX12" s="47"/>
      <c r="KQY12" s="47"/>
      <c r="KQZ12" s="47"/>
      <c r="KRA12" s="47"/>
      <c r="KRB12" s="47"/>
      <c r="KRC12" s="47"/>
      <c r="KRD12" s="47"/>
      <c r="KRE12" s="47"/>
      <c r="KRF12" s="47"/>
      <c r="KRG12" s="47"/>
      <c r="KRH12" s="47"/>
      <c r="KRI12" s="47"/>
      <c r="KRJ12" s="47"/>
      <c r="KRK12" s="47"/>
      <c r="KRL12" s="47"/>
      <c r="KRM12" s="47"/>
      <c r="KRN12" s="47"/>
      <c r="KRO12" s="47"/>
      <c r="KRP12" s="47"/>
      <c r="KRQ12" s="47"/>
      <c r="KRR12" s="47"/>
      <c r="KRS12" s="47"/>
      <c r="KRT12" s="47"/>
      <c r="KRU12" s="47"/>
      <c r="KRV12" s="47"/>
      <c r="KRW12" s="47"/>
      <c r="KRX12" s="47"/>
      <c r="KRY12" s="47"/>
      <c r="KRZ12" s="47"/>
      <c r="KSA12" s="47"/>
      <c r="KSB12" s="47"/>
      <c r="KSC12" s="47"/>
      <c r="KSD12" s="47"/>
      <c r="KSE12" s="47"/>
      <c r="KSF12" s="47"/>
      <c r="KSG12" s="47"/>
      <c r="KSH12" s="47"/>
      <c r="KSI12" s="47"/>
      <c r="KSJ12" s="47"/>
      <c r="KSK12" s="47"/>
      <c r="KSL12" s="47"/>
      <c r="KSM12" s="47"/>
      <c r="KSN12" s="47"/>
      <c r="KSO12" s="47"/>
      <c r="KSP12" s="47"/>
      <c r="KSQ12" s="47"/>
      <c r="KSR12" s="47"/>
      <c r="KSS12" s="47"/>
      <c r="KST12" s="47"/>
      <c r="KSU12" s="47"/>
      <c r="KSV12" s="47"/>
      <c r="KSW12" s="47"/>
      <c r="KSX12" s="47"/>
      <c r="KSY12" s="47"/>
      <c r="KSZ12" s="47"/>
      <c r="KTA12" s="47"/>
      <c r="KTB12" s="47"/>
      <c r="KTC12" s="47"/>
      <c r="KTD12" s="47"/>
      <c r="KTE12" s="47"/>
      <c r="KTF12" s="47"/>
      <c r="KTG12" s="47"/>
      <c r="KTH12" s="47"/>
      <c r="KTI12" s="47"/>
      <c r="KTJ12" s="47"/>
      <c r="KTK12" s="47"/>
      <c r="KTL12" s="47"/>
      <c r="KTM12" s="47"/>
      <c r="KTN12" s="47"/>
      <c r="KTO12" s="47"/>
      <c r="KTP12" s="47"/>
      <c r="KTQ12" s="47"/>
      <c r="KTR12" s="47"/>
      <c r="KTS12" s="47"/>
      <c r="KTT12" s="47"/>
      <c r="KTU12" s="47"/>
      <c r="KTV12" s="47"/>
      <c r="KTW12" s="47"/>
      <c r="KTX12" s="47"/>
      <c r="KTY12" s="47"/>
      <c r="KTZ12" s="47"/>
      <c r="KUA12" s="47"/>
      <c r="KUB12" s="47"/>
      <c r="KUC12" s="47"/>
      <c r="KUD12" s="47"/>
      <c r="KUE12" s="47"/>
      <c r="KUF12" s="47"/>
      <c r="KUG12" s="47"/>
      <c r="KUH12" s="47"/>
      <c r="KUI12" s="47"/>
      <c r="KUJ12" s="47"/>
      <c r="KUK12" s="47"/>
      <c r="KUL12" s="47"/>
      <c r="KUM12" s="47"/>
      <c r="KUN12" s="47"/>
      <c r="KUO12" s="47"/>
      <c r="KUP12" s="47"/>
      <c r="KUQ12" s="47"/>
      <c r="KUR12" s="47"/>
      <c r="KUS12" s="47"/>
      <c r="KUT12" s="47"/>
      <c r="KUU12" s="47"/>
      <c r="KUV12" s="47"/>
      <c r="KUW12" s="47"/>
      <c r="KUX12" s="47"/>
      <c r="KUY12" s="47"/>
      <c r="KUZ12" s="47"/>
      <c r="KVA12" s="47"/>
      <c r="KVB12" s="47"/>
      <c r="KVC12" s="47"/>
      <c r="KVD12" s="47"/>
      <c r="KVE12" s="47"/>
      <c r="KVF12" s="47"/>
      <c r="KVG12" s="47"/>
      <c r="KVH12" s="47"/>
      <c r="KVI12" s="47"/>
      <c r="KVJ12" s="47"/>
      <c r="KVK12" s="47"/>
      <c r="KVL12" s="47"/>
      <c r="KVM12" s="47"/>
      <c r="KVN12" s="47"/>
      <c r="KVO12" s="47"/>
      <c r="KVP12" s="47"/>
      <c r="KVQ12" s="47"/>
      <c r="KVR12" s="47"/>
      <c r="KVS12" s="47"/>
      <c r="KVT12" s="47"/>
      <c r="KVU12" s="47"/>
      <c r="KVV12" s="47"/>
      <c r="KVW12" s="47"/>
      <c r="KVX12" s="47"/>
      <c r="KVY12" s="47"/>
      <c r="KVZ12" s="47"/>
      <c r="KWA12" s="47"/>
      <c r="KWB12" s="47"/>
      <c r="KWC12" s="47"/>
      <c r="KWD12" s="47"/>
      <c r="KWE12" s="47"/>
      <c r="KWF12" s="47"/>
      <c r="KWG12" s="47"/>
      <c r="KWH12" s="47"/>
      <c r="KWI12" s="47"/>
      <c r="KWJ12" s="47"/>
      <c r="KWK12" s="47"/>
      <c r="KWL12" s="47"/>
      <c r="KWM12" s="47"/>
      <c r="KWN12" s="47"/>
      <c r="KWO12" s="47"/>
      <c r="KWP12" s="47"/>
      <c r="KWQ12" s="47"/>
      <c r="KWR12" s="47"/>
      <c r="KWS12" s="47"/>
      <c r="KWT12" s="47"/>
      <c r="KWU12" s="47"/>
      <c r="KWV12" s="47"/>
      <c r="KWW12" s="47"/>
      <c r="KWX12" s="47"/>
      <c r="KWY12" s="47"/>
      <c r="KWZ12" s="47"/>
      <c r="KXA12" s="47"/>
      <c r="KXB12" s="47"/>
      <c r="KXC12" s="47"/>
      <c r="KXD12" s="47"/>
      <c r="KXE12" s="47"/>
      <c r="KXF12" s="47"/>
      <c r="KXG12" s="47"/>
      <c r="KXH12" s="47"/>
      <c r="KXI12" s="47"/>
      <c r="KXJ12" s="47"/>
      <c r="KXK12" s="47"/>
      <c r="KXL12" s="47"/>
      <c r="KXM12" s="47"/>
      <c r="KXN12" s="47"/>
      <c r="KXO12" s="47"/>
      <c r="KXP12" s="47"/>
      <c r="KXQ12" s="47"/>
      <c r="KXR12" s="47"/>
      <c r="KXS12" s="47"/>
      <c r="KXT12" s="47"/>
      <c r="KXU12" s="47"/>
      <c r="KXV12" s="47"/>
      <c r="KXW12" s="47"/>
      <c r="KXX12" s="47"/>
      <c r="KXY12" s="47"/>
      <c r="KXZ12" s="47"/>
      <c r="KYA12" s="47"/>
      <c r="KYB12" s="47"/>
      <c r="KYC12" s="47"/>
      <c r="KYD12" s="47"/>
      <c r="KYE12" s="47"/>
      <c r="KYF12" s="47"/>
      <c r="KYG12" s="47"/>
      <c r="KYH12" s="47"/>
      <c r="KYI12" s="47"/>
      <c r="KYJ12" s="47"/>
      <c r="KYK12" s="47"/>
      <c r="KYL12" s="47"/>
      <c r="KYM12" s="47"/>
      <c r="KYN12" s="47"/>
      <c r="KYO12" s="47"/>
      <c r="KYP12" s="47"/>
      <c r="KYQ12" s="47"/>
      <c r="KYR12" s="47"/>
      <c r="KYS12" s="47"/>
      <c r="KYT12" s="47"/>
      <c r="KYU12" s="47"/>
      <c r="KYV12" s="47"/>
      <c r="KYW12" s="47"/>
      <c r="KYX12" s="47"/>
      <c r="KYY12" s="47"/>
      <c r="KYZ12" s="47"/>
      <c r="KZA12" s="47"/>
      <c r="KZB12" s="47"/>
      <c r="KZC12" s="47"/>
      <c r="KZD12" s="47"/>
      <c r="KZE12" s="47"/>
      <c r="KZF12" s="47"/>
      <c r="KZG12" s="47"/>
      <c r="KZH12" s="47"/>
      <c r="KZI12" s="47"/>
      <c r="KZJ12" s="47"/>
      <c r="KZK12" s="47"/>
      <c r="KZL12" s="47"/>
      <c r="KZM12" s="47"/>
      <c r="KZN12" s="47"/>
      <c r="KZO12" s="47"/>
      <c r="KZP12" s="47"/>
      <c r="KZQ12" s="47"/>
      <c r="KZR12" s="47"/>
      <c r="KZS12" s="47"/>
      <c r="KZT12" s="47"/>
      <c r="KZU12" s="47"/>
      <c r="KZV12" s="47"/>
      <c r="KZW12" s="47"/>
      <c r="KZX12" s="47"/>
      <c r="KZY12" s="47"/>
      <c r="KZZ12" s="47"/>
      <c r="LAA12" s="47"/>
      <c r="LAB12" s="47"/>
      <c r="LAC12" s="47"/>
      <c r="LAD12" s="47"/>
      <c r="LAE12" s="47"/>
      <c r="LAF12" s="47"/>
      <c r="LAG12" s="47"/>
      <c r="LAH12" s="47"/>
      <c r="LAI12" s="47"/>
      <c r="LAJ12" s="47"/>
      <c r="LAK12" s="47"/>
      <c r="LAL12" s="47"/>
      <c r="LAM12" s="47"/>
      <c r="LAN12" s="47"/>
      <c r="LAO12" s="47"/>
      <c r="LAP12" s="47"/>
      <c r="LAQ12" s="47"/>
      <c r="LAR12" s="47"/>
      <c r="LAS12" s="47"/>
      <c r="LAT12" s="47"/>
      <c r="LAU12" s="47"/>
      <c r="LAV12" s="47"/>
      <c r="LAW12" s="47"/>
      <c r="LAX12" s="47"/>
      <c r="LAY12" s="47"/>
      <c r="LAZ12" s="47"/>
      <c r="LBA12" s="47"/>
      <c r="LBB12" s="47"/>
      <c r="LBC12" s="47"/>
      <c r="LBD12" s="47"/>
      <c r="LBE12" s="47"/>
      <c r="LBF12" s="47"/>
      <c r="LBG12" s="47"/>
      <c r="LBH12" s="47"/>
      <c r="LBI12" s="47"/>
      <c r="LBJ12" s="47"/>
      <c r="LBK12" s="47"/>
      <c r="LBL12" s="47"/>
      <c r="LBM12" s="47"/>
      <c r="LBN12" s="47"/>
      <c r="LBO12" s="47"/>
      <c r="LBP12" s="47"/>
      <c r="LBQ12" s="47"/>
      <c r="LBR12" s="47"/>
      <c r="LBS12" s="47"/>
      <c r="LBT12" s="47"/>
      <c r="LBU12" s="47"/>
      <c r="LBV12" s="47"/>
      <c r="LBW12" s="47"/>
      <c r="LBX12" s="47"/>
      <c r="LBY12" s="47"/>
      <c r="LBZ12" s="47"/>
      <c r="LCA12" s="47"/>
      <c r="LCB12" s="47"/>
      <c r="LCC12" s="47"/>
      <c r="LCD12" s="47"/>
      <c r="LCE12" s="47"/>
      <c r="LCF12" s="47"/>
      <c r="LCG12" s="47"/>
      <c r="LCH12" s="47"/>
      <c r="LCI12" s="47"/>
      <c r="LCJ12" s="47"/>
      <c r="LCK12" s="47"/>
      <c r="LCL12" s="47"/>
      <c r="LCM12" s="47"/>
      <c r="LCN12" s="47"/>
      <c r="LCO12" s="47"/>
      <c r="LCP12" s="47"/>
      <c r="LCQ12" s="47"/>
      <c r="LCR12" s="47"/>
      <c r="LCS12" s="47"/>
      <c r="LCT12" s="47"/>
      <c r="LCU12" s="47"/>
      <c r="LCV12" s="47"/>
      <c r="LCW12" s="47"/>
      <c r="LCX12" s="47"/>
      <c r="LCY12" s="47"/>
      <c r="LCZ12" s="47"/>
      <c r="LDA12" s="47"/>
      <c r="LDB12" s="47"/>
      <c r="LDC12" s="47"/>
      <c r="LDD12" s="47"/>
      <c r="LDE12" s="47"/>
      <c r="LDF12" s="47"/>
      <c r="LDG12" s="47"/>
      <c r="LDH12" s="47"/>
      <c r="LDI12" s="47"/>
      <c r="LDJ12" s="47"/>
      <c r="LDK12" s="47"/>
      <c r="LDL12" s="47"/>
      <c r="LDM12" s="47"/>
      <c r="LDN12" s="47"/>
      <c r="LDO12" s="47"/>
      <c r="LDP12" s="47"/>
      <c r="LDQ12" s="47"/>
      <c r="LDR12" s="47"/>
      <c r="LDS12" s="47"/>
      <c r="LDT12" s="47"/>
      <c r="LDU12" s="47"/>
      <c r="LDV12" s="47"/>
      <c r="LDW12" s="47"/>
      <c r="LDX12" s="47"/>
      <c r="LDY12" s="47"/>
      <c r="LDZ12" s="47"/>
      <c r="LEA12" s="47"/>
      <c r="LEB12" s="47"/>
      <c r="LEC12" s="47"/>
      <c r="LED12" s="47"/>
      <c r="LEE12" s="47"/>
      <c r="LEF12" s="47"/>
      <c r="LEG12" s="47"/>
      <c r="LEH12" s="47"/>
      <c r="LEI12" s="47"/>
      <c r="LEJ12" s="47"/>
      <c r="LEK12" s="47"/>
      <c r="LEL12" s="47"/>
      <c r="LEM12" s="47"/>
      <c r="LEN12" s="47"/>
      <c r="LEO12" s="47"/>
      <c r="LEP12" s="47"/>
      <c r="LEQ12" s="47"/>
      <c r="LER12" s="47"/>
      <c r="LES12" s="47"/>
      <c r="LET12" s="47"/>
      <c r="LEU12" s="47"/>
      <c r="LEV12" s="47"/>
      <c r="LEW12" s="47"/>
      <c r="LEX12" s="47"/>
      <c r="LEY12" s="47"/>
      <c r="LEZ12" s="47"/>
      <c r="LFA12" s="47"/>
      <c r="LFB12" s="47"/>
      <c r="LFC12" s="47"/>
      <c r="LFD12" s="47"/>
      <c r="LFE12" s="47"/>
      <c r="LFF12" s="47"/>
      <c r="LFG12" s="47"/>
      <c r="LFH12" s="47"/>
      <c r="LFI12" s="47"/>
      <c r="LFJ12" s="47"/>
      <c r="LFK12" s="47"/>
      <c r="LFL12" s="47"/>
      <c r="LFM12" s="47"/>
      <c r="LFN12" s="47"/>
      <c r="LFO12" s="47"/>
      <c r="LFP12" s="47"/>
      <c r="LFQ12" s="47"/>
      <c r="LFR12" s="47"/>
      <c r="LFS12" s="47"/>
      <c r="LFT12" s="47"/>
      <c r="LFU12" s="47"/>
      <c r="LFV12" s="47"/>
      <c r="LFW12" s="47"/>
      <c r="LFX12" s="47"/>
      <c r="LFY12" s="47"/>
      <c r="LFZ12" s="47"/>
      <c r="LGA12" s="47"/>
      <c r="LGB12" s="47"/>
      <c r="LGC12" s="47"/>
      <c r="LGD12" s="47"/>
      <c r="LGE12" s="47"/>
      <c r="LGF12" s="47"/>
      <c r="LGG12" s="47"/>
      <c r="LGH12" s="47"/>
      <c r="LGI12" s="47"/>
      <c r="LGJ12" s="47"/>
      <c r="LGK12" s="47"/>
      <c r="LGL12" s="47"/>
      <c r="LGM12" s="47"/>
      <c r="LGN12" s="47"/>
      <c r="LGO12" s="47"/>
      <c r="LGP12" s="47"/>
      <c r="LGQ12" s="47"/>
      <c r="LGR12" s="47"/>
      <c r="LGS12" s="47"/>
      <c r="LGT12" s="47"/>
      <c r="LGU12" s="47"/>
      <c r="LGV12" s="47"/>
      <c r="LGW12" s="47"/>
      <c r="LGX12" s="47"/>
      <c r="LGY12" s="47"/>
      <c r="LGZ12" s="47"/>
      <c r="LHA12" s="47"/>
      <c r="LHB12" s="47"/>
      <c r="LHC12" s="47"/>
      <c r="LHD12" s="47"/>
      <c r="LHE12" s="47"/>
      <c r="LHF12" s="47"/>
      <c r="LHG12" s="47"/>
      <c r="LHH12" s="47"/>
      <c r="LHI12" s="47"/>
      <c r="LHJ12" s="47"/>
      <c r="LHK12" s="47"/>
      <c r="LHL12" s="47"/>
      <c r="LHM12" s="47"/>
      <c r="LHN12" s="47"/>
      <c r="LHO12" s="47"/>
      <c r="LHP12" s="47"/>
      <c r="LHQ12" s="47"/>
      <c r="LHR12" s="47"/>
      <c r="LHS12" s="47"/>
      <c r="LHT12" s="47"/>
      <c r="LHU12" s="47"/>
      <c r="LHV12" s="47"/>
      <c r="LHW12" s="47"/>
      <c r="LHX12" s="47"/>
      <c r="LHY12" s="47"/>
      <c r="LHZ12" s="47"/>
      <c r="LIA12" s="47"/>
      <c r="LIB12" s="47"/>
      <c r="LIC12" s="47"/>
      <c r="LID12" s="47"/>
      <c r="LIE12" s="47"/>
      <c r="LIF12" s="47"/>
      <c r="LIG12" s="47"/>
      <c r="LIH12" s="47"/>
      <c r="LII12" s="47"/>
      <c r="LIJ12" s="47"/>
      <c r="LIK12" s="47"/>
      <c r="LIL12" s="47"/>
      <c r="LIM12" s="47"/>
      <c r="LIN12" s="47"/>
      <c r="LIO12" s="47"/>
      <c r="LIP12" s="47"/>
      <c r="LIQ12" s="47"/>
      <c r="LIR12" s="47"/>
      <c r="LIS12" s="47"/>
      <c r="LIT12" s="47"/>
      <c r="LIU12" s="47"/>
      <c r="LIV12" s="47"/>
      <c r="LIW12" s="47"/>
      <c r="LIX12" s="47"/>
      <c r="LIY12" s="47"/>
      <c r="LIZ12" s="47"/>
      <c r="LJA12" s="47"/>
      <c r="LJB12" s="47"/>
      <c r="LJC12" s="47"/>
      <c r="LJD12" s="47"/>
      <c r="LJE12" s="47"/>
      <c r="LJF12" s="47"/>
      <c r="LJG12" s="47"/>
      <c r="LJH12" s="47"/>
      <c r="LJI12" s="47"/>
      <c r="LJJ12" s="47"/>
      <c r="LJK12" s="47"/>
      <c r="LJL12" s="47"/>
      <c r="LJM12" s="47"/>
      <c r="LJN12" s="47"/>
      <c r="LJO12" s="47"/>
      <c r="LJP12" s="47"/>
      <c r="LJQ12" s="47"/>
      <c r="LJR12" s="47"/>
      <c r="LJS12" s="47"/>
      <c r="LJT12" s="47"/>
      <c r="LJU12" s="47"/>
      <c r="LJV12" s="47"/>
      <c r="LJW12" s="47"/>
      <c r="LJX12" s="47"/>
      <c r="LJY12" s="47"/>
      <c r="LJZ12" s="47"/>
      <c r="LKA12" s="47"/>
      <c r="LKB12" s="47"/>
      <c r="LKC12" s="47"/>
      <c r="LKD12" s="47"/>
      <c r="LKE12" s="47"/>
      <c r="LKF12" s="47"/>
      <c r="LKG12" s="47"/>
      <c r="LKH12" s="47"/>
      <c r="LKI12" s="47"/>
      <c r="LKJ12" s="47"/>
      <c r="LKK12" s="47"/>
      <c r="LKL12" s="47"/>
      <c r="LKM12" s="47"/>
      <c r="LKN12" s="47"/>
      <c r="LKO12" s="47"/>
      <c r="LKP12" s="47"/>
      <c r="LKQ12" s="47"/>
      <c r="LKR12" s="47"/>
      <c r="LKS12" s="47"/>
      <c r="LKT12" s="47"/>
      <c r="LKU12" s="47"/>
      <c r="LKV12" s="47"/>
      <c r="LKW12" s="47"/>
      <c r="LKX12" s="47"/>
      <c r="LKY12" s="47"/>
      <c r="LKZ12" s="47"/>
      <c r="LLA12" s="47"/>
      <c r="LLB12" s="47"/>
      <c r="LLC12" s="47"/>
      <c r="LLD12" s="47"/>
      <c r="LLE12" s="47"/>
      <c r="LLF12" s="47"/>
      <c r="LLG12" s="47"/>
      <c r="LLH12" s="47"/>
      <c r="LLI12" s="47"/>
      <c r="LLJ12" s="47"/>
      <c r="LLK12" s="47"/>
      <c r="LLL12" s="47"/>
      <c r="LLM12" s="47"/>
      <c r="LLN12" s="47"/>
      <c r="LLO12" s="47"/>
      <c r="LLP12" s="47"/>
      <c r="LLQ12" s="47"/>
      <c r="LLR12" s="47"/>
      <c r="LLS12" s="47"/>
      <c r="LLT12" s="47"/>
      <c r="LLU12" s="47"/>
      <c r="LLV12" s="47"/>
      <c r="LLW12" s="47"/>
      <c r="LLX12" s="47"/>
      <c r="LLY12" s="47"/>
      <c r="LLZ12" s="47"/>
      <c r="LMA12" s="47"/>
      <c r="LMB12" s="47"/>
      <c r="LMC12" s="47"/>
      <c r="LMD12" s="47"/>
      <c r="LME12" s="47"/>
      <c r="LMF12" s="47"/>
      <c r="LMG12" s="47"/>
      <c r="LMH12" s="47"/>
      <c r="LMI12" s="47"/>
      <c r="LMJ12" s="47"/>
      <c r="LMK12" s="47"/>
      <c r="LML12" s="47"/>
      <c r="LMM12" s="47"/>
      <c r="LMN12" s="47"/>
      <c r="LMO12" s="47"/>
      <c r="LMP12" s="47"/>
      <c r="LMQ12" s="47"/>
      <c r="LMR12" s="47"/>
      <c r="LMS12" s="47"/>
      <c r="LMT12" s="47"/>
      <c r="LMU12" s="47"/>
      <c r="LMV12" s="47"/>
      <c r="LMW12" s="47"/>
      <c r="LMX12" s="47"/>
      <c r="LMY12" s="47"/>
      <c r="LMZ12" s="47"/>
      <c r="LNA12" s="47"/>
      <c r="LNB12" s="47"/>
      <c r="LNC12" s="47"/>
      <c r="LND12" s="47"/>
      <c r="LNE12" s="47"/>
      <c r="LNF12" s="47"/>
      <c r="LNG12" s="47"/>
      <c r="LNH12" s="47"/>
      <c r="LNI12" s="47"/>
      <c r="LNJ12" s="47"/>
      <c r="LNK12" s="47"/>
      <c r="LNL12" s="47"/>
      <c r="LNM12" s="47"/>
      <c r="LNN12" s="47"/>
      <c r="LNO12" s="47"/>
      <c r="LNP12" s="47"/>
      <c r="LNQ12" s="47"/>
      <c r="LNR12" s="47"/>
      <c r="LNS12" s="47"/>
      <c r="LNT12" s="47"/>
      <c r="LNU12" s="47"/>
      <c r="LNV12" s="47"/>
      <c r="LNW12" s="47"/>
      <c r="LNX12" s="47"/>
      <c r="LNY12" s="47"/>
      <c r="LNZ12" s="47"/>
      <c r="LOA12" s="47"/>
      <c r="LOB12" s="47"/>
      <c r="LOC12" s="47"/>
      <c r="LOD12" s="47"/>
      <c r="LOE12" s="47"/>
      <c r="LOF12" s="47"/>
      <c r="LOG12" s="47"/>
      <c r="LOH12" s="47"/>
      <c r="LOI12" s="47"/>
      <c r="LOJ12" s="47"/>
      <c r="LOK12" s="47"/>
      <c r="LOL12" s="47"/>
      <c r="LOM12" s="47"/>
      <c r="LON12" s="47"/>
      <c r="LOO12" s="47"/>
      <c r="LOP12" s="47"/>
      <c r="LOQ12" s="47"/>
      <c r="LOR12" s="47"/>
      <c r="LOS12" s="47"/>
      <c r="LOT12" s="47"/>
      <c r="LOU12" s="47"/>
      <c r="LOV12" s="47"/>
      <c r="LOW12" s="47"/>
      <c r="LOX12" s="47"/>
      <c r="LOY12" s="47"/>
      <c r="LOZ12" s="47"/>
      <c r="LPA12" s="47"/>
      <c r="LPB12" s="47"/>
      <c r="LPC12" s="47"/>
      <c r="LPD12" s="47"/>
      <c r="LPE12" s="47"/>
      <c r="LPF12" s="47"/>
      <c r="LPG12" s="47"/>
      <c r="LPH12" s="47"/>
      <c r="LPI12" s="47"/>
      <c r="LPJ12" s="47"/>
      <c r="LPK12" s="47"/>
      <c r="LPL12" s="47"/>
      <c r="LPM12" s="47"/>
      <c r="LPN12" s="47"/>
      <c r="LPO12" s="47"/>
      <c r="LPP12" s="47"/>
      <c r="LPQ12" s="47"/>
      <c r="LPR12" s="47"/>
      <c r="LPS12" s="47"/>
      <c r="LPT12" s="47"/>
      <c r="LPU12" s="47"/>
      <c r="LPV12" s="47"/>
      <c r="LPW12" s="47"/>
      <c r="LPX12" s="47"/>
      <c r="LPY12" s="47"/>
      <c r="LPZ12" s="47"/>
      <c r="LQA12" s="47"/>
      <c r="LQB12" s="47"/>
      <c r="LQC12" s="47"/>
      <c r="LQD12" s="47"/>
      <c r="LQE12" s="47"/>
      <c r="LQF12" s="47"/>
      <c r="LQG12" s="47"/>
      <c r="LQH12" s="47"/>
      <c r="LQI12" s="47"/>
      <c r="LQJ12" s="47"/>
      <c r="LQK12" s="47"/>
      <c r="LQL12" s="47"/>
      <c r="LQM12" s="47"/>
      <c r="LQN12" s="47"/>
      <c r="LQO12" s="47"/>
      <c r="LQP12" s="47"/>
      <c r="LQQ12" s="47"/>
      <c r="LQR12" s="47"/>
      <c r="LQS12" s="47"/>
      <c r="LQT12" s="47"/>
      <c r="LQU12" s="47"/>
      <c r="LQV12" s="47"/>
      <c r="LQW12" s="47"/>
      <c r="LQX12" s="47"/>
      <c r="LQY12" s="47"/>
      <c r="LQZ12" s="47"/>
      <c r="LRA12" s="47"/>
      <c r="LRB12" s="47"/>
      <c r="LRC12" s="47"/>
      <c r="LRD12" s="47"/>
      <c r="LRE12" s="47"/>
      <c r="LRF12" s="47"/>
      <c r="LRG12" s="47"/>
      <c r="LRH12" s="47"/>
      <c r="LRI12" s="47"/>
      <c r="LRJ12" s="47"/>
      <c r="LRK12" s="47"/>
      <c r="LRL12" s="47"/>
      <c r="LRM12" s="47"/>
      <c r="LRN12" s="47"/>
      <c r="LRO12" s="47"/>
      <c r="LRP12" s="47"/>
      <c r="LRQ12" s="47"/>
      <c r="LRR12" s="47"/>
      <c r="LRS12" s="47"/>
      <c r="LRT12" s="47"/>
      <c r="LRU12" s="47"/>
      <c r="LRV12" s="47"/>
      <c r="LRW12" s="47"/>
      <c r="LRX12" s="47"/>
      <c r="LRY12" s="47"/>
      <c r="LRZ12" s="47"/>
      <c r="LSA12" s="47"/>
      <c r="LSB12" s="47"/>
      <c r="LSC12" s="47"/>
      <c r="LSD12" s="47"/>
      <c r="LSE12" s="47"/>
      <c r="LSF12" s="47"/>
      <c r="LSG12" s="47"/>
      <c r="LSH12" s="47"/>
      <c r="LSI12" s="47"/>
      <c r="LSJ12" s="47"/>
      <c r="LSK12" s="47"/>
      <c r="LSL12" s="47"/>
      <c r="LSM12" s="47"/>
      <c r="LSN12" s="47"/>
      <c r="LSO12" s="47"/>
      <c r="LSP12" s="47"/>
      <c r="LSQ12" s="47"/>
      <c r="LSR12" s="47"/>
      <c r="LSS12" s="47"/>
      <c r="LST12" s="47"/>
      <c r="LSU12" s="47"/>
      <c r="LSV12" s="47"/>
      <c r="LSW12" s="47"/>
      <c r="LSX12" s="47"/>
      <c r="LSY12" s="47"/>
      <c r="LSZ12" s="47"/>
      <c r="LTA12" s="47"/>
      <c r="LTB12" s="47"/>
      <c r="LTC12" s="47"/>
      <c r="LTD12" s="47"/>
      <c r="LTE12" s="47"/>
      <c r="LTF12" s="47"/>
      <c r="LTG12" s="47"/>
      <c r="LTH12" s="47"/>
      <c r="LTI12" s="47"/>
      <c r="LTJ12" s="47"/>
      <c r="LTK12" s="47"/>
      <c r="LTL12" s="47"/>
      <c r="LTM12" s="47"/>
      <c r="LTN12" s="47"/>
      <c r="LTO12" s="47"/>
      <c r="LTP12" s="47"/>
      <c r="LTQ12" s="47"/>
      <c r="LTR12" s="47"/>
      <c r="LTS12" s="47"/>
      <c r="LTT12" s="47"/>
      <c r="LTU12" s="47"/>
      <c r="LTV12" s="47"/>
      <c r="LTW12" s="47"/>
      <c r="LTX12" s="47"/>
      <c r="LTY12" s="47"/>
      <c r="LTZ12" s="47"/>
      <c r="LUA12" s="47"/>
      <c r="LUB12" s="47"/>
      <c r="LUC12" s="47"/>
      <c r="LUD12" s="47"/>
      <c r="LUE12" s="47"/>
      <c r="LUF12" s="47"/>
      <c r="LUG12" s="47"/>
      <c r="LUH12" s="47"/>
      <c r="LUI12" s="47"/>
      <c r="LUJ12" s="47"/>
      <c r="LUK12" s="47"/>
      <c r="LUL12" s="47"/>
      <c r="LUM12" s="47"/>
      <c r="LUN12" s="47"/>
      <c r="LUO12" s="47"/>
      <c r="LUP12" s="47"/>
      <c r="LUQ12" s="47"/>
      <c r="LUR12" s="47"/>
      <c r="LUS12" s="47"/>
      <c r="LUT12" s="47"/>
      <c r="LUU12" s="47"/>
      <c r="LUV12" s="47"/>
      <c r="LUW12" s="47"/>
      <c r="LUX12" s="47"/>
      <c r="LUY12" s="47"/>
      <c r="LUZ12" s="47"/>
      <c r="LVA12" s="47"/>
      <c r="LVB12" s="47"/>
      <c r="LVC12" s="47"/>
      <c r="LVD12" s="47"/>
      <c r="LVE12" s="47"/>
      <c r="LVF12" s="47"/>
      <c r="LVG12" s="47"/>
      <c r="LVH12" s="47"/>
      <c r="LVI12" s="47"/>
      <c r="LVJ12" s="47"/>
      <c r="LVK12" s="47"/>
      <c r="LVL12" s="47"/>
      <c r="LVM12" s="47"/>
      <c r="LVN12" s="47"/>
      <c r="LVO12" s="47"/>
      <c r="LVP12" s="47"/>
      <c r="LVQ12" s="47"/>
      <c r="LVR12" s="47"/>
      <c r="LVS12" s="47"/>
      <c r="LVT12" s="47"/>
      <c r="LVU12" s="47"/>
      <c r="LVV12" s="47"/>
      <c r="LVW12" s="47"/>
      <c r="LVX12" s="47"/>
      <c r="LVY12" s="47"/>
      <c r="LVZ12" s="47"/>
      <c r="LWA12" s="47"/>
      <c r="LWB12" s="47"/>
      <c r="LWC12" s="47"/>
      <c r="LWD12" s="47"/>
      <c r="LWE12" s="47"/>
      <c r="LWF12" s="47"/>
      <c r="LWG12" s="47"/>
      <c r="LWH12" s="47"/>
      <c r="LWI12" s="47"/>
      <c r="LWJ12" s="47"/>
      <c r="LWK12" s="47"/>
      <c r="LWL12" s="47"/>
      <c r="LWM12" s="47"/>
      <c r="LWN12" s="47"/>
      <c r="LWO12" s="47"/>
      <c r="LWP12" s="47"/>
      <c r="LWQ12" s="47"/>
      <c r="LWR12" s="47"/>
      <c r="LWS12" s="47"/>
      <c r="LWT12" s="47"/>
      <c r="LWU12" s="47"/>
      <c r="LWV12" s="47"/>
      <c r="LWW12" s="47"/>
      <c r="LWX12" s="47"/>
      <c r="LWY12" s="47"/>
      <c r="LWZ12" s="47"/>
      <c r="LXA12" s="47"/>
      <c r="LXB12" s="47"/>
      <c r="LXC12" s="47"/>
      <c r="LXD12" s="47"/>
      <c r="LXE12" s="47"/>
      <c r="LXF12" s="47"/>
      <c r="LXG12" s="47"/>
      <c r="LXH12" s="47"/>
      <c r="LXI12" s="47"/>
      <c r="LXJ12" s="47"/>
      <c r="LXK12" s="47"/>
      <c r="LXL12" s="47"/>
      <c r="LXM12" s="47"/>
      <c r="LXN12" s="47"/>
      <c r="LXO12" s="47"/>
      <c r="LXP12" s="47"/>
      <c r="LXQ12" s="47"/>
      <c r="LXR12" s="47"/>
      <c r="LXS12" s="47"/>
      <c r="LXT12" s="47"/>
      <c r="LXU12" s="47"/>
      <c r="LXV12" s="47"/>
      <c r="LXW12" s="47"/>
      <c r="LXX12" s="47"/>
      <c r="LXY12" s="47"/>
      <c r="LXZ12" s="47"/>
    </row>
    <row r="13" spans="1:8763" x14ac:dyDescent="0.3">
      <c r="A13" s="197"/>
      <c r="B13" s="1"/>
      <c r="C13" s="177" t="s">
        <v>34</v>
      </c>
      <c r="D13" s="197">
        <v>0.46836100000000003</v>
      </c>
      <c r="E13" s="197">
        <v>0.45971699999999999</v>
      </c>
      <c r="F13" s="197">
        <v>0.44879999999999998</v>
      </c>
      <c r="G13" s="197">
        <v>0.43487199999999998</v>
      </c>
      <c r="H13" s="197">
        <v>0.41996099999999997</v>
      </c>
      <c r="I13" s="197">
        <v>0.40532200000000002</v>
      </c>
      <c r="J13" s="197">
        <v>0.38777800000000001</v>
      </c>
      <c r="K13" s="197">
        <v>0.36711100000000002</v>
      </c>
      <c r="L13" s="197">
        <v>0.34617199999999998</v>
      </c>
      <c r="M13" s="197">
        <v>0.32472800000000002</v>
      </c>
      <c r="N13" s="197">
        <v>0.305672</v>
      </c>
      <c r="O13" s="197">
        <v>0.28982799999999997</v>
      </c>
      <c r="P13" s="197">
        <v>0.276617</v>
      </c>
      <c r="Q13" s="197">
        <v>0.26422200000000001</v>
      </c>
      <c r="R13" s="197">
        <v>0.25251099999999999</v>
      </c>
      <c r="S13" s="197">
        <v>0.24335000000000001</v>
      </c>
      <c r="T13" s="197">
        <v>0.234461</v>
      </c>
      <c r="U13" s="197">
        <v>0.227522</v>
      </c>
      <c r="V13" s="197">
        <v>0.22558900000000001</v>
      </c>
      <c r="W13" s="197">
        <v>0.22627800000000001</v>
      </c>
      <c r="X13" s="197">
        <v>0.228161</v>
      </c>
      <c r="Y13" s="197">
        <v>0.23213900000000001</v>
      </c>
      <c r="Z13" s="197">
        <v>0.237511</v>
      </c>
      <c r="AA13" s="197">
        <v>0.242844</v>
      </c>
      <c r="AB13" s="197">
        <v>0.47293499999999999</v>
      </c>
      <c r="AC13" s="197">
        <v>0.47707699999999997</v>
      </c>
      <c r="AD13" s="197">
        <v>0.48288799999999998</v>
      </c>
      <c r="AE13" s="197">
        <v>0.488485</v>
      </c>
      <c r="AF13" s="197">
        <v>0.49663099999999999</v>
      </c>
      <c r="AG13" s="197">
        <v>0.50722299999999998</v>
      </c>
      <c r="AH13" s="197">
        <v>0.51970799999999995</v>
      </c>
      <c r="AI13" s="197">
        <v>0.53467699999999996</v>
      </c>
      <c r="AJ13" s="197">
        <v>0.55558099999999999</v>
      </c>
      <c r="AK13" s="197">
        <v>0.57952700000000001</v>
      </c>
      <c r="AL13" s="197">
        <v>0.60624599999999995</v>
      </c>
      <c r="AM13" s="197">
        <v>0.63516499999999998</v>
      </c>
      <c r="AN13" s="197">
        <v>0.66248499999999999</v>
      </c>
      <c r="AO13" s="197">
        <v>0.68392699999999995</v>
      </c>
      <c r="AP13" s="197">
        <v>0.69718500000000005</v>
      </c>
      <c r="AQ13" s="197">
        <v>0.70300799999999997</v>
      </c>
      <c r="AR13" s="197">
        <v>0.70315000000000005</v>
      </c>
      <c r="AS13" s="197">
        <v>0.69899599999999995</v>
      </c>
      <c r="AT13" s="197">
        <v>0.69296500000000005</v>
      </c>
      <c r="AU13" s="197">
        <v>0.68406900000000004</v>
      </c>
      <c r="AV13" s="197">
        <v>0.66878099999999996</v>
      </c>
      <c r="AW13" s="197">
        <v>0.65080800000000005</v>
      </c>
      <c r="AX13" s="197">
        <v>0.63046199999999997</v>
      </c>
      <c r="AY13" s="197">
        <v>0.61180800000000002</v>
      </c>
      <c r="AZ13" s="197">
        <v>0.15087500000000001</v>
      </c>
      <c r="BA13" s="197">
        <v>0.15177499999999999</v>
      </c>
      <c r="BB13" s="197">
        <v>0.15316299999999999</v>
      </c>
      <c r="BC13" s="197">
        <v>0.15273800000000001</v>
      </c>
      <c r="BD13" s="197">
        <v>0.15351300000000001</v>
      </c>
      <c r="BE13" s="197">
        <v>0.15346299999999999</v>
      </c>
      <c r="BF13" s="197">
        <v>0.15442500000000001</v>
      </c>
      <c r="BG13" s="197">
        <v>0.16631299999999999</v>
      </c>
      <c r="BH13" s="197">
        <v>0.18645</v>
      </c>
      <c r="BI13" s="197">
        <v>0.21188799999999999</v>
      </c>
      <c r="BJ13" s="197">
        <v>0.23719999999999999</v>
      </c>
      <c r="BK13" s="197">
        <v>0.26223800000000003</v>
      </c>
      <c r="BL13" s="197">
        <v>0.28432499999999999</v>
      </c>
      <c r="BM13" s="197">
        <v>0.300875</v>
      </c>
      <c r="BN13" s="197">
        <v>0.31185000000000002</v>
      </c>
      <c r="BO13" s="197">
        <v>0.31482500000000002</v>
      </c>
      <c r="BP13" s="197">
        <v>0.309338</v>
      </c>
      <c r="BQ13" s="197">
        <v>0.29825000000000002</v>
      </c>
      <c r="BR13" s="197">
        <v>0.28498800000000002</v>
      </c>
      <c r="BS13" s="197">
        <v>0.27796300000000002</v>
      </c>
      <c r="BT13" s="197">
        <v>0.27821299999999999</v>
      </c>
      <c r="BU13" s="197">
        <v>0.28212500000000001</v>
      </c>
      <c r="BV13" s="197">
        <v>0.28447499999999998</v>
      </c>
      <c r="BW13" s="197">
        <v>0.28248800000000002</v>
      </c>
      <c r="BX13" s="197">
        <v>0.61051100000000003</v>
      </c>
      <c r="BY13" s="197">
        <v>0.61461600000000005</v>
      </c>
      <c r="BZ13" s="197">
        <v>0.61653199999999997</v>
      </c>
      <c r="CA13" s="197">
        <v>0.61328899999999997</v>
      </c>
      <c r="CB13" s="197">
        <v>0.60735300000000003</v>
      </c>
      <c r="CC13" s="197">
        <v>0.60228899999999996</v>
      </c>
      <c r="CD13" s="197">
        <v>0.59401599999999999</v>
      </c>
      <c r="CE13" s="197">
        <v>0.58203700000000003</v>
      </c>
      <c r="CF13" s="197">
        <v>0.56891599999999998</v>
      </c>
      <c r="CG13" s="197">
        <v>0.55598899999999996</v>
      </c>
      <c r="CH13" s="197">
        <v>0.54295800000000005</v>
      </c>
      <c r="CI13" s="197">
        <v>0.52922100000000005</v>
      </c>
      <c r="CJ13" s="197">
        <v>0.51129999999999998</v>
      </c>
      <c r="CK13" s="197">
        <v>0.48815799999999998</v>
      </c>
      <c r="CL13" s="197">
        <v>0.45847399999999999</v>
      </c>
      <c r="CM13" s="197">
        <v>0.42395300000000002</v>
      </c>
      <c r="CN13" s="197">
        <v>0.38917400000000002</v>
      </c>
      <c r="CO13" s="197">
        <v>0.36145300000000002</v>
      </c>
      <c r="CP13" s="197">
        <v>0.34218399999999999</v>
      </c>
      <c r="CQ13" s="197">
        <v>0.33124199999999998</v>
      </c>
      <c r="CR13" s="197">
        <v>0.32738400000000001</v>
      </c>
      <c r="CS13" s="197">
        <v>0.330511</v>
      </c>
      <c r="CT13" s="197">
        <v>0.33605299999999999</v>
      </c>
      <c r="CU13" s="197">
        <v>0.34126299999999998</v>
      </c>
      <c r="CV13" s="197">
        <v>0.30380600000000002</v>
      </c>
      <c r="CW13" s="197">
        <v>0.30519400000000002</v>
      </c>
      <c r="CX13" s="197">
        <v>0.30710599999999999</v>
      </c>
      <c r="CY13" s="197">
        <v>0.30561899999999997</v>
      </c>
      <c r="CZ13" s="197">
        <v>0.30561899999999997</v>
      </c>
      <c r="DA13" s="197">
        <v>0.30576900000000001</v>
      </c>
      <c r="DB13" s="197">
        <v>0.30796899999999999</v>
      </c>
      <c r="DC13" s="197">
        <v>0.32141900000000001</v>
      </c>
      <c r="DD13" s="197">
        <v>0.33837499999999998</v>
      </c>
      <c r="DE13" s="197">
        <v>0.351325</v>
      </c>
      <c r="DF13" s="197">
        <v>0.360844</v>
      </c>
      <c r="DG13" s="197">
        <v>0.36801299999999998</v>
      </c>
      <c r="DH13" s="197">
        <v>0.37111300000000003</v>
      </c>
      <c r="DI13" s="197">
        <v>0.36987500000000001</v>
      </c>
      <c r="DJ13" s="197">
        <v>0.36349399999999998</v>
      </c>
      <c r="DK13" s="197">
        <v>0.35188799999999998</v>
      </c>
      <c r="DL13" s="197">
        <v>0.33160000000000001</v>
      </c>
      <c r="DM13" s="197">
        <v>0.299288</v>
      </c>
      <c r="DN13" s="197">
        <v>0.26794400000000002</v>
      </c>
      <c r="DO13" s="197">
        <v>0.25378800000000001</v>
      </c>
      <c r="DP13" s="197">
        <v>0.24774399999999999</v>
      </c>
      <c r="DQ13" s="197">
        <v>0.243394</v>
      </c>
      <c r="DR13" s="197">
        <v>0.238369</v>
      </c>
      <c r="DS13" s="197">
        <v>0.23318800000000001</v>
      </c>
      <c r="DT13" s="197">
        <v>0.20701700000000001</v>
      </c>
      <c r="DU13" s="197">
        <v>0.20457500000000001</v>
      </c>
      <c r="DV13" s="197">
        <v>0.20125000000000001</v>
      </c>
      <c r="DW13" s="197">
        <v>0.193075</v>
      </c>
      <c r="DX13" s="197">
        <v>0.184167</v>
      </c>
      <c r="DY13" s="197">
        <v>0.17480799999999999</v>
      </c>
      <c r="DZ13" s="197">
        <v>0.168242</v>
      </c>
      <c r="EA13" s="197">
        <v>0.16905800000000001</v>
      </c>
      <c r="EB13" s="197">
        <v>0.17780799999999999</v>
      </c>
      <c r="EC13" s="197">
        <v>0.18559200000000001</v>
      </c>
      <c r="ED13" s="197">
        <v>0.19097500000000001</v>
      </c>
      <c r="EE13" s="197">
        <v>0.197633</v>
      </c>
      <c r="EF13" s="197">
        <v>0.2051</v>
      </c>
      <c r="EG13" s="197">
        <v>0.210175</v>
      </c>
      <c r="EH13" s="197">
        <v>0.2107</v>
      </c>
      <c r="EI13" s="197">
        <v>0.20572499999999999</v>
      </c>
      <c r="EJ13" s="197">
        <v>0.19389999999999999</v>
      </c>
      <c r="EK13" s="197">
        <v>0.17369200000000001</v>
      </c>
      <c r="EL13" s="197">
        <v>0.155608</v>
      </c>
      <c r="EM13" s="197">
        <v>0.15198300000000001</v>
      </c>
      <c r="EN13" s="197">
        <v>0.155</v>
      </c>
      <c r="EO13" s="197">
        <v>0.15773300000000001</v>
      </c>
      <c r="EP13" s="197">
        <v>0.15753300000000001</v>
      </c>
      <c r="EQ13" s="197">
        <v>0.1547</v>
      </c>
      <c r="ER13" s="197">
        <v>0.34443099999999999</v>
      </c>
      <c r="ES13" s="197">
        <v>0.342588</v>
      </c>
      <c r="ET13" s="197">
        <v>0.34129399999999999</v>
      </c>
      <c r="EU13" s="197">
        <v>0.3372</v>
      </c>
      <c r="EV13" s="197">
        <v>0.333069</v>
      </c>
      <c r="EW13" s="197">
        <v>0.32877499999999998</v>
      </c>
      <c r="EX13" s="197">
        <v>0.32117499999999999</v>
      </c>
      <c r="EY13" s="197">
        <v>0.317525</v>
      </c>
      <c r="EZ13" s="197">
        <v>0.32489400000000002</v>
      </c>
      <c r="FA13" s="197">
        <v>0.334144</v>
      </c>
      <c r="FB13" s="197">
        <v>0.33836899999999998</v>
      </c>
      <c r="FC13" s="197">
        <v>0.33765000000000001</v>
      </c>
      <c r="FD13" s="197">
        <v>0.334069</v>
      </c>
      <c r="FE13" s="197">
        <v>0.32848100000000002</v>
      </c>
      <c r="FF13" s="197">
        <v>0.32031300000000001</v>
      </c>
      <c r="FG13" s="197">
        <v>0.30885600000000002</v>
      </c>
      <c r="FH13" s="197">
        <v>0.28654400000000002</v>
      </c>
      <c r="FI13" s="197">
        <v>0.25750000000000001</v>
      </c>
      <c r="FJ13" s="197">
        <v>0.24099999999999999</v>
      </c>
      <c r="FK13" s="197">
        <v>0.237038</v>
      </c>
      <c r="FL13" s="197">
        <v>0.23475599999999999</v>
      </c>
      <c r="FM13" s="197">
        <v>0.23613100000000001</v>
      </c>
      <c r="FN13" s="197">
        <v>0.237925</v>
      </c>
      <c r="FO13" s="197">
        <v>0.23847499999999999</v>
      </c>
      <c r="FP13" s="197">
        <v>0.34805900000000001</v>
      </c>
      <c r="FQ13" s="197">
        <v>0.34031800000000001</v>
      </c>
      <c r="FR13" s="197">
        <v>0.33659499999999998</v>
      </c>
      <c r="FS13" s="197">
        <v>0.33565499999999998</v>
      </c>
      <c r="FT13" s="197">
        <v>0.33959099999999998</v>
      </c>
      <c r="FU13" s="197">
        <v>0.34622700000000001</v>
      </c>
      <c r="FV13" s="197">
        <v>0.35359099999999999</v>
      </c>
      <c r="FW13" s="197">
        <v>0.36032700000000001</v>
      </c>
      <c r="FX13" s="197">
        <v>0.366091</v>
      </c>
      <c r="FY13" s="197">
        <v>0.36894500000000002</v>
      </c>
      <c r="FZ13" s="197">
        <v>0.37854500000000002</v>
      </c>
      <c r="GA13" s="197">
        <v>0.39282699999999998</v>
      </c>
      <c r="GB13" s="197">
        <v>0.40680899999999998</v>
      </c>
      <c r="GC13" s="197">
        <v>0.41666399999999998</v>
      </c>
      <c r="GD13" s="197">
        <v>0.42360500000000001</v>
      </c>
      <c r="GE13" s="197">
        <v>0.42799100000000001</v>
      </c>
      <c r="GF13" s="197">
        <v>0.43520500000000001</v>
      </c>
      <c r="GG13" s="197">
        <v>0.44479999999999997</v>
      </c>
      <c r="GH13" s="197">
        <v>0.45075500000000002</v>
      </c>
      <c r="GI13" s="197">
        <v>0.45188200000000001</v>
      </c>
      <c r="GJ13" s="197">
        <v>0.45163199999999998</v>
      </c>
      <c r="GK13" s="197">
        <v>0.45364500000000002</v>
      </c>
      <c r="GL13" s="197">
        <v>0.45310899999999998</v>
      </c>
      <c r="GM13" s="197">
        <v>0.44872699999999999</v>
      </c>
      <c r="GN13" s="197">
        <v>0.14141000000000001</v>
      </c>
      <c r="GO13" s="197">
        <v>0.13907</v>
      </c>
      <c r="GP13" s="197">
        <v>0.13861999999999999</v>
      </c>
      <c r="GQ13" s="197">
        <v>0.13477</v>
      </c>
      <c r="GR13" s="197">
        <v>0.12998000000000001</v>
      </c>
      <c r="GS13" s="197">
        <v>0.12361</v>
      </c>
      <c r="GT13" s="197">
        <v>0.11684</v>
      </c>
      <c r="GU13" s="197">
        <v>0.1182</v>
      </c>
      <c r="GV13" s="197">
        <v>0.12214999999999999</v>
      </c>
      <c r="GW13" s="197">
        <v>0.12441000000000001</v>
      </c>
      <c r="GX13" s="197">
        <v>0.12756999999999999</v>
      </c>
      <c r="GY13" s="197">
        <v>0.13167999999999999</v>
      </c>
      <c r="GZ13" s="197">
        <v>0.13646</v>
      </c>
      <c r="HA13" s="197">
        <v>0.14066000000000001</v>
      </c>
      <c r="HB13" s="197">
        <v>0.14182</v>
      </c>
      <c r="HC13" s="197">
        <v>0.14166999999999999</v>
      </c>
      <c r="HD13" s="197">
        <v>0.13927999999999999</v>
      </c>
      <c r="HE13" s="197">
        <v>0.13111</v>
      </c>
      <c r="HF13" s="197">
        <v>0.12091</v>
      </c>
      <c r="HG13" s="197">
        <v>0.12038</v>
      </c>
      <c r="HH13" s="197">
        <v>0.12454999999999999</v>
      </c>
      <c r="HI13" s="197">
        <v>0.12867999999999999</v>
      </c>
      <c r="HJ13" s="197">
        <v>0.13056000000000001</v>
      </c>
      <c r="HK13" s="197">
        <v>0.13064999999999999</v>
      </c>
      <c r="HL13" s="197">
        <v>7.9773999999999998E-2</v>
      </c>
      <c r="HM13" s="197">
        <v>7.6367000000000004E-2</v>
      </c>
      <c r="HN13" s="197">
        <v>7.2478000000000001E-2</v>
      </c>
      <c r="HO13" s="197">
        <v>6.6521999999999998E-2</v>
      </c>
      <c r="HP13" s="197">
        <v>6.0578E-2</v>
      </c>
      <c r="HQ13" s="197">
        <v>5.4181E-2</v>
      </c>
      <c r="HR13" s="197">
        <v>5.0577999999999998E-2</v>
      </c>
      <c r="HS13" s="197">
        <v>4.9751999999999998E-2</v>
      </c>
      <c r="HT13" s="197">
        <v>5.0703999999999999E-2</v>
      </c>
      <c r="HU13" s="197">
        <v>5.1719000000000001E-2</v>
      </c>
      <c r="HV13" s="197">
        <v>5.2103999999999998E-2</v>
      </c>
      <c r="HW13" s="197">
        <v>5.21E-2</v>
      </c>
      <c r="HX13" s="197">
        <v>5.1077999999999998E-2</v>
      </c>
      <c r="HY13" s="197">
        <v>4.9463E-2</v>
      </c>
      <c r="HZ13" s="197">
        <v>4.7826E-2</v>
      </c>
      <c r="IA13" s="197">
        <v>4.7162999999999997E-2</v>
      </c>
      <c r="IB13" s="197">
        <v>4.7141000000000002E-2</v>
      </c>
      <c r="IC13" s="197">
        <v>4.7495999999999997E-2</v>
      </c>
      <c r="ID13" s="197">
        <v>4.9169999999999998E-2</v>
      </c>
      <c r="IE13" s="197">
        <v>5.4011000000000003E-2</v>
      </c>
      <c r="IF13" s="197">
        <v>6.1767000000000002E-2</v>
      </c>
      <c r="IG13" s="197">
        <v>6.7681000000000005E-2</v>
      </c>
      <c r="IH13" s="197">
        <v>7.0541000000000006E-2</v>
      </c>
      <c r="II13" s="197">
        <v>7.2225999999999999E-2</v>
      </c>
      <c r="IJ13" s="197">
        <v>7.6342999999999994E-2</v>
      </c>
      <c r="IK13" s="197">
        <v>7.4186000000000002E-2</v>
      </c>
      <c r="IL13" s="197">
        <v>7.3148000000000005E-2</v>
      </c>
      <c r="IM13" s="197">
        <v>6.9975999999999997E-2</v>
      </c>
      <c r="IN13" s="197">
        <v>6.7400000000000002E-2</v>
      </c>
      <c r="IO13" s="197">
        <v>6.4490000000000006E-2</v>
      </c>
      <c r="IP13" s="197">
        <v>6.3824000000000006E-2</v>
      </c>
      <c r="IQ13" s="197">
        <v>6.5114000000000005E-2</v>
      </c>
      <c r="IR13" s="197">
        <v>6.7457000000000003E-2</v>
      </c>
      <c r="IS13" s="197">
        <v>6.8748000000000004E-2</v>
      </c>
      <c r="IT13" s="197">
        <v>7.0081000000000004E-2</v>
      </c>
      <c r="IU13" s="197">
        <v>7.2548000000000001E-2</v>
      </c>
      <c r="IV13" s="197">
        <v>7.5614000000000001E-2</v>
      </c>
      <c r="IW13" s="197">
        <v>7.9057000000000002E-2</v>
      </c>
      <c r="IX13" s="197">
        <v>8.2437999999999997E-2</v>
      </c>
      <c r="IY13" s="197">
        <v>8.5575999999999999E-2</v>
      </c>
      <c r="IZ13" s="197">
        <v>8.6404999999999996E-2</v>
      </c>
      <c r="JA13" s="197">
        <v>8.5266999999999996E-2</v>
      </c>
      <c r="JB13" s="197">
        <v>8.3710000000000007E-2</v>
      </c>
      <c r="JC13" s="197">
        <v>8.3862000000000006E-2</v>
      </c>
      <c r="JD13" s="197">
        <v>8.6371000000000003E-2</v>
      </c>
      <c r="JE13" s="197">
        <v>8.7829000000000004E-2</v>
      </c>
      <c r="JF13" s="197">
        <v>8.7470999999999993E-2</v>
      </c>
      <c r="JG13" s="197">
        <v>8.6947999999999998E-2</v>
      </c>
      <c r="JH13" s="197">
        <v>0.12002500000000001</v>
      </c>
      <c r="JI13" s="197">
        <v>0.118092</v>
      </c>
      <c r="JJ13" s="197">
        <v>0.116133</v>
      </c>
      <c r="JK13" s="197">
        <v>0.1111</v>
      </c>
      <c r="JL13" s="197">
        <v>0.10713300000000001</v>
      </c>
      <c r="JM13" s="197">
        <v>0.105183</v>
      </c>
      <c r="JN13" s="197">
        <v>0.10335800000000001</v>
      </c>
      <c r="JO13" s="197">
        <v>0.101592</v>
      </c>
      <c r="JP13" s="197">
        <v>0.100992</v>
      </c>
      <c r="JQ13" s="197">
        <v>0.101183</v>
      </c>
      <c r="JR13" s="197">
        <v>0.101467</v>
      </c>
      <c r="JS13" s="197">
        <v>0.10356700000000001</v>
      </c>
      <c r="JT13" s="197">
        <v>0.108208</v>
      </c>
      <c r="JU13" s="197">
        <v>0.115358</v>
      </c>
      <c r="JV13" s="197">
        <v>0.1245</v>
      </c>
      <c r="JW13" s="197">
        <v>0.134467</v>
      </c>
      <c r="JX13" s="197">
        <v>0.142683</v>
      </c>
      <c r="JY13" s="197">
        <v>0.15165799999999999</v>
      </c>
      <c r="JZ13" s="197">
        <v>0.16439200000000001</v>
      </c>
      <c r="KA13" s="197">
        <v>0.177375</v>
      </c>
      <c r="KB13" s="197">
        <v>0.18788299999999999</v>
      </c>
      <c r="KC13" s="197">
        <v>0.19934199999999999</v>
      </c>
      <c r="KD13" s="197">
        <v>0.21054200000000001</v>
      </c>
      <c r="KE13" s="197">
        <v>0.21804999999999999</v>
      </c>
      <c r="KF13" s="197">
        <v>0.12643299999999999</v>
      </c>
      <c r="KG13" s="197">
        <v>0.123144</v>
      </c>
      <c r="KH13" s="197">
        <v>0.12053899999999999</v>
      </c>
      <c r="KI13" s="197">
        <v>0.113328</v>
      </c>
      <c r="KJ13" s="197">
        <v>0.105878</v>
      </c>
      <c r="KK13" s="197">
        <v>0.100956</v>
      </c>
      <c r="KL13" s="197">
        <v>9.8211000000000007E-2</v>
      </c>
      <c r="KM13" s="197">
        <v>9.7583000000000003E-2</v>
      </c>
      <c r="KN13" s="197">
        <v>9.8444000000000004E-2</v>
      </c>
      <c r="KO13" s="197">
        <v>9.9472000000000005E-2</v>
      </c>
      <c r="KP13" s="197">
        <v>0.10032199999999999</v>
      </c>
      <c r="KQ13" s="197">
        <v>0.1028</v>
      </c>
      <c r="KR13" s="197">
        <v>0.108278</v>
      </c>
      <c r="KS13" s="197">
        <v>0.115217</v>
      </c>
      <c r="KT13" s="197">
        <v>0.122528</v>
      </c>
      <c r="KU13" s="197">
        <v>0.132017</v>
      </c>
      <c r="KV13" s="197">
        <v>0.14569399999999999</v>
      </c>
      <c r="KW13" s="197">
        <v>0.160967</v>
      </c>
      <c r="KX13" s="197">
        <v>0.177206</v>
      </c>
      <c r="KY13" s="197">
        <v>0.193717</v>
      </c>
      <c r="KZ13" s="197">
        <v>0.208783</v>
      </c>
      <c r="LA13" s="197">
        <v>0.22303300000000001</v>
      </c>
      <c r="LB13" s="197">
        <v>0.23574400000000001</v>
      </c>
      <c r="LC13" s="197">
        <v>0.246639</v>
      </c>
      <c r="LD13" s="197">
        <v>0.123513</v>
      </c>
      <c r="LE13" s="197">
        <v>0.117419</v>
      </c>
      <c r="LF13" s="197">
        <v>0.1129</v>
      </c>
      <c r="LG13" s="197">
        <v>0.10715</v>
      </c>
      <c r="LH13" s="197">
        <v>0.102688</v>
      </c>
      <c r="LI13" s="197">
        <v>0.100394</v>
      </c>
      <c r="LJ13" s="197">
        <v>9.8581000000000002E-2</v>
      </c>
      <c r="LK13" s="197">
        <v>9.4819000000000001E-2</v>
      </c>
      <c r="LL13" s="197">
        <v>9.1450000000000004E-2</v>
      </c>
      <c r="LM13" s="197">
        <v>9.0313000000000004E-2</v>
      </c>
      <c r="LN13" s="197">
        <v>9.0588000000000002E-2</v>
      </c>
      <c r="LO13" s="197">
        <v>9.0274999999999994E-2</v>
      </c>
      <c r="LP13" s="197">
        <v>8.8555999999999996E-2</v>
      </c>
      <c r="LQ13" s="197">
        <v>8.5194000000000006E-2</v>
      </c>
      <c r="LR13" s="197">
        <v>8.1287999999999999E-2</v>
      </c>
      <c r="LS13" s="197">
        <v>7.8455999999999998E-2</v>
      </c>
      <c r="LT13" s="197">
        <v>7.4994000000000005E-2</v>
      </c>
      <c r="LU13" s="197">
        <v>7.4394000000000002E-2</v>
      </c>
      <c r="LV13" s="197">
        <v>8.0725000000000005E-2</v>
      </c>
      <c r="LW13" s="197">
        <v>8.8606000000000004E-2</v>
      </c>
      <c r="LX13" s="197">
        <v>9.3243999999999994E-2</v>
      </c>
      <c r="LY13" s="197">
        <v>9.6980999999999998E-2</v>
      </c>
      <c r="LZ13" s="197">
        <v>9.9437999999999999E-2</v>
      </c>
      <c r="MA13" s="197">
        <v>0.10061299999999999</v>
      </c>
      <c r="MB13" s="197">
        <v>0.104743</v>
      </c>
      <c r="MC13" s="197">
        <v>0.10197100000000001</v>
      </c>
      <c r="MD13" s="197">
        <v>9.9866999999999997E-2</v>
      </c>
      <c r="ME13" s="197">
        <v>9.5232999999999998E-2</v>
      </c>
      <c r="MF13" s="197">
        <v>9.0513999999999997E-2</v>
      </c>
      <c r="MG13" s="197">
        <v>8.4443000000000004E-2</v>
      </c>
      <c r="MH13" s="197">
        <v>8.0933000000000005E-2</v>
      </c>
      <c r="MI13" s="197">
        <v>8.5981000000000002E-2</v>
      </c>
      <c r="MJ13" s="197">
        <v>9.2218999999999995E-2</v>
      </c>
      <c r="MK13" s="197">
        <v>9.6586000000000005E-2</v>
      </c>
      <c r="ML13" s="197">
        <v>0.100705</v>
      </c>
      <c r="MM13" s="197">
        <v>0.10591</v>
      </c>
      <c r="MN13" s="197">
        <v>0.111733</v>
      </c>
      <c r="MO13" s="197">
        <v>0.116905</v>
      </c>
      <c r="MP13" s="197">
        <v>0.12002400000000001</v>
      </c>
      <c r="MQ13" s="197">
        <v>0.12009</v>
      </c>
      <c r="MR13" s="197">
        <v>0.11593299999999999</v>
      </c>
      <c r="MS13" s="197">
        <v>0.10795200000000001</v>
      </c>
      <c r="MT13" s="197">
        <v>9.6429000000000001E-2</v>
      </c>
      <c r="MU13" s="197">
        <v>8.9938000000000004E-2</v>
      </c>
      <c r="MV13" s="197">
        <v>9.0090000000000003E-2</v>
      </c>
      <c r="MW13" s="197">
        <v>9.1171000000000002E-2</v>
      </c>
      <c r="MX13" s="197">
        <v>9.1680999999999999E-2</v>
      </c>
      <c r="MY13" s="197">
        <v>9.2238000000000001E-2</v>
      </c>
      <c r="MZ13" s="197">
        <v>0.32657700000000001</v>
      </c>
      <c r="NA13" s="197">
        <v>0.31329200000000001</v>
      </c>
      <c r="NB13" s="197">
        <v>0.298377</v>
      </c>
      <c r="NC13" s="197">
        <v>0.28132299999999999</v>
      </c>
      <c r="ND13" s="197">
        <v>0.266262</v>
      </c>
      <c r="NE13" s="197">
        <v>0.253938</v>
      </c>
      <c r="NF13" s="197">
        <v>0.2447</v>
      </c>
      <c r="NG13" s="197">
        <v>0.23777699999999999</v>
      </c>
      <c r="NH13" s="197">
        <v>0.22928499999999999</v>
      </c>
      <c r="NI13" s="197">
        <v>0.21631500000000001</v>
      </c>
      <c r="NJ13" s="197">
        <v>0.20799200000000001</v>
      </c>
      <c r="NK13" s="197">
        <v>0.20292299999999999</v>
      </c>
      <c r="NL13" s="197">
        <v>0.19778499999999999</v>
      </c>
      <c r="NM13" s="197">
        <v>0.19009200000000001</v>
      </c>
      <c r="NN13" s="197">
        <v>0.18203800000000001</v>
      </c>
      <c r="NO13" s="197">
        <v>0.176369</v>
      </c>
      <c r="NP13" s="197">
        <v>0.17188500000000001</v>
      </c>
      <c r="NQ13" s="197">
        <v>0.170123</v>
      </c>
      <c r="NR13" s="197">
        <v>0.16786899999999999</v>
      </c>
      <c r="NS13" s="197">
        <v>0.1653</v>
      </c>
      <c r="NT13" s="197">
        <v>0.163192</v>
      </c>
      <c r="NU13" s="197">
        <v>0.16258500000000001</v>
      </c>
      <c r="NV13" s="197">
        <v>0.163054</v>
      </c>
      <c r="NW13" s="197">
        <v>0.16527700000000001</v>
      </c>
      <c r="NX13" s="197">
        <v>0.36610700000000002</v>
      </c>
      <c r="NY13" s="197">
        <v>0.36429299999999998</v>
      </c>
      <c r="NZ13" s="197">
        <v>0.35899999999999999</v>
      </c>
      <c r="OA13" s="197">
        <v>0.348829</v>
      </c>
      <c r="OB13" s="197">
        <v>0.33759299999999998</v>
      </c>
      <c r="OC13" s="197">
        <v>0.32665</v>
      </c>
      <c r="OD13" s="197">
        <v>0.316521</v>
      </c>
      <c r="OE13" s="197">
        <v>0.31098599999999998</v>
      </c>
      <c r="OF13" s="197">
        <v>0.30936399999999997</v>
      </c>
      <c r="OG13" s="197">
        <v>0.30877900000000003</v>
      </c>
      <c r="OH13" s="197">
        <v>0.30854999999999999</v>
      </c>
      <c r="OI13" s="197">
        <v>0.31225000000000003</v>
      </c>
      <c r="OJ13" s="197">
        <v>0.31627100000000002</v>
      </c>
      <c r="OK13" s="197">
        <v>0.31752900000000001</v>
      </c>
      <c r="OL13" s="197">
        <v>0.31609999999999999</v>
      </c>
      <c r="OM13" s="197">
        <v>0.30935699999999999</v>
      </c>
      <c r="ON13" s="197">
        <v>0.295543</v>
      </c>
      <c r="OO13" s="197">
        <v>0.27724300000000002</v>
      </c>
      <c r="OP13" s="197">
        <v>0.26337899999999997</v>
      </c>
      <c r="OQ13" s="197">
        <v>0.25502900000000001</v>
      </c>
      <c r="OR13" s="197">
        <v>0.24829999999999999</v>
      </c>
      <c r="OS13" s="197">
        <v>0.24502099999999999</v>
      </c>
      <c r="OT13" s="197">
        <v>0.24468599999999999</v>
      </c>
      <c r="OU13" s="197">
        <v>0.24684300000000001</v>
      </c>
      <c r="OV13" s="197">
        <v>0.69954000000000005</v>
      </c>
      <c r="OW13" s="197">
        <v>0.70736699999999997</v>
      </c>
      <c r="OX13" s="197">
        <v>0.71175999999999995</v>
      </c>
      <c r="OY13" s="197">
        <v>0.71528999999999998</v>
      </c>
      <c r="OZ13" s="197">
        <v>0.72175</v>
      </c>
      <c r="PA13" s="197">
        <v>0.73024299999999998</v>
      </c>
      <c r="PB13" s="197">
        <v>0.73866299999999996</v>
      </c>
      <c r="PC13" s="197">
        <v>0.74604000000000004</v>
      </c>
      <c r="PD13" s="197">
        <v>0.75151699999999999</v>
      </c>
      <c r="PE13" s="197">
        <v>0.75322</v>
      </c>
      <c r="PF13" s="197">
        <v>0.75685000000000002</v>
      </c>
      <c r="PG13" s="197">
        <v>0.76278999999999997</v>
      </c>
      <c r="PH13" s="197">
        <v>0.76590000000000003</v>
      </c>
      <c r="PI13" s="197">
        <v>0.76232</v>
      </c>
      <c r="PJ13" s="197">
        <v>0.75311700000000004</v>
      </c>
      <c r="PK13" s="197">
        <v>0.74287300000000001</v>
      </c>
      <c r="PL13" s="197">
        <v>0.72994000000000003</v>
      </c>
      <c r="PM13" s="197">
        <v>0.71537700000000004</v>
      </c>
      <c r="PN13" s="197">
        <v>0.70076300000000002</v>
      </c>
      <c r="PO13" s="197">
        <v>0.68772999999999995</v>
      </c>
      <c r="PP13" s="197">
        <v>0.67640999999999996</v>
      </c>
      <c r="PQ13" s="197">
        <v>0.67190300000000003</v>
      </c>
      <c r="PR13" s="197">
        <v>0.66922700000000002</v>
      </c>
      <c r="PS13" s="197">
        <v>0.66378999999999999</v>
      </c>
      <c r="PT13" s="197">
        <v>0.123653</v>
      </c>
      <c r="PU13" s="197">
        <v>0.122553</v>
      </c>
      <c r="PV13" s="197">
        <v>0.123435</v>
      </c>
      <c r="PW13" s="197">
        <v>0.122888</v>
      </c>
      <c r="PX13" s="197">
        <v>0.12163499999999999</v>
      </c>
      <c r="PY13" s="197">
        <v>0.118518</v>
      </c>
      <c r="PZ13" s="197">
        <v>0.118788</v>
      </c>
      <c r="QA13" s="197">
        <v>0.124141</v>
      </c>
      <c r="QB13" s="197">
        <v>0.13111800000000001</v>
      </c>
      <c r="QC13" s="197">
        <v>0.13687099999999999</v>
      </c>
      <c r="QD13" s="197">
        <v>0.141571</v>
      </c>
      <c r="QE13" s="197">
        <v>0.143876</v>
      </c>
      <c r="QF13" s="197">
        <v>0.14430000000000001</v>
      </c>
      <c r="QG13" s="197">
        <v>0.143682</v>
      </c>
      <c r="QH13" s="197">
        <v>0.141876</v>
      </c>
      <c r="QI13" s="197">
        <v>0.1406</v>
      </c>
      <c r="QJ13" s="197">
        <v>0.13611200000000001</v>
      </c>
      <c r="QK13" s="197">
        <v>0.12836500000000001</v>
      </c>
      <c r="QL13" s="197">
        <v>0.12089999999999999</v>
      </c>
      <c r="QM13" s="197">
        <v>0.119135</v>
      </c>
      <c r="QN13" s="197">
        <v>0.121771</v>
      </c>
      <c r="QO13" s="197">
        <v>0.123194</v>
      </c>
      <c r="QP13" s="197">
        <v>0.121559</v>
      </c>
      <c r="QQ13" s="197">
        <v>0.11770600000000001</v>
      </c>
      <c r="QR13" s="197">
        <v>0.18415699999999999</v>
      </c>
      <c r="QS13" s="197">
        <v>0.18549299999999999</v>
      </c>
      <c r="QT13" s="197">
        <v>0.189975</v>
      </c>
      <c r="QU13" s="197">
        <v>0.19389999999999999</v>
      </c>
      <c r="QV13" s="197">
        <v>0.19977500000000001</v>
      </c>
      <c r="QW13" s="197">
        <v>0.20858599999999999</v>
      </c>
      <c r="QX13" s="197">
        <v>0.22101100000000001</v>
      </c>
      <c r="QY13" s="197">
        <v>0.239596</v>
      </c>
      <c r="QZ13" s="197">
        <v>0.26346799999999998</v>
      </c>
      <c r="RA13" s="197">
        <v>0.290989</v>
      </c>
      <c r="RB13" s="197">
        <v>0.32067099999999998</v>
      </c>
      <c r="RC13" s="197">
        <v>0.34815000000000002</v>
      </c>
      <c r="RD13" s="197">
        <v>0.37178899999999998</v>
      </c>
      <c r="RE13" s="197">
        <v>0.38977899999999999</v>
      </c>
      <c r="RF13" s="197">
        <v>0.40367500000000001</v>
      </c>
      <c r="RG13" s="197">
        <v>0.41523900000000002</v>
      </c>
      <c r="RH13" s="197">
        <v>0.42244599999999999</v>
      </c>
      <c r="RI13" s="197">
        <v>0.43425000000000002</v>
      </c>
      <c r="RJ13" s="197">
        <v>0.45063199999999998</v>
      </c>
      <c r="RK13" s="197">
        <v>0.467746</v>
      </c>
      <c r="RL13" s="197">
        <v>0.48124600000000001</v>
      </c>
      <c r="RM13" s="197">
        <v>0.49348199999999998</v>
      </c>
      <c r="RN13" s="197">
        <v>0.50102500000000005</v>
      </c>
      <c r="RO13" s="197">
        <v>0.50277899999999998</v>
      </c>
      <c r="RP13" s="197">
        <v>0.41639999999999999</v>
      </c>
      <c r="RQ13" s="197">
        <v>0.39589999999999997</v>
      </c>
      <c r="RR13" s="197">
        <v>0.38250000000000001</v>
      </c>
      <c r="RS13" s="197">
        <v>0.37190000000000001</v>
      </c>
      <c r="RT13" s="197">
        <v>0.3619</v>
      </c>
      <c r="RU13" s="197">
        <v>0.3493</v>
      </c>
      <c r="RV13" s="197">
        <v>0.33429999999999999</v>
      </c>
      <c r="RW13" s="197">
        <v>0.31130000000000002</v>
      </c>
      <c r="RX13" s="197">
        <v>0.28670000000000001</v>
      </c>
      <c r="RY13" s="197">
        <v>0.26600000000000001</v>
      </c>
      <c r="RZ13" s="197">
        <v>0.25330000000000003</v>
      </c>
      <c r="SA13" s="197">
        <v>0.24679999999999999</v>
      </c>
      <c r="SB13" s="197">
        <v>0.24010000000000001</v>
      </c>
      <c r="SC13" s="197">
        <v>0.23039999999999999</v>
      </c>
      <c r="SD13" s="197">
        <v>0.21920000000000001</v>
      </c>
      <c r="SE13" s="197">
        <v>0.2074</v>
      </c>
      <c r="SF13" s="197">
        <v>0.20069999999999999</v>
      </c>
      <c r="SG13" s="197">
        <v>0.19639999999999999</v>
      </c>
      <c r="SH13" s="197">
        <v>0.1953</v>
      </c>
      <c r="SI13" s="197">
        <v>0.19550000000000001</v>
      </c>
      <c r="SJ13" s="197">
        <v>0.19700000000000001</v>
      </c>
      <c r="SK13" s="197">
        <v>0.21099999999999999</v>
      </c>
      <c r="SL13" s="197">
        <v>0.22700000000000001</v>
      </c>
      <c r="SM13" s="197">
        <v>0.23519999999999999</v>
      </c>
      <c r="SN13" s="88"/>
      <c r="SO13" s="73"/>
      <c r="SP13" s="73"/>
      <c r="SQ13" s="73"/>
      <c r="SR13" s="73"/>
      <c r="SS13" s="73"/>
      <c r="ST13" s="73"/>
      <c r="SU13" s="73"/>
      <c r="SV13" s="73"/>
      <c r="SW13" s="73"/>
      <c r="SX13" s="73"/>
      <c r="SY13" s="73"/>
      <c r="SZ13" s="73"/>
      <c r="TA13" s="73"/>
      <c r="TB13" s="73"/>
      <c r="TC13" s="73"/>
      <c r="TD13" s="73"/>
      <c r="TE13" s="73"/>
      <c r="TF13" s="73"/>
      <c r="TG13" s="73"/>
      <c r="TH13" s="73"/>
      <c r="TI13" s="73"/>
      <c r="TJ13" s="73"/>
      <c r="TK13" s="73"/>
      <c r="TL13" s="73"/>
      <c r="TM13" s="73"/>
      <c r="TN13" s="73"/>
      <c r="TO13" s="73"/>
      <c r="TP13" s="73"/>
      <c r="TQ13" s="73"/>
      <c r="TR13" s="73"/>
      <c r="TS13" s="73"/>
      <c r="TT13" s="73"/>
      <c r="TU13" s="73"/>
      <c r="TV13" s="73"/>
      <c r="TW13" s="73"/>
      <c r="TX13" s="73"/>
      <c r="TY13" s="73"/>
      <c r="TZ13" s="73"/>
      <c r="UA13" s="73"/>
      <c r="UB13" s="73"/>
      <c r="UC13" s="73"/>
      <c r="UD13" s="73"/>
      <c r="UE13" s="73"/>
      <c r="UF13" s="73"/>
      <c r="UG13" s="73"/>
      <c r="UH13" s="73"/>
      <c r="UI13" s="73"/>
      <c r="UJ13" s="73"/>
      <c r="UK13" s="73"/>
      <c r="UL13" s="73"/>
      <c r="UM13" s="73"/>
      <c r="UN13" s="73"/>
      <c r="UO13" s="73"/>
      <c r="UP13" s="73"/>
      <c r="UQ13" s="73"/>
      <c r="UR13" s="73"/>
      <c r="US13" s="73"/>
      <c r="UT13" s="73"/>
      <c r="UU13" s="73"/>
      <c r="UV13" s="73"/>
      <c r="UW13" s="73"/>
      <c r="UX13" s="73"/>
      <c r="UY13" s="73"/>
      <c r="UZ13" s="73"/>
      <c r="VA13" s="73"/>
      <c r="VB13" s="73"/>
      <c r="VC13" s="73"/>
      <c r="VD13" s="73"/>
      <c r="VE13" s="73"/>
      <c r="VF13" s="73"/>
      <c r="VG13" s="73"/>
      <c r="VH13" s="73"/>
      <c r="VI13" s="73"/>
      <c r="VJ13" s="73"/>
      <c r="VK13" s="73"/>
      <c r="VL13" s="73"/>
      <c r="VM13" s="73"/>
      <c r="VN13" s="73"/>
      <c r="VO13" s="73"/>
      <c r="VP13" s="73"/>
      <c r="VQ13" s="73"/>
      <c r="VR13" s="73"/>
      <c r="VS13" s="73"/>
      <c r="VT13" s="73"/>
      <c r="VU13" s="73"/>
      <c r="VV13" s="73"/>
      <c r="VW13" s="73"/>
      <c r="VX13" s="73"/>
      <c r="VY13" s="73"/>
      <c r="VZ13" s="73"/>
      <c r="WA13" s="73"/>
      <c r="WB13" s="73"/>
      <c r="WC13" s="73"/>
      <c r="WD13" s="73"/>
      <c r="WE13" s="73"/>
      <c r="WF13" s="73"/>
      <c r="WG13" s="73"/>
      <c r="WH13" s="73"/>
      <c r="WI13" s="73"/>
      <c r="WJ13" s="73"/>
      <c r="WK13" s="73"/>
      <c r="WL13" s="73"/>
      <c r="WM13" s="73"/>
      <c r="WN13" s="73"/>
      <c r="WO13" s="73"/>
      <c r="WP13" s="73"/>
      <c r="WQ13" s="73"/>
      <c r="WR13" s="73"/>
      <c r="WS13" s="73"/>
      <c r="WT13" s="73"/>
      <c r="WU13" s="73"/>
      <c r="WV13" s="73"/>
      <c r="WW13" s="73"/>
      <c r="WX13" s="73"/>
      <c r="WY13" s="73"/>
      <c r="WZ13" s="73"/>
      <c r="XA13" s="73"/>
      <c r="XB13" s="73"/>
      <c r="XC13" s="73"/>
      <c r="XD13" s="73"/>
      <c r="XE13" s="73"/>
      <c r="XF13" s="73"/>
      <c r="XG13" s="73"/>
      <c r="XH13" s="73"/>
      <c r="XI13" s="73"/>
      <c r="XJ13" s="73"/>
      <c r="XK13" s="73"/>
      <c r="XL13" s="73"/>
      <c r="XM13" s="73"/>
      <c r="XN13" s="73"/>
      <c r="XO13" s="73"/>
      <c r="XP13" s="73"/>
      <c r="XQ13" s="73"/>
      <c r="XR13" s="73"/>
      <c r="XS13" s="73"/>
      <c r="XT13" s="73"/>
      <c r="XU13" s="73"/>
      <c r="XV13" s="73"/>
      <c r="XW13" s="73"/>
      <c r="XX13" s="73"/>
      <c r="XY13" s="73"/>
      <c r="XZ13" s="73"/>
      <c r="YA13" s="73"/>
      <c r="YB13" s="73"/>
      <c r="YC13" s="73"/>
      <c r="YD13" s="73"/>
      <c r="YE13" s="73"/>
      <c r="YF13" s="73"/>
      <c r="YG13" s="73"/>
      <c r="YH13" s="73"/>
      <c r="YI13" s="73"/>
      <c r="YJ13" s="73"/>
      <c r="YK13" s="73"/>
      <c r="YL13" s="73"/>
      <c r="YM13" s="73"/>
      <c r="YN13" s="73"/>
      <c r="YO13" s="73"/>
      <c r="YP13" s="73"/>
      <c r="YQ13" s="73"/>
      <c r="YR13" s="73"/>
      <c r="YS13" s="73"/>
      <c r="YT13" s="73"/>
      <c r="YU13" s="73"/>
      <c r="YV13" s="73"/>
      <c r="YW13" s="73"/>
      <c r="YX13" s="73"/>
      <c r="YY13" s="73"/>
      <c r="YZ13" s="73"/>
      <c r="ZA13" s="73"/>
      <c r="ZB13" s="73"/>
      <c r="ZC13" s="73"/>
      <c r="ZD13" s="73"/>
      <c r="ZE13" s="73"/>
      <c r="ZF13" s="73"/>
      <c r="ZG13" s="73"/>
      <c r="ZH13" s="73"/>
      <c r="ZI13" s="73"/>
      <c r="ZJ13" s="73"/>
      <c r="ZK13" s="73"/>
      <c r="ZL13" s="73"/>
      <c r="ZM13" s="73"/>
      <c r="ZN13" s="73"/>
      <c r="ZO13" s="73"/>
      <c r="ZP13" s="73"/>
      <c r="ZQ13" s="73"/>
      <c r="ZR13" s="73"/>
      <c r="ZS13" s="73"/>
      <c r="ZT13" s="73"/>
      <c r="ZU13" s="73"/>
      <c r="ZV13" s="73"/>
      <c r="ZW13" s="73"/>
      <c r="ZX13" s="73"/>
      <c r="ZY13" s="73"/>
      <c r="ZZ13" s="73"/>
      <c r="AAA13" s="73"/>
      <c r="AAB13" s="73"/>
      <c r="AAC13" s="73"/>
      <c r="AAD13" s="73"/>
      <c r="AAE13" s="73"/>
      <c r="AAF13" s="73"/>
      <c r="AAG13" s="73"/>
      <c r="AAH13" s="73"/>
      <c r="AAI13" s="73"/>
      <c r="AAJ13" s="73"/>
      <c r="AAK13" s="73"/>
      <c r="AAL13" s="73"/>
      <c r="AAM13" s="73"/>
      <c r="AAN13" s="73"/>
      <c r="AAO13" s="73"/>
      <c r="AAP13" s="73"/>
      <c r="AAQ13" s="73"/>
      <c r="AAR13" s="73"/>
      <c r="AAS13" s="73"/>
      <c r="AAT13" s="73"/>
      <c r="AAU13" s="73"/>
      <c r="AAV13" s="73"/>
      <c r="AAW13" s="73"/>
      <c r="AAX13" s="73"/>
      <c r="AAY13" s="73"/>
      <c r="AAZ13" s="73"/>
      <c r="ABA13" s="73"/>
      <c r="ABB13" s="73"/>
      <c r="ABC13" s="73"/>
      <c r="ABD13" s="73"/>
      <c r="ABE13" s="73"/>
      <c r="ABF13" s="73"/>
      <c r="ABG13" s="73"/>
      <c r="ABH13" s="73"/>
      <c r="ABI13" s="73"/>
      <c r="ABJ13" s="73"/>
      <c r="ABK13" s="73"/>
      <c r="ABL13" s="73"/>
      <c r="ABM13" s="73"/>
      <c r="ABN13" s="73"/>
      <c r="ABO13" s="73"/>
      <c r="ABP13" s="73"/>
      <c r="ABQ13" s="73"/>
      <c r="ABR13" s="73"/>
      <c r="ABS13" s="73"/>
      <c r="ABT13" s="73"/>
      <c r="ABU13" s="73"/>
      <c r="ABV13" s="73"/>
      <c r="ABW13" s="73"/>
      <c r="ABX13" s="73"/>
      <c r="ABY13" s="73"/>
      <c r="ABZ13" s="73"/>
      <c r="ACA13" s="73"/>
      <c r="ACB13" s="73"/>
      <c r="ACC13" s="73"/>
      <c r="ACD13" s="73"/>
      <c r="ACE13" s="73"/>
      <c r="ACF13" s="73"/>
      <c r="ACG13" s="73"/>
      <c r="ACH13" s="73"/>
      <c r="ACI13" s="73"/>
      <c r="ACJ13" s="73"/>
      <c r="ACK13" s="73"/>
      <c r="ACL13" s="73"/>
      <c r="ACM13" s="73"/>
      <c r="ACN13" s="73"/>
      <c r="ACO13" s="73"/>
      <c r="ACP13" s="73"/>
      <c r="ACQ13" s="73"/>
      <c r="ACR13" s="73"/>
      <c r="ACS13" s="73"/>
      <c r="ACT13" s="73"/>
      <c r="ACU13" s="73"/>
      <c r="ACV13" s="73"/>
      <c r="ACW13" s="73"/>
      <c r="ACX13" s="73"/>
      <c r="ACY13" s="73"/>
      <c r="ACZ13" s="73"/>
      <c r="ADA13" s="73"/>
      <c r="ADB13" s="73"/>
      <c r="ADC13" s="73"/>
      <c r="ADD13" s="73"/>
      <c r="ADE13" s="73"/>
      <c r="ADF13" s="73"/>
      <c r="ADG13" s="73"/>
      <c r="ADH13" s="73"/>
      <c r="ADI13" s="73"/>
      <c r="ADJ13" s="73"/>
      <c r="ADK13" s="73"/>
      <c r="ADL13" s="73"/>
      <c r="ADM13" s="73"/>
      <c r="ADN13" s="73"/>
      <c r="ADO13" s="73"/>
      <c r="ADP13" s="73"/>
      <c r="ADQ13" s="73"/>
      <c r="ADR13" s="73"/>
      <c r="ADS13" s="73"/>
      <c r="ADT13" s="73"/>
      <c r="ADU13" s="73"/>
      <c r="ADV13" s="73"/>
      <c r="ADW13" s="73"/>
      <c r="ADX13" s="73"/>
      <c r="ADY13" s="73"/>
      <c r="ADZ13" s="73"/>
      <c r="AEA13" s="73"/>
      <c r="AEB13" s="73"/>
      <c r="AEC13" s="73"/>
      <c r="AED13" s="73"/>
      <c r="AEE13" s="73"/>
      <c r="AEF13" s="73"/>
      <c r="AEG13" s="73"/>
      <c r="AEH13" s="73"/>
      <c r="AEI13" s="73"/>
      <c r="AEJ13" s="73"/>
      <c r="AEK13" s="73"/>
      <c r="AEL13" s="73"/>
      <c r="AEM13" s="73"/>
      <c r="AEN13" s="73"/>
      <c r="AEO13" s="73"/>
      <c r="AEP13" s="73"/>
      <c r="AEQ13" s="73"/>
      <c r="AER13" s="73"/>
      <c r="AES13" s="73"/>
      <c r="AET13" s="73"/>
      <c r="AEU13" s="73"/>
      <c r="AEV13" s="73"/>
      <c r="AEW13" s="73"/>
      <c r="AEX13" s="73"/>
      <c r="AEY13" s="73"/>
      <c r="AEZ13" s="73"/>
      <c r="AFA13" s="73"/>
      <c r="AFB13" s="73"/>
      <c r="AFC13" s="73"/>
      <c r="AFD13" s="73"/>
      <c r="AFE13" s="73"/>
      <c r="AFF13" s="73"/>
      <c r="AFG13" s="73"/>
      <c r="AFH13" s="73"/>
      <c r="AFI13" s="73"/>
      <c r="AFJ13" s="73"/>
      <c r="AFK13" s="73"/>
      <c r="AFL13" s="73"/>
      <c r="AFM13" s="73"/>
      <c r="AFN13" s="73"/>
      <c r="AFO13" s="73"/>
      <c r="AFP13" s="73"/>
      <c r="AFQ13" s="73"/>
      <c r="AFR13" s="73"/>
      <c r="AFS13" s="73"/>
      <c r="AFT13" s="73"/>
      <c r="AFU13" s="73"/>
      <c r="AFV13" s="73"/>
      <c r="AFW13" s="73"/>
      <c r="AFX13" s="73"/>
      <c r="AFY13" s="73"/>
      <c r="AFZ13" s="73"/>
      <c r="AGA13" s="73"/>
      <c r="AGB13" s="73"/>
      <c r="AGC13" s="73"/>
      <c r="AGD13" s="73"/>
      <c r="AGE13" s="73"/>
      <c r="AGF13" s="73"/>
      <c r="AGG13" s="73"/>
      <c r="AGH13" s="73"/>
      <c r="AGI13" s="73"/>
      <c r="AGJ13" s="73"/>
      <c r="AGK13" s="73"/>
      <c r="AGL13" s="73"/>
      <c r="AGM13" s="73"/>
      <c r="AGN13" s="73"/>
      <c r="AGO13" s="73"/>
      <c r="AGP13" s="73"/>
      <c r="AGQ13" s="73"/>
      <c r="AGR13" s="73"/>
      <c r="AGS13" s="73"/>
      <c r="AGT13" s="73"/>
      <c r="AGU13" s="73"/>
      <c r="AGV13" s="73"/>
      <c r="AGW13" s="73"/>
      <c r="AGX13" s="73"/>
      <c r="AGY13" s="73"/>
      <c r="AGZ13" s="73"/>
      <c r="AHA13" s="73"/>
      <c r="AHB13" s="73"/>
      <c r="AHC13" s="73"/>
      <c r="AHD13" s="73"/>
      <c r="AHE13" s="73"/>
      <c r="AHF13" s="73"/>
      <c r="AHG13" s="73"/>
      <c r="AHH13" s="73"/>
      <c r="AHI13" s="73"/>
      <c r="AHJ13" s="73"/>
      <c r="AHK13" s="73"/>
      <c r="AHL13" s="73"/>
      <c r="AHM13" s="73"/>
      <c r="AHN13" s="73"/>
      <c r="AHO13" s="73"/>
      <c r="AHP13" s="73"/>
      <c r="AHQ13" s="73"/>
      <c r="AHR13" s="73"/>
      <c r="AHS13" s="73"/>
      <c r="AHT13" s="73"/>
      <c r="AHU13" s="73"/>
      <c r="AHV13" s="73"/>
      <c r="AHW13" s="73"/>
      <c r="AHX13" s="73"/>
      <c r="AHY13" s="73"/>
      <c r="AHZ13" s="73"/>
      <c r="AIA13" s="73"/>
      <c r="AIB13" s="73"/>
      <c r="AIC13" s="73"/>
      <c r="AID13" s="73"/>
      <c r="AIE13" s="73"/>
      <c r="AIF13" s="73"/>
      <c r="AIG13" s="73"/>
      <c r="AIH13" s="73"/>
      <c r="AII13" s="73"/>
      <c r="AIJ13" s="73"/>
      <c r="AIK13" s="73"/>
      <c r="AIL13" s="73"/>
      <c r="AIM13" s="73"/>
      <c r="AIN13" s="73"/>
      <c r="AIO13" s="73"/>
      <c r="AIP13" s="73"/>
      <c r="AIQ13" s="73"/>
      <c r="AIR13" s="73"/>
      <c r="AIS13" s="73"/>
      <c r="AIT13" s="73"/>
      <c r="AIU13" s="73"/>
      <c r="AIV13" s="73"/>
      <c r="AIW13" s="73"/>
      <c r="AIX13" s="73"/>
      <c r="AIY13" s="73"/>
      <c r="AIZ13" s="73"/>
      <c r="AJA13" s="73"/>
      <c r="AJB13" s="73"/>
      <c r="AJC13" s="73"/>
      <c r="AJD13" s="73"/>
      <c r="AJE13" s="73"/>
      <c r="AJF13" s="73"/>
      <c r="AJG13" s="73"/>
      <c r="AJH13" s="73"/>
      <c r="AJI13" s="73"/>
      <c r="AJJ13" s="73"/>
      <c r="AJK13" s="73"/>
      <c r="AJL13" s="73"/>
      <c r="AJM13" s="73"/>
      <c r="AJN13" s="73"/>
      <c r="AJO13" s="73"/>
      <c r="AJP13" s="73"/>
      <c r="AJQ13" s="73"/>
      <c r="AJR13" s="73"/>
      <c r="AJS13" s="73"/>
      <c r="AJT13" s="73"/>
      <c r="AJU13" s="73"/>
      <c r="AJV13" s="73"/>
      <c r="AJW13" s="73"/>
      <c r="AJX13" s="73"/>
      <c r="AJY13" s="73"/>
      <c r="AJZ13" s="73"/>
      <c r="AKA13" s="73"/>
      <c r="AKB13" s="73"/>
      <c r="AKC13" s="73"/>
      <c r="AKD13" s="73"/>
      <c r="AKE13" s="73"/>
      <c r="AKF13" s="73"/>
      <c r="AKG13" s="73"/>
      <c r="AKH13" s="73"/>
      <c r="AKI13" s="73"/>
      <c r="AKJ13" s="73"/>
      <c r="AKK13" s="73"/>
      <c r="AKL13" s="73"/>
      <c r="AKM13" s="73"/>
      <c r="AKN13" s="73"/>
      <c r="AKO13" s="73"/>
      <c r="AKP13" s="73"/>
      <c r="AKQ13" s="73"/>
      <c r="AKR13" s="73"/>
      <c r="AKS13" s="73"/>
      <c r="AKT13" s="73"/>
      <c r="AKU13" s="73"/>
      <c r="AKV13" s="73"/>
      <c r="AKW13" s="73"/>
      <c r="AKX13" s="73"/>
      <c r="AKY13" s="73"/>
      <c r="AKZ13" s="73"/>
      <c r="ALA13" s="73"/>
      <c r="ALB13" s="73"/>
      <c r="ALC13" s="73"/>
      <c r="ALD13" s="73"/>
      <c r="ALE13" s="73"/>
      <c r="ALF13" s="73"/>
      <c r="ALG13" s="73"/>
      <c r="ALH13" s="73"/>
      <c r="ALI13" s="73"/>
      <c r="ALJ13" s="73"/>
      <c r="ALK13" s="73"/>
      <c r="ALL13" s="73"/>
      <c r="ALM13" s="73"/>
      <c r="ALN13" s="73"/>
      <c r="ALO13" s="73"/>
      <c r="ALP13" s="73"/>
      <c r="ALQ13" s="73"/>
      <c r="ALR13" s="73"/>
      <c r="ALS13" s="73"/>
      <c r="ALT13" s="73"/>
      <c r="ALU13" s="73"/>
      <c r="ALV13" s="73"/>
      <c r="ALW13" s="73"/>
      <c r="ALX13" s="73"/>
      <c r="ALY13" s="73"/>
      <c r="ALZ13" s="73"/>
      <c r="AMA13" s="73"/>
      <c r="AMB13" s="73"/>
      <c r="AMC13" s="73"/>
      <c r="AMD13" s="73"/>
      <c r="AME13" s="73"/>
      <c r="AMF13" s="73"/>
      <c r="AMG13" s="73"/>
      <c r="AMH13" s="73"/>
      <c r="AMI13" s="73"/>
      <c r="AMJ13" s="73"/>
      <c r="AMK13" s="73"/>
      <c r="AML13" s="73"/>
      <c r="AMM13" s="73"/>
      <c r="AMN13" s="73"/>
      <c r="AMO13" s="73"/>
      <c r="AMP13" s="73"/>
      <c r="AMQ13" s="73"/>
      <c r="AMR13" s="73"/>
      <c r="AMS13" s="73"/>
      <c r="AMT13" s="73"/>
      <c r="AMU13" s="73"/>
      <c r="AMV13" s="73"/>
      <c r="AMW13" s="73"/>
      <c r="AMX13" s="73"/>
      <c r="AMY13" s="73"/>
      <c r="AMZ13" s="73"/>
      <c r="ANA13" s="73"/>
      <c r="ANB13" s="73"/>
      <c r="ANC13" s="73"/>
      <c r="AND13" s="73"/>
      <c r="ANE13" s="73"/>
      <c r="ANF13" s="73"/>
      <c r="ANG13" s="73"/>
      <c r="ANH13" s="73"/>
      <c r="ANI13" s="73"/>
      <c r="ANJ13" s="73"/>
      <c r="ANK13" s="73"/>
      <c r="ANL13" s="73"/>
      <c r="ANM13" s="73"/>
      <c r="ANN13" s="73"/>
      <c r="ANO13" s="73"/>
      <c r="ANP13" s="73"/>
      <c r="ANQ13" s="73"/>
      <c r="ANR13" s="73"/>
      <c r="ANS13" s="73"/>
      <c r="ANT13" s="73"/>
      <c r="ANU13" s="73"/>
      <c r="ANV13" s="73"/>
      <c r="ANW13" s="73"/>
      <c r="ANX13" s="73"/>
      <c r="ANY13" s="73"/>
      <c r="ANZ13" s="73"/>
      <c r="AOA13" s="73"/>
      <c r="AOB13" s="73"/>
      <c r="AOC13" s="73"/>
      <c r="AOD13" s="73"/>
      <c r="AOE13" s="73"/>
      <c r="AOF13" s="73"/>
      <c r="AOG13" s="73"/>
      <c r="AOH13" s="73"/>
      <c r="AOI13" s="73"/>
      <c r="AOJ13" s="73"/>
      <c r="AOK13" s="73"/>
      <c r="AOL13" s="73"/>
      <c r="AOM13" s="73"/>
      <c r="AON13" s="73"/>
      <c r="AOO13" s="73"/>
      <c r="AOP13" s="73"/>
      <c r="AOQ13" s="73"/>
      <c r="AOR13" s="73"/>
      <c r="AOS13" s="73"/>
      <c r="AOT13" s="73"/>
      <c r="AOU13" s="73"/>
      <c r="AOV13" s="73"/>
      <c r="AOW13" s="73"/>
      <c r="AOX13" s="73"/>
      <c r="AOY13" s="73"/>
      <c r="AOZ13" s="73"/>
      <c r="APA13" s="73"/>
      <c r="APB13" s="73"/>
      <c r="APC13" s="73"/>
      <c r="APD13" s="73"/>
      <c r="APE13" s="73"/>
      <c r="APF13" s="73"/>
      <c r="APG13" s="73"/>
      <c r="APH13" s="73"/>
      <c r="API13" s="73"/>
      <c r="APJ13" s="73"/>
      <c r="APK13" s="73"/>
      <c r="APL13" s="73"/>
      <c r="APM13" s="73"/>
      <c r="APN13" s="73"/>
      <c r="APO13" s="73"/>
      <c r="APP13" s="73"/>
      <c r="APQ13" s="73"/>
      <c r="APR13" s="73"/>
      <c r="APS13" s="73"/>
      <c r="APT13" s="73"/>
      <c r="APU13" s="73"/>
      <c r="APV13" s="73"/>
      <c r="APW13" s="73"/>
      <c r="APX13" s="73"/>
      <c r="APY13" s="73"/>
      <c r="APZ13" s="73"/>
      <c r="AQA13" s="73"/>
      <c r="AQB13" s="73"/>
      <c r="AQC13" s="73"/>
      <c r="AQD13" s="73"/>
      <c r="AQE13" s="73"/>
      <c r="AQF13" s="73"/>
      <c r="AQG13" s="73"/>
      <c r="AQH13" s="73"/>
      <c r="AQI13" s="73"/>
      <c r="AQJ13" s="73"/>
      <c r="AQK13" s="73"/>
      <c r="AQL13" s="73"/>
      <c r="AQM13" s="73"/>
      <c r="AQN13" s="73"/>
      <c r="AQO13" s="73"/>
      <c r="AQP13" s="73"/>
      <c r="AQQ13" s="73"/>
      <c r="AQR13" s="73"/>
      <c r="AQS13" s="73"/>
      <c r="AQT13" s="73"/>
      <c r="AQU13" s="73"/>
      <c r="AQV13" s="73"/>
      <c r="AQW13" s="73"/>
      <c r="AQX13" s="73"/>
      <c r="AQY13" s="73"/>
      <c r="AQZ13" s="73"/>
      <c r="ARA13" s="73"/>
      <c r="ARB13" s="73"/>
      <c r="ARC13" s="73"/>
      <c r="ARD13" s="73"/>
      <c r="ARE13" s="73"/>
      <c r="ARF13" s="73"/>
      <c r="ARG13" s="73"/>
      <c r="ARH13" s="73"/>
      <c r="ARI13" s="73"/>
      <c r="ARJ13" s="73"/>
      <c r="ARK13" s="73"/>
      <c r="ARL13" s="73"/>
      <c r="ARM13" s="73"/>
      <c r="ARN13" s="73"/>
      <c r="ARO13" s="73"/>
      <c r="ARP13" s="73"/>
      <c r="ARQ13" s="73"/>
      <c r="ARR13" s="73"/>
      <c r="ARS13" s="73"/>
      <c r="ART13" s="73"/>
      <c r="ARU13" s="73"/>
      <c r="ARV13" s="73"/>
      <c r="ARW13" s="73"/>
      <c r="ARX13" s="73"/>
      <c r="ARY13" s="73"/>
      <c r="ARZ13" s="73"/>
      <c r="ASA13" s="73"/>
      <c r="ASB13" s="73"/>
      <c r="ASC13" s="73"/>
      <c r="ASD13" s="73"/>
      <c r="ASE13" s="73"/>
      <c r="ASF13" s="73"/>
      <c r="ASG13" s="73"/>
      <c r="ASH13" s="73"/>
      <c r="ASI13" s="73"/>
      <c r="ASJ13" s="73"/>
      <c r="ASK13" s="73"/>
      <c r="ASL13" s="73"/>
      <c r="ASM13" s="73"/>
      <c r="ASN13" s="73"/>
      <c r="ASO13" s="73"/>
      <c r="ASP13" s="73"/>
      <c r="ASQ13" s="73"/>
      <c r="ASR13" s="73"/>
      <c r="ASS13" s="73"/>
      <c r="AST13" s="73"/>
      <c r="ASU13" s="73"/>
      <c r="ASV13" s="73"/>
      <c r="ASW13" s="73"/>
      <c r="ASX13" s="73"/>
      <c r="ASY13" s="73"/>
      <c r="ASZ13" s="73"/>
      <c r="ATA13" s="73"/>
      <c r="ATB13" s="73"/>
      <c r="ATC13" s="73"/>
      <c r="ATD13" s="73"/>
      <c r="ATE13" s="73"/>
      <c r="ATF13" s="73"/>
      <c r="ATG13" s="73"/>
      <c r="ATH13" s="73"/>
      <c r="ATI13" s="73"/>
      <c r="ATJ13" s="73"/>
      <c r="ATK13" s="73"/>
      <c r="ATL13" s="73"/>
      <c r="ATM13" s="73"/>
      <c r="ATN13" s="73"/>
      <c r="ATO13" s="73"/>
      <c r="ATP13" s="73"/>
      <c r="ATQ13" s="73"/>
      <c r="ATR13" s="73"/>
      <c r="ATS13" s="73"/>
      <c r="ATT13" s="73"/>
      <c r="ATU13" s="73"/>
      <c r="ATV13" s="73"/>
      <c r="ATW13" s="73"/>
      <c r="ATX13" s="73"/>
      <c r="ATY13" s="73"/>
      <c r="ATZ13" s="73"/>
      <c r="AUA13" s="73"/>
      <c r="AUB13" s="73"/>
      <c r="AUC13" s="73"/>
      <c r="AUD13" s="73"/>
      <c r="AUE13" s="73"/>
      <c r="AUF13" s="73"/>
      <c r="AUG13" s="73"/>
      <c r="AUH13" s="73"/>
      <c r="AUI13" s="73"/>
      <c r="AUJ13" s="73"/>
      <c r="AUK13" s="73"/>
      <c r="AUL13" s="73"/>
      <c r="AUM13" s="73"/>
      <c r="AUN13" s="73"/>
      <c r="AUO13" s="73"/>
      <c r="AUP13" s="73"/>
      <c r="AUQ13" s="73"/>
      <c r="AUR13" s="73"/>
      <c r="AUS13" s="73"/>
      <c r="AUT13" s="73"/>
      <c r="AUU13" s="73"/>
      <c r="AUV13" s="73"/>
      <c r="AUW13" s="73"/>
      <c r="AUX13" s="73"/>
      <c r="AUY13" s="73"/>
      <c r="AUZ13" s="73"/>
      <c r="AVA13" s="73"/>
      <c r="AVB13" s="73"/>
      <c r="AVC13" s="73"/>
      <c r="AVD13" s="73"/>
      <c r="AVE13" s="73"/>
      <c r="AVF13" s="73"/>
      <c r="AVG13" s="73"/>
      <c r="AVH13" s="73"/>
      <c r="AVI13" s="73"/>
      <c r="AVJ13" s="73"/>
      <c r="AVK13" s="73"/>
      <c r="AVL13" s="73"/>
      <c r="AVM13" s="73"/>
      <c r="AVN13" s="73"/>
      <c r="AVO13" s="73"/>
      <c r="AVP13" s="73"/>
      <c r="AVQ13" s="73"/>
      <c r="AVR13" s="73"/>
      <c r="AVS13" s="73"/>
      <c r="AVT13" s="73"/>
      <c r="AVU13" s="73"/>
      <c r="AVV13" s="73"/>
      <c r="AVW13" s="73"/>
      <c r="AVX13" s="73"/>
      <c r="AVY13" s="73"/>
      <c r="AVZ13" s="73"/>
      <c r="AWA13" s="73"/>
      <c r="AWB13" s="73"/>
      <c r="AWC13" s="73"/>
      <c r="AWD13" s="73"/>
      <c r="AWE13" s="73"/>
      <c r="AWF13" s="73"/>
      <c r="AWG13" s="73"/>
      <c r="AWH13" s="73"/>
      <c r="AWI13" s="73"/>
      <c r="AWJ13" s="73"/>
      <c r="AWK13" s="73"/>
      <c r="AWL13" s="73"/>
      <c r="AWM13" s="73"/>
      <c r="AWN13" s="73"/>
      <c r="AWO13" s="73"/>
      <c r="AWP13" s="73"/>
      <c r="AWQ13" s="73"/>
      <c r="AWR13" s="73"/>
      <c r="AWS13" s="73"/>
      <c r="AWT13" s="73"/>
      <c r="AWU13" s="73"/>
      <c r="AWV13" s="73"/>
      <c r="AWW13" s="73"/>
      <c r="AWX13" s="73"/>
      <c r="AWY13" s="73"/>
      <c r="AWZ13" s="73"/>
      <c r="AXA13" s="73"/>
      <c r="AXB13" s="73"/>
      <c r="AXC13" s="73"/>
      <c r="AXD13" s="73"/>
      <c r="AXE13" s="73"/>
      <c r="AXF13" s="73"/>
      <c r="AXG13" s="73"/>
      <c r="AXH13" s="73"/>
      <c r="AXI13" s="73"/>
      <c r="AXJ13" s="73"/>
      <c r="AXK13" s="73"/>
      <c r="AXL13" s="73"/>
      <c r="AXM13" s="73"/>
      <c r="AXN13" s="73"/>
      <c r="AXO13" s="73"/>
      <c r="AXP13" s="73"/>
      <c r="AXQ13" s="73"/>
      <c r="AXR13" s="73"/>
      <c r="AXS13" s="73"/>
      <c r="AXT13" s="73"/>
      <c r="AXU13" s="73"/>
      <c r="AXV13" s="73"/>
      <c r="AXW13" s="73"/>
      <c r="AXX13" s="73"/>
      <c r="AXY13" s="73"/>
      <c r="AXZ13" s="73"/>
      <c r="AYA13" s="73"/>
      <c r="AYB13" s="73"/>
      <c r="AYC13" s="73"/>
      <c r="AYD13" s="73"/>
      <c r="AYE13" s="73"/>
      <c r="AYF13" s="73"/>
      <c r="AYG13" s="73"/>
      <c r="AYH13" s="73"/>
      <c r="AYI13" s="73"/>
      <c r="AYJ13" s="73"/>
      <c r="AYK13" s="73"/>
      <c r="AYL13" s="73"/>
      <c r="AYM13" s="73"/>
      <c r="AYN13" s="73"/>
      <c r="AYO13" s="73"/>
      <c r="AYP13" s="73"/>
      <c r="AYQ13" s="73"/>
      <c r="AYR13" s="73"/>
      <c r="AYS13" s="73"/>
      <c r="AYT13" s="73"/>
      <c r="AYU13" s="73"/>
      <c r="AYV13" s="73"/>
      <c r="AYW13" s="73"/>
      <c r="AYX13" s="73"/>
      <c r="AYY13" s="73"/>
      <c r="AYZ13" s="73"/>
      <c r="AZA13" s="73"/>
      <c r="AZB13" s="73"/>
      <c r="AZC13" s="73"/>
      <c r="AZD13" s="73"/>
      <c r="AZE13" s="73"/>
      <c r="AZF13" s="73"/>
      <c r="AZG13" s="73"/>
      <c r="AZH13" s="73"/>
      <c r="AZI13" s="73"/>
      <c r="AZJ13" s="73"/>
      <c r="AZK13" s="73"/>
      <c r="AZL13" s="73"/>
      <c r="AZM13" s="73"/>
      <c r="AZN13" s="73"/>
      <c r="AZO13" s="73"/>
      <c r="AZP13" s="73"/>
      <c r="AZQ13" s="73"/>
      <c r="AZR13" s="73"/>
      <c r="AZS13" s="73"/>
      <c r="AZT13" s="73"/>
      <c r="AZU13" s="73"/>
      <c r="AZV13" s="73"/>
      <c r="AZW13" s="73"/>
      <c r="AZX13" s="73"/>
      <c r="AZY13" s="73"/>
      <c r="AZZ13" s="73"/>
      <c r="BAA13" s="73"/>
      <c r="BAB13" s="73"/>
      <c r="BAC13" s="73"/>
      <c r="BAD13" s="73"/>
      <c r="BAE13" s="73"/>
      <c r="BAF13" s="73"/>
      <c r="BAG13" s="73"/>
      <c r="BAH13" s="73"/>
      <c r="BAI13" s="73"/>
      <c r="BAJ13" s="73"/>
      <c r="BAK13" s="73"/>
      <c r="BAL13" s="73"/>
      <c r="BAM13" s="73"/>
      <c r="BAN13" s="73"/>
      <c r="BAO13" s="73"/>
      <c r="BAP13" s="73"/>
      <c r="BAQ13" s="73"/>
      <c r="BAR13" s="73"/>
      <c r="BAS13" s="73"/>
      <c r="BAT13" s="73"/>
      <c r="BAU13" s="73"/>
      <c r="BAV13" s="73"/>
      <c r="BAW13" s="73"/>
      <c r="BAX13" s="73"/>
      <c r="BAY13" s="73"/>
      <c r="BAZ13" s="73"/>
      <c r="BBA13" s="73"/>
      <c r="BBB13" s="73"/>
      <c r="BBC13" s="73"/>
      <c r="BBD13" s="73"/>
      <c r="BBE13" s="73"/>
      <c r="BBF13" s="73"/>
      <c r="BBG13" s="73"/>
      <c r="BBH13" s="73"/>
      <c r="BBI13" s="73"/>
      <c r="BBJ13" s="73"/>
      <c r="BBK13" s="73"/>
      <c r="BBL13" s="73"/>
      <c r="BBM13" s="73"/>
      <c r="BBN13" s="73"/>
      <c r="BBO13" s="73"/>
      <c r="BBP13" s="73"/>
      <c r="BBQ13" s="73"/>
      <c r="BBR13" s="73"/>
      <c r="BBS13" s="73"/>
      <c r="BBT13" s="73"/>
      <c r="BBU13" s="73"/>
      <c r="BBV13" s="73"/>
      <c r="BBW13" s="73"/>
      <c r="BBX13" s="73"/>
      <c r="BBY13" s="73"/>
      <c r="BBZ13" s="73"/>
      <c r="BCA13" s="73"/>
      <c r="BCB13" s="73"/>
      <c r="BCC13" s="73"/>
      <c r="BCD13" s="73"/>
      <c r="BCE13" s="73"/>
      <c r="BCF13" s="73"/>
      <c r="BCG13" s="73"/>
      <c r="BCH13" s="73"/>
      <c r="BCI13" s="73"/>
      <c r="BCJ13" s="73"/>
      <c r="BCK13" s="73"/>
      <c r="BCL13" s="73"/>
      <c r="BCM13" s="73"/>
      <c r="BCN13" s="73"/>
      <c r="BCO13" s="73"/>
      <c r="BCP13" s="73"/>
      <c r="BCQ13" s="73"/>
      <c r="BCR13" s="73"/>
      <c r="BCS13" s="73"/>
      <c r="BCT13" s="73"/>
      <c r="BCU13" s="73"/>
      <c r="BCV13" s="73"/>
      <c r="BCW13" s="73"/>
      <c r="BCX13" s="73"/>
      <c r="BCY13" s="73"/>
      <c r="BCZ13" s="73"/>
      <c r="BDA13" s="73"/>
      <c r="BDB13" s="73"/>
      <c r="BDC13" s="73"/>
      <c r="BDD13" s="73"/>
      <c r="BDE13" s="73"/>
      <c r="BDF13" s="73"/>
      <c r="BDG13" s="73"/>
      <c r="BDH13" s="73"/>
      <c r="BDI13" s="73"/>
      <c r="BDJ13" s="73"/>
      <c r="BDK13" s="73"/>
      <c r="BDL13" s="73"/>
      <c r="BDM13" s="73"/>
      <c r="BDN13" s="73"/>
      <c r="BDO13" s="73"/>
      <c r="BDP13" s="73"/>
      <c r="BDQ13" s="73"/>
      <c r="BDR13" s="73"/>
      <c r="BDS13" s="73"/>
      <c r="BDT13" s="73"/>
      <c r="BDU13" s="73"/>
      <c r="BDV13" s="73"/>
      <c r="BDW13" s="73"/>
      <c r="BDX13" s="73"/>
      <c r="BDY13" s="73"/>
      <c r="BDZ13" s="73"/>
      <c r="BEA13" s="73"/>
      <c r="BEB13" s="73"/>
      <c r="BEC13" s="73"/>
      <c r="BED13" s="73"/>
      <c r="BEE13" s="73"/>
      <c r="BEF13" s="73"/>
      <c r="BEG13" s="73"/>
      <c r="BEH13" s="73"/>
      <c r="BEI13" s="73"/>
      <c r="BEJ13" s="73"/>
      <c r="BEK13" s="73"/>
      <c r="BEL13" s="73"/>
      <c r="BEM13" s="73"/>
      <c r="BEN13" s="73"/>
      <c r="BEO13" s="73"/>
      <c r="BEP13" s="73"/>
      <c r="BEQ13" s="73"/>
      <c r="BER13" s="73"/>
      <c r="BES13" s="73"/>
      <c r="BET13" s="73"/>
      <c r="BEU13" s="73"/>
      <c r="BEV13" s="73"/>
      <c r="BEW13" s="73"/>
      <c r="BEX13" s="73"/>
      <c r="BEY13" s="73"/>
      <c r="BEZ13" s="73"/>
      <c r="BFA13" s="73"/>
      <c r="BFB13" s="73"/>
      <c r="BFC13" s="73"/>
      <c r="BFD13" s="73"/>
      <c r="BFE13" s="73"/>
      <c r="BFF13" s="73"/>
      <c r="BFG13" s="73"/>
      <c r="BFH13" s="73"/>
      <c r="BFI13" s="73"/>
      <c r="BFJ13" s="73"/>
      <c r="BFK13" s="73"/>
      <c r="BFL13" s="73"/>
      <c r="BFM13" s="73"/>
      <c r="BFN13" s="73"/>
      <c r="BFO13" s="73"/>
      <c r="BFP13" s="73"/>
      <c r="BFQ13" s="73"/>
      <c r="BFR13" s="73"/>
      <c r="BFS13" s="73"/>
      <c r="BFT13" s="73"/>
      <c r="BFU13" s="73"/>
      <c r="BFV13" s="73"/>
      <c r="BFW13" s="73"/>
      <c r="BFX13" s="73"/>
      <c r="BFY13" s="73"/>
      <c r="BFZ13" s="73"/>
      <c r="BGA13" s="73"/>
      <c r="BGB13" s="73"/>
      <c r="BGC13" s="73"/>
      <c r="BGD13" s="73"/>
      <c r="BGE13" s="73"/>
      <c r="BGF13" s="73"/>
      <c r="BGG13" s="73"/>
      <c r="BGH13" s="73"/>
      <c r="BGI13" s="73"/>
      <c r="BGJ13" s="73"/>
      <c r="BGK13" s="73"/>
      <c r="BGL13" s="73"/>
      <c r="BGM13" s="73"/>
      <c r="BGN13" s="73"/>
      <c r="BGO13" s="73"/>
      <c r="BGP13" s="73"/>
      <c r="BGQ13" s="73"/>
      <c r="BGR13" s="73"/>
      <c r="BGS13" s="73"/>
      <c r="BGT13" s="73"/>
      <c r="BGU13" s="73"/>
      <c r="BGV13" s="73"/>
      <c r="BGW13" s="73"/>
      <c r="BGX13" s="73"/>
      <c r="BGY13" s="73"/>
      <c r="BGZ13" s="73"/>
      <c r="BHA13" s="73"/>
      <c r="BHB13" s="73"/>
      <c r="BHC13" s="73"/>
      <c r="BHD13" s="73"/>
      <c r="BHE13" s="73"/>
      <c r="BHF13" s="73"/>
      <c r="BHG13" s="73"/>
      <c r="BHH13" s="73"/>
      <c r="BHI13" s="73"/>
      <c r="BHJ13" s="73"/>
      <c r="BHK13" s="73"/>
      <c r="BHL13" s="73"/>
      <c r="BHM13" s="73"/>
      <c r="BHN13" s="73"/>
      <c r="BHO13" s="73"/>
      <c r="BHP13" s="73"/>
      <c r="BHQ13" s="73"/>
      <c r="BHR13" s="73"/>
      <c r="BHS13" s="73"/>
      <c r="BHT13" s="73"/>
      <c r="BHU13" s="73"/>
      <c r="BHV13" s="73"/>
      <c r="BHW13" s="73"/>
      <c r="BHX13" s="73"/>
      <c r="BHY13" s="73"/>
      <c r="BHZ13" s="73"/>
      <c r="BIA13" s="73"/>
      <c r="BIB13" s="73"/>
      <c r="BIC13" s="73"/>
      <c r="BID13" s="73"/>
      <c r="BIE13" s="73"/>
      <c r="BIF13" s="73"/>
      <c r="BIG13" s="73"/>
      <c r="BIH13" s="73"/>
      <c r="BII13" s="73"/>
      <c r="BIJ13" s="73"/>
      <c r="BIK13" s="73"/>
      <c r="BIL13" s="73"/>
      <c r="BIM13" s="73"/>
      <c r="BIN13" s="73"/>
      <c r="BIO13" s="73"/>
      <c r="BIP13" s="73"/>
      <c r="BIQ13" s="73"/>
      <c r="BIR13" s="73"/>
      <c r="BIS13" s="73"/>
      <c r="BIT13" s="73"/>
      <c r="BIU13" s="73"/>
      <c r="BIV13" s="73"/>
      <c r="BIW13" s="73"/>
      <c r="BIX13" s="73"/>
      <c r="BIY13" s="73"/>
      <c r="BIZ13" s="73"/>
      <c r="BJA13" s="73"/>
      <c r="BJB13" s="73"/>
      <c r="BJC13" s="73"/>
      <c r="BJD13" s="73"/>
      <c r="BJE13" s="73"/>
      <c r="BJF13" s="73"/>
      <c r="BJG13" s="73"/>
      <c r="BJH13" s="73"/>
      <c r="BJI13" s="73"/>
      <c r="BJJ13" s="73"/>
      <c r="BJK13" s="73"/>
      <c r="BJL13" s="73"/>
      <c r="BJM13" s="73"/>
      <c r="BJN13" s="73"/>
      <c r="BJO13" s="73"/>
      <c r="BJP13" s="73"/>
      <c r="BJQ13" s="73"/>
      <c r="BJR13" s="73"/>
      <c r="BJS13" s="73"/>
      <c r="BJT13" s="73"/>
      <c r="BJU13" s="73"/>
      <c r="BJV13" s="73"/>
      <c r="BJW13" s="73"/>
      <c r="BJX13" s="73"/>
      <c r="BJY13" s="73"/>
      <c r="BJZ13" s="73"/>
      <c r="BKA13" s="73"/>
      <c r="BKB13" s="73"/>
      <c r="BKC13" s="73"/>
      <c r="BKD13" s="73"/>
      <c r="BKE13" s="73"/>
      <c r="BKF13" s="73"/>
      <c r="BKG13" s="73"/>
      <c r="BKH13" s="73"/>
      <c r="BKI13" s="73"/>
      <c r="BKJ13" s="73"/>
      <c r="BKK13" s="73"/>
      <c r="BKL13" s="73"/>
      <c r="BKM13" s="73"/>
      <c r="BKN13" s="73"/>
      <c r="BKO13" s="73"/>
      <c r="BKP13" s="73"/>
      <c r="BKQ13" s="73"/>
      <c r="BKR13" s="73"/>
      <c r="BKS13" s="73"/>
      <c r="BKT13" s="73"/>
      <c r="BKU13" s="73"/>
      <c r="BKV13" s="73"/>
      <c r="BKW13" s="73"/>
      <c r="BKX13" s="73"/>
      <c r="BKY13" s="73"/>
      <c r="BKZ13" s="73"/>
      <c r="BLA13" s="73"/>
      <c r="BLB13" s="73"/>
      <c r="BLC13" s="73"/>
      <c r="BLD13" s="73"/>
      <c r="BLE13" s="73"/>
      <c r="BLF13" s="73"/>
      <c r="BLG13" s="73"/>
      <c r="BLH13" s="73"/>
      <c r="BLI13" s="73"/>
      <c r="BLJ13" s="73"/>
      <c r="BLK13" s="73"/>
      <c r="BLL13" s="73"/>
      <c r="BLM13" s="73"/>
      <c r="BLN13" s="73"/>
      <c r="BLO13" s="73"/>
      <c r="BLP13" s="73"/>
      <c r="BLQ13" s="73"/>
      <c r="BLR13" s="73"/>
      <c r="BLS13" s="73"/>
      <c r="BLT13" s="73"/>
      <c r="BLU13" s="73"/>
      <c r="BLV13" s="73"/>
      <c r="BLW13" s="73"/>
      <c r="BLX13" s="73"/>
      <c r="BLY13" s="73"/>
      <c r="BLZ13" s="73"/>
      <c r="BMA13" s="73"/>
      <c r="BMB13" s="73"/>
      <c r="BMC13" s="73"/>
      <c r="BMD13" s="73"/>
      <c r="BME13" s="73"/>
      <c r="BMF13" s="73"/>
      <c r="BMG13" s="73"/>
      <c r="BMH13" s="73"/>
      <c r="BMI13" s="73"/>
      <c r="BMJ13" s="73"/>
      <c r="BMK13" s="73"/>
      <c r="BML13" s="73"/>
      <c r="BMM13" s="73"/>
      <c r="BMN13" s="73"/>
      <c r="BMO13" s="73"/>
      <c r="BMP13" s="73"/>
      <c r="BMQ13" s="73"/>
      <c r="BMR13" s="73"/>
      <c r="BMS13" s="73"/>
      <c r="BMT13" s="73"/>
      <c r="BMU13" s="73"/>
      <c r="BMV13" s="73"/>
      <c r="BMW13" s="73"/>
      <c r="BMX13" s="73"/>
      <c r="BMY13" s="73"/>
      <c r="BMZ13" s="73"/>
      <c r="BNA13" s="73"/>
      <c r="BNB13" s="73"/>
      <c r="BNC13" s="73"/>
      <c r="BND13" s="73"/>
      <c r="BNE13" s="73"/>
      <c r="BNF13" s="73"/>
      <c r="BNG13" s="73"/>
      <c r="BNH13" s="73"/>
      <c r="BNI13" s="73"/>
      <c r="BNJ13" s="73"/>
      <c r="BNK13" s="73"/>
      <c r="BNL13" s="73"/>
      <c r="BNM13" s="73"/>
      <c r="BNN13" s="73"/>
      <c r="BNO13" s="73"/>
      <c r="BNP13" s="73"/>
      <c r="BNQ13" s="73"/>
      <c r="BNR13" s="73"/>
      <c r="BNS13" s="73"/>
      <c r="BNT13" s="73"/>
      <c r="BNU13" s="73"/>
      <c r="BNV13" s="73"/>
      <c r="BNW13" s="73"/>
      <c r="BNX13" s="73"/>
      <c r="BNY13" s="73"/>
      <c r="BNZ13" s="73"/>
      <c r="BOA13" s="73"/>
      <c r="BOB13" s="73"/>
      <c r="BOC13" s="73"/>
      <c r="BOD13" s="73"/>
      <c r="BOE13" s="73"/>
      <c r="BOF13" s="73"/>
      <c r="BOG13" s="73"/>
      <c r="BOH13" s="73"/>
      <c r="BOI13" s="73"/>
      <c r="BOJ13" s="73"/>
      <c r="BOK13" s="73"/>
      <c r="BOL13" s="73"/>
      <c r="BOM13" s="73"/>
      <c r="BON13" s="73"/>
      <c r="BOO13" s="73"/>
      <c r="BOP13" s="73"/>
      <c r="BOQ13" s="73"/>
      <c r="BOR13" s="73"/>
      <c r="BOS13" s="73"/>
      <c r="BOT13" s="73"/>
      <c r="BOU13" s="73"/>
      <c r="BOV13" s="73"/>
      <c r="BOW13" s="73"/>
      <c r="BOX13" s="73"/>
      <c r="BOY13" s="73"/>
      <c r="BOZ13" s="73"/>
      <c r="BPA13" s="73"/>
      <c r="BPB13" s="73"/>
      <c r="BPC13" s="73"/>
      <c r="BPD13" s="73"/>
      <c r="BPE13" s="73"/>
      <c r="BPF13" s="73"/>
      <c r="BPG13" s="73"/>
      <c r="BPH13" s="73"/>
      <c r="BPI13" s="73"/>
      <c r="BPJ13" s="73"/>
      <c r="BPK13" s="73"/>
      <c r="BPL13" s="73"/>
      <c r="BPM13" s="73"/>
      <c r="BPN13" s="73"/>
      <c r="BPO13" s="73"/>
      <c r="BPP13" s="73"/>
      <c r="BPQ13" s="73"/>
      <c r="BPR13" s="73"/>
      <c r="BPS13" s="73"/>
      <c r="BPT13" s="73"/>
      <c r="BPU13" s="73"/>
      <c r="BPV13" s="73"/>
      <c r="BPW13" s="73"/>
      <c r="BPX13" s="73"/>
      <c r="BPY13" s="73"/>
      <c r="BPZ13" s="73"/>
      <c r="BQA13" s="73"/>
      <c r="BQB13" s="73"/>
      <c r="BQC13" s="73"/>
      <c r="BQD13" s="73"/>
      <c r="BQE13" s="73"/>
      <c r="BQF13" s="73"/>
      <c r="BQG13" s="73"/>
      <c r="BQH13" s="73"/>
      <c r="BQI13" s="73"/>
      <c r="BQJ13" s="73"/>
      <c r="BQK13" s="73"/>
      <c r="BQL13" s="73"/>
      <c r="BQM13" s="73"/>
      <c r="BQN13" s="73"/>
      <c r="BQO13" s="73"/>
      <c r="BQP13" s="73"/>
      <c r="BQQ13" s="73"/>
      <c r="BQR13" s="73"/>
      <c r="BQS13" s="73"/>
      <c r="BQT13" s="73"/>
      <c r="BQU13" s="73"/>
      <c r="BQV13" s="73"/>
      <c r="BQW13" s="73"/>
      <c r="BQX13" s="73"/>
      <c r="BQY13" s="73"/>
      <c r="BQZ13" s="73"/>
      <c r="BRA13" s="73"/>
      <c r="BRB13" s="73"/>
      <c r="BRC13" s="73"/>
      <c r="BRD13" s="73"/>
      <c r="BRE13" s="73"/>
      <c r="BRF13" s="73"/>
      <c r="BRG13" s="73"/>
      <c r="BRH13" s="73"/>
      <c r="BRI13" s="73"/>
      <c r="BRJ13" s="73"/>
      <c r="BRK13" s="73"/>
      <c r="BRL13" s="73"/>
      <c r="BRM13" s="73"/>
      <c r="BRN13" s="73"/>
      <c r="BRO13" s="73"/>
      <c r="BRP13" s="73"/>
      <c r="BRQ13" s="73"/>
      <c r="BRR13" s="73"/>
      <c r="BRS13" s="73"/>
      <c r="BRT13" s="73"/>
      <c r="BRU13" s="73"/>
      <c r="BRV13" s="73"/>
      <c r="BRW13" s="73"/>
      <c r="BRX13" s="73"/>
      <c r="BRY13" s="73"/>
      <c r="BRZ13" s="73"/>
      <c r="BSA13" s="73"/>
      <c r="BSB13" s="73"/>
      <c r="BSC13" s="73"/>
      <c r="BSD13" s="73"/>
      <c r="BSE13" s="73"/>
      <c r="BSF13" s="73"/>
      <c r="BSG13" s="73"/>
      <c r="BSH13" s="73"/>
      <c r="BSI13" s="73"/>
      <c r="BSJ13" s="73"/>
      <c r="BSK13" s="73"/>
      <c r="BSL13" s="73"/>
      <c r="BSM13" s="73"/>
      <c r="BSN13" s="73"/>
      <c r="BSO13" s="73"/>
      <c r="BSP13" s="73"/>
      <c r="BSQ13" s="73"/>
      <c r="BSR13" s="73"/>
      <c r="BSS13" s="73"/>
      <c r="BST13" s="73"/>
      <c r="BSU13" s="73"/>
      <c r="BSV13" s="73"/>
      <c r="BSW13" s="73"/>
      <c r="BSX13" s="73"/>
      <c r="BSY13" s="73"/>
      <c r="BSZ13" s="73"/>
      <c r="BTA13" s="73"/>
      <c r="BTB13" s="73"/>
      <c r="BTC13" s="73"/>
      <c r="BTD13" s="73"/>
      <c r="BTE13" s="73"/>
      <c r="BTF13" s="73"/>
      <c r="BTG13" s="73"/>
      <c r="BTH13" s="73"/>
      <c r="BTI13" s="73"/>
      <c r="BTJ13" s="73"/>
      <c r="BTK13" s="73"/>
      <c r="BTL13" s="73"/>
      <c r="BTM13" s="73"/>
      <c r="BTN13" s="73"/>
      <c r="BTO13" s="73"/>
      <c r="BTP13" s="73"/>
      <c r="BTQ13" s="73"/>
      <c r="BTR13" s="73"/>
      <c r="BTS13" s="73"/>
      <c r="BTT13" s="73"/>
      <c r="BTU13" s="73"/>
      <c r="BTV13" s="73"/>
      <c r="BTW13" s="73"/>
      <c r="BTX13" s="73"/>
      <c r="BTY13" s="73"/>
      <c r="BTZ13" s="73"/>
      <c r="BUA13" s="73"/>
      <c r="BUB13" s="73"/>
      <c r="BUC13" s="73"/>
      <c r="BUD13" s="73"/>
      <c r="BUE13" s="73"/>
      <c r="BUF13" s="73"/>
      <c r="BUG13" s="73"/>
      <c r="BUH13" s="73"/>
      <c r="BUI13" s="73"/>
      <c r="BUJ13" s="73"/>
      <c r="BUK13" s="73"/>
      <c r="BUL13" s="73"/>
      <c r="BUM13" s="73"/>
      <c r="BUN13" s="73"/>
      <c r="BUO13" s="73"/>
      <c r="BUP13" s="73"/>
      <c r="BUQ13" s="73"/>
      <c r="BUR13" s="73"/>
      <c r="BUS13" s="73"/>
      <c r="BUT13" s="73"/>
      <c r="BUU13" s="73"/>
      <c r="BUV13" s="73"/>
      <c r="BUW13" s="73"/>
      <c r="BUX13" s="73"/>
      <c r="BUY13" s="73"/>
      <c r="BUZ13" s="73"/>
      <c r="BVA13" s="73"/>
      <c r="BVB13" s="73"/>
      <c r="BVC13" s="73"/>
      <c r="BVD13" s="73"/>
      <c r="BVE13" s="73"/>
      <c r="BVF13" s="73"/>
      <c r="BVG13" s="73"/>
      <c r="BVH13" s="73"/>
      <c r="BVI13" s="73"/>
      <c r="BVJ13" s="73"/>
      <c r="BVK13" s="73"/>
      <c r="BVL13" s="73"/>
      <c r="BVM13" s="73"/>
      <c r="BVN13" s="73"/>
      <c r="BVO13" s="73"/>
      <c r="BVP13" s="73"/>
      <c r="BVQ13" s="73"/>
      <c r="BVR13" s="73"/>
      <c r="BVS13" s="73"/>
      <c r="BVT13" s="73"/>
      <c r="BVU13" s="73"/>
      <c r="BVV13" s="73"/>
      <c r="BVW13" s="73"/>
      <c r="BVX13" s="73"/>
      <c r="BVY13" s="73"/>
      <c r="BVZ13" s="73"/>
      <c r="BWA13" s="73"/>
      <c r="BWB13" s="73"/>
      <c r="BWC13" s="73"/>
      <c r="BWD13" s="73"/>
      <c r="BWE13" s="73"/>
      <c r="BWF13" s="73"/>
      <c r="BWG13" s="73"/>
      <c r="BWH13" s="73"/>
      <c r="BWI13" s="73"/>
      <c r="BWJ13" s="73"/>
      <c r="BWK13" s="73"/>
      <c r="BWL13" s="73"/>
      <c r="BWM13" s="73"/>
      <c r="BWN13" s="73"/>
      <c r="BWO13" s="73"/>
      <c r="BWP13" s="73"/>
      <c r="BWQ13" s="73"/>
      <c r="BWR13" s="73"/>
      <c r="BWS13" s="73"/>
      <c r="BWT13" s="73"/>
      <c r="BWU13" s="73"/>
      <c r="BWV13" s="73"/>
      <c r="BWW13" s="73"/>
      <c r="BWX13" s="73"/>
      <c r="BWY13" s="73"/>
      <c r="BWZ13" s="73"/>
      <c r="BXA13" s="73"/>
      <c r="BXB13" s="73"/>
      <c r="BXC13" s="73"/>
      <c r="BXD13" s="73"/>
      <c r="BXE13" s="73"/>
      <c r="BXF13" s="73"/>
      <c r="BXG13" s="73"/>
      <c r="BXH13" s="73"/>
      <c r="BXI13" s="73"/>
      <c r="BXJ13" s="73"/>
      <c r="BXK13" s="73"/>
      <c r="BXL13" s="73"/>
      <c r="BXM13" s="73"/>
      <c r="BXN13" s="73"/>
      <c r="BXO13" s="73"/>
      <c r="BXP13" s="73"/>
      <c r="BXQ13" s="73"/>
      <c r="BXR13" s="73"/>
      <c r="BXS13" s="73"/>
      <c r="BXT13" s="73"/>
      <c r="BXU13" s="73"/>
      <c r="BXV13" s="73"/>
      <c r="BXW13" s="73"/>
      <c r="BXX13" s="73"/>
      <c r="BXY13" s="73"/>
      <c r="BXZ13" s="73"/>
      <c r="BYA13" s="73"/>
      <c r="BYB13" s="73"/>
      <c r="BYC13" s="73"/>
      <c r="BYD13" s="73"/>
      <c r="BYE13" s="73"/>
      <c r="BYF13" s="73"/>
      <c r="BYG13" s="73"/>
      <c r="BYH13" s="73"/>
      <c r="BYI13" s="73"/>
      <c r="BYJ13" s="73"/>
      <c r="BYK13" s="73"/>
      <c r="BYL13" s="73"/>
      <c r="BYM13" s="73"/>
      <c r="BYN13" s="73"/>
      <c r="BYO13" s="73"/>
      <c r="BYP13" s="73"/>
      <c r="BYQ13" s="73"/>
      <c r="BYR13" s="73"/>
      <c r="BYS13" s="73"/>
      <c r="BYT13" s="73"/>
      <c r="BYU13" s="73"/>
      <c r="BYV13" s="73"/>
      <c r="BYW13" s="73"/>
      <c r="BYX13" s="73"/>
      <c r="BYY13" s="73"/>
      <c r="BYZ13" s="73"/>
      <c r="BZA13" s="73"/>
      <c r="BZB13" s="73"/>
      <c r="BZC13" s="73"/>
      <c r="BZD13" s="73"/>
      <c r="BZE13" s="73"/>
      <c r="BZF13" s="73"/>
      <c r="BZG13" s="73"/>
      <c r="BZH13" s="73"/>
      <c r="BZI13" s="73"/>
      <c r="BZJ13" s="73"/>
      <c r="BZK13" s="73"/>
      <c r="BZL13" s="73"/>
      <c r="BZM13" s="73"/>
      <c r="BZN13" s="73"/>
      <c r="BZO13" s="73"/>
      <c r="BZP13" s="73"/>
      <c r="BZQ13" s="73"/>
      <c r="BZR13" s="73"/>
      <c r="BZS13" s="73"/>
      <c r="BZT13" s="73"/>
      <c r="BZU13" s="73"/>
      <c r="BZV13" s="73"/>
      <c r="BZW13" s="73"/>
      <c r="BZX13" s="73"/>
      <c r="BZY13" s="73"/>
      <c r="BZZ13" s="73"/>
      <c r="CAA13" s="73"/>
      <c r="CAB13" s="73"/>
      <c r="CAC13" s="73"/>
      <c r="CAD13" s="73"/>
      <c r="CAE13" s="73"/>
      <c r="CAF13" s="73"/>
      <c r="CAG13" s="73"/>
      <c r="CAH13" s="73"/>
      <c r="CAI13" s="73"/>
      <c r="CAJ13" s="73"/>
      <c r="CAK13" s="73"/>
      <c r="CAL13" s="73"/>
      <c r="CAM13" s="73"/>
      <c r="CAN13" s="73"/>
      <c r="CAO13" s="73"/>
      <c r="CAP13" s="73"/>
      <c r="CAQ13" s="73"/>
      <c r="CAR13" s="73"/>
      <c r="CAS13" s="73"/>
      <c r="CAT13" s="73"/>
      <c r="CAU13" s="73"/>
      <c r="CAV13" s="73"/>
      <c r="CAW13" s="73"/>
      <c r="CAX13" s="73"/>
      <c r="CAY13" s="73"/>
      <c r="CAZ13" s="73"/>
      <c r="CBA13" s="73"/>
      <c r="CBB13" s="73"/>
      <c r="CBC13" s="73"/>
      <c r="CBD13" s="73"/>
      <c r="CBE13" s="73"/>
      <c r="CBF13" s="73"/>
      <c r="CBG13" s="73"/>
      <c r="CBH13" s="73"/>
      <c r="CBI13" s="73"/>
      <c r="CBJ13" s="73"/>
      <c r="CBK13" s="73"/>
      <c r="CBL13" s="73"/>
      <c r="CBM13" s="73"/>
      <c r="CBN13" s="73"/>
      <c r="CBO13" s="73"/>
      <c r="CBP13" s="73"/>
      <c r="CBQ13" s="73"/>
      <c r="CBR13" s="73"/>
      <c r="CBS13" s="73"/>
      <c r="CBT13" s="73"/>
      <c r="CBU13" s="73"/>
      <c r="CBV13" s="73"/>
      <c r="CBW13" s="73"/>
      <c r="CBX13" s="73"/>
      <c r="CBY13" s="73"/>
      <c r="CBZ13" s="73"/>
      <c r="CCA13" s="73"/>
      <c r="CCB13" s="73"/>
      <c r="CCC13" s="73"/>
      <c r="CCD13" s="73"/>
      <c r="CCE13" s="73"/>
      <c r="CCF13" s="73"/>
      <c r="CCG13" s="73"/>
      <c r="CCH13" s="73"/>
      <c r="CCI13" s="73"/>
      <c r="CCJ13" s="73"/>
      <c r="CCK13" s="73"/>
      <c r="CCL13" s="73"/>
      <c r="CCM13" s="73"/>
      <c r="CCN13" s="73"/>
      <c r="CCO13" s="73"/>
      <c r="CCP13" s="73"/>
      <c r="CCQ13" s="73"/>
      <c r="CCR13" s="73"/>
      <c r="CCS13" s="73"/>
      <c r="CCT13" s="73"/>
      <c r="CCU13" s="73"/>
      <c r="CCV13" s="73"/>
      <c r="CCW13" s="73"/>
      <c r="CCX13" s="73"/>
      <c r="CCY13" s="73"/>
      <c r="CCZ13" s="73"/>
      <c r="CDA13" s="73"/>
      <c r="CDB13" s="73"/>
      <c r="CDC13" s="73"/>
      <c r="CDD13" s="73"/>
      <c r="CDE13" s="73"/>
      <c r="CDF13" s="73"/>
      <c r="CDG13" s="73"/>
      <c r="CDH13" s="73"/>
      <c r="CDI13" s="73"/>
      <c r="CDJ13" s="73"/>
      <c r="CDK13" s="73"/>
      <c r="CDL13" s="73"/>
      <c r="CDM13" s="73"/>
      <c r="CDN13" s="73"/>
      <c r="CDO13" s="73"/>
      <c r="CDP13" s="73"/>
      <c r="CDQ13" s="73"/>
      <c r="CDR13" s="73"/>
      <c r="CDS13" s="73"/>
      <c r="CDT13" s="73"/>
      <c r="CDU13" s="73"/>
      <c r="CDV13" s="73"/>
      <c r="CDW13" s="73"/>
      <c r="CDX13" s="73"/>
      <c r="CDY13" s="73"/>
      <c r="CDZ13" s="73"/>
      <c r="CEA13" s="73"/>
      <c r="CEB13" s="73"/>
      <c r="CEC13" s="73"/>
      <c r="CED13" s="73"/>
      <c r="CEE13" s="73"/>
      <c r="CEF13" s="73"/>
      <c r="CEG13" s="73"/>
      <c r="CEH13" s="73"/>
      <c r="CEI13" s="73"/>
      <c r="CEJ13" s="73"/>
      <c r="CEK13" s="73"/>
      <c r="CEL13" s="73"/>
      <c r="CEM13" s="73"/>
      <c r="CEN13" s="73"/>
      <c r="CEO13" s="73"/>
      <c r="CEP13" s="73"/>
      <c r="CEQ13" s="73"/>
      <c r="CER13" s="73"/>
      <c r="CES13" s="73"/>
      <c r="CET13" s="73"/>
      <c r="CEU13" s="73"/>
      <c r="CEV13" s="73"/>
      <c r="CEW13" s="73"/>
      <c r="CEX13" s="73"/>
      <c r="CEY13" s="73"/>
      <c r="CEZ13" s="73"/>
      <c r="CFA13" s="73"/>
      <c r="CFB13" s="73"/>
      <c r="CFC13" s="73"/>
      <c r="CFD13" s="73"/>
      <c r="CFE13" s="73"/>
      <c r="CFF13" s="73"/>
      <c r="CFG13" s="73"/>
      <c r="CFH13" s="73"/>
      <c r="CFI13" s="73"/>
      <c r="CFJ13" s="73"/>
      <c r="CFK13" s="73"/>
      <c r="CFL13" s="73"/>
      <c r="CFM13" s="73"/>
      <c r="CFN13" s="73"/>
      <c r="CFO13" s="73"/>
      <c r="CFP13" s="73"/>
      <c r="CFQ13" s="73"/>
      <c r="CFR13" s="73"/>
      <c r="CFS13" s="73"/>
      <c r="CFT13" s="73"/>
      <c r="CFU13" s="73"/>
      <c r="CFV13" s="73"/>
      <c r="CFW13" s="73"/>
      <c r="CFX13" s="73"/>
      <c r="CFY13" s="73"/>
      <c r="CFZ13" s="73"/>
      <c r="CGA13" s="73"/>
      <c r="CGB13" s="73"/>
      <c r="CGC13" s="73"/>
      <c r="CGD13" s="73"/>
      <c r="CGE13" s="73"/>
      <c r="CGF13" s="73"/>
      <c r="CGG13" s="73"/>
      <c r="CGH13" s="73"/>
      <c r="CGI13" s="73"/>
      <c r="CGJ13" s="73"/>
      <c r="CGK13" s="73"/>
      <c r="CGL13" s="73"/>
      <c r="CGM13" s="73"/>
      <c r="CGN13" s="73"/>
      <c r="CGO13" s="73"/>
      <c r="CGP13" s="73"/>
      <c r="CGQ13" s="73"/>
      <c r="CGR13" s="73"/>
      <c r="CGS13" s="73"/>
      <c r="CGT13" s="73"/>
      <c r="CGU13" s="73"/>
      <c r="CGV13" s="73"/>
      <c r="CGW13" s="73"/>
      <c r="CGX13" s="73"/>
      <c r="CGY13" s="73"/>
      <c r="CGZ13" s="73"/>
      <c r="CHA13" s="73"/>
      <c r="CHB13" s="73"/>
      <c r="CHC13" s="73"/>
      <c r="CHD13" s="73"/>
      <c r="CHE13" s="73"/>
      <c r="CHF13" s="73"/>
      <c r="CHG13" s="73"/>
      <c r="CHH13" s="73"/>
      <c r="CHI13" s="73"/>
      <c r="CHJ13" s="73"/>
      <c r="CHK13" s="73"/>
      <c r="CHL13" s="73"/>
      <c r="CHM13" s="73"/>
      <c r="CHN13" s="73"/>
      <c r="CHO13" s="73"/>
      <c r="CHP13" s="73"/>
      <c r="CHQ13" s="73"/>
      <c r="CHR13" s="73"/>
      <c r="CHS13" s="73"/>
      <c r="CHT13" s="73"/>
      <c r="CHU13" s="73"/>
      <c r="CHV13" s="73"/>
      <c r="CHW13" s="73"/>
      <c r="CHX13" s="73"/>
      <c r="CHY13" s="73"/>
      <c r="CHZ13" s="73"/>
      <c r="CIA13" s="73"/>
      <c r="CIB13" s="73"/>
      <c r="CIC13" s="73"/>
      <c r="CID13" s="73"/>
      <c r="CIE13" s="73"/>
      <c r="CIF13" s="73"/>
      <c r="CIG13" s="73"/>
      <c r="CIH13" s="73"/>
      <c r="CII13" s="73"/>
      <c r="CIJ13" s="73"/>
      <c r="CIK13" s="73"/>
      <c r="CIL13" s="73"/>
      <c r="CIM13" s="73"/>
      <c r="CIN13" s="73"/>
      <c r="CIO13" s="73"/>
      <c r="CIP13" s="73"/>
      <c r="CIQ13" s="73"/>
      <c r="CIR13" s="73"/>
      <c r="CIS13" s="73"/>
      <c r="CIT13" s="73"/>
      <c r="CIU13" s="73"/>
      <c r="CIV13" s="73"/>
      <c r="CIW13" s="73"/>
      <c r="CIX13" s="73"/>
      <c r="CIY13" s="73"/>
      <c r="CIZ13" s="73"/>
      <c r="CJA13" s="73"/>
      <c r="CJB13" s="73"/>
      <c r="CJC13" s="73"/>
      <c r="CJD13" s="73"/>
      <c r="CJE13" s="73"/>
      <c r="CJF13" s="73"/>
      <c r="CJG13" s="73"/>
      <c r="CJH13" s="73"/>
      <c r="CJI13" s="73"/>
      <c r="CJJ13" s="73"/>
      <c r="CJK13" s="73"/>
      <c r="CJL13" s="73"/>
      <c r="CJM13" s="73"/>
      <c r="CJN13" s="73"/>
      <c r="CJO13" s="73"/>
      <c r="CJP13" s="73"/>
      <c r="CJQ13" s="73"/>
      <c r="CJR13" s="73"/>
      <c r="CJS13" s="73"/>
      <c r="CJT13" s="73"/>
      <c r="CJU13" s="73"/>
      <c r="CJV13" s="73"/>
      <c r="CJW13" s="73"/>
      <c r="CJX13" s="73"/>
      <c r="CJY13" s="73"/>
      <c r="CJZ13" s="73"/>
      <c r="CKA13" s="73"/>
      <c r="CKB13" s="73"/>
      <c r="CKC13" s="73"/>
      <c r="CKD13" s="73"/>
      <c r="CKE13" s="73"/>
      <c r="CKF13" s="73"/>
      <c r="CKG13" s="73"/>
      <c r="CKH13" s="73"/>
      <c r="CKI13" s="73"/>
      <c r="CKJ13" s="73"/>
      <c r="CKK13" s="73"/>
      <c r="CKL13" s="73"/>
      <c r="CKM13" s="73"/>
      <c r="CKN13" s="73"/>
      <c r="CKO13" s="73"/>
      <c r="CKP13" s="73"/>
      <c r="CKQ13" s="73"/>
      <c r="CKR13" s="73"/>
      <c r="CKS13" s="73"/>
      <c r="CKT13" s="73"/>
      <c r="CKU13" s="73"/>
      <c r="CKV13" s="73"/>
      <c r="CKW13" s="73"/>
      <c r="CKX13" s="73"/>
      <c r="CKY13" s="73"/>
      <c r="CKZ13" s="73"/>
      <c r="CLA13" s="73"/>
      <c r="CLB13" s="73"/>
      <c r="CLC13" s="73"/>
      <c r="CLD13" s="73"/>
      <c r="CLE13" s="73"/>
      <c r="CLF13" s="73"/>
      <c r="CLG13" s="73"/>
      <c r="CLH13" s="73"/>
      <c r="CLI13" s="73"/>
      <c r="CLJ13" s="73"/>
      <c r="CLK13" s="73"/>
      <c r="CLL13" s="73"/>
      <c r="CLM13" s="73"/>
      <c r="CLN13" s="73"/>
      <c r="CLO13" s="73"/>
      <c r="CLP13" s="73"/>
      <c r="CLQ13" s="73"/>
      <c r="CLR13" s="73"/>
      <c r="CLS13" s="73"/>
      <c r="CLT13" s="73"/>
      <c r="CLU13" s="73"/>
      <c r="CLV13" s="73"/>
      <c r="CLW13" s="73"/>
      <c r="CLX13" s="73"/>
      <c r="CLY13" s="73"/>
      <c r="CLZ13" s="73"/>
      <c r="CMA13" s="73"/>
      <c r="CMB13" s="73"/>
      <c r="CMC13" s="73"/>
      <c r="CMD13" s="73"/>
      <c r="CME13" s="73"/>
      <c r="CMF13" s="73"/>
      <c r="CMG13" s="73"/>
      <c r="CMH13" s="73"/>
      <c r="CMI13" s="73"/>
      <c r="CMJ13" s="73"/>
      <c r="CMK13" s="73"/>
      <c r="CML13" s="73"/>
      <c r="CMM13" s="73"/>
      <c r="CMN13" s="73"/>
      <c r="CMO13" s="73"/>
      <c r="CMP13" s="73"/>
      <c r="CMQ13" s="73"/>
      <c r="CMR13" s="73"/>
      <c r="CMS13" s="73"/>
      <c r="CMT13" s="73"/>
      <c r="CMU13" s="73"/>
      <c r="CMV13" s="73"/>
      <c r="CMW13" s="73"/>
      <c r="CMX13" s="73"/>
      <c r="CMY13" s="73"/>
      <c r="CMZ13" s="73"/>
      <c r="CNA13" s="73"/>
      <c r="CNB13" s="73"/>
      <c r="CNC13" s="73"/>
      <c r="CND13" s="73"/>
      <c r="CNE13" s="73"/>
      <c r="CNF13" s="73"/>
      <c r="CNG13" s="73"/>
      <c r="CNH13" s="73"/>
      <c r="CNI13" s="73"/>
      <c r="CNJ13" s="73"/>
      <c r="CNK13" s="73"/>
      <c r="CNL13" s="73"/>
      <c r="CNM13" s="73"/>
      <c r="CNN13" s="73"/>
      <c r="CNO13" s="73"/>
      <c r="CNP13" s="73"/>
      <c r="CNQ13" s="73"/>
      <c r="CNR13" s="73"/>
      <c r="CNS13" s="73"/>
      <c r="CNT13" s="73"/>
      <c r="CNU13" s="73"/>
      <c r="CNV13" s="73"/>
      <c r="CNW13" s="73"/>
      <c r="CNX13" s="73"/>
      <c r="CNY13" s="73"/>
      <c r="CNZ13" s="73"/>
      <c r="COA13" s="73"/>
      <c r="COB13" s="73"/>
      <c r="COC13" s="73"/>
      <c r="COD13" s="73"/>
      <c r="COE13" s="73"/>
      <c r="COF13" s="73"/>
      <c r="COG13" s="73"/>
      <c r="COH13" s="73"/>
      <c r="COI13" s="73"/>
      <c r="COJ13" s="73"/>
      <c r="COK13" s="73"/>
      <c r="COL13" s="73"/>
      <c r="COM13" s="73"/>
      <c r="CON13" s="73"/>
      <c r="COO13" s="73"/>
      <c r="COP13" s="73"/>
      <c r="COQ13" s="73"/>
      <c r="COR13" s="73"/>
      <c r="COS13" s="73"/>
      <c r="COT13" s="73"/>
      <c r="COU13" s="73"/>
      <c r="COV13" s="73"/>
      <c r="COW13" s="73"/>
      <c r="COX13" s="73"/>
      <c r="COY13" s="73"/>
      <c r="COZ13" s="73"/>
      <c r="CPA13" s="73"/>
      <c r="CPB13" s="73"/>
      <c r="CPC13" s="73"/>
      <c r="CPD13" s="73"/>
      <c r="CPE13" s="73"/>
      <c r="CPF13" s="73"/>
      <c r="CPG13" s="73"/>
      <c r="CPH13" s="73"/>
      <c r="CPI13" s="73"/>
      <c r="CPJ13" s="73"/>
      <c r="CPK13" s="73"/>
      <c r="CPL13" s="73"/>
      <c r="CPM13" s="73"/>
      <c r="CPN13" s="73"/>
      <c r="CPO13" s="73"/>
      <c r="CPP13" s="73"/>
      <c r="CPQ13" s="73"/>
      <c r="CPR13" s="73"/>
      <c r="CPS13" s="73"/>
      <c r="CPT13" s="73"/>
      <c r="CPU13" s="73"/>
      <c r="CPV13" s="73"/>
      <c r="CPW13" s="73"/>
      <c r="CPX13" s="73"/>
      <c r="CPY13" s="73"/>
      <c r="CPZ13" s="73"/>
      <c r="CQA13" s="73"/>
      <c r="CQB13" s="73"/>
      <c r="CQC13" s="73"/>
      <c r="CQD13" s="73"/>
      <c r="CQE13" s="73"/>
      <c r="CQF13" s="73"/>
      <c r="CQG13" s="73"/>
      <c r="CQH13" s="73"/>
      <c r="CQI13" s="73"/>
      <c r="CQJ13" s="73"/>
      <c r="CQK13" s="73"/>
      <c r="CQL13" s="73"/>
      <c r="CQM13" s="73"/>
      <c r="CQN13" s="73"/>
      <c r="CQO13" s="73"/>
      <c r="CQP13" s="73"/>
      <c r="CQQ13" s="73"/>
      <c r="CQR13" s="73"/>
      <c r="CQS13" s="73"/>
      <c r="CQT13" s="73"/>
      <c r="CQU13" s="73"/>
      <c r="CQV13" s="73"/>
      <c r="CQW13" s="73"/>
      <c r="CQX13" s="73"/>
      <c r="CQY13" s="73"/>
      <c r="CQZ13" s="73"/>
      <c r="CRA13" s="73"/>
      <c r="CRB13" s="73"/>
      <c r="CRC13" s="73"/>
      <c r="CRD13" s="73"/>
      <c r="CRE13" s="73"/>
      <c r="CRF13" s="73"/>
      <c r="CRG13" s="73"/>
      <c r="CRH13" s="73"/>
      <c r="CRI13" s="73"/>
      <c r="CRJ13" s="73"/>
      <c r="CRK13" s="73"/>
      <c r="CRL13" s="73"/>
      <c r="CRM13" s="73"/>
      <c r="CRN13" s="73"/>
      <c r="CRO13" s="73"/>
      <c r="CRP13" s="73"/>
      <c r="CRQ13" s="73"/>
      <c r="CRR13" s="73"/>
      <c r="CRS13" s="73"/>
      <c r="CRT13" s="73"/>
      <c r="CRU13" s="73"/>
      <c r="CRV13" s="73"/>
      <c r="CRW13" s="73"/>
      <c r="CRX13" s="73"/>
      <c r="CRY13" s="73"/>
      <c r="CRZ13" s="73"/>
      <c r="CSA13" s="73"/>
      <c r="CSB13" s="73"/>
      <c r="CSC13" s="73"/>
      <c r="CSD13" s="73"/>
      <c r="CSE13" s="73"/>
      <c r="CSF13" s="73"/>
      <c r="CSG13" s="73"/>
      <c r="CSH13" s="73"/>
      <c r="CSI13" s="73"/>
      <c r="CSJ13" s="73"/>
      <c r="CSK13" s="73"/>
      <c r="CSL13" s="73"/>
      <c r="CSM13" s="73"/>
      <c r="CSN13" s="73"/>
      <c r="CSO13" s="73"/>
      <c r="CSP13" s="73"/>
      <c r="CSQ13" s="73"/>
      <c r="CSR13" s="73"/>
      <c r="CSS13" s="73"/>
      <c r="CST13" s="73"/>
      <c r="CSU13" s="73"/>
      <c r="CSV13" s="73"/>
      <c r="CSW13" s="73"/>
      <c r="CSX13" s="73"/>
      <c r="CSY13" s="73"/>
      <c r="CSZ13" s="73"/>
      <c r="CTA13" s="73"/>
      <c r="CTB13" s="73"/>
      <c r="CTC13" s="73"/>
      <c r="CTD13" s="73"/>
      <c r="CTE13" s="73"/>
      <c r="CTF13" s="73"/>
      <c r="CTG13" s="73"/>
      <c r="CTH13" s="73"/>
      <c r="CTI13" s="73"/>
      <c r="CTJ13" s="73"/>
      <c r="CTK13" s="73"/>
      <c r="CTL13" s="73"/>
      <c r="CTM13" s="73"/>
      <c r="CTN13" s="73"/>
      <c r="CTO13" s="73"/>
      <c r="CTP13" s="73"/>
      <c r="CTQ13" s="73"/>
      <c r="CTR13" s="73"/>
      <c r="CTS13" s="73"/>
      <c r="CTT13" s="73"/>
      <c r="CTU13" s="73"/>
      <c r="CTV13" s="73"/>
      <c r="CTW13" s="73"/>
      <c r="CTX13" s="73"/>
      <c r="CTY13" s="73"/>
      <c r="CTZ13" s="73"/>
      <c r="CUA13" s="73"/>
      <c r="CUB13" s="73"/>
      <c r="CUC13" s="73"/>
      <c r="CUD13" s="73"/>
      <c r="CUE13" s="73"/>
      <c r="CUF13" s="73"/>
      <c r="CUG13" s="73"/>
      <c r="CUH13" s="73"/>
      <c r="CUI13" s="73"/>
      <c r="CUJ13" s="73"/>
      <c r="CUK13" s="73"/>
      <c r="CUL13" s="73"/>
      <c r="CUM13" s="73"/>
      <c r="CUN13" s="73"/>
      <c r="CUO13" s="73"/>
      <c r="CUP13" s="73"/>
      <c r="CUQ13" s="73"/>
      <c r="CUR13" s="73"/>
      <c r="CUS13" s="73"/>
      <c r="CUT13" s="73"/>
      <c r="CUU13" s="73"/>
      <c r="CUV13" s="73"/>
      <c r="CUW13" s="73"/>
      <c r="CUX13" s="73"/>
      <c r="CUY13" s="73"/>
      <c r="CUZ13" s="73"/>
      <c r="CVA13" s="73"/>
      <c r="CVB13" s="73"/>
      <c r="CVC13" s="73"/>
      <c r="CVD13" s="73"/>
      <c r="CVE13" s="73"/>
      <c r="CVF13" s="73"/>
      <c r="CVG13" s="73"/>
      <c r="CVH13" s="73"/>
      <c r="CVI13" s="73"/>
      <c r="CVJ13" s="73"/>
      <c r="CVK13" s="73"/>
      <c r="CVL13" s="73"/>
      <c r="CVM13" s="73"/>
      <c r="CVN13" s="73"/>
      <c r="CVO13" s="73"/>
      <c r="CVP13" s="73"/>
      <c r="CVQ13" s="73"/>
      <c r="CVR13" s="73"/>
      <c r="CVS13" s="73"/>
      <c r="CVT13" s="73"/>
      <c r="CVU13" s="73"/>
      <c r="CVV13" s="73"/>
      <c r="CVW13" s="73"/>
      <c r="CVX13" s="73"/>
      <c r="CVY13" s="73"/>
      <c r="CVZ13" s="73"/>
      <c r="CWA13" s="73"/>
      <c r="CWB13" s="73"/>
      <c r="CWC13" s="73"/>
      <c r="CWD13" s="73"/>
      <c r="CWE13" s="73"/>
      <c r="CWF13" s="73"/>
      <c r="CWG13" s="73"/>
      <c r="CWH13" s="73"/>
      <c r="CWI13" s="73"/>
      <c r="CWJ13" s="73"/>
      <c r="CWK13" s="73"/>
      <c r="CWL13" s="73"/>
      <c r="CWM13" s="73"/>
      <c r="CWN13" s="73"/>
      <c r="CWO13" s="73"/>
      <c r="CWP13" s="73"/>
      <c r="CWQ13" s="73"/>
      <c r="CWR13" s="73"/>
      <c r="CWS13" s="73"/>
      <c r="CWT13" s="73"/>
      <c r="CWU13" s="73"/>
      <c r="CWV13" s="73"/>
      <c r="CWW13" s="73"/>
      <c r="CWX13" s="73"/>
      <c r="CWY13" s="73"/>
      <c r="CWZ13" s="73"/>
      <c r="CXA13" s="73"/>
      <c r="CXB13" s="73"/>
      <c r="CXC13" s="73"/>
      <c r="CXD13" s="73"/>
      <c r="CXE13" s="73"/>
      <c r="CXF13" s="73"/>
      <c r="CXG13" s="73"/>
      <c r="CXH13" s="73"/>
      <c r="CXI13" s="73"/>
      <c r="CXJ13" s="73"/>
      <c r="CXK13" s="73"/>
      <c r="CXL13" s="73"/>
      <c r="CXM13" s="73"/>
      <c r="CXN13" s="73"/>
      <c r="CXO13" s="73"/>
      <c r="CXP13" s="73"/>
      <c r="CXQ13" s="73"/>
      <c r="CXR13" s="73"/>
      <c r="CXS13" s="73"/>
      <c r="CXT13" s="73"/>
      <c r="CXU13" s="73"/>
      <c r="CXV13" s="73"/>
      <c r="CXW13" s="73"/>
      <c r="CXX13" s="73"/>
      <c r="CXY13" s="73"/>
      <c r="CXZ13" s="73"/>
      <c r="CYA13" s="73"/>
      <c r="CYB13" s="73"/>
      <c r="CYC13" s="73"/>
      <c r="CYD13" s="73"/>
      <c r="CYE13" s="73"/>
      <c r="CYF13" s="73"/>
      <c r="CYG13" s="73"/>
      <c r="CYH13" s="73"/>
      <c r="CYI13" s="73"/>
      <c r="CYJ13" s="73"/>
      <c r="CYK13" s="73"/>
      <c r="CYL13" s="73"/>
      <c r="CYM13" s="73"/>
      <c r="CYN13" s="73"/>
      <c r="CYO13" s="73"/>
      <c r="CYP13" s="73"/>
      <c r="CYQ13" s="73"/>
      <c r="CYR13" s="73"/>
      <c r="CYS13" s="73"/>
      <c r="CYT13" s="73"/>
      <c r="CYU13" s="73"/>
      <c r="CYV13" s="73"/>
      <c r="CYW13" s="73"/>
      <c r="CYX13" s="73"/>
      <c r="CYY13" s="73"/>
      <c r="CYZ13" s="73"/>
      <c r="CZA13" s="73"/>
      <c r="CZB13" s="73"/>
      <c r="CZC13" s="73"/>
      <c r="CZD13" s="73"/>
      <c r="CZE13" s="73"/>
      <c r="CZF13" s="73"/>
      <c r="CZG13" s="73"/>
      <c r="CZH13" s="73"/>
      <c r="CZI13" s="73"/>
      <c r="CZJ13" s="73"/>
      <c r="CZK13" s="73"/>
      <c r="CZL13" s="73"/>
      <c r="CZM13" s="73"/>
      <c r="CZN13" s="73"/>
      <c r="CZO13" s="73"/>
      <c r="CZP13" s="73"/>
      <c r="CZQ13" s="73"/>
      <c r="CZR13" s="73"/>
      <c r="CZS13" s="73"/>
      <c r="CZT13" s="73"/>
      <c r="CZU13" s="73"/>
      <c r="CZV13" s="73"/>
      <c r="CZW13" s="73"/>
      <c r="CZX13" s="73"/>
      <c r="CZY13" s="73"/>
      <c r="CZZ13" s="73"/>
      <c r="DAA13" s="73"/>
      <c r="DAB13" s="73"/>
      <c r="DAC13" s="73"/>
      <c r="DAD13" s="73"/>
      <c r="DAE13" s="73"/>
      <c r="DAF13" s="73"/>
      <c r="DAG13" s="73"/>
      <c r="DAH13" s="73"/>
      <c r="DAI13" s="73"/>
      <c r="DAJ13" s="73"/>
      <c r="DAK13" s="73"/>
      <c r="DAL13" s="73"/>
      <c r="DAM13" s="73"/>
      <c r="DAN13" s="73"/>
      <c r="DAO13" s="73"/>
      <c r="DAP13" s="73"/>
      <c r="DAQ13" s="73"/>
      <c r="DAR13" s="73"/>
      <c r="DAS13" s="73"/>
      <c r="DAT13" s="73"/>
      <c r="DAU13" s="73"/>
      <c r="DAV13" s="73"/>
      <c r="DAW13" s="73"/>
      <c r="DAX13" s="73"/>
      <c r="DAY13" s="73"/>
      <c r="DAZ13" s="73"/>
      <c r="DBA13" s="73"/>
      <c r="DBB13" s="73"/>
      <c r="DBC13" s="73"/>
      <c r="DBD13" s="73"/>
      <c r="DBE13" s="73"/>
      <c r="DBF13" s="73"/>
      <c r="DBG13" s="73"/>
      <c r="DBH13" s="73"/>
      <c r="DBI13" s="73"/>
      <c r="DBJ13" s="73"/>
      <c r="DBK13" s="73"/>
      <c r="DBL13" s="73"/>
      <c r="DBM13" s="73"/>
      <c r="DBN13" s="73"/>
      <c r="DBO13" s="73"/>
      <c r="DBP13" s="73"/>
      <c r="DBQ13" s="73"/>
      <c r="DBR13" s="73"/>
      <c r="DBS13" s="73"/>
      <c r="DBT13" s="73"/>
      <c r="DBU13" s="73"/>
      <c r="DBV13" s="73"/>
      <c r="DBW13" s="73"/>
      <c r="DBX13" s="73"/>
      <c r="DBY13" s="73"/>
      <c r="DBZ13" s="73"/>
      <c r="DCA13" s="73"/>
      <c r="DCB13" s="73"/>
      <c r="DCC13" s="73"/>
      <c r="DCD13" s="73"/>
      <c r="DCE13" s="73"/>
      <c r="DCF13" s="73"/>
      <c r="DCG13" s="73"/>
      <c r="DCH13" s="73"/>
      <c r="DCI13" s="73"/>
      <c r="DCJ13" s="73"/>
      <c r="DCK13" s="73"/>
      <c r="DCL13" s="73"/>
      <c r="DCM13" s="73"/>
      <c r="DCN13" s="73"/>
      <c r="DCO13" s="73"/>
      <c r="DCP13" s="73"/>
      <c r="DCQ13" s="73"/>
      <c r="DCR13" s="73"/>
      <c r="DCS13" s="73"/>
      <c r="DCT13" s="73"/>
      <c r="DCU13" s="73"/>
      <c r="DCV13" s="73"/>
      <c r="DCW13" s="73"/>
      <c r="DCX13" s="73"/>
      <c r="DCY13" s="73"/>
      <c r="DCZ13" s="73"/>
      <c r="DDA13" s="73"/>
      <c r="DDB13" s="73"/>
      <c r="DDC13" s="73"/>
      <c r="DDD13" s="73"/>
      <c r="DDE13" s="73"/>
      <c r="DDF13" s="73"/>
      <c r="DDG13" s="73"/>
      <c r="DDH13" s="73"/>
      <c r="DDI13" s="73"/>
      <c r="DDJ13" s="73"/>
      <c r="DDK13" s="73"/>
      <c r="DDL13" s="73"/>
      <c r="DDM13" s="73"/>
      <c r="DDN13" s="73"/>
      <c r="DDO13" s="73"/>
      <c r="DDP13" s="73"/>
      <c r="DDQ13" s="73"/>
      <c r="DDR13" s="73"/>
      <c r="DDS13" s="73"/>
      <c r="DDT13" s="73"/>
      <c r="DDU13" s="73"/>
      <c r="DDV13" s="73"/>
      <c r="DDW13" s="73"/>
      <c r="DDX13" s="73"/>
      <c r="DDY13" s="73"/>
      <c r="DDZ13" s="73"/>
      <c r="DEA13" s="73"/>
      <c r="DEB13" s="73"/>
      <c r="DEC13" s="73"/>
      <c r="DED13" s="73"/>
      <c r="DEE13" s="73"/>
      <c r="DEF13" s="73"/>
      <c r="DEG13" s="73"/>
      <c r="DEH13" s="73"/>
      <c r="DEI13" s="73"/>
      <c r="DEJ13" s="73"/>
      <c r="DEK13" s="73"/>
      <c r="DEL13" s="73"/>
      <c r="DEM13" s="73"/>
      <c r="DEN13" s="73"/>
      <c r="DEO13" s="73"/>
      <c r="DEP13" s="73"/>
      <c r="DEQ13" s="73"/>
      <c r="DER13" s="73"/>
      <c r="DES13" s="73"/>
      <c r="DET13" s="73"/>
      <c r="DEU13" s="73"/>
      <c r="DEV13" s="73"/>
      <c r="DEW13" s="73"/>
      <c r="DEX13" s="73"/>
      <c r="DEY13" s="73"/>
      <c r="DEZ13" s="73"/>
      <c r="DFA13" s="73"/>
      <c r="DFB13" s="73"/>
      <c r="DFC13" s="73"/>
      <c r="DFD13" s="73"/>
      <c r="DFE13" s="73"/>
      <c r="DFF13" s="73"/>
      <c r="DFG13" s="73"/>
      <c r="DFH13" s="73"/>
      <c r="DFI13" s="73"/>
      <c r="DFJ13" s="73"/>
      <c r="DFK13" s="73"/>
      <c r="DFL13" s="73"/>
      <c r="DFM13" s="73"/>
      <c r="DFN13" s="73"/>
      <c r="DFO13" s="73"/>
      <c r="DFP13" s="73"/>
      <c r="DFQ13" s="73"/>
      <c r="DFR13" s="73"/>
      <c r="DFS13" s="73"/>
      <c r="DFT13" s="73"/>
      <c r="DFU13" s="73"/>
      <c r="DFV13" s="73"/>
      <c r="DFW13" s="73"/>
      <c r="DFX13" s="73"/>
      <c r="DFY13" s="73"/>
      <c r="DFZ13" s="73"/>
      <c r="DGA13" s="73"/>
      <c r="DGB13" s="73"/>
      <c r="DGC13" s="73"/>
      <c r="DGD13" s="73"/>
      <c r="DGE13" s="73"/>
      <c r="DGF13" s="73"/>
      <c r="DGG13" s="73"/>
      <c r="DGH13" s="73"/>
      <c r="DGI13" s="73"/>
      <c r="DGJ13" s="73"/>
      <c r="DGK13" s="73"/>
      <c r="DGL13" s="73"/>
      <c r="DGM13" s="73"/>
      <c r="DGN13" s="73"/>
      <c r="DGO13" s="73"/>
      <c r="DGP13" s="73"/>
      <c r="DGQ13" s="73"/>
      <c r="DGR13" s="73"/>
      <c r="DGS13" s="73"/>
      <c r="DGT13" s="73"/>
      <c r="DGU13" s="73"/>
      <c r="DGV13" s="73"/>
      <c r="DGW13" s="73"/>
      <c r="DGX13" s="73"/>
      <c r="DGY13" s="73"/>
      <c r="DGZ13" s="73"/>
      <c r="DHA13" s="73"/>
      <c r="DHB13" s="73"/>
      <c r="DHC13" s="73"/>
      <c r="DHD13" s="73"/>
      <c r="DHE13" s="73"/>
      <c r="DHF13" s="73"/>
      <c r="DHG13" s="73"/>
      <c r="DHH13" s="73"/>
      <c r="DHI13" s="73"/>
      <c r="DHJ13" s="73"/>
      <c r="DHK13" s="73"/>
      <c r="DHL13" s="73"/>
      <c r="DHM13" s="73"/>
      <c r="DHN13" s="73"/>
      <c r="DHO13" s="73"/>
      <c r="DHP13" s="73"/>
      <c r="DHQ13" s="73"/>
      <c r="DHR13" s="73"/>
      <c r="DHS13" s="73"/>
      <c r="DHT13" s="73"/>
      <c r="DHU13" s="73"/>
      <c r="DHV13" s="73"/>
      <c r="DHW13" s="73"/>
      <c r="DHX13" s="73"/>
      <c r="DHY13" s="73"/>
      <c r="DHZ13" s="73"/>
      <c r="DIA13" s="73"/>
      <c r="DIB13" s="73"/>
      <c r="DIC13" s="73"/>
      <c r="DID13" s="73"/>
      <c r="DIE13" s="73"/>
      <c r="DIF13" s="73"/>
      <c r="DIG13" s="73"/>
      <c r="DIH13" s="73"/>
      <c r="DII13" s="73"/>
      <c r="DIJ13" s="73"/>
      <c r="DIK13" s="73"/>
      <c r="DIL13" s="73"/>
      <c r="DIM13" s="73"/>
      <c r="DIN13" s="73"/>
      <c r="DIO13" s="73"/>
      <c r="DIP13" s="73"/>
      <c r="DIQ13" s="73"/>
      <c r="DIR13" s="73"/>
      <c r="DIS13" s="73"/>
      <c r="DIT13" s="73"/>
      <c r="DIU13" s="73"/>
      <c r="DIV13" s="73"/>
      <c r="DIW13" s="73"/>
      <c r="DIX13" s="73"/>
      <c r="DIY13" s="73"/>
      <c r="DIZ13" s="73"/>
      <c r="DJA13" s="73"/>
      <c r="DJB13" s="73"/>
      <c r="DJC13" s="73"/>
      <c r="DJD13" s="73"/>
      <c r="DJE13" s="73"/>
      <c r="DJF13" s="73"/>
      <c r="DJG13" s="73"/>
      <c r="DJH13" s="73"/>
      <c r="DJI13" s="73"/>
      <c r="DJJ13" s="73"/>
      <c r="DJK13" s="73"/>
      <c r="DJL13" s="73"/>
      <c r="DJM13" s="73"/>
      <c r="DJN13" s="73"/>
      <c r="DJO13" s="73"/>
      <c r="DJP13" s="73"/>
      <c r="DJQ13" s="73"/>
      <c r="DJR13" s="73"/>
      <c r="DJS13" s="73"/>
      <c r="DJT13" s="73"/>
      <c r="DJU13" s="73"/>
      <c r="DJV13" s="73"/>
      <c r="DJW13" s="73"/>
      <c r="DJX13" s="73"/>
      <c r="DJY13" s="73"/>
      <c r="DJZ13" s="73"/>
      <c r="DKA13" s="73"/>
      <c r="DKB13" s="73"/>
      <c r="DKC13" s="73"/>
      <c r="DKD13" s="73"/>
      <c r="DKE13" s="73"/>
      <c r="DKF13" s="73"/>
      <c r="DKG13" s="73"/>
      <c r="DKH13" s="73"/>
      <c r="DKI13" s="73"/>
      <c r="DKJ13" s="73"/>
      <c r="DKK13" s="73"/>
      <c r="DKL13" s="73"/>
      <c r="DKM13" s="73"/>
      <c r="DKN13" s="73"/>
      <c r="DKO13" s="73"/>
      <c r="DKP13" s="73"/>
      <c r="DKQ13" s="73"/>
      <c r="DKR13" s="73"/>
      <c r="DKS13" s="73"/>
      <c r="DKT13" s="73"/>
      <c r="DKU13" s="73"/>
      <c r="DKV13" s="73"/>
      <c r="DKW13" s="73"/>
      <c r="DKX13" s="73"/>
      <c r="DKY13" s="73"/>
      <c r="DKZ13" s="73"/>
      <c r="DLA13" s="73"/>
      <c r="DLB13" s="73"/>
      <c r="DLC13" s="73"/>
      <c r="DLD13" s="73"/>
      <c r="DLE13" s="73"/>
      <c r="DLF13" s="73"/>
      <c r="DLG13" s="73"/>
      <c r="DLH13" s="73"/>
      <c r="DLI13" s="73"/>
      <c r="DLJ13" s="73"/>
      <c r="DLK13" s="73"/>
      <c r="DLL13" s="73"/>
      <c r="DLM13" s="73"/>
      <c r="DLN13" s="73"/>
      <c r="DLO13" s="73"/>
      <c r="DLP13" s="73"/>
      <c r="DLQ13" s="73"/>
      <c r="DLR13" s="73"/>
      <c r="DLS13" s="73"/>
      <c r="DLT13" s="73"/>
      <c r="DLU13" s="73"/>
      <c r="DLV13" s="73"/>
      <c r="DLW13" s="73"/>
      <c r="DLX13" s="73"/>
      <c r="DLY13" s="73"/>
      <c r="DLZ13" s="73"/>
      <c r="DMA13" s="73"/>
      <c r="DMB13" s="73"/>
      <c r="DMC13" s="73"/>
      <c r="DMD13" s="73"/>
      <c r="DME13" s="73"/>
      <c r="DMF13" s="73"/>
      <c r="DMG13" s="73"/>
      <c r="DMH13" s="73"/>
      <c r="DMI13" s="73"/>
      <c r="DMJ13" s="73"/>
      <c r="DMK13" s="73"/>
      <c r="DML13" s="73"/>
      <c r="DMM13" s="73"/>
      <c r="DMN13" s="73"/>
      <c r="DMO13" s="73"/>
      <c r="DMP13" s="73"/>
      <c r="DMQ13" s="73"/>
      <c r="DMR13" s="73"/>
      <c r="DMS13" s="73"/>
      <c r="DMT13" s="73"/>
      <c r="DMU13" s="73"/>
      <c r="DMV13" s="73"/>
      <c r="DMW13" s="73"/>
      <c r="DMX13" s="73"/>
      <c r="DMY13" s="73"/>
      <c r="DMZ13" s="73"/>
      <c r="DNA13" s="73"/>
      <c r="DNB13" s="73"/>
      <c r="DNC13" s="73"/>
      <c r="DND13" s="73"/>
      <c r="DNE13" s="73"/>
      <c r="DNF13" s="73"/>
      <c r="DNG13" s="73"/>
      <c r="DNH13" s="73"/>
      <c r="DNI13" s="73"/>
      <c r="DNJ13" s="73"/>
      <c r="DNK13" s="73"/>
      <c r="DNL13" s="73"/>
      <c r="DNM13" s="73"/>
      <c r="DNN13" s="73"/>
      <c r="DNO13" s="73"/>
      <c r="DNP13" s="73"/>
      <c r="DNQ13" s="73"/>
      <c r="DNR13" s="73"/>
      <c r="DNS13" s="73"/>
      <c r="DNT13" s="73"/>
      <c r="DNU13" s="73"/>
      <c r="DNV13" s="73"/>
      <c r="DNW13" s="73"/>
      <c r="DNX13" s="73"/>
      <c r="DNY13" s="73"/>
      <c r="DNZ13" s="73"/>
      <c r="DOA13" s="73"/>
      <c r="DOB13" s="73"/>
      <c r="DOC13" s="73"/>
      <c r="DOD13" s="73"/>
      <c r="DOE13" s="73"/>
      <c r="DOF13" s="73"/>
      <c r="DOG13" s="73"/>
      <c r="DOH13" s="73"/>
      <c r="DOI13" s="73"/>
      <c r="DOJ13" s="73"/>
      <c r="DOK13" s="73"/>
      <c r="DOL13" s="73"/>
      <c r="DOM13" s="73"/>
      <c r="DON13" s="73"/>
      <c r="DOO13" s="73"/>
      <c r="DOP13" s="73"/>
      <c r="DOQ13" s="73"/>
      <c r="DOR13" s="73"/>
      <c r="DOS13" s="73"/>
      <c r="DOT13" s="73"/>
      <c r="DOU13" s="73"/>
      <c r="DOV13" s="73"/>
      <c r="DOW13" s="73"/>
      <c r="DOX13" s="73"/>
      <c r="DOY13" s="73"/>
      <c r="DOZ13" s="73"/>
      <c r="DPA13" s="73"/>
      <c r="DPB13" s="73"/>
      <c r="DPC13" s="73"/>
      <c r="DPD13" s="73"/>
      <c r="DPE13" s="73"/>
      <c r="DPF13" s="73"/>
      <c r="DPG13" s="73"/>
      <c r="DPH13" s="73"/>
      <c r="DPI13" s="73"/>
      <c r="DPJ13" s="73"/>
      <c r="DPK13" s="73"/>
      <c r="DPL13" s="73"/>
      <c r="DPM13" s="73"/>
      <c r="DPN13" s="73"/>
      <c r="DPO13" s="73"/>
      <c r="DPP13" s="73"/>
      <c r="DPQ13" s="73"/>
      <c r="DPR13" s="73"/>
      <c r="DPS13" s="73"/>
      <c r="DPT13" s="73"/>
      <c r="DPU13" s="73"/>
      <c r="DPV13" s="73"/>
      <c r="DPW13" s="73"/>
      <c r="DPX13" s="73"/>
      <c r="DPY13" s="73"/>
      <c r="DPZ13" s="73"/>
      <c r="DQA13" s="73"/>
      <c r="DQB13" s="73"/>
      <c r="DQC13" s="73"/>
      <c r="DQD13" s="73"/>
      <c r="DQE13" s="73"/>
      <c r="DQF13" s="73"/>
      <c r="DQG13" s="73"/>
      <c r="DQH13" s="73"/>
      <c r="DQI13" s="73"/>
      <c r="DQJ13" s="73"/>
      <c r="DQK13" s="73"/>
      <c r="DQL13" s="73"/>
      <c r="DQM13" s="73"/>
      <c r="DQN13" s="73"/>
      <c r="DQO13" s="73"/>
      <c r="DQP13" s="73"/>
      <c r="DQQ13" s="73"/>
      <c r="DQR13" s="73"/>
      <c r="DQS13" s="73"/>
      <c r="DQT13" s="73"/>
      <c r="DQU13" s="73"/>
      <c r="DQV13" s="73"/>
      <c r="DQW13" s="73"/>
      <c r="DQX13" s="73"/>
      <c r="DQY13" s="73"/>
      <c r="DQZ13" s="73"/>
      <c r="DRA13" s="73"/>
      <c r="DRB13" s="73"/>
      <c r="DRC13" s="73"/>
      <c r="DRD13" s="73"/>
      <c r="DRE13" s="73"/>
      <c r="DRF13" s="73"/>
      <c r="DRG13" s="73"/>
      <c r="DRH13" s="73"/>
      <c r="DRI13" s="73"/>
      <c r="DRJ13" s="73"/>
      <c r="DRK13" s="73"/>
      <c r="DRL13" s="73"/>
      <c r="DRM13" s="73"/>
      <c r="DRN13" s="73"/>
      <c r="DRO13" s="73"/>
      <c r="DRP13" s="73"/>
      <c r="DRQ13" s="73"/>
      <c r="DRR13" s="73"/>
      <c r="DRS13" s="73"/>
      <c r="DRT13" s="73"/>
      <c r="DRU13" s="73"/>
      <c r="DRV13" s="73"/>
      <c r="DRW13" s="73"/>
      <c r="DRX13" s="73"/>
      <c r="DRY13" s="73"/>
      <c r="DRZ13" s="73"/>
      <c r="DSA13" s="73"/>
      <c r="DSB13" s="73"/>
      <c r="DSC13" s="73"/>
      <c r="DSD13" s="73"/>
      <c r="DSE13" s="73"/>
      <c r="DSF13" s="73"/>
      <c r="DSG13" s="73"/>
      <c r="DSH13" s="73"/>
      <c r="DSI13" s="73"/>
      <c r="DSJ13" s="73"/>
      <c r="DSK13" s="73"/>
      <c r="DSL13" s="73"/>
      <c r="DSM13" s="73"/>
      <c r="DSN13" s="73"/>
      <c r="DSO13" s="73"/>
      <c r="DSP13" s="73"/>
      <c r="DSQ13" s="73"/>
      <c r="DSR13" s="73"/>
      <c r="DSS13" s="73"/>
      <c r="DST13" s="73"/>
      <c r="DSU13" s="73"/>
      <c r="DSV13" s="73"/>
      <c r="DSW13" s="73"/>
      <c r="DSX13" s="73"/>
      <c r="DSY13" s="73"/>
      <c r="DSZ13" s="73"/>
      <c r="DTA13" s="73"/>
      <c r="DTB13" s="73"/>
      <c r="DTC13" s="73"/>
      <c r="DTD13" s="73"/>
      <c r="DTE13" s="73"/>
      <c r="DTF13" s="73"/>
      <c r="DTG13" s="73"/>
      <c r="DTH13" s="73"/>
      <c r="DTI13" s="73"/>
      <c r="DTJ13" s="73"/>
      <c r="DTK13" s="73"/>
      <c r="DTL13" s="73"/>
      <c r="DTM13" s="73"/>
      <c r="DTN13" s="73"/>
      <c r="DTO13" s="73"/>
      <c r="DTP13" s="73"/>
      <c r="DTQ13" s="73"/>
      <c r="DTR13" s="73"/>
      <c r="DTS13" s="73"/>
      <c r="DTT13" s="73"/>
      <c r="DTU13" s="73"/>
      <c r="DTV13" s="73"/>
      <c r="DTW13" s="73"/>
      <c r="DTX13" s="73"/>
      <c r="DTY13" s="73"/>
      <c r="DTZ13" s="73"/>
      <c r="DUA13" s="73"/>
      <c r="DUB13" s="73"/>
      <c r="DUC13" s="73"/>
      <c r="DUD13" s="73"/>
      <c r="DUE13" s="73"/>
      <c r="DUF13" s="73"/>
      <c r="DUG13" s="73"/>
      <c r="DUH13" s="73"/>
      <c r="DUI13" s="73"/>
      <c r="DUJ13" s="73"/>
      <c r="DUK13" s="73"/>
      <c r="DUL13" s="73"/>
      <c r="DUM13" s="73"/>
      <c r="DUN13" s="73"/>
      <c r="DUO13" s="73"/>
      <c r="DUP13" s="73"/>
      <c r="DUQ13" s="73"/>
      <c r="DUR13" s="73"/>
      <c r="DUS13" s="73"/>
      <c r="DUT13" s="73"/>
      <c r="DUU13" s="73"/>
      <c r="DUV13" s="73"/>
      <c r="DUW13" s="73"/>
      <c r="DUX13" s="73"/>
      <c r="DUY13" s="73"/>
      <c r="DUZ13" s="73"/>
      <c r="DVA13" s="73"/>
      <c r="DVB13" s="73"/>
      <c r="DVC13" s="73"/>
      <c r="DVD13" s="73"/>
      <c r="DVE13" s="73"/>
      <c r="DVF13" s="73"/>
      <c r="DVG13" s="73"/>
      <c r="DVH13" s="73"/>
      <c r="DVI13" s="73"/>
      <c r="DVJ13" s="73"/>
      <c r="DVK13" s="73"/>
      <c r="DVL13" s="73"/>
      <c r="DVM13" s="73"/>
      <c r="DVN13" s="73"/>
      <c r="DVO13" s="73"/>
      <c r="DVP13" s="73"/>
      <c r="DVQ13" s="73"/>
      <c r="DVR13" s="73"/>
      <c r="DVS13" s="73"/>
      <c r="DVT13" s="73"/>
      <c r="DVU13" s="73"/>
      <c r="DVV13" s="73"/>
      <c r="DVW13" s="73"/>
      <c r="DVX13" s="73"/>
      <c r="DVY13" s="73"/>
      <c r="DVZ13" s="73"/>
      <c r="DWA13" s="73"/>
      <c r="DWB13" s="73"/>
      <c r="DWC13" s="73"/>
      <c r="DWD13" s="73"/>
      <c r="DWE13" s="73"/>
      <c r="DWF13" s="73"/>
      <c r="DWG13" s="73"/>
      <c r="DWH13" s="73"/>
      <c r="DWI13" s="73"/>
      <c r="DWJ13" s="73"/>
      <c r="DWK13" s="73"/>
      <c r="DWL13" s="73"/>
      <c r="DWM13" s="73"/>
      <c r="DWN13" s="73"/>
      <c r="DWO13" s="73"/>
      <c r="DWP13" s="73"/>
      <c r="DWQ13" s="73"/>
      <c r="DWR13" s="73"/>
      <c r="DWS13" s="73"/>
      <c r="DWT13" s="73"/>
      <c r="DWU13" s="73"/>
      <c r="DWV13" s="73"/>
      <c r="DWW13" s="73"/>
      <c r="DWX13" s="73"/>
      <c r="DWY13" s="73"/>
      <c r="DWZ13" s="73"/>
      <c r="DXA13" s="73"/>
      <c r="DXB13" s="73"/>
      <c r="DXC13" s="73"/>
      <c r="DXD13" s="73"/>
      <c r="DXE13" s="73"/>
      <c r="DXF13" s="73"/>
      <c r="DXG13" s="73"/>
      <c r="DXH13" s="73"/>
      <c r="DXI13" s="73"/>
      <c r="DXJ13" s="73"/>
      <c r="DXK13" s="73"/>
      <c r="DXL13" s="73"/>
      <c r="DXM13" s="73"/>
      <c r="DXN13" s="73"/>
      <c r="DXO13" s="73"/>
      <c r="DXP13" s="73"/>
      <c r="DXQ13" s="73"/>
      <c r="DXR13" s="73"/>
      <c r="DXS13" s="73"/>
      <c r="DXT13" s="73"/>
      <c r="DXU13" s="73"/>
      <c r="DXV13" s="73"/>
      <c r="DXW13" s="73"/>
      <c r="DXX13" s="73"/>
      <c r="DXY13" s="73"/>
      <c r="DXZ13" s="73"/>
      <c r="DYA13" s="73"/>
      <c r="DYB13" s="73"/>
      <c r="DYC13" s="73"/>
      <c r="DYD13" s="73"/>
      <c r="DYE13" s="73"/>
      <c r="DYF13" s="73"/>
      <c r="DYG13" s="73"/>
      <c r="DYH13" s="73"/>
      <c r="DYI13" s="73"/>
      <c r="DYJ13" s="73"/>
      <c r="DYK13" s="73"/>
      <c r="DYL13" s="73"/>
      <c r="DYM13" s="73"/>
      <c r="DYN13" s="73"/>
      <c r="DYO13" s="73"/>
      <c r="DYP13" s="73"/>
      <c r="DYQ13" s="73"/>
      <c r="DYR13" s="73"/>
      <c r="DYS13" s="73"/>
      <c r="DYT13" s="73"/>
      <c r="DYU13" s="73"/>
      <c r="DYV13" s="73"/>
      <c r="DYW13" s="73"/>
      <c r="DYX13" s="73"/>
      <c r="DYY13" s="73"/>
      <c r="DYZ13" s="73"/>
      <c r="DZA13" s="73"/>
      <c r="DZB13" s="73"/>
      <c r="DZC13" s="73"/>
      <c r="DZD13" s="73"/>
      <c r="DZE13" s="73"/>
      <c r="DZF13" s="73"/>
      <c r="DZG13" s="73"/>
      <c r="DZH13" s="73"/>
      <c r="DZI13" s="73"/>
      <c r="DZJ13" s="73"/>
      <c r="DZK13" s="73"/>
      <c r="DZL13" s="73"/>
      <c r="DZM13" s="73"/>
      <c r="DZN13" s="73"/>
      <c r="DZO13" s="73"/>
      <c r="DZP13" s="73"/>
      <c r="DZQ13" s="73"/>
      <c r="DZR13" s="73"/>
      <c r="DZS13" s="73"/>
      <c r="DZT13" s="73"/>
      <c r="DZU13" s="73"/>
      <c r="DZV13" s="73"/>
      <c r="DZW13" s="73"/>
      <c r="DZX13" s="73"/>
      <c r="DZY13" s="73"/>
      <c r="DZZ13" s="73"/>
      <c r="EAA13" s="73"/>
      <c r="EAB13" s="73"/>
      <c r="EAC13" s="73"/>
      <c r="EAD13" s="73"/>
      <c r="EAE13" s="73"/>
      <c r="EAF13" s="73"/>
      <c r="EAG13" s="73"/>
      <c r="EAH13" s="73"/>
      <c r="EAI13" s="73"/>
      <c r="EAJ13" s="73"/>
      <c r="EAK13" s="73"/>
      <c r="EAL13" s="73"/>
      <c r="EAM13" s="73"/>
      <c r="EAN13" s="73"/>
      <c r="EAO13" s="73"/>
      <c r="EAP13" s="73"/>
      <c r="EAQ13" s="73"/>
      <c r="EAR13" s="73"/>
      <c r="EAS13" s="73"/>
      <c r="EAT13" s="73"/>
      <c r="EAU13" s="73"/>
      <c r="EAV13" s="73"/>
      <c r="EAW13" s="73"/>
      <c r="EAX13" s="73"/>
      <c r="EAY13" s="73"/>
      <c r="EAZ13" s="73"/>
      <c r="EBA13" s="73"/>
      <c r="EBB13" s="73"/>
      <c r="EBC13" s="73"/>
      <c r="EBD13" s="73"/>
      <c r="EBE13" s="73"/>
      <c r="EBF13" s="73"/>
      <c r="EBG13" s="73"/>
      <c r="EBH13" s="73"/>
      <c r="EBI13" s="73"/>
      <c r="EBJ13" s="73"/>
      <c r="EBK13" s="73"/>
      <c r="EBL13" s="73"/>
      <c r="EBM13" s="73"/>
      <c r="EBN13" s="73"/>
      <c r="EBO13" s="73"/>
      <c r="EBP13" s="73"/>
      <c r="EBQ13" s="73"/>
      <c r="EBR13" s="73"/>
      <c r="EBS13" s="73"/>
      <c r="EBT13" s="73"/>
      <c r="EBU13" s="73"/>
      <c r="EBV13" s="73"/>
      <c r="EBW13" s="73"/>
      <c r="EBX13" s="73"/>
      <c r="EBY13" s="73"/>
      <c r="EBZ13" s="73"/>
      <c r="ECA13" s="73"/>
      <c r="ECB13" s="73"/>
      <c r="ECC13" s="73"/>
      <c r="ECD13" s="73"/>
      <c r="ECE13" s="73"/>
      <c r="ECF13" s="73"/>
      <c r="ECG13" s="73"/>
      <c r="ECH13" s="73"/>
      <c r="ECI13" s="73"/>
      <c r="ECJ13" s="73"/>
      <c r="ECK13" s="73"/>
      <c r="ECL13" s="73"/>
      <c r="ECM13" s="73"/>
      <c r="ECN13" s="73"/>
      <c r="ECO13" s="73"/>
      <c r="ECP13" s="73"/>
      <c r="ECQ13" s="73"/>
      <c r="ECR13" s="73"/>
      <c r="ECS13" s="73"/>
      <c r="ECT13" s="73"/>
      <c r="ECU13" s="73"/>
      <c r="ECV13" s="73"/>
      <c r="ECW13" s="73"/>
      <c r="ECX13" s="73"/>
      <c r="ECY13" s="73"/>
      <c r="ECZ13" s="73"/>
      <c r="EDA13" s="73"/>
      <c r="EDB13" s="73"/>
      <c r="EDC13" s="73"/>
      <c r="EDD13" s="73"/>
      <c r="EDE13" s="73"/>
      <c r="EDF13" s="73"/>
      <c r="EDG13" s="73"/>
      <c r="EDH13" s="73"/>
      <c r="EDI13" s="73"/>
      <c r="EDJ13" s="73"/>
      <c r="EDK13" s="73"/>
      <c r="EDL13" s="73"/>
      <c r="EDM13" s="73"/>
      <c r="EDN13" s="73"/>
      <c r="EDO13" s="73"/>
      <c r="EDP13" s="73"/>
      <c r="EDQ13" s="73"/>
      <c r="EDR13" s="73"/>
      <c r="EDS13" s="73"/>
      <c r="EDT13" s="73"/>
      <c r="EDU13" s="73"/>
      <c r="EDV13" s="73"/>
      <c r="EDW13" s="73"/>
      <c r="EDX13" s="73"/>
      <c r="EDY13" s="73"/>
      <c r="EDZ13" s="73"/>
      <c r="EEA13" s="73"/>
      <c r="EEB13" s="73"/>
      <c r="EEC13" s="73"/>
      <c r="EED13" s="73"/>
      <c r="EEE13" s="73"/>
      <c r="EEF13" s="73"/>
      <c r="EEG13" s="73"/>
      <c r="EEH13" s="73"/>
      <c r="EEI13" s="73"/>
      <c r="EEJ13" s="73"/>
      <c r="EEK13" s="73"/>
      <c r="EEL13" s="73"/>
      <c r="EEM13" s="73"/>
      <c r="EEN13" s="73"/>
      <c r="EEO13" s="73"/>
      <c r="EEP13" s="73"/>
      <c r="EEQ13" s="73"/>
      <c r="EER13" s="73"/>
      <c r="EES13" s="73"/>
      <c r="EET13" s="73"/>
      <c r="EEU13" s="73"/>
      <c r="EEV13" s="73"/>
      <c r="EEW13" s="73"/>
      <c r="EEX13" s="73"/>
      <c r="EEY13" s="73"/>
      <c r="EEZ13" s="73"/>
      <c r="EFA13" s="73"/>
      <c r="EFB13" s="73"/>
      <c r="EFC13" s="73"/>
      <c r="EFD13" s="73"/>
      <c r="EFE13" s="73"/>
      <c r="EFF13" s="73"/>
      <c r="EFG13" s="73"/>
      <c r="EFH13" s="73"/>
      <c r="EFI13" s="73"/>
      <c r="EFJ13" s="73"/>
      <c r="EFK13" s="73"/>
      <c r="EFL13" s="73"/>
      <c r="EFM13" s="73"/>
      <c r="EFN13" s="73"/>
      <c r="EFO13" s="73"/>
      <c r="EFP13" s="73"/>
      <c r="EFQ13" s="73"/>
      <c r="EFR13" s="73"/>
      <c r="EFS13" s="73"/>
      <c r="EFT13" s="73"/>
      <c r="EFU13" s="73"/>
      <c r="EFV13" s="73"/>
      <c r="EFW13" s="73"/>
      <c r="EFX13" s="73"/>
      <c r="EFY13" s="73"/>
      <c r="EFZ13" s="73"/>
      <c r="EGA13" s="73"/>
      <c r="EGB13" s="73"/>
      <c r="EGC13" s="73"/>
      <c r="EGD13" s="73"/>
      <c r="EGE13" s="73"/>
      <c r="EGF13" s="73"/>
      <c r="EGG13" s="73"/>
      <c r="EGH13" s="73"/>
      <c r="EGI13" s="73"/>
      <c r="EGJ13" s="73"/>
      <c r="EGK13" s="73"/>
      <c r="EGL13" s="73"/>
      <c r="EGM13" s="73"/>
      <c r="EGN13" s="73"/>
      <c r="EGO13" s="73"/>
      <c r="EGP13" s="73"/>
      <c r="EGQ13" s="73"/>
      <c r="EGR13" s="73"/>
      <c r="EGS13" s="73"/>
      <c r="EGT13" s="73"/>
      <c r="EGU13" s="73"/>
      <c r="EGV13" s="73"/>
      <c r="EGW13" s="73"/>
      <c r="EGX13" s="73"/>
      <c r="EGY13" s="73"/>
      <c r="EGZ13" s="73"/>
      <c r="EHA13" s="73"/>
      <c r="EHB13" s="73"/>
      <c r="EHC13" s="73"/>
      <c r="EHD13" s="73"/>
      <c r="EHE13" s="73"/>
      <c r="EHF13" s="73"/>
      <c r="EHG13" s="73"/>
      <c r="EHH13" s="73"/>
      <c r="EHI13" s="73"/>
      <c r="EHJ13" s="73"/>
      <c r="EHK13" s="73"/>
      <c r="EHL13" s="73"/>
      <c r="EHM13" s="73"/>
      <c r="EHN13" s="73"/>
      <c r="EHO13" s="73"/>
      <c r="EHP13" s="73"/>
      <c r="EHQ13" s="73"/>
      <c r="EHR13" s="73"/>
      <c r="EHS13" s="73"/>
      <c r="EHT13" s="73"/>
      <c r="EHU13" s="73"/>
      <c r="EHV13" s="73"/>
      <c r="EHW13" s="73"/>
      <c r="EHX13" s="73"/>
      <c r="EHY13" s="73"/>
      <c r="EHZ13" s="73"/>
      <c r="EIA13" s="73"/>
      <c r="EIB13" s="73"/>
      <c r="EIC13" s="73"/>
      <c r="EID13" s="73"/>
      <c r="EIE13" s="73"/>
      <c r="EIF13" s="73"/>
      <c r="EIG13" s="73"/>
      <c r="EIH13" s="73"/>
      <c r="EII13" s="73"/>
      <c r="EIJ13" s="73"/>
      <c r="EIK13" s="73"/>
      <c r="EIL13" s="73"/>
      <c r="EIM13" s="73"/>
      <c r="EIN13" s="73"/>
      <c r="EIO13" s="73"/>
      <c r="EIP13" s="73"/>
      <c r="EIQ13" s="73"/>
      <c r="EIR13" s="73"/>
      <c r="EIS13" s="73"/>
      <c r="EIT13" s="73"/>
      <c r="EIU13" s="73"/>
      <c r="EIV13" s="73"/>
      <c r="EIW13" s="73"/>
      <c r="EIX13" s="73"/>
      <c r="EIY13" s="73"/>
      <c r="EIZ13" s="73"/>
      <c r="EJA13" s="73"/>
      <c r="EJB13" s="73"/>
      <c r="EJC13" s="73"/>
      <c r="EJD13" s="73"/>
      <c r="EJE13" s="73"/>
      <c r="EJF13" s="73"/>
      <c r="EJG13" s="73"/>
      <c r="EJH13" s="73"/>
      <c r="EJI13" s="73"/>
      <c r="EJJ13" s="73"/>
      <c r="EJK13" s="73"/>
      <c r="EJL13" s="73"/>
      <c r="EJM13" s="73"/>
      <c r="EJN13" s="73"/>
      <c r="EJO13" s="73"/>
      <c r="EJP13" s="73"/>
      <c r="EJQ13" s="73"/>
      <c r="EJR13" s="73"/>
      <c r="EJS13" s="73"/>
      <c r="EJT13" s="73"/>
      <c r="EJU13" s="73"/>
      <c r="EJV13" s="73"/>
      <c r="EJW13" s="73"/>
      <c r="EJX13" s="73"/>
      <c r="EJY13" s="73"/>
      <c r="EJZ13" s="73"/>
      <c r="EKA13" s="73"/>
      <c r="EKB13" s="73"/>
      <c r="EKC13" s="73"/>
      <c r="EKD13" s="73"/>
      <c r="EKE13" s="73"/>
      <c r="EKF13" s="73"/>
      <c r="EKG13" s="73"/>
      <c r="EKH13" s="73"/>
      <c r="EKI13" s="73"/>
      <c r="EKJ13" s="73"/>
      <c r="EKK13" s="73"/>
      <c r="EKL13" s="73"/>
      <c r="EKM13" s="73"/>
      <c r="EKN13" s="73"/>
      <c r="EKO13" s="73"/>
      <c r="EKP13" s="73"/>
      <c r="EKQ13" s="73"/>
      <c r="EKR13" s="73"/>
      <c r="EKS13" s="73"/>
      <c r="EKT13" s="73"/>
      <c r="EKU13" s="73"/>
      <c r="EKV13" s="73"/>
      <c r="EKW13" s="73"/>
      <c r="EKX13" s="73"/>
      <c r="EKY13" s="73"/>
      <c r="EKZ13" s="73"/>
      <c r="ELA13" s="73"/>
      <c r="ELB13" s="73"/>
      <c r="ELC13" s="73"/>
      <c r="ELD13" s="73"/>
      <c r="ELE13" s="73"/>
      <c r="ELF13" s="73"/>
      <c r="ELG13" s="73"/>
      <c r="ELH13" s="73"/>
      <c r="ELI13" s="73"/>
      <c r="ELJ13" s="73"/>
      <c r="ELK13" s="73"/>
      <c r="ELL13" s="73"/>
      <c r="ELM13" s="73"/>
      <c r="ELN13" s="73"/>
      <c r="ELO13" s="73"/>
      <c r="ELP13" s="73"/>
      <c r="ELQ13" s="73"/>
      <c r="ELR13" s="73"/>
      <c r="ELS13" s="73"/>
      <c r="ELT13" s="73"/>
      <c r="ELU13" s="73"/>
      <c r="ELV13" s="73"/>
      <c r="ELW13" s="73"/>
      <c r="ELX13" s="73"/>
      <c r="ELY13" s="73"/>
      <c r="ELZ13" s="73"/>
      <c r="EMA13" s="73"/>
      <c r="EMB13" s="73"/>
      <c r="EMC13" s="73"/>
      <c r="EMD13" s="73"/>
      <c r="EME13" s="73"/>
      <c r="EMF13" s="73"/>
      <c r="EMG13" s="73"/>
      <c r="EMH13" s="73"/>
      <c r="EMI13" s="73"/>
      <c r="EMJ13" s="73"/>
      <c r="EMK13" s="73"/>
      <c r="EML13" s="73"/>
      <c r="EMM13" s="73"/>
      <c r="EMN13" s="73"/>
      <c r="EMO13" s="73"/>
      <c r="EMP13" s="73"/>
      <c r="EMQ13" s="73"/>
      <c r="EMR13" s="73"/>
      <c r="EMS13" s="73"/>
      <c r="EMT13" s="73"/>
      <c r="EMU13" s="73"/>
      <c r="EMV13" s="73"/>
      <c r="EMW13" s="73"/>
      <c r="EMX13" s="73"/>
      <c r="EMY13" s="73"/>
      <c r="EMZ13" s="73"/>
      <c r="ENA13" s="73"/>
      <c r="ENB13" s="73"/>
      <c r="ENC13" s="73"/>
      <c r="END13" s="73"/>
      <c r="ENE13" s="73"/>
      <c r="ENF13" s="73"/>
      <c r="ENG13" s="73"/>
      <c r="ENH13" s="73"/>
      <c r="ENI13" s="73"/>
      <c r="ENJ13" s="73"/>
      <c r="ENK13" s="73"/>
      <c r="ENL13" s="73"/>
      <c r="ENM13" s="73"/>
      <c r="ENN13" s="73"/>
      <c r="ENO13" s="73"/>
      <c r="ENP13" s="73"/>
      <c r="ENQ13" s="73"/>
      <c r="ENR13" s="73"/>
      <c r="ENS13" s="73"/>
      <c r="ENT13" s="73"/>
      <c r="ENU13" s="73"/>
      <c r="ENV13" s="73"/>
      <c r="ENW13" s="73"/>
      <c r="ENX13" s="73"/>
      <c r="ENY13" s="73"/>
      <c r="ENZ13" s="73"/>
      <c r="EOA13" s="73"/>
      <c r="EOB13" s="73"/>
      <c r="EOC13" s="73"/>
      <c r="EOD13" s="73"/>
      <c r="EOE13" s="73"/>
      <c r="EOF13" s="73"/>
      <c r="EOG13" s="73"/>
      <c r="EOH13" s="73"/>
      <c r="EOI13" s="73"/>
      <c r="EOJ13" s="73"/>
      <c r="EOK13" s="73"/>
      <c r="EOL13" s="73"/>
      <c r="EOM13" s="73"/>
      <c r="EON13" s="73"/>
      <c r="EOO13" s="73"/>
      <c r="EOP13" s="73"/>
      <c r="EOQ13" s="73"/>
      <c r="EOR13" s="73"/>
      <c r="EOS13" s="73"/>
      <c r="EOT13" s="73"/>
      <c r="EOU13" s="73"/>
      <c r="EOV13" s="73"/>
      <c r="EOW13" s="73"/>
      <c r="EOX13" s="73"/>
      <c r="EOY13" s="73"/>
      <c r="EOZ13" s="73"/>
      <c r="EPA13" s="73"/>
      <c r="EPB13" s="73"/>
      <c r="EPC13" s="73"/>
      <c r="EPD13" s="73"/>
      <c r="EPE13" s="73"/>
      <c r="EPF13" s="73"/>
      <c r="EPG13" s="73"/>
      <c r="EPH13" s="73"/>
      <c r="EPI13" s="73"/>
      <c r="EPJ13" s="73"/>
      <c r="EPK13" s="73"/>
      <c r="EPL13" s="73"/>
      <c r="EPM13" s="73"/>
      <c r="EPN13" s="73"/>
      <c r="EPO13" s="73"/>
      <c r="EPP13" s="73"/>
      <c r="EPQ13" s="73"/>
      <c r="EPR13" s="73"/>
      <c r="EPS13" s="73"/>
      <c r="EPT13" s="73"/>
      <c r="EPU13" s="73"/>
      <c r="EPV13" s="73"/>
      <c r="EPW13" s="73"/>
      <c r="EPX13" s="73"/>
      <c r="EPY13" s="73"/>
      <c r="EPZ13" s="73"/>
      <c r="EQA13" s="73"/>
      <c r="EQB13" s="73"/>
      <c r="EQC13" s="73"/>
      <c r="EQD13" s="73"/>
      <c r="EQE13" s="73"/>
      <c r="EQF13" s="73"/>
      <c r="EQG13" s="73"/>
      <c r="EQH13" s="73"/>
      <c r="EQI13" s="73"/>
      <c r="EQJ13" s="73"/>
      <c r="EQK13" s="73"/>
      <c r="EQL13" s="73"/>
      <c r="EQM13" s="73"/>
      <c r="EQN13" s="73"/>
      <c r="EQO13" s="73"/>
      <c r="EQP13" s="73"/>
      <c r="EQQ13" s="73"/>
      <c r="EQR13" s="73"/>
      <c r="EQS13" s="73"/>
      <c r="EQT13" s="73"/>
      <c r="EQU13" s="73"/>
      <c r="EQV13" s="73"/>
      <c r="EQW13" s="73"/>
      <c r="EQX13" s="73"/>
      <c r="EQY13" s="73"/>
      <c r="EQZ13" s="73"/>
      <c r="ERA13" s="73"/>
      <c r="ERB13" s="73"/>
      <c r="ERC13" s="73"/>
      <c r="ERD13" s="73"/>
      <c r="ERE13" s="73"/>
      <c r="ERF13" s="73"/>
      <c r="ERG13" s="73"/>
      <c r="ERH13" s="73"/>
      <c r="ERI13" s="73"/>
      <c r="ERJ13" s="73"/>
      <c r="ERK13" s="73"/>
      <c r="ERL13" s="73"/>
      <c r="ERM13" s="73"/>
      <c r="ERN13" s="73"/>
      <c r="ERO13" s="73"/>
      <c r="ERP13" s="73"/>
      <c r="ERQ13" s="73"/>
      <c r="ERR13" s="73"/>
      <c r="ERS13" s="73"/>
      <c r="ERT13" s="73"/>
      <c r="ERU13" s="73"/>
      <c r="ERV13" s="73"/>
      <c r="ERW13" s="73"/>
      <c r="ERX13" s="73"/>
      <c r="ERY13" s="73"/>
      <c r="ERZ13" s="73"/>
      <c r="ESA13" s="73"/>
      <c r="ESB13" s="73"/>
      <c r="ESC13" s="73"/>
      <c r="ESD13" s="73"/>
      <c r="ESE13" s="73"/>
      <c r="ESF13" s="73"/>
      <c r="ESG13" s="73"/>
      <c r="ESH13" s="73"/>
      <c r="ESI13" s="73"/>
      <c r="ESJ13" s="73"/>
      <c r="ESK13" s="73"/>
      <c r="ESL13" s="73"/>
      <c r="ESM13" s="73"/>
      <c r="ESN13" s="73"/>
      <c r="ESO13" s="73"/>
      <c r="ESP13" s="73"/>
      <c r="ESQ13" s="73"/>
      <c r="ESR13" s="73"/>
      <c r="ESS13" s="73"/>
      <c r="EST13" s="73"/>
      <c r="ESU13" s="73"/>
      <c r="ESV13" s="73"/>
      <c r="ESW13" s="73"/>
      <c r="ESX13" s="73"/>
      <c r="ESY13" s="73"/>
      <c r="ESZ13" s="73"/>
      <c r="ETA13" s="73"/>
      <c r="ETB13" s="73"/>
      <c r="ETC13" s="73"/>
      <c r="ETD13" s="73"/>
      <c r="ETE13" s="73"/>
      <c r="ETF13" s="73"/>
      <c r="ETG13" s="73"/>
      <c r="ETH13" s="73"/>
      <c r="ETI13" s="73"/>
      <c r="ETJ13" s="73"/>
      <c r="ETK13" s="73"/>
      <c r="ETL13" s="73"/>
      <c r="ETM13" s="73"/>
      <c r="ETN13" s="73"/>
      <c r="ETO13" s="73"/>
      <c r="ETP13" s="73"/>
      <c r="ETQ13" s="73"/>
      <c r="ETR13" s="73"/>
      <c r="ETS13" s="73"/>
      <c r="ETT13" s="73"/>
      <c r="ETU13" s="73"/>
      <c r="ETV13" s="73"/>
      <c r="ETW13" s="73"/>
      <c r="ETX13" s="73"/>
      <c r="ETY13" s="73"/>
      <c r="ETZ13" s="73"/>
      <c r="EUA13" s="73"/>
      <c r="EUB13" s="73"/>
      <c r="EUC13" s="73"/>
      <c r="EUD13" s="73"/>
      <c r="EUE13" s="73"/>
      <c r="EUF13" s="73"/>
      <c r="EUG13" s="73"/>
      <c r="EUH13" s="73"/>
      <c r="EUI13" s="73"/>
      <c r="EUJ13" s="73"/>
      <c r="EUK13" s="73"/>
      <c r="EUL13" s="73"/>
      <c r="EUM13" s="73"/>
      <c r="EUN13" s="73"/>
      <c r="EUO13" s="73"/>
      <c r="EUP13" s="73"/>
      <c r="EUQ13" s="73"/>
      <c r="EUR13" s="73"/>
      <c r="EUS13" s="73"/>
      <c r="EUT13" s="73"/>
      <c r="EUU13" s="73"/>
      <c r="EUV13" s="73"/>
      <c r="EUW13" s="73"/>
      <c r="EUX13" s="73"/>
      <c r="EUY13" s="73"/>
      <c r="EUZ13" s="73"/>
      <c r="EVA13" s="73"/>
      <c r="EVB13" s="73"/>
      <c r="EVC13" s="73"/>
      <c r="EVD13" s="73"/>
      <c r="EVE13" s="73"/>
      <c r="EVF13" s="73"/>
      <c r="EVG13" s="73"/>
      <c r="EVH13" s="73"/>
      <c r="EVI13" s="73"/>
      <c r="EVJ13" s="73"/>
      <c r="EVK13" s="73"/>
      <c r="EVL13" s="73"/>
      <c r="EVM13" s="73"/>
      <c r="EVN13" s="73"/>
      <c r="EVO13" s="73"/>
      <c r="EVP13" s="73"/>
      <c r="EVQ13" s="73"/>
      <c r="EVR13" s="73"/>
      <c r="EVS13" s="73"/>
      <c r="EVT13" s="73"/>
      <c r="EVU13" s="73"/>
      <c r="EVV13" s="73"/>
      <c r="EVW13" s="73"/>
      <c r="EVX13" s="73"/>
      <c r="EVY13" s="73"/>
      <c r="EVZ13" s="73"/>
      <c r="EWA13" s="73"/>
      <c r="EWB13" s="73"/>
      <c r="EWC13" s="73"/>
      <c r="EWD13" s="73"/>
      <c r="EWE13" s="73"/>
      <c r="EWF13" s="73"/>
      <c r="EWG13" s="73"/>
      <c r="EWH13" s="73"/>
      <c r="EWI13" s="73"/>
      <c r="EWJ13" s="73"/>
      <c r="EWK13" s="73"/>
      <c r="EWL13" s="73"/>
      <c r="EWM13" s="73"/>
      <c r="EWN13" s="73"/>
      <c r="EWO13" s="73"/>
      <c r="EWP13" s="73"/>
      <c r="EWQ13" s="73"/>
      <c r="EWR13" s="73"/>
      <c r="EWS13" s="73"/>
      <c r="EWT13" s="73"/>
      <c r="EWU13" s="73"/>
      <c r="EWV13" s="73"/>
      <c r="EWW13" s="73"/>
      <c r="EWX13" s="73"/>
      <c r="EWY13" s="73"/>
      <c r="EWZ13" s="73"/>
      <c r="EXA13" s="73"/>
      <c r="EXB13" s="73"/>
      <c r="EXC13" s="73"/>
      <c r="EXD13" s="73"/>
      <c r="EXE13" s="73"/>
      <c r="EXF13" s="73"/>
      <c r="EXG13" s="73"/>
      <c r="EXH13" s="73"/>
      <c r="EXI13" s="73"/>
      <c r="EXJ13" s="73"/>
      <c r="EXK13" s="73"/>
      <c r="EXL13" s="73"/>
      <c r="EXM13" s="73"/>
      <c r="EXN13" s="73"/>
      <c r="EXO13" s="73"/>
      <c r="EXP13" s="73"/>
      <c r="EXQ13" s="73"/>
      <c r="EXR13" s="73"/>
      <c r="EXS13" s="73"/>
      <c r="EXT13" s="73"/>
      <c r="EXU13" s="73"/>
      <c r="EXV13" s="73"/>
      <c r="EXW13" s="73"/>
      <c r="EXX13" s="73"/>
      <c r="EXY13" s="73"/>
      <c r="EXZ13" s="73"/>
      <c r="EYA13" s="73"/>
      <c r="EYB13" s="73"/>
      <c r="EYC13" s="73"/>
      <c r="EYD13" s="73"/>
      <c r="EYE13" s="73"/>
      <c r="EYF13" s="73"/>
      <c r="EYG13" s="73"/>
      <c r="EYH13" s="73"/>
      <c r="EYI13" s="73"/>
      <c r="EYJ13" s="73"/>
      <c r="EYK13" s="73"/>
      <c r="EYL13" s="73"/>
      <c r="EYM13" s="73"/>
      <c r="EYN13" s="73"/>
      <c r="EYO13" s="73"/>
      <c r="EYP13" s="73"/>
      <c r="EYQ13" s="73"/>
      <c r="EYR13" s="73"/>
      <c r="EYS13" s="73"/>
      <c r="EYT13" s="73"/>
      <c r="EYU13" s="73"/>
      <c r="EYV13" s="73"/>
      <c r="EYW13" s="73"/>
      <c r="EYX13" s="73"/>
      <c r="EYY13" s="73"/>
      <c r="EYZ13" s="73"/>
      <c r="EZA13" s="73"/>
      <c r="EZB13" s="73"/>
      <c r="EZC13" s="73"/>
      <c r="EZD13" s="73"/>
      <c r="EZE13" s="73"/>
      <c r="EZF13" s="73"/>
      <c r="EZG13" s="73"/>
      <c r="EZH13" s="73"/>
      <c r="EZI13" s="73"/>
      <c r="EZJ13" s="73"/>
      <c r="EZK13" s="73"/>
      <c r="EZL13" s="73"/>
      <c r="EZM13" s="73"/>
      <c r="EZN13" s="73"/>
      <c r="EZO13" s="73"/>
      <c r="EZP13" s="73"/>
      <c r="EZQ13" s="73"/>
      <c r="EZR13" s="73"/>
      <c r="EZS13" s="73"/>
      <c r="EZT13" s="73"/>
      <c r="EZU13" s="73"/>
      <c r="EZV13" s="73"/>
      <c r="EZW13" s="73"/>
      <c r="EZX13" s="73"/>
      <c r="EZY13" s="73"/>
      <c r="EZZ13" s="73"/>
      <c r="FAA13" s="73"/>
      <c r="FAB13" s="73"/>
      <c r="FAC13" s="73"/>
      <c r="FAD13" s="73"/>
      <c r="FAE13" s="73"/>
      <c r="FAF13" s="73"/>
      <c r="FAG13" s="73"/>
      <c r="FAH13" s="73"/>
      <c r="FAI13" s="73"/>
      <c r="FAJ13" s="73"/>
      <c r="FAK13" s="73"/>
      <c r="FAL13" s="73"/>
      <c r="FAM13" s="73"/>
      <c r="FAN13" s="73"/>
      <c r="FAO13" s="73"/>
      <c r="FAP13" s="73"/>
      <c r="FAQ13" s="73"/>
      <c r="FAR13" s="73"/>
      <c r="FAS13" s="73"/>
      <c r="FAT13" s="73"/>
      <c r="FAU13" s="73"/>
      <c r="FAV13" s="73"/>
      <c r="FAW13" s="73"/>
      <c r="FAX13" s="73"/>
      <c r="FAY13" s="73"/>
      <c r="FAZ13" s="73"/>
      <c r="FBA13" s="73"/>
      <c r="FBB13" s="73"/>
      <c r="FBC13" s="73"/>
      <c r="FBD13" s="73"/>
      <c r="FBE13" s="73"/>
      <c r="FBF13" s="73"/>
      <c r="FBG13" s="73"/>
      <c r="FBH13" s="73"/>
      <c r="FBI13" s="73"/>
      <c r="FBJ13" s="73"/>
      <c r="FBK13" s="73"/>
      <c r="FBL13" s="73"/>
      <c r="FBM13" s="73"/>
      <c r="FBN13" s="73"/>
      <c r="FBO13" s="73"/>
      <c r="FBP13" s="73"/>
      <c r="FBQ13" s="73"/>
      <c r="FBR13" s="73"/>
      <c r="FBS13" s="73"/>
      <c r="FBT13" s="73"/>
      <c r="FBU13" s="73"/>
      <c r="FBV13" s="73"/>
      <c r="FBW13" s="73"/>
      <c r="FBX13" s="73"/>
      <c r="FBY13" s="73"/>
      <c r="FBZ13" s="73"/>
      <c r="FCA13" s="73"/>
      <c r="FCB13" s="73"/>
      <c r="FCC13" s="73"/>
      <c r="FCD13" s="73"/>
      <c r="FCE13" s="73"/>
      <c r="FCF13" s="73"/>
      <c r="FCG13" s="73"/>
      <c r="FCH13" s="73"/>
      <c r="FCI13" s="73"/>
      <c r="FCJ13" s="73"/>
      <c r="FCK13" s="73"/>
      <c r="FCL13" s="73"/>
      <c r="FCM13" s="73"/>
      <c r="FCN13" s="73"/>
      <c r="FCO13" s="73"/>
      <c r="FCP13" s="73"/>
      <c r="FCQ13" s="73"/>
      <c r="FCR13" s="73"/>
      <c r="FCS13" s="73"/>
      <c r="FCT13" s="73"/>
      <c r="FCU13" s="73"/>
      <c r="FCV13" s="73"/>
      <c r="FCW13" s="73"/>
      <c r="FCX13" s="73"/>
      <c r="FCY13" s="73"/>
      <c r="FCZ13" s="73"/>
      <c r="FDA13" s="73"/>
      <c r="FDB13" s="73"/>
      <c r="FDC13" s="73"/>
      <c r="FDD13" s="73"/>
      <c r="FDE13" s="73"/>
      <c r="FDF13" s="73"/>
      <c r="FDG13" s="73"/>
      <c r="FDH13" s="73"/>
      <c r="FDI13" s="73"/>
      <c r="FDJ13" s="73"/>
      <c r="FDK13" s="73"/>
      <c r="FDL13" s="73"/>
      <c r="FDM13" s="73"/>
      <c r="FDN13" s="73"/>
      <c r="FDO13" s="73"/>
      <c r="FDP13" s="73"/>
      <c r="FDQ13" s="73"/>
      <c r="FDR13" s="73"/>
      <c r="FDS13" s="73"/>
      <c r="FDT13" s="73"/>
      <c r="FDU13" s="73"/>
      <c r="FDV13" s="73"/>
      <c r="FDW13" s="73"/>
      <c r="FDX13" s="73"/>
      <c r="FDY13" s="73"/>
      <c r="FDZ13" s="73"/>
      <c r="FEA13" s="73"/>
      <c r="FEB13" s="73"/>
      <c r="FEC13" s="73"/>
      <c r="FED13" s="73"/>
      <c r="FEE13" s="73"/>
      <c r="FEF13" s="73"/>
      <c r="FEG13" s="73"/>
      <c r="FEH13" s="73"/>
      <c r="FEI13" s="73"/>
      <c r="FEJ13" s="73"/>
      <c r="FEK13" s="73"/>
      <c r="FEL13" s="73"/>
      <c r="FEM13" s="73"/>
      <c r="FEN13" s="73"/>
      <c r="FEO13" s="73"/>
      <c r="FEP13" s="73"/>
      <c r="FEQ13" s="73"/>
      <c r="FER13" s="73"/>
      <c r="FES13" s="73"/>
      <c r="FET13" s="73"/>
      <c r="FEU13" s="73"/>
      <c r="FEV13" s="73"/>
      <c r="FEW13" s="73"/>
      <c r="FEX13" s="73"/>
      <c r="FEY13" s="73"/>
      <c r="FEZ13" s="73"/>
      <c r="FFA13" s="73"/>
      <c r="FFB13" s="73"/>
      <c r="FFC13" s="73"/>
      <c r="FFD13" s="73"/>
      <c r="FFE13" s="73"/>
      <c r="FFF13" s="73"/>
      <c r="FFG13" s="73"/>
      <c r="FFH13" s="73"/>
      <c r="FFI13" s="73"/>
      <c r="FFJ13" s="73"/>
      <c r="FFK13" s="73"/>
      <c r="FFL13" s="73"/>
      <c r="FFM13" s="73"/>
      <c r="FFN13" s="73"/>
      <c r="FFO13" s="73"/>
      <c r="FFP13" s="73"/>
      <c r="FFQ13" s="73"/>
      <c r="FFR13" s="73"/>
      <c r="FFS13" s="73"/>
      <c r="FFT13" s="73"/>
      <c r="FFU13" s="73"/>
      <c r="FFV13" s="73"/>
      <c r="FFW13" s="73"/>
      <c r="FFX13" s="73"/>
      <c r="FFY13" s="73"/>
      <c r="FFZ13" s="73"/>
      <c r="FGA13" s="73"/>
      <c r="FGB13" s="73"/>
      <c r="FGC13" s="73"/>
      <c r="FGD13" s="73"/>
      <c r="FGE13" s="73"/>
      <c r="FGF13" s="73"/>
      <c r="FGG13" s="73"/>
      <c r="FGH13" s="73"/>
      <c r="FGI13" s="73"/>
      <c r="FGJ13" s="73"/>
      <c r="FGK13" s="73"/>
      <c r="FGL13" s="73"/>
      <c r="FGM13" s="73"/>
      <c r="FGN13" s="73"/>
      <c r="FGO13" s="73"/>
      <c r="FGP13" s="73"/>
      <c r="FGQ13" s="73"/>
      <c r="FGR13" s="73"/>
      <c r="FGS13" s="73"/>
      <c r="FGT13" s="73"/>
      <c r="FGU13" s="73"/>
      <c r="FGV13" s="73"/>
      <c r="FGW13" s="73"/>
      <c r="FGX13" s="73"/>
      <c r="FGY13" s="73"/>
      <c r="FGZ13" s="73"/>
      <c r="FHA13" s="73"/>
      <c r="FHB13" s="73"/>
      <c r="FHC13" s="73"/>
      <c r="FHD13" s="73"/>
      <c r="FHE13" s="73"/>
      <c r="FHF13" s="73"/>
      <c r="FHG13" s="73"/>
      <c r="FHH13" s="73"/>
      <c r="FHI13" s="73"/>
      <c r="FHJ13" s="73"/>
      <c r="FHK13" s="73"/>
      <c r="FHL13" s="73"/>
      <c r="FHM13" s="73"/>
      <c r="FHN13" s="73"/>
      <c r="FHO13" s="73"/>
      <c r="FHP13" s="73"/>
      <c r="FHQ13" s="73"/>
      <c r="FHR13" s="73"/>
      <c r="FHS13" s="73"/>
      <c r="FHT13" s="73"/>
      <c r="FHU13" s="73"/>
      <c r="FHV13" s="73"/>
      <c r="FHW13" s="73"/>
      <c r="FHX13" s="73"/>
      <c r="FHY13" s="73"/>
      <c r="FHZ13" s="73"/>
      <c r="FIA13" s="73"/>
      <c r="FIB13" s="73"/>
      <c r="FIC13" s="73"/>
      <c r="FID13" s="73"/>
      <c r="FIE13" s="73"/>
      <c r="FIF13" s="73"/>
      <c r="FIG13" s="73"/>
      <c r="FIH13" s="73"/>
      <c r="FII13" s="73"/>
      <c r="FIJ13" s="73"/>
      <c r="FIK13" s="73"/>
      <c r="FIL13" s="73"/>
      <c r="FIM13" s="73"/>
      <c r="FIN13" s="73"/>
      <c r="FIO13" s="73"/>
      <c r="FIP13" s="73"/>
      <c r="FIQ13" s="73"/>
      <c r="FIR13" s="73"/>
      <c r="FIS13" s="73"/>
      <c r="FIT13" s="73"/>
      <c r="FIU13" s="73"/>
      <c r="FIV13" s="73"/>
      <c r="FIW13" s="73"/>
      <c r="FIX13" s="73"/>
      <c r="FIY13" s="73"/>
      <c r="FIZ13" s="73"/>
      <c r="FJA13" s="73"/>
      <c r="FJB13" s="73"/>
      <c r="FJC13" s="73"/>
      <c r="FJD13" s="73"/>
      <c r="FJE13" s="73"/>
      <c r="FJF13" s="73"/>
      <c r="FJG13" s="73"/>
      <c r="FJH13" s="73"/>
      <c r="FJI13" s="73"/>
      <c r="FJJ13" s="73"/>
      <c r="FJK13" s="73"/>
      <c r="FJL13" s="73"/>
      <c r="FJM13" s="73"/>
      <c r="FJN13" s="73"/>
      <c r="FJO13" s="73"/>
      <c r="FJP13" s="73"/>
      <c r="FJQ13" s="73"/>
      <c r="FJR13" s="73"/>
      <c r="FJS13" s="73"/>
      <c r="FJT13" s="73"/>
      <c r="FJU13" s="73"/>
      <c r="FJV13" s="73"/>
      <c r="FJW13" s="73"/>
      <c r="FJX13" s="73"/>
      <c r="FJY13" s="73"/>
      <c r="FJZ13" s="73"/>
      <c r="FKA13" s="73"/>
      <c r="FKB13" s="73"/>
      <c r="FKC13" s="73"/>
      <c r="FKD13" s="73"/>
      <c r="FKE13" s="73"/>
      <c r="FKF13" s="73"/>
      <c r="FKG13" s="73"/>
      <c r="FKH13" s="73"/>
      <c r="FKI13" s="73"/>
      <c r="FKJ13" s="73"/>
      <c r="FKK13" s="73"/>
      <c r="FKL13" s="73"/>
      <c r="FKM13" s="73"/>
      <c r="FKN13" s="73"/>
      <c r="FKO13" s="73"/>
      <c r="FKP13" s="73"/>
      <c r="FKQ13" s="73"/>
      <c r="FKR13" s="73"/>
      <c r="FKS13" s="73"/>
      <c r="FKT13" s="73"/>
      <c r="FKU13" s="73"/>
      <c r="FKV13" s="73"/>
      <c r="FKW13" s="73"/>
      <c r="FKX13" s="73"/>
      <c r="FKY13" s="73"/>
      <c r="FKZ13" s="73"/>
      <c r="FLA13" s="73"/>
      <c r="FLB13" s="73"/>
      <c r="FLC13" s="73"/>
      <c r="FLD13" s="73"/>
      <c r="FLE13" s="73"/>
      <c r="FLF13" s="73"/>
      <c r="FLG13" s="73"/>
      <c r="FLH13" s="73"/>
      <c r="FLI13" s="73"/>
      <c r="FLJ13" s="73"/>
      <c r="FLK13" s="73"/>
      <c r="FLL13" s="73"/>
      <c r="FLM13" s="73"/>
      <c r="FLN13" s="73"/>
      <c r="FLO13" s="73"/>
      <c r="FLP13" s="73"/>
      <c r="FLQ13" s="73"/>
      <c r="FLR13" s="73"/>
      <c r="FLS13" s="73"/>
      <c r="FLT13" s="73"/>
      <c r="FLU13" s="73"/>
      <c r="FLV13" s="73"/>
      <c r="FLW13" s="73"/>
      <c r="FLX13" s="73"/>
      <c r="FLY13" s="73"/>
      <c r="FLZ13" s="73"/>
      <c r="FMA13" s="73"/>
      <c r="FMB13" s="73"/>
      <c r="FMC13" s="73"/>
      <c r="FMD13" s="73"/>
      <c r="FME13" s="73"/>
      <c r="FMF13" s="73"/>
      <c r="FMG13" s="73"/>
      <c r="FMH13" s="73"/>
      <c r="FMI13" s="73"/>
      <c r="FMJ13" s="73"/>
      <c r="FMK13" s="73"/>
      <c r="FML13" s="73"/>
      <c r="FMM13" s="73"/>
      <c r="FMN13" s="73"/>
      <c r="FMO13" s="73"/>
      <c r="FMP13" s="73"/>
      <c r="FMQ13" s="73"/>
      <c r="FMR13" s="73"/>
      <c r="FMS13" s="73"/>
      <c r="FMT13" s="73"/>
      <c r="FMU13" s="73"/>
      <c r="FMV13" s="73"/>
      <c r="FMW13" s="73"/>
      <c r="FMX13" s="73"/>
      <c r="FMY13" s="73"/>
      <c r="FMZ13" s="73"/>
      <c r="FNA13" s="73"/>
      <c r="FNB13" s="73"/>
      <c r="FNC13" s="73"/>
      <c r="FND13" s="73"/>
      <c r="FNE13" s="73"/>
      <c r="FNF13" s="73"/>
      <c r="FNG13" s="73"/>
      <c r="FNH13" s="73"/>
      <c r="FNI13" s="73"/>
      <c r="FNJ13" s="73"/>
      <c r="FNK13" s="73"/>
      <c r="FNL13" s="73"/>
      <c r="FNM13" s="73"/>
      <c r="FNN13" s="73"/>
      <c r="FNO13" s="73"/>
      <c r="FNP13" s="73"/>
      <c r="FNQ13" s="73"/>
      <c r="FNR13" s="73"/>
      <c r="FNS13" s="73"/>
      <c r="FNT13" s="73"/>
      <c r="FNU13" s="73"/>
      <c r="FNV13" s="73"/>
      <c r="FNW13" s="73"/>
      <c r="FNX13" s="73"/>
      <c r="FNY13" s="73"/>
      <c r="FNZ13" s="73"/>
      <c r="FOA13" s="73"/>
      <c r="FOB13" s="73"/>
      <c r="FOC13" s="73"/>
      <c r="FOD13" s="73"/>
      <c r="FOE13" s="73"/>
      <c r="FOF13" s="73"/>
      <c r="FOG13" s="73"/>
      <c r="FOH13" s="73"/>
      <c r="FOI13" s="73"/>
      <c r="FOJ13" s="73"/>
      <c r="FOK13" s="73"/>
      <c r="FOL13" s="73"/>
      <c r="FOM13" s="73"/>
      <c r="FON13" s="73"/>
      <c r="FOO13" s="73"/>
      <c r="FOP13" s="73"/>
      <c r="FOQ13" s="73"/>
      <c r="FOR13" s="73"/>
      <c r="FOS13" s="73"/>
      <c r="FOT13" s="73"/>
      <c r="FOU13" s="73"/>
      <c r="FOV13" s="73"/>
      <c r="FOW13" s="73"/>
      <c r="FOX13" s="73"/>
      <c r="FOY13" s="73"/>
      <c r="FOZ13" s="73"/>
      <c r="FPA13" s="73"/>
      <c r="FPB13" s="73"/>
      <c r="FPC13" s="73"/>
      <c r="FPD13" s="73"/>
      <c r="FPE13" s="73"/>
      <c r="FPF13" s="73"/>
      <c r="FPG13" s="73"/>
      <c r="FPH13" s="73"/>
      <c r="FPI13" s="73"/>
      <c r="FPJ13" s="73"/>
      <c r="FPK13" s="73"/>
      <c r="FPL13" s="73"/>
      <c r="FPM13" s="73"/>
      <c r="FPN13" s="73"/>
      <c r="FPO13" s="73"/>
      <c r="FPP13" s="73"/>
      <c r="FPQ13" s="73"/>
      <c r="FPR13" s="73"/>
      <c r="FPS13" s="73"/>
      <c r="FPT13" s="73"/>
      <c r="FPU13" s="73"/>
      <c r="FPV13" s="73"/>
      <c r="FPW13" s="73"/>
      <c r="FPX13" s="73"/>
      <c r="FPY13" s="73"/>
      <c r="FPZ13" s="73"/>
      <c r="FQA13" s="73"/>
      <c r="FQB13" s="73"/>
      <c r="FQC13" s="73"/>
      <c r="FQD13" s="73"/>
      <c r="FQE13" s="73"/>
      <c r="FQF13" s="73"/>
      <c r="FQG13" s="73"/>
      <c r="FQH13" s="73"/>
      <c r="FQI13" s="73"/>
      <c r="FQJ13" s="73"/>
      <c r="FQK13" s="73"/>
      <c r="FQL13" s="73"/>
      <c r="FQM13" s="73"/>
      <c r="FQN13" s="73"/>
      <c r="FQO13" s="73"/>
      <c r="FQP13" s="73"/>
      <c r="FQQ13" s="73"/>
      <c r="FQR13" s="73"/>
      <c r="FQS13" s="73"/>
      <c r="FQT13" s="73"/>
      <c r="FQU13" s="73"/>
      <c r="FQV13" s="73"/>
      <c r="FQW13" s="73"/>
      <c r="FQX13" s="73"/>
      <c r="FQY13" s="73"/>
      <c r="FQZ13" s="73"/>
      <c r="FRA13" s="73"/>
      <c r="FRB13" s="73"/>
      <c r="FRC13" s="73"/>
      <c r="FRD13" s="73"/>
      <c r="FRE13" s="73"/>
      <c r="FRF13" s="73"/>
      <c r="FRG13" s="73"/>
      <c r="FRH13" s="73"/>
      <c r="FRI13" s="73"/>
      <c r="FRJ13" s="73"/>
      <c r="FRK13" s="73"/>
      <c r="FRL13" s="73"/>
      <c r="FRM13" s="73"/>
      <c r="FRN13" s="73"/>
      <c r="FRO13" s="73"/>
      <c r="FRP13" s="73"/>
      <c r="FRQ13" s="73"/>
      <c r="FRR13" s="73"/>
      <c r="FRS13" s="73"/>
      <c r="FRT13" s="73"/>
      <c r="FRU13" s="73"/>
      <c r="FRV13" s="73"/>
      <c r="FRW13" s="73"/>
      <c r="FRX13" s="73"/>
      <c r="FRY13" s="73"/>
      <c r="FRZ13" s="73"/>
      <c r="FSA13" s="73"/>
      <c r="FSB13" s="73"/>
      <c r="FSC13" s="73"/>
      <c r="FSD13" s="73"/>
      <c r="FSE13" s="73"/>
      <c r="FSF13" s="73"/>
      <c r="FSG13" s="73"/>
      <c r="FSH13" s="73"/>
      <c r="FSI13" s="73"/>
      <c r="FSJ13" s="73"/>
      <c r="FSK13" s="73"/>
      <c r="FSL13" s="73"/>
      <c r="FSM13" s="73"/>
      <c r="FSN13" s="73"/>
      <c r="FSO13" s="73"/>
      <c r="FSP13" s="73"/>
      <c r="FSQ13" s="73"/>
      <c r="FSR13" s="73"/>
      <c r="FSS13" s="73"/>
      <c r="FST13" s="73"/>
      <c r="FSU13" s="73"/>
      <c r="FSV13" s="73"/>
      <c r="FSW13" s="73"/>
      <c r="FSX13" s="73"/>
      <c r="FSY13" s="73"/>
      <c r="FSZ13" s="73"/>
      <c r="FTA13" s="73"/>
      <c r="FTB13" s="73"/>
      <c r="FTC13" s="73"/>
      <c r="FTD13" s="73"/>
      <c r="FTE13" s="73"/>
      <c r="FTF13" s="73"/>
      <c r="FTG13" s="73"/>
      <c r="FTH13" s="73"/>
      <c r="FTI13" s="73"/>
      <c r="FTJ13" s="73"/>
      <c r="FTK13" s="73"/>
      <c r="FTL13" s="73"/>
      <c r="FTM13" s="73"/>
      <c r="FTN13" s="73"/>
      <c r="FTO13" s="73"/>
      <c r="FTP13" s="73"/>
      <c r="FTQ13" s="73"/>
      <c r="FTR13" s="73"/>
      <c r="FTS13" s="73"/>
      <c r="FTT13" s="73"/>
      <c r="FTU13" s="73"/>
      <c r="FTV13" s="73"/>
      <c r="FTW13" s="73"/>
      <c r="FTX13" s="73"/>
      <c r="FTY13" s="73"/>
      <c r="FTZ13" s="73"/>
      <c r="FUA13" s="73"/>
      <c r="FUB13" s="73"/>
      <c r="FUC13" s="73"/>
      <c r="FUD13" s="73"/>
      <c r="FUE13" s="73"/>
      <c r="FUF13" s="73"/>
      <c r="FUG13" s="73"/>
      <c r="FUH13" s="73"/>
      <c r="FUI13" s="73"/>
      <c r="FUJ13" s="73"/>
      <c r="FUK13" s="73"/>
      <c r="FUL13" s="73"/>
      <c r="FUM13" s="73"/>
      <c r="FUN13" s="73"/>
      <c r="FUO13" s="73"/>
      <c r="FUP13" s="73"/>
      <c r="FUQ13" s="73"/>
      <c r="FUR13" s="73"/>
      <c r="FUS13" s="73"/>
      <c r="FUT13" s="73"/>
      <c r="FUU13" s="73"/>
      <c r="FUV13" s="73"/>
      <c r="FUW13" s="73"/>
      <c r="FUX13" s="73"/>
      <c r="FUY13" s="73"/>
      <c r="FUZ13" s="73"/>
      <c r="FVA13" s="73"/>
      <c r="FVB13" s="73"/>
      <c r="FVC13" s="73"/>
      <c r="FVD13" s="73"/>
      <c r="FVE13" s="73"/>
      <c r="FVF13" s="73"/>
      <c r="FVG13" s="73"/>
      <c r="FVH13" s="73"/>
      <c r="FVI13" s="73"/>
      <c r="FVJ13" s="73"/>
      <c r="FVK13" s="73"/>
      <c r="FVL13" s="73"/>
      <c r="FVM13" s="73"/>
      <c r="FVN13" s="73"/>
      <c r="FVO13" s="73"/>
      <c r="FVP13" s="73"/>
      <c r="FVQ13" s="73"/>
      <c r="FVR13" s="73"/>
      <c r="FVS13" s="73"/>
      <c r="FVT13" s="73"/>
      <c r="FVU13" s="73"/>
      <c r="FVV13" s="73"/>
      <c r="FVW13" s="73"/>
      <c r="FVX13" s="73"/>
      <c r="FVY13" s="73"/>
      <c r="FVZ13" s="73"/>
      <c r="FWA13" s="73"/>
      <c r="FWB13" s="73"/>
      <c r="FWC13" s="73"/>
      <c r="FWD13" s="73"/>
      <c r="FWE13" s="73"/>
      <c r="FWF13" s="73"/>
      <c r="FWG13" s="73"/>
      <c r="FWH13" s="73"/>
      <c r="FWI13" s="73"/>
      <c r="FWJ13" s="73"/>
      <c r="FWK13" s="73"/>
      <c r="FWL13" s="73"/>
      <c r="FWM13" s="73"/>
      <c r="FWN13" s="73"/>
      <c r="FWO13" s="73"/>
      <c r="FWP13" s="73"/>
      <c r="FWQ13" s="73"/>
      <c r="FWR13" s="73"/>
      <c r="FWS13" s="73"/>
      <c r="FWT13" s="73"/>
      <c r="FWU13" s="73"/>
      <c r="FWV13" s="73"/>
      <c r="FWW13" s="73"/>
      <c r="FWX13" s="73"/>
      <c r="FWY13" s="73"/>
      <c r="FWZ13" s="73"/>
      <c r="FXA13" s="73"/>
      <c r="FXB13" s="73"/>
      <c r="FXC13" s="73"/>
      <c r="FXD13" s="73"/>
      <c r="FXE13" s="73"/>
      <c r="FXF13" s="73"/>
      <c r="FXG13" s="73"/>
      <c r="FXH13" s="73"/>
      <c r="FXI13" s="73"/>
      <c r="FXJ13" s="73"/>
      <c r="FXK13" s="73"/>
      <c r="FXL13" s="73"/>
      <c r="FXM13" s="73"/>
      <c r="FXN13" s="73"/>
      <c r="FXO13" s="73"/>
      <c r="FXP13" s="73"/>
      <c r="FXQ13" s="73"/>
      <c r="FXR13" s="73"/>
      <c r="FXS13" s="73"/>
      <c r="FXT13" s="73"/>
      <c r="FXU13" s="73"/>
      <c r="FXV13" s="73"/>
      <c r="FXW13" s="73"/>
      <c r="FXX13" s="73"/>
      <c r="FXY13" s="73"/>
      <c r="FXZ13" s="73"/>
      <c r="FYA13" s="73"/>
      <c r="FYB13" s="73"/>
      <c r="FYC13" s="73"/>
      <c r="FYD13" s="73"/>
      <c r="FYE13" s="73"/>
      <c r="FYF13" s="73"/>
      <c r="FYG13" s="73"/>
      <c r="FYH13" s="73"/>
      <c r="FYI13" s="73"/>
      <c r="FYJ13" s="73"/>
      <c r="FYK13" s="73"/>
      <c r="FYL13" s="73"/>
      <c r="FYM13" s="73"/>
      <c r="FYN13" s="73"/>
      <c r="FYO13" s="73"/>
      <c r="FYP13" s="73"/>
      <c r="FYQ13" s="73"/>
      <c r="FYR13" s="73"/>
      <c r="FYS13" s="73"/>
      <c r="FYT13" s="73"/>
      <c r="FYU13" s="73"/>
      <c r="FYV13" s="73"/>
      <c r="FYW13" s="73"/>
      <c r="FYX13" s="73"/>
      <c r="FYY13" s="73"/>
      <c r="FYZ13" s="73"/>
      <c r="FZA13" s="73"/>
      <c r="FZB13" s="73"/>
      <c r="FZC13" s="73"/>
      <c r="FZD13" s="73"/>
      <c r="FZE13" s="73"/>
      <c r="FZF13" s="73"/>
      <c r="FZG13" s="73"/>
      <c r="FZH13" s="73"/>
      <c r="FZI13" s="73"/>
      <c r="FZJ13" s="73"/>
      <c r="FZK13" s="73"/>
      <c r="FZL13" s="73"/>
      <c r="FZM13" s="73"/>
      <c r="FZN13" s="73"/>
      <c r="FZO13" s="73"/>
      <c r="FZP13" s="73"/>
      <c r="FZQ13" s="73"/>
      <c r="FZR13" s="73"/>
      <c r="FZS13" s="73"/>
      <c r="FZT13" s="73"/>
      <c r="FZU13" s="73"/>
      <c r="FZV13" s="73"/>
      <c r="FZW13" s="73"/>
      <c r="FZX13" s="73"/>
      <c r="FZY13" s="73"/>
      <c r="FZZ13" s="73"/>
      <c r="GAA13" s="73"/>
      <c r="GAB13" s="73"/>
      <c r="GAC13" s="73"/>
      <c r="GAD13" s="73"/>
      <c r="GAE13" s="73"/>
      <c r="GAF13" s="73"/>
      <c r="GAG13" s="73"/>
      <c r="GAH13" s="73"/>
      <c r="GAI13" s="73"/>
      <c r="GAJ13" s="73"/>
      <c r="GAK13" s="73"/>
      <c r="GAL13" s="73"/>
      <c r="GAM13" s="73"/>
      <c r="GAN13" s="73"/>
      <c r="GAO13" s="73"/>
      <c r="GAP13" s="73"/>
      <c r="GAQ13" s="73"/>
      <c r="GAR13" s="73"/>
      <c r="GAS13" s="73"/>
      <c r="GAT13" s="73"/>
      <c r="GAU13" s="73"/>
      <c r="GAV13" s="73"/>
      <c r="GAW13" s="73"/>
      <c r="GAX13" s="73"/>
      <c r="GAY13" s="73"/>
      <c r="GAZ13" s="73"/>
      <c r="GBA13" s="73"/>
      <c r="GBB13" s="73"/>
      <c r="GBC13" s="73"/>
      <c r="GBD13" s="73"/>
      <c r="GBE13" s="73"/>
      <c r="GBF13" s="73"/>
      <c r="GBG13" s="73"/>
      <c r="GBH13" s="73"/>
      <c r="GBI13" s="73"/>
      <c r="GBJ13" s="73"/>
      <c r="GBK13" s="73"/>
      <c r="GBL13" s="73"/>
      <c r="GBM13" s="73"/>
      <c r="GBN13" s="73"/>
      <c r="GBO13" s="73"/>
      <c r="GBP13" s="73"/>
      <c r="GBQ13" s="73"/>
      <c r="GBR13" s="73"/>
      <c r="GBS13" s="73"/>
      <c r="GBT13" s="73"/>
      <c r="GBU13" s="73"/>
      <c r="GBV13" s="73"/>
      <c r="GBW13" s="73"/>
      <c r="GBX13" s="73"/>
      <c r="GBY13" s="73"/>
      <c r="GBZ13" s="73"/>
      <c r="GCA13" s="73"/>
      <c r="GCB13" s="73"/>
      <c r="GCC13" s="73"/>
      <c r="GCD13" s="73"/>
      <c r="GCE13" s="73"/>
      <c r="GCF13" s="73"/>
      <c r="GCG13" s="73"/>
      <c r="GCH13" s="73"/>
      <c r="GCI13" s="73"/>
      <c r="GCJ13" s="73"/>
      <c r="GCK13" s="73"/>
      <c r="GCL13" s="73"/>
      <c r="GCM13" s="73"/>
      <c r="GCN13" s="73"/>
      <c r="GCO13" s="73"/>
      <c r="GCP13" s="73"/>
      <c r="GCQ13" s="73"/>
      <c r="GCR13" s="73"/>
      <c r="GCS13" s="73"/>
      <c r="GCT13" s="73"/>
      <c r="GCU13" s="73"/>
      <c r="GCV13" s="73"/>
      <c r="GCW13" s="73"/>
      <c r="GCX13" s="73"/>
      <c r="GCY13" s="73"/>
      <c r="GCZ13" s="73"/>
      <c r="GDA13" s="73"/>
      <c r="GDB13" s="73"/>
      <c r="GDC13" s="73"/>
      <c r="GDD13" s="73"/>
      <c r="GDE13" s="73"/>
      <c r="GDF13" s="73"/>
      <c r="GDG13" s="73"/>
      <c r="GDH13" s="73"/>
      <c r="GDI13" s="73"/>
      <c r="GDJ13" s="73"/>
      <c r="GDK13" s="73"/>
      <c r="GDL13" s="73"/>
      <c r="GDM13" s="73"/>
      <c r="GDN13" s="73"/>
      <c r="GDO13" s="73"/>
      <c r="GDP13" s="73"/>
      <c r="GDQ13" s="73"/>
      <c r="GDR13" s="73"/>
      <c r="GDS13" s="73"/>
      <c r="GDT13" s="73"/>
      <c r="GDU13" s="73"/>
      <c r="GDV13" s="73"/>
      <c r="GDW13" s="73"/>
      <c r="GDX13" s="73"/>
      <c r="GDY13" s="73"/>
      <c r="GDZ13" s="73"/>
      <c r="GEA13" s="73"/>
      <c r="GEB13" s="73"/>
      <c r="GEC13" s="73"/>
      <c r="GED13" s="73"/>
      <c r="GEE13" s="73"/>
      <c r="GEF13" s="73"/>
      <c r="GEG13" s="73"/>
      <c r="GEH13" s="73"/>
      <c r="GEI13" s="73"/>
      <c r="GEJ13" s="73"/>
      <c r="GEK13" s="73"/>
      <c r="GEL13" s="73"/>
      <c r="GEM13" s="73"/>
      <c r="GEN13" s="73"/>
      <c r="GEO13" s="73"/>
      <c r="GEP13" s="73"/>
      <c r="GEQ13" s="73"/>
      <c r="GER13" s="73"/>
      <c r="GES13" s="73"/>
      <c r="GET13" s="73"/>
      <c r="GEU13" s="73"/>
      <c r="GEV13" s="73"/>
      <c r="GEW13" s="73"/>
      <c r="GEX13" s="73"/>
      <c r="GEY13" s="73"/>
      <c r="GEZ13" s="73"/>
      <c r="GFA13" s="73"/>
      <c r="GFB13" s="73"/>
      <c r="GFC13" s="73"/>
      <c r="GFD13" s="73"/>
      <c r="GFE13" s="73"/>
      <c r="GFF13" s="73"/>
      <c r="GFG13" s="73"/>
      <c r="GFH13" s="73"/>
      <c r="GFI13" s="73"/>
      <c r="GFJ13" s="73"/>
      <c r="GFK13" s="73"/>
      <c r="GFL13" s="73"/>
      <c r="GFM13" s="73"/>
      <c r="GFN13" s="73"/>
      <c r="GFO13" s="73"/>
      <c r="GFP13" s="73"/>
      <c r="GFQ13" s="73"/>
      <c r="GFR13" s="73"/>
      <c r="GFS13" s="73"/>
      <c r="GFT13" s="73"/>
      <c r="GFU13" s="73"/>
      <c r="GFV13" s="73"/>
      <c r="GFW13" s="73"/>
      <c r="GFX13" s="73"/>
      <c r="GFY13" s="73"/>
      <c r="GFZ13" s="73"/>
      <c r="GGA13" s="73"/>
      <c r="GGB13" s="73"/>
      <c r="GGC13" s="73"/>
      <c r="GGD13" s="73"/>
      <c r="GGE13" s="73"/>
      <c r="GGF13" s="73"/>
      <c r="GGG13" s="73"/>
      <c r="GGH13" s="73"/>
      <c r="GGI13" s="73"/>
      <c r="GGJ13" s="73"/>
      <c r="GGK13" s="73"/>
      <c r="GGL13" s="73"/>
      <c r="GGM13" s="73"/>
      <c r="GGN13" s="73"/>
      <c r="GGO13" s="73"/>
      <c r="GGP13" s="73"/>
      <c r="GGQ13" s="73"/>
      <c r="GGR13" s="73"/>
      <c r="GGS13" s="73"/>
      <c r="GGT13" s="73"/>
      <c r="GGU13" s="73"/>
      <c r="GGV13" s="73"/>
      <c r="GGW13" s="73"/>
      <c r="GGX13" s="73"/>
      <c r="GGY13" s="73"/>
      <c r="GGZ13" s="73"/>
      <c r="GHA13" s="73"/>
      <c r="GHB13" s="73"/>
      <c r="GHC13" s="73"/>
      <c r="GHD13" s="73"/>
      <c r="GHE13" s="73"/>
      <c r="GHF13" s="73"/>
      <c r="GHG13" s="73"/>
      <c r="GHH13" s="73"/>
      <c r="GHI13" s="73"/>
      <c r="GHJ13" s="73"/>
      <c r="GHK13" s="73"/>
      <c r="GHL13" s="73"/>
      <c r="GHM13" s="73"/>
      <c r="GHN13" s="73"/>
      <c r="GHO13" s="73"/>
      <c r="GHP13" s="73"/>
      <c r="GHQ13" s="73"/>
      <c r="GHR13" s="73"/>
      <c r="GHS13" s="73"/>
      <c r="GHT13" s="73"/>
      <c r="GHU13" s="73"/>
      <c r="GHV13" s="73"/>
      <c r="GHW13" s="73"/>
      <c r="GHX13" s="73"/>
      <c r="GHY13" s="73"/>
      <c r="GHZ13" s="73"/>
      <c r="GIA13" s="73"/>
      <c r="GIB13" s="73"/>
      <c r="GIC13" s="73"/>
      <c r="GID13" s="73"/>
      <c r="GIE13" s="73"/>
      <c r="GIF13" s="73"/>
      <c r="GIG13" s="73"/>
      <c r="GIH13" s="73"/>
      <c r="GII13" s="73"/>
      <c r="GIJ13" s="73"/>
      <c r="GIK13" s="73"/>
      <c r="GIL13" s="73"/>
      <c r="GIM13" s="73"/>
      <c r="GIN13" s="73"/>
      <c r="GIO13" s="73"/>
      <c r="GIP13" s="73"/>
      <c r="GIQ13" s="73"/>
      <c r="GIR13" s="73"/>
      <c r="GIS13" s="73"/>
      <c r="GIT13" s="73"/>
      <c r="GIU13" s="73"/>
      <c r="GIV13" s="73"/>
      <c r="GIW13" s="73"/>
      <c r="GIX13" s="73"/>
      <c r="GIY13" s="73"/>
      <c r="GIZ13" s="73"/>
      <c r="GJA13" s="73"/>
      <c r="GJB13" s="73"/>
      <c r="GJC13" s="73"/>
      <c r="GJD13" s="73"/>
      <c r="GJE13" s="73"/>
      <c r="GJF13" s="73"/>
      <c r="GJG13" s="73"/>
      <c r="GJH13" s="73"/>
      <c r="GJI13" s="73"/>
      <c r="GJJ13" s="73"/>
      <c r="GJK13" s="73"/>
      <c r="GJL13" s="73"/>
      <c r="GJM13" s="73"/>
      <c r="GJN13" s="73"/>
      <c r="GJO13" s="73"/>
      <c r="GJP13" s="73"/>
      <c r="GJQ13" s="73"/>
      <c r="GJR13" s="73"/>
      <c r="GJS13" s="73"/>
      <c r="GJT13" s="73"/>
      <c r="GJU13" s="73"/>
      <c r="GJV13" s="73"/>
      <c r="GJW13" s="73"/>
      <c r="GJX13" s="73"/>
      <c r="GJY13" s="73"/>
      <c r="GJZ13" s="73"/>
      <c r="GKA13" s="73"/>
      <c r="GKB13" s="73"/>
      <c r="GKC13" s="73"/>
      <c r="GKD13" s="73"/>
      <c r="GKE13" s="73"/>
      <c r="GKF13" s="73"/>
      <c r="GKG13" s="73"/>
      <c r="GKH13" s="73"/>
      <c r="GKI13" s="73"/>
      <c r="GKJ13" s="73"/>
      <c r="GKK13" s="73"/>
      <c r="GKL13" s="73"/>
      <c r="GKM13" s="73"/>
      <c r="GKN13" s="73"/>
      <c r="GKO13" s="73"/>
      <c r="GKP13" s="73"/>
      <c r="GKQ13" s="73"/>
      <c r="GKR13" s="73"/>
      <c r="GKS13" s="73"/>
      <c r="GKT13" s="73"/>
      <c r="GKU13" s="73"/>
      <c r="GKV13" s="73"/>
      <c r="GKW13" s="73"/>
      <c r="GKX13" s="73"/>
      <c r="GKY13" s="73"/>
      <c r="GKZ13" s="73"/>
      <c r="GLA13" s="73"/>
      <c r="GLB13" s="73"/>
      <c r="GLC13" s="73"/>
      <c r="GLD13" s="73"/>
      <c r="GLE13" s="73"/>
      <c r="GLF13" s="73"/>
      <c r="GLG13" s="73"/>
      <c r="GLH13" s="73"/>
      <c r="GLI13" s="73"/>
      <c r="GLJ13" s="73"/>
      <c r="GLK13" s="73"/>
      <c r="GLL13" s="73"/>
      <c r="GLM13" s="73"/>
      <c r="GLN13" s="73"/>
      <c r="GLO13" s="73"/>
      <c r="GLP13" s="73"/>
      <c r="GLQ13" s="73"/>
      <c r="GLR13" s="73"/>
      <c r="GLS13" s="73"/>
      <c r="GLT13" s="73"/>
      <c r="GLU13" s="73"/>
      <c r="GLV13" s="73"/>
      <c r="GLW13" s="73"/>
      <c r="GLX13" s="73"/>
      <c r="GLY13" s="73"/>
      <c r="GLZ13" s="73"/>
      <c r="GMA13" s="73"/>
      <c r="GMB13" s="73"/>
      <c r="GMC13" s="73"/>
      <c r="GMD13" s="73"/>
      <c r="GME13" s="73"/>
      <c r="GMF13" s="73"/>
      <c r="GMG13" s="73"/>
      <c r="GMH13" s="73"/>
      <c r="GMI13" s="73"/>
      <c r="GMJ13" s="73"/>
      <c r="GMK13" s="73"/>
      <c r="GML13" s="73"/>
      <c r="GMM13" s="73"/>
      <c r="GMN13" s="73"/>
      <c r="GMO13" s="73"/>
      <c r="GMP13" s="73"/>
      <c r="GMQ13" s="73"/>
      <c r="GMR13" s="73"/>
      <c r="GMS13" s="73"/>
      <c r="GMT13" s="73"/>
      <c r="GMU13" s="73"/>
      <c r="GMV13" s="73"/>
      <c r="GMW13" s="73"/>
      <c r="GMX13" s="73"/>
      <c r="GMY13" s="73"/>
      <c r="GMZ13" s="73"/>
      <c r="GNA13" s="73"/>
      <c r="GNB13" s="73"/>
      <c r="GNC13" s="73"/>
      <c r="GND13" s="73"/>
      <c r="GNE13" s="73"/>
      <c r="GNF13" s="73"/>
      <c r="GNG13" s="73"/>
      <c r="GNH13" s="73"/>
      <c r="GNI13" s="73"/>
      <c r="GNJ13" s="73"/>
      <c r="GNK13" s="73"/>
      <c r="GNL13" s="73"/>
      <c r="GNM13" s="73"/>
      <c r="GNN13" s="73"/>
      <c r="GNO13" s="73"/>
      <c r="GNP13" s="73"/>
      <c r="GNQ13" s="73"/>
      <c r="GNR13" s="73"/>
      <c r="GNS13" s="73"/>
      <c r="GNT13" s="73"/>
      <c r="GNU13" s="73"/>
      <c r="GNV13" s="73"/>
      <c r="GNW13" s="73"/>
      <c r="GNX13" s="73"/>
      <c r="GNY13" s="73"/>
      <c r="GNZ13" s="73"/>
      <c r="GOA13" s="73"/>
      <c r="GOB13" s="73"/>
      <c r="GOC13" s="73"/>
      <c r="GOD13" s="73"/>
      <c r="GOE13" s="73"/>
      <c r="GOF13" s="73"/>
      <c r="GOG13" s="73"/>
      <c r="GOH13" s="73"/>
      <c r="GOI13" s="73"/>
      <c r="GOJ13" s="73"/>
      <c r="GOK13" s="73"/>
      <c r="GOL13" s="73"/>
      <c r="GOM13" s="73"/>
      <c r="GON13" s="73"/>
      <c r="GOO13" s="73"/>
      <c r="GOP13" s="73"/>
      <c r="GOQ13" s="73"/>
      <c r="GOR13" s="73"/>
      <c r="GOS13" s="73"/>
      <c r="GOT13" s="73"/>
      <c r="GOU13" s="73"/>
      <c r="GOV13" s="73"/>
      <c r="GOW13" s="73"/>
      <c r="GOX13" s="73"/>
      <c r="GOY13" s="73"/>
      <c r="GOZ13" s="73"/>
      <c r="GPA13" s="73"/>
      <c r="GPB13" s="73"/>
      <c r="GPC13" s="73"/>
      <c r="GPD13" s="73"/>
      <c r="GPE13" s="73"/>
      <c r="GPF13" s="73"/>
      <c r="GPG13" s="73"/>
      <c r="GPH13" s="73"/>
      <c r="GPI13" s="73"/>
      <c r="GPJ13" s="73"/>
      <c r="GPK13" s="73"/>
      <c r="GPL13" s="73"/>
      <c r="GPM13" s="73"/>
      <c r="GPN13" s="73"/>
      <c r="GPO13" s="73"/>
      <c r="GPP13" s="73"/>
      <c r="GPQ13" s="73"/>
      <c r="GPR13" s="73"/>
      <c r="GPS13" s="73"/>
      <c r="GPT13" s="73"/>
      <c r="GPU13" s="73"/>
      <c r="GPV13" s="73"/>
      <c r="GPW13" s="73"/>
      <c r="GPX13" s="73"/>
      <c r="GPY13" s="73"/>
      <c r="GPZ13" s="73"/>
      <c r="GQA13" s="73"/>
      <c r="GQB13" s="73"/>
      <c r="GQC13" s="73"/>
      <c r="GQD13" s="73"/>
      <c r="GQE13" s="73"/>
      <c r="GQF13" s="73"/>
      <c r="GQG13" s="73"/>
      <c r="GQH13" s="73"/>
      <c r="GQI13" s="73"/>
      <c r="GQJ13" s="73"/>
      <c r="GQK13" s="73"/>
      <c r="GQL13" s="73"/>
      <c r="GQM13" s="73"/>
      <c r="GQN13" s="73"/>
      <c r="GQO13" s="73"/>
      <c r="GQP13" s="73"/>
      <c r="GQQ13" s="73"/>
      <c r="GQR13" s="73"/>
      <c r="GQS13" s="73"/>
      <c r="GQT13" s="73"/>
      <c r="GQU13" s="73"/>
      <c r="GQV13" s="73"/>
      <c r="GQW13" s="73"/>
      <c r="GQX13" s="73"/>
      <c r="GQY13" s="73"/>
      <c r="GQZ13" s="73"/>
      <c r="GRA13" s="73"/>
      <c r="GRB13" s="73"/>
      <c r="GRC13" s="73"/>
      <c r="GRD13" s="73"/>
      <c r="GRE13" s="73"/>
      <c r="GRF13" s="73"/>
      <c r="GRG13" s="73"/>
      <c r="GRH13" s="73"/>
      <c r="GRI13" s="73"/>
      <c r="GRJ13" s="73"/>
      <c r="GRK13" s="73"/>
      <c r="GRL13" s="73"/>
      <c r="GRM13" s="73"/>
      <c r="GRN13" s="73"/>
      <c r="GRO13" s="73"/>
      <c r="GRP13" s="73"/>
      <c r="GRQ13" s="73"/>
      <c r="GRR13" s="73"/>
      <c r="GRS13" s="73"/>
      <c r="GRT13" s="73"/>
      <c r="GRU13" s="73"/>
      <c r="GRV13" s="73"/>
      <c r="GRW13" s="73"/>
      <c r="GRX13" s="73"/>
      <c r="GRY13" s="73"/>
      <c r="GRZ13" s="73"/>
      <c r="GSA13" s="73"/>
      <c r="GSB13" s="73"/>
      <c r="GSC13" s="73"/>
      <c r="GSD13" s="73"/>
      <c r="GSE13" s="73"/>
      <c r="GSF13" s="73"/>
      <c r="GSG13" s="73"/>
      <c r="GSH13" s="73"/>
      <c r="GSI13" s="73"/>
      <c r="GSJ13" s="73"/>
      <c r="GSK13" s="73"/>
      <c r="GSL13" s="73"/>
      <c r="GSM13" s="73"/>
      <c r="GSN13" s="73"/>
      <c r="GSO13" s="73"/>
      <c r="GSP13" s="73"/>
      <c r="GSQ13" s="73"/>
      <c r="GSR13" s="73"/>
      <c r="GSS13" s="73"/>
      <c r="GST13" s="73"/>
      <c r="GSU13" s="73"/>
      <c r="GSV13" s="73"/>
      <c r="GSW13" s="73"/>
      <c r="GSX13" s="73"/>
      <c r="GSY13" s="73"/>
      <c r="GSZ13" s="73"/>
      <c r="GTA13" s="73"/>
      <c r="GTB13" s="73"/>
      <c r="GTC13" s="73"/>
      <c r="GTD13" s="73"/>
      <c r="GTE13" s="73"/>
      <c r="GTF13" s="73"/>
      <c r="GTG13" s="73"/>
      <c r="GTH13" s="73"/>
      <c r="GTI13" s="73"/>
      <c r="GTJ13" s="73"/>
      <c r="GTK13" s="73"/>
      <c r="GTL13" s="73"/>
      <c r="GTM13" s="73"/>
      <c r="GTN13" s="73"/>
      <c r="GTO13" s="73"/>
      <c r="GTP13" s="73"/>
      <c r="GTQ13" s="73"/>
      <c r="GTR13" s="73"/>
      <c r="GTS13" s="73"/>
      <c r="GTT13" s="73"/>
      <c r="GTU13" s="73"/>
      <c r="GTV13" s="73"/>
      <c r="GTW13" s="73"/>
      <c r="GTX13" s="73"/>
      <c r="GTY13" s="73"/>
      <c r="GTZ13" s="73"/>
      <c r="GUA13" s="73"/>
      <c r="GUB13" s="73"/>
      <c r="GUC13" s="73"/>
      <c r="GUD13" s="73"/>
      <c r="GUE13" s="73"/>
      <c r="GUF13" s="73"/>
      <c r="GUG13" s="73"/>
      <c r="GUH13" s="73"/>
      <c r="GUI13" s="73"/>
      <c r="GUJ13" s="73"/>
      <c r="GUK13" s="73"/>
      <c r="GUL13" s="73"/>
      <c r="GUM13" s="73"/>
      <c r="GUN13" s="73"/>
      <c r="GUO13" s="73"/>
      <c r="GUP13" s="73"/>
      <c r="GUQ13" s="73"/>
      <c r="GUR13" s="73"/>
      <c r="GUS13" s="73"/>
      <c r="GUT13" s="73"/>
      <c r="GUU13" s="73"/>
      <c r="GUV13" s="73"/>
      <c r="GUW13" s="73"/>
      <c r="GUX13" s="73"/>
      <c r="GUY13" s="73"/>
      <c r="GUZ13" s="73"/>
      <c r="GVA13" s="73"/>
      <c r="GVB13" s="73"/>
      <c r="GVC13" s="73"/>
      <c r="GVD13" s="73"/>
      <c r="GVE13" s="73"/>
      <c r="GVF13" s="73"/>
      <c r="GVG13" s="73"/>
      <c r="GVH13" s="73"/>
      <c r="GVI13" s="73"/>
      <c r="GVJ13" s="73"/>
      <c r="GVK13" s="73"/>
      <c r="GVL13" s="73"/>
      <c r="GVM13" s="73"/>
      <c r="GVN13" s="73"/>
      <c r="GVO13" s="73"/>
      <c r="GVP13" s="73"/>
      <c r="GVQ13" s="73"/>
      <c r="GVR13" s="73"/>
      <c r="GVS13" s="73"/>
      <c r="GVT13" s="73"/>
      <c r="GVU13" s="73"/>
      <c r="GVV13" s="73"/>
      <c r="GVW13" s="73"/>
      <c r="GVX13" s="73"/>
      <c r="GVY13" s="73"/>
      <c r="GVZ13" s="73"/>
      <c r="GWA13" s="73"/>
      <c r="GWB13" s="73"/>
      <c r="GWC13" s="73"/>
      <c r="GWD13" s="73"/>
      <c r="GWE13" s="73"/>
      <c r="GWF13" s="73"/>
      <c r="GWG13" s="73"/>
      <c r="GWH13" s="73"/>
      <c r="GWI13" s="73"/>
      <c r="GWJ13" s="73"/>
      <c r="GWK13" s="73"/>
      <c r="GWL13" s="73"/>
      <c r="GWM13" s="73"/>
      <c r="GWN13" s="73"/>
      <c r="GWO13" s="73"/>
      <c r="GWP13" s="73"/>
      <c r="GWQ13" s="73"/>
      <c r="GWR13" s="73"/>
      <c r="GWS13" s="73"/>
      <c r="GWT13" s="73"/>
      <c r="GWU13" s="73"/>
      <c r="GWV13" s="73"/>
      <c r="GWW13" s="73"/>
      <c r="GWX13" s="73"/>
      <c r="GWY13" s="73"/>
      <c r="GWZ13" s="73"/>
      <c r="GXA13" s="73"/>
      <c r="GXB13" s="73"/>
      <c r="GXC13" s="73"/>
      <c r="GXD13" s="73"/>
      <c r="GXE13" s="73"/>
      <c r="GXF13" s="73"/>
      <c r="GXG13" s="73"/>
      <c r="GXH13" s="73"/>
      <c r="GXI13" s="73"/>
      <c r="GXJ13" s="73"/>
      <c r="GXK13" s="73"/>
      <c r="GXL13" s="73"/>
      <c r="GXM13" s="73"/>
      <c r="GXN13" s="73"/>
      <c r="GXO13" s="73"/>
      <c r="GXP13" s="73"/>
      <c r="GXQ13" s="73"/>
      <c r="GXR13" s="73"/>
      <c r="GXS13" s="73"/>
      <c r="GXT13" s="73"/>
      <c r="GXU13" s="73"/>
      <c r="GXV13" s="73"/>
      <c r="GXW13" s="73"/>
      <c r="GXX13" s="73"/>
      <c r="GXY13" s="73"/>
      <c r="GXZ13" s="73"/>
      <c r="GYA13" s="73"/>
      <c r="GYB13" s="73"/>
      <c r="GYC13" s="73"/>
      <c r="GYD13" s="73"/>
      <c r="GYE13" s="73"/>
      <c r="GYF13" s="73"/>
      <c r="GYG13" s="73"/>
      <c r="GYH13" s="73"/>
      <c r="GYI13" s="73"/>
      <c r="GYJ13" s="73"/>
      <c r="GYK13" s="73"/>
      <c r="GYL13" s="73"/>
      <c r="GYM13" s="73"/>
      <c r="GYN13" s="73"/>
      <c r="GYO13" s="73"/>
      <c r="GYP13" s="73"/>
      <c r="GYQ13" s="73"/>
      <c r="GYR13" s="73"/>
      <c r="GYS13" s="73"/>
      <c r="GYT13" s="73"/>
      <c r="GYU13" s="73"/>
      <c r="GYV13" s="73"/>
      <c r="GYW13" s="73"/>
      <c r="GYX13" s="73"/>
      <c r="GYY13" s="73"/>
      <c r="GYZ13" s="73"/>
      <c r="GZA13" s="73"/>
      <c r="GZB13" s="73"/>
      <c r="GZC13" s="73"/>
      <c r="GZD13" s="73"/>
      <c r="GZE13" s="73"/>
      <c r="GZF13" s="73"/>
      <c r="GZG13" s="73"/>
      <c r="GZH13" s="73"/>
      <c r="GZI13" s="73"/>
      <c r="GZJ13" s="73"/>
      <c r="GZK13" s="73"/>
      <c r="GZL13" s="73"/>
      <c r="GZM13" s="73"/>
      <c r="GZN13" s="73"/>
      <c r="GZO13" s="73"/>
      <c r="GZP13" s="73"/>
      <c r="GZQ13" s="73"/>
      <c r="GZR13" s="73"/>
      <c r="GZS13" s="73"/>
      <c r="GZT13" s="73"/>
      <c r="GZU13" s="73"/>
      <c r="GZV13" s="73"/>
      <c r="GZW13" s="73"/>
      <c r="GZX13" s="73"/>
      <c r="GZY13" s="73"/>
      <c r="GZZ13" s="73"/>
      <c r="HAA13" s="73"/>
      <c r="HAB13" s="73"/>
      <c r="HAC13" s="73"/>
      <c r="HAD13" s="73"/>
      <c r="HAE13" s="73"/>
      <c r="HAF13" s="73"/>
      <c r="HAG13" s="73"/>
      <c r="HAH13" s="73"/>
      <c r="HAI13" s="73"/>
      <c r="HAJ13" s="73"/>
      <c r="HAK13" s="73"/>
      <c r="HAL13" s="73"/>
      <c r="HAM13" s="73"/>
      <c r="HAN13" s="73"/>
      <c r="HAO13" s="73"/>
      <c r="HAP13" s="73"/>
      <c r="HAQ13" s="73"/>
      <c r="HAR13" s="73"/>
      <c r="HAS13" s="73"/>
      <c r="HAT13" s="73"/>
      <c r="HAU13" s="73"/>
      <c r="HAV13" s="73"/>
      <c r="HAW13" s="73"/>
      <c r="HAX13" s="73"/>
      <c r="HAY13" s="73"/>
      <c r="HAZ13" s="73"/>
      <c r="HBA13" s="73"/>
      <c r="HBB13" s="73"/>
      <c r="HBC13" s="73"/>
      <c r="HBD13" s="73"/>
      <c r="HBE13" s="73"/>
      <c r="HBF13" s="73"/>
      <c r="HBG13" s="73"/>
      <c r="HBH13" s="73"/>
      <c r="HBI13" s="73"/>
      <c r="HBJ13" s="73"/>
      <c r="HBK13" s="73"/>
      <c r="HBL13" s="73"/>
      <c r="HBM13" s="73"/>
      <c r="HBN13" s="73"/>
      <c r="HBO13" s="73"/>
      <c r="HBP13" s="73"/>
      <c r="HBQ13" s="73"/>
      <c r="HBR13" s="73"/>
      <c r="HBS13" s="73"/>
      <c r="HBT13" s="73"/>
      <c r="HBU13" s="73"/>
      <c r="HBV13" s="73"/>
      <c r="HBW13" s="73"/>
      <c r="HBX13" s="73"/>
      <c r="HBY13" s="73"/>
      <c r="HBZ13" s="73"/>
      <c r="HCA13" s="73"/>
      <c r="HCB13" s="73"/>
      <c r="HCC13" s="73"/>
      <c r="HCD13" s="73"/>
      <c r="HCE13" s="73"/>
      <c r="HCF13" s="73"/>
      <c r="HCG13" s="73"/>
      <c r="HCH13" s="73"/>
      <c r="HCI13" s="73"/>
      <c r="HCJ13" s="73"/>
      <c r="HCK13" s="73"/>
      <c r="HCL13" s="73"/>
      <c r="HCM13" s="73"/>
      <c r="HCN13" s="73"/>
      <c r="HCO13" s="73"/>
      <c r="HCP13" s="73"/>
      <c r="HCQ13" s="73"/>
      <c r="HCR13" s="73"/>
      <c r="HCS13" s="73"/>
      <c r="HCT13" s="73"/>
      <c r="HCU13" s="73"/>
      <c r="HCV13" s="73"/>
      <c r="HCW13" s="73"/>
      <c r="HCX13" s="73"/>
      <c r="HCY13" s="73"/>
      <c r="HCZ13" s="73"/>
      <c r="HDA13" s="73"/>
      <c r="HDB13" s="73"/>
      <c r="HDC13" s="73"/>
      <c r="HDD13" s="73"/>
      <c r="HDE13" s="73"/>
      <c r="HDF13" s="73"/>
      <c r="HDG13" s="73"/>
      <c r="HDH13" s="73"/>
      <c r="HDI13" s="73"/>
      <c r="HDJ13" s="73"/>
      <c r="HDK13" s="73"/>
      <c r="HDL13" s="73"/>
      <c r="HDM13" s="73"/>
      <c r="HDN13" s="73"/>
      <c r="HDO13" s="73"/>
      <c r="HDP13" s="73"/>
      <c r="HDQ13" s="73"/>
      <c r="HDR13" s="73"/>
      <c r="HDS13" s="73"/>
      <c r="HDT13" s="73"/>
      <c r="HDU13" s="73"/>
      <c r="HDV13" s="73"/>
      <c r="HDW13" s="73"/>
      <c r="HDX13" s="73"/>
      <c r="HDY13" s="73"/>
      <c r="HDZ13" s="73"/>
      <c r="HEA13" s="73"/>
      <c r="HEB13" s="73"/>
      <c r="HEC13" s="73"/>
      <c r="HED13" s="73"/>
      <c r="HEE13" s="73"/>
      <c r="HEF13" s="73"/>
      <c r="HEG13" s="73"/>
      <c r="HEH13" s="73"/>
      <c r="HEI13" s="73"/>
      <c r="HEJ13" s="73"/>
      <c r="HEK13" s="73"/>
      <c r="HEL13" s="73"/>
      <c r="HEM13" s="73"/>
      <c r="HEN13" s="73"/>
      <c r="HEO13" s="73"/>
      <c r="HEP13" s="73"/>
      <c r="HEQ13" s="73"/>
      <c r="HER13" s="73"/>
      <c r="HES13" s="73"/>
      <c r="HET13" s="73"/>
      <c r="HEU13" s="73"/>
      <c r="HEV13" s="73"/>
      <c r="HEW13" s="73"/>
      <c r="HEX13" s="73"/>
      <c r="HEY13" s="73"/>
      <c r="HEZ13" s="73"/>
      <c r="HFA13" s="73"/>
      <c r="HFB13" s="73"/>
      <c r="HFC13" s="73"/>
      <c r="HFD13" s="73"/>
      <c r="HFE13" s="73"/>
      <c r="HFF13" s="73"/>
      <c r="HFG13" s="73"/>
      <c r="HFH13" s="73"/>
      <c r="HFI13" s="73"/>
      <c r="HFJ13" s="73"/>
      <c r="HFK13" s="73"/>
      <c r="HFL13" s="73"/>
      <c r="HFM13" s="73"/>
      <c r="HFN13" s="73"/>
      <c r="HFO13" s="73"/>
      <c r="HFP13" s="73"/>
      <c r="HFQ13" s="73"/>
      <c r="HFR13" s="73"/>
      <c r="HFS13" s="73"/>
      <c r="HFT13" s="73"/>
      <c r="HFU13" s="73"/>
      <c r="HFV13" s="73"/>
      <c r="HFW13" s="73"/>
      <c r="HFX13" s="73"/>
      <c r="HFY13" s="73"/>
      <c r="HFZ13" s="73"/>
      <c r="HGA13" s="73"/>
      <c r="HGB13" s="73"/>
      <c r="HGC13" s="73"/>
      <c r="HGD13" s="73"/>
      <c r="HGE13" s="73"/>
      <c r="HGF13" s="73"/>
      <c r="HGG13" s="73"/>
      <c r="HGH13" s="73"/>
      <c r="HGI13" s="73"/>
      <c r="HGJ13" s="73"/>
      <c r="HGK13" s="73"/>
      <c r="HGL13" s="73"/>
      <c r="HGM13" s="73"/>
      <c r="HGN13" s="73"/>
      <c r="HGO13" s="73"/>
      <c r="HGP13" s="73"/>
      <c r="HGQ13" s="73"/>
      <c r="HGR13" s="73"/>
      <c r="HGS13" s="73"/>
      <c r="HGT13" s="73"/>
      <c r="HGU13" s="73"/>
      <c r="HGV13" s="73"/>
      <c r="HGW13" s="73"/>
      <c r="HGX13" s="73"/>
      <c r="HGY13" s="73"/>
      <c r="HGZ13" s="73"/>
      <c r="HHA13" s="73"/>
      <c r="HHB13" s="73"/>
      <c r="HHC13" s="73"/>
      <c r="HHD13" s="73"/>
      <c r="HHE13" s="73"/>
      <c r="HHF13" s="73"/>
      <c r="HHG13" s="73"/>
      <c r="HHH13" s="73"/>
      <c r="HHI13" s="73"/>
      <c r="HHJ13" s="73"/>
      <c r="HHK13" s="73"/>
      <c r="HHL13" s="73"/>
      <c r="HHM13" s="73"/>
      <c r="HHN13" s="73"/>
      <c r="HHO13" s="73"/>
      <c r="HHP13" s="73"/>
      <c r="HHQ13" s="73"/>
      <c r="HHR13" s="73"/>
      <c r="HHS13" s="73"/>
      <c r="HHT13" s="73"/>
      <c r="HHU13" s="73"/>
      <c r="HHV13" s="73"/>
      <c r="HHW13" s="73"/>
      <c r="HHX13" s="73"/>
      <c r="HHY13" s="73"/>
      <c r="HHZ13" s="73"/>
      <c r="HIA13" s="73"/>
      <c r="HIB13" s="73"/>
      <c r="HIC13" s="73"/>
      <c r="HID13" s="73"/>
      <c r="HIE13" s="73"/>
      <c r="HIF13" s="73"/>
      <c r="HIG13" s="73"/>
      <c r="HIH13" s="73"/>
      <c r="HII13" s="73"/>
      <c r="HIJ13" s="73"/>
      <c r="HIK13" s="73"/>
      <c r="HIL13" s="73"/>
      <c r="HIM13" s="73"/>
      <c r="HIN13" s="73"/>
      <c r="HIO13" s="73"/>
      <c r="HIP13" s="73"/>
      <c r="HIQ13" s="73"/>
      <c r="HIR13" s="73"/>
      <c r="HIS13" s="73"/>
      <c r="HIT13" s="73"/>
      <c r="HIU13" s="73"/>
      <c r="HIV13" s="73"/>
      <c r="HIW13" s="73"/>
      <c r="HIX13" s="73"/>
      <c r="HIY13" s="73"/>
      <c r="HIZ13" s="73"/>
      <c r="HJA13" s="73"/>
      <c r="HJB13" s="73"/>
      <c r="HJC13" s="73"/>
      <c r="HJD13" s="73"/>
      <c r="HJE13" s="73"/>
      <c r="HJF13" s="73"/>
      <c r="HJG13" s="73"/>
      <c r="HJH13" s="73"/>
      <c r="HJI13" s="73"/>
      <c r="HJJ13" s="73"/>
      <c r="HJK13" s="73"/>
      <c r="HJL13" s="73"/>
      <c r="HJM13" s="73"/>
      <c r="HJN13" s="73"/>
      <c r="HJO13" s="73"/>
      <c r="HJP13" s="73"/>
      <c r="HJQ13" s="73"/>
      <c r="HJR13" s="73"/>
      <c r="HJS13" s="73"/>
      <c r="HJT13" s="73"/>
      <c r="HJU13" s="73"/>
      <c r="HJV13" s="73"/>
      <c r="HJW13" s="73"/>
      <c r="HJX13" s="73"/>
      <c r="HJY13" s="73"/>
      <c r="HJZ13" s="73"/>
      <c r="HKA13" s="73"/>
      <c r="HKB13" s="73"/>
      <c r="HKC13" s="73"/>
      <c r="HKD13" s="73"/>
      <c r="HKE13" s="73"/>
      <c r="HKF13" s="73"/>
      <c r="HKG13" s="73"/>
      <c r="HKH13" s="73"/>
      <c r="HKI13" s="73"/>
      <c r="HKJ13" s="73"/>
      <c r="HKK13" s="73"/>
      <c r="HKL13" s="73"/>
      <c r="HKM13" s="73"/>
      <c r="HKN13" s="73"/>
      <c r="HKO13" s="73"/>
      <c r="HKP13" s="73"/>
      <c r="HKQ13" s="73"/>
      <c r="HKR13" s="73"/>
      <c r="HKS13" s="73"/>
      <c r="HKT13" s="73"/>
      <c r="HKU13" s="73"/>
      <c r="HKV13" s="73"/>
      <c r="HKW13" s="73"/>
      <c r="HKX13" s="73"/>
      <c r="HKY13" s="73"/>
      <c r="HKZ13" s="73"/>
      <c r="HLA13" s="73"/>
      <c r="HLB13" s="73"/>
      <c r="HLC13" s="73"/>
      <c r="HLD13" s="73"/>
      <c r="HLE13" s="73"/>
      <c r="HLF13" s="73"/>
      <c r="HLG13" s="73"/>
      <c r="HLH13" s="73"/>
      <c r="HLI13" s="73"/>
      <c r="HLJ13" s="73"/>
      <c r="HLK13" s="73"/>
      <c r="HLL13" s="73"/>
      <c r="HLM13" s="73"/>
      <c r="HLN13" s="73"/>
      <c r="HLO13" s="73"/>
      <c r="HLP13" s="73"/>
      <c r="HLQ13" s="73"/>
      <c r="HLR13" s="73"/>
      <c r="HLS13" s="73"/>
      <c r="HLT13" s="73"/>
      <c r="HLU13" s="73"/>
      <c r="HLV13" s="73"/>
      <c r="HLW13" s="73"/>
      <c r="HLX13" s="73"/>
      <c r="HLY13" s="73"/>
      <c r="HLZ13" s="73"/>
      <c r="HMA13" s="73"/>
      <c r="HMB13" s="73"/>
      <c r="HMC13" s="73"/>
      <c r="HMD13" s="73"/>
      <c r="HME13" s="73"/>
      <c r="HMF13" s="73"/>
      <c r="HMG13" s="73"/>
      <c r="HMH13" s="73"/>
      <c r="HMI13" s="73"/>
      <c r="HMJ13" s="73"/>
      <c r="HMK13" s="73"/>
      <c r="HML13" s="73"/>
      <c r="HMM13" s="73"/>
      <c r="HMN13" s="73"/>
      <c r="HMO13" s="73"/>
      <c r="HMP13" s="73"/>
      <c r="HMQ13" s="73"/>
      <c r="HMR13" s="73"/>
      <c r="HMS13" s="73"/>
      <c r="HMT13" s="73"/>
      <c r="HMU13" s="73"/>
      <c r="HMV13" s="73"/>
      <c r="HMW13" s="73"/>
      <c r="HMX13" s="73"/>
      <c r="HMY13" s="73"/>
      <c r="HMZ13" s="73"/>
      <c r="HNA13" s="73"/>
      <c r="HNB13" s="73"/>
      <c r="HNC13" s="73"/>
      <c r="HND13" s="73"/>
      <c r="HNE13" s="73"/>
      <c r="HNF13" s="73"/>
      <c r="HNG13" s="73"/>
      <c r="HNH13" s="73"/>
      <c r="HNI13" s="73"/>
      <c r="HNJ13" s="73"/>
      <c r="HNK13" s="73"/>
      <c r="HNL13" s="73"/>
      <c r="HNM13" s="73"/>
      <c r="HNN13" s="73"/>
      <c r="HNO13" s="73"/>
      <c r="HNP13" s="73"/>
      <c r="HNQ13" s="73"/>
      <c r="HNR13" s="73"/>
      <c r="HNS13" s="73"/>
      <c r="HNT13" s="73"/>
      <c r="HNU13" s="73"/>
      <c r="HNV13" s="73"/>
      <c r="HNW13" s="73"/>
      <c r="HNX13" s="73"/>
      <c r="HNY13" s="73"/>
      <c r="HNZ13" s="73"/>
      <c r="HOA13" s="73"/>
      <c r="HOB13" s="73"/>
      <c r="HOC13" s="73"/>
      <c r="HOD13" s="73"/>
      <c r="HOE13" s="73"/>
      <c r="HOF13" s="73"/>
      <c r="HOG13" s="73"/>
      <c r="HOH13" s="73"/>
      <c r="HOI13" s="73"/>
      <c r="HOJ13" s="73"/>
      <c r="HOK13" s="73"/>
      <c r="HOL13" s="73"/>
      <c r="HOM13" s="73"/>
      <c r="HON13" s="73"/>
      <c r="HOO13" s="73"/>
      <c r="HOP13" s="73"/>
      <c r="HOQ13" s="73"/>
      <c r="HOR13" s="73"/>
      <c r="HOS13" s="73"/>
      <c r="HOT13" s="73"/>
      <c r="HOU13" s="73"/>
      <c r="HOV13" s="73"/>
      <c r="HOW13" s="73"/>
      <c r="HOX13" s="73"/>
      <c r="HOY13" s="73"/>
      <c r="HOZ13" s="73"/>
      <c r="HPA13" s="73"/>
      <c r="HPB13" s="73"/>
      <c r="HPC13" s="73"/>
      <c r="HPD13" s="73"/>
      <c r="HPE13" s="73"/>
      <c r="HPF13" s="73"/>
      <c r="HPG13" s="73"/>
      <c r="HPH13" s="73"/>
      <c r="HPI13" s="73"/>
      <c r="HPJ13" s="73"/>
      <c r="HPK13" s="73"/>
      <c r="HPL13" s="73"/>
      <c r="HPM13" s="73"/>
      <c r="HPN13" s="73"/>
      <c r="HPO13" s="73"/>
      <c r="HPP13" s="73"/>
      <c r="HPQ13" s="73"/>
      <c r="HPR13" s="73"/>
      <c r="HPS13" s="73"/>
      <c r="HPT13" s="73"/>
      <c r="HPU13" s="73"/>
      <c r="HPV13" s="73"/>
      <c r="HPW13" s="73"/>
      <c r="HPX13" s="73"/>
      <c r="HPY13" s="73"/>
      <c r="HPZ13" s="73"/>
      <c r="HQA13" s="73"/>
      <c r="HQB13" s="73"/>
      <c r="HQC13" s="73"/>
      <c r="HQD13" s="73"/>
      <c r="HQE13" s="73"/>
      <c r="HQF13" s="73"/>
      <c r="HQG13" s="73"/>
      <c r="HQH13" s="73"/>
      <c r="HQI13" s="73"/>
      <c r="HQJ13" s="73"/>
      <c r="HQK13" s="73"/>
      <c r="HQL13" s="73"/>
      <c r="HQM13" s="73"/>
      <c r="HQN13" s="73"/>
      <c r="HQO13" s="73"/>
      <c r="HQP13" s="73"/>
      <c r="HQQ13" s="73"/>
      <c r="HQR13" s="73"/>
      <c r="HQS13" s="73"/>
      <c r="HQT13" s="73"/>
      <c r="HQU13" s="73"/>
      <c r="HQV13" s="73"/>
      <c r="HQW13" s="73"/>
      <c r="HQX13" s="73"/>
      <c r="HQY13" s="73"/>
      <c r="HQZ13" s="73"/>
      <c r="HRA13" s="73"/>
      <c r="HRB13" s="73"/>
      <c r="HRC13" s="73"/>
      <c r="HRD13" s="73"/>
      <c r="HRE13" s="73"/>
      <c r="HRF13" s="73"/>
      <c r="HRG13" s="73"/>
      <c r="HRH13" s="73"/>
      <c r="HRI13" s="73"/>
      <c r="HRJ13" s="73"/>
      <c r="HRK13" s="73"/>
      <c r="HRL13" s="73"/>
      <c r="HRM13" s="73"/>
      <c r="HRN13" s="73"/>
      <c r="HRO13" s="73"/>
      <c r="HRP13" s="73"/>
      <c r="HRQ13" s="73"/>
      <c r="HRR13" s="73"/>
      <c r="HRS13" s="73"/>
      <c r="HRT13" s="73"/>
      <c r="HRU13" s="73"/>
      <c r="HRV13" s="73"/>
      <c r="HRW13" s="73"/>
      <c r="HRX13" s="73"/>
      <c r="HRY13" s="73"/>
      <c r="HRZ13" s="73"/>
      <c r="HSA13" s="73"/>
      <c r="HSB13" s="73"/>
      <c r="HSC13" s="73"/>
      <c r="HSD13" s="73"/>
      <c r="HSE13" s="73"/>
      <c r="HSF13" s="73"/>
      <c r="HSG13" s="73"/>
      <c r="HSH13" s="73"/>
      <c r="HSI13" s="73"/>
      <c r="HSJ13" s="73"/>
      <c r="HSK13" s="73"/>
      <c r="HSL13" s="73"/>
      <c r="HSM13" s="73"/>
      <c r="HSN13" s="73"/>
      <c r="HSO13" s="73"/>
      <c r="HSP13" s="73"/>
      <c r="HSQ13" s="73"/>
      <c r="HSR13" s="73"/>
      <c r="HSS13" s="73"/>
      <c r="HST13" s="73"/>
      <c r="HSU13" s="73"/>
      <c r="HSV13" s="73"/>
      <c r="HSW13" s="73"/>
      <c r="HSX13" s="73"/>
      <c r="HSY13" s="73"/>
      <c r="HSZ13" s="73"/>
      <c r="HTA13" s="73"/>
      <c r="HTB13" s="73"/>
      <c r="HTC13" s="73"/>
      <c r="HTD13" s="73"/>
      <c r="HTE13" s="73"/>
      <c r="HTF13" s="73"/>
      <c r="HTG13" s="73"/>
      <c r="HTH13" s="73"/>
      <c r="HTI13" s="73"/>
      <c r="HTJ13" s="73"/>
      <c r="HTK13" s="73"/>
      <c r="HTL13" s="73"/>
      <c r="HTM13" s="73"/>
      <c r="HTN13" s="73"/>
      <c r="HTO13" s="73"/>
      <c r="HTP13" s="73"/>
      <c r="HTQ13" s="73"/>
      <c r="HTR13" s="73"/>
      <c r="HTS13" s="73"/>
      <c r="HTT13" s="73"/>
      <c r="HTU13" s="73"/>
      <c r="HTV13" s="73"/>
      <c r="HTW13" s="73"/>
      <c r="HTX13" s="73"/>
      <c r="HTY13" s="73"/>
      <c r="HTZ13" s="73"/>
      <c r="HUA13" s="73"/>
      <c r="HUB13" s="73"/>
      <c r="HUC13" s="73"/>
      <c r="HUD13" s="73"/>
      <c r="HUE13" s="73"/>
      <c r="HUF13" s="73"/>
      <c r="HUG13" s="73"/>
      <c r="HUH13" s="73"/>
      <c r="HUI13" s="73"/>
      <c r="HUJ13" s="73"/>
      <c r="HUK13" s="73"/>
      <c r="HUL13" s="73"/>
      <c r="HUM13" s="73"/>
      <c r="HUN13" s="73"/>
      <c r="HUO13" s="73"/>
      <c r="HUP13" s="73"/>
      <c r="HUQ13" s="73"/>
      <c r="HUR13" s="73"/>
      <c r="HUS13" s="73"/>
      <c r="HUT13" s="73"/>
      <c r="HUU13" s="73"/>
      <c r="HUV13" s="73"/>
      <c r="HUW13" s="73"/>
      <c r="HUX13" s="73"/>
      <c r="HUY13" s="73"/>
      <c r="HUZ13" s="73"/>
      <c r="HVA13" s="73"/>
      <c r="HVB13" s="73"/>
      <c r="HVC13" s="73"/>
      <c r="HVD13" s="73"/>
      <c r="HVE13" s="73"/>
      <c r="HVF13" s="73"/>
      <c r="HVG13" s="73"/>
      <c r="HVH13" s="73"/>
      <c r="HVI13" s="73"/>
      <c r="HVJ13" s="73"/>
      <c r="HVK13" s="73"/>
      <c r="HVL13" s="73"/>
      <c r="HVM13" s="73"/>
      <c r="HVN13" s="73"/>
      <c r="HVO13" s="73"/>
      <c r="HVP13" s="73"/>
      <c r="HVQ13" s="73"/>
      <c r="HVR13" s="73"/>
      <c r="HVS13" s="73"/>
      <c r="HVT13" s="73"/>
      <c r="HVU13" s="73"/>
      <c r="HVV13" s="73"/>
      <c r="HVW13" s="73"/>
      <c r="HVX13" s="73"/>
      <c r="HVY13" s="73"/>
      <c r="HVZ13" s="73"/>
      <c r="HWA13" s="73"/>
      <c r="HWB13" s="73"/>
      <c r="HWC13" s="73"/>
      <c r="HWD13" s="73"/>
      <c r="HWE13" s="73"/>
      <c r="HWF13" s="73"/>
      <c r="HWG13" s="73"/>
      <c r="HWH13" s="73"/>
      <c r="HWI13" s="73"/>
      <c r="HWJ13" s="73"/>
      <c r="HWK13" s="73"/>
      <c r="HWL13" s="73"/>
      <c r="HWM13" s="73"/>
      <c r="HWN13" s="73"/>
      <c r="HWO13" s="73"/>
      <c r="HWP13" s="73"/>
      <c r="HWQ13" s="73"/>
      <c r="HWR13" s="73"/>
      <c r="HWS13" s="73"/>
      <c r="HWT13" s="73"/>
      <c r="HWU13" s="73"/>
      <c r="HWV13" s="73"/>
      <c r="HWW13" s="73"/>
      <c r="HWX13" s="73"/>
      <c r="HWY13" s="73"/>
      <c r="HWZ13" s="73"/>
      <c r="HXA13" s="73"/>
      <c r="HXB13" s="73"/>
      <c r="HXC13" s="73"/>
      <c r="HXD13" s="73"/>
      <c r="HXE13" s="73"/>
      <c r="HXF13" s="73"/>
      <c r="HXG13" s="73"/>
      <c r="HXH13" s="73"/>
      <c r="HXI13" s="73"/>
      <c r="HXJ13" s="73"/>
      <c r="HXK13" s="73"/>
      <c r="HXL13" s="73"/>
      <c r="HXM13" s="73"/>
      <c r="HXN13" s="73"/>
      <c r="HXO13" s="73"/>
      <c r="HXP13" s="73"/>
      <c r="HXQ13" s="73"/>
      <c r="HXR13" s="73"/>
      <c r="HXS13" s="73"/>
      <c r="HXT13" s="73"/>
      <c r="HXU13" s="73"/>
      <c r="HXV13" s="73"/>
      <c r="HXW13" s="73"/>
      <c r="HXX13" s="73"/>
      <c r="HXY13" s="73"/>
      <c r="HXZ13" s="73"/>
      <c r="HYA13" s="73"/>
      <c r="HYB13" s="73"/>
      <c r="HYC13" s="73"/>
      <c r="HYD13" s="73"/>
      <c r="HYE13" s="73"/>
      <c r="HYF13" s="73"/>
      <c r="HYG13" s="73"/>
      <c r="HYH13" s="73"/>
      <c r="HYI13" s="73"/>
      <c r="HYJ13" s="73"/>
      <c r="HYK13" s="73"/>
      <c r="HYL13" s="73"/>
      <c r="HYM13" s="73"/>
      <c r="HYN13" s="73"/>
      <c r="HYO13" s="73"/>
      <c r="HYP13" s="73"/>
      <c r="HYQ13" s="73"/>
      <c r="HYR13" s="73"/>
      <c r="HYS13" s="73"/>
      <c r="HYT13" s="73"/>
      <c r="HYU13" s="73"/>
      <c r="HYV13" s="73"/>
      <c r="HYW13" s="73"/>
      <c r="HYX13" s="73"/>
      <c r="HYY13" s="73"/>
      <c r="HYZ13" s="73"/>
      <c r="HZA13" s="73"/>
      <c r="HZB13" s="73"/>
      <c r="HZC13" s="73"/>
      <c r="HZD13" s="73"/>
      <c r="HZE13" s="73"/>
      <c r="HZF13" s="73"/>
      <c r="HZG13" s="73"/>
      <c r="HZH13" s="73"/>
      <c r="HZI13" s="73"/>
      <c r="HZJ13" s="73"/>
      <c r="HZK13" s="73"/>
      <c r="HZL13" s="73"/>
      <c r="HZM13" s="73"/>
      <c r="HZN13" s="73"/>
      <c r="HZO13" s="73"/>
      <c r="HZP13" s="73"/>
      <c r="HZQ13" s="73"/>
      <c r="HZR13" s="73"/>
      <c r="HZS13" s="73"/>
      <c r="HZT13" s="73"/>
      <c r="HZU13" s="73"/>
      <c r="HZV13" s="73"/>
      <c r="HZW13" s="73"/>
      <c r="HZX13" s="73"/>
      <c r="HZY13" s="73"/>
      <c r="HZZ13" s="73"/>
      <c r="IAA13" s="73"/>
      <c r="IAB13" s="73"/>
      <c r="IAC13" s="73"/>
      <c r="IAD13" s="73"/>
      <c r="IAE13" s="73"/>
      <c r="IAF13" s="73"/>
      <c r="IAG13" s="73"/>
      <c r="IAH13" s="73"/>
      <c r="IAI13" s="73"/>
      <c r="IAJ13" s="73"/>
      <c r="IAK13" s="73"/>
      <c r="IAL13" s="73"/>
      <c r="IAM13" s="73"/>
      <c r="IAN13" s="73"/>
      <c r="IAO13" s="73"/>
      <c r="IAP13" s="73"/>
      <c r="IAQ13" s="73"/>
      <c r="IAR13" s="73"/>
      <c r="IAS13" s="73"/>
      <c r="IAT13" s="73"/>
      <c r="IAU13" s="73"/>
      <c r="IAV13" s="73"/>
      <c r="IAW13" s="73"/>
      <c r="IAX13" s="73"/>
      <c r="IAY13" s="73"/>
      <c r="IAZ13" s="73"/>
      <c r="IBA13" s="73"/>
      <c r="IBB13" s="73"/>
      <c r="IBC13" s="73"/>
      <c r="IBD13" s="73"/>
      <c r="IBE13" s="73"/>
      <c r="IBF13" s="73"/>
      <c r="IBG13" s="73"/>
      <c r="IBH13" s="73"/>
      <c r="IBI13" s="73"/>
      <c r="IBJ13" s="73"/>
      <c r="IBK13" s="73"/>
      <c r="IBL13" s="73"/>
      <c r="IBM13" s="73"/>
      <c r="IBN13" s="73"/>
      <c r="IBO13" s="73"/>
      <c r="IBP13" s="73"/>
      <c r="IBQ13" s="73"/>
      <c r="IBR13" s="73"/>
      <c r="IBS13" s="73"/>
      <c r="IBT13" s="73"/>
      <c r="IBU13" s="73"/>
      <c r="IBV13" s="73"/>
      <c r="IBW13" s="73"/>
      <c r="IBX13" s="73"/>
      <c r="IBY13" s="73"/>
      <c r="IBZ13" s="73"/>
      <c r="ICA13" s="73"/>
      <c r="ICB13" s="73"/>
      <c r="ICC13" s="73"/>
      <c r="ICD13" s="73"/>
      <c r="ICE13" s="73"/>
      <c r="ICF13" s="73"/>
      <c r="ICG13" s="73"/>
      <c r="ICH13" s="73"/>
      <c r="ICI13" s="73"/>
      <c r="ICJ13" s="73"/>
      <c r="ICK13" s="73"/>
      <c r="ICL13" s="73"/>
      <c r="ICM13" s="73"/>
      <c r="ICN13" s="73"/>
      <c r="ICO13" s="73"/>
      <c r="ICP13" s="73"/>
      <c r="ICQ13" s="73"/>
      <c r="ICR13" s="73"/>
      <c r="ICS13" s="73"/>
      <c r="ICT13" s="73"/>
      <c r="ICU13" s="73"/>
      <c r="ICV13" s="73"/>
      <c r="ICW13" s="73"/>
      <c r="ICX13" s="73"/>
      <c r="ICY13" s="73"/>
      <c r="ICZ13" s="73"/>
      <c r="IDA13" s="73"/>
      <c r="IDB13" s="73"/>
      <c r="IDC13" s="73"/>
      <c r="IDD13" s="73"/>
      <c r="IDE13" s="73"/>
      <c r="IDF13" s="73"/>
      <c r="IDG13" s="73"/>
      <c r="IDH13" s="73"/>
      <c r="IDI13" s="73"/>
      <c r="IDJ13" s="73"/>
      <c r="IDK13" s="73"/>
      <c r="IDL13" s="73"/>
      <c r="IDM13" s="73"/>
      <c r="IDN13" s="73"/>
      <c r="IDO13" s="73"/>
      <c r="IDP13" s="73"/>
      <c r="IDQ13" s="73"/>
      <c r="IDR13" s="73"/>
      <c r="IDS13" s="73"/>
      <c r="IDT13" s="73"/>
      <c r="IDU13" s="73"/>
      <c r="IDV13" s="73"/>
      <c r="IDW13" s="73"/>
      <c r="IDX13" s="73"/>
      <c r="IDY13" s="73"/>
      <c r="IDZ13" s="73"/>
      <c r="IEA13" s="73"/>
      <c r="IEB13" s="73"/>
      <c r="IEC13" s="73"/>
      <c r="IED13" s="73"/>
      <c r="IEE13" s="73"/>
      <c r="IEF13" s="73"/>
      <c r="IEG13" s="73"/>
      <c r="IEH13" s="73"/>
      <c r="IEI13" s="73"/>
      <c r="IEJ13" s="73"/>
      <c r="IEK13" s="73"/>
      <c r="IEL13" s="73"/>
      <c r="IEM13" s="73"/>
      <c r="IEN13" s="73"/>
      <c r="IEO13" s="73"/>
      <c r="IEP13" s="73"/>
      <c r="IEQ13" s="73"/>
      <c r="IER13" s="73"/>
      <c r="IES13" s="73"/>
      <c r="IET13" s="73"/>
      <c r="IEU13" s="73"/>
      <c r="IEV13" s="73"/>
      <c r="IEW13" s="73"/>
      <c r="IEX13" s="73"/>
      <c r="IEY13" s="73"/>
      <c r="IEZ13" s="73"/>
      <c r="IFA13" s="73"/>
      <c r="IFB13" s="73"/>
      <c r="IFC13" s="73"/>
      <c r="IFD13" s="73"/>
      <c r="IFE13" s="73"/>
      <c r="IFF13" s="73"/>
      <c r="IFG13" s="73"/>
      <c r="IFH13" s="73"/>
      <c r="IFI13" s="73"/>
      <c r="IFJ13" s="73"/>
      <c r="IFK13" s="73"/>
      <c r="IFL13" s="73"/>
      <c r="IFM13" s="73"/>
      <c r="IFN13" s="73"/>
      <c r="IFO13" s="73"/>
      <c r="IFP13" s="73"/>
      <c r="IFQ13" s="73"/>
      <c r="IFR13" s="73"/>
      <c r="IFS13" s="73"/>
      <c r="IFT13" s="73"/>
      <c r="IFU13" s="73"/>
      <c r="IFV13" s="73"/>
      <c r="IFW13" s="73"/>
      <c r="IFX13" s="73"/>
      <c r="IFY13" s="73"/>
      <c r="IFZ13" s="73"/>
      <c r="IGA13" s="73"/>
      <c r="IGB13" s="73"/>
      <c r="IGC13" s="73"/>
      <c r="IGD13" s="73"/>
      <c r="IGE13" s="73"/>
      <c r="IGF13" s="73"/>
      <c r="IGG13" s="73"/>
      <c r="IGH13" s="73"/>
      <c r="IGI13" s="73"/>
      <c r="IGJ13" s="73"/>
      <c r="IGK13" s="73"/>
      <c r="IGL13" s="73"/>
      <c r="IGM13" s="73"/>
      <c r="IGN13" s="73"/>
      <c r="IGO13" s="73"/>
      <c r="IGP13" s="73"/>
      <c r="IGQ13" s="73"/>
      <c r="IGR13" s="73"/>
      <c r="IGS13" s="73"/>
      <c r="IGT13" s="73"/>
      <c r="IGU13" s="73"/>
      <c r="IGV13" s="73"/>
      <c r="IGW13" s="73"/>
      <c r="IGX13" s="73"/>
      <c r="IGY13" s="73"/>
      <c r="IGZ13" s="73"/>
      <c r="IHA13" s="73"/>
      <c r="IHB13" s="73"/>
      <c r="IHC13" s="73"/>
      <c r="IHD13" s="73"/>
      <c r="IHE13" s="73"/>
      <c r="IHF13" s="73"/>
      <c r="IHG13" s="73"/>
      <c r="IHH13" s="73"/>
      <c r="IHI13" s="73"/>
      <c r="IHJ13" s="73"/>
      <c r="IHK13" s="73"/>
      <c r="IHL13" s="73"/>
      <c r="IHM13" s="73"/>
      <c r="IHN13" s="73"/>
      <c r="IHO13" s="73"/>
      <c r="IHP13" s="73"/>
      <c r="IHQ13" s="73"/>
      <c r="IHR13" s="73"/>
      <c r="IHS13" s="73"/>
      <c r="IHT13" s="73"/>
      <c r="IHU13" s="73"/>
      <c r="IHV13" s="73"/>
      <c r="IHW13" s="73"/>
      <c r="IHX13" s="73"/>
      <c r="IHY13" s="73"/>
      <c r="IHZ13" s="73"/>
      <c r="IIA13" s="73"/>
      <c r="IIB13" s="73"/>
      <c r="IIC13" s="73"/>
      <c r="IID13" s="73"/>
      <c r="IIE13" s="73"/>
      <c r="IIF13" s="73"/>
      <c r="IIG13" s="73"/>
      <c r="IIH13" s="73"/>
      <c r="III13" s="73"/>
      <c r="IIJ13" s="73"/>
      <c r="IIK13" s="73"/>
      <c r="IIL13" s="73"/>
      <c r="IIM13" s="73"/>
      <c r="IIN13" s="73"/>
      <c r="IIO13" s="73"/>
      <c r="IIP13" s="73"/>
      <c r="IIQ13" s="73"/>
      <c r="IIR13" s="73"/>
      <c r="IIS13" s="73"/>
      <c r="IIT13" s="73"/>
      <c r="IIU13" s="73"/>
      <c r="IIV13" s="73"/>
      <c r="IIW13" s="73"/>
      <c r="IIX13" s="73"/>
      <c r="IIY13" s="73"/>
      <c r="IIZ13" s="73"/>
      <c r="IJA13" s="73"/>
      <c r="IJB13" s="73"/>
      <c r="IJC13" s="73"/>
      <c r="IJD13" s="73"/>
      <c r="IJE13" s="73"/>
      <c r="IJF13" s="73"/>
      <c r="IJG13" s="73"/>
      <c r="IJH13" s="73"/>
      <c r="IJI13" s="73"/>
      <c r="IJJ13" s="73"/>
      <c r="IJK13" s="73"/>
      <c r="IJL13" s="73"/>
      <c r="IJM13" s="73"/>
      <c r="IJN13" s="73"/>
      <c r="IJO13" s="73"/>
      <c r="IJP13" s="73"/>
      <c r="IJQ13" s="73"/>
      <c r="IJR13" s="73"/>
      <c r="IJS13" s="73"/>
      <c r="IJT13" s="73"/>
      <c r="IJU13" s="73"/>
      <c r="IJV13" s="73"/>
      <c r="IJW13" s="73"/>
      <c r="IJX13" s="73"/>
      <c r="IJY13" s="73"/>
      <c r="IJZ13" s="73"/>
      <c r="IKA13" s="73"/>
      <c r="IKB13" s="73"/>
      <c r="IKC13" s="73"/>
      <c r="IKD13" s="73"/>
      <c r="IKE13" s="73"/>
      <c r="IKF13" s="73"/>
      <c r="IKG13" s="73"/>
      <c r="IKH13" s="73"/>
      <c r="IKI13" s="73"/>
      <c r="IKJ13" s="73"/>
      <c r="IKK13" s="73"/>
      <c r="IKL13" s="73"/>
      <c r="IKM13" s="73"/>
      <c r="IKN13" s="73"/>
      <c r="IKO13" s="73"/>
      <c r="IKP13" s="73"/>
      <c r="IKQ13" s="73"/>
      <c r="IKR13" s="73"/>
      <c r="IKS13" s="73"/>
      <c r="IKT13" s="73"/>
      <c r="IKU13" s="73"/>
      <c r="IKV13" s="73"/>
      <c r="IKW13" s="73"/>
      <c r="IKX13" s="73"/>
      <c r="IKY13" s="73"/>
      <c r="IKZ13" s="73"/>
      <c r="ILA13" s="73"/>
      <c r="ILB13" s="73"/>
      <c r="ILC13" s="73"/>
      <c r="ILD13" s="73"/>
      <c r="ILE13" s="73"/>
      <c r="ILF13" s="73"/>
      <c r="ILG13" s="73"/>
      <c r="ILH13" s="73"/>
      <c r="ILI13" s="73"/>
      <c r="ILJ13" s="73"/>
      <c r="ILK13" s="73"/>
      <c r="ILL13" s="73"/>
      <c r="ILM13" s="73"/>
      <c r="ILN13" s="73"/>
      <c r="ILO13" s="73"/>
      <c r="ILP13" s="73"/>
      <c r="ILQ13" s="73"/>
      <c r="ILR13" s="73"/>
      <c r="ILS13" s="73"/>
      <c r="ILT13" s="73"/>
      <c r="ILU13" s="73"/>
      <c r="ILV13" s="73"/>
      <c r="ILW13" s="73"/>
      <c r="ILX13" s="73"/>
      <c r="ILY13" s="73"/>
      <c r="ILZ13" s="73"/>
      <c r="IMA13" s="73"/>
      <c r="IMB13" s="73"/>
      <c r="IMC13" s="73"/>
      <c r="IMD13" s="73"/>
      <c r="IME13" s="73"/>
      <c r="IMF13" s="73"/>
      <c r="IMG13" s="73"/>
      <c r="IMH13" s="73"/>
      <c r="IMI13" s="73"/>
      <c r="IMJ13" s="73"/>
      <c r="IMK13" s="73"/>
      <c r="IML13" s="73"/>
      <c r="IMM13" s="73"/>
      <c r="IMN13" s="73"/>
      <c r="IMO13" s="73"/>
      <c r="IMP13" s="73"/>
      <c r="IMQ13" s="73"/>
      <c r="IMR13" s="73"/>
      <c r="IMS13" s="73"/>
      <c r="IMT13" s="73"/>
      <c r="IMU13" s="73"/>
      <c r="IMV13" s="73"/>
      <c r="IMW13" s="73"/>
      <c r="IMX13" s="73"/>
      <c r="IMY13" s="73"/>
      <c r="IMZ13" s="73"/>
      <c r="INA13" s="73"/>
      <c r="INB13" s="73"/>
      <c r="INC13" s="73"/>
      <c r="IND13" s="73"/>
      <c r="INE13" s="73"/>
      <c r="INF13" s="73"/>
      <c r="ING13" s="73"/>
      <c r="INH13" s="73"/>
      <c r="INI13" s="73"/>
      <c r="INJ13" s="73"/>
      <c r="INK13" s="73"/>
      <c r="INL13" s="73"/>
      <c r="INM13" s="73"/>
      <c r="INN13" s="73"/>
      <c r="INO13" s="73"/>
      <c r="INP13" s="73"/>
      <c r="INQ13" s="73"/>
      <c r="INR13" s="73"/>
      <c r="INS13" s="73"/>
      <c r="INT13" s="73"/>
      <c r="INU13" s="73"/>
      <c r="INV13" s="73"/>
      <c r="INW13" s="73"/>
      <c r="INX13" s="73"/>
      <c r="INY13" s="73"/>
      <c r="INZ13" s="73"/>
      <c r="IOA13" s="73"/>
      <c r="IOB13" s="73"/>
      <c r="IOC13" s="73"/>
      <c r="IOD13" s="73"/>
      <c r="IOE13" s="73"/>
      <c r="IOF13" s="73"/>
      <c r="IOG13" s="73"/>
      <c r="IOH13" s="73"/>
      <c r="IOI13" s="73"/>
      <c r="IOJ13" s="73"/>
      <c r="IOK13" s="73"/>
      <c r="IOL13" s="73"/>
      <c r="IOM13" s="73"/>
      <c r="ION13" s="73"/>
      <c r="IOO13" s="73"/>
      <c r="IOP13" s="73"/>
      <c r="IOQ13" s="73"/>
      <c r="IOR13" s="73"/>
      <c r="IOS13" s="73"/>
      <c r="IOT13" s="73"/>
      <c r="IOU13" s="73"/>
      <c r="IOV13" s="73"/>
      <c r="IOW13" s="73"/>
      <c r="IOX13" s="73"/>
      <c r="IOY13" s="73"/>
      <c r="IOZ13" s="73"/>
      <c r="IPA13" s="73"/>
      <c r="IPB13" s="73"/>
      <c r="IPC13" s="73"/>
      <c r="IPD13" s="73"/>
      <c r="IPE13" s="73"/>
      <c r="IPF13" s="73"/>
      <c r="IPG13" s="73"/>
      <c r="IPH13" s="73"/>
      <c r="IPI13" s="73"/>
      <c r="IPJ13" s="73"/>
      <c r="IPK13" s="73"/>
      <c r="IPL13" s="73"/>
      <c r="IPM13" s="73"/>
      <c r="IPN13" s="73"/>
      <c r="IPO13" s="73"/>
      <c r="IPP13" s="73"/>
      <c r="IPQ13" s="73"/>
      <c r="IPR13" s="73"/>
      <c r="IPS13" s="73"/>
      <c r="IPT13" s="73"/>
      <c r="IPU13" s="73"/>
      <c r="IPV13" s="73"/>
      <c r="IPW13" s="73"/>
      <c r="IPX13" s="73"/>
      <c r="IPY13" s="73"/>
      <c r="IPZ13" s="73"/>
      <c r="IQA13" s="73"/>
      <c r="IQB13" s="73"/>
      <c r="IQC13" s="73"/>
      <c r="IQD13" s="73"/>
      <c r="IQE13" s="73"/>
      <c r="IQF13" s="73"/>
      <c r="IQG13" s="73"/>
      <c r="IQH13" s="73"/>
      <c r="IQI13" s="73"/>
      <c r="IQJ13" s="73"/>
      <c r="IQK13" s="73"/>
      <c r="IQL13" s="73"/>
      <c r="IQM13" s="73"/>
      <c r="IQN13" s="73"/>
      <c r="IQO13" s="73"/>
      <c r="IQP13" s="73"/>
      <c r="IQQ13" s="73"/>
      <c r="IQR13" s="73"/>
      <c r="IQS13" s="73"/>
      <c r="IQT13" s="73"/>
      <c r="IQU13" s="73"/>
      <c r="IQV13" s="73"/>
      <c r="IQW13" s="73"/>
      <c r="IQX13" s="73"/>
      <c r="IQY13" s="73"/>
      <c r="IQZ13" s="73"/>
      <c r="IRA13" s="73"/>
      <c r="IRB13" s="73"/>
      <c r="IRC13" s="73"/>
      <c r="IRD13" s="73"/>
      <c r="IRE13" s="73"/>
      <c r="IRF13" s="73"/>
      <c r="IRG13" s="73"/>
      <c r="IRH13" s="73"/>
      <c r="IRI13" s="73"/>
      <c r="IRJ13" s="73"/>
      <c r="IRK13" s="73"/>
      <c r="IRL13" s="73"/>
      <c r="IRM13" s="73"/>
      <c r="IRN13" s="73"/>
      <c r="IRO13" s="73"/>
      <c r="IRP13" s="73"/>
      <c r="IRQ13" s="73"/>
      <c r="IRR13" s="73"/>
      <c r="IRS13" s="73"/>
      <c r="IRT13" s="73"/>
      <c r="IRU13" s="73"/>
      <c r="IRV13" s="73"/>
      <c r="IRW13" s="73"/>
      <c r="IRX13" s="73"/>
      <c r="IRY13" s="73"/>
      <c r="IRZ13" s="73"/>
      <c r="ISA13" s="73"/>
      <c r="ISB13" s="73"/>
      <c r="ISC13" s="73"/>
      <c r="ISD13" s="73"/>
      <c r="ISE13" s="73"/>
      <c r="ISF13" s="73"/>
      <c r="ISG13" s="73"/>
      <c r="ISH13" s="73"/>
      <c r="ISI13" s="73"/>
      <c r="ISJ13" s="73"/>
      <c r="ISK13" s="73"/>
      <c r="ISL13" s="73"/>
      <c r="ISM13" s="73"/>
      <c r="ISN13" s="73"/>
      <c r="ISO13" s="73"/>
      <c r="ISP13" s="73"/>
      <c r="ISQ13" s="73"/>
      <c r="ISR13" s="73"/>
      <c r="ISS13" s="73"/>
      <c r="IST13" s="73"/>
      <c r="ISU13" s="73"/>
      <c r="ISV13" s="73"/>
      <c r="ISW13" s="73"/>
      <c r="ISX13" s="73"/>
      <c r="ISY13" s="73"/>
      <c r="ISZ13" s="73"/>
      <c r="ITA13" s="73"/>
      <c r="ITB13" s="73"/>
      <c r="ITC13" s="73"/>
      <c r="ITD13" s="73"/>
      <c r="ITE13" s="73"/>
      <c r="ITF13" s="73"/>
      <c r="ITG13" s="73"/>
      <c r="ITH13" s="73"/>
      <c r="ITI13" s="73"/>
      <c r="ITJ13" s="73"/>
      <c r="ITK13" s="73"/>
      <c r="ITL13" s="73"/>
      <c r="ITM13" s="73"/>
      <c r="ITN13" s="73"/>
      <c r="ITO13" s="73"/>
      <c r="ITP13" s="73"/>
      <c r="ITQ13" s="73"/>
      <c r="ITR13" s="73"/>
      <c r="ITS13" s="73"/>
      <c r="ITT13" s="73"/>
      <c r="ITU13" s="73"/>
      <c r="ITV13" s="73"/>
      <c r="ITW13" s="73"/>
      <c r="ITX13" s="73"/>
      <c r="ITY13" s="73"/>
      <c r="ITZ13" s="73"/>
      <c r="IUA13" s="73"/>
      <c r="IUB13" s="73"/>
      <c r="IUC13" s="73"/>
      <c r="IUD13" s="73"/>
      <c r="IUE13" s="73"/>
      <c r="IUF13" s="73"/>
      <c r="IUG13" s="73"/>
      <c r="IUH13" s="73"/>
      <c r="IUI13" s="73"/>
      <c r="IUJ13" s="73"/>
      <c r="IUK13" s="73"/>
      <c r="IUL13" s="73"/>
      <c r="IUM13" s="73"/>
      <c r="IUN13" s="73"/>
      <c r="IUO13" s="73"/>
      <c r="IUP13" s="73"/>
      <c r="IUQ13" s="73"/>
      <c r="IUR13" s="73"/>
      <c r="IUS13" s="73"/>
      <c r="IUT13" s="73"/>
      <c r="IUU13" s="73"/>
      <c r="IUV13" s="73"/>
      <c r="IUW13" s="73"/>
      <c r="IUX13" s="73"/>
      <c r="IUY13" s="73"/>
      <c r="IUZ13" s="73"/>
      <c r="IVA13" s="73"/>
      <c r="IVB13" s="73"/>
      <c r="IVC13" s="73"/>
      <c r="IVD13" s="73"/>
      <c r="IVE13" s="73"/>
      <c r="IVF13" s="73"/>
      <c r="IVG13" s="73"/>
      <c r="IVH13" s="73"/>
      <c r="IVI13" s="73"/>
      <c r="IVJ13" s="73"/>
      <c r="IVK13" s="73"/>
      <c r="IVL13" s="73"/>
      <c r="IVM13" s="73"/>
      <c r="IVN13" s="73"/>
      <c r="IVO13" s="73"/>
      <c r="IVP13" s="73"/>
      <c r="IVQ13" s="73"/>
      <c r="IVR13" s="73"/>
      <c r="IVS13" s="73"/>
      <c r="IVT13" s="73"/>
      <c r="IVU13" s="73"/>
      <c r="IVV13" s="73"/>
      <c r="IVW13" s="73"/>
      <c r="IVX13" s="73"/>
      <c r="IVY13" s="73"/>
      <c r="IVZ13" s="73"/>
      <c r="IWA13" s="73"/>
      <c r="IWB13" s="73"/>
      <c r="IWC13" s="73"/>
      <c r="IWD13" s="73"/>
      <c r="IWE13" s="73"/>
      <c r="IWF13" s="73"/>
      <c r="IWG13" s="73"/>
      <c r="IWH13" s="73"/>
      <c r="IWI13" s="73"/>
      <c r="IWJ13" s="73"/>
      <c r="IWK13" s="73"/>
      <c r="IWL13" s="73"/>
      <c r="IWM13" s="73"/>
      <c r="IWN13" s="73"/>
      <c r="IWO13" s="73"/>
      <c r="IWP13" s="73"/>
      <c r="IWQ13" s="73"/>
      <c r="IWR13" s="73"/>
      <c r="IWS13" s="73"/>
      <c r="IWT13" s="73"/>
      <c r="IWU13" s="73"/>
      <c r="IWV13" s="73"/>
      <c r="IWW13" s="73"/>
      <c r="IWX13" s="73"/>
      <c r="IWY13" s="73"/>
      <c r="IWZ13" s="73"/>
      <c r="IXA13" s="73"/>
      <c r="IXB13" s="73"/>
      <c r="IXC13" s="73"/>
      <c r="IXD13" s="73"/>
      <c r="IXE13" s="73"/>
      <c r="IXF13" s="73"/>
      <c r="IXG13" s="73"/>
      <c r="IXH13" s="73"/>
      <c r="IXI13" s="73"/>
      <c r="IXJ13" s="73"/>
      <c r="IXK13" s="73"/>
      <c r="IXL13" s="73"/>
      <c r="IXM13" s="73"/>
      <c r="IXN13" s="73"/>
      <c r="IXO13" s="73"/>
      <c r="IXP13" s="73"/>
      <c r="IXQ13" s="73"/>
      <c r="IXR13" s="73"/>
      <c r="IXS13" s="73"/>
      <c r="IXT13" s="73"/>
      <c r="IXU13" s="73"/>
      <c r="IXV13" s="73"/>
      <c r="IXW13" s="73"/>
      <c r="IXX13" s="73"/>
      <c r="IXY13" s="73"/>
      <c r="IXZ13" s="73"/>
      <c r="IYA13" s="73"/>
      <c r="IYB13" s="73"/>
      <c r="IYC13" s="73"/>
      <c r="IYD13" s="73"/>
      <c r="IYE13" s="73"/>
      <c r="IYF13" s="73"/>
      <c r="IYG13" s="73"/>
      <c r="IYH13" s="73"/>
      <c r="IYI13" s="73"/>
      <c r="IYJ13" s="73"/>
      <c r="IYK13" s="73"/>
      <c r="IYL13" s="73"/>
      <c r="IYM13" s="73"/>
      <c r="IYN13" s="73"/>
      <c r="IYO13" s="73"/>
      <c r="IYP13" s="73"/>
      <c r="IYQ13" s="73"/>
      <c r="IYR13" s="73"/>
      <c r="IYS13" s="73"/>
      <c r="IYT13" s="73"/>
      <c r="IYU13" s="73"/>
      <c r="IYV13" s="73"/>
      <c r="IYW13" s="73"/>
      <c r="IYX13" s="73"/>
      <c r="IYY13" s="73"/>
      <c r="IYZ13" s="73"/>
      <c r="IZA13" s="73"/>
      <c r="IZB13" s="73"/>
      <c r="IZC13" s="73"/>
      <c r="IZD13" s="73"/>
      <c r="IZE13" s="73"/>
      <c r="IZF13" s="73"/>
      <c r="IZG13" s="73"/>
      <c r="IZH13" s="73"/>
      <c r="IZI13" s="73"/>
      <c r="IZJ13" s="73"/>
      <c r="IZK13" s="73"/>
      <c r="IZL13" s="73"/>
      <c r="IZM13" s="73"/>
      <c r="IZN13" s="73"/>
      <c r="IZO13" s="73"/>
      <c r="IZP13" s="73"/>
      <c r="IZQ13" s="73"/>
      <c r="IZR13" s="73"/>
      <c r="IZS13" s="73"/>
      <c r="IZT13" s="73"/>
      <c r="IZU13" s="73"/>
      <c r="IZV13" s="73"/>
      <c r="IZW13" s="73"/>
      <c r="IZX13" s="73"/>
      <c r="IZY13" s="73"/>
      <c r="IZZ13" s="73"/>
      <c r="JAA13" s="73"/>
      <c r="JAB13" s="73"/>
      <c r="JAC13" s="73"/>
      <c r="JAD13" s="73"/>
      <c r="JAE13" s="73"/>
      <c r="JAF13" s="73"/>
      <c r="JAG13" s="73"/>
      <c r="JAH13" s="73"/>
      <c r="JAI13" s="73"/>
      <c r="JAJ13" s="73"/>
      <c r="JAK13" s="73"/>
      <c r="JAL13" s="73"/>
      <c r="JAM13" s="73"/>
      <c r="JAN13" s="73"/>
      <c r="JAO13" s="73"/>
      <c r="JAP13" s="73"/>
      <c r="JAQ13" s="73"/>
      <c r="JAR13" s="73"/>
      <c r="JAS13" s="73"/>
      <c r="JAT13" s="73"/>
      <c r="JAU13" s="73"/>
      <c r="JAV13" s="73"/>
      <c r="JAW13" s="73"/>
      <c r="JAX13" s="73"/>
      <c r="JAY13" s="73"/>
      <c r="JAZ13" s="73"/>
      <c r="JBA13" s="73"/>
      <c r="JBB13" s="73"/>
      <c r="JBC13" s="73"/>
      <c r="JBD13" s="73"/>
      <c r="JBE13" s="73"/>
      <c r="JBF13" s="73"/>
      <c r="JBG13" s="73"/>
      <c r="JBH13" s="73"/>
      <c r="JBI13" s="73"/>
      <c r="JBJ13" s="73"/>
      <c r="JBK13" s="73"/>
      <c r="JBL13" s="73"/>
      <c r="JBM13" s="73"/>
      <c r="JBN13" s="73"/>
      <c r="JBO13" s="73"/>
      <c r="JBP13" s="73"/>
      <c r="JBQ13" s="73"/>
      <c r="JBR13" s="73"/>
      <c r="JBS13" s="73"/>
      <c r="JBT13" s="73"/>
      <c r="JBU13" s="73"/>
      <c r="JBV13" s="73"/>
      <c r="JBW13" s="73"/>
      <c r="JBX13" s="73"/>
      <c r="JBY13" s="73"/>
      <c r="JBZ13" s="73"/>
      <c r="JCA13" s="73"/>
      <c r="JCB13" s="73"/>
      <c r="JCC13" s="73"/>
      <c r="JCD13" s="73"/>
      <c r="JCE13" s="73"/>
      <c r="JCF13" s="73"/>
      <c r="JCG13" s="73"/>
      <c r="JCH13" s="73"/>
      <c r="JCI13" s="73"/>
      <c r="JCJ13" s="73"/>
      <c r="JCK13" s="73"/>
      <c r="JCL13" s="73"/>
      <c r="JCM13" s="73"/>
      <c r="JCN13" s="73"/>
      <c r="JCO13" s="73"/>
      <c r="JCP13" s="73"/>
      <c r="JCQ13" s="73"/>
      <c r="JCR13" s="73"/>
      <c r="JCS13" s="73"/>
      <c r="JCT13" s="73"/>
      <c r="JCU13" s="73"/>
      <c r="JCV13" s="73"/>
      <c r="JCW13" s="73"/>
      <c r="JCX13" s="73"/>
      <c r="JCY13" s="73"/>
      <c r="JCZ13" s="73"/>
      <c r="JDA13" s="73"/>
      <c r="JDB13" s="73"/>
      <c r="JDC13" s="73"/>
      <c r="JDD13" s="73"/>
      <c r="JDE13" s="73"/>
      <c r="JDF13" s="73"/>
      <c r="JDG13" s="73"/>
      <c r="JDH13" s="73"/>
      <c r="JDI13" s="73"/>
      <c r="JDJ13" s="73"/>
      <c r="JDK13" s="73"/>
      <c r="JDL13" s="73"/>
      <c r="JDM13" s="73"/>
      <c r="JDN13" s="73"/>
      <c r="JDO13" s="73"/>
      <c r="JDP13" s="73"/>
      <c r="JDQ13" s="73"/>
      <c r="JDR13" s="73"/>
      <c r="JDS13" s="73"/>
      <c r="JDT13" s="73"/>
      <c r="JDU13" s="73"/>
      <c r="JDV13" s="73"/>
      <c r="JDW13" s="73"/>
      <c r="JDX13" s="73"/>
      <c r="JDY13" s="73"/>
      <c r="JDZ13" s="73"/>
      <c r="JEA13" s="73"/>
      <c r="JEB13" s="73"/>
      <c r="JEC13" s="73"/>
      <c r="JED13" s="73"/>
      <c r="JEE13" s="73"/>
      <c r="JEF13" s="73"/>
      <c r="JEG13" s="73"/>
      <c r="JEH13" s="73"/>
      <c r="JEI13" s="73"/>
      <c r="JEJ13" s="73"/>
      <c r="JEK13" s="73"/>
      <c r="JEL13" s="73"/>
      <c r="JEM13" s="73"/>
      <c r="JEN13" s="73"/>
      <c r="JEO13" s="73"/>
      <c r="JEP13" s="73"/>
      <c r="JEQ13" s="73"/>
      <c r="JER13" s="73"/>
      <c r="JES13" s="73"/>
      <c r="JET13" s="73"/>
      <c r="JEU13" s="73"/>
      <c r="JEV13" s="73"/>
      <c r="JEW13" s="73"/>
      <c r="JEX13" s="73"/>
      <c r="JEY13" s="73"/>
      <c r="JEZ13" s="73"/>
      <c r="JFA13" s="73"/>
      <c r="JFB13" s="73"/>
      <c r="JFC13" s="73"/>
      <c r="JFD13" s="73"/>
      <c r="JFE13" s="73"/>
      <c r="JFF13" s="73"/>
      <c r="JFG13" s="73"/>
      <c r="JFH13" s="73"/>
      <c r="JFI13" s="73"/>
      <c r="JFJ13" s="73"/>
      <c r="JFK13" s="73"/>
      <c r="JFL13" s="73"/>
      <c r="JFM13" s="73"/>
      <c r="JFN13" s="73"/>
      <c r="JFO13" s="73"/>
      <c r="JFP13" s="73"/>
      <c r="JFQ13" s="73"/>
      <c r="JFR13" s="73"/>
      <c r="JFS13" s="73"/>
      <c r="JFT13" s="73"/>
      <c r="JFU13" s="73"/>
      <c r="JFV13" s="73"/>
      <c r="JFW13" s="73"/>
      <c r="JFX13" s="73"/>
      <c r="JFY13" s="73"/>
      <c r="JFZ13" s="73"/>
      <c r="JGA13" s="73"/>
      <c r="JGB13" s="73"/>
      <c r="JGC13" s="73"/>
      <c r="JGD13" s="73"/>
      <c r="JGE13" s="73"/>
      <c r="JGF13" s="73"/>
      <c r="JGG13" s="73"/>
      <c r="JGH13" s="73"/>
      <c r="JGI13" s="73"/>
      <c r="JGJ13" s="73"/>
      <c r="JGK13" s="73"/>
      <c r="JGL13" s="73"/>
      <c r="JGM13" s="73"/>
      <c r="JGN13" s="73"/>
      <c r="JGO13" s="73"/>
      <c r="JGP13" s="73"/>
      <c r="JGQ13" s="73"/>
      <c r="JGR13" s="73"/>
      <c r="JGS13" s="73"/>
      <c r="JGT13" s="73"/>
      <c r="JGU13" s="73"/>
      <c r="JGV13" s="73"/>
      <c r="JGW13" s="73"/>
      <c r="JGX13" s="73"/>
      <c r="JGY13" s="73"/>
      <c r="JGZ13" s="73"/>
      <c r="JHA13" s="73"/>
      <c r="JHB13" s="73"/>
      <c r="JHC13" s="73"/>
      <c r="JHD13" s="73"/>
      <c r="JHE13" s="73"/>
      <c r="JHF13" s="73"/>
      <c r="JHG13" s="73"/>
      <c r="JHH13" s="73"/>
      <c r="JHI13" s="73"/>
      <c r="JHJ13" s="73"/>
      <c r="JHK13" s="73"/>
      <c r="JHL13" s="73"/>
      <c r="JHM13" s="73"/>
      <c r="JHN13" s="73"/>
      <c r="JHO13" s="73"/>
      <c r="JHP13" s="73"/>
      <c r="JHQ13" s="73"/>
      <c r="JHR13" s="73"/>
      <c r="JHS13" s="73"/>
      <c r="JHT13" s="73"/>
      <c r="JHU13" s="73"/>
      <c r="JHV13" s="73"/>
      <c r="JHW13" s="73"/>
      <c r="JHX13" s="73"/>
      <c r="JHY13" s="73"/>
      <c r="JHZ13" s="73"/>
      <c r="JIA13" s="73"/>
      <c r="JIB13" s="73"/>
      <c r="JIC13" s="73"/>
      <c r="JID13" s="73"/>
      <c r="JIE13" s="73"/>
      <c r="JIF13" s="73"/>
      <c r="JIG13" s="73"/>
      <c r="JIH13" s="73"/>
      <c r="JII13" s="73"/>
      <c r="JIJ13" s="73"/>
      <c r="JIK13" s="73"/>
      <c r="JIL13" s="73"/>
      <c r="JIM13" s="73"/>
      <c r="JIN13" s="73"/>
      <c r="JIO13" s="73"/>
      <c r="JIP13" s="73"/>
      <c r="JIQ13" s="73"/>
      <c r="JIR13" s="73"/>
      <c r="JIS13" s="73"/>
      <c r="JIT13" s="73"/>
      <c r="JIU13" s="73"/>
      <c r="JIV13" s="73"/>
      <c r="JIW13" s="73"/>
      <c r="JIX13" s="73"/>
      <c r="JIY13" s="73"/>
      <c r="JIZ13" s="73"/>
      <c r="JJA13" s="73"/>
      <c r="JJB13" s="73"/>
      <c r="JJC13" s="73"/>
      <c r="JJD13" s="73"/>
      <c r="JJE13" s="73"/>
      <c r="JJF13" s="73"/>
      <c r="JJG13" s="73"/>
      <c r="JJH13" s="73"/>
      <c r="JJI13" s="73"/>
      <c r="JJJ13" s="73"/>
      <c r="JJK13" s="73"/>
      <c r="JJL13" s="73"/>
      <c r="JJM13" s="73"/>
      <c r="JJN13" s="73"/>
      <c r="JJO13" s="73"/>
      <c r="JJP13" s="73"/>
      <c r="JJQ13" s="73"/>
      <c r="JJR13" s="73"/>
      <c r="JJS13" s="73"/>
      <c r="JJT13" s="73"/>
      <c r="JJU13" s="73"/>
      <c r="JJV13" s="73"/>
      <c r="JJW13" s="73"/>
      <c r="JJX13" s="73"/>
      <c r="JJY13" s="73"/>
      <c r="JJZ13" s="73"/>
      <c r="JKA13" s="73"/>
      <c r="JKB13" s="73"/>
      <c r="JKC13" s="73"/>
      <c r="JKD13" s="73"/>
      <c r="JKE13" s="73"/>
      <c r="JKF13" s="73"/>
      <c r="JKG13" s="73"/>
      <c r="JKH13" s="73"/>
      <c r="JKI13" s="73"/>
      <c r="JKJ13" s="73"/>
      <c r="JKK13" s="73"/>
      <c r="JKL13" s="73"/>
      <c r="JKM13" s="73"/>
      <c r="JKN13" s="73"/>
      <c r="JKO13" s="73"/>
      <c r="JKP13" s="73"/>
      <c r="JKQ13" s="73"/>
      <c r="JKR13" s="73"/>
      <c r="JKS13" s="73"/>
      <c r="JKT13" s="73"/>
      <c r="JKU13" s="73"/>
      <c r="JKV13" s="73"/>
      <c r="JKW13" s="73"/>
      <c r="JKX13" s="73"/>
      <c r="JKY13" s="73"/>
      <c r="JKZ13" s="73"/>
      <c r="JLA13" s="73"/>
      <c r="JLB13" s="73"/>
      <c r="JLC13" s="73"/>
      <c r="JLD13" s="73"/>
      <c r="JLE13" s="73"/>
      <c r="JLF13" s="73"/>
      <c r="JLG13" s="73"/>
      <c r="JLH13" s="73"/>
      <c r="JLI13" s="73"/>
      <c r="JLJ13" s="73"/>
      <c r="JLK13" s="73"/>
      <c r="JLL13" s="73"/>
      <c r="JLM13" s="73"/>
      <c r="JLN13" s="73"/>
      <c r="JLO13" s="73"/>
      <c r="JLP13" s="73"/>
      <c r="JLQ13" s="73"/>
      <c r="JLR13" s="73"/>
      <c r="JLS13" s="73"/>
      <c r="JLT13" s="73"/>
      <c r="JLU13" s="73"/>
      <c r="JLV13" s="73"/>
      <c r="JLW13" s="73"/>
      <c r="JLX13" s="73"/>
      <c r="JLY13" s="73"/>
      <c r="JLZ13" s="73"/>
      <c r="JMA13" s="73"/>
      <c r="JMB13" s="73"/>
      <c r="JMC13" s="73"/>
      <c r="JMD13" s="73"/>
      <c r="JME13" s="73"/>
      <c r="JMF13" s="73"/>
      <c r="JMG13" s="73"/>
      <c r="JMH13" s="73"/>
      <c r="JMI13" s="73"/>
      <c r="JMJ13" s="73"/>
      <c r="JMK13" s="73"/>
      <c r="JML13" s="73"/>
      <c r="JMM13" s="73"/>
      <c r="JMN13" s="73"/>
      <c r="JMO13" s="73"/>
      <c r="JMP13" s="73"/>
      <c r="JMQ13" s="73"/>
      <c r="JMR13" s="73"/>
      <c r="JMS13" s="73"/>
      <c r="JMT13" s="73"/>
      <c r="JMU13" s="73"/>
      <c r="JMV13" s="73"/>
      <c r="JMW13" s="73"/>
      <c r="JMX13" s="73"/>
      <c r="JMY13" s="73"/>
      <c r="JMZ13" s="73"/>
      <c r="JNA13" s="73"/>
      <c r="JNB13" s="73"/>
      <c r="JNC13" s="73"/>
      <c r="JND13" s="73"/>
      <c r="JNE13" s="73"/>
      <c r="JNF13" s="73"/>
      <c r="JNG13" s="73"/>
      <c r="JNH13" s="73"/>
      <c r="JNI13" s="73"/>
      <c r="JNJ13" s="73"/>
      <c r="JNK13" s="73"/>
      <c r="JNL13" s="73"/>
      <c r="JNM13" s="73"/>
      <c r="JNN13" s="73"/>
      <c r="JNO13" s="73"/>
      <c r="JNP13" s="73"/>
      <c r="JNQ13" s="73"/>
      <c r="JNR13" s="73"/>
      <c r="JNS13" s="73"/>
      <c r="JNT13" s="73"/>
      <c r="JNU13" s="73"/>
      <c r="JNV13" s="73"/>
      <c r="JNW13" s="73"/>
      <c r="JNX13" s="73"/>
      <c r="JNY13" s="73"/>
      <c r="JNZ13" s="73"/>
      <c r="JOA13" s="73"/>
      <c r="JOB13" s="73"/>
      <c r="JOC13" s="73"/>
      <c r="JOD13" s="73"/>
      <c r="JOE13" s="73"/>
      <c r="JOF13" s="73"/>
      <c r="JOG13" s="73"/>
      <c r="JOH13" s="73"/>
      <c r="JOI13" s="73"/>
      <c r="JOJ13" s="73"/>
      <c r="JOK13" s="73"/>
      <c r="JOL13" s="73"/>
      <c r="JOM13" s="73"/>
      <c r="JON13" s="73"/>
      <c r="JOO13" s="73"/>
      <c r="JOP13" s="73"/>
      <c r="JOQ13" s="73"/>
      <c r="JOR13" s="73"/>
      <c r="JOS13" s="73"/>
      <c r="JOT13" s="73"/>
      <c r="JOU13" s="73"/>
      <c r="JOV13" s="73"/>
      <c r="JOW13" s="73"/>
      <c r="JOX13" s="73"/>
      <c r="JOY13" s="73"/>
      <c r="JOZ13" s="73"/>
      <c r="JPA13" s="73"/>
      <c r="JPB13" s="73"/>
      <c r="JPC13" s="73"/>
      <c r="JPD13" s="73"/>
      <c r="JPE13" s="73"/>
      <c r="JPF13" s="73"/>
      <c r="JPG13" s="73"/>
      <c r="JPH13" s="73"/>
      <c r="JPI13" s="73"/>
      <c r="JPJ13" s="73"/>
      <c r="JPK13" s="73"/>
      <c r="JPL13" s="73"/>
      <c r="JPM13" s="73"/>
      <c r="JPN13" s="73"/>
      <c r="JPO13" s="73"/>
      <c r="JPP13" s="73"/>
      <c r="JPQ13" s="73"/>
      <c r="JPR13" s="73"/>
      <c r="JPS13" s="73"/>
      <c r="JPT13" s="73"/>
      <c r="JPU13" s="73"/>
      <c r="JPV13" s="73"/>
      <c r="JPW13" s="73"/>
      <c r="JPX13" s="73"/>
      <c r="JPY13" s="73"/>
      <c r="JPZ13" s="73"/>
      <c r="JQA13" s="73"/>
      <c r="JQB13" s="73"/>
      <c r="JQC13" s="73"/>
      <c r="JQD13" s="73"/>
      <c r="JQE13" s="73"/>
      <c r="JQF13" s="73"/>
      <c r="JQG13" s="73"/>
      <c r="JQH13" s="73"/>
      <c r="JQI13" s="73"/>
      <c r="JQJ13" s="73"/>
      <c r="JQK13" s="73"/>
      <c r="JQL13" s="73"/>
      <c r="JQM13" s="73"/>
      <c r="JQN13" s="73"/>
      <c r="JQO13" s="73"/>
      <c r="JQP13" s="73"/>
      <c r="JQQ13" s="73"/>
      <c r="JQR13" s="73"/>
      <c r="JQS13" s="73"/>
      <c r="JQT13" s="73"/>
      <c r="JQU13" s="73"/>
      <c r="JQV13" s="73"/>
      <c r="JQW13" s="73"/>
      <c r="JQX13" s="73"/>
      <c r="JQY13" s="73"/>
      <c r="JQZ13" s="73"/>
      <c r="JRA13" s="73"/>
      <c r="JRB13" s="73"/>
      <c r="JRC13" s="73"/>
      <c r="JRD13" s="73"/>
      <c r="JRE13" s="73"/>
      <c r="JRF13" s="73"/>
      <c r="JRG13" s="73"/>
      <c r="JRH13" s="73"/>
      <c r="JRI13" s="73"/>
      <c r="JRJ13" s="73"/>
      <c r="JRK13" s="73"/>
      <c r="JRL13" s="73"/>
      <c r="JRM13" s="73"/>
      <c r="JRN13" s="73"/>
      <c r="JRO13" s="73"/>
      <c r="JRP13" s="73"/>
      <c r="JRQ13" s="73"/>
      <c r="JRR13" s="73"/>
      <c r="JRS13" s="73"/>
      <c r="JRT13" s="73"/>
      <c r="JRU13" s="73"/>
      <c r="JRV13" s="73"/>
      <c r="JRW13" s="73"/>
      <c r="JRX13" s="73"/>
      <c r="JRY13" s="73"/>
      <c r="JRZ13" s="73"/>
      <c r="JSA13" s="73"/>
      <c r="JSB13" s="73"/>
      <c r="JSC13" s="73"/>
      <c r="JSD13" s="73"/>
      <c r="JSE13" s="73"/>
      <c r="JSF13" s="73"/>
      <c r="JSG13" s="73"/>
      <c r="JSH13" s="73"/>
      <c r="JSI13" s="73"/>
      <c r="JSJ13" s="73"/>
      <c r="JSK13" s="73"/>
      <c r="JSL13" s="73"/>
      <c r="JSM13" s="73"/>
      <c r="JSN13" s="73"/>
      <c r="JSO13" s="73"/>
      <c r="JSP13" s="73"/>
      <c r="JSQ13" s="73"/>
      <c r="JSR13" s="73"/>
      <c r="JSS13" s="73"/>
      <c r="JST13" s="73"/>
      <c r="JSU13" s="73"/>
      <c r="JSV13" s="73"/>
      <c r="JSW13" s="73"/>
      <c r="JSX13" s="73"/>
      <c r="JSY13" s="73"/>
      <c r="JSZ13" s="73"/>
      <c r="JTA13" s="73"/>
      <c r="JTB13" s="73"/>
      <c r="JTC13" s="73"/>
      <c r="JTD13" s="73"/>
      <c r="JTE13" s="73"/>
      <c r="JTF13" s="73"/>
      <c r="JTG13" s="73"/>
      <c r="JTH13" s="73"/>
      <c r="JTI13" s="73"/>
      <c r="JTJ13" s="73"/>
      <c r="JTK13" s="73"/>
      <c r="JTL13" s="73"/>
      <c r="JTM13" s="73"/>
      <c r="JTN13" s="73"/>
      <c r="JTO13" s="73"/>
      <c r="JTP13" s="73"/>
      <c r="JTQ13" s="73"/>
      <c r="JTR13" s="73"/>
      <c r="JTS13" s="73"/>
      <c r="JTT13" s="73"/>
      <c r="JTU13" s="73"/>
      <c r="JTV13" s="73"/>
      <c r="JTW13" s="73"/>
      <c r="JTX13" s="73"/>
      <c r="JTY13" s="73"/>
      <c r="JTZ13" s="73"/>
      <c r="JUA13" s="73"/>
      <c r="JUB13" s="73"/>
      <c r="JUC13" s="73"/>
      <c r="JUD13" s="73"/>
      <c r="JUE13" s="73"/>
      <c r="JUF13" s="73"/>
      <c r="JUG13" s="73"/>
      <c r="JUH13" s="73"/>
      <c r="JUI13" s="73"/>
      <c r="JUJ13" s="73"/>
      <c r="JUK13" s="73"/>
      <c r="JUL13" s="73"/>
      <c r="JUM13" s="73"/>
      <c r="JUN13" s="73"/>
      <c r="JUO13" s="73"/>
      <c r="JUP13" s="73"/>
      <c r="JUQ13" s="73"/>
      <c r="JUR13" s="73"/>
      <c r="JUS13" s="73"/>
      <c r="JUT13" s="73"/>
      <c r="JUU13" s="73"/>
      <c r="JUV13" s="73"/>
      <c r="JUW13" s="73"/>
      <c r="JUX13" s="73"/>
      <c r="JUY13" s="73"/>
      <c r="JUZ13" s="73"/>
      <c r="JVA13" s="73"/>
      <c r="JVB13" s="73"/>
      <c r="JVC13" s="73"/>
      <c r="JVD13" s="73"/>
      <c r="JVE13" s="73"/>
      <c r="JVF13" s="73"/>
      <c r="JVG13" s="73"/>
      <c r="JVH13" s="73"/>
      <c r="JVI13" s="73"/>
      <c r="JVJ13" s="73"/>
      <c r="JVK13" s="73"/>
      <c r="JVL13" s="73"/>
      <c r="JVM13" s="73"/>
      <c r="JVN13" s="73"/>
      <c r="JVO13" s="73"/>
      <c r="JVP13" s="73"/>
      <c r="JVQ13" s="73"/>
      <c r="JVR13" s="73"/>
      <c r="JVS13" s="73"/>
      <c r="JVT13" s="73"/>
      <c r="JVU13" s="73"/>
      <c r="JVV13" s="73"/>
      <c r="JVW13" s="73"/>
      <c r="JVX13" s="73"/>
      <c r="JVY13" s="73"/>
      <c r="JVZ13" s="73"/>
      <c r="JWA13" s="73"/>
      <c r="JWB13" s="73"/>
      <c r="JWC13" s="73"/>
      <c r="JWD13" s="73"/>
      <c r="JWE13" s="73"/>
      <c r="JWF13" s="73"/>
      <c r="JWG13" s="73"/>
      <c r="JWH13" s="73"/>
      <c r="JWI13" s="73"/>
      <c r="JWJ13" s="73"/>
      <c r="JWK13" s="73"/>
      <c r="JWL13" s="73"/>
      <c r="JWM13" s="73"/>
      <c r="JWN13" s="73"/>
      <c r="JWO13" s="73"/>
      <c r="JWP13" s="73"/>
      <c r="JWQ13" s="73"/>
      <c r="JWR13" s="73"/>
      <c r="JWS13" s="73"/>
      <c r="JWT13" s="73"/>
      <c r="JWU13" s="73"/>
      <c r="JWV13" s="73"/>
      <c r="JWW13" s="73"/>
      <c r="JWX13" s="73"/>
      <c r="JWY13" s="73"/>
      <c r="JWZ13" s="73"/>
      <c r="JXA13" s="73"/>
      <c r="JXB13" s="73"/>
      <c r="JXC13" s="73"/>
      <c r="JXD13" s="73"/>
      <c r="JXE13" s="73"/>
      <c r="JXF13" s="73"/>
      <c r="JXG13" s="73"/>
      <c r="JXH13" s="73"/>
      <c r="JXI13" s="73"/>
      <c r="JXJ13" s="73"/>
      <c r="JXK13" s="73"/>
      <c r="JXL13" s="73"/>
      <c r="JXM13" s="73"/>
      <c r="JXN13" s="73"/>
      <c r="JXO13" s="73"/>
      <c r="JXP13" s="73"/>
      <c r="JXQ13" s="73"/>
      <c r="JXR13" s="73"/>
      <c r="JXS13" s="73"/>
      <c r="JXT13" s="73"/>
      <c r="JXU13" s="73"/>
      <c r="JXV13" s="73"/>
      <c r="JXW13" s="73"/>
      <c r="JXX13" s="73"/>
      <c r="JXY13" s="73"/>
      <c r="JXZ13" s="73"/>
      <c r="JYA13" s="73"/>
      <c r="JYB13" s="73"/>
      <c r="JYC13" s="73"/>
      <c r="JYD13" s="73"/>
      <c r="JYE13" s="73"/>
      <c r="JYF13" s="73"/>
      <c r="JYG13" s="73"/>
      <c r="JYH13" s="73"/>
      <c r="JYI13" s="73"/>
      <c r="JYJ13" s="73"/>
      <c r="JYK13" s="73"/>
      <c r="JYL13" s="73"/>
      <c r="JYM13" s="73"/>
      <c r="JYN13" s="73"/>
      <c r="JYO13" s="73"/>
      <c r="JYP13" s="73"/>
      <c r="JYQ13" s="73"/>
      <c r="JYR13" s="73"/>
      <c r="JYS13" s="73"/>
      <c r="JYT13" s="73"/>
      <c r="JYU13" s="73"/>
      <c r="JYV13" s="73"/>
      <c r="JYW13" s="73"/>
      <c r="JYX13" s="73"/>
      <c r="JYY13" s="73"/>
      <c r="JYZ13" s="73"/>
      <c r="JZA13" s="73"/>
      <c r="JZB13" s="73"/>
      <c r="JZC13" s="73"/>
      <c r="JZD13" s="73"/>
      <c r="JZE13" s="73"/>
      <c r="JZF13" s="73"/>
      <c r="JZG13" s="73"/>
      <c r="JZH13" s="73"/>
      <c r="JZI13" s="73"/>
      <c r="JZJ13" s="73"/>
      <c r="JZK13" s="73"/>
      <c r="JZL13" s="73"/>
      <c r="JZM13" s="73"/>
      <c r="JZN13" s="73"/>
      <c r="JZO13" s="73"/>
      <c r="JZP13" s="73"/>
      <c r="JZQ13" s="73"/>
      <c r="JZR13" s="73"/>
      <c r="JZS13" s="73"/>
      <c r="JZT13" s="73"/>
      <c r="JZU13" s="73"/>
      <c r="JZV13" s="73"/>
      <c r="JZW13" s="73"/>
      <c r="JZX13" s="73"/>
      <c r="JZY13" s="73"/>
      <c r="JZZ13" s="73"/>
      <c r="KAA13" s="73"/>
      <c r="KAB13" s="73"/>
      <c r="KAC13" s="73"/>
      <c r="KAD13" s="73"/>
      <c r="KAE13" s="73"/>
      <c r="KAF13" s="73"/>
      <c r="KAG13" s="73"/>
      <c r="KAH13" s="73"/>
      <c r="KAI13" s="73"/>
      <c r="KAJ13" s="73"/>
      <c r="KAK13" s="73"/>
      <c r="KAL13" s="73"/>
      <c r="KAM13" s="73"/>
      <c r="KAN13" s="73"/>
      <c r="KAO13" s="73"/>
      <c r="KAP13" s="73"/>
      <c r="KAQ13" s="73"/>
      <c r="KAR13" s="73"/>
      <c r="KAS13" s="73"/>
      <c r="KAT13" s="73"/>
      <c r="KAU13" s="73"/>
      <c r="KAV13" s="73"/>
      <c r="KAW13" s="73"/>
      <c r="KAX13" s="73"/>
      <c r="KAY13" s="73"/>
      <c r="KAZ13" s="73"/>
      <c r="KBA13" s="73"/>
      <c r="KBB13" s="73"/>
      <c r="KBC13" s="73"/>
      <c r="KBD13" s="73"/>
      <c r="KBE13" s="73"/>
      <c r="KBF13" s="73"/>
      <c r="KBG13" s="73"/>
      <c r="KBH13" s="73"/>
      <c r="KBI13" s="73"/>
      <c r="KBJ13" s="73"/>
      <c r="KBK13" s="73"/>
      <c r="KBL13" s="73"/>
      <c r="KBM13" s="73"/>
      <c r="KBN13" s="73"/>
      <c r="KBO13" s="73"/>
      <c r="KBP13" s="73"/>
      <c r="KBQ13" s="73"/>
      <c r="KBR13" s="73"/>
      <c r="KBS13" s="73"/>
      <c r="KBT13" s="73"/>
      <c r="KBU13" s="73"/>
      <c r="KBV13" s="73"/>
      <c r="KBW13" s="73"/>
      <c r="KBX13" s="73"/>
      <c r="KBY13" s="73"/>
      <c r="KBZ13" s="73"/>
      <c r="KCA13" s="73"/>
      <c r="KCB13" s="73"/>
      <c r="KCC13" s="73"/>
      <c r="KCD13" s="73"/>
      <c r="KCE13" s="73"/>
      <c r="KCF13" s="73"/>
      <c r="KCG13" s="73"/>
      <c r="KCH13" s="73"/>
      <c r="KCI13" s="73"/>
      <c r="KCJ13" s="73"/>
      <c r="KCK13" s="73"/>
      <c r="KCL13" s="73"/>
      <c r="KCM13" s="73"/>
      <c r="KCN13" s="73"/>
      <c r="KCO13" s="73"/>
      <c r="KCP13" s="73"/>
      <c r="KCQ13" s="73"/>
      <c r="KCR13" s="73"/>
      <c r="KCS13" s="73"/>
      <c r="KCT13" s="73"/>
      <c r="KCU13" s="73"/>
      <c r="KCV13" s="73"/>
      <c r="KCW13" s="73"/>
      <c r="KCX13" s="73"/>
      <c r="KCY13" s="73"/>
      <c r="KCZ13" s="73"/>
      <c r="KDA13" s="73"/>
      <c r="KDB13" s="73"/>
      <c r="KDC13" s="73"/>
      <c r="KDD13" s="73"/>
      <c r="KDE13" s="73"/>
      <c r="KDF13" s="73"/>
      <c r="KDG13" s="73"/>
      <c r="KDH13" s="73"/>
      <c r="KDI13" s="73"/>
      <c r="KDJ13" s="73"/>
      <c r="KDK13" s="73"/>
      <c r="KDL13" s="73"/>
      <c r="KDM13" s="73"/>
      <c r="KDN13" s="73"/>
      <c r="KDO13" s="73"/>
      <c r="KDP13" s="73"/>
      <c r="KDQ13" s="73"/>
      <c r="KDR13" s="73"/>
      <c r="KDS13" s="73"/>
      <c r="KDT13" s="73"/>
      <c r="KDU13" s="73"/>
      <c r="KDV13" s="73"/>
      <c r="KDW13" s="73"/>
      <c r="KDX13" s="73"/>
      <c r="KDY13" s="73"/>
      <c r="KDZ13" s="73"/>
      <c r="KEA13" s="73"/>
      <c r="KEB13" s="73"/>
      <c r="KEC13" s="73"/>
      <c r="KED13" s="73"/>
      <c r="KEE13" s="73"/>
      <c r="KEF13" s="73"/>
      <c r="KEG13" s="73"/>
      <c r="KEH13" s="73"/>
      <c r="KEI13" s="73"/>
      <c r="KEJ13" s="73"/>
      <c r="KEK13" s="73"/>
      <c r="KEL13" s="73"/>
      <c r="KEM13" s="73"/>
      <c r="KEN13" s="73"/>
      <c r="KEO13" s="73"/>
      <c r="KEP13" s="73"/>
      <c r="KEQ13" s="73"/>
      <c r="KER13" s="73"/>
      <c r="KES13" s="73"/>
      <c r="KET13" s="73"/>
      <c r="KEU13" s="73"/>
      <c r="KEV13" s="73"/>
      <c r="KEW13" s="73"/>
      <c r="KEX13" s="73"/>
      <c r="KEY13" s="73"/>
      <c r="KEZ13" s="73"/>
      <c r="KFA13" s="73"/>
      <c r="KFB13" s="73"/>
      <c r="KFC13" s="73"/>
      <c r="KFD13" s="73"/>
      <c r="KFE13" s="73"/>
      <c r="KFF13" s="73"/>
      <c r="KFG13" s="73"/>
      <c r="KFH13" s="73"/>
      <c r="KFI13" s="73"/>
      <c r="KFJ13" s="73"/>
      <c r="KFK13" s="73"/>
      <c r="KFL13" s="73"/>
      <c r="KFM13" s="73"/>
      <c r="KFN13" s="73"/>
      <c r="KFO13" s="73"/>
      <c r="KFP13" s="73"/>
      <c r="KFQ13" s="73"/>
      <c r="KFR13" s="73"/>
      <c r="KFS13" s="73"/>
      <c r="KFT13" s="73"/>
      <c r="KFU13" s="73"/>
      <c r="KFV13" s="73"/>
      <c r="KFW13" s="73"/>
      <c r="KFX13" s="73"/>
      <c r="KFY13" s="73"/>
      <c r="KFZ13" s="73"/>
      <c r="KGA13" s="73"/>
      <c r="KGB13" s="73"/>
      <c r="KGC13" s="73"/>
      <c r="KGD13" s="73"/>
      <c r="KGE13" s="73"/>
      <c r="KGF13" s="73"/>
      <c r="KGG13" s="73"/>
      <c r="KGH13" s="73"/>
      <c r="KGI13" s="73"/>
      <c r="KGJ13" s="73"/>
      <c r="KGK13" s="73"/>
      <c r="KGL13" s="73"/>
      <c r="KGM13" s="73"/>
      <c r="KGN13" s="73"/>
      <c r="KGO13" s="73"/>
      <c r="KGP13" s="73"/>
      <c r="KGQ13" s="73"/>
      <c r="KGR13" s="73"/>
      <c r="KGS13" s="73"/>
      <c r="KGT13" s="73"/>
      <c r="KGU13" s="73"/>
      <c r="KGV13" s="73"/>
      <c r="KGW13" s="73"/>
      <c r="KGX13" s="73"/>
      <c r="KGY13" s="73"/>
      <c r="KGZ13" s="73"/>
      <c r="KHA13" s="73"/>
      <c r="KHB13" s="73"/>
      <c r="KHC13" s="73"/>
      <c r="KHD13" s="73"/>
      <c r="KHE13" s="73"/>
      <c r="KHF13" s="73"/>
      <c r="KHG13" s="73"/>
      <c r="KHH13" s="73"/>
      <c r="KHI13" s="73"/>
      <c r="KHJ13" s="73"/>
      <c r="KHK13" s="73"/>
      <c r="KHL13" s="73"/>
      <c r="KHM13" s="73"/>
      <c r="KHN13" s="73"/>
      <c r="KHO13" s="73"/>
      <c r="KHP13" s="73"/>
      <c r="KHQ13" s="73"/>
      <c r="KHR13" s="73"/>
      <c r="KHS13" s="73"/>
      <c r="KHT13" s="73"/>
      <c r="KHU13" s="73"/>
      <c r="KHV13" s="73"/>
      <c r="KHW13" s="73"/>
      <c r="KHX13" s="73"/>
      <c r="KHY13" s="73"/>
      <c r="KHZ13" s="73"/>
      <c r="KIA13" s="73"/>
      <c r="KIB13" s="73"/>
      <c r="KIC13" s="73"/>
      <c r="KID13" s="73"/>
      <c r="KIE13" s="73"/>
      <c r="KIF13" s="73"/>
      <c r="KIG13" s="73"/>
      <c r="KIH13" s="73"/>
      <c r="KII13" s="73"/>
      <c r="KIJ13" s="73"/>
      <c r="KIK13" s="73"/>
      <c r="KIL13" s="73"/>
      <c r="KIM13" s="73"/>
      <c r="KIN13" s="73"/>
      <c r="KIO13" s="73"/>
      <c r="KIP13" s="73"/>
      <c r="KIQ13" s="73"/>
      <c r="KIR13" s="73"/>
      <c r="KIS13" s="73"/>
      <c r="KIT13" s="73"/>
      <c r="KIU13" s="73"/>
      <c r="KIV13" s="73"/>
      <c r="KIW13" s="73"/>
      <c r="KIX13" s="73"/>
      <c r="KIY13" s="73"/>
      <c r="KIZ13" s="73"/>
      <c r="KJA13" s="73"/>
      <c r="KJB13" s="73"/>
      <c r="KJC13" s="73"/>
      <c r="KJD13" s="73"/>
      <c r="KJE13" s="73"/>
      <c r="KJF13" s="73"/>
      <c r="KJG13" s="73"/>
      <c r="KJH13" s="73"/>
      <c r="KJI13" s="73"/>
      <c r="KJJ13" s="73"/>
      <c r="KJK13" s="73"/>
      <c r="KJL13" s="73"/>
      <c r="KJM13" s="73"/>
      <c r="KJN13" s="73"/>
      <c r="KJO13" s="73"/>
      <c r="KJP13" s="73"/>
      <c r="KJQ13" s="73"/>
      <c r="KJR13" s="73"/>
      <c r="KJS13" s="73"/>
      <c r="KJT13" s="73"/>
      <c r="KJU13" s="73"/>
      <c r="KJV13" s="73"/>
      <c r="KJW13" s="73"/>
      <c r="KJX13" s="73"/>
      <c r="KJY13" s="73"/>
      <c r="KJZ13" s="73"/>
      <c r="KKA13" s="73"/>
      <c r="KKB13" s="73"/>
      <c r="KKC13" s="73"/>
      <c r="KKD13" s="73"/>
      <c r="KKE13" s="73"/>
      <c r="KKF13" s="73"/>
      <c r="KKG13" s="73"/>
      <c r="KKH13" s="73"/>
      <c r="KKI13" s="73"/>
      <c r="KKJ13" s="73"/>
      <c r="KKK13" s="73"/>
      <c r="KKL13" s="73"/>
      <c r="KKM13" s="73"/>
      <c r="KKN13" s="73"/>
      <c r="KKO13" s="73"/>
      <c r="KKP13" s="73"/>
      <c r="KKQ13" s="73"/>
      <c r="KKR13" s="73"/>
      <c r="KKS13" s="73"/>
      <c r="KKT13" s="73"/>
      <c r="KKU13" s="73"/>
      <c r="KKV13" s="73"/>
      <c r="KKW13" s="73"/>
      <c r="KKX13" s="73"/>
      <c r="KKY13" s="73"/>
      <c r="KKZ13" s="73"/>
      <c r="KLA13" s="73"/>
      <c r="KLB13" s="73"/>
      <c r="KLC13" s="73"/>
      <c r="KLD13" s="73"/>
      <c r="KLE13" s="73"/>
      <c r="KLF13" s="73"/>
      <c r="KLG13" s="73"/>
      <c r="KLH13" s="73"/>
      <c r="KLI13" s="73"/>
      <c r="KLJ13" s="73"/>
      <c r="KLK13" s="73"/>
      <c r="KLL13" s="73"/>
      <c r="KLM13" s="73"/>
      <c r="KLN13" s="73"/>
      <c r="KLO13" s="73"/>
      <c r="KLP13" s="73"/>
      <c r="KLQ13" s="73"/>
      <c r="KLR13" s="73"/>
      <c r="KLS13" s="73"/>
      <c r="KLT13" s="73"/>
      <c r="KLU13" s="73"/>
      <c r="KLV13" s="73"/>
      <c r="KLW13" s="73"/>
      <c r="KLX13" s="73"/>
      <c r="KLY13" s="73"/>
      <c r="KLZ13" s="73"/>
      <c r="KMA13" s="73"/>
      <c r="KMB13" s="73"/>
      <c r="KMC13" s="73"/>
      <c r="KMD13" s="73"/>
      <c r="KME13" s="73"/>
      <c r="KMF13" s="73"/>
      <c r="KMG13" s="73"/>
      <c r="KMH13" s="73"/>
      <c r="KMI13" s="73"/>
      <c r="KMJ13" s="73"/>
      <c r="KMK13" s="73"/>
      <c r="KML13" s="73"/>
      <c r="KMM13" s="73"/>
      <c r="KMN13" s="73"/>
      <c r="KMO13" s="73"/>
      <c r="KMP13" s="73"/>
      <c r="KMQ13" s="73"/>
      <c r="KMR13" s="73"/>
      <c r="KMS13" s="73"/>
      <c r="KMT13" s="73"/>
      <c r="KMU13" s="73"/>
      <c r="KMV13" s="73"/>
      <c r="KMW13" s="73"/>
      <c r="KMX13" s="73"/>
      <c r="KMY13" s="73"/>
      <c r="KMZ13" s="73"/>
      <c r="KNA13" s="73"/>
      <c r="KNB13" s="73"/>
      <c r="KNC13" s="73"/>
      <c r="KND13" s="73"/>
      <c r="KNE13" s="73"/>
      <c r="KNF13" s="73"/>
      <c r="KNG13" s="73"/>
      <c r="KNH13" s="73"/>
      <c r="KNI13" s="73"/>
      <c r="KNJ13" s="73"/>
      <c r="KNK13" s="73"/>
      <c r="KNL13" s="73"/>
      <c r="KNM13" s="73"/>
      <c r="KNN13" s="73"/>
      <c r="KNO13" s="73"/>
      <c r="KNP13" s="73"/>
      <c r="KNQ13" s="73"/>
      <c r="KNR13" s="73"/>
      <c r="KNS13" s="73"/>
      <c r="KNT13" s="73"/>
      <c r="KNU13" s="73"/>
      <c r="KNV13" s="73"/>
      <c r="KNW13" s="73"/>
      <c r="KNX13" s="73"/>
      <c r="KNY13" s="73"/>
      <c r="KNZ13" s="73"/>
      <c r="KOA13" s="73"/>
      <c r="KOB13" s="73"/>
      <c r="KOC13" s="73"/>
      <c r="KOD13" s="73"/>
      <c r="KOE13" s="73"/>
      <c r="KOF13" s="73"/>
      <c r="KOG13" s="73"/>
      <c r="KOH13" s="73"/>
      <c r="KOI13" s="73"/>
      <c r="KOJ13" s="73"/>
      <c r="KOK13" s="73"/>
      <c r="KOL13" s="73"/>
      <c r="KOM13" s="73"/>
      <c r="KON13" s="73"/>
      <c r="KOO13" s="73"/>
      <c r="KOP13" s="73"/>
      <c r="KOQ13" s="73"/>
      <c r="KOR13" s="73"/>
      <c r="KOS13" s="73"/>
      <c r="KOT13" s="73"/>
      <c r="KOU13" s="73"/>
      <c r="KOV13" s="73"/>
      <c r="KOW13" s="73"/>
      <c r="KOX13" s="73"/>
      <c r="KOY13" s="73"/>
      <c r="KOZ13" s="73"/>
      <c r="KPA13" s="73"/>
      <c r="KPB13" s="73"/>
      <c r="KPC13" s="73"/>
      <c r="KPD13" s="73"/>
      <c r="KPE13" s="73"/>
      <c r="KPF13" s="73"/>
      <c r="KPG13" s="73"/>
      <c r="KPH13" s="73"/>
      <c r="KPI13" s="73"/>
      <c r="KPJ13" s="73"/>
      <c r="KPK13" s="73"/>
      <c r="KPL13" s="73"/>
      <c r="KPM13" s="73"/>
      <c r="KPN13" s="73"/>
      <c r="KPO13" s="73"/>
      <c r="KPP13" s="73"/>
      <c r="KPQ13" s="73"/>
      <c r="KPR13" s="73"/>
      <c r="KPS13" s="73"/>
      <c r="KPT13" s="73"/>
      <c r="KPU13" s="73"/>
      <c r="KPV13" s="73"/>
      <c r="KPW13" s="73"/>
      <c r="KPX13" s="73"/>
      <c r="KPY13" s="73"/>
      <c r="KPZ13" s="73"/>
      <c r="KQA13" s="73"/>
      <c r="KQB13" s="73"/>
      <c r="KQC13" s="73"/>
      <c r="KQD13" s="73"/>
      <c r="KQE13" s="73"/>
      <c r="KQF13" s="73"/>
      <c r="KQG13" s="73"/>
      <c r="KQH13" s="73"/>
      <c r="KQI13" s="73"/>
      <c r="KQJ13" s="73"/>
      <c r="KQK13" s="73"/>
      <c r="KQL13" s="73"/>
      <c r="KQM13" s="73"/>
      <c r="KQN13" s="73"/>
      <c r="KQO13" s="73"/>
      <c r="KQP13" s="73"/>
      <c r="KQQ13" s="73"/>
      <c r="KQR13" s="73"/>
      <c r="KQS13" s="73"/>
      <c r="KQT13" s="73"/>
      <c r="KQU13" s="73"/>
      <c r="KQV13" s="73"/>
      <c r="KQW13" s="73"/>
      <c r="KQX13" s="73"/>
      <c r="KQY13" s="73"/>
      <c r="KQZ13" s="73"/>
      <c r="KRA13" s="73"/>
      <c r="KRB13" s="73"/>
      <c r="KRC13" s="73"/>
      <c r="KRD13" s="73"/>
      <c r="KRE13" s="73"/>
      <c r="KRF13" s="73"/>
      <c r="KRG13" s="73"/>
      <c r="KRH13" s="73"/>
      <c r="KRI13" s="73"/>
      <c r="KRJ13" s="73"/>
      <c r="KRK13" s="73"/>
      <c r="KRL13" s="73"/>
      <c r="KRM13" s="73"/>
      <c r="KRN13" s="73"/>
      <c r="KRO13" s="73"/>
      <c r="KRP13" s="73"/>
      <c r="KRQ13" s="73"/>
      <c r="KRR13" s="73"/>
      <c r="KRS13" s="73"/>
      <c r="KRT13" s="73"/>
      <c r="KRU13" s="73"/>
      <c r="KRV13" s="73"/>
      <c r="KRW13" s="73"/>
      <c r="KRX13" s="73"/>
      <c r="KRY13" s="73"/>
      <c r="KRZ13" s="73"/>
      <c r="KSA13" s="73"/>
      <c r="KSB13" s="73"/>
      <c r="KSC13" s="73"/>
      <c r="KSD13" s="73"/>
      <c r="KSE13" s="73"/>
      <c r="KSF13" s="73"/>
      <c r="KSG13" s="73"/>
      <c r="KSH13" s="73"/>
      <c r="KSI13" s="73"/>
      <c r="KSJ13" s="73"/>
      <c r="KSK13" s="73"/>
      <c r="KSL13" s="73"/>
      <c r="KSM13" s="73"/>
      <c r="KSN13" s="73"/>
      <c r="KSO13" s="73"/>
      <c r="KSP13" s="73"/>
      <c r="KSQ13" s="73"/>
      <c r="KSR13" s="73"/>
      <c r="KSS13" s="73"/>
      <c r="KST13" s="73"/>
      <c r="KSU13" s="73"/>
      <c r="KSV13" s="73"/>
      <c r="KSW13" s="73"/>
      <c r="KSX13" s="73"/>
      <c r="KSY13" s="73"/>
      <c r="KSZ13" s="73"/>
      <c r="KTA13" s="73"/>
      <c r="KTB13" s="73"/>
      <c r="KTC13" s="73"/>
      <c r="KTD13" s="73"/>
      <c r="KTE13" s="73"/>
      <c r="KTF13" s="73"/>
      <c r="KTG13" s="73"/>
      <c r="KTH13" s="73"/>
      <c r="KTI13" s="73"/>
      <c r="KTJ13" s="73"/>
      <c r="KTK13" s="73"/>
      <c r="KTL13" s="73"/>
      <c r="KTM13" s="73"/>
      <c r="KTN13" s="73"/>
      <c r="KTO13" s="73"/>
      <c r="KTP13" s="73"/>
      <c r="KTQ13" s="73"/>
      <c r="KTR13" s="73"/>
      <c r="KTS13" s="73"/>
      <c r="KTT13" s="73"/>
      <c r="KTU13" s="73"/>
      <c r="KTV13" s="73"/>
      <c r="KTW13" s="73"/>
      <c r="KTX13" s="73"/>
      <c r="KTY13" s="73"/>
      <c r="KTZ13" s="73"/>
      <c r="KUA13" s="73"/>
      <c r="KUB13" s="73"/>
      <c r="KUC13" s="73"/>
      <c r="KUD13" s="73"/>
      <c r="KUE13" s="73"/>
      <c r="KUF13" s="73"/>
      <c r="KUG13" s="73"/>
      <c r="KUH13" s="73"/>
      <c r="KUI13" s="73"/>
      <c r="KUJ13" s="73"/>
      <c r="KUK13" s="73"/>
      <c r="KUL13" s="73"/>
      <c r="KUM13" s="73"/>
      <c r="KUN13" s="73"/>
      <c r="KUO13" s="73"/>
      <c r="KUP13" s="73"/>
      <c r="KUQ13" s="73"/>
      <c r="KUR13" s="73"/>
      <c r="KUS13" s="73"/>
      <c r="KUT13" s="73"/>
      <c r="KUU13" s="73"/>
      <c r="KUV13" s="73"/>
      <c r="KUW13" s="73"/>
      <c r="KUX13" s="73"/>
      <c r="KUY13" s="73"/>
      <c r="KUZ13" s="73"/>
      <c r="KVA13" s="73"/>
      <c r="KVB13" s="73"/>
      <c r="KVC13" s="73"/>
      <c r="KVD13" s="73"/>
      <c r="KVE13" s="73"/>
      <c r="KVF13" s="73"/>
      <c r="KVG13" s="73"/>
      <c r="KVH13" s="73"/>
      <c r="KVI13" s="73"/>
      <c r="KVJ13" s="73"/>
      <c r="KVK13" s="73"/>
      <c r="KVL13" s="73"/>
      <c r="KVM13" s="73"/>
      <c r="KVN13" s="73"/>
      <c r="KVO13" s="73"/>
      <c r="KVP13" s="73"/>
      <c r="KVQ13" s="73"/>
      <c r="KVR13" s="73"/>
      <c r="KVS13" s="73"/>
      <c r="KVT13" s="73"/>
      <c r="KVU13" s="73"/>
      <c r="KVV13" s="73"/>
      <c r="KVW13" s="73"/>
      <c r="KVX13" s="73"/>
      <c r="KVY13" s="73"/>
      <c r="KVZ13" s="73"/>
      <c r="KWA13" s="73"/>
      <c r="KWB13" s="73"/>
      <c r="KWC13" s="73"/>
      <c r="KWD13" s="73"/>
      <c r="KWE13" s="73"/>
      <c r="KWF13" s="73"/>
      <c r="KWG13" s="73"/>
      <c r="KWH13" s="73"/>
      <c r="KWI13" s="73"/>
      <c r="KWJ13" s="73"/>
      <c r="KWK13" s="73"/>
      <c r="KWL13" s="73"/>
      <c r="KWM13" s="73"/>
      <c r="KWN13" s="73"/>
      <c r="KWO13" s="73"/>
      <c r="KWP13" s="73"/>
      <c r="KWQ13" s="73"/>
      <c r="KWR13" s="73"/>
      <c r="KWS13" s="73"/>
      <c r="KWT13" s="73"/>
      <c r="KWU13" s="73"/>
      <c r="KWV13" s="73"/>
      <c r="KWW13" s="73"/>
      <c r="KWX13" s="73"/>
      <c r="KWY13" s="73"/>
      <c r="KWZ13" s="73"/>
      <c r="KXA13" s="73"/>
      <c r="KXB13" s="73"/>
      <c r="KXC13" s="73"/>
      <c r="KXD13" s="73"/>
      <c r="KXE13" s="73"/>
      <c r="KXF13" s="73"/>
      <c r="KXG13" s="73"/>
      <c r="KXH13" s="73"/>
      <c r="KXI13" s="73"/>
      <c r="KXJ13" s="73"/>
      <c r="KXK13" s="73"/>
      <c r="KXL13" s="73"/>
      <c r="KXM13" s="73"/>
      <c r="KXN13" s="73"/>
      <c r="KXO13" s="73"/>
      <c r="KXP13" s="73"/>
      <c r="KXQ13" s="73"/>
      <c r="KXR13" s="73"/>
      <c r="KXS13" s="73"/>
      <c r="KXT13" s="73"/>
      <c r="KXU13" s="73"/>
      <c r="KXV13" s="73"/>
      <c r="KXW13" s="73"/>
      <c r="KXX13" s="73"/>
      <c r="KXY13" s="73"/>
      <c r="KXZ13" s="73"/>
      <c r="KYA13" s="73"/>
      <c r="KYB13" s="73"/>
      <c r="KYC13" s="73"/>
      <c r="KYD13" s="73"/>
      <c r="KYE13" s="73"/>
      <c r="KYF13" s="73"/>
      <c r="KYG13" s="73"/>
      <c r="KYH13" s="73"/>
      <c r="KYI13" s="73"/>
      <c r="KYJ13" s="73"/>
      <c r="KYK13" s="73"/>
      <c r="KYL13" s="73"/>
      <c r="KYM13" s="73"/>
      <c r="KYN13" s="73"/>
      <c r="KYO13" s="73"/>
      <c r="KYP13" s="73"/>
      <c r="KYQ13" s="73"/>
      <c r="KYR13" s="73"/>
      <c r="KYS13" s="73"/>
      <c r="KYT13" s="73"/>
      <c r="KYU13" s="73"/>
      <c r="KYV13" s="73"/>
      <c r="KYW13" s="73"/>
      <c r="KYX13" s="73"/>
      <c r="KYY13" s="73"/>
      <c r="KYZ13" s="73"/>
      <c r="KZA13" s="73"/>
      <c r="KZB13" s="73"/>
      <c r="KZC13" s="73"/>
      <c r="KZD13" s="73"/>
      <c r="KZE13" s="73"/>
      <c r="KZF13" s="73"/>
      <c r="KZG13" s="73"/>
      <c r="KZH13" s="73"/>
      <c r="KZI13" s="73"/>
      <c r="KZJ13" s="73"/>
      <c r="KZK13" s="73"/>
      <c r="KZL13" s="73"/>
      <c r="KZM13" s="73"/>
      <c r="KZN13" s="73"/>
      <c r="KZO13" s="73"/>
      <c r="KZP13" s="73"/>
      <c r="KZQ13" s="73"/>
      <c r="KZR13" s="73"/>
      <c r="KZS13" s="73"/>
      <c r="KZT13" s="73"/>
      <c r="KZU13" s="73"/>
      <c r="KZV13" s="73"/>
      <c r="KZW13" s="73"/>
      <c r="KZX13" s="73"/>
      <c r="KZY13" s="73"/>
      <c r="KZZ13" s="73"/>
      <c r="LAA13" s="73"/>
      <c r="LAB13" s="73"/>
      <c r="LAC13" s="73"/>
      <c r="LAD13" s="73"/>
      <c r="LAE13" s="73"/>
      <c r="LAF13" s="73"/>
      <c r="LAG13" s="73"/>
      <c r="LAH13" s="73"/>
      <c r="LAI13" s="73"/>
      <c r="LAJ13" s="73"/>
      <c r="LAK13" s="73"/>
      <c r="LAL13" s="73"/>
      <c r="LAM13" s="73"/>
      <c r="LAN13" s="73"/>
      <c r="LAO13" s="73"/>
      <c r="LAP13" s="73"/>
      <c r="LAQ13" s="73"/>
      <c r="LAR13" s="73"/>
      <c r="LAS13" s="73"/>
      <c r="LAT13" s="73"/>
      <c r="LAU13" s="73"/>
      <c r="LAV13" s="73"/>
      <c r="LAW13" s="73"/>
      <c r="LAX13" s="73"/>
      <c r="LAY13" s="73"/>
      <c r="LAZ13" s="73"/>
      <c r="LBA13" s="73"/>
      <c r="LBB13" s="73"/>
      <c r="LBC13" s="73"/>
      <c r="LBD13" s="73"/>
      <c r="LBE13" s="73"/>
      <c r="LBF13" s="73"/>
      <c r="LBG13" s="73"/>
      <c r="LBH13" s="73"/>
      <c r="LBI13" s="73"/>
      <c r="LBJ13" s="73"/>
      <c r="LBK13" s="73"/>
      <c r="LBL13" s="73"/>
      <c r="LBM13" s="73"/>
      <c r="LBN13" s="73"/>
      <c r="LBO13" s="73"/>
      <c r="LBP13" s="73"/>
      <c r="LBQ13" s="73"/>
      <c r="LBR13" s="73"/>
      <c r="LBS13" s="73"/>
      <c r="LBT13" s="73"/>
      <c r="LBU13" s="73"/>
      <c r="LBV13" s="73"/>
      <c r="LBW13" s="73"/>
      <c r="LBX13" s="73"/>
      <c r="LBY13" s="73"/>
      <c r="LBZ13" s="73"/>
      <c r="LCA13" s="73"/>
      <c r="LCB13" s="73"/>
      <c r="LCC13" s="73"/>
      <c r="LCD13" s="73"/>
      <c r="LCE13" s="73"/>
      <c r="LCF13" s="73"/>
      <c r="LCG13" s="73"/>
      <c r="LCH13" s="73"/>
      <c r="LCI13" s="73"/>
      <c r="LCJ13" s="73"/>
      <c r="LCK13" s="73"/>
      <c r="LCL13" s="73"/>
      <c r="LCM13" s="73"/>
      <c r="LCN13" s="73"/>
      <c r="LCO13" s="73"/>
      <c r="LCP13" s="73"/>
      <c r="LCQ13" s="73"/>
      <c r="LCR13" s="73"/>
      <c r="LCS13" s="73"/>
      <c r="LCT13" s="73"/>
      <c r="LCU13" s="73"/>
      <c r="LCV13" s="73"/>
      <c r="LCW13" s="73"/>
      <c r="LCX13" s="73"/>
      <c r="LCY13" s="73"/>
      <c r="LCZ13" s="73"/>
      <c r="LDA13" s="73"/>
      <c r="LDB13" s="73"/>
      <c r="LDC13" s="73"/>
      <c r="LDD13" s="73"/>
      <c r="LDE13" s="73"/>
      <c r="LDF13" s="73"/>
      <c r="LDG13" s="73"/>
      <c r="LDH13" s="73"/>
      <c r="LDI13" s="73"/>
      <c r="LDJ13" s="73"/>
      <c r="LDK13" s="73"/>
      <c r="LDL13" s="73"/>
      <c r="LDM13" s="73"/>
      <c r="LDN13" s="73"/>
      <c r="LDO13" s="73"/>
      <c r="LDP13" s="73"/>
      <c r="LDQ13" s="73"/>
      <c r="LDR13" s="73"/>
      <c r="LDS13" s="73"/>
      <c r="LDT13" s="73"/>
      <c r="LDU13" s="73"/>
      <c r="LDV13" s="73"/>
      <c r="LDW13" s="73"/>
      <c r="LDX13" s="73"/>
      <c r="LDY13" s="73"/>
      <c r="LDZ13" s="73"/>
      <c r="LEA13" s="73"/>
      <c r="LEB13" s="73"/>
      <c r="LEC13" s="73"/>
      <c r="LED13" s="73"/>
      <c r="LEE13" s="73"/>
      <c r="LEF13" s="73"/>
      <c r="LEG13" s="73"/>
      <c r="LEH13" s="73"/>
      <c r="LEI13" s="73"/>
      <c r="LEJ13" s="73"/>
      <c r="LEK13" s="73"/>
      <c r="LEL13" s="73"/>
      <c r="LEM13" s="73"/>
      <c r="LEN13" s="73"/>
      <c r="LEO13" s="73"/>
      <c r="LEP13" s="73"/>
      <c r="LEQ13" s="73"/>
      <c r="LER13" s="73"/>
      <c r="LES13" s="73"/>
      <c r="LET13" s="73"/>
      <c r="LEU13" s="73"/>
      <c r="LEV13" s="73"/>
      <c r="LEW13" s="73"/>
      <c r="LEX13" s="73"/>
      <c r="LEY13" s="73"/>
      <c r="LEZ13" s="73"/>
      <c r="LFA13" s="73"/>
      <c r="LFB13" s="73"/>
      <c r="LFC13" s="73"/>
      <c r="LFD13" s="73"/>
      <c r="LFE13" s="73"/>
      <c r="LFF13" s="73"/>
      <c r="LFG13" s="73"/>
      <c r="LFH13" s="73"/>
      <c r="LFI13" s="73"/>
      <c r="LFJ13" s="73"/>
      <c r="LFK13" s="73"/>
      <c r="LFL13" s="73"/>
      <c r="LFM13" s="73"/>
      <c r="LFN13" s="73"/>
      <c r="LFO13" s="73"/>
      <c r="LFP13" s="73"/>
      <c r="LFQ13" s="73"/>
      <c r="LFR13" s="73"/>
      <c r="LFS13" s="73"/>
      <c r="LFT13" s="73"/>
      <c r="LFU13" s="73"/>
      <c r="LFV13" s="73"/>
      <c r="LFW13" s="73"/>
      <c r="LFX13" s="73"/>
      <c r="LFY13" s="73"/>
      <c r="LFZ13" s="73"/>
      <c r="LGA13" s="73"/>
      <c r="LGB13" s="73"/>
      <c r="LGC13" s="73"/>
      <c r="LGD13" s="73"/>
      <c r="LGE13" s="73"/>
      <c r="LGF13" s="73"/>
      <c r="LGG13" s="73"/>
      <c r="LGH13" s="73"/>
      <c r="LGI13" s="73"/>
      <c r="LGJ13" s="73"/>
      <c r="LGK13" s="73"/>
      <c r="LGL13" s="73"/>
      <c r="LGM13" s="73"/>
      <c r="LGN13" s="73"/>
      <c r="LGO13" s="73"/>
      <c r="LGP13" s="73"/>
      <c r="LGQ13" s="73"/>
      <c r="LGR13" s="73"/>
      <c r="LGS13" s="73"/>
      <c r="LGT13" s="73"/>
      <c r="LGU13" s="73"/>
      <c r="LGV13" s="73"/>
      <c r="LGW13" s="73"/>
      <c r="LGX13" s="73"/>
      <c r="LGY13" s="73"/>
      <c r="LGZ13" s="73"/>
      <c r="LHA13" s="73"/>
      <c r="LHB13" s="73"/>
      <c r="LHC13" s="73"/>
      <c r="LHD13" s="73"/>
      <c r="LHE13" s="73"/>
      <c r="LHF13" s="73"/>
      <c r="LHG13" s="73"/>
      <c r="LHH13" s="73"/>
      <c r="LHI13" s="73"/>
      <c r="LHJ13" s="73"/>
      <c r="LHK13" s="73"/>
      <c r="LHL13" s="73"/>
      <c r="LHM13" s="73"/>
      <c r="LHN13" s="73"/>
      <c r="LHO13" s="73"/>
      <c r="LHP13" s="73"/>
      <c r="LHQ13" s="73"/>
      <c r="LHR13" s="73"/>
      <c r="LHS13" s="73"/>
      <c r="LHT13" s="73"/>
      <c r="LHU13" s="73"/>
      <c r="LHV13" s="73"/>
      <c r="LHW13" s="73"/>
      <c r="LHX13" s="73"/>
      <c r="LHY13" s="73"/>
      <c r="LHZ13" s="73"/>
      <c r="LIA13" s="73"/>
      <c r="LIB13" s="73"/>
      <c r="LIC13" s="73"/>
      <c r="LID13" s="73"/>
      <c r="LIE13" s="73"/>
      <c r="LIF13" s="73"/>
      <c r="LIG13" s="73"/>
      <c r="LIH13" s="73"/>
      <c r="LII13" s="73"/>
      <c r="LIJ13" s="73"/>
      <c r="LIK13" s="73"/>
      <c r="LIL13" s="73"/>
      <c r="LIM13" s="73"/>
      <c r="LIN13" s="73"/>
      <c r="LIO13" s="73"/>
      <c r="LIP13" s="73"/>
      <c r="LIQ13" s="73"/>
      <c r="LIR13" s="73"/>
      <c r="LIS13" s="73"/>
      <c r="LIT13" s="73"/>
      <c r="LIU13" s="73"/>
      <c r="LIV13" s="73"/>
      <c r="LIW13" s="73"/>
      <c r="LIX13" s="73"/>
      <c r="LIY13" s="73"/>
      <c r="LIZ13" s="73"/>
      <c r="LJA13" s="73"/>
      <c r="LJB13" s="73"/>
      <c r="LJC13" s="73"/>
      <c r="LJD13" s="73"/>
      <c r="LJE13" s="73"/>
      <c r="LJF13" s="73"/>
      <c r="LJG13" s="73"/>
      <c r="LJH13" s="73"/>
      <c r="LJI13" s="73"/>
      <c r="LJJ13" s="73"/>
      <c r="LJK13" s="73"/>
      <c r="LJL13" s="73"/>
      <c r="LJM13" s="73"/>
      <c r="LJN13" s="73"/>
      <c r="LJO13" s="73"/>
      <c r="LJP13" s="73"/>
      <c r="LJQ13" s="73"/>
      <c r="LJR13" s="73"/>
      <c r="LJS13" s="73"/>
      <c r="LJT13" s="73"/>
      <c r="LJU13" s="73"/>
      <c r="LJV13" s="73"/>
      <c r="LJW13" s="73"/>
      <c r="LJX13" s="73"/>
      <c r="LJY13" s="73"/>
      <c r="LJZ13" s="73"/>
      <c r="LKA13" s="73"/>
      <c r="LKB13" s="73"/>
      <c r="LKC13" s="73"/>
      <c r="LKD13" s="73"/>
      <c r="LKE13" s="73"/>
      <c r="LKF13" s="73"/>
      <c r="LKG13" s="73"/>
      <c r="LKH13" s="73"/>
      <c r="LKI13" s="73"/>
      <c r="LKJ13" s="73"/>
      <c r="LKK13" s="73"/>
      <c r="LKL13" s="73"/>
      <c r="LKM13" s="73"/>
      <c r="LKN13" s="73"/>
      <c r="LKO13" s="73"/>
      <c r="LKP13" s="73"/>
      <c r="LKQ13" s="73"/>
      <c r="LKR13" s="73"/>
      <c r="LKS13" s="73"/>
      <c r="LKT13" s="73"/>
      <c r="LKU13" s="73"/>
      <c r="LKV13" s="73"/>
      <c r="LKW13" s="73"/>
      <c r="LKX13" s="73"/>
      <c r="LKY13" s="73"/>
      <c r="LKZ13" s="73"/>
      <c r="LLA13" s="73"/>
      <c r="LLB13" s="73"/>
      <c r="LLC13" s="73"/>
      <c r="LLD13" s="73"/>
      <c r="LLE13" s="73"/>
      <c r="LLF13" s="73"/>
      <c r="LLG13" s="73"/>
      <c r="LLH13" s="73"/>
      <c r="LLI13" s="73"/>
      <c r="LLJ13" s="73"/>
      <c r="LLK13" s="73"/>
      <c r="LLL13" s="73"/>
      <c r="LLM13" s="73"/>
      <c r="LLN13" s="73"/>
      <c r="LLO13" s="73"/>
      <c r="LLP13" s="73"/>
      <c r="LLQ13" s="73"/>
      <c r="LLR13" s="73"/>
      <c r="LLS13" s="73"/>
      <c r="LLT13" s="73"/>
      <c r="LLU13" s="73"/>
      <c r="LLV13" s="73"/>
      <c r="LLW13" s="73"/>
      <c r="LLX13" s="73"/>
      <c r="LLY13" s="73"/>
      <c r="LLZ13" s="73"/>
      <c r="LMA13" s="73"/>
      <c r="LMB13" s="73"/>
      <c r="LMC13" s="73"/>
      <c r="LMD13" s="73"/>
      <c r="LME13" s="73"/>
      <c r="LMF13" s="73"/>
      <c r="LMG13" s="73"/>
      <c r="LMH13" s="73"/>
      <c r="LMI13" s="73"/>
      <c r="LMJ13" s="73"/>
      <c r="LMK13" s="73"/>
      <c r="LML13" s="73"/>
      <c r="LMM13" s="73"/>
      <c r="LMN13" s="73"/>
      <c r="LMO13" s="73"/>
      <c r="LMP13" s="73"/>
      <c r="LMQ13" s="73"/>
      <c r="LMR13" s="73"/>
      <c r="LMS13" s="73"/>
      <c r="LMT13" s="73"/>
      <c r="LMU13" s="73"/>
      <c r="LMV13" s="73"/>
      <c r="LMW13" s="73"/>
      <c r="LMX13" s="73"/>
      <c r="LMY13" s="73"/>
      <c r="LMZ13" s="73"/>
      <c r="LNA13" s="73"/>
      <c r="LNB13" s="73"/>
      <c r="LNC13" s="73"/>
      <c r="LND13" s="73"/>
      <c r="LNE13" s="73"/>
      <c r="LNF13" s="73"/>
      <c r="LNG13" s="73"/>
      <c r="LNH13" s="73"/>
      <c r="LNI13" s="73"/>
      <c r="LNJ13" s="73"/>
      <c r="LNK13" s="73"/>
      <c r="LNL13" s="73"/>
      <c r="LNM13" s="73"/>
      <c r="LNN13" s="73"/>
      <c r="LNO13" s="73"/>
      <c r="LNP13" s="73"/>
      <c r="LNQ13" s="73"/>
      <c r="LNR13" s="73"/>
      <c r="LNS13" s="73"/>
      <c r="LNT13" s="73"/>
      <c r="LNU13" s="73"/>
      <c r="LNV13" s="73"/>
      <c r="LNW13" s="73"/>
      <c r="LNX13" s="73"/>
      <c r="LNY13" s="73"/>
      <c r="LNZ13" s="73"/>
      <c r="LOA13" s="73"/>
      <c r="LOB13" s="73"/>
      <c r="LOC13" s="73"/>
      <c r="LOD13" s="73"/>
      <c r="LOE13" s="73"/>
      <c r="LOF13" s="73"/>
      <c r="LOG13" s="73"/>
      <c r="LOH13" s="73"/>
      <c r="LOI13" s="73"/>
      <c r="LOJ13" s="73"/>
      <c r="LOK13" s="73"/>
      <c r="LOL13" s="73"/>
      <c r="LOM13" s="73"/>
      <c r="LON13" s="73"/>
      <c r="LOO13" s="73"/>
      <c r="LOP13" s="73"/>
      <c r="LOQ13" s="73"/>
      <c r="LOR13" s="73"/>
      <c r="LOS13" s="73"/>
      <c r="LOT13" s="73"/>
      <c r="LOU13" s="73"/>
      <c r="LOV13" s="73"/>
      <c r="LOW13" s="73"/>
      <c r="LOX13" s="73"/>
      <c r="LOY13" s="73"/>
      <c r="LOZ13" s="73"/>
      <c r="LPA13" s="73"/>
      <c r="LPB13" s="73"/>
      <c r="LPC13" s="73"/>
      <c r="LPD13" s="73"/>
      <c r="LPE13" s="73"/>
      <c r="LPF13" s="73"/>
      <c r="LPG13" s="73"/>
      <c r="LPH13" s="73"/>
      <c r="LPI13" s="73"/>
      <c r="LPJ13" s="73"/>
      <c r="LPK13" s="73"/>
      <c r="LPL13" s="73"/>
      <c r="LPM13" s="73"/>
      <c r="LPN13" s="73"/>
      <c r="LPO13" s="73"/>
      <c r="LPP13" s="73"/>
      <c r="LPQ13" s="73"/>
      <c r="LPR13" s="73"/>
      <c r="LPS13" s="73"/>
      <c r="LPT13" s="73"/>
      <c r="LPU13" s="73"/>
      <c r="LPV13" s="73"/>
      <c r="LPW13" s="73"/>
      <c r="LPX13" s="73"/>
      <c r="LPY13" s="73"/>
      <c r="LPZ13" s="73"/>
      <c r="LQA13" s="73"/>
      <c r="LQB13" s="73"/>
      <c r="LQC13" s="73"/>
      <c r="LQD13" s="73"/>
      <c r="LQE13" s="73"/>
      <c r="LQF13" s="73"/>
      <c r="LQG13" s="73"/>
      <c r="LQH13" s="73"/>
      <c r="LQI13" s="73"/>
      <c r="LQJ13" s="73"/>
      <c r="LQK13" s="73"/>
      <c r="LQL13" s="73"/>
      <c r="LQM13" s="73"/>
      <c r="LQN13" s="73"/>
      <c r="LQO13" s="73"/>
      <c r="LQP13" s="73"/>
      <c r="LQQ13" s="73"/>
      <c r="LQR13" s="73"/>
      <c r="LQS13" s="73"/>
      <c r="LQT13" s="73"/>
      <c r="LQU13" s="73"/>
      <c r="LQV13" s="73"/>
      <c r="LQW13" s="73"/>
      <c r="LQX13" s="73"/>
      <c r="LQY13" s="73"/>
      <c r="LQZ13" s="73"/>
      <c r="LRA13" s="73"/>
      <c r="LRB13" s="73"/>
      <c r="LRC13" s="73"/>
      <c r="LRD13" s="73"/>
      <c r="LRE13" s="73"/>
      <c r="LRF13" s="73"/>
      <c r="LRG13" s="73"/>
      <c r="LRH13" s="73"/>
      <c r="LRI13" s="73"/>
      <c r="LRJ13" s="73"/>
      <c r="LRK13" s="73"/>
      <c r="LRL13" s="73"/>
      <c r="LRM13" s="73"/>
      <c r="LRN13" s="73"/>
      <c r="LRO13" s="73"/>
      <c r="LRP13" s="73"/>
      <c r="LRQ13" s="73"/>
      <c r="LRR13" s="73"/>
      <c r="LRS13" s="73"/>
      <c r="LRT13" s="73"/>
      <c r="LRU13" s="73"/>
      <c r="LRV13" s="73"/>
      <c r="LRW13" s="73"/>
      <c r="LRX13" s="73"/>
      <c r="LRY13" s="73"/>
      <c r="LRZ13" s="73"/>
      <c r="LSA13" s="73"/>
      <c r="LSB13" s="73"/>
      <c r="LSC13" s="73"/>
      <c r="LSD13" s="73"/>
      <c r="LSE13" s="73"/>
      <c r="LSF13" s="73"/>
      <c r="LSG13" s="73"/>
      <c r="LSH13" s="73"/>
      <c r="LSI13" s="73"/>
      <c r="LSJ13" s="73"/>
      <c r="LSK13" s="73"/>
      <c r="LSL13" s="73"/>
      <c r="LSM13" s="73"/>
      <c r="LSN13" s="73"/>
      <c r="LSO13" s="73"/>
      <c r="LSP13" s="73"/>
      <c r="LSQ13" s="73"/>
      <c r="LSR13" s="73"/>
      <c r="LSS13" s="73"/>
      <c r="LST13" s="73"/>
      <c r="LSU13" s="73"/>
      <c r="LSV13" s="73"/>
      <c r="LSW13" s="73"/>
      <c r="LSX13" s="73"/>
      <c r="LSY13" s="73"/>
      <c r="LSZ13" s="73"/>
      <c r="LTA13" s="73"/>
      <c r="LTB13" s="73"/>
      <c r="LTC13" s="73"/>
      <c r="LTD13" s="73"/>
      <c r="LTE13" s="73"/>
      <c r="LTF13" s="73"/>
      <c r="LTG13" s="73"/>
      <c r="LTH13" s="73"/>
      <c r="LTI13" s="73"/>
      <c r="LTJ13" s="73"/>
      <c r="LTK13" s="73"/>
      <c r="LTL13" s="73"/>
      <c r="LTM13" s="73"/>
      <c r="LTN13" s="73"/>
      <c r="LTO13" s="73"/>
      <c r="LTP13" s="73"/>
      <c r="LTQ13" s="73"/>
      <c r="LTR13" s="73"/>
      <c r="LTS13" s="73"/>
      <c r="LTT13" s="73"/>
      <c r="LTU13" s="73"/>
      <c r="LTV13" s="73"/>
      <c r="LTW13" s="73"/>
      <c r="LTX13" s="73"/>
      <c r="LTY13" s="73"/>
      <c r="LTZ13" s="73"/>
      <c r="LUA13" s="73"/>
      <c r="LUB13" s="73"/>
      <c r="LUC13" s="73"/>
      <c r="LUD13" s="73"/>
      <c r="LUE13" s="73"/>
      <c r="LUF13" s="73"/>
      <c r="LUG13" s="73"/>
      <c r="LUH13" s="73"/>
      <c r="LUI13" s="73"/>
      <c r="LUJ13" s="73"/>
      <c r="LUK13" s="73"/>
      <c r="LUL13" s="73"/>
      <c r="LUM13" s="73"/>
      <c r="LUN13" s="73"/>
      <c r="LUO13" s="73"/>
      <c r="LUP13" s="73"/>
      <c r="LUQ13" s="73"/>
      <c r="LUR13" s="73"/>
      <c r="LUS13" s="73"/>
      <c r="LUT13" s="73"/>
      <c r="LUU13" s="73"/>
      <c r="LUV13" s="73"/>
      <c r="LUW13" s="73"/>
      <c r="LUX13" s="73"/>
      <c r="LUY13" s="73"/>
      <c r="LUZ13" s="73"/>
      <c r="LVA13" s="73"/>
      <c r="LVB13" s="73"/>
      <c r="LVC13" s="73"/>
      <c r="LVD13" s="73"/>
      <c r="LVE13" s="73"/>
      <c r="LVF13" s="73"/>
      <c r="LVG13" s="73"/>
      <c r="LVH13" s="73"/>
      <c r="LVI13" s="73"/>
      <c r="LVJ13" s="73"/>
      <c r="LVK13" s="73"/>
      <c r="LVL13" s="73"/>
      <c r="LVM13" s="73"/>
      <c r="LVN13" s="73"/>
      <c r="LVO13" s="73"/>
      <c r="LVP13" s="73"/>
      <c r="LVQ13" s="73"/>
      <c r="LVR13" s="73"/>
      <c r="LVS13" s="73"/>
      <c r="LVT13" s="73"/>
      <c r="LVU13" s="73"/>
      <c r="LVV13" s="73"/>
      <c r="LVW13" s="73"/>
      <c r="LVX13" s="73"/>
      <c r="LVY13" s="73"/>
      <c r="LVZ13" s="73"/>
      <c r="LWA13" s="73"/>
      <c r="LWB13" s="73"/>
      <c r="LWC13" s="73"/>
      <c r="LWD13" s="73"/>
      <c r="LWE13" s="73"/>
      <c r="LWF13" s="73"/>
      <c r="LWG13" s="73"/>
      <c r="LWH13" s="73"/>
      <c r="LWI13" s="73"/>
      <c r="LWJ13" s="73"/>
      <c r="LWK13" s="73"/>
      <c r="LWL13" s="73"/>
      <c r="LWM13" s="73"/>
      <c r="LWN13" s="73"/>
      <c r="LWO13" s="73"/>
      <c r="LWP13" s="73"/>
      <c r="LWQ13" s="73"/>
      <c r="LWR13" s="73"/>
      <c r="LWS13" s="73"/>
      <c r="LWT13" s="73"/>
      <c r="LWU13" s="73"/>
      <c r="LWV13" s="73"/>
      <c r="LWW13" s="73"/>
      <c r="LWX13" s="73"/>
      <c r="LWY13" s="73"/>
      <c r="LWZ13" s="73"/>
      <c r="LXA13" s="73"/>
      <c r="LXB13" s="73"/>
      <c r="LXC13" s="73"/>
      <c r="LXD13" s="73"/>
      <c r="LXE13" s="73"/>
      <c r="LXF13" s="73"/>
      <c r="LXG13" s="73"/>
      <c r="LXH13" s="73"/>
      <c r="LXI13" s="73"/>
      <c r="LXJ13" s="73"/>
      <c r="LXK13" s="73"/>
      <c r="LXL13" s="73"/>
      <c r="LXM13" s="73"/>
      <c r="LXN13" s="73"/>
      <c r="LXO13" s="73"/>
      <c r="LXP13" s="73"/>
      <c r="LXQ13" s="73"/>
      <c r="LXR13" s="73"/>
      <c r="LXS13" s="73"/>
      <c r="LXT13" s="73"/>
      <c r="LXU13" s="73"/>
      <c r="LXV13" s="73"/>
      <c r="LXW13" s="73"/>
      <c r="LXX13" s="73"/>
      <c r="LXY13" s="47"/>
      <c r="LXZ13" s="47"/>
    </row>
    <row r="14" spans="1:8763" x14ac:dyDescent="0.3">
      <c r="A14" s="197"/>
      <c r="B14" s="1"/>
      <c r="C14" s="177" t="s">
        <v>35</v>
      </c>
      <c r="D14" s="197">
        <v>0.520644</v>
      </c>
      <c r="E14" s="197">
        <v>0.51334400000000002</v>
      </c>
      <c r="F14" s="197">
        <v>0.50182800000000005</v>
      </c>
      <c r="G14" s="197">
        <v>0.48837199999999997</v>
      </c>
      <c r="H14" s="197">
        <v>0.474244</v>
      </c>
      <c r="I14" s="197">
        <v>0.46236699999999997</v>
      </c>
      <c r="J14" s="197">
        <v>0.45184400000000002</v>
      </c>
      <c r="K14" s="197">
        <v>0.44313900000000001</v>
      </c>
      <c r="L14" s="197">
        <v>0.43493300000000001</v>
      </c>
      <c r="M14" s="197">
        <v>0.42004999999999998</v>
      </c>
      <c r="N14" s="197">
        <v>0.40349400000000002</v>
      </c>
      <c r="O14" s="197">
        <v>0.39074999999999999</v>
      </c>
      <c r="P14" s="197">
        <v>0.380494</v>
      </c>
      <c r="Q14" s="197">
        <v>0.36880000000000002</v>
      </c>
      <c r="R14" s="197">
        <v>0.35410000000000003</v>
      </c>
      <c r="S14" s="197">
        <v>0.34232200000000002</v>
      </c>
      <c r="T14" s="197">
        <v>0.33284999999999998</v>
      </c>
      <c r="U14" s="197">
        <v>0.323272</v>
      </c>
      <c r="V14" s="197">
        <v>0.31678299999999998</v>
      </c>
      <c r="W14" s="197">
        <v>0.31167800000000001</v>
      </c>
      <c r="X14" s="197">
        <v>0.30825000000000002</v>
      </c>
      <c r="Y14" s="197">
        <v>0.30935600000000002</v>
      </c>
      <c r="Z14" s="197">
        <v>0.31397799999999998</v>
      </c>
      <c r="AA14" s="197">
        <v>0.31969399999999998</v>
      </c>
      <c r="AB14" s="197">
        <v>0.52133099999999999</v>
      </c>
      <c r="AC14" s="197">
        <v>0.52094200000000002</v>
      </c>
      <c r="AD14" s="197">
        <v>0.51865000000000006</v>
      </c>
      <c r="AE14" s="197">
        <v>0.51137299999999997</v>
      </c>
      <c r="AF14" s="197">
        <v>0.50622699999999998</v>
      </c>
      <c r="AG14" s="197">
        <v>0.50719599999999998</v>
      </c>
      <c r="AH14" s="197">
        <v>0.51431899999999997</v>
      </c>
      <c r="AI14" s="197">
        <v>0.52605400000000002</v>
      </c>
      <c r="AJ14" s="197">
        <v>0.54487699999999994</v>
      </c>
      <c r="AK14" s="197">
        <v>0.57297699999999996</v>
      </c>
      <c r="AL14" s="197">
        <v>0.60950400000000005</v>
      </c>
      <c r="AM14" s="197">
        <v>0.64521200000000001</v>
      </c>
      <c r="AN14" s="197">
        <v>0.67593499999999995</v>
      </c>
      <c r="AO14" s="197">
        <v>0.70100799999999996</v>
      </c>
      <c r="AP14" s="197">
        <v>0.71885399999999999</v>
      </c>
      <c r="AQ14" s="197">
        <v>0.73025399999999996</v>
      </c>
      <c r="AR14" s="197">
        <v>0.73815399999999998</v>
      </c>
      <c r="AS14" s="197">
        <v>0.74450400000000005</v>
      </c>
      <c r="AT14" s="197">
        <v>0.74963100000000005</v>
      </c>
      <c r="AU14" s="197">
        <v>0.75198100000000001</v>
      </c>
      <c r="AV14" s="197">
        <v>0.74951500000000004</v>
      </c>
      <c r="AW14" s="197">
        <v>0.74733799999999995</v>
      </c>
      <c r="AX14" s="197">
        <v>0.743896</v>
      </c>
      <c r="AY14" s="197">
        <v>0.738954</v>
      </c>
      <c r="AZ14" s="197">
        <v>9.5625000000000002E-2</v>
      </c>
      <c r="BA14" s="197">
        <v>9.7687999999999997E-2</v>
      </c>
      <c r="BB14" s="197">
        <v>9.9625000000000005E-2</v>
      </c>
      <c r="BC14" s="197">
        <v>9.7600000000000006E-2</v>
      </c>
      <c r="BD14" s="197">
        <v>9.5799999999999996E-2</v>
      </c>
      <c r="BE14" s="197">
        <v>9.3950000000000006E-2</v>
      </c>
      <c r="BF14" s="197">
        <v>9.1774999999999995E-2</v>
      </c>
      <c r="BG14" s="197">
        <v>9.5375000000000001E-2</v>
      </c>
      <c r="BH14" s="197">
        <v>0.104838</v>
      </c>
      <c r="BI14" s="197">
        <v>0.1173</v>
      </c>
      <c r="BJ14" s="197">
        <v>0.13156300000000001</v>
      </c>
      <c r="BK14" s="197">
        <v>0.146063</v>
      </c>
      <c r="BL14" s="197">
        <v>0.159613</v>
      </c>
      <c r="BM14" s="197">
        <v>0.16977500000000001</v>
      </c>
      <c r="BN14" s="197">
        <v>0.17568800000000001</v>
      </c>
      <c r="BO14" s="197">
        <v>0.17652499999999999</v>
      </c>
      <c r="BP14" s="197">
        <v>0.17318800000000001</v>
      </c>
      <c r="BQ14" s="197">
        <v>0.16741300000000001</v>
      </c>
      <c r="BR14" s="197">
        <v>0.163275</v>
      </c>
      <c r="BS14" s="197">
        <v>0.16781299999999999</v>
      </c>
      <c r="BT14" s="197">
        <v>0.177088</v>
      </c>
      <c r="BU14" s="197">
        <v>0.1865</v>
      </c>
      <c r="BV14" s="197">
        <v>0.19606299999999999</v>
      </c>
      <c r="BW14" s="197">
        <v>0.20381299999999999</v>
      </c>
      <c r="BX14" s="197">
        <v>0.72785299999999997</v>
      </c>
      <c r="BY14" s="197">
        <v>0.73733700000000002</v>
      </c>
      <c r="BZ14" s="197">
        <v>0.74346800000000002</v>
      </c>
      <c r="CA14" s="197">
        <v>0.74365300000000001</v>
      </c>
      <c r="CB14" s="197">
        <v>0.73945799999999995</v>
      </c>
      <c r="CC14" s="197">
        <v>0.73447899999999999</v>
      </c>
      <c r="CD14" s="197">
        <v>0.727105</v>
      </c>
      <c r="CE14" s="197">
        <v>0.71549499999999999</v>
      </c>
      <c r="CF14" s="197">
        <v>0.70204200000000005</v>
      </c>
      <c r="CG14" s="197">
        <v>0.68243200000000004</v>
      </c>
      <c r="CH14" s="197">
        <v>0.65576800000000002</v>
      </c>
      <c r="CI14" s="197">
        <v>0.63061100000000003</v>
      </c>
      <c r="CJ14" s="197">
        <v>0.60422100000000001</v>
      </c>
      <c r="CK14" s="197">
        <v>0.57417899999999999</v>
      </c>
      <c r="CL14" s="197">
        <v>0.540821</v>
      </c>
      <c r="CM14" s="197">
        <v>0.51094700000000004</v>
      </c>
      <c r="CN14" s="197">
        <v>0.48278900000000002</v>
      </c>
      <c r="CO14" s="197">
        <v>0.46071600000000001</v>
      </c>
      <c r="CP14" s="197">
        <v>0.44578400000000001</v>
      </c>
      <c r="CQ14" s="197">
        <v>0.43585800000000002</v>
      </c>
      <c r="CR14" s="197">
        <v>0.42994199999999999</v>
      </c>
      <c r="CS14" s="197">
        <v>0.428226</v>
      </c>
      <c r="CT14" s="197">
        <v>0.42913699999999999</v>
      </c>
      <c r="CU14" s="197">
        <v>0.431647</v>
      </c>
      <c r="CV14" s="197">
        <v>0.41228100000000001</v>
      </c>
      <c r="CW14" s="197">
        <v>0.419325</v>
      </c>
      <c r="CX14" s="197">
        <v>0.427788</v>
      </c>
      <c r="CY14" s="197">
        <v>0.43074400000000002</v>
      </c>
      <c r="CZ14" s="197">
        <v>0.43219999999999997</v>
      </c>
      <c r="DA14" s="197">
        <v>0.433056</v>
      </c>
      <c r="DB14" s="197">
        <v>0.43512499999999998</v>
      </c>
      <c r="DC14" s="197">
        <v>0.45067499999999999</v>
      </c>
      <c r="DD14" s="197">
        <v>0.47107500000000002</v>
      </c>
      <c r="DE14" s="197">
        <v>0.48386299999999999</v>
      </c>
      <c r="DF14" s="197">
        <v>0.48970000000000002</v>
      </c>
      <c r="DG14" s="197">
        <v>0.49058800000000002</v>
      </c>
      <c r="DH14" s="197">
        <v>0.486294</v>
      </c>
      <c r="DI14" s="197">
        <v>0.477663</v>
      </c>
      <c r="DJ14" s="197">
        <v>0.46438099999999999</v>
      </c>
      <c r="DK14" s="197">
        <v>0.45114399999999999</v>
      </c>
      <c r="DL14" s="197">
        <v>0.43270599999999998</v>
      </c>
      <c r="DM14" s="197">
        <v>0.39986300000000002</v>
      </c>
      <c r="DN14" s="197">
        <v>0.36826300000000001</v>
      </c>
      <c r="DO14" s="197">
        <v>0.35350599999999999</v>
      </c>
      <c r="DP14" s="197">
        <v>0.34390599999999999</v>
      </c>
      <c r="DQ14" s="197">
        <v>0.33678799999999998</v>
      </c>
      <c r="DR14" s="197">
        <v>0.329181</v>
      </c>
      <c r="DS14" s="197">
        <v>0.320438</v>
      </c>
      <c r="DT14" s="197">
        <v>0.20330000000000001</v>
      </c>
      <c r="DU14" s="197">
        <v>0.19495799999999999</v>
      </c>
      <c r="DV14" s="197">
        <v>0.187025</v>
      </c>
      <c r="DW14" s="197">
        <v>0.17582500000000001</v>
      </c>
      <c r="DX14" s="197">
        <v>0.16527500000000001</v>
      </c>
      <c r="DY14" s="197">
        <v>0.155858</v>
      </c>
      <c r="DZ14" s="197">
        <v>0.149867</v>
      </c>
      <c r="EA14" s="197">
        <v>0.15081700000000001</v>
      </c>
      <c r="EB14" s="197">
        <v>0.15798300000000001</v>
      </c>
      <c r="EC14" s="197">
        <v>0.15940799999999999</v>
      </c>
      <c r="ED14" s="197">
        <v>0.157217</v>
      </c>
      <c r="EE14" s="197">
        <v>0.15571699999999999</v>
      </c>
      <c r="EF14" s="197">
        <v>0.15379200000000001</v>
      </c>
      <c r="EG14" s="197">
        <v>0.14935799999999999</v>
      </c>
      <c r="EH14" s="197">
        <v>0.14255000000000001</v>
      </c>
      <c r="EI14" s="197">
        <v>0.135633</v>
      </c>
      <c r="EJ14" s="197">
        <v>0.12705</v>
      </c>
      <c r="EK14" s="197">
        <v>0.11618299999999999</v>
      </c>
      <c r="EL14" s="197">
        <v>0.10928300000000001</v>
      </c>
      <c r="EM14" s="197">
        <v>0.111308</v>
      </c>
      <c r="EN14" s="197">
        <v>0.118017</v>
      </c>
      <c r="EO14" s="197">
        <v>0.122808</v>
      </c>
      <c r="EP14" s="197">
        <v>0.123858</v>
      </c>
      <c r="EQ14" s="197">
        <v>0.122</v>
      </c>
      <c r="ER14" s="197">
        <v>0.30599999999999999</v>
      </c>
      <c r="ES14" s="197">
        <v>0.30725599999999997</v>
      </c>
      <c r="ET14" s="197">
        <v>0.309006</v>
      </c>
      <c r="EU14" s="197">
        <v>0.30921900000000002</v>
      </c>
      <c r="EV14" s="197">
        <v>0.30981300000000001</v>
      </c>
      <c r="EW14" s="197">
        <v>0.30937500000000001</v>
      </c>
      <c r="EX14" s="197">
        <v>0.30426300000000001</v>
      </c>
      <c r="EY14" s="197">
        <v>0.30130600000000002</v>
      </c>
      <c r="EZ14" s="197">
        <v>0.306838</v>
      </c>
      <c r="FA14" s="197">
        <v>0.31011300000000003</v>
      </c>
      <c r="FB14" s="197">
        <v>0.30723099999999998</v>
      </c>
      <c r="FC14" s="197">
        <v>0.30073800000000001</v>
      </c>
      <c r="FD14" s="197">
        <v>0.29233100000000001</v>
      </c>
      <c r="FE14" s="197">
        <v>0.28101900000000002</v>
      </c>
      <c r="FF14" s="197">
        <v>0.26633099999999998</v>
      </c>
      <c r="FG14" s="197">
        <v>0.25290000000000001</v>
      </c>
      <c r="FH14" s="197">
        <v>0.23485600000000001</v>
      </c>
      <c r="FI14" s="197">
        <v>0.2132</v>
      </c>
      <c r="FJ14" s="197">
        <v>0.201819</v>
      </c>
      <c r="FK14" s="197">
        <v>0.199188</v>
      </c>
      <c r="FL14" s="197">
        <v>0.195769</v>
      </c>
      <c r="FM14" s="197">
        <v>0.19501299999999999</v>
      </c>
      <c r="FN14" s="197">
        <v>0.19453799999999999</v>
      </c>
      <c r="FO14" s="197">
        <v>0.19229399999999999</v>
      </c>
      <c r="FP14" s="197">
        <v>0.448459</v>
      </c>
      <c r="FQ14" s="197">
        <v>0.45280500000000001</v>
      </c>
      <c r="FR14" s="197">
        <v>0.46043200000000001</v>
      </c>
      <c r="FS14" s="197">
        <v>0.46834100000000001</v>
      </c>
      <c r="FT14" s="197">
        <v>0.47662700000000002</v>
      </c>
      <c r="FU14" s="197">
        <v>0.48402299999999998</v>
      </c>
      <c r="FV14" s="197">
        <v>0.49346800000000002</v>
      </c>
      <c r="FW14" s="197">
        <v>0.50653599999999999</v>
      </c>
      <c r="FX14" s="197">
        <v>0.52229099999999995</v>
      </c>
      <c r="FY14" s="197">
        <v>0.53843200000000002</v>
      </c>
      <c r="FZ14" s="197">
        <v>0.56165500000000002</v>
      </c>
      <c r="GA14" s="197">
        <v>0.58645499999999995</v>
      </c>
      <c r="GB14" s="197">
        <v>0.60507699999999998</v>
      </c>
      <c r="GC14" s="197">
        <v>0.61665000000000003</v>
      </c>
      <c r="GD14" s="197">
        <v>0.62263199999999996</v>
      </c>
      <c r="GE14" s="197">
        <v>0.62426800000000005</v>
      </c>
      <c r="GF14" s="197">
        <v>0.62761400000000001</v>
      </c>
      <c r="GG14" s="197">
        <v>0.63173599999999996</v>
      </c>
      <c r="GH14" s="197">
        <v>0.63454500000000003</v>
      </c>
      <c r="GI14" s="197">
        <v>0.63424499999999995</v>
      </c>
      <c r="GJ14" s="197">
        <v>0.63178599999999996</v>
      </c>
      <c r="GK14" s="197">
        <v>0.63005500000000003</v>
      </c>
      <c r="GL14" s="197">
        <v>0.625614</v>
      </c>
      <c r="GM14" s="197">
        <v>0.61821800000000005</v>
      </c>
      <c r="GN14" s="197">
        <v>0.23452999999999999</v>
      </c>
      <c r="GO14" s="197">
        <v>0.23411999999999999</v>
      </c>
      <c r="GP14" s="197">
        <v>0.23776</v>
      </c>
      <c r="GQ14" s="197">
        <v>0.23866999999999999</v>
      </c>
      <c r="GR14" s="197">
        <v>0.23974999999999999</v>
      </c>
      <c r="GS14" s="197">
        <v>0.23976</v>
      </c>
      <c r="GT14" s="197">
        <v>0.23627999999999999</v>
      </c>
      <c r="GU14" s="197">
        <v>0.2417</v>
      </c>
      <c r="GV14" s="197">
        <v>0.24743000000000001</v>
      </c>
      <c r="GW14" s="197">
        <v>0.24662000000000001</v>
      </c>
      <c r="GX14" s="197">
        <v>0.24546999999999999</v>
      </c>
      <c r="GY14" s="197">
        <v>0.24532000000000001</v>
      </c>
      <c r="GZ14" s="197">
        <v>0.24395</v>
      </c>
      <c r="HA14" s="197">
        <v>0.23941999999999999</v>
      </c>
      <c r="HB14" s="197">
        <v>0.23318</v>
      </c>
      <c r="HC14" s="197">
        <v>0.22856000000000001</v>
      </c>
      <c r="HD14" s="197">
        <v>0.22162000000000001</v>
      </c>
      <c r="HE14" s="197">
        <v>0.20619000000000001</v>
      </c>
      <c r="HF14" s="197">
        <v>0.18784999999999999</v>
      </c>
      <c r="HG14" s="197">
        <v>0.18265000000000001</v>
      </c>
      <c r="HH14" s="197">
        <v>0.18031</v>
      </c>
      <c r="HI14" s="197">
        <v>0.17965</v>
      </c>
      <c r="HJ14" s="197">
        <v>0.1779</v>
      </c>
      <c r="HK14" s="197">
        <v>0.17455000000000001</v>
      </c>
      <c r="HL14" s="197">
        <v>8.2299999999999998E-2</v>
      </c>
      <c r="HM14" s="197">
        <v>7.8126000000000001E-2</v>
      </c>
      <c r="HN14" s="197">
        <v>7.4721999999999997E-2</v>
      </c>
      <c r="HO14" s="197">
        <v>6.9467000000000001E-2</v>
      </c>
      <c r="HP14" s="197">
        <v>6.4393000000000006E-2</v>
      </c>
      <c r="HQ14" s="197">
        <v>5.8256000000000002E-2</v>
      </c>
      <c r="HR14" s="197">
        <v>5.4006999999999999E-2</v>
      </c>
      <c r="HS14" s="197">
        <v>5.1693000000000003E-2</v>
      </c>
      <c r="HT14" s="197">
        <v>5.1593E-2</v>
      </c>
      <c r="HU14" s="197">
        <v>5.1978000000000003E-2</v>
      </c>
      <c r="HV14" s="197">
        <v>5.1540999999999997E-2</v>
      </c>
      <c r="HW14" s="197">
        <v>5.1236999999999998E-2</v>
      </c>
      <c r="HX14" s="197">
        <v>5.1403999999999998E-2</v>
      </c>
      <c r="HY14" s="197">
        <v>5.2574000000000003E-2</v>
      </c>
      <c r="HZ14" s="197">
        <v>5.5232999999999997E-2</v>
      </c>
      <c r="IA14" s="197">
        <v>5.9552000000000001E-2</v>
      </c>
      <c r="IB14" s="197">
        <v>6.4781000000000005E-2</v>
      </c>
      <c r="IC14" s="197">
        <v>7.0526000000000005E-2</v>
      </c>
      <c r="ID14" s="197">
        <v>7.7132999999999993E-2</v>
      </c>
      <c r="IE14" s="197">
        <v>8.5629999999999998E-2</v>
      </c>
      <c r="IF14" s="197">
        <v>9.5089000000000007E-2</v>
      </c>
      <c r="IG14" s="197">
        <v>0.101159</v>
      </c>
      <c r="IH14" s="197">
        <v>0.104115</v>
      </c>
      <c r="II14" s="197">
        <v>0.105407</v>
      </c>
      <c r="IJ14" s="197">
        <v>0.11147600000000001</v>
      </c>
      <c r="IK14" s="197">
        <v>0.10731400000000001</v>
      </c>
      <c r="IL14" s="197">
        <v>0.106405</v>
      </c>
      <c r="IM14" s="197">
        <v>0.10259500000000001</v>
      </c>
      <c r="IN14" s="197">
        <v>9.8004999999999995E-2</v>
      </c>
      <c r="IO14" s="197">
        <v>9.2123999999999998E-2</v>
      </c>
      <c r="IP14" s="197">
        <v>8.7389999999999995E-2</v>
      </c>
      <c r="IQ14" s="197">
        <v>8.6095000000000005E-2</v>
      </c>
      <c r="IR14" s="197">
        <v>8.6457000000000006E-2</v>
      </c>
      <c r="IS14" s="197">
        <v>8.7038000000000004E-2</v>
      </c>
      <c r="IT14" s="197">
        <v>8.8352E-2</v>
      </c>
      <c r="IU14" s="197">
        <v>9.1076000000000004E-2</v>
      </c>
      <c r="IV14" s="197">
        <v>9.4876000000000002E-2</v>
      </c>
      <c r="IW14" s="197">
        <v>9.8681000000000005E-2</v>
      </c>
      <c r="IX14" s="197">
        <v>0.101605</v>
      </c>
      <c r="IY14" s="197">
        <v>0.103695</v>
      </c>
      <c r="IZ14" s="197">
        <v>0.104252</v>
      </c>
      <c r="JA14" s="197">
        <v>0.10241400000000001</v>
      </c>
      <c r="JB14" s="197">
        <v>0.101086</v>
      </c>
      <c r="JC14" s="197">
        <v>0.10251399999999999</v>
      </c>
      <c r="JD14" s="197">
        <v>0.10600999999999999</v>
      </c>
      <c r="JE14" s="197">
        <v>0.10829</v>
      </c>
      <c r="JF14" s="197">
        <v>0.10811900000000001</v>
      </c>
      <c r="JG14" s="197">
        <v>0.10763300000000001</v>
      </c>
      <c r="JH14" s="197">
        <v>0.205567</v>
      </c>
      <c r="JI14" s="197">
        <v>0.20083300000000001</v>
      </c>
      <c r="JJ14" s="197">
        <v>0.19606699999999999</v>
      </c>
      <c r="JK14" s="197">
        <v>0.187967</v>
      </c>
      <c r="JL14" s="197">
        <v>0.179475</v>
      </c>
      <c r="JM14" s="197">
        <v>0.17230000000000001</v>
      </c>
      <c r="JN14" s="197">
        <v>0.16517499999999999</v>
      </c>
      <c r="JO14" s="197">
        <v>0.15856700000000001</v>
      </c>
      <c r="JP14" s="197">
        <v>0.15265799999999999</v>
      </c>
      <c r="JQ14" s="197">
        <v>0.144542</v>
      </c>
      <c r="JR14" s="197">
        <v>0.13800799999999999</v>
      </c>
      <c r="JS14" s="197">
        <v>0.135708</v>
      </c>
      <c r="JT14" s="197">
        <v>0.13700000000000001</v>
      </c>
      <c r="JU14" s="197">
        <v>0.14224999999999999</v>
      </c>
      <c r="JV14" s="197">
        <v>0.15260000000000001</v>
      </c>
      <c r="JW14" s="197">
        <v>0.167683</v>
      </c>
      <c r="JX14" s="197">
        <v>0.18290000000000001</v>
      </c>
      <c r="JY14" s="197">
        <v>0.19835800000000001</v>
      </c>
      <c r="JZ14" s="197">
        <v>0.219142</v>
      </c>
      <c r="KA14" s="197">
        <v>0.24065800000000001</v>
      </c>
      <c r="KB14" s="197">
        <v>0.25766699999999998</v>
      </c>
      <c r="KC14" s="197">
        <v>0.27357500000000001</v>
      </c>
      <c r="KD14" s="197">
        <v>0.286833</v>
      </c>
      <c r="KE14" s="197">
        <v>0.29634199999999999</v>
      </c>
      <c r="KF14" s="197">
        <v>0.15651100000000001</v>
      </c>
      <c r="KG14" s="197">
        <v>0.149261</v>
      </c>
      <c r="KH14" s="197">
        <v>0.14496700000000001</v>
      </c>
      <c r="KI14" s="197">
        <v>0.139233</v>
      </c>
      <c r="KJ14" s="197">
        <v>0.13547200000000001</v>
      </c>
      <c r="KK14" s="197">
        <v>0.13327800000000001</v>
      </c>
      <c r="KL14" s="197">
        <v>0.13114400000000001</v>
      </c>
      <c r="KM14" s="197">
        <v>0.12956699999999999</v>
      </c>
      <c r="KN14" s="197">
        <v>0.12925600000000001</v>
      </c>
      <c r="KO14" s="197">
        <v>0.12523899999999999</v>
      </c>
      <c r="KP14" s="197">
        <v>0.120411</v>
      </c>
      <c r="KQ14" s="197">
        <v>0.11911099999999999</v>
      </c>
      <c r="KR14" s="197">
        <v>0.12471699999999999</v>
      </c>
      <c r="KS14" s="197">
        <v>0.134656</v>
      </c>
      <c r="KT14" s="197">
        <v>0.14624400000000001</v>
      </c>
      <c r="KU14" s="197">
        <v>0.15947800000000001</v>
      </c>
      <c r="KV14" s="197">
        <v>0.17476700000000001</v>
      </c>
      <c r="KW14" s="197">
        <v>0.18939400000000001</v>
      </c>
      <c r="KX14" s="197">
        <v>0.201872</v>
      </c>
      <c r="KY14" s="197">
        <v>0.21256700000000001</v>
      </c>
      <c r="KZ14" s="197">
        <v>0.222694</v>
      </c>
      <c r="LA14" s="197">
        <v>0.23144999999999999</v>
      </c>
      <c r="LB14" s="197">
        <v>0.242339</v>
      </c>
      <c r="LC14" s="197">
        <v>0.25483299999999998</v>
      </c>
      <c r="LD14" s="197">
        <v>0.13131300000000001</v>
      </c>
      <c r="LE14" s="197">
        <v>0.119438</v>
      </c>
      <c r="LF14" s="197">
        <v>0.1115</v>
      </c>
      <c r="LG14" s="197">
        <v>0.104994</v>
      </c>
      <c r="LH14" s="197">
        <v>0.10055600000000001</v>
      </c>
      <c r="LI14" s="197">
        <v>9.8219000000000001E-2</v>
      </c>
      <c r="LJ14" s="197">
        <v>9.5630999999999994E-2</v>
      </c>
      <c r="LK14" s="197">
        <v>8.9918999999999999E-2</v>
      </c>
      <c r="LL14" s="197">
        <v>8.4630999999999998E-2</v>
      </c>
      <c r="LM14" s="197">
        <v>8.0194000000000001E-2</v>
      </c>
      <c r="LN14" s="197">
        <v>7.5600000000000001E-2</v>
      </c>
      <c r="LO14" s="197">
        <v>7.0374999999999993E-2</v>
      </c>
      <c r="LP14" s="197">
        <v>6.5018999999999993E-2</v>
      </c>
      <c r="LQ14" s="197">
        <v>6.0699999999999997E-2</v>
      </c>
      <c r="LR14" s="197">
        <v>5.8312999999999997E-2</v>
      </c>
      <c r="LS14" s="197">
        <v>5.8413E-2</v>
      </c>
      <c r="LT14" s="197">
        <v>5.9637999999999997E-2</v>
      </c>
      <c r="LU14" s="197">
        <v>6.3363000000000003E-2</v>
      </c>
      <c r="LV14" s="197">
        <v>7.2244000000000003E-2</v>
      </c>
      <c r="LW14" s="197">
        <v>7.9588000000000006E-2</v>
      </c>
      <c r="LX14" s="197">
        <v>8.2549999999999998E-2</v>
      </c>
      <c r="LY14" s="197">
        <v>8.3574999999999997E-2</v>
      </c>
      <c r="LZ14" s="197">
        <v>8.3763000000000004E-2</v>
      </c>
      <c r="MA14" s="197">
        <v>8.3893999999999996E-2</v>
      </c>
      <c r="MB14" s="197">
        <v>0.12811400000000001</v>
      </c>
      <c r="MC14" s="197">
        <v>0.12590000000000001</v>
      </c>
      <c r="MD14" s="197">
        <v>0.12475700000000001</v>
      </c>
      <c r="ME14" s="197">
        <v>0.120257</v>
      </c>
      <c r="MF14" s="197">
        <v>0.1149</v>
      </c>
      <c r="MG14" s="197">
        <v>0.108171</v>
      </c>
      <c r="MH14" s="197">
        <v>0.104043</v>
      </c>
      <c r="MI14" s="197">
        <v>0.109471</v>
      </c>
      <c r="MJ14" s="197">
        <v>0.11619</v>
      </c>
      <c r="MK14" s="197">
        <v>0.119129</v>
      </c>
      <c r="ML14" s="197">
        <v>0.12055200000000001</v>
      </c>
      <c r="MM14" s="197">
        <v>0.122367</v>
      </c>
      <c r="MN14" s="197">
        <v>0.124357</v>
      </c>
      <c r="MO14" s="197">
        <v>0.12671399999999999</v>
      </c>
      <c r="MP14" s="197">
        <v>0.12912399999999999</v>
      </c>
      <c r="MQ14" s="197">
        <v>0.13106200000000001</v>
      </c>
      <c r="MR14" s="197">
        <v>0.13031400000000001</v>
      </c>
      <c r="MS14" s="197">
        <v>0.12532399999999999</v>
      </c>
      <c r="MT14" s="197">
        <v>0.11711000000000001</v>
      </c>
      <c r="MU14" s="197">
        <v>0.11484800000000001</v>
      </c>
      <c r="MV14" s="197">
        <v>0.117062</v>
      </c>
      <c r="MW14" s="197">
        <v>0.11686199999999999</v>
      </c>
      <c r="MX14" s="197">
        <v>0.114748</v>
      </c>
      <c r="MY14" s="197">
        <v>0.11326700000000001</v>
      </c>
      <c r="MZ14" s="197">
        <v>0.38092300000000001</v>
      </c>
      <c r="NA14" s="197">
        <v>0.35665400000000003</v>
      </c>
      <c r="NB14" s="197">
        <v>0.329731</v>
      </c>
      <c r="NC14" s="197">
        <v>0.30153099999999999</v>
      </c>
      <c r="ND14" s="197">
        <v>0.27579199999999998</v>
      </c>
      <c r="NE14" s="197">
        <v>0.25436900000000001</v>
      </c>
      <c r="NF14" s="197">
        <v>0.23787700000000001</v>
      </c>
      <c r="NG14" s="197">
        <v>0.22592300000000001</v>
      </c>
      <c r="NH14" s="197">
        <v>0.21618499999999999</v>
      </c>
      <c r="NI14" s="197">
        <v>0.20738500000000001</v>
      </c>
      <c r="NJ14" s="197">
        <v>0.20374600000000001</v>
      </c>
      <c r="NK14" s="197">
        <v>0.20135400000000001</v>
      </c>
      <c r="NL14" s="197">
        <v>0.19595399999999999</v>
      </c>
      <c r="NM14" s="197">
        <v>0.18925400000000001</v>
      </c>
      <c r="NN14" s="197">
        <v>0.184008</v>
      </c>
      <c r="NO14" s="197">
        <v>0.18046899999999999</v>
      </c>
      <c r="NP14" s="197">
        <v>0.17871500000000001</v>
      </c>
      <c r="NQ14" s="197">
        <v>0.17934600000000001</v>
      </c>
      <c r="NR14" s="197">
        <v>0.17769199999999999</v>
      </c>
      <c r="NS14" s="197">
        <v>0.17363100000000001</v>
      </c>
      <c r="NT14" s="197">
        <v>0.16874600000000001</v>
      </c>
      <c r="NU14" s="197">
        <v>0.165662</v>
      </c>
      <c r="NV14" s="197">
        <v>0.16584599999999999</v>
      </c>
      <c r="NW14" s="197">
        <v>0.168908</v>
      </c>
      <c r="NX14" s="197">
        <v>0.632521</v>
      </c>
      <c r="NY14" s="197">
        <v>0.63134999999999997</v>
      </c>
      <c r="NZ14" s="197">
        <v>0.62455700000000003</v>
      </c>
      <c r="OA14" s="197">
        <v>0.61385000000000001</v>
      </c>
      <c r="OB14" s="197">
        <v>0.60506400000000005</v>
      </c>
      <c r="OC14" s="197">
        <v>0.59802900000000003</v>
      </c>
      <c r="OD14" s="197">
        <v>0.59314299999999998</v>
      </c>
      <c r="OE14" s="197">
        <v>0.59347899999999998</v>
      </c>
      <c r="OF14" s="197">
        <v>0.59756399999999998</v>
      </c>
      <c r="OG14" s="197">
        <v>0.59948599999999996</v>
      </c>
      <c r="OH14" s="197">
        <v>0.60275000000000001</v>
      </c>
      <c r="OI14" s="197">
        <v>0.61007100000000003</v>
      </c>
      <c r="OJ14" s="197">
        <v>0.61757899999999999</v>
      </c>
      <c r="OK14" s="197">
        <v>0.62279300000000004</v>
      </c>
      <c r="OL14" s="197">
        <v>0.62123600000000001</v>
      </c>
      <c r="OM14" s="197">
        <v>0.61218600000000001</v>
      </c>
      <c r="ON14" s="197">
        <v>0.59509299999999998</v>
      </c>
      <c r="OO14" s="197">
        <v>0.57096400000000003</v>
      </c>
      <c r="OP14" s="197">
        <v>0.55512099999999998</v>
      </c>
      <c r="OQ14" s="197">
        <v>0.54465699999999995</v>
      </c>
      <c r="OR14" s="197">
        <v>0.53492899999999999</v>
      </c>
      <c r="OS14" s="197">
        <v>0.52987899999999999</v>
      </c>
      <c r="OT14" s="197">
        <v>0.52423600000000004</v>
      </c>
      <c r="OU14" s="197">
        <v>0.51542900000000003</v>
      </c>
      <c r="OV14" s="197">
        <v>0.81103000000000003</v>
      </c>
      <c r="OW14" s="197">
        <v>0.81319300000000005</v>
      </c>
      <c r="OX14" s="197">
        <v>0.81606699999999999</v>
      </c>
      <c r="OY14" s="197">
        <v>0.81294299999999997</v>
      </c>
      <c r="OZ14" s="197">
        <v>0.81086000000000003</v>
      </c>
      <c r="PA14" s="197">
        <v>0.81245000000000001</v>
      </c>
      <c r="PB14" s="197">
        <v>0.81614699999999996</v>
      </c>
      <c r="PC14" s="197">
        <v>0.82246300000000006</v>
      </c>
      <c r="PD14" s="197">
        <v>0.82951299999999994</v>
      </c>
      <c r="PE14" s="197">
        <v>0.83642300000000003</v>
      </c>
      <c r="PF14" s="197">
        <v>0.84478699999999995</v>
      </c>
      <c r="PG14" s="197">
        <v>0.85248999999999997</v>
      </c>
      <c r="PH14" s="197">
        <v>0.85748999999999997</v>
      </c>
      <c r="PI14" s="197">
        <v>0.85827699999999996</v>
      </c>
      <c r="PJ14" s="197">
        <v>0.85392699999999999</v>
      </c>
      <c r="PK14" s="197">
        <v>0.84730300000000003</v>
      </c>
      <c r="PL14" s="197">
        <v>0.83828999999999998</v>
      </c>
      <c r="PM14" s="197">
        <v>0.82830999999999999</v>
      </c>
      <c r="PN14" s="197">
        <v>0.81930000000000003</v>
      </c>
      <c r="PO14" s="197">
        <v>0.81084000000000001</v>
      </c>
      <c r="PP14" s="197">
        <v>0.80193999999999999</v>
      </c>
      <c r="PQ14" s="197">
        <v>0.79806299999999997</v>
      </c>
      <c r="PR14" s="197">
        <v>0.793153</v>
      </c>
      <c r="PS14" s="197">
        <v>0.78351300000000001</v>
      </c>
      <c r="PT14" s="197">
        <v>0.27500000000000002</v>
      </c>
      <c r="PU14" s="197">
        <v>0.26929999999999998</v>
      </c>
      <c r="PV14" s="197">
        <v>0.26567099999999999</v>
      </c>
      <c r="PW14" s="197">
        <v>0.25967600000000002</v>
      </c>
      <c r="PX14" s="197">
        <v>0.25382399999999999</v>
      </c>
      <c r="PY14" s="197">
        <v>0.24779999999999999</v>
      </c>
      <c r="PZ14" s="197">
        <v>0.24535299999999999</v>
      </c>
      <c r="QA14" s="197">
        <v>0.250718</v>
      </c>
      <c r="QB14" s="197">
        <v>0.26161200000000001</v>
      </c>
      <c r="QC14" s="197">
        <v>0.27267599999999997</v>
      </c>
      <c r="QD14" s="197">
        <v>0.28217599999999998</v>
      </c>
      <c r="QE14" s="197">
        <v>0.28834100000000001</v>
      </c>
      <c r="QF14" s="197">
        <v>0.292182</v>
      </c>
      <c r="QG14" s="197">
        <v>0.29605900000000002</v>
      </c>
      <c r="QH14" s="197">
        <v>0.298794</v>
      </c>
      <c r="QI14" s="197">
        <v>0.29986499999999999</v>
      </c>
      <c r="QJ14" s="197">
        <v>0.29273500000000002</v>
      </c>
      <c r="QK14" s="197">
        <v>0.27853499999999998</v>
      </c>
      <c r="QL14" s="197">
        <v>0.26667099999999999</v>
      </c>
      <c r="QM14" s="197">
        <v>0.26189400000000002</v>
      </c>
      <c r="QN14" s="197">
        <v>0.258747</v>
      </c>
      <c r="QO14" s="197">
        <v>0.25445299999999998</v>
      </c>
      <c r="QP14" s="197">
        <v>0.24560000000000001</v>
      </c>
      <c r="QQ14" s="197">
        <v>0.231271</v>
      </c>
      <c r="QR14" s="197">
        <v>0.204846</v>
      </c>
      <c r="QS14" s="197">
        <v>0.202629</v>
      </c>
      <c r="QT14" s="197">
        <v>0.202707</v>
      </c>
      <c r="QU14" s="197">
        <v>0.20156399999999999</v>
      </c>
      <c r="QV14" s="197">
        <v>0.203518</v>
      </c>
      <c r="QW14" s="197">
        <v>0.20877899999999999</v>
      </c>
      <c r="QX14" s="197">
        <v>0.21703600000000001</v>
      </c>
      <c r="QY14" s="197">
        <v>0.23141100000000001</v>
      </c>
      <c r="QZ14" s="197">
        <v>0.250639</v>
      </c>
      <c r="RA14" s="197">
        <v>0.27271099999999998</v>
      </c>
      <c r="RB14" s="197">
        <v>0.29741400000000001</v>
      </c>
      <c r="RC14" s="197">
        <v>0.32302500000000001</v>
      </c>
      <c r="RD14" s="197">
        <v>0.34817900000000002</v>
      </c>
      <c r="RE14" s="197">
        <v>0.36999300000000002</v>
      </c>
      <c r="RF14" s="197">
        <v>0.38858199999999998</v>
      </c>
      <c r="RG14" s="197">
        <v>0.40651799999999999</v>
      </c>
      <c r="RH14" s="197">
        <v>0.42124299999999998</v>
      </c>
      <c r="RI14" s="197">
        <v>0.43965399999999999</v>
      </c>
      <c r="RJ14" s="197">
        <v>0.46326099999999998</v>
      </c>
      <c r="RK14" s="197">
        <v>0.48558600000000002</v>
      </c>
      <c r="RL14" s="197">
        <v>0.50149600000000005</v>
      </c>
      <c r="RM14" s="197">
        <v>0.51229999999999998</v>
      </c>
      <c r="RN14" s="197">
        <v>0.51596399999999998</v>
      </c>
      <c r="RO14" s="197">
        <v>0.51388900000000004</v>
      </c>
      <c r="RP14" s="197">
        <v>0.3639</v>
      </c>
      <c r="RQ14" s="197">
        <v>0.30530000000000002</v>
      </c>
      <c r="RR14" s="197">
        <v>0.26379999999999998</v>
      </c>
      <c r="RS14" s="197">
        <v>0.24310000000000001</v>
      </c>
      <c r="RT14" s="197">
        <v>0.22470000000000001</v>
      </c>
      <c r="RU14" s="197">
        <v>0.20569999999999999</v>
      </c>
      <c r="RV14" s="197">
        <v>0.18729999999999999</v>
      </c>
      <c r="RW14" s="197">
        <v>0.16869999999999999</v>
      </c>
      <c r="RX14" s="197">
        <v>0.15690000000000001</v>
      </c>
      <c r="RY14" s="197">
        <v>0.14799999999999999</v>
      </c>
      <c r="RZ14" s="197">
        <v>0.14530000000000001</v>
      </c>
      <c r="SA14" s="197">
        <v>0.15690000000000001</v>
      </c>
      <c r="SB14" s="197">
        <v>0.1699</v>
      </c>
      <c r="SC14" s="197">
        <v>0.17469999999999999</v>
      </c>
      <c r="SD14" s="197">
        <v>0.17169999999999999</v>
      </c>
      <c r="SE14" s="197">
        <v>0.1724</v>
      </c>
      <c r="SF14" s="197">
        <v>0.1789</v>
      </c>
      <c r="SG14" s="197">
        <v>0.184</v>
      </c>
      <c r="SH14" s="197">
        <v>0.18590000000000001</v>
      </c>
      <c r="SI14" s="197">
        <v>0.18410000000000001</v>
      </c>
      <c r="SJ14" s="197">
        <v>0.17879999999999999</v>
      </c>
      <c r="SK14" s="197">
        <v>0.18079999999999999</v>
      </c>
      <c r="SL14" s="197">
        <v>0.1794</v>
      </c>
      <c r="SM14" s="197">
        <v>0.16789999999999999</v>
      </c>
      <c r="TI14" s="47"/>
      <c r="TJ14" s="47"/>
      <c r="TK14" s="47"/>
      <c r="TL14" s="47"/>
      <c r="TM14" s="47"/>
      <c r="TN14" s="47"/>
      <c r="TO14" s="47"/>
      <c r="TP14" s="47"/>
      <c r="TQ14" s="47"/>
      <c r="TR14" s="47"/>
      <c r="TS14" s="47"/>
      <c r="TT14" s="47"/>
      <c r="TU14" s="47"/>
      <c r="TV14" s="47"/>
      <c r="TW14" s="47"/>
      <c r="TX14" s="47"/>
      <c r="TY14" s="47"/>
      <c r="TZ14" s="47"/>
      <c r="UA14" s="47"/>
      <c r="UB14" s="47"/>
      <c r="UC14" s="47"/>
      <c r="UD14" s="47"/>
      <c r="UE14" s="47"/>
      <c r="UF14" s="47"/>
      <c r="UG14" s="47"/>
      <c r="UH14" s="47"/>
      <c r="UI14" s="47"/>
      <c r="UJ14" s="47"/>
      <c r="UK14" s="47"/>
      <c r="UL14" s="47"/>
      <c r="UM14" s="47"/>
      <c r="UN14" s="47"/>
      <c r="UO14" s="47"/>
      <c r="UP14" s="47"/>
      <c r="UQ14" s="47"/>
      <c r="UR14" s="47"/>
      <c r="US14" s="47"/>
      <c r="UT14" s="47"/>
      <c r="UU14" s="47"/>
      <c r="UV14" s="47"/>
      <c r="UW14" s="47"/>
      <c r="UX14" s="47"/>
      <c r="UY14" s="47"/>
      <c r="UZ14" s="47"/>
      <c r="VA14" s="47"/>
      <c r="VB14" s="47"/>
      <c r="VC14" s="47"/>
      <c r="VD14" s="47"/>
      <c r="VE14" s="47"/>
      <c r="VF14" s="47"/>
      <c r="VG14" s="47"/>
      <c r="VH14" s="47"/>
      <c r="VI14" s="47"/>
      <c r="VJ14" s="47"/>
      <c r="VK14" s="47"/>
      <c r="VL14" s="47"/>
      <c r="VM14" s="47"/>
      <c r="VN14" s="47"/>
      <c r="VO14" s="47"/>
      <c r="VP14" s="47"/>
      <c r="VQ14" s="47"/>
      <c r="VR14" s="47"/>
      <c r="VS14" s="47"/>
      <c r="VT14" s="47"/>
      <c r="VU14" s="47"/>
      <c r="VV14" s="47"/>
      <c r="VW14" s="47"/>
      <c r="VX14" s="47"/>
      <c r="VY14" s="47"/>
      <c r="VZ14" s="47"/>
      <c r="WA14" s="47"/>
      <c r="WB14" s="47"/>
      <c r="WC14" s="47"/>
      <c r="WD14" s="47"/>
      <c r="WE14" s="47"/>
      <c r="WF14" s="47"/>
      <c r="WG14" s="47"/>
      <c r="WH14" s="47"/>
      <c r="WI14" s="47"/>
      <c r="WJ14" s="47"/>
      <c r="WK14" s="47"/>
      <c r="WL14" s="47"/>
      <c r="WM14" s="47"/>
      <c r="WN14" s="47"/>
      <c r="WO14" s="47"/>
      <c r="WP14" s="47"/>
      <c r="WQ14" s="47"/>
      <c r="WR14" s="47"/>
      <c r="WS14" s="47"/>
      <c r="WT14" s="47"/>
      <c r="WU14" s="47"/>
      <c r="WV14" s="47"/>
      <c r="WW14" s="47"/>
      <c r="WX14" s="47"/>
      <c r="WY14" s="47"/>
      <c r="WZ14" s="47"/>
      <c r="XA14" s="47"/>
      <c r="XB14" s="47"/>
      <c r="XC14" s="47"/>
      <c r="XD14" s="47"/>
      <c r="XE14" s="47"/>
      <c r="XF14" s="47"/>
      <c r="XG14" s="47"/>
      <c r="XH14" s="47"/>
      <c r="XI14" s="47"/>
      <c r="XJ14" s="47"/>
      <c r="XK14" s="47"/>
      <c r="XL14" s="47"/>
      <c r="XM14" s="47"/>
      <c r="XN14" s="47"/>
      <c r="XO14" s="47"/>
      <c r="XP14" s="47"/>
      <c r="XQ14" s="47"/>
      <c r="XR14" s="47"/>
      <c r="XS14" s="47"/>
      <c r="XT14" s="47"/>
      <c r="XU14" s="47"/>
      <c r="XV14" s="47"/>
      <c r="XW14" s="47"/>
      <c r="XX14" s="47"/>
      <c r="XY14" s="47"/>
      <c r="XZ14" s="47"/>
      <c r="YA14" s="47"/>
      <c r="YB14" s="47"/>
      <c r="YC14" s="47"/>
      <c r="YD14" s="47"/>
      <c r="YE14" s="47"/>
      <c r="YF14" s="47"/>
      <c r="YG14" s="47"/>
      <c r="YH14" s="47"/>
      <c r="YI14" s="47"/>
      <c r="YJ14" s="47"/>
      <c r="YK14" s="47"/>
      <c r="YL14" s="47"/>
      <c r="YM14" s="47"/>
      <c r="YN14" s="47"/>
      <c r="YO14" s="47"/>
      <c r="YP14" s="47"/>
      <c r="YQ14" s="47"/>
      <c r="YR14" s="47"/>
      <c r="YS14" s="47"/>
      <c r="YT14" s="47"/>
      <c r="YU14" s="47"/>
      <c r="YV14" s="47"/>
      <c r="YW14" s="47"/>
      <c r="YX14" s="47"/>
      <c r="YY14" s="47"/>
      <c r="YZ14" s="47"/>
      <c r="ZA14" s="47"/>
      <c r="ZB14" s="47"/>
      <c r="ZC14" s="47"/>
      <c r="ZD14" s="47"/>
      <c r="ZE14" s="47"/>
      <c r="ZF14" s="47"/>
      <c r="ZG14" s="47"/>
      <c r="ZH14" s="47"/>
      <c r="ZI14" s="47"/>
      <c r="ZJ14" s="47"/>
      <c r="ZK14" s="47"/>
      <c r="ZL14" s="47"/>
      <c r="ZM14" s="47"/>
      <c r="ZN14" s="47"/>
      <c r="ZO14" s="47"/>
      <c r="ZP14" s="47"/>
      <c r="ZQ14" s="47"/>
      <c r="ZR14" s="47"/>
      <c r="ZS14" s="47"/>
      <c r="ZT14" s="47"/>
      <c r="ZU14" s="47"/>
      <c r="ZV14" s="47"/>
      <c r="ZW14" s="47"/>
      <c r="ZX14" s="47"/>
      <c r="ZY14" s="47"/>
      <c r="ZZ14" s="47"/>
      <c r="AAA14" s="47"/>
      <c r="AAB14" s="47"/>
      <c r="AAC14" s="47"/>
      <c r="AAD14" s="47"/>
      <c r="AAE14" s="47"/>
      <c r="AAF14" s="47"/>
      <c r="AAG14" s="47"/>
      <c r="AAH14" s="47"/>
      <c r="AAI14" s="47"/>
      <c r="AAJ14" s="47"/>
      <c r="AAK14" s="47"/>
      <c r="AAL14" s="47"/>
      <c r="AAM14" s="47"/>
      <c r="AAN14" s="47"/>
      <c r="AAO14" s="47"/>
      <c r="AAP14" s="47"/>
      <c r="AAQ14" s="47"/>
      <c r="AAR14" s="47"/>
      <c r="AAS14" s="47"/>
      <c r="AAT14" s="47"/>
      <c r="AAU14" s="47"/>
      <c r="AAV14" s="47"/>
      <c r="AAW14" s="47"/>
      <c r="AAX14" s="47"/>
      <c r="AAY14" s="47"/>
      <c r="AAZ14" s="47"/>
      <c r="ABA14" s="47"/>
      <c r="ABB14" s="47"/>
      <c r="ABC14" s="47"/>
      <c r="ABD14" s="47"/>
      <c r="ABE14" s="47"/>
      <c r="ABF14" s="47"/>
      <c r="ABG14" s="47"/>
      <c r="ABH14" s="47"/>
      <c r="ABI14" s="47"/>
      <c r="ABJ14" s="47"/>
      <c r="ABK14" s="47"/>
      <c r="ABL14" s="47"/>
      <c r="ABM14" s="47"/>
      <c r="ABN14" s="47"/>
      <c r="ABO14" s="47"/>
      <c r="ABP14" s="47"/>
      <c r="ABQ14" s="47"/>
      <c r="ABR14" s="47"/>
      <c r="ABS14" s="47"/>
      <c r="ABT14" s="47"/>
      <c r="ABU14" s="47"/>
      <c r="ABV14" s="47"/>
      <c r="ABW14" s="47"/>
      <c r="ABX14" s="47"/>
      <c r="ABY14" s="47"/>
      <c r="ABZ14" s="47"/>
      <c r="ACA14" s="47"/>
      <c r="ACB14" s="47"/>
      <c r="ACC14" s="47"/>
      <c r="ACD14" s="47"/>
      <c r="ACE14" s="47"/>
      <c r="ACF14" s="47"/>
      <c r="ACG14" s="47"/>
      <c r="ACH14" s="47"/>
      <c r="ACI14" s="47"/>
      <c r="ACJ14" s="47"/>
      <c r="ACK14" s="47"/>
      <c r="ACL14" s="47"/>
      <c r="ACM14" s="47"/>
      <c r="ACN14" s="47"/>
      <c r="ACO14" s="47"/>
      <c r="ACP14" s="47"/>
      <c r="ACQ14" s="47"/>
      <c r="ACR14" s="47"/>
      <c r="ACS14" s="47"/>
      <c r="ACT14" s="47"/>
      <c r="ACU14" s="47"/>
      <c r="ACV14" s="47"/>
      <c r="ACW14" s="47"/>
      <c r="ACX14" s="47"/>
      <c r="ACY14" s="47"/>
      <c r="ACZ14" s="47"/>
      <c r="ADA14" s="47"/>
      <c r="ADB14" s="47"/>
      <c r="ADC14" s="47"/>
      <c r="ADD14" s="47"/>
      <c r="ADE14" s="47"/>
      <c r="ADF14" s="47"/>
      <c r="ADG14" s="47"/>
      <c r="ADH14" s="47"/>
      <c r="ADI14" s="47"/>
      <c r="ADJ14" s="47"/>
      <c r="ADK14" s="47"/>
      <c r="ADL14" s="47"/>
      <c r="ADM14" s="47"/>
      <c r="ADN14" s="47"/>
      <c r="ADO14" s="47"/>
      <c r="ADP14" s="47"/>
      <c r="ADQ14" s="47"/>
      <c r="ADR14" s="47"/>
      <c r="ADS14" s="47"/>
      <c r="ADT14" s="47"/>
      <c r="ADU14" s="47"/>
      <c r="ADV14" s="47"/>
      <c r="ADW14" s="47"/>
      <c r="ADX14" s="47"/>
      <c r="ADY14" s="47"/>
      <c r="ADZ14" s="47"/>
      <c r="AEA14" s="47"/>
      <c r="AEB14" s="47"/>
      <c r="AEC14" s="47"/>
      <c r="AED14" s="47"/>
      <c r="AEE14" s="47"/>
      <c r="AEF14" s="47"/>
      <c r="AEG14" s="47"/>
      <c r="AEH14" s="47"/>
      <c r="AEI14" s="47"/>
      <c r="AEJ14" s="47"/>
      <c r="AEK14" s="47"/>
      <c r="AEL14" s="47"/>
      <c r="AEM14" s="47"/>
      <c r="AEN14" s="47"/>
      <c r="AEO14" s="47"/>
      <c r="AEP14" s="47"/>
      <c r="AEQ14" s="47"/>
      <c r="AER14" s="47"/>
      <c r="AES14" s="47"/>
      <c r="AET14" s="47"/>
      <c r="AEU14" s="47"/>
      <c r="AEV14" s="47"/>
      <c r="AEW14" s="47"/>
      <c r="AEX14" s="47"/>
      <c r="AEY14" s="47"/>
      <c r="AEZ14" s="47"/>
      <c r="AFA14" s="47"/>
      <c r="AFB14" s="47"/>
      <c r="AFC14" s="47"/>
      <c r="AFD14" s="47"/>
      <c r="AFE14" s="47"/>
      <c r="AFF14" s="47"/>
      <c r="AFG14" s="47"/>
      <c r="AFH14" s="47"/>
      <c r="AFI14" s="47"/>
      <c r="AFJ14" s="47"/>
      <c r="AFK14" s="47"/>
      <c r="AFL14" s="47"/>
      <c r="AFM14" s="47"/>
      <c r="AFN14" s="47"/>
      <c r="AFO14" s="47"/>
      <c r="AFP14" s="47"/>
      <c r="AFQ14" s="47"/>
      <c r="AFR14" s="47"/>
      <c r="AFS14" s="47"/>
      <c r="AFT14" s="47"/>
      <c r="AFU14" s="47"/>
      <c r="AFV14" s="47"/>
      <c r="AFW14" s="47"/>
      <c r="AFX14" s="47"/>
      <c r="AFY14" s="47"/>
      <c r="AFZ14" s="47"/>
      <c r="AGA14" s="47"/>
      <c r="AGB14" s="47"/>
      <c r="AGC14" s="47"/>
      <c r="AGD14" s="47"/>
      <c r="AGE14" s="47"/>
      <c r="AGF14" s="47"/>
      <c r="AGG14" s="47"/>
      <c r="AGH14" s="47"/>
      <c r="AGI14" s="47"/>
      <c r="AGJ14" s="47"/>
      <c r="AGK14" s="47"/>
      <c r="AGL14" s="47"/>
      <c r="AGM14" s="47"/>
      <c r="AGN14" s="47"/>
      <c r="AGO14" s="47"/>
      <c r="AGP14" s="47"/>
      <c r="AGQ14" s="47"/>
      <c r="AGR14" s="47"/>
      <c r="AGS14" s="47"/>
      <c r="AGT14" s="47"/>
      <c r="AGU14" s="47"/>
      <c r="AGV14" s="47"/>
      <c r="AGW14" s="47"/>
      <c r="AGX14" s="47"/>
      <c r="AGY14" s="47"/>
      <c r="AGZ14" s="47"/>
      <c r="AHA14" s="47"/>
      <c r="AHB14" s="47"/>
      <c r="AHC14" s="47"/>
      <c r="AHD14" s="47"/>
      <c r="AHE14" s="47"/>
      <c r="AHF14" s="47"/>
      <c r="AHG14" s="47"/>
      <c r="AHH14" s="47"/>
      <c r="AHI14" s="47"/>
      <c r="AHJ14" s="47"/>
      <c r="AHK14" s="47"/>
      <c r="AHL14" s="47"/>
      <c r="AHM14" s="47"/>
      <c r="AHN14" s="47"/>
      <c r="AHO14" s="47"/>
      <c r="AHP14" s="47"/>
      <c r="AHQ14" s="47"/>
      <c r="AHR14" s="47"/>
      <c r="AHS14" s="47"/>
      <c r="AHT14" s="47"/>
      <c r="AHU14" s="47"/>
      <c r="AHV14" s="47"/>
      <c r="AHW14" s="47"/>
      <c r="AHX14" s="47"/>
      <c r="AHY14" s="47"/>
      <c r="AHZ14" s="47"/>
      <c r="AIA14" s="47"/>
      <c r="AIB14" s="47"/>
      <c r="AIC14" s="47"/>
      <c r="AID14" s="47"/>
      <c r="AIE14" s="47"/>
      <c r="AIF14" s="47"/>
      <c r="AIG14" s="47"/>
      <c r="AIH14" s="47"/>
      <c r="AII14" s="47"/>
      <c r="AIJ14" s="47"/>
      <c r="AIK14" s="47"/>
      <c r="AIL14" s="47"/>
      <c r="AIM14" s="47"/>
      <c r="AIN14" s="47"/>
      <c r="AIO14" s="47"/>
      <c r="AIP14" s="47"/>
      <c r="AIQ14" s="47"/>
      <c r="AIR14" s="47"/>
      <c r="AIS14" s="47"/>
      <c r="AIT14" s="47"/>
      <c r="AIU14" s="47"/>
      <c r="AIV14" s="47"/>
      <c r="AIW14" s="47"/>
      <c r="AIX14" s="47"/>
      <c r="AIY14" s="47"/>
      <c r="AIZ14" s="47"/>
      <c r="AJA14" s="47"/>
      <c r="AJB14" s="47"/>
      <c r="AJC14" s="47"/>
      <c r="AJD14" s="47"/>
      <c r="AJE14" s="47"/>
      <c r="AJF14" s="47"/>
      <c r="AJG14" s="47"/>
      <c r="AJH14" s="47"/>
      <c r="AJI14" s="47"/>
      <c r="AJJ14" s="47"/>
      <c r="AJK14" s="47"/>
      <c r="AJL14" s="47"/>
      <c r="AJM14" s="47"/>
      <c r="AJN14" s="47"/>
      <c r="AJO14" s="47"/>
      <c r="AJP14" s="47"/>
      <c r="AJQ14" s="47"/>
      <c r="AJR14" s="47"/>
      <c r="AJS14" s="47"/>
      <c r="AJT14" s="47"/>
      <c r="AJU14" s="47"/>
      <c r="AJV14" s="47"/>
      <c r="AJW14" s="47"/>
      <c r="AJX14" s="47"/>
      <c r="AJY14" s="47"/>
      <c r="AJZ14" s="47"/>
      <c r="AKA14" s="47"/>
      <c r="AKB14" s="47"/>
      <c r="AKC14" s="47"/>
      <c r="AKD14" s="47"/>
      <c r="AKE14" s="47"/>
      <c r="AKF14" s="47"/>
      <c r="AKG14" s="47"/>
      <c r="AKH14" s="47"/>
      <c r="AKI14" s="47"/>
      <c r="AKJ14" s="47"/>
      <c r="AKK14" s="47"/>
      <c r="AKL14" s="47"/>
      <c r="AKM14" s="47"/>
      <c r="AKN14" s="47"/>
      <c r="AKO14" s="47"/>
      <c r="AKP14" s="47"/>
      <c r="AKQ14" s="47"/>
      <c r="AKR14" s="47"/>
      <c r="AKS14" s="47"/>
      <c r="AKT14" s="47"/>
      <c r="AKU14" s="47"/>
      <c r="AKV14" s="47"/>
      <c r="AKW14" s="47"/>
      <c r="AKX14" s="47"/>
      <c r="AKY14" s="47"/>
      <c r="AKZ14" s="47"/>
      <c r="ALA14" s="47"/>
      <c r="ALB14" s="47"/>
      <c r="ALC14" s="47"/>
      <c r="ALD14" s="47"/>
      <c r="ALE14" s="47"/>
      <c r="ALF14" s="47"/>
      <c r="ALG14" s="47"/>
      <c r="ALH14" s="47"/>
      <c r="ALI14" s="47"/>
      <c r="ALJ14" s="47"/>
      <c r="ALK14" s="47"/>
      <c r="ALL14" s="47"/>
      <c r="ALM14" s="47"/>
      <c r="ALN14" s="47"/>
      <c r="ALO14" s="47"/>
      <c r="ALP14" s="47"/>
      <c r="ALQ14" s="47"/>
      <c r="ALR14" s="47"/>
      <c r="ALS14" s="47"/>
      <c r="ALT14" s="47"/>
      <c r="ALU14" s="47"/>
      <c r="ALV14" s="47"/>
      <c r="ALW14" s="47"/>
      <c r="ALX14" s="47"/>
      <c r="ALY14" s="47"/>
      <c r="ALZ14" s="47"/>
      <c r="AMA14" s="47"/>
      <c r="AMB14" s="47"/>
      <c r="AMC14" s="47"/>
      <c r="AMD14" s="47"/>
      <c r="AME14" s="47"/>
      <c r="AMF14" s="47"/>
      <c r="AMG14" s="47"/>
      <c r="AMH14" s="47"/>
      <c r="AMI14" s="47"/>
      <c r="AMJ14" s="47"/>
      <c r="AMK14" s="47"/>
      <c r="AML14" s="47"/>
      <c r="AMM14" s="47"/>
      <c r="AMN14" s="47"/>
      <c r="AMO14" s="47"/>
      <c r="AMP14" s="47"/>
      <c r="AMQ14" s="47"/>
      <c r="AMR14" s="47"/>
      <c r="AMS14" s="47"/>
      <c r="AMT14" s="47"/>
      <c r="AMU14" s="47"/>
      <c r="AMV14" s="47"/>
      <c r="AMW14" s="47"/>
      <c r="AMX14" s="47"/>
      <c r="AMY14" s="47"/>
      <c r="AMZ14" s="47"/>
      <c r="ANA14" s="47"/>
      <c r="ANB14" s="47"/>
      <c r="ANC14" s="47"/>
      <c r="AND14" s="47"/>
      <c r="ANE14" s="47"/>
      <c r="ANF14" s="47"/>
      <c r="ANG14" s="47"/>
      <c r="ANH14" s="47"/>
      <c r="ANI14" s="47"/>
      <c r="ANJ14" s="47"/>
      <c r="ANK14" s="47"/>
      <c r="ANL14" s="47"/>
      <c r="ANM14" s="47"/>
      <c r="ANN14" s="47"/>
      <c r="ANO14" s="47"/>
      <c r="ANP14" s="47"/>
      <c r="ANQ14" s="47"/>
      <c r="ANR14" s="47"/>
      <c r="ANS14" s="47"/>
      <c r="ANT14" s="47"/>
      <c r="ANU14" s="47"/>
      <c r="ANV14" s="47"/>
      <c r="ANW14" s="47"/>
      <c r="ANX14" s="47"/>
      <c r="ANY14" s="47"/>
      <c r="ANZ14" s="47"/>
      <c r="AOA14" s="47"/>
      <c r="AOB14" s="47"/>
      <c r="AOC14" s="47"/>
      <c r="AOD14" s="47"/>
      <c r="AOE14" s="47"/>
      <c r="AOF14" s="47"/>
      <c r="AOG14" s="47"/>
      <c r="AOH14" s="47"/>
      <c r="AOI14" s="47"/>
      <c r="AOJ14" s="47"/>
      <c r="AOK14" s="47"/>
      <c r="AOL14" s="47"/>
      <c r="AOM14" s="47"/>
      <c r="AON14" s="47"/>
      <c r="AOO14" s="47"/>
      <c r="AOP14" s="47"/>
      <c r="AOQ14" s="47"/>
      <c r="AOR14" s="47"/>
      <c r="AOS14" s="47"/>
      <c r="AOT14" s="47"/>
      <c r="AOU14" s="47"/>
      <c r="AOV14" s="47"/>
      <c r="AOW14" s="47"/>
      <c r="AOX14" s="47"/>
      <c r="AOY14" s="47"/>
      <c r="AOZ14" s="47"/>
      <c r="APA14" s="47"/>
      <c r="APB14" s="47"/>
      <c r="APC14" s="47"/>
      <c r="APD14" s="47"/>
      <c r="APE14" s="47"/>
      <c r="APF14" s="47"/>
      <c r="APG14" s="47"/>
      <c r="APH14" s="47"/>
      <c r="API14" s="47"/>
      <c r="APJ14" s="47"/>
      <c r="APK14" s="47"/>
      <c r="APL14" s="47"/>
      <c r="APM14" s="47"/>
      <c r="APN14" s="47"/>
      <c r="APO14" s="47"/>
      <c r="APP14" s="47"/>
      <c r="APQ14" s="47"/>
      <c r="APR14" s="47"/>
      <c r="APS14" s="47"/>
      <c r="APT14" s="47"/>
      <c r="APU14" s="47"/>
      <c r="APV14" s="47"/>
      <c r="APW14" s="47"/>
      <c r="APX14" s="47"/>
      <c r="APY14" s="47"/>
      <c r="APZ14" s="47"/>
      <c r="AQA14" s="47"/>
      <c r="AQB14" s="47"/>
      <c r="AQC14" s="47"/>
      <c r="AQD14" s="47"/>
      <c r="AQE14" s="47"/>
      <c r="AQF14" s="47"/>
      <c r="AQG14" s="47"/>
      <c r="AQH14" s="47"/>
      <c r="AQI14" s="47"/>
      <c r="AQJ14" s="47"/>
      <c r="AQK14" s="47"/>
      <c r="AQL14" s="47"/>
      <c r="AQM14" s="47"/>
      <c r="AQN14" s="47"/>
      <c r="AQO14" s="47"/>
      <c r="AQP14" s="47"/>
      <c r="AQQ14" s="47"/>
      <c r="AQR14" s="47"/>
      <c r="AQS14" s="47"/>
      <c r="AQT14" s="47"/>
      <c r="AQU14" s="47"/>
      <c r="AQV14" s="47"/>
      <c r="AQW14" s="47"/>
      <c r="AQX14" s="47"/>
      <c r="AQY14" s="47"/>
      <c r="AQZ14" s="47"/>
      <c r="ARA14" s="47"/>
      <c r="ARB14" s="47"/>
      <c r="ARC14" s="47"/>
      <c r="ARD14" s="47"/>
      <c r="ARE14" s="47"/>
      <c r="ARF14" s="47"/>
      <c r="ARG14" s="47"/>
      <c r="ARH14" s="47"/>
      <c r="ARI14" s="47"/>
      <c r="ARJ14" s="47"/>
      <c r="ARK14" s="47"/>
      <c r="ARL14" s="47"/>
      <c r="ARM14" s="47"/>
      <c r="ARN14" s="47"/>
      <c r="ARO14" s="47"/>
      <c r="ARP14" s="47"/>
      <c r="ARQ14" s="47"/>
      <c r="ARR14" s="47"/>
      <c r="ARS14" s="47"/>
      <c r="ART14" s="47"/>
      <c r="ARU14" s="47"/>
      <c r="ARV14" s="47"/>
      <c r="ARW14" s="47"/>
      <c r="ARX14" s="47"/>
      <c r="ARY14" s="47"/>
      <c r="ARZ14" s="47"/>
      <c r="ASA14" s="47"/>
      <c r="ASB14" s="47"/>
      <c r="ASC14" s="47"/>
      <c r="ASD14" s="47"/>
      <c r="ASE14" s="47"/>
      <c r="ASF14" s="47"/>
      <c r="ASG14" s="47"/>
      <c r="ASH14" s="47"/>
      <c r="ASI14" s="47"/>
      <c r="ASJ14" s="47"/>
      <c r="ASK14" s="47"/>
      <c r="ASL14" s="47"/>
      <c r="ASM14" s="47"/>
      <c r="ASN14" s="47"/>
      <c r="ASO14" s="47"/>
      <c r="ASP14" s="47"/>
      <c r="ASQ14" s="47"/>
      <c r="ASR14" s="47"/>
      <c r="ASS14" s="47"/>
      <c r="AST14" s="47"/>
      <c r="ASU14" s="47"/>
      <c r="ASV14" s="47"/>
      <c r="ASW14" s="47"/>
      <c r="ASX14" s="47"/>
      <c r="ASY14" s="47"/>
      <c r="ASZ14" s="47"/>
      <c r="ATA14" s="47"/>
      <c r="ATB14" s="47"/>
      <c r="ATC14" s="47"/>
      <c r="ATD14" s="47"/>
      <c r="ATE14" s="47"/>
      <c r="ATF14" s="47"/>
      <c r="ATG14" s="47"/>
      <c r="ATH14" s="47"/>
      <c r="ATI14" s="47"/>
      <c r="ATJ14" s="47"/>
      <c r="ATK14" s="47"/>
      <c r="ATL14" s="47"/>
      <c r="ATM14" s="47"/>
      <c r="ATN14" s="47"/>
      <c r="ATO14" s="47"/>
      <c r="ATP14" s="47"/>
      <c r="ATQ14" s="47"/>
      <c r="ATR14" s="47"/>
      <c r="ATS14" s="47"/>
      <c r="ATT14" s="47"/>
      <c r="ATU14" s="47"/>
      <c r="ATV14" s="47"/>
      <c r="ATW14" s="47"/>
      <c r="ATX14" s="47"/>
      <c r="ATY14" s="47"/>
      <c r="ATZ14" s="47"/>
      <c r="AUA14" s="47"/>
      <c r="AUB14" s="47"/>
      <c r="AUC14" s="47"/>
      <c r="AUD14" s="47"/>
      <c r="AUE14" s="47"/>
      <c r="AUF14" s="47"/>
      <c r="AUG14" s="47"/>
      <c r="AUH14" s="47"/>
      <c r="AUI14" s="47"/>
      <c r="AUJ14" s="47"/>
      <c r="AUK14" s="47"/>
      <c r="AUL14" s="47"/>
      <c r="AUM14" s="47"/>
      <c r="AUN14" s="47"/>
      <c r="AUO14" s="47"/>
      <c r="AUP14" s="47"/>
      <c r="AUQ14" s="47"/>
      <c r="AUR14" s="47"/>
      <c r="AUS14" s="47"/>
      <c r="AUT14" s="47"/>
      <c r="AUU14" s="47"/>
      <c r="AUV14" s="47"/>
      <c r="AUW14" s="47"/>
      <c r="AUX14" s="47"/>
      <c r="AUY14" s="47"/>
      <c r="AUZ14" s="47"/>
      <c r="AVA14" s="47"/>
      <c r="AVB14" s="47"/>
      <c r="AVC14" s="47"/>
      <c r="AVD14" s="47"/>
      <c r="AVE14" s="47"/>
      <c r="AVF14" s="47"/>
      <c r="AVG14" s="47"/>
      <c r="AVH14" s="47"/>
      <c r="AVI14" s="47"/>
      <c r="AVJ14" s="47"/>
      <c r="AVK14" s="47"/>
      <c r="AVL14" s="47"/>
      <c r="AVM14" s="47"/>
      <c r="AVN14" s="47"/>
      <c r="AVO14" s="47"/>
      <c r="AVP14" s="47"/>
      <c r="AVQ14" s="47"/>
      <c r="AVR14" s="47"/>
      <c r="AVS14" s="47"/>
      <c r="AVT14" s="47"/>
      <c r="AVU14" s="47"/>
      <c r="AVV14" s="47"/>
      <c r="AVW14" s="47"/>
      <c r="AVX14" s="47"/>
      <c r="AVY14" s="47"/>
      <c r="AVZ14" s="47"/>
      <c r="AWA14" s="47"/>
      <c r="AWB14" s="47"/>
      <c r="AWC14" s="47"/>
      <c r="AWD14" s="47"/>
      <c r="AWE14" s="47"/>
      <c r="AWF14" s="47"/>
      <c r="AWG14" s="47"/>
      <c r="AWH14" s="47"/>
      <c r="AWI14" s="47"/>
      <c r="AWJ14" s="47"/>
      <c r="AWK14" s="47"/>
      <c r="AWL14" s="47"/>
      <c r="AWM14" s="47"/>
      <c r="AWN14" s="47"/>
      <c r="AWO14" s="47"/>
      <c r="AWP14" s="47"/>
      <c r="AWQ14" s="47"/>
      <c r="AWR14" s="47"/>
      <c r="AWS14" s="47"/>
      <c r="AWT14" s="47"/>
      <c r="AWU14" s="47"/>
      <c r="AWV14" s="47"/>
      <c r="AWW14" s="47"/>
      <c r="AWX14" s="47"/>
      <c r="AWY14" s="47"/>
      <c r="AWZ14" s="47"/>
      <c r="AXA14" s="47"/>
      <c r="AXB14" s="47"/>
      <c r="AXC14" s="47"/>
      <c r="AXD14" s="47"/>
      <c r="AXE14" s="47"/>
      <c r="AXF14" s="47"/>
      <c r="AXG14" s="47"/>
      <c r="AXH14" s="47"/>
      <c r="AXI14" s="47"/>
      <c r="AXJ14" s="47"/>
      <c r="AXK14" s="47"/>
      <c r="AXL14" s="47"/>
      <c r="AXM14" s="47"/>
      <c r="AXN14" s="47"/>
      <c r="AXO14" s="47"/>
      <c r="AXP14" s="47"/>
      <c r="AXQ14" s="47"/>
      <c r="AXR14" s="47"/>
      <c r="AXS14" s="47"/>
      <c r="AXT14" s="47"/>
      <c r="AXU14" s="47"/>
      <c r="AXV14" s="47"/>
      <c r="AXW14" s="47"/>
      <c r="AXX14" s="47"/>
      <c r="AXY14" s="47"/>
      <c r="AXZ14" s="47"/>
      <c r="AYA14" s="47"/>
      <c r="AYB14" s="47"/>
      <c r="AYC14" s="47"/>
      <c r="AYD14" s="47"/>
      <c r="AYE14" s="47"/>
      <c r="AYF14" s="47"/>
      <c r="AYG14" s="47"/>
      <c r="AYH14" s="47"/>
      <c r="AYI14" s="47"/>
      <c r="AYJ14" s="47"/>
      <c r="AYK14" s="47"/>
      <c r="AYL14" s="47"/>
      <c r="AYM14" s="47"/>
      <c r="AYN14" s="47"/>
      <c r="AYO14" s="47"/>
      <c r="AYP14" s="47"/>
      <c r="AYQ14" s="47"/>
      <c r="AYR14" s="47"/>
      <c r="AYS14" s="47"/>
      <c r="AYT14" s="47"/>
      <c r="AYU14" s="47"/>
      <c r="AYV14" s="47"/>
      <c r="AYW14" s="47"/>
      <c r="AYX14" s="47"/>
      <c r="AYY14" s="47"/>
      <c r="AYZ14" s="47"/>
      <c r="AZA14" s="47"/>
      <c r="AZB14" s="47"/>
      <c r="AZC14" s="47"/>
      <c r="AZD14" s="47"/>
      <c r="AZE14" s="47"/>
      <c r="AZF14" s="47"/>
      <c r="AZG14" s="47"/>
      <c r="AZH14" s="47"/>
      <c r="AZI14" s="47"/>
      <c r="AZJ14" s="47"/>
      <c r="AZK14" s="47"/>
      <c r="AZL14" s="47"/>
      <c r="AZM14" s="47"/>
      <c r="AZN14" s="47"/>
      <c r="AZO14" s="47"/>
      <c r="AZP14" s="47"/>
      <c r="AZQ14" s="47"/>
      <c r="AZR14" s="47"/>
      <c r="AZS14" s="47"/>
      <c r="AZT14" s="47"/>
      <c r="AZU14" s="47"/>
      <c r="AZV14" s="47"/>
      <c r="AZW14" s="47"/>
      <c r="AZX14" s="47"/>
      <c r="AZY14" s="47"/>
      <c r="AZZ14" s="47"/>
      <c r="BAA14" s="47"/>
      <c r="BAB14" s="47"/>
      <c r="BAC14" s="47"/>
      <c r="BAD14" s="47"/>
      <c r="BAE14" s="47"/>
      <c r="BAF14" s="47"/>
      <c r="BAG14" s="47"/>
      <c r="BAH14" s="47"/>
      <c r="BAI14" s="47"/>
      <c r="BAJ14" s="47"/>
      <c r="BAK14" s="47"/>
      <c r="BAL14" s="47"/>
      <c r="BAM14" s="47"/>
      <c r="BAN14" s="47"/>
      <c r="BAO14" s="47"/>
      <c r="BAP14" s="47"/>
      <c r="BAQ14" s="47"/>
      <c r="BAR14" s="47"/>
      <c r="BAS14" s="47"/>
      <c r="BAT14" s="47"/>
      <c r="BAU14" s="47"/>
      <c r="BAV14" s="47"/>
      <c r="BAW14" s="47"/>
      <c r="BAX14" s="47"/>
      <c r="BAY14" s="47"/>
      <c r="BAZ14" s="47"/>
      <c r="BBA14" s="47"/>
      <c r="BBB14" s="47"/>
      <c r="BBC14" s="47"/>
      <c r="BBD14" s="47"/>
      <c r="BBE14" s="47"/>
      <c r="BBF14" s="47"/>
      <c r="BBG14" s="47"/>
      <c r="BBH14" s="47"/>
      <c r="BBI14" s="47"/>
      <c r="BBJ14" s="47"/>
      <c r="BBK14" s="47"/>
      <c r="BBL14" s="47"/>
      <c r="BBM14" s="47"/>
      <c r="BBN14" s="47"/>
      <c r="BBO14" s="47"/>
      <c r="BBP14" s="47"/>
      <c r="BBQ14" s="47"/>
      <c r="BBR14" s="47"/>
      <c r="BBS14" s="47"/>
      <c r="BBT14" s="47"/>
      <c r="BBU14" s="47"/>
      <c r="BBV14" s="47"/>
      <c r="BBW14" s="47"/>
      <c r="BBX14" s="47"/>
      <c r="BBY14" s="47"/>
      <c r="BBZ14" s="47"/>
      <c r="BCA14" s="47"/>
      <c r="BCB14" s="47"/>
      <c r="BCC14" s="47"/>
      <c r="BCD14" s="47"/>
      <c r="BCE14" s="47"/>
      <c r="BCF14" s="47"/>
      <c r="BCG14" s="47"/>
      <c r="BCH14" s="47"/>
      <c r="BCI14" s="47"/>
      <c r="BCJ14" s="47"/>
      <c r="BCK14" s="47"/>
      <c r="BCL14" s="47"/>
      <c r="BCM14" s="47"/>
      <c r="BCN14" s="47"/>
      <c r="BCO14" s="47"/>
      <c r="BCP14" s="47"/>
      <c r="BCQ14" s="47"/>
      <c r="BCR14" s="47"/>
      <c r="BCS14" s="47"/>
      <c r="BCT14" s="47"/>
      <c r="BCU14" s="47"/>
      <c r="BCV14" s="47"/>
      <c r="BCW14" s="47"/>
      <c r="BCX14" s="47"/>
      <c r="BCY14" s="47"/>
      <c r="BCZ14" s="47"/>
      <c r="BDA14" s="47"/>
      <c r="BDB14" s="47"/>
      <c r="BDC14" s="47"/>
      <c r="BDD14" s="47"/>
      <c r="BDE14" s="47"/>
      <c r="BDF14" s="47"/>
      <c r="BDG14" s="47"/>
      <c r="BDH14" s="47"/>
      <c r="BDI14" s="47"/>
      <c r="BDJ14" s="47"/>
      <c r="BDK14" s="47"/>
      <c r="BDL14" s="47"/>
      <c r="BDM14" s="47"/>
      <c r="BDN14" s="47"/>
      <c r="BDO14" s="47"/>
      <c r="BDP14" s="47"/>
      <c r="BDQ14" s="47"/>
      <c r="BDR14" s="47"/>
      <c r="BDS14" s="47"/>
      <c r="BDT14" s="47"/>
      <c r="BDU14" s="47"/>
      <c r="BDV14" s="47"/>
      <c r="BDW14" s="47"/>
      <c r="BDX14" s="47"/>
      <c r="BDY14" s="47"/>
      <c r="BDZ14" s="47"/>
      <c r="BEA14" s="47"/>
      <c r="BEB14" s="47"/>
      <c r="BEC14" s="47"/>
      <c r="BED14" s="47"/>
      <c r="BEE14" s="47"/>
      <c r="BEF14" s="47"/>
      <c r="BEG14" s="47"/>
      <c r="BEH14" s="47"/>
      <c r="BEI14" s="47"/>
      <c r="BEJ14" s="47"/>
      <c r="BEK14" s="47"/>
      <c r="BEL14" s="47"/>
      <c r="BEM14" s="47"/>
      <c r="BEN14" s="47"/>
      <c r="BEO14" s="47"/>
      <c r="BEP14" s="47"/>
      <c r="BEQ14" s="47"/>
      <c r="BER14" s="47"/>
      <c r="BES14" s="47"/>
      <c r="BET14" s="47"/>
      <c r="BEU14" s="47"/>
      <c r="BEV14" s="47"/>
      <c r="BEW14" s="47"/>
      <c r="BEX14" s="47"/>
      <c r="BEY14" s="47"/>
      <c r="BEZ14" s="47"/>
      <c r="BFA14" s="47"/>
      <c r="BFB14" s="47"/>
      <c r="BFC14" s="47"/>
      <c r="BFD14" s="47"/>
      <c r="BFE14" s="47"/>
      <c r="BFF14" s="47"/>
      <c r="BFG14" s="47"/>
      <c r="BFH14" s="47"/>
      <c r="BFI14" s="47"/>
      <c r="BFJ14" s="47"/>
      <c r="BFK14" s="47"/>
      <c r="BFL14" s="47"/>
      <c r="BFM14" s="47"/>
      <c r="BFN14" s="47"/>
      <c r="BFO14" s="47"/>
      <c r="BFP14" s="47"/>
      <c r="BFQ14" s="47"/>
      <c r="BFR14" s="47"/>
      <c r="BFS14" s="47"/>
      <c r="BFT14" s="47"/>
      <c r="BFU14" s="47"/>
      <c r="BFV14" s="47"/>
      <c r="BFW14" s="47"/>
      <c r="BFX14" s="47"/>
      <c r="BFY14" s="47"/>
      <c r="BFZ14" s="47"/>
      <c r="BGA14" s="47"/>
      <c r="BGB14" s="47"/>
      <c r="BGC14" s="47"/>
      <c r="BGD14" s="47"/>
      <c r="BGE14" s="47"/>
      <c r="BGF14" s="47"/>
      <c r="BGG14" s="47"/>
      <c r="BGH14" s="47"/>
      <c r="BGI14" s="47"/>
      <c r="BGJ14" s="47"/>
      <c r="BGK14" s="47"/>
      <c r="BGL14" s="47"/>
      <c r="BGM14" s="47"/>
      <c r="BGN14" s="47"/>
      <c r="BGO14" s="47"/>
      <c r="BGP14" s="47"/>
      <c r="BGQ14" s="47"/>
      <c r="BGR14" s="47"/>
      <c r="BGS14" s="47"/>
      <c r="BGT14" s="47"/>
      <c r="BGU14" s="47"/>
      <c r="BGV14" s="47"/>
      <c r="BGW14" s="47"/>
      <c r="BGX14" s="47"/>
      <c r="BGY14" s="47"/>
      <c r="BGZ14" s="47"/>
      <c r="BHA14" s="47"/>
      <c r="BHB14" s="47"/>
      <c r="BHC14" s="47"/>
      <c r="BHD14" s="47"/>
      <c r="BHE14" s="47"/>
      <c r="BHF14" s="47"/>
      <c r="BHG14" s="47"/>
      <c r="BHH14" s="47"/>
      <c r="BHI14" s="47"/>
      <c r="BHJ14" s="47"/>
      <c r="BHK14" s="47"/>
      <c r="BHL14" s="47"/>
      <c r="BHM14" s="47"/>
      <c r="BHN14" s="47"/>
      <c r="BHO14" s="47"/>
      <c r="BHP14" s="47"/>
      <c r="BHQ14" s="47"/>
      <c r="BHR14" s="47"/>
      <c r="BHS14" s="47"/>
      <c r="BHT14" s="47"/>
      <c r="BHU14" s="47"/>
      <c r="BHV14" s="47"/>
      <c r="BHW14" s="47"/>
      <c r="BHX14" s="47"/>
      <c r="BHY14" s="47"/>
      <c r="BHZ14" s="47"/>
      <c r="BIA14" s="47"/>
      <c r="BIB14" s="47"/>
      <c r="BIC14" s="47"/>
      <c r="BID14" s="47"/>
      <c r="BIE14" s="47"/>
      <c r="BIF14" s="47"/>
      <c r="BIG14" s="47"/>
      <c r="BIH14" s="47"/>
      <c r="BII14" s="47"/>
      <c r="BIJ14" s="47"/>
      <c r="BIK14" s="47"/>
      <c r="BIL14" s="47"/>
      <c r="BIM14" s="47"/>
      <c r="BIN14" s="47"/>
      <c r="BIO14" s="47"/>
      <c r="BIP14" s="47"/>
      <c r="BIQ14" s="47"/>
      <c r="BIR14" s="47"/>
      <c r="BIS14" s="47"/>
      <c r="BIT14" s="47"/>
      <c r="BIU14" s="47"/>
      <c r="BIV14" s="47"/>
      <c r="BIW14" s="47"/>
      <c r="BIX14" s="47"/>
      <c r="BIY14" s="47"/>
      <c r="BIZ14" s="47"/>
      <c r="BJA14" s="47"/>
      <c r="BJB14" s="47"/>
      <c r="BJC14" s="47"/>
      <c r="BJD14" s="47"/>
      <c r="BJE14" s="47"/>
      <c r="BJF14" s="47"/>
      <c r="BJG14" s="47"/>
      <c r="BJH14" s="47"/>
      <c r="BJI14" s="47"/>
      <c r="BJJ14" s="47"/>
      <c r="BJK14" s="47"/>
      <c r="BJL14" s="47"/>
      <c r="BJM14" s="47"/>
      <c r="BJN14" s="47"/>
      <c r="BJO14" s="47"/>
      <c r="BJP14" s="47"/>
      <c r="BJQ14" s="47"/>
      <c r="BJR14" s="47"/>
      <c r="BJS14" s="47"/>
      <c r="BJT14" s="47"/>
      <c r="BJU14" s="47"/>
      <c r="BJV14" s="47"/>
      <c r="BJW14" s="47"/>
      <c r="BJX14" s="47"/>
      <c r="BJY14" s="47"/>
      <c r="BJZ14" s="47"/>
      <c r="BKA14" s="47"/>
      <c r="BKB14" s="47"/>
      <c r="BKC14" s="47"/>
      <c r="BKD14" s="47"/>
      <c r="BKE14" s="47"/>
      <c r="BKF14" s="47"/>
      <c r="BKG14" s="47"/>
      <c r="BKH14" s="47"/>
      <c r="BKI14" s="47"/>
      <c r="BKJ14" s="47"/>
      <c r="BKK14" s="47"/>
      <c r="BKL14" s="47"/>
      <c r="BKM14" s="47"/>
      <c r="BKN14" s="47"/>
      <c r="BKO14" s="47"/>
      <c r="BKP14" s="47"/>
      <c r="BKQ14" s="47"/>
      <c r="BKR14" s="47"/>
      <c r="BKS14" s="47"/>
      <c r="BKT14" s="47"/>
      <c r="BKU14" s="47"/>
      <c r="BKV14" s="47"/>
      <c r="BKW14" s="47"/>
      <c r="BKX14" s="47"/>
      <c r="BKY14" s="47"/>
      <c r="BKZ14" s="47"/>
      <c r="BLA14" s="47"/>
      <c r="BLB14" s="47"/>
      <c r="BLC14" s="47"/>
      <c r="BLD14" s="47"/>
      <c r="BLE14" s="47"/>
      <c r="BLF14" s="47"/>
      <c r="BLG14" s="47"/>
      <c r="BLH14" s="47"/>
      <c r="BLI14" s="47"/>
      <c r="BLJ14" s="47"/>
      <c r="BLK14" s="47"/>
      <c r="BLL14" s="47"/>
      <c r="BLM14" s="47"/>
      <c r="BLN14" s="47"/>
      <c r="BLO14" s="47"/>
      <c r="BLP14" s="47"/>
      <c r="BLQ14" s="47"/>
      <c r="BLR14" s="47"/>
      <c r="BLS14" s="47"/>
      <c r="BLT14" s="47"/>
      <c r="BLU14" s="47"/>
      <c r="BLV14" s="47"/>
      <c r="BLW14" s="47"/>
      <c r="BLX14" s="47"/>
      <c r="BLY14" s="47"/>
      <c r="BLZ14" s="47"/>
      <c r="BMA14" s="47"/>
      <c r="BMB14" s="47"/>
      <c r="BMC14" s="47"/>
      <c r="BMD14" s="47"/>
      <c r="BME14" s="47"/>
      <c r="BMF14" s="47"/>
      <c r="BMG14" s="47"/>
      <c r="BMH14" s="47"/>
      <c r="BMI14" s="47"/>
      <c r="BMJ14" s="47"/>
      <c r="BMK14" s="47"/>
      <c r="BML14" s="47"/>
      <c r="BMM14" s="47"/>
      <c r="BMN14" s="47"/>
      <c r="BMO14" s="47"/>
      <c r="BMP14" s="47"/>
      <c r="BMQ14" s="47"/>
      <c r="BMR14" s="47"/>
      <c r="BMS14" s="47"/>
      <c r="BMT14" s="47"/>
      <c r="BMU14" s="47"/>
      <c r="BMV14" s="47"/>
      <c r="BMW14" s="47"/>
      <c r="BMX14" s="47"/>
      <c r="BMY14" s="47"/>
      <c r="BMZ14" s="47"/>
      <c r="BNA14" s="47"/>
      <c r="BNB14" s="47"/>
      <c r="BNC14" s="47"/>
      <c r="BND14" s="47"/>
      <c r="BNE14" s="47"/>
      <c r="BNF14" s="47"/>
      <c r="BNG14" s="47"/>
      <c r="BNH14" s="47"/>
      <c r="BNI14" s="47"/>
      <c r="BNJ14" s="47"/>
      <c r="BNK14" s="47"/>
      <c r="BNL14" s="47"/>
      <c r="BNM14" s="47"/>
      <c r="BNN14" s="47"/>
      <c r="BNO14" s="47"/>
      <c r="BNP14" s="47"/>
      <c r="BNQ14" s="47"/>
      <c r="BNR14" s="47"/>
      <c r="BNS14" s="47"/>
      <c r="BNT14" s="47"/>
      <c r="BNU14" s="47"/>
      <c r="BNV14" s="47"/>
      <c r="BNW14" s="47"/>
      <c r="BNX14" s="47"/>
      <c r="BNY14" s="47"/>
      <c r="BNZ14" s="47"/>
      <c r="BOA14" s="47"/>
      <c r="BOB14" s="47"/>
      <c r="BOC14" s="47"/>
      <c r="BOD14" s="47"/>
      <c r="BOE14" s="47"/>
      <c r="BOF14" s="47"/>
      <c r="BOG14" s="47"/>
      <c r="BOH14" s="47"/>
      <c r="BOI14" s="47"/>
      <c r="BOJ14" s="47"/>
      <c r="BOK14" s="47"/>
      <c r="BOL14" s="47"/>
      <c r="BOM14" s="47"/>
      <c r="BON14" s="47"/>
      <c r="BOO14" s="47"/>
      <c r="BOP14" s="47"/>
      <c r="BOQ14" s="47"/>
      <c r="BOR14" s="47"/>
      <c r="BOS14" s="47"/>
      <c r="BOT14" s="47"/>
      <c r="BOU14" s="47"/>
      <c r="BOV14" s="47"/>
      <c r="BOW14" s="47"/>
      <c r="BOX14" s="47"/>
      <c r="BOY14" s="47"/>
      <c r="BOZ14" s="47"/>
      <c r="BPA14" s="47"/>
      <c r="BPB14" s="47"/>
      <c r="BPC14" s="47"/>
      <c r="BPD14" s="47"/>
      <c r="BPE14" s="47"/>
      <c r="BPF14" s="47"/>
      <c r="BPG14" s="47"/>
      <c r="BPH14" s="47"/>
      <c r="BPI14" s="47"/>
      <c r="BPJ14" s="47"/>
      <c r="BPK14" s="47"/>
      <c r="BPL14" s="47"/>
      <c r="BPM14" s="47"/>
      <c r="BPN14" s="47"/>
      <c r="BPO14" s="47"/>
      <c r="BPP14" s="47"/>
      <c r="BPQ14" s="47"/>
      <c r="BPR14" s="47"/>
      <c r="BPS14" s="47"/>
      <c r="BPT14" s="47"/>
      <c r="BPU14" s="47"/>
      <c r="BPV14" s="47"/>
      <c r="BPW14" s="47"/>
      <c r="BPX14" s="47"/>
      <c r="BPY14" s="47"/>
      <c r="BPZ14" s="47"/>
      <c r="BQA14" s="47"/>
      <c r="BQB14" s="47"/>
      <c r="BQC14" s="47"/>
      <c r="BQD14" s="47"/>
      <c r="BQE14" s="47"/>
      <c r="BQF14" s="47"/>
      <c r="BQG14" s="47"/>
      <c r="BQH14" s="47"/>
      <c r="BQI14" s="47"/>
      <c r="BQJ14" s="47"/>
      <c r="BQK14" s="47"/>
      <c r="BQL14" s="47"/>
      <c r="BQM14" s="47"/>
      <c r="BQN14" s="47"/>
      <c r="BQO14" s="47"/>
      <c r="BQP14" s="47"/>
      <c r="BQQ14" s="47"/>
      <c r="BQR14" s="47"/>
      <c r="BQS14" s="47"/>
      <c r="BQT14" s="47"/>
      <c r="BQU14" s="47"/>
      <c r="BQV14" s="47"/>
      <c r="BQW14" s="47"/>
      <c r="BQX14" s="47"/>
      <c r="BQY14" s="47"/>
      <c r="BQZ14" s="47"/>
      <c r="BRA14" s="47"/>
      <c r="BRB14" s="47"/>
      <c r="BRC14" s="47"/>
      <c r="BRD14" s="47"/>
      <c r="BRE14" s="47"/>
      <c r="BRF14" s="47"/>
      <c r="BRG14" s="47"/>
      <c r="BRH14" s="47"/>
      <c r="BRI14" s="47"/>
      <c r="BRJ14" s="47"/>
      <c r="BRK14" s="47"/>
      <c r="BRL14" s="47"/>
      <c r="BRM14" s="47"/>
      <c r="BRN14" s="47"/>
      <c r="BRO14" s="47"/>
      <c r="BRP14" s="47"/>
      <c r="BRQ14" s="47"/>
      <c r="BRR14" s="47"/>
      <c r="BRS14" s="47"/>
      <c r="BRT14" s="47"/>
      <c r="BRU14" s="47"/>
      <c r="BRV14" s="47"/>
      <c r="BRW14" s="47"/>
      <c r="BRX14" s="47"/>
      <c r="BRY14" s="47"/>
      <c r="BRZ14" s="47"/>
      <c r="BSA14" s="47"/>
      <c r="BSB14" s="47"/>
      <c r="BSC14" s="47"/>
      <c r="BSD14" s="47"/>
      <c r="BSE14" s="47"/>
      <c r="BSF14" s="47"/>
      <c r="BSG14" s="47"/>
      <c r="BSH14" s="47"/>
      <c r="BSI14" s="47"/>
      <c r="BSJ14" s="47"/>
      <c r="BSK14" s="47"/>
      <c r="BSL14" s="47"/>
      <c r="BSM14" s="47"/>
      <c r="BSN14" s="47"/>
      <c r="BSO14" s="47"/>
      <c r="BSP14" s="47"/>
      <c r="BSQ14" s="47"/>
      <c r="BSR14" s="47"/>
      <c r="BSS14" s="47"/>
      <c r="BST14" s="47"/>
      <c r="BSU14" s="47"/>
      <c r="BSV14" s="47"/>
      <c r="BSW14" s="47"/>
      <c r="BSX14" s="47"/>
      <c r="BSY14" s="47"/>
      <c r="BSZ14" s="47"/>
      <c r="BTA14" s="47"/>
      <c r="BTB14" s="47"/>
      <c r="BTC14" s="47"/>
      <c r="BTD14" s="47"/>
      <c r="BTE14" s="47"/>
      <c r="BTF14" s="47"/>
      <c r="BTG14" s="47"/>
      <c r="BTH14" s="47"/>
      <c r="BTI14" s="47"/>
      <c r="BTJ14" s="47"/>
      <c r="BTK14" s="47"/>
      <c r="BTL14" s="47"/>
      <c r="BTM14" s="47"/>
      <c r="BTN14" s="47"/>
      <c r="BTO14" s="47"/>
      <c r="BTP14" s="47"/>
      <c r="BTQ14" s="47"/>
      <c r="BTR14" s="47"/>
      <c r="BTS14" s="47"/>
      <c r="BTT14" s="47"/>
      <c r="BTU14" s="47"/>
      <c r="BTV14" s="47"/>
      <c r="BTW14" s="47"/>
      <c r="BTX14" s="47"/>
      <c r="BTY14" s="47"/>
      <c r="BTZ14" s="47"/>
      <c r="BUA14" s="47"/>
      <c r="BUB14" s="47"/>
      <c r="BUC14" s="47"/>
      <c r="BUD14" s="47"/>
      <c r="BUE14" s="47"/>
      <c r="BUF14" s="47"/>
      <c r="BUG14" s="47"/>
      <c r="BUH14" s="47"/>
      <c r="BUI14" s="47"/>
      <c r="BUJ14" s="47"/>
      <c r="BUK14" s="47"/>
      <c r="BUL14" s="47"/>
      <c r="BUM14" s="47"/>
      <c r="BUN14" s="47"/>
      <c r="BUO14" s="47"/>
      <c r="BUP14" s="47"/>
      <c r="BUQ14" s="47"/>
      <c r="BUR14" s="47"/>
      <c r="BUS14" s="47"/>
      <c r="BUT14" s="47"/>
      <c r="BUU14" s="47"/>
      <c r="BUV14" s="47"/>
      <c r="BUW14" s="47"/>
      <c r="BUX14" s="47"/>
      <c r="BUY14" s="47"/>
      <c r="BUZ14" s="47"/>
      <c r="BVA14" s="47"/>
      <c r="BVB14" s="47"/>
      <c r="BVC14" s="47"/>
      <c r="BVD14" s="47"/>
      <c r="BVE14" s="47"/>
      <c r="BVF14" s="47"/>
      <c r="BVG14" s="47"/>
      <c r="BVH14" s="47"/>
      <c r="BVI14" s="47"/>
      <c r="BVJ14" s="47"/>
      <c r="BVK14" s="47"/>
      <c r="BVL14" s="47"/>
      <c r="BVM14" s="47"/>
      <c r="BVN14" s="47"/>
      <c r="BVO14" s="47"/>
      <c r="BVP14" s="47"/>
      <c r="BVQ14" s="47"/>
      <c r="BVR14" s="47"/>
      <c r="BVS14" s="47"/>
      <c r="BVT14" s="47"/>
      <c r="BVU14" s="47"/>
      <c r="BVV14" s="47"/>
      <c r="BVW14" s="47"/>
      <c r="BVX14" s="47"/>
      <c r="BVY14" s="47"/>
      <c r="BVZ14" s="47"/>
      <c r="BWA14" s="47"/>
      <c r="BWB14" s="47"/>
      <c r="BWC14" s="47"/>
      <c r="BWD14" s="47"/>
      <c r="BWE14" s="47"/>
      <c r="BWF14" s="47"/>
      <c r="BWG14" s="47"/>
      <c r="BWH14" s="47"/>
      <c r="BWI14" s="47"/>
      <c r="BWJ14" s="47"/>
      <c r="BWK14" s="47"/>
      <c r="BWL14" s="47"/>
      <c r="BWM14" s="47"/>
      <c r="BWN14" s="47"/>
      <c r="BWO14" s="47"/>
      <c r="BWP14" s="47"/>
      <c r="BWQ14" s="47"/>
      <c r="BWR14" s="47"/>
      <c r="BWS14" s="47"/>
      <c r="BWT14" s="47"/>
      <c r="BWU14" s="47"/>
      <c r="BWV14" s="47"/>
      <c r="BWW14" s="47"/>
      <c r="BWX14" s="47"/>
      <c r="BWY14" s="47"/>
      <c r="BWZ14" s="47"/>
      <c r="BXA14" s="47"/>
      <c r="BXB14" s="47"/>
      <c r="BXC14" s="47"/>
      <c r="BXD14" s="47"/>
      <c r="BXE14" s="47"/>
      <c r="BXF14" s="47"/>
      <c r="BXG14" s="47"/>
      <c r="BXH14" s="47"/>
      <c r="BXI14" s="47"/>
      <c r="BXJ14" s="47"/>
      <c r="BXK14" s="47"/>
      <c r="BXL14" s="47"/>
      <c r="BXM14" s="47"/>
      <c r="BXN14" s="47"/>
      <c r="BXO14" s="47"/>
      <c r="BXP14" s="47"/>
      <c r="BXQ14" s="47"/>
      <c r="BXR14" s="47"/>
      <c r="BXS14" s="47"/>
      <c r="BXT14" s="47"/>
      <c r="BXU14" s="47"/>
      <c r="BXV14" s="47"/>
      <c r="BXW14" s="47"/>
      <c r="BXX14" s="47"/>
      <c r="BXY14" s="47"/>
      <c r="BXZ14" s="47"/>
      <c r="BYA14" s="47"/>
      <c r="BYB14" s="47"/>
      <c r="BYC14" s="47"/>
      <c r="BYD14" s="47"/>
      <c r="BYE14" s="47"/>
      <c r="BYF14" s="47"/>
      <c r="BYG14" s="47"/>
      <c r="BYH14" s="47"/>
      <c r="BYI14" s="47"/>
      <c r="BYJ14" s="47"/>
      <c r="BYK14" s="47"/>
      <c r="BYL14" s="47"/>
      <c r="BYM14" s="47"/>
      <c r="BYN14" s="47"/>
      <c r="BYO14" s="47"/>
      <c r="BYP14" s="47"/>
      <c r="BYQ14" s="47"/>
      <c r="BYR14" s="47"/>
      <c r="BYS14" s="47"/>
      <c r="BYT14" s="47"/>
      <c r="BYU14" s="47"/>
      <c r="BYV14" s="47"/>
      <c r="BYW14" s="47"/>
      <c r="BYX14" s="47"/>
      <c r="BYY14" s="47"/>
      <c r="BYZ14" s="47"/>
      <c r="BZA14" s="47"/>
      <c r="BZB14" s="47"/>
      <c r="BZC14" s="47"/>
      <c r="BZD14" s="47"/>
      <c r="BZE14" s="47"/>
      <c r="BZF14" s="47"/>
      <c r="BZG14" s="47"/>
      <c r="BZH14" s="47"/>
      <c r="BZI14" s="47"/>
      <c r="BZJ14" s="47"/>
      <c r="BZK14" s="47"/>
      <c r="BZL14" s="47"/>
      <c r="BZM14" s="47"/>
      <c r="BZN14" s="47"/>
      <c r="BZO14" s="47"/>
      <c r="BZP14" s="47"/>
      <c r="BZQ14" s="47"/>
      <c r="BZR14" s="47"/>
      <c r="BZS14" s="47"/>
      <c r="BZT14" s="47"/>
      <c r="BZU14" s="47"/>
      <c r="BZV14" s="47"/>
      <c r="BZW14" s="47"/>
      <c r="BZX14" s="47"/>
      <c r="BZY14" s="47"/>
      <c r="BZZ14" s="47"/>
      <c r="CAA14" s="47"/>
      <c r="CAB14" s="47"/>
      <c r="CAC14" s="47"/>
      <c r="CAD14" s="47"/>
      <c r="CAE14" s="47"/>
      <c r="CAF14" s="47"/>
      <c r="CAG14" s="47"/>
      <c r="CAH14" s="47"/>
      <c r="CAI14" s="47"/>
      <c r="CAJ14" s="47"/>
      <c r="CAK14" s="47"/>
      <c r="CAL14" s="47"/>
      <c r="CAM14" s="47"/>
      <c r="CAN14" s="47"/>
      <c r="CAO14" s="47"/>
      <c r="CAP14" s="47"/>
      <c r="CAQ14" s="47"/>
      <c r="CAR14" s="47"/>
      <c r="CAS14" s="47"/>
      <c r="CAT14" s="47"/>
      <c r="CAU14" s="47"/>
      <c r="CAV14" s="47"/>
      <c r="CAW14" s="47"/>
      <c r="CAX14" s="47"/>
      <c r="CAY14" s="47"/>
      <c r="CAZ14" s="47"/>
      <c r="CBA14" s="47"/>
      <c r="CBB14" s="47"/>
      <c r="CBC14" s="47"/>
      <c r="CBD14" s="47"/>
      <c r="CBE14" s="47"/>
      <c r="CBF14" s="47"/>
      <c r="CBG14" s="47"/>
      <c r="CBH14" s="47"/>
      <c r="CBI14" s="47"/>
      <c r="CBJ14" s="47"/>
      <c r="CBK14" s="47"/>
      <c r="CBL14" s="47"/>
      <c r="CBM14" s="47"/>
      <c r="CBN14" s="47"/>
      <c r="CBO14" s="47"/>
      <c r="CBP14" s="47"/>
      <c r="CBQ14" s="47"/>
      <c r="CBR14" s="47"/>
      <c r="CBS14" s="47"/>
      <c r="CBT14" s="47"/>
      <c r="CBU14" s="47"/>
      <c r="CBV14" s="47"/>
      <c r="CBW14" s="47"/>
      <c r="CBX14" s="47"/>
      <c r="CBY14" s="47"/>
      <c r="CBZ14" s="47"/>
      <c r="CCA14" s="47"/>
      <c r="CCB14" s="47"/>
      <c r="CCC14" s="47"/>
      <c r="CCD14" s="47"/>
      <c r="CCE14" s="47"/>
      <c r="CCF14" s="47"/>
      <c r="CCG14" s="47"/>
      <c r="CCH14" s="47"/>
      <c r="CCI14" s="47"/>
      <c r="CCJ14" s="47"/>
      <c r="CCK14" s="47"/>
      <c r="CCL14" s="47"/>
      <c r="CCM14" s="47"/>
      <c r="CCN14" s="47"/>
      <c r="CCO14" s="47"/>
      <c r="CCP14" s="47"/>
      <c r="CCQ14" s="47"/>
      <c r="CCR14" s="47"/>
      <c r="CCS14" s="47"/>
      <c r="CCT14" s="47"/>
      <c r="CCU14" s="47"/>
      <c r="CCV14" s="47"/>
      <c r="CCW14" s="47"/>
      <c r="CCX14" s="47"/>
      <c r="CCY14" s="47"/>
      <c r="CCZ14" s="47"/>
      <c r="CDA14" s="47"/>
      <c r="CDB14" s="47"/>
      <c r="CDC14" s="47"/>
      <c r="CDD14" s="47"/>
      <c r="CDE14" s="47"/>
      <c r="CDF14" s="47"/>
      <c r="CDG14" s="47"/>
      <c r="CDH14" s="47"/>
      <c r="CDI14" s="47"/>
      <c r="CDJ14" s="47"/>
      <c r="CDK14" s="47"/>
      <c r="CDL14" s="47"/>
      <c r="CDM14" s="47"/>
      <c r="CDN14" s="47"/>
      <c r="CDO14" s="47"/>
      <c r="CDP14" s="47"/>
      <c r="CDQ14" s="47"/>
      <c r="CDR14" s="47"/>
      <c r="CDS14" s="47"/>
      <c r="CDT14" s="47"/>
      <c r="CDU14" s="47"/>
      <c r="CDV14" s="47"/>
      <c r="CDW14" s="47"/>
      <c r="CDX14" s="47"/>
      <c r="CDY14" s="47"/>
      <c r="CDZ14" s="47"/>
      <c r="CEA14" s="47"/>
      <c r="CEB14" s="47"/>
      <c r="CEC14" s="47"/>
      <c r="CED14" s="47"/>
      <c r="CEE14" s="47"/>
      <c r="CEF14" s="47"/>
      <c r="CEG14" s="47"/>
      <c r="CEH14" s="47"/>
      <c r="CEI14" s="47"/>
      <c r="CEJ14" s="47"/>
      <c r="CEK14" s="47"/>
      <c r="CEL14" s="47"/>
      <c r="CEM14" s="47"/>
      <c r="CEN14" s="47"/>
      <c r="CEO14" s="47"/>
      <c r="CEP14" s="47"/>
      <c r="CEQ14" s="47"/>
      <c r="CER14" s="47"/>
      <c r="CES14" s="47"/>
      <c r="CET14" s="47"/>
      <c r="CEU14" s="47"/>
      <c r="CEV14" s="47"/>
      <c r="CEW14" s="47"/>
      <c r="CEX14" s="47"/>
      <c r="CEY14" s="47"/>
      <c r="CEZ14" s="47"/>
      <c r="CFA14" s="47"/>
      <c r="CFB14" s="47"/>
      <c r="CFC14" s="47"/>
      <c r="CFD14" s="47"/>
      <c r="CFE14" s="47"/>
      <c r="CFF14" s="47"/>
      <c r="CFG14" s="47"/>
      <c r="CFH14" s="47"/>
      <c r="CFI14" s="47"/>
      <c r="CFJ14" s="47"/>
      <c r="CFK14" s="47"/>
      <c r="CFL14" s="47"/>
      <c r="CFM14" s="47"/>
      <c r="CFN14" s="47"/>
      <c r="CFO14" s="47"/>
      <c r="CFP14" s="47"/>
      <c r="CFQ14" s="47"/>
      <c r="CFR14" s="47"/>
      <c r="CFS14" s="47"/>
      <c r="CFT14" s="47"/>
      <c r="CFU14" s="47"/>
      <c r="CFV14" s="47"/>
      <c r="CFW14" s="47"/>
      <c r="CFX14" s="47"/>
      <c r="CFY14" s="47"/>
      <c r="CFZ14" s="47"/>
      <c r="CGA14" s="47"/>
      <c r="CGB14" s="47"/>
      <c r="CGC14" s="47"/>
      <c r="CGD14" s="47"/>
      <c r="CGE14" s="47"/>
      <c r="CGF14" s="47"/>
      <c r="CGG14" s="47"/>
      <c r="CGH14" s="47"/>
      <c r="CGI14" s="47"/>
      <c r="CGJ14" s="47"/>
      <c r="CGK14" s="47"/>
      <c r="CGL14" s="47"/>
      <c r="CGM14" s="47"/>
      <c r="CGN14" s="47"/>
      <c r="CGO14" s="47"/>
      <c r="CGP14" s="47"/>
      <c r="CGQ14" s="47"/>
      <c r="CGR14" s="47"/>
      <c r="CGS14" s="47"/>
      <c r="CGT14" s="47"/>
      <c r="CGU14" s="47"/>
      <c r="CGV14" s="47"/>
      <c r="CGW14" s="47"/>
      <c r="CGX14" s="47"/>
      <c r="CGY14" s="47"/>
      <c r="CGZ14" s="47"/>
      <c r="CHA14" s="47"/>
      <c r="CHB14" s="47"/>
      <c r="CHC14" s="47"/>
      <c r="CHD14" s="47"/>
      <c r="CHE14" s="47"/>
      <c r="CHF14" s="47"/>
      <c r="CHG14" s="47"/>
      <c r="CHH14" s="47"/>
      <c r="CHI14" s="47"/>
      <c r="CHJ14" s="47"/>
      <c r="CHK14" s="47"/>
      <c r="CHL14" s="47"/>
      <c r="CHM14" s="47"/>
      <c r="CHN14" s="47"/>
      <c r="CHO14" s="47"/>
      <c r="CHP14" s="47"/>
      <c r="CHQ14" s="47"/>
      <c r="CHR14" s="47"/>
      <c r="CHS14" s="47"/>
      <c r="CHT14" s="47"/>
      <c r="CHU14" s="47"/>
      <c r="CHV14" s="47"/>
      <c r="CHW14" s="47"/>
      <c r="CHX14" s="47"/>
      <c r="CHY14" s="47"/>
      <c r="CHZ14" s="47"/>
      <c r="CIA14" s="47"/>
      <c r="CIB14" s="47"/>
      <c r="CIC14" s="47"/>
      <c r="CID14" s="47"/>
      <c r="CIE14" s="47"/>
      <c r="CIF14" s="47"/>
      <c r="CIG14" s="47"/>
      <c r="CIH14" s="47"/>
      <c r="CII14" s="47"/>
      <c r="CIJ14" s="47"/>
      <c r="CIK14" s="47"/>
      <c r="CIL14" s="47"/>
      <c r="CIM14" s="47"/>
      <c r="CIN14" s="47"/>
      <c r="CIO14" s="47"/>
      <c r="CIP14" s="47"/>
      <c r="CIQ14" s="47"/>
      <c r="CIR14" s="47"/>
      <c r="CIS14" s="47"/>
      <c r="CIT14" s="47"/>
      <c r="CIU14" s="47"/>
      <c r="CIV14" s="47"/>
      <c r="CIW14" s="47"/>
      <c r="CIX14" s="47"/>
      <c r="CIY14" s="47"/>
      <c r="CIZ14" s="47"/>
      <c r="CJA14" s="47"/>
      <c r="CJB14" s="47"/>
      <c r="CJC14" s="47"/>
      <c r="CJD14" s="47"/>
      <c r="CJE14" s="47"/>
      <c r="CJF14" s="47"/>
      <c r="CJG14" s="47"/>
      <c r="CJH14" s="47"/>
      <c r="CJI14" s="47"/>
      <c r="CJJ14" s="47"/>
      <c r="CJK14" s="47"/>
      <c r="CJL14" s="47"/>
      <c r="CJM14" s="47"/>
      <c r="CJN14" s="47"/>
      <c r="CJO14" s="47"/>
      <c r="CJP14" s="47"/>
      <c r="CJQ14" s="47"/>
      <c r="CJR14" s="47"/>
      <c r="CJS14" s="47"/>
      <c r="CJT14" s="47"/>
      <c r="CJU14" s="47"/>
      <c r="CJV14" s="47"/>
      <c r="CJW14" s="47"/>
      <c r="CJX14" s="47"/>
      <c r="CJY14" s="47"/>
      <c r="CJZ14" s="47"/>
      <c r="CKA14" s="47"/>
      <c r="CKB14" s="47"/>
      <c r="CKC14" s="47"/>
      <c r="CKD14" s="47"/>
      <c r="CKE14" s="47"/>
      <c r="CKF14" s="47"/>
      <c r="CKG14" s="47"/>
      <c r="CKH14" s="47"/>
      <c r="CKI14" s="47"/>
      <c r="CKJ14" s="47"/>
      <c r="CKK14" s="47"/>
      <c r="CKL14" s="47"/>
      <c r="CKM14" s="47"/>
      <c r="CKN14" s="47"/>
      <c r="CKO14" s="47"/>
      <c r="CKP14" s="47"/>
      <c r="CKQ14" s="47"/>
      <c r="CKR14" s="47"/>
      <c r="CKS14" s="47"/>
      <c r="CKT14" s="47"/>
      <c r="CKU14" s="47"/>
      <c r="CKV14" s="47"/>
      <c r="CKW14" s="47"/>
      <c r="CKX14" s="47"/>
      <c r="CKY14" s="47"/>
      <c r="CKZ14" s="47"/>
      <c r="CLA14" s="47"/>
      <c r="CLB14" s="47"/>
      <c r="CLC14" s="47"/>
      <c r="CLD14" s="47"/>
      <c r="CLE14" s="47"/>
      <c r="CLF14" s="47"/>
      <c r="CLG14" s="47"/>
      <c r="CLH14" s="47"/>
      <c r="CLI14" s="47"/>
      <c r="CLJ14" s="47"/>
      <c r="CLK14" s="47"/>
      <c r="CLL14" s="47"/>
      <c r="CLM14" s="47"/>
      <c r="CLN14" s="47"/>
      <c r="CLO14" s="47"/>
      <c r="CLP14" s="47"/>
      <c r="CLQ14" s="47"/>
      <c r="CLR14" s="47"/>
      <c r="CLS14" s="47"/>
      <c r="CLT14" s="47"/>
      <c r="CLU14" s="47"/>
      <c r="CLV14" s="47"/>
      <c r="CLW14" s="47"/>
      <c r="CLX14" s="47"/>
      <c r="CLY14" s="47"/>
      <c r="CLZ14" s="47"/>
      <c r="CMA14" s="47"/>
      <c r="CMB14" s="47"/>
      <c r="CMC14" s="47"/>
      <c r="CMD14" s="47"/>
      <c r="CME14" s="47"/>
      <c r="CMF14" s="47"/>
      <c r="CMG14" s="47"/>
      <c r="CMH14" s="47"/>
      <c r="CMI14" s="47"/>
      <c r="CMJ14" s="47"/>
      <c r="CMK14" s="47"/>
      <c r="CML14" s="47"/>
      <c r="CMM14" s="47"/>
      <c r="CMN14" s="47"/>
      <c r="CMO14" s="47"/>
      <c r="CMP14" s="47"/>
      <c r="CMQ14" s="47"/>
      <c r="CMR14" s="47"/>
      <c r="CMS14" s="47"/>
      <c r="CMT14" s="47"/>
      <c r="CMU14" s="47"/>
      <c r="CMV14" s="47"/>
      <c r="CMW14" s="47"/>
      <c r="CMX14" s="47"/>
      <c r="CMY14" s="47"/>
      <c r="CMZ14" s="47"/>
      <c r="CNA14" s="47"/>
      <c r="CNB14" s="47"/>
      <c r="CNC14" s="47"/>
      <c r="CND14" s="47"/>
      <c r="CNE14" s="47"/>
      <c r="CNF14" s="47"/>
      <c r="CNG14" s="47"/>
      <c r="CNH14" s="47"/>
      <c r="CNI14" s="47"/>
      <c r="CNJ14" s="47"/>
      <c r="CNK14" s="47"/>
      <c r="CNL14" s="47"/>
      <c r="CNM14" s="47"/>
      <c r="CNN14" s="47"/>
      <c r="CNO14" s="47"/>
      <c r="CNP14" s="47"/>
      <c r="CNQ14" s="47"/>
      <c r="CNR14" s="47"/>
      <c r="CNS14" s="47"/>
      <c r="CNT14" s="47"/>
      <c r="CNU14" s="47"/>
      <c r="CNV14" s="47"/>
      <c r="CNW14" s="47"/>
      <c r="CNX14" s="47"/>
      <c r="CNY14" s="47"/>
      <c r="CNZ14" s="47"/>
      <c r="COA14" s="47"/>
      <c r="COB14" s="47"/>
      <c r="COC14" s="47"/>
      <c r="COD14" s="47"/>
      <c r="COE14" s="47"/>
      <c r="COF14" s="47"/>
      <c r="COG14" s="47"/>
      <c r="COH14" s="47"/>
      <c r="COI14" s="47"/>
      <c r="COJ14" s="47"/>
      <c r="COK14" s="47"/>
      <c r="COL14" s="47"/>
      <c r="COM14" s="47"/>
      <c r="CON14" s="47"/>
      <c r="COO14" s="47"/>
      <c r="COP14" s="47"/>
      <c r="COQ14" s="47"/>
      <c r="COR14" s="47"/>
      <c r="COS14" s="47"/>
      <c r="COT14" s="47"/>
      <c r="COU14" s="47"/>
      <c r="COV14" s="47"/>
      <c r="COW14" s="47"/>
      <c r="COX14" s="47"/>
      <c r="COY14" s="47"/>
      <c r="COZ14" s="47"/>
      <c r="CPA14" s="47"/>
      <c r="CPB14" s="47"/>
      <c r="CPC14" s="47"/>
      <c r="CPD14" s="47"/>
      <c r="CPE14" s="47"/>
      <c r="CPF14" s="47"/>
      <c r="CPG14" s="47"/>
      <c r="CPH14" s="47"/>
      <c r="CPI14" s="47"/>
      <c r="CPJ14" s="47"/>
      <c r="CPK14" s="47"/>
      <c r="CPL14" s="47"/>
      <c r="CPM14" s="47"/>
      <c r="CPN14" s="47"/>
      <c r="CPO14" s="47"/>
      <c r="CPP14" s="47"/>
      <c r="CPQ14" s="47"/>
      <c r="CPR14" s="47"/>
      <c r="CPS14" s="47"/>
      <c r="CPT14" s="47"/>
      <c r="CPU14" s="47"/>
      <c r="CPV14" s="47"/>
      <c r="CPW14" s="47"/>
      <c r="CPX14" s="47"/>
      <c r="CPY14" s="47"/>
      <c r="CPZ14" s="47"/>
      <c r="CQA14" s="47"/>
      <c r="CQB14" s="47"/>
      <c r="CQC14" s="47"/>
      <c r="CQD14" s="47"/>
      <c r="CQE14" s="47"/>
      <c r="CQF14" s="47"/>
      <c r="CQG14" s="47"/>
      <c r="CQH14" s="47"/>
      <c r="CQI14" s="47"/>
      <c r="CQJ14" s="47"/>
      <c r="CQK14" s="47"/>
      <c r="CQL14" s="47"/>
      <c r="CQM14" s="47"/>
      <c r="CQN14" s="47"/>
      <c r="CQO14" s="47"/>
      <c r="CQP14" s="47"/>
      <c r="CQQ14" s="47"/>
      <c r="CQR14" s="47"/>
      <c r="CQS14" s="47"/>
      <c r="CQT14" s="47"/>
      <c r="CQU14" s="47"/>
      <c r="CQV14" s="47"/>
      <c r="CQW14" s="47"/>
      <c r="CQX14" s="47"/>
      <c r="CQY14" s="47"/>
      <c r="CQZ14" s="47"/>
      <c r="CRA14" s="47"/>
      <c r="CRB14" s="47"/>
      <c r="CRC14" s="47"/>
      <c r="CRD14" s="47"/>
      <c r="CRE14" s="47"/>
      <c r="CRF14" s="47"/>
      <c r="CRG14" s="47"/>
      <c r="CRH14" s="47"/>
      <c r="CRI14" s="47"/>
      <c r="CRJ14" s="47"/>
      <c r="CRK14" s="47"/>
      <c r="CRL14" s="47"/>
      <c r="CRM14" s="47"/>
      <c r="CRN14" s="47"/>
      <c r="CRO14" s="47"/>
      <c r="CRP14" s="47"/>
      <c r="CRQ14" s="47"/>
      <c r="CRR14" s="47"/>
      <c r="CRS14" s="47"/>
      <c r="CRT14" s="47"/>
      <c r="CRU14" s="47"/>
      <c r="CRV14" s="47"/>
      <c r="CRW14" s="47"/>
      <c r="CRX14" s="47"/>
      <c r="CRY14" s="47"/>
      <c r="CRZ14" s="47"/>
      <c r="CSA14" s="47"/>
      <c r="CSB14" s="47"/>
      <c r="CSC14" s="47"/>
      <c r="CSD14" s="47"/>
      <c r="CSE14" s="47"/>
      <c r="CSF14" s="47"/>
      <c r="CSG14" s="47"/>
      <c r="CSH14" s="47"/>
      <c r="CSI14" s="47"/>
      <c r="CSJ14" s="47"/>
      <c r="CSK14" s="47"/>
      <c r="CSL14" s="47"/>
      <c r="CSM14" s="47"/>
      <c r="CSN14" s="47"/>
      <c r="CSO14" s="47"/>
      <c r="CSP14" s="47"/>
      <c r="CSQ14" s="47"/>
      <c r="CSR14" s="47"/>
      <c r="CSS14" s="47"/>
      <c r="CST14" s="47"/>
      <c r="CSU14" s="47"/>
      <c r="CSV14" s="47"/>
      <c r="CSW14" s="47"/>
      <c r="CSX14" s="47"/>
      <c r="CSY14" s="47"/>
      <c r="CSZ14" s="47"/>
      <c r="CTA14" s="47"/>
      <c r="CTB14" s="47"/>
      <c r="CTC14" s="47"/>
      <c r="CTD14" s="47"/>
      <c r="CTE14" s="47"/>
      <c r="CTF14" s="47"/>
      <c r="CTG14" s="47"/>
      <c r="CTH14" s="47"/>
      <c r="CTI14" s="47"/>
      <c r="CTJ14" s="47"/>
      <c r="CTK14" s="47"/>
      <c r="CTL14" s="47"/>
      <c r="CTM14" s="47"/>
      <c r="CTN14" s="47"/>
      <c r="CTO14" s="47"/>
      <c r="CTP14" s="47"/>
      <c r="CTQ14" s="47"/>
      <c r="CTR14" s="47"/>
      <c r="CTS14" s="47"/>
      <c r="CTT14" s="47"/>
      <c r="CTU14" s="47"/>
      <c r="CTV14" s="47"/>
      <c r="CTW14" s="47"/>
      <c r="CTX14" s="47"/>
      <c r="CTY14" s="47"/>
      <c r="CTZ14" s="47"/>
      <c r="CUA14" s="47"/>
      <c r="CUB14" s="47"/>
      <c r="CUC14" s="47"/>
      <c r="CUD14" s="47"/>
      <c r="CUE14" s="47"/>
      <c r="CUF14" s="47"/>
      <c r="CUG14" s="47"/>
      <c r="CUH14" s="47"/>
      <c r="CUI14" s="47"/>
      <c r="CUJ14" s="47"/>
      <c r="CUK14" s="47"/>
      <c r="CUL14" s="47"/>
      <c r="CUM14" s="47"/>
      <c r="CUN14" s="47"/>
      <c r="CUO14" s="47"/>
      <c r="CUP14" s="47"/>
      <c r="CUQ14" s="47"/>
      <c r="CUR14" s="47"/>
      <c r="CUS14" s="47"/>
      <c r="CUT14" s="47"/>
      <c r="CUU14" s="47"/>
      <c r="CUV14" s="47"/>
      <c r="CUW14" s="47"/>
      <c r="CUX14" s="47"/>
      <c r="CUY14" s="47"/>
      <c r="CUZ14" s="47"/>
      <c r="CVA14" s="47"/>
      <c r="CVB14" s="47"/>
      <c r="CVC14" s="47"/>
      <c r="CVD14" s="47"/>
      <c r="CVE14" s="47"/>
      <c r="CVF14" s="47"/>
      <c r="CVG14" s="47"/>
      <c r="CVH14" s="47"/>
      <c r="CVI14" s="47"/>
      <c r="CVJ14" s="47"/>
      <c r="CVK14" s="47"/>
      <c r="CVL14" s="47"/>
      <c r="CVM14" s="47"/>
      <c r="CVN14" s="47"/>
      <c r="CVO14" s="47"/>
      <c r="CVP14" s="47"/>
      <c r="CVQ14" s="47"/>
      <c r="CVR14" s="47"/>
      <c r="CVS14" s="47"/>
      <c r="CVT14" s="47"/>
      <c r="CVU14" s="47"/>
      <c r="CVV14" s="47"/>
      <c r="CVW14" s="47"/>
      <c r="CVX14" s="47"/>
      <c r="CVY14" s="47"/>
      <c r="CVZ14" s="47"/>
      <c r="CWA14" s="47"/>
      <c r="CWB14" s="47"/>
      <c r="CWC14" s="47"/>
      <c r="CWD14" s="47"/>
      <c r="CWE14" s="47"/>
      <c r="CWF14" s="47"/>
      <c r="CWG14" s="47"/>
      <c r="CWH14" s="47"/>
      <c r="CWI14" s="47"/>
      <c r="CWJ14" s="47"/>
      <c r="CWK14" s="47"/>
      <c r="CWL14" s="47"/>
      <c r="CWM14" s="47"/>
      <c r="CWN14" s="47"/>
      <c r="CWO14" s="47"/>
      <c r="CWP14" s="47"/>
      <c r="CWQ14" s="47"/>
      <c r="CWR14" s="47"/>
      <c r="CWS14" s="47"/>
      <c r="CWT14" s="47"/>
      <c r="CWU14" s="47"/>
      <c r="CWV14" s="47"/>
      <c r="CWW14" s="47"/>
      <c r="CWX14" s="47"/>
      <c r="CWY14" s="47"/>
      <c r="CWZ14" s="47"/>
      <c r="CXA14" s="47"/>
      <c r="CXB14" s="47"/>
      <c r="CXC14" s="47"/>
      <c r="CXD14" s="47"/>
      <c r="CXE14" s="47"/>
      <c r="CXF14" s="47"/>
      <c r="CXG14" s="47"/>
      <c r="CXH14" s="47"/>
      <c r="CXI14" s="47"/>
      <c r="CXJ14" s="47"/>
      <c r="CXK14" s="47"/>
      <c r="CXL14" s="47"/>
      <c r="CXM14" s="47"/>
      <c r="CXN14" s="47"/>
      <c r="CXO14" s="47"/>
      <c r="CXP14" s="47"/>
      <c r="CXQ14" s="47"/>
      <c r="CXR14" s="47"/>
      <c r="CXS14" s="47"/>
      <c r="CXT14" s="47"/>
      <c r="CXU14" s="47"/>
      <c r="CXV14" s="47"/>
      <c r="CXW14" s="47"/>
      <c r="CXX14" s="47"/>
      <c r="CXY14" s="47"/>
      <c r="CXZ14" s="47"/>
      <c r="CYA14" s="47"/>
      <c r="CYB14" s="47"/>
      <c r="CYC14" s="47"/>
      <c r="CYD14" s="47"/>
      <c r="CYE14" s="47"/>
      <c r="CYF14" s="47"/>
      <c r="CYG14" s="47"/>
      <c r="CYH14" s="47"/>
      <c r="CYI14" s="47"/>
      <c r="CYJ14" s="47"/>
      <c r="CYK14" s="47"/>
      <c r="CYL14" s="47"/>
      <c r="CYM14" s="47"/>
      <c r="CYN14" s="47"/>
      <c r="CYO14" s="47"/>
      <c r="CYP14" s="47"/>
      <c r="CYQ14" s="47"/>
      <c r="CYR14" s="47"/>
      <c r="CYS14" s="47"/>
      <c r="CYT14" s="47"/>
      <c r="CYU14" s="47"/>
      <c r="CYV14" s="47"/>
      <c r="CYW14" s="47"/>
      <c r="CYX14" s="47"/>
      <c r="CYY14" s="47"/>
      <c r="CYZ14" s="47"/>
      <c r="CZA14" s="47"/>
      <c r="CZB14" s="47"/>
      <c r="CZC14" s="47"/>
      <c r="CZD14" s="47"/>
      <c r="CZE14" s="47"/>
      <c r="CZF14" s="47"/>
      <c r="CZG14" s="47"/>
      <c r="CZH14" s="47"/>
      <c r="CZI14" s="47"/>
      <c r="CZJ14" s="47"/>
      <c r="CZK14" s="47"/>
      <c r="CZL14" s="47"/>
      <c r="CZM14" s="47"/>
      <c r="CZN14" s="47"/>
      <c r="CZO14" s="47"/>
      <c r="CZP14" s="47"/>
      <c r="CZQ14" s="47"/>
      <c r="CZR14" s="47"/>
      <c r="CZS14" s="47"/>
      <c r="CZT14" s="47"/>
      <c r="CZU14" s="47"/>
      <c r="CZV14" s="47"/>
      <c r="CZW14" s="47"/>
      <c r="CZX14" s="47"/>
      <c r="CZY14" s="47"/>
      <c r="CZZ14" s="47"/>
      <c r="DAA14" s="47"/>
      <c r="DAB14" s="47"/>
      <c r="DAC14" s="47"/>
      <c r="DAD14" s="47"/>
      <c r="DAE14" s="47"/>
      <c r="DAF14" s="47"/>
      <c r="DAG14" s="47"/>
      <c r="DAH14" s="47"/>
      <c r="DAI14" s="47"/>
      <c r="DAJ14" s="47"/>
      <c r="DAK14" s="47"/>
      <c r="DAL14" s="47"/>
      <c r="DAM14" s="47"/>
      <c r="DAN14" s="47"/>
      <c r="DAO14" s="47"/>
      <c r="DAP14" s="47"/>
      <c r="DAQ14" s="47"/>
      <c r="DAR14" s="47"/>
      <c r="DAS14" s="47"/>
      <c r="DAT14" s="47"/>
      <c r="DAU14" s="47"/>
      <c r="DAV14" s="47"/>
      <c r="DAW14" s="47"/>
      <c r="DAX14" s="47"/>
      <c r="DAY14" s="47"/>
      <c r="DAZ14" s="47"/>
      <c r="DBA14" s="47"/>
      <c r="DBB14" s="47"/>
      <c r="DBC14" s="47"/>
      <c r="DBD14" s="47"/>
      <c r="DBE14" s="47"/>
      <c r="DBF14" s="47"/>
      <c r="DBG14" s="47"/>
      <c r="DBH14" s="47"/>
      <c r="DBI14" s="47"/>
      <c r="DBJ14" s="47"/>
      <c r="DBK14" s="47"/>
      <c r="DBL14" s="47"/>
      <c r="DBM14" s="47"/>
      <c r="DBN14" s="47"/>
      <c r="DBO14" s="47"/>
      <c r="DBP14" s="47"/>
      <c r="DBQ14" s="47"/>
      <c r="DBR14" s="47"/>
      <c r="DBS14" s="47"/>
      <c r="DBT14" s="47"/>
      <c r="DBU14" s="47"/>
      <c r="DBV14" s="47"/>
      <c r="DBW14" s="47"/>
      <c r="DBX14" s="47"/>
      <c r="DBY14" s="47"/>
      <c r="DBZ14" s="47"/>
      <c r="DCA14" s="47"/>
      <c r="DCB14" s="47"/>
      <c r="DCC14" s="47"/>
      <c r="DCD14" s="47"/>
      <c r="DCE14" s="47"/>
      <c r="DCF14" s="47"/>
      <c r="DCG14" s="47"/>
      <c r="DCH14" s="47"/>
      <c r="DCI14" s="47"/>
      <c r="DCJ14" s="47"/>
      <c r="DCK14" s="47"/>
      <c r="DCL14" s="47"/>
      <c r="DCM14" s="47"/>
      <c r="DCN14" s="47"/>
      <c r="DCO14" s="47"/>
      <c r="DCP14" s="47"/>
      <c r="DCQ14" s="47"/>
      <c r="DCR14" s="47"/>
      <c r="DCS14" s="47"/>
      <c r="DCT14" s="47"/>
      <c r="DCU14" s="47"/>
      <c r="DCV14" s="47"/>
      <c r="DCW14" s="47"/>
      <c r="DCX14" s="47"/>
      <c r="DCY14" s="47"/>
      <c r="DCZ14" s="47"/>
      <c r="DDA14" s="47"/>
      <c r="DDB14" s="47"/>
      <c r="DDC14" s="47"/>
      <c r="DDD14" s="47"/>
      <c r="DDE14" s="47"/>
      <c r="DDF14" s="47"/>
      <c r="DDG14" s="47"/>
      <c r="DDH14" s="47"/>
      <c r="DDI14" s="47"/>
      <c r="DDJ14" s="47"/>
      <c r="DDK14" s="47"/>
      <c r="DDL14" s="47"/>
      <c r="DDM14" s="47"/>
      <c r="DDN14" s="47"/>
      <c r="DDO14" s="47"/>
      <c r="DDP14" s="47"/>
      <c r="DDQ14" s="47"/>
      <c r="DDR14" s="47"/>
      <c r="DDS14" s="47"/>
      <c r="DDT14" s="47"/>
      <c r="DDU14" s="47"/>
      <c r="DDV14" s="47"/>
      <c r="DDW14" s="47"/>
      <c r="DDX14" s="47"/>
      <c r="DDY14" s="47"/>
      <c r="DDZ14" s="47"/>
      <c r="DEA14" s="47"/>
      <c r="DEB14" s="47"/>
      <c r="DEC14" s="47"/>
      <c r="DED14" s="47"/>
      <c r="DEE14" s="47"/>
      <c r="DEF14" s="47"/>
      <c r="DEG14" s="47"/>
      <c r="DEH14" s="47"/>
      <c r="DEI14" s="47"/>
      <c r="DEJ14" s="47"/>
      <c r="DEK14" s="47"/>
      <c r="DEL14" s="47"/>
      <c r="DEM14" s="47"/>
      <c r="DEN14" s="47"/>
      <c r="DEO14" s="47"/>
      <c r="DEP14" s="47"/>
      <c r="DEQ14" s="47"/>
      <c r="DER14" s="47"/>
      <c r="DES14" s="47"/>
      <c r="DET14" s="47"/>
      <c r="DEU14" s="47"/>
      <c r="DEV14" s="47"/>
      <c r="DEW14" s="47"/>
      <c r="DEX14" s="47"/>
      <c r="DEY14" s="47"/>
      <c r="DEZ14" s="47"/>
      <c r="DFA14" s="47"/>
      <c r="DFB14" s="47"/>
      <c r="DFC14" s="47"/>
      <c r="DFD14" s="47"/>
      <c r="DFE14" s="47"/>
      <c r="DFF14" s="47"/>
      <c r="DFG14" s="47"/>
      <c r="DFH14" s="47"/>
      <c r="DFI14" s="47"/>
      <c r="DFJ14" s="47"/>
      <c r="DFK14" s="47"/>
      <c r="DFL14" s="47"/>
      <c r="DFM14" s="47"/>
      <c r="DFN14" s="47"/>
      <c r="DFO14" s="47"/>
      <c r="DFP14" s="47"/>
      <c r="DFQ14" s="47"/>
      <c r="DFR14" s="47"/>
      <c r="DFS14" s="47"/>
      <c r="DFT14" s="47"/>
      <c r="DFU14" s="47"/>
      <c r="DFV14" s="47"/>
      <c r="DFW14" s="47"/>
      <c r="DFX14" s="47"/>
      <c r="DFY14" s="47"/>
      <c r="DFZ14" s="47"/>
      <c r="DGA14" s="47"/>
      <c r="DGB14" s="47"/>
      <c r="DGC14" s="47"/>
      <c r="DGD14" s="47"/>
      <c r="DGE14" s="47"/>
      <c r="DGF14" s="47"/>
      <c r="DGG14" s="47"/>
      <c r="DGH14" s="47"/>
      <c r="DGI14" s="47"/>
      <c r="DGJ14" s="47"/>
      <c r="DGK14" s="47"/>
      <c r="DGL14" s="47"/>
      <c r="DGM14" s="47"/>
      <c r="DGN14" s="47"/>
      <c r="DGO14" s="47"/>
      <c r="DGP14" s="47"/>
      <c r="DGQ14" s="47"/>
      <c r="DGR14" s="47"/>
      <c r="DGS14" s="47"/>
      <c r="DGT14" s="47"/>
      <c r="DGU14" s="47"/>
      <c r="DGV14" s="47"/>
      <c r="DGW14" s="47"/>
      <c r="DGX14" s="47"/>
      <c r="DGY14" s="47"/>
      <c r="DGZ14" s="47"/>
      <c r="DHA14" s="47"/>
      <c r="DHB14" s="47"/>
      <c r="DHC14" s="47"/>
      <c r="DHD14" s="47"/>
      <c r="DHE14" s="47"/>
      <c r="DHF14" s="47"/>
      <c r="DHG14" s="47"/>
      <c r="DHH14" s="47"/>
      <c r="DHI14" s="47"/>
      <c r="DHJ14" s="47"/>
      <c r="DHK14" s="47"/>
      <c r="DHL14" s="47"/>
      <c r="DHM14" s="47"/>
      <c r="DHN14" s="47"/>
      <c r="DHO14" s="47"/>
      <c r="DHP14" s="47"/>
      <c r="DHQ14" s="47"/>
      <c r="DHR14" s="47"/>
      <c r="DHS14" s="47"/>
      <c r="DHT14" s="47"/>
      <c r="DHU14" s="47"/>
      <c r="DHV14" s="47"/>
      <c r="DHW14" s="47"/>
      <c r="DHX14" s="47"/>
      <c r="DHY14" s="47"/>
      <c r="DHZ14" s="47"/>
      <c r="DIA14" s="47"/>
      <c r="DIB14" s="47"/>
      <c r="DIC14" s="47"/>
      <c r="DID14" s="47"/>
      <c r="DIE14" s="47"/>
      <c r="DIF14" s="47"/>
      <c r="DIG14" s="47"/>
      <c r="DIH14" s="47"/>
      <c r="DII14" s="47"/>
      <c r="DIJ14" s="47"/>
      <c r="DIK14" s="47"/>
      <c r="DIL14" s="47"/>
      <c r="DIM14" s="47"/>
      <c r="DIN14" s="47"/>
      <c r="DIO14" s="47"/>
      <c r="DIP14" s="47"/>
      <c r="DIQ14" s="47"/>
      <c r="DIR14" s="47"/>
      <c r="DIS14" s="47"/>
      <c r="DIT14" s="47"/>
      <c r="DIU14" s="47"/>
      <c r="DIV14" s="47"/>
      <c r="DIW14" s="47"/>
      <c r="DIX14" s="47"/>
      <c r="DIY14" s="47"/>
      <c r="DIZ14" s="47"/>
      <c r="DJA14" s="47"/>
      <c r="DJB14" s="47"/>
      <c r="DJC14" s="47"/>
      <c r="DJD14" s="47"/>
      <c r="DJE14" s="47"/>
      <c r="DJF14" s="47"/>
      <c r="DJG14" s="47"/>
      <c r="DJH14" s="47"/>
      <c r="DJI14" s="47"/>
      <c r="DJJ14" s="47"/>
      <c r="DJK14" s="47"/>
      <c r="DJL14" s="47"/>
      <c r="DJM14" s="47"/>
      <c r="DJN14" s="47"/>
      <c r="DJO14" s="47"/>
      <c r="DJP14" s="47"/>
      <c r="DJQ14" s="47"/>
      <c r="DJR14" s="47"/>
      <c r="DJS14" s="47"/>
      <c r="DJT14" s="47"/>
      <c r="DJU14" s="47"/>
      <c r="DJV14" s="47"/>
      <c r="DJW14" s="47"/>
      <c r="DJX14" s="47"/>
      <c r="DJY14" s="47"/>
      <c r="DJZ14" s="47"/>
      <c r="DKA14" s="47"/>
      <c r="DKB14" s="47"/>
      <c r="DKC14" s="47"/>
      <c r="DKD14" s="47"/>
      <c r="DKE14" s="47"/>
      <c r="DKF14" s="47"/>
      <c r="DKG14" s="47"/>
      <c r="DKH14" s="47"/>
      <c r="DKI14" s="47"/>
      <c r="DKJ14" s="47"/>
      <c r="DKK14" s="47"/>
      <c r="DKL14" s="47"/>
      <c r="DKM14" s="47"/>
      <c r="DKN14" s="47"/>
      <c r="DKO14" s="47"/>
      <c r="DKP14" s="47"/>
      <c r="DKQ14" s="47"/>
      <c r="DKR14" s="47"/>
      <c r="DKS14" s="47"/>
      <c r="DKT14" s="47"/>
      <c r="DKU14" s="47"/>
      <c r="DKV14" s="47"/>
      <c r="DKW14" s="47"/>
      <c r="DKX14" s="47"/>
      <c r="DKY14" s="47"/>
      <c r="DKZ14" s="47"/>
      <c r="DLA14" s="47"/>
      <c r="DLB14" s="47"/>
      <c r="DLC14" s="47"/>
      <c r="DLD14" s="47"/>
      <c r="DLE14" s="47"/>
      <c r="DLF14" s="47"/>
      <c r="DLG14" s="47"/>
      <c r="DLH14" s="47"/>
      <c r="DLI14" s="47"/>
      <c r="DLJ14" s="47"/>
      <c r="DLK14" s="47"/>
      <c r="DLL14" s="47"/>
      <c r="DLM14" s="47"/>
      <c r="DLN14" s="47"/>
      <c r="DLO14" s="47"/>
      <c r="DLP14" s="47"/>
      <c r="DLQ14" s="47"/>
      <c r="DLR14" s="47"/>
      <c r="DLS14" s="47"/>
      <c r="DLT14" s="47"/>
      <c r="DLU14" s="47"/>
      <c r="DLV14" s="47"/>
      <c r="DLW14" s="47"/>
      <c r="DLX14" s="47"/>
      <c r="DLY14" s="47"/>
      <c r="DLZ14" s="47"/>
      <c r="DMA14" s="47"/>
      <c r="DMB14" s="47"/>
      <c r="DMC14" s="47"/>
      <c r="DMD14" s="47"/>
      <c r="DME14" s="47"/>
      <c r="DMF14" s="47"/>
      <c r="DMG14" s="47"/>
      <c r="DMH14" s="47"/>
      <c r="DMI14" s="47"/>
      <c r="DMJ14" s="47"/>
      <c r="DMK14" s="47"/>
      <c r="DML14" s="47"/>
      <c r="DMM14" s="47"/>
      <c r="DMN14" s="47"/>
      <c r="DMO14" s="47"/>
      <c r="DMP14" s="47"/>
      <c r="DMQ14" s="47"/>
      <c r="DMR14" s="47"/>
      <c r="DMS14" s="47"/>
      <c r="DMT14" s="47"/>
      <c r="DMU14" s="47"/>
      <c r="DMV14" s="47"/>
      <c r="DMW14" s="47"/>
      <c r="DMX14" s="47"/>
      <c r="DMY14" s="47"/>
      <c r="DMZ14" s="47"/>
      <c r="DNA14" s="47"/>
      <c r="DNB14" s="47"/>
      <c r="DNC14" s="47"/>
      <c r="DND14" s="47"/>
      <c r="DNE14" s="47"/>
      <c r="DNF14" s="47"/>
      <c r="DNG14" s="47"/>
      <c r="DNH14" s="47"/>
      <c r="DNI14" s="47"/>
      <c r="DNJ14" s="47"/>
      <c r="DNK14" s="47"/>
      <c r="DNL14" s="47"/>
      <c r="DNM14" s="47"/>
      <c r="DNN14" s="47"/>
      <c r="DNO14" s="47"/>
      <c r="DNP14" s="47"/>
      <c r="DNQ14" s="47"/>
      <c r="DNR14" s="47"/>
      <c r="DNS14" s="47"/>
      <c r="DNT14" s="47"/>
      <c r="DNU14" s="47"/>
      <c r="DNV14" s="47"/>
      <c r="DNW14" s="47"/>
      <c r="DNX14" s="47"/>
      <c r="DNY14" s="47"/>
      <c r="DNZ14" s="47"/>
      <c r="DOA14" s="47"/>
      <c r="DOB14" s="47"/>
      <c r="DOC14" s="47"/>
      <c r="DOD14" s="47"/>
      <c r="DOE14" s="47"/>
      <c r="DOF14" s="47"/>
      <c r="DOG14" s="47"/>
      <c r="DOH14" s="47"/>
      <c r="DOI14" s="47"/>
      <c r="DOJ14" s="47"/>
      <c r="DOK14" s="47"/>
      <c r="DOL14" s="47"/>
      <c r="DOM14" s="47"/>
      <c r="DON14" s="47"/>
      <c r="DOO14" s="47"/>
      <c r="DOP14" s="47"/>
      <c r="DOQ14" s="47"/>
      <c r="DOR14" s="47"/>
      <c r="DOS14" s="47"/>
      <c r="DOT14" s="47"/>
      <c r="DOU14" s="47"/>
      <c r="DOV14" s="47"/>
      <c r="DOW14" s="47"/>
      <c r="DOX14" s="47"/>
      <c r="DOY14" s="47"/>
      <c r="DOZ14" s="47"/>
      <c r="DPA14" s="47"/>
      <c r="DPB14" s="47"/>
      <c r="DPC14" s="47"/>
      <c r="DPD14" s="47"/>
      <c r="DPE14" s="47"/>
      <c r="DPF14" s="47"/>
      <c r="DPG14" s="47"/>
      <c r="DPH14" s="47"/>
      <c r="DPI14" s="47"/>
      <c r="DPJ14" s="47"/>
      <c r="DPK14" s="47"/>
      <c r="DPL14" s="47"/>
      <c r="DPM14" s="47"/>
      <c r="DPN14" s="47"/>
      <c r="DPO14" s="47"/>
      <c r="DPP14" s="47"/>
      <c r="DPQ14" s="47"/>
      <c r="DPR14" s="47"/>
      <c r="DPS14" s="47"/>
      <c r="DPT14" s="47"/>
      <c r="DPU14" s="47"/>
      <c r="DPV14" s="47"/>
      <c r="DPW14" s="47"/>
      <c r="DPX14" s="47"/>
      <c r="DPY14" s="47"/>
      <c r="DPZ14" s="47"/>
      <c r="DQA14" s="47"/>
      <c r="DQB14" s="47"/>
      <c r="DQC14" s="47"/>
      <c r="DQD14" s="47"/>
      <c r="DQE14" s="47"/>
      <c r="DQF14" s="47"/>
      <c r="DQG14" s="47"/>
      <c r="DQH14" s="47"/>
      <c r="DQI14" s="47"/>
      <c r="DQJ14" s="47"/>
      <c r="DQK14" s="47"/>
      <c r="DQL14" s="47"/>
      <c r="DQM14" s="47"/>
      <c r="DQN14" s="47"/>
      <c r="DQO14" s="47"/>
      <c r="DQP14" s="47"/>
      <c r="DQQ14" s="47"/>
      <c r="DQR14" s="47"/>
      <c r="DQS14" s="47"/>
      <c r="DQT14" s="47"/>
      <c r="DQU14" s="47"/>
      <c r="DQV14" s="47"/>
      <c r="DQW14" s="47"/>
      <c r="DQX14" s="47"/>
      <c r="DQY14" s="47"/>
      <c r="DQZ14" s="47"/>
      <c r="DRA14" s="47"/>
      <c r="DRB14" s="47"/>
      <c r="DRC14" s="47"/>
      <c r="DRD14" s="47"/>
      <c r="DRE14" s="47"/>
      <c r="DRF14" s="47"/>
      <c r="DRG14" s="47"/>
      <c r="DRH14" s="47"/>
      <c r="DRI14" s="47"/>
      <c r="DRJ14" s="47"/>
      <c r="DRK14" s="47"/>
      <c r="DRL14" s="47"/>
      <c r="DRM14" s="47"/>
      <c r="DRN14" s="47"/>
      <c r="DRO14" s="47"/>
      <c r="DRP14" s="47"/>
      <c r="DRQ14" s="47"/>
      <c r="DRR14" s="47"/>
      <c r="DRS14" s="47"/>
      <c r="DRT14" s="47"/>
      <c r="DRU14" s="47"/>
      <c r="DRV14" s="47"/>
      <c r="DRW14" s="47"/>
      <c r="DRX14" s="47"/>
      <c r="DRY14" s="47"/>
      <c r="DRZ14" s="47"/>
      <c r="DSA14" s="47"/>
      <c r="DSB14" s="47"/>
      <c r="DSC14" s="47"/>
      <c r="DSD14" s="47"/>
      <c r="DSE14" s="47"/>
      <c r="DSF14" s="47"/>
      <c r="DSG14" s="47"/>
      <c r="DSH14" s="47"/>
      <c r="DSI14" s="47"/>
      <c r="DSJ14" s="47"/>
      <c r="DSK14" s="47"/>
      <c r="DSL14" s="47"/>
      <c r="DSM14" s="47"/>
      <c r="DSN14" s="47"/>
      <c r="DSO14" s="47"/>
      <c r="DSP14" s="47"/>
      <c r="DSQ14" s="47"/>
      <c r="DSR14" s="47"/>
      <c r="DSS14" s="47"/>
      <c r="DST14" s="47"/>
      <c r="DSU14" s="47"/>
      <c r="DSV14" s="47"/>
      <c r="DSW14" s="47"/>
      <c r="DSX14" s="47"/>
      <c r="DSY14" s="47"/>
      <c r="DSZ14" s="47"/>
      <c r="DTA14" s="47"/>
      <c r="DTB14" s="47"/>
      <c r="DTC14" s="47"/>
      <c r="DTD14" s="47"/>
      <c r="DTE14" s="47"/>
      <c r="DTF14" s="47"/>
      <c r="DTG14" s="47"/>
      <c r="DTH14" s="47"/>
      <c r="DTI14" s="47"/>
      <c r="DTJ14" s="47"/>
      <c r="DTK14" s="47"/>
      <c r="DTL14" s="47"/>
      <c r="DTM14" s="47"/>
      <c r="DTN14" s="47"/>
      <c r="DTO14" s="47"/>
      <c r="DTP14" s="47"/>
      <c r="DTQ14" s="47"/>
      <c r="DTR14" s="47"/>
      <c r="DTS14" s="47"/>
      <c r="DTT14" s="47"/>
      <c r="DTU14" s="47"/>
      <c r="DTV14" s="47"/>
      <c r="DTW14" s="47"/>
      <c r="DTX14" s="47"/>
      <c r="DTY14" s="47"/>
      <c r="DTZ14" s="47"/>
      <c r="DUA14" s="47"/>
      <c r="DUB14" s="47"/>
      <c r="DUC14" s="47"/>
      <c r="DUD14" s="47"/>
      <c r="DUE14" s="47"/>
      <c r="DUF14" s="47"/>
      <c r="DUG14" s="47"/>
      <c r="DUH14" s="47"/>
      <c r="DUI14" s="47"/>
      <c r="DUJ14" s="47"/>
      <c r="DUK14" s="47"/>
      <c r="DUL14" s="47"/>
      <c r="DUM14" s="47"/>
      <c r="DUN14" s="47"/>
      <c r="DUO14" s="47"/>
      <c r="DUP14" s="47"/>
      <c r="DUQ14" s="47"/>
      <c r="DUR14" s="47"/>
      <c r="DUS14" s="47"/>
      <c r="DUT14" s="47"/>
      <c r="DUU14" s="47"/>
      <c r="DUV14" s="47"/>
      <c r="DUW14" s="47"/>
      <c r="DUX14" s="47"/>
      <c r="DUY14" s="47"/>
      <c r="DUZ14" s="47"/>
      <c r="DVA14" s="47"/>
      <c r="DVB14" s="47"/>
      <c r="DVC14" s="47"/>
      <c r="DVD14" s="47"/>
      <c r="DVE14" s="47"/>
      <c r="DVF14" s="47"/>
      <c r="DVG14" s="47"/>
      <c r="DVH14" s="47"/>
      <c r="DVI14" s="47"/>
      <c r="DVJ14" s="47"/>
      <c r="DVK14" s="47"/>
      <c r="DVL14" s="47"/>
      <c r="DVM14" s="47"/>
      <c r="DVN14" s="47"/>
      <c r="DVO14" s="47"/>
      <c r="DVP14" s="47"/>
      <c r="DVQ14" s="47"/>
      <c r="DVR14" s="47"/>
      <c r="DVS14" s="47"/>
      <c r="DVT14" s="47"/>
      <c r="DVU14" s="47"/>
      <c r="DVV14" s="47"/>
      <c r="DVW14" s="47"/>
      <c r="DVX14" s="47"/>
      <c r="DVY14" s="47"/>
      <c r="DVZ14" s="47"/>
      <c r="DWA14" s="47"/>
      <c r="DWB14" s="47"/>
      <c r="DWC14" s="47"/>
      <c r="DWD14" s="47"/>
      <c r="DWE14" s="47"/>
      <c r="DWF14" s="47"/>
      <c r="DWG14" s="47"/>
      <c r="DWH14" s="47"/>
      <c r="DWI14" s="47"/>
      <c r="DWJ14" s="47"/>
      <c r="DWK14" s="47"/>
      <c r="DWL14" s="47"/>
      <c r="DWM14" s="47"/>
      <c r="DWN14" s="47"/>
      <c r="DWO14" s="47"/>
      <c r="DWP14" s="47"/>
      <c r="DWQ14" s="47"/>
      <c r="DWR14" s="47"/>
      <c r="DWS14" s="47"/>
      <c r="DWT14" s="47"/>
      <c r="DWU14" s="47"/>
      <c r="DWV14" s="47"/>
      <c r="DWW14" s="47"/>
      <c r="DWX14" s="47"/>
      <c r="DWY14" s="47"/>
      <c r="DWZ14" s="47"/>
      <c r="DXA14" s="47"/>
      <c r="DXB14" s="47"/>
      <c r="DXC14" s="47"/>
      <c r="DXD14" s="47"/>
      <c r="DXE14" s="47"/>
      <c r="DXF14" s="47"/>
      <c r="DXG14" s="47"/>
      <c r="DXH14" s="47"/>
      <c r="DXI14" s="47"/>
      <c r="DXJ14" s="47"/>
      <c r="DXK14" s="47"/>
      <c r="DXL14" s="47"/>
      <c r="DXM14" s="47"/>
      <c r="DXN14" s="47"/>
      <c r="DXO14" s="47"/>
      <c r="DXP14" s="47"/>
      <c r="DXQ14" s="47"/>
      <c r="DXR14" s="47"/>
      <c r="DXS14" s="47"/>
      <c r="DXT14" s="47"/>
      <c r="DXU14" s="47"/>
      <c r="DXV14" s="47"/>
      <c r="DXW14" s="47"/>
      <c r="DXX14" s="47"/>
      <c r="DXY14" s="47"/>
      <c r="DXZ14" s="47"/>
      <c r="DYA14" s="47"/>
      <c r="DYB14" s="47"/>
      <c r="DYC14" s="47"/>
      <c r="DYD14" s="47"/>
      <c r="DYE14" s="47"/>
      <c r="DYF14" s="47"/>
      <c r="DYG14" s="47"/>
      <c r="DYH14" s="47"/>
      <c r="DYI14" s="47"/>
      <c r="DYJ14" s="47"/>
      <c r="DYK14" s="47"/>
      <c r="DYL14" s="47"/>
      <c r="DYM14" s="47"/>
      <c r="DYN14" s="47"/>
      <c r="DYO14" s="47"/>
      <c r="DYP14" s="47"/>
      <c r="DYQ14" s="47"/>
      <c r="DYR14" s="47"/>
      <c r="DYS14" s="47"/>
      <c r="DYT14" s="47"/>
      <c r="DYU14" s="47"/>
      <c r="DYV14" s="47"/>
      <c r="DYW14" s="47"/>
      <c r="DYX14" s="47"/>
      <c r="DYY14" s="47"/>
      <c r="DYZ14" s="47"/>
      <c r="DZA14" s="47"/>
      <c r="DZB14" s="47"/>
      <c r="DZC14" s="47"/>
      <c r="DZD14" s="47"/>
      <c r="DZE14" s="47"/>
      <c r="DZF14" s="47"/>
      <c r="DZG14" s="47"/>
      <c r="DZH14" s="47"/>
      <c r="DZI14" s="47"/>
      <c r="DZJ14" s="47"/>
      <c r="DZK14" s="47"/>
      <c r="DZL14" s="47"/>
      <c r="DZM14" s="47"/>
      <c r="DZN14" s="47"/>
      <c r="DZO14" s="47"/>
      <c r="DZP14" s="47"/>
      <c r="DZQ14" s="47"/>
      <c r="DZR14" s="47"/>
      <c r="DZS14" s="47"/>
      <c r="DZT14" s="47"/>
      <c r="DZU14" s="47"/>
      <c r="DZV14" s="47"/>
      <c r="DZW14" s="47"/>
      <c r="DZX14" s="47"/>
      <c r="DZY14" s="47"/>
      <c r="DZZ14" s="47"/>
      <c r="EAA14" s="47"/>
      <c r="EAB14" s="47"/>
      <c r="EAC14" s="47"/>
      <c r="EAD14" s="47"/>
      <c r="EAE14" s="47"/>
      <c r="EAF14" s="47"/>
      <c r="EAG14" s="47"/>
      <c r="EAH14" s="47"/>
      <c r="EAI14" s="47"/>
      <c r="EAJ14" s="47"/>
      <c r="EAK14" s="47"/>
      <c r="EAL14" s="47"/>
      <c r="EAM14" s="47"/>
      <c r="EAN14" s="47"/>
      <c r="EAO14" s="47"/>
      <c r="EAP14" s="47"/>
      <c r="EAQ14" s="47"/>
      <c r="EAR14" s="47"/>
      <c r="EAS14" s="47"/>
      <c r="EAT14" s="47"/>
      <c r="EAU14" s="47"/>
      <c r="EAV14" s="47"/>
      <c r="EAW14" s="47"/>
      <c r="EAX14" s="47"/>
      <c r="EAY14" s="47"/>
      <c r="EAZ14" s="47"/>
      <c r="EBA14" s="47"/>
      <c r="EBB14" s="47"/>
      <c r="EBC14" s="47"/>
      <c r="EBD14" s="47"/>
      <c r="EBE14" s="47"/>
      <c r="EBF14" s="47"/>
      <c r="EBG14" s="47"/>
      <c r="EBH14" s="47"/>
      <c r="EBI14" s="47"/>
      <c r="EBJ14" s="47"/>
      <c r="EBK14" s="47"/>
      <c r="EBL14" s="47"/>
      <c r="EBM14" s="47"/>
      <c r="EBN14" s="47"/>
      <c r="EBO14" s="47"/>
      <c r="EBP14" s="47"/>
      <c r="EBQ14" s="47"/>
      <c r="EBR14" s="47"/>
      <c r="EBS14" s="47"/>
      <c r="EBT14" s="47"/>
      <c r="EBU14" s="47"/>
      <c r="EBV14" s="47"/>
      <c r="EBW14" s="47"/>
      <c r="EBX14" s="47"/>
      <c r="EBY14" s="47"/>
      <c r="EBZ14" s="47"/>
      <c r="ECA14" s="47"/>
      <c r="ECB14" s="47"/>
      <c r="ECC14" s="47"/>
      <c r="ECD14" s="47"/>
      <c r="ECE14" s="47"/>
      <c r="ECF14" s="47"/>
      <c r="ECG14" s="47"/>
      <c r="ECH14" s="47"/>
      <c r="ECI14" s="47"/>
      <c r="ECJ14" s="47"/>
      <c r="ECK14" s="47"/>
      <c r="ECL14" s="47"/>
      <c r="ECM14" s="47"/>
      <c r="ECN14" s="47"/>
      <c r="ECO14" s="47"/>
      <c r="ECP14" s="47"/>
      <c r="ECQ14" s="47"/>
      <c r="ECR14" s="47"/>
      <c r="ECS14" s="47"/>
      <c r="ECT14" s="47"/>
      <c r="ECU14" s="47"/>
      <c r="ECV14" s="47"/>
      <c r="ECW14" s="47"/>
      <c r="ECX14" s="47"/>
      <c r="ECY14" s="47"/>
      <c r="ECZ14" s="47"/>
      <c r="EDA14" s="47"/>
      <c r="EDB14" s="47"/>
      <c r="EDC14" s="47"/>
      <c r="EDD14" s="47"/>
      <c r="EDE14" s="47"/>
      <c r="EDF14" s="47"/>
      <c r="EDG14" s="47"/>
      <c r="EDH14" s="47"/>
      <c r="EDI14" s="47"/>
      <c r="EDJ14" s="47"/>
      <c r="EDK14" s="47"/>
      <c r="EDL14" s="47"/>
      <c r="EDM14" s="47"/>
      <c r="EDN14" s="47"/>
      <c r="EDO14" s="47"/>
      <c r="EDP14" s="47"/>
      <c r="EDQ14" s="47"/>
      <c r="EDR14" s="47"/>
      <c r="EDS14" s="47"/>
      <c r="EDT14" s="47"/>
      <c r="EDU14" s="47"/>
      <c r="EDV14" s="47"/>
      <c r="EDW14" s="47"/>
      <c r="EDX14" s="47"/>
      <c r="EDY14" s="47"/>
      <c r="EDZ14" s="47"/>
      <c r="EEA14" s="47"/>
      <c r="EEB14" s="47"/>
      <c r="EEC14" s="47"/>
      <c r="EED14" s="47"/>
      <c r="EEE14" s="47"/>
      <c r="EEF14" s="47"/>
      <c r="EEG14" s="47"/>
      <c r="EEH14" s="47"/>
      <c r="EEI14" s="47"/>
      <c r="EEJ14" s="47"/>
      <c r="EEK14" s="47"/>
      <c r="EEL14" s="47"/>
      <c r="EEM14" s="47"/>
      <c r="EEN14" s="47"/>
      <c r="EEO14" s="47"/>
      <c r="EEP14" s="47"/>
      <c r="EEQ14" s="47"/>
      <c r="EER14" s="47"/>
      <c r="EES14" s="47"/>
      <c r="EET14" s="47"/>
      <c r="EEU14" s="47"/>
      <c r="EEV14" s="47"/>
      <c r="EEW14" s="47"/>
      <c r="EEX14" s="47"/>
      <c r="EEY14" s="47"/>
      <c r="EEZ14" s="47"/>
      <c r="EFA14" s="47"/>
      <c r="EFB14" s="47"/>
      <c r="EFC14" s="47"/>
      <c r="EFD14" s="47"/>
      <c r="EFE14" s="47"/>
      <c r="EFF14" s="47"/>
      <c r="EFG14" s="47"/>
      <c r="EFH14" s="47"/>
      <c r="EFI14" s="47"/>
      <c r="EFJ14" s="47"/>
      <c r="EFK14" s="47"/>
      <c r="EFL14" s="47"/>
      <c r="EFM14" s="47"/>
      <c r="EFN14" s="47"/>
      <c r="EFO14" s="47"/>
      <c r="EFP14" s="47"/>
      <c r="EFQ14" s="47"/>
      <c r="EFR14" s="47"/>
      <c r="EFS14" s="47"/>
      <c r="EFT14" s="47"/>
      <c r="EFU14" s="47"/>
      <c r="EFV14" s="47"/>
      <c r="EFW14" s="47"/>
      <c r="EFX14" s="47"/>
      <c r="EFY14" s="47"/>
      <c r="EFZ14" s="47"/>
      <c r="EGA14" s="47"/>
      <c r="EGB14" s="47"/>
      <c r="EGC14" s="47"/>
      <c r="EGD14" s="47"/>
      <c r="EGE14" s="47"/>
      <c r="EGF14" s="47"/>
      <c r="EGG14" s="47"/>
      <c r="EGH14" s="47"/>
      <c r="EGI14" s="47"/>
      <c r="EGJ14" s="47"/>
      <c r="EGK14" s="47"/>
      <c r="EGL14" s="47"/>
      <c r="EGM14" s="47"/>
      <c r="EGN14" s="47"/>
      <c r="EGO14" s="47"/>
      <c r="EGP14" s="47"/>
      <c r="EGQ14" s="47"/>
      <c r="EGR14" s="47"/>
      <c r="EGS14" s="47"/>
      <c r="EGT14" s="47"/>
      <c r="EGU14" s="47"/>
      <c r="EGV14" s="47"/>
      <c r="EGW14" s="47"/>
      <c r="EGX14" s="47"/>
      <c r="EGY14" s="47"/>
      <c r="EGZ14" s="47"/>
      <c r="EHA14" s="47"/>
      <c r="EHB14" s="47"/>
      <c r="EHC14" s="47"/>
      <c r="EHD14" s="47"/>
      <c r="EHE14" s="47"/>
      <c r="EHF14" s="47"/>
      <c r="EHG14" s="47"/>
      <c r="EHH14" s="47"/>
      <c r="EHI14" s="47"/>
      <c r="EHJ14" s="47"/>
      <c r="EHK14" s="47"/>
      <c r="EHL14" s="47"/>
      <c r="EHM14" s="47"/>
      <c r="EHN14" s="47"/>
      <c r="EHO14" s="47"/>
      <c r="EHP14" s="47"/>
      <c r="EHQ14" s="47"/>
      <c r="EHR14" s="47"/>
      <c r="EHS14" s="47"/>
      <c r="EHT14" s="47"/>
      <c r="EHU14" s="47"/>
      <c r="EHV14" s="47"/>
      <c r="EHW14" s="47"/>
      <c r="EHX14" s="47"/>
      <c r="EHY14" s="47"/>
      <c r="EHZ14" s="47"/>
      <c r="EIA14" s="47"/>
      <c r="EIB14" s="47"/>
      <c r="EIC14" s="47"/>
      <c r="EID14" s="47"/>
      <c r="EIE14" s="47"/>
      <c r="EIF14" s="47"/>
      <c r="EIG14" s="47"/>
      <c r="EIH14" s="47"/>
      <c r="EII14" s="47"/>
      <c r="EIJ14" s="47"/>
      <c r="EIK14" s="47"/>
      <c r="EIL14" s="47"/>
      <c r="EIM14" s="47"/>
      <c r="EIN14" s="47"/>
      <c r="EIO14" s="47"/>
      <c r="EIP14" s="47"/>
      <c r="EIQ14" s="47"/>
      <c r="EIR14" s="47"/>
      <c r="EIS14" s="47"/>
      <c r="EIT14" s="47"/>
      <c r="EIU14" s="47"/>
      <c r="EIV14" s="47"/>
      <c r="EIW14" s="47"/>
      <c r="EIX14" s="47"/>
      <c r="EIY14" s="47"/>
      <c r="EIZ14" s="47"/>
      <c r="EJA14" s="47"/>
      <c r="EJB14" s="47"/>
      <c r="EJC14" s="47"/>
      <c r="EJD14" s="47"/>
      <c r="EJE14" s="47"/>
      <c r="EJF14" s="47"/>
      <c r="EJG14" s="47"/>
      <c r="EJH14" s="47"/>
      <c r="EJI14" s="47"/>
      <c r="EJJ14" s="47"/>
      <c r="EJK14" s="47"/>
      <c r="EJL14" s="47"/>
      <c r="EJM14" s="47"/>
      <c r="EJN14" s="47"/>
      <c r="EJO14" s="47"/>
      <c r="EJP14" s="47"/>
      <c r="EJQ14" s="47"/>
      <c r="EJR14" s="47"/>
      <c r="EJS14" s="47"/>
      <c r="EJT14" s="47"/>
      <c r="EJU14" s="47"/>
      <c r="EJV14" s="47"/>
      <c r="EJW14" s="47"/>
      <c r="EJX14" s="47"/>
      <c r="EJY14" s="47"/>
      <c r="EJZ14" s="47"/>
      <c r="EKA14" s="47"/>
      <c r="EKB14" s="47"/>
      <c r="EKC14" s="47"/>
      <c r="EKD14" s="47"/>
      <c r="EKE14" s="47"/>
      <c r="EKF14" s="47"/>
      <c r="EKG14" s="47"/>
      <c r="EKH14" s="47"/>
      <c r="EKI14" s="47"/>
      <c r="EKJ14" s="47"/>
      <c r="EKK14" s="47"/>
      <c r="EKL14" s="47"/>
      <c r="EKM14" s="47"/>
      <c r="EKN14" s="47"/>
      <c r="EKO14" s="47"/>
      <c r="EKP14" s="47"/>
      <c r="EKQ14" s="47"/>
      <c r="EKR14" s="47"/>
      <c r="EKS14" s="47"/>
      <c r="EKT14" s="47"/>
      <c r="EKU14" s="47"/>
      <c r="EKV14" s="47"/>
      <c r="EKW14" s="47"/>
      <c r="EKX14" s="47"/>
      <c r="EKY14" s="47"/>
      <c r="EKZ14" s="47"/>
      <c r="ELA14" s="47"/>
      <c r="ELB14" s="47"/>
      <c r="ELC14" s="47"/>
      <c r="ELD14" s="47"/>
      <c r="ELE14" s="47"/>
      <c r="ELF14" s="47"/>
      <c r="ELG14" s="47"/>
      <c r="ELH14" s="47"/>
      <c r="ELI14" s="47"/>
      <c r="ELJ14" s="47"/>
      <c r="ELK14" s="47"/>
      <c r="ELL14" s="47"/>
      <c r="ELM14" s="47"/>
      <c r="ELN14" s="47"/>
      <c r="ELO14" s="47"/>
      <c r="ELP14" s="47"/>
      <c r="ELQ14" s="47"/>
      <c r="ELR14" s="47"/>
      <c r="ELS14" s="47"/>
      <c r="ELT14" s="47"/>
      <c r="ELU14" s="47"/>
      <c r="ELV14" s="47"/>
      <c r="ELW14" s="47"/>
      <c r="ELX14" s="47"/>
      <c r="ELY14" s="47"/>
      <c r="ELZ14" s="47"/>
      <c r="EMA14" s="47"/>
      <c r="EMB14" s="47"/>
      <c r="EMC14" s="47"/>
      <c r="EMD14" s="47"/>
      <c r="EME14" s="47"/>
      <c r="EMF14" s="47"/>
      <c r="EMG14" s="47"/>
      <c r="EMH14" s="47"/>
      <c r="EMI14" s="47"/>
      <c r="EMJ14" s="47"/>
      <c r="EMK14" s="47"/>
      <c r="EML14" s="47"/>
      <c r="EMM14" s="47"/>
      <c r="EMN14" s="47"/>
      <c r="EMO14" s="47"/>
      <c r="EMP14" s="47"/>
      <c r="EMQ14" s="47"/>
      <c r="EMR14" s="47"/>
      <c r="EMS14" s="47"/>
      <c r="EMT14" s="47"/>
      <c r="EMU14" s="47"/>
      <c r="EMV14" s="47"/>
      <c r="EMW14" s="47"/>
      <c r="EMX14" s="47"/>
      <c r="EMY14" s="47"/>
      <c r="EMZ14" s="47"/>
      <c r="ENA14" s="47"/>
      <c r="ENB14" s="47"/>
      <c r="ENC14" s="47"/>
      <c r="END14" s="47"/>
      <c r="ENE14" s="47"/>
      <c r="ENF14" s="47"/>
      <c r="ENG14" s="47"/>
      <c r="ENH14" s="47"/>
      <c r="ENI14" s="47"/>
      <c r="ENJ14" s="47"/>
      <c r="ENK14" s="47"/>
      <c r="ENL14" s="47"/>
      <c r="ENM14" s="47"/>
      <c r="ENN14" s="47"/>
      <c r="ENO14" s="47"/>
      <c r="ENP14" s="47"/>
      <c r="ENQ14" s="47"/>
      <c r="ENR14" s="47"/>
      <c r="ENS14" s="47"/>
      <c r="ENT14" s="47"/>
      <c r="ENU14" s="47"/>
      <c r="ENV14" s="47"/>
      <c r="ENW14" s="47"/>
      <c r="ENX14" s="47"/>
      <c r="ENY14" s="47"/>
      <c r="ENZ14" s="47"/>
      <c r="EOA14" s="47"/>
      <c r="EOB14" s="47"/>
      <c r="EOC14" s="47"/>
      <c r="EOD14" s="47"/>
      <c r="EOE14" s="47"/>
      <c r="EOF14" s="47"/>
      <c r="EOG14" s="47"/>
      <c r="EOH14" s="47"/>
      <c r="EOI14" s="47"/>
      <c r="EOJ14" s="47"/>
      <c r="EOK14" s="47"/>
      <c r="EOL14" s="47"/>
      <c r="EOM14" s="47"/>
      <c r="EON14" s="47"/>
      <c r="EOO14" s="47"/>
      <c r="EOP14" s="47"/>
      <c r="EOQ14" s="47"/>
      <c r="EOR14" s="47"/>
      <c r="EOS14" s="47"/>
      <c r="EOT14" s="47"/>
      <c r="EOU14" s="47"/>
      <c r="EOV14" s="47"/>
      <c r="EOW14" s="47"/>
      <c r="EOX14" s="47"/>
      <c r="EOY14" s="47"/>
      <c r="EOZ14" s="47"/>
      <c r="EPA14" s="47"/>
      <c r="EPB14" s="47"/>
      <c r="EPC14" s="47"/>
      <c r="EPD14" s="47"/>
      <c r="EPE14" s="47"/>
      <c r="EPF14" s="47"/>
      <c r="EPG14" s="47"/>
      <c r="EPH14" s="47"/>
      <c r="EPI14" s="47"/>
      <c r="EPJ14" s="47"/>
      <c r="EPK14" s="47"/>
      <c r="EPL14" s="47"/>
      <c r="EPM14" s="47"/>
      <c r="EPN14" s="47"/>
      <c r="EPO14" s="47"/>
      <c r="EPP14" s="47"/>
      <c r="EPQ14" s="47"/>
      <c r="EPR14" s="47"/>
      <c r="EPS14" s="47"/>
      <c r="EPT14" s="47"/>
      <c r="EPU14" s="47"/>
      <c r="EPV14" s="47"/>
      <c r="EPW14" s="47"/>
      <c r="EPX14" s="47"/>
      <c r="EPY14" s="47"/>
      <c r="EPZ14" s="47"/>
      <c r="EQA14" s="47"/>
      <c r="EQB14" s="47"/>
      <c r="EQC14" s="47"/>
      <c r="EQD14" s="47"/>
      <c r="EQE14" s="47"/>
      <c r="EQF14" s="47"/>
      <c r="EQG14" s="47"/>
      <c r="EQH14" s="47"/>
      <c r="EQI14" s="47"/>
      <c r="EQJ14" s="47"/>
      <c r="EQK14" s="47"/>
      <c r="EQL14" s="47"/>
      <c r="EQM14" s="47"/>
      <c r="EQN14" s="47"/>
      <c r="EQO14" s="47"/>
      <c r="EQP14" s="47"/>
      <c r="EQQ14" s="47"/>
      <c r="EQR14" s="47"/>
      <c r="EQS14" s="47"/>
      <c r="EQT14" s="47"/>
      <c r="EQU14" s="47"/>
      <c r="EQV14" s="47"/>
      <c r="EQW14" s="47"/>
      <c r="EQX14" s="47"/>
      <c r="EQY14" s="47"/>
      <c r="EQZ14" s="47"/>
      <c r="ERA14" s="47"/>
      <c r="ERB14" s="47"/>
      <c r="ERC14" s="47"/>
      <c r="ERD14" s="47"/>
      <c r="ERE14" s="47"/>
      <c r="ERF14" s="47"/>
      <c r="ERG14" s="47"/>
      <c r="ERH14" s="47"/>
      <c r="ERI14" s="47"/>
      <c r="ERJ14" s="47"/>
      <c r="ERK14" s="47"/>
      <c r="ERL14" s="47"/>
      <c r="ERM14" s="47"/>
      <c r="ERN14" s="47"/>
      <c r="ERO14" s="47"/>
      <c r="ERP14" s="47"/>
      <c r="ERQ14" s="47"/>
      <c r="ERR14" s="47"/>
      <c r="ERS14" s="47"/>
      <c r="ERT14" s="47"/>
      <c r="ERU14" s="47"/>
      <c r="ERV14" s="47"/>
      <c r="ERW14" s="47"/>
      <c r="ERX14" s="47"/>
      <c r="ERY14" s="47"/>
      <c r="ERZ14" s="47"/>
      <c r="ESA14" s="47"/>
      <c r="ESB14" s="47"/>
      <c r="ESC14" s="47"/>
      <c r="ESD14" s="47"/>
      <c r="ESE14" s="47"/>
      <c r="ESF14" s="47"/>
      <c r="ESG14" s="47"/>
      <c r="ESH14" s="47"/>
      <c r="ESI14" s="47"/>
      <c r="ESJ14" s="47"/>
      <c r="ESK14" s="47"/>
      <c r="ESL14" s="47"/>
      <c r="ESM14" s="47"/>
      <c r="ESN14" s="47"/>
      <c r="ESO14" s="47"/>
      <c r="ESP14" s="47"/>
      <c r="ESQ14" s="47"/>
      <c r="ESR14" s="47"/>
      <c r="ESS14" s="47"/>
      <c r="EST14" s="47"/>
      <c r="ESU14" s="47"/>
      <c r="ESV14" s="47"/>
      <c r="ESW14" s="47"/>
      <c r="ESX14" s="47"/>
      <c r="ESY14" s="47"/>
      <c r="ESZ14" s="47"/>
      <c r="ETA14" s="47"/>
      <c r="ETB14" s="47"/>
      <c r="ETC14" s="47"/>
      <c r="ETD14" s="47"/>
      <c r="ETE14" s="47"/>
      <c r="ETF14" s="47"/>
      <c r="ETG14" s="47"/>
      <c r="ETH14" s="47"/>
      <c r="ETI14" s="47"/>
      <c r="ETJ14" s="47"/>
      <c r="ETK14" s="47"/>
      <c r="ETL14" s="47"/>
      <c r="ETM14" s="47"/>
      <c r="ETN14" s="47"/>
      <c r="ETO14" s="47"/>
      <c r="ETP14" s="47"/>
      <c r="ETQ14" s="47"/>
      <c r="ETR14" s="47"/>
      <c r="ETS14" s="47"/>
      <c r="ETT14" s="47"/>
      <c r="ETU14" s="47"/>
      <c r="ETV14" s="47"/>
      <c r="ETW14" s="47"/>
      <c r="ETX14" s="47"/>
      <c r="ETY14" s="47"/>
      <c r="ETZ14" s="47"/>
      <c r="EUA14" s="47"/>
      <c r="EUB14" s="47"/>
      <c r="EUC14" s="47"/>
      <c r="EUD14" s="47"/>
      <c r="EUE14" s="47"/>
      <c r="EUF14" s="47"/>
      <c r="EUG14" s="47"/>
      <c r="EUH14" s="47"/>
      <c r="EUI14" s="47"/>
      <c r="EUJ14" s="47"/>
      <c r="EUK14" s="47"/>
      <c r="EUL14" s="47"/>
      <c r="EUM14" s="47"/>
      <c r="EUN14" s="47"/>
      <c r="EUO14" s="47"/>
      <c r="EUP14" s="47"/>
      <c r="EUQ14" s="47"/>
      <c r="EUR14" s="47"/>
      <c r="EUS14" s="47"/>
      <c r="EUT14" s="47"/>
      <c r="EUU14" s="47"/>
      <c r="EUV14" s="47"/>
      <c r="EUW14" s="47"/>
      <c r="EUX14" s="47"/>
      <c r="EUY14" s="47"/>
      <c r="EUZ14" s="47"/>
      <c r="EVA14" s="47"/>
      <c r="EVB14" s="47"/>
      <c r="EVC14" s="47"/>
      <c r="EVD14" s="47"/>
      <c r="EVE14" s="47"/>
      <c r="EVF14" s="47"/>
      <c r="EVG14" s="47"/>
      <c r="EVH14" s="47"/>
      <c r="EVI14" s="47"/>
      <c r="EVJ14" s="47"/>
      <c r="EVK14" s="47"/>
      <c r="EVL14" s="47"/>
      <c r="EVM14" s="47"/>
      <c r="EVN14" s="47"/>
      <c r="EVO14" s="47"/>
      <c r="EVP14" s="47"/>
      <c r="EVQ14" s="47"/>
      <c r="EVR14" s="47"/>
      <c r="EVS14" s="47"/>
      <c r="EVT14" s="47"/>
      <c r="EVU14" s="47"/>
      <c r="EVV14" s="47"/>
      <c r="EVW14" s="47"/>
      <c r="EVX14" s="47"/>
      <c r="EVY14" s="47"/>
      <c r="EVZ14" s="47"/>
      <c r="EWA14" s="47"/>
      <c r="EWB14" s="47"/>
      <c r="EWC14" s="47"/>
      <c r="EWD14" s="47"/>
      <c r="EWE14" s="47"/>
      <c r="EWF14" s="47"/>
      <c r="EWG14" s="47"/>
      <c r="EWH14" s="47"/>
      <c r="EWI14" s="47"/>
      <c r="EWJ14" s="47"/>
      <c r="EWK14" s="47"/>
      <c r="EWL14" s="47"/>
      <c r="EWM14" s="47"/>
      <c r="EWN14" s="47"/>
      <c r="EWO14" s="47"/>
      <c r="EWP14" s="47"/>
      <c r="EWQ14" s="47"/>
      <c r="EWR14" s="47"/>
      <c r="EWS14" s="47"/>
      <c r="EWT14" s="47"/>
      <c r="EWU14" s="47"/>
      <c r="EWV14" s="47"/>
      <c r="EWW14" s="47"/>
      <c r="EWX14" s="47"/>
      <c r="EWY14" s="47"/>
      <c r="EWZ14" s="47"/>
      <c r="EXA14" s="47"/>
      <c r="EXB14" s="47"/>
      <c r="EXC14" s="47"/>
      <c r="EXD14" s="47"/>
      <c r="EXE14" s="47"/>
      <c r="EXF14" s="47"/>
      <c r="EXG14" s="47"/>
      <c r="EXH14" s="47"/>
      <c r="EXI14" s="47"/>
      <c r="EXJ14" s="47"/>
      <c r="EXK14" s="47"/>
      <c r="EXL14" s="47"/>
      <c r="EXM14" s="47"/>
      <c r="EXN14" s="47"/>
      <c r="EXO14" s="47"/>
      <c r="EXP14" s="47"/>
      <c r="EXQ14" s="47"/>
      <c r="EXR14" s="47"/>
      <c r="EXS14" s="47"/>
      <c r="EXT14" s="47"/>
      <c r="EXU14" s="47"/>
      <c r="EXV14" s="47"/>
      <c r="EXW14" s="47"/>
      <c r="EXX14" s="47"/>
      <c r="EXY14" s="47"/>
      <c r="EXZ14" s="47"/>
      <c r="EYA14" s="47"/>
      <c r="EYB14" s="47"/>
      <c r="EYC14" s="47"/>
      <c r="EYD14" s="47"/>
      <c r="EYE14" s="47"/>
      <c r="EYF14" s="47"/>
      <c r="EYG14" s="47"/>
      <c r="EYH14" s="47"/>
      <c r="EYI14" s="47"/>
      <c r="EYJ14" s="47"/>
      <c r="EYK14" s="47"/>
      <c r="EYL14" s="47"/>
      <c r="EYM14" s="47"/>
      <c r="EYN14" s="47"/>
      <c r="EYO14" s="47"/>
      <c r="EYP14" s="47"/>
      <c r="EYQ14" s="47"/>
      <c r="EYR14" s="47"/>
      <c r="EYS14" s="47"/>
      <c r="EYT14" s="47"/>
      <c r="EYU14" s="47"/>
      <c r="EYV14" s="47"/>
      <c r="EYW14" s="47"/>
      <c r="EYX14" s="47"/>
      <c r="EYY14" s="47"/>
      <c r="EYZ14" s="47"/>
      <c r="EZA14" s="47"/>
      <c r="EZB14" s="47"/>
      <c r="EZC14" s="47"/>
      <c r="EZD14" s="47"/>
      <c r="EZE14" s="47"/>
      <c r="EZF14" s="47"/>
      <c r="EZG14" s="47"/>
      <c r="EZH14" s="47"/>
      <c r="EZI14" s="47"/>
      <c r="EZJ14" s="47"/>
      <c r="EZK14" s="47"/>
      <c r="EZL14" s="47"/>
      <c r="EZM14" s="47"/>
      <c r="EZN14" s="47"/>
      <c r="EZO14" s="47"/>
      <c r="EZP14" s="47"/>
      <c r="EZQ14" s="47"/>
      <c r="EZR14" s="47"/>
      <c r="EZS14" s="47"/>
      <c r="EZT14" s="47"/>
      <c r="EZU14" s="47"/>
      <c r="EZV14" s="47"/>
      <c r="EZW14" s="47"/>
      <c r="EZX14" s="47"/>
      <c r="EZY14" s="47"/>
      <c r="EZZ14" s="47"/>
      <c r="FAA14" s="47"/>
      <c r="FAB14" s="47"/>
      <c r="FAC14" s="47"/>
      <c r="FAD14" s="47"/>
      <c r="FAE14" s="47"/>
      <c r="FAF14" s="47"/>
      <c r="FAG14" s="47"/>
      <c r="FAH14" s="47"/>
      <c r="FAI14" s="47"/>
      <c r="FAJ14" s="47"/>
      <c r="FAK14" s="47"/>
      <c r="FAL14" s="47"/>
      <c r="FAM14" s="47"/>
      <c r="FAN14" s="47"/>
      <c r="FAO14" s="47"/>
      <c r="FAP14" s="47"/>
      <c r="FAQ14" s="47"/>
      <c r="FAR14" s="47"/>
      <c r="FAS14" s="47"/>
      <c r="FAT14" s="47"/>
      <c r="FAU14" s="47"/>
      <c r="FAV14" s="47"/>
      <c r="FAW14" s="47"/>
      <c r="FAX14" s="47"/>
      <c r="FAY14" s="47"/>
      <c r="FAZ14" s="47"/>
      <c r="FBA14" s="47"/>
      <c r="FBB14" s="47"/>
      <c r="FBC14" s="47"/>
      <c r="FBD14" s="47"/>
      <c r="FBE14" s="47"/>
      <c r="FBF14" s="47"/>
      <c r="FBG14" s="47"/>
      <c r="FBH14" s="47"/>
      <c r="FBI14" s="47"/>
      <c r="FBJ14" s="47"/>
      <c r="FBK14" s="47"/>
      <c r="FBL14" s="47"/>
      <c r="FBM14" s="47"/>
      <c r="FBN14" s="47"/>
      <c r="FBO14" s="47"/>
      <c r="FBP14" s="47"/>
      <c r="FBQ14" s="47"/>
      <c r="FBR14" s="47"/>
      <c r="FBS14" s="47"/>
      <c r="FBT14" s="47"/>
      <c r="FBU14" s="47"/>
      <c r="FBV14" s="47"/>
      <c r="FBW14" s="47"/>
      <c r="FBX14" s="47"/>
      <c r="FBY14" s="47"/>
      <c r="FBZ14" s="47"/>
      <c r="FCA14" s="47"/>
      <c r="FCB14" s="47"/>
      <c r="FCC14" s="47"/>
      <c r="FCD14" s="47"/>
      <c r="FCE14" s="47"/>
      <c r="FCF14" s="47"/>
      <c r="FCG14" s="47"/>
      <c r="FCH14" s="47"/>
      <c r="FCI14" s="47"/>
      <c r="FCJ14" s="47"/>
      <c r="FCK14" s="47"/>
      <c r="FCL14" s="47"/>
      <c r="FCM14" s="47"/>
      <c r="FCN14" s="47"/>
      <c r="FCO14" s="47"/>
      <c r="FCP14" s="47"/>
      <c r="FCQ14" s="47"/>
      <c r="FCR14" s="47"/>
      <c r="FCS14" s="47"/>
      <c r="FCT14" s="47"/>
      <c r="FCU14" s="47"/>
      <c r="FCV14" s="47"/>
      <c r="FCW14" s="47"/>
      <c r="FCX14" s="47"/>
      <c r="FCY14" s="47"/>
      <c r="FCZ14" s="47"/>
      <c r="FDA14" s="47"/>
      <c r="FDB14" s="47"/>
      <c r="FDC14" s="47"/>
      <c r="FDD14" s="47"/>
      <c r="FDE14" s="47"/>
      <c r="FDF14" s="47"/>
      <c r="FDG14" s="47"/>
      <c r="FDH14" s="47"/>
      <c r="FDI14" s="47"/>
      <c r="FDJ14" s="47"/>
      <c r="FDK14" s="47"/>
      <c r="FDL14" s="47"/>
      <c r="FDM14" s="47"/>
      <c r="FDN14" s="47"/>
      <c r="FDO14" s="47"/>
      <c r="FDP14" s="47"/>
      <c r="FDQ14" s="47"/>
      <c r="FDR14" s="47"/>
      <c r="FDS14" s="47"/>
      <c r="FDT14" s="47"/>
      <c r="FDU14" s="47"/>
      <c r="FDV14" s="47"/>
      <c r="FDW14" s="47"/>
      <c r="FDX14" s="47"/>
      <c r="FDY14" s="47"/>
      <c r="FDZ14" s="47"/>
      <c r="FEA14" s="47"/>
      <c r="FEB14" s="47"/>
      <c r="FEC14" s="47"/>
      <c r="FED14" s="47"/>
      <c r="FEE14" s="47"/>
      <c r="FEF14" s="47"/>
      <c r="FEG14" s="47"/>
      <c r="FEH14" s="47"/>
      <c r="FEI14" s="47"/>
      <c r="FEJ14" s="47"/>
      <c r="FEK14" s="47"/>
      <c r="FEL14" s="47"/>
      <c r="FEM14" s="47"/>
      <c r="FEN14" s="47"/>
      <c r="FEO14" s="47"/>
      <c r="FEP14" s="47"/>
      <c r="FEQ14" s="47"/>
      <c r="FER14" s="47"/>
      <c r="FES14" s="47"/>
      <c r="FET14" s="47"/>
      <c r="FEU14" s="47"/>
      <c r="FEV14" s="47"/>
      <c r="FEW14" s="47"/>
      <c r="FEX14" s="47"/>
      <c r="FEY14" s="47"/>
      <c r="FEZ14" s="47"/>
      <c r="FFA14" s="47"/>
      <c r="FFB14" s="47"/>
      <c r="FFC14" s="47"/>
      <c r="FFD14" s="47"/>
      <c r="FFE14" s="47"/>
      <c r="FFF14" s="47"/>
      <c r="FFG14" s="47"/>
      <c r="FFH14" s="47"/>
      <c r="FFI14" s="47"/>
      <c r="FFJ14" s="47"/>
      <c r="FFK14" s="47"/>
      <c r="FFL14" s="47"/>
      <c r="FFM14" s="47"/>
      <c r="FFN14" s="47"/>
      <c r="FFO14" s="47"/>
      <c r="FFP14" s="47"/>
      <c r="FFQ14" s="47"/>
      <c r="FFR14" s="47"/>
      <c r="FFS14" s="47"/>
      <c r="FFT14" s="47"/>
      <c r="FFU14" s="47"/>
      <c r="FFV14" s="47"/>
      <c r="FFW14" s="47"/>
      <c r="FFX14" s="47"/>
      <c r="FFY14" s="47"/>
      <c r="FFZ14" s="47"/>
      <c r="FGA14" s="47"/>
      <c r="FGB14" s="47"/>
      <c r="FGC14" s="47"/>
      <c r="FGD14" s="47"/>
      <c r="FGE14" s="47"/>
      <c r="FGF14" s="47"/>
      <c r="FGG14" s="47"/>
      <c r="FGH14" s="47"/>
      <c r="FGI14" s="47"/>
      <c r="FGJ14" s="47"/>
      <c r="FGK14" s="47"/>
      <c r="FGL14" s="47"/>
      <c r="FGM14" s="47"/>
      <c r="FGN14" s="47"/>
      <c r="FGO14" s="47"/>
      <c r="FGP14" s="47"/>
      <c r="FGQ14" s="47"/>
      <c r="FGR14" s="47"/>
      <c r="FGS14" s="47"/>
      <c r="FGT14" s="47"/>
      <c r="FGU14" s="47"/>
      <c r="FGV14" s="47"/>
      <c r="FGW14" s="47"/>
      <c r="FGX14" s="47"/>
      <c r="FGY14" s="47"/>
      <c r="FGZ14" s="47"/>
      <c r="FHA14" s="47"/>
      <c r="FHB14" s="47"/>
      <c r="FHC14" s="47"/>
      <c r="FHD14" s="47"/>
      <c r="FHE14" s="47"/>
      <c r="FHF14" s="47"/>
      <c r="FHG14" s="47"/>
      <c r="FHH14" s="47"/>
      <c r="FHI14" s="47"/>
      <c r="FHJ14" s="47"/>
      <c r="FHK14" s="47"/>
      <c r="FHL14" s="47"/>
      <c r="FHM14" s="47"/>
      <c r="FHN14" s="47"/>
      <c r="FHO14" s="47"/>
      <c r="FHP14" s="47"/>
      <c r="FHQ14" s="47"/>
      <c r="FHR14" s="47"/>
      <c r="FHS14" s="47"/>
      <c r="FHT14" s="47"/>
      <c r="FHU14" s="47"/>
      <c r="FHV14" s="47"/>
      <c r="FHW14" s="47"/>
      <c r="FHX14" s="47"/>
      <c r="FHY14" s="47"/>
      <c r="FHZ14" s="47"/>
      <c r="FIA14" s="47"/>
      <c r="FIB14" s="47"/>
      <c r="FIC14" s="47"/>
      <c r="FID14" s="47"/>
      <c r="FIE14" s="47"/>
      <c r="FIF14" s="47"/>
      <c r="FIG14" s="47"/>
      <c r="FIH14" s="47"/>
      <c r="FII14" s="47"/>
      <c r="FIJ14" s="47"/>
      <c r="FIK14" s="47"/>
      <c r="FIL14" s="47"/>
      <c r="FIM14" s="47"/>
      <c r="FIN14" s="47"/>
      <c r="FIO14" s="47"/>
      <c r="FIP14" s="47"/>
      <c r="FIQ14" s="47"/>
      <c r="FIR14" s="47"/>
      <c r="FIS14" s="47"/>
      <c r="FIT14" s="47"/>
      <c r="FIU14" s="47"/>
      <c r="FIV14" s="47"/>
      <c r="FIW14" s="47"/>
      <c r="FIX14" s="47"/>
      <c r="FIY14" s="47"/>
      <c r="FIZ14" s="47"/>
      <c r="FJA14" s="47"/>
      <c r="FJB14" s="47"/>
      <c r="FJC14" s="47"/>
      <c r="FJD14" s="47"/>
      <c r="FJE14" s="47"/>
      <c r="FJF14" s="47"/>
      <c r="FJG14" s="47"/>
      <c r="FJH14" s="47"/>
      <c r="FJI14" s="47"/>
      <c r="FJJ14" s="47"/>
      <c r="FJK14" s="47"/>
      <c r="FJL14" s="47"/>
      <c r="FJM14" s="47"/>
      <c r="FJN14" s="47"/>
      <c r="FJO14" s="47"/>
      <c r="FJP14" s="47"/>
      <c r="FJQ14" s="47"/>
      <c r="FJR14" s="47"/>
      <c r="FJS14" s="47"/>
      <c r="FJT14" s="47"/>
      <c r="FJU14" s="47"/>
      <c r="FJV14" s="47"/>
      <c r="FJW14" s="47"/>
      <c r="FJX14" s="47"/>
      <c r="FJY14" s="47"/>
      <c r="FJZ14" s="47"/>
      <c r="FKA14" s="47"/>
      <c r="FKB14" s="47"/>
      <c r="FKC14" s="47"/>
      <c r="FKD14" s="47"/>
      <c r="FKE14" s="47"/>
      <c r="FKF14" s="47"/>
      <c r="FKG14" s="47"/>
      <c r="FKH14" s="47"/>
      <c r="FKI14" s="47"/>
      <c r="FKJ14" s="47"/>
      <c r="FKK14" s="47"/>
      <c r="FKL14" s="47"/>
      <c r="FKM14" s="47"/>
      <c r="FKN14" s="47"/>
      <c r="FKO14" s="47"/>
      <c r="FKP14" s="47"/>
      <c r="FKQ14" s="47"/>
      <c r="FKR14" s="47"/>
      <c r="FKS14" s="47"/>
      <c r="FKT14" s="47"/>
      <c r="FKU14" s="47"/>
      <c r="FKV14" s="47"/>
      <c r="FKW14" s="47"/>
      <c r="FKX14" s="47"/>
      <c r="FKY14" s="47"/>
      <c r="FKZ14" s="47"/>
      <c r="FLA14" s="47"/>
      <c r="FLB14" s="47"/>
      <c r="FLC14" s="47"/>
      <c r="FLD14" s="47"/>
      <c r="FLE14" s="47"/>
      <c r="FLF14" s="47"/>
      <c r="FLG14" s="47"/>
      <c r="FLH14" s="47"/>
      <c r="FLI14" s="47"/>
      <c r="FLJ14" s="47"/>
      <c r="FLK14" s="47"/>
      <c r="FLL14" s="47"/>
      <c r="FLM14" s="47"/>
      <c r="FLN14" s="47"/>
      <c r="FLO14" s="47"/>
      <c r="FLP14" s="47"/>
      <c r="FLQ14" s="47"/>
      <c r="FLR14" s="47"/>
      <c r="FLS14" s="47"/>
      <c r="FLT14" s="47"/>
      <c r="FLU14" s="47"/>
      <c r="FLV14" s="47"/>
      <c r="FLW14" s="47"/>
      <c r="FLX14" s="47"/>
      <c r="FLY14" s="47"/>
      <c r="FLZ14" s="47"/>
      <c r="FMA14" s="47"/>
      <c r="FMB14" s="47"/>
      <c r="FMC14" s="47"/>
      <c r="FMD14" s="47"/>
      <c r="FME14" s="47"/>
      <c r="FMF14" s="47"/>
      <c r="FMG14" s="47"/>
      <c r="FMH14" s="47"/>
      <c r="FMI14" s="47"/>
      <c r="FMJ14" s="47"/>
      <c r="FMK14" s="47"/>
      <c r="FML14" s="47"/>
      <c r="FMM14" s="47"/>
      <c r="FMN14" s="47"/>
      <c r="FMO14" s="47"/>
      <c r="FMP14" s="47"/>
      <c r="FMQ14" s="47"/>
      <c r="FMR14" s="47"/>
      <c r="FMS14" s="47"/>
      <c r="FMT14" s="47"/>
      <c r="FMU14" s="47"/>
      <c r="FMV14" s="47"/>
      <c r="FMW14" s="47"/>
      <c r="FMX14" s="47"/>
      <c r="FMY14" s="47"/>
      <c r="FMZ14" s="47"/>
      <c r="FNA14" s="47"/>
      <c r="FNB14" s="47"/>
      <c r="FNC14" s="47"/>
      <c r="FND14" s="47"/>
      <c r="FNE14" s="47"/>
      <c r="FNF14" s="47"/>
      <c r="FNG14" s="47"/>
      <c r="FNH14" s="47"/>
      <c r="FNI14" s="47"/>
      <c r="FNJ14" s="47"/>
      <c r="FNK14" s="47"/>
      <c r="FNL14" s="47"/>
      <c r="FNM14" s="47"/>
      <c r="FNN14" s="47"/>
      <c r="FNO14" s="47"/>
      <c r="FNP14" s="47"/>
      <c r="FNQ14" s="47"/>
      <c r="FNR14" s="47"/>
      <c r="FNS14" s="47"/>
      <c r="FNT14" s="47"/>
      <c r="FNU14" s="47"/>
      <c r="FNV14" s="47"/>
      <c r="FNW14" s="47"/>
      <c r="FNX14" s="47"/>
      <c r="FNY14" s="47"/>
      <c r="FNZ14" s="47"/>
      <c r="FOA14" s="47"/>
      <c r="FOB14" s="47"/>
      <c r="FOC14" s="47"/>
      <c r="FOD14" s="47"/>
      <c r="FOE14" s="47"/>
      <c r="FOF14" s="47"/>
      <c r="FOG14" s="47"/>
      <c r="FOH14" s="47"/>
      <c r="FOI14" s="47"/>
      <c r="FOJ14" s="47"/>
      <c r="FOK14" s="47"/>
      <c r="FOL14" s="47"/>
      <c r="FOM14" s="47"/>
      <c r="FON14" s="47"/>
      <c r="FOO14" s="47"/>
      <c r="FOP14" s="47"/>
      <c r="FOQ14" s="47"/>
      <c r="FOR14" s="47"/>
      <c r="FOS14" s="47"/>
      <c r="FOT14" s="47"/>
      <c r="FOU14" s="47"/>
      <c r="FOV14" s="47"/>
      <c r="FOW14" s="47"/>
      <c r="FOX14" s="47"/>
      <c r="FOY14" s="47"/>
      <c r="FOZ14" s="47"/>
      <c r="FPA14" s="47"/>
      <c r="FPB14" s="47"/>
      <c r="FPC14" s="47"/>
      <c r="FPD14" s="47"/>
      <c r="FPE14" s="47"/>
      <c r="FPF14" s="47"/>
      <c r="FPG14" s="47"/>
      <c r="FPH14" s="47"/>
      <c r="FPI14" s="47"/>
      <c r="FPJ14" s="47"/>
      <c r="FPK14" s="47"/>
      <c r="FPL14" s="47"/>
      <c r="FPM14" s="47"/>
      <c r="FPN14" s="47"/>
      <c r="FPO14" s="47"/>
      <c r="FPP14" s="47"/>
      <c r="FPQ14" s="47"/>
      <c r="FPR14" s="47"/>
      <c r="FPS14" s="47"/>
      <c r="FPT14" s="47"/>
      <c r="FPU14" s="47"/>
      <c r="FPV14" s="47"/>
      <c r="FPW14" s="47"/>
      <c r="FPX14" s="47"/>
      <c r="FPY14" s="47"/>
      <c r="FPZ14" s="47"/>
      <c r="FQA14" s="47"/>
      <c r="FQB14" s="47"/>
      <c r="FQC14" s="47"/>
      <c r="FQD14" s="47"/>
      <c r="FQE14" s="47"/>
      <c r="FQF14" s="47"/>
      <c r="FQG14" s="47"/>
      <c r="FQH14" s="47"/>
      <c r="FQI14" s="47"/>
      <c r="FQJ14" s="47"/>
      <c r="FQK14" s="47"/>
      <c r="FQL14" s="47"/>
      <c r="FQM14" s="47"/>
      <c r="FQN14" s="47"/>
      <c r="FQO14" s="47"/>
      <c r="FQP14" s="47"/>
      <c r="FQQ14" s="47"/>
      <c r="FQR14" s="47"/>
      <c r="FQS14" s="47"/>
      <c r="FQT14" s="47"/>
      <c r="FQU14" s="47"/>
      <c r="FQV14" s="47"/>
      <c r="FQW14" s="47"/>
      <c r="FQX14" s="47"/>
      <c r="FQY14" s="47"/>
      <c r="FQZ14" s="47"/>
      <c r="FRA14" s="47"/>
      <c r="FRB14" s="47"/>
      <c r="FRC14" s="47"/>
      <c r="FRD14" s="47"/>
      <c r="FRE14" s="47"/>
      <c r="FRF14" s="47"/>
      <c r="FRG14" s="47"/>
      <c r="FRH14" s="47"/>
      <c r="FRI14" s="47"/>
      <c r="FRJ14" s="47"/>
      <c r="FRK14" s="47"/>
      <c r="FRL14" s="47"/>
      <c r="FRM14" s="47"/>
      <c r="FRN14" s="47"/>
      <c r="FRO14" s="47"/>
      <c r="FRP14" s="47"/>
      <c r="FRQ14" s="47"/>
      <c r="FRR14" s="47"/>
      <c r="FRS14" s="47"/>
      <c r="FRT14" s="47"/>
      <c r="FRU14" s="47"/>
      <c r="FRV14" s="47"/>
      <c r="FRW14" s="47"/>
      <c r="FRX14" s="47"/>
      <c r="FRY14" s="47"/>
      <c r="FRZ14" s="47"/>
      <c r="FSA14" s="47"/>
      <c r="FSB14" s="47"/>
      <c r="FSC14" s="47"/>
      <c r="FSD14" s="47"/>
      <c r="FSE14" s="47"/>
      <c r="FSF14" s="47"/>
      <c r="FSG14" s="47"/>
      <c r="FSH14" s="47"/>
      <c r="FSI14" s="47"/>
      <c r="FSJ14" s="47"/>
      <c r="FSK14" s="47"/>
      <c r="FSL14" s="47"/>
      <c r="FSM14" s="47"/>
      <c r="FSN14" s="47"/>
      <c r="FSO14" s="47"/>
      <c r="FSP14" s="47"/>
      <c r="FSQ14" s="47"/>
      <c r="FSR14" s="47"/>
      <c r="FSS14" s="47"/>
      <c r="FST14" s="47"/>
      <c r="FSU14" s="47"/>
      <c r="FSV14" s="47"/>
      <c r="FSW14" s="47"/>
      <c r="FSX14" s="47"/>
      <c r="FSY14" s="47"/>
      <c r="FSZ14" s="47"/>
      <c r="FTA14" s="47"/>
      <c r="FTB14" s="47"/>
      <c r="FTC14" s="47"/>
      <c r="FTD14" s="47"/>
      <c r="FTE14" s="47"/>
      <c r="FTF14" s="47"/>
      <c r="FTG14" s="47"/>
      <c r="FTH14" s="47"/>
      <c r="FTI14" s="47"/>
      <c r="FTJ14" s="47"/>
      <c r="FTK14" s="47"/>
      <c r="FTL14" s="47"/>
      <c r="FTM14" s="47"/>
      <c r="FTN14" s="47"/>
      <c r="FTO14" s="47"/>
      <c r="FTP14" s="47"/>
      <c r="FTQ14" s="47"/>
      <c r="FTR14" s="47"/>
      <c r="FTS14" s="47"/>
      <c r="FTT14" s="47"/>
      <c r="FTU14" s="47"/>
      <c r="FTV14" s="47"/>
      <c r="FTW14" s="47"/>
      <c r="FTX14" s="47"/>
      <c r="FTY14" s="47"/>
      <c r="FTZ14" s="47"/>
      <c r="FUA14" s="47"/>
      <c r="FUB14" s="47"/>
      <c r="FUC14" s="47"/>
      <c r="FUD14" s="47"/>
      <c r="FUE14" s="47"/>
      <c r="FUF14" s="47"/>
      <c r="FUG14" s="47"/>
      <c r="FUH14" s="47"/>
      <c r="FUI14" s="47"/>
      <c r="FUJ14" s="47"/>
      <c r="FUK14" s="47"/>
      <c r="FUL14" s="47"/>
      <c r="FUM14" s="47"/>
      <c r="FUN14" s="47"/>
      <c r="FUO14" s="47"/>
      <c r="FUP14" s="47"/>
      <c r="FUQ14" s="47"/>
      <c r="FUR14" s="47"/>
      <c r="FUS14" s="47"/>
      <c r="FUT14" s="47"/>
      <c r="FUU14" s="47"/>
      <c r="FUV14" s="47"/>
      <c r="FUW14" s="47"/>
      <c r="FUX14" s="47"/>
      <c r="FUY14" s="47"/>
      <c r="FUZ14" s="47"/>
      <c r="FVA14" s="47"/>
      <c r="FVB14" s="47"/>
      <c r="FVC14" s="47"/>
      <c r="FVD14" s="47"/>
      <c r="FVE14" s="47"/>
      <c r="FVF14" s="47"/>
      <c r="FVG14" s="47"/>
      <c r="FVH14" s="47"/>
      <c r="FVI14" s="47"/>
      <c r="FVJ14" s="47"/>
      <c r="FVK14" s="47"/>
      <c r="FVL14" s="47"/>
      <c r="FVM14" s="47"/>
      <c r="FVN14" s="47"/>
      <c r="FVO14" s="47"/>
      <c r="FVP14" s="47"/>
      <c r="FVQ14" s="47"/>
      <c r="FVR14" s="47"/>
      <c r="FVS14" s="47"/>
      <c r="FVT14" s="47"/>
      <c r="FVU14" s="47"/>
      <c r="FVV14" s="47"/>
      <c r="FVW14" s="47"/>
      <c r="FVX14" s="47"/>
      <c r="FVY14" s="47"/>
      <c r="FVZ14" s="47"/>
      <c r="FWA14" s="47"/>
      <c r="FWB14" s="47"/>
      <c r="FWC14" s="47"/>
      <c r="FWD14" s="47"/>
      <c r="FWE14" s="47"/>
      <c r="FWF14" s="47"/>
      <c r="FWG14" s="47"/>
      <c r="FWH14" s="47"/>
      <c r="FWI14" s="47"/>
      <c r="FWJ14" s="47"/>
      <c r="FWK14" s="47"/>
      <c r="FWL14" s="47"/>
      <c r="FWM14" s="47"/>
      <c r="FWN14" s="47"/>
      <c r="FWO14" s="47"/>
      <c r="FWP14" s="47"/>
      <c r="FWQ14" s="47"/>
      <c r="FWR14" s="47"/>
      <c r="FWS14" s="47"/>
      <c r="FWT14" s="47"/>
      <c r="FWU14" s="47"/>
      <c r="FWV14" s="47"/>
      <c r="FWW14" s="47"/>
      <c r="FWX14" s="47"/>
      <c r="FWY14" s="47"/>
      <c r="FWZ14" s="47"/>
      <c r="FXA14" s="47"/>
      <c r="FXB14" s="47"/>
      <c r="FXC14" s="47"/>
      <c r="FXD14" s="47"/>
      <c r="FXE14" s="47"/>
      <c r="FXF14" s="47"/>
      <c r="FXG14" s="47"/>
      <c r="FXH14" s="47"/>
      <c r="FXI14" s="47"/>
      <c r="FXJ14" s="47"/>
      <c r="FXK14" s="47"/>
      <c r="FXL14" s="47"/>
      <c r="FXM14" s="47"/>
      <c r="FXN14" s="47"/>
      <c r="FXO14" s="47"/>
      <c r="FXP14" s="47"/>
      <c r="FXQ14" s="47"/>
      <c r="FXR14" s="47"/>
      <c r="FXS14" s="47"/>
      <c r="FXT14" s="47"/>
      <c r="FXU14" s="47"/>
      <c r="FXV14" s="47"/>
      <c r="FXW14" s="47"/>
      <c r="FXX14" s="47"/>
      <c r="FXY14" s="47"/>
      <c r="FXZ14" s="47"/>
      <c r="FYA14" s="47"/>
      <c r="FYB14" s="47"/>
      <c r="FYC14" s="47"/>
      <c r="FYD14" s="47"/>
      <c r="FYE14" s="47"/>
      <c r="FYF14" s="47"/>
      <c r="FYG14" s="47"/>
      <c r="FYH14" s="47"/>
      <c r="FYI14" s="47"/>
      <c r="FYJ14" s="47"/>
      <c r="FYK14" s="47"/>
      <c r="FYL14" s="47"/>
      <c r="FYM14" s="47"/>
      <c r="FYN14" s="47"/>
      <c r="FYO14" s="47"/>
      <c r="FYP14" s="47"/>
      <c r="FYQ14" s="47"/>
      <c r="FYR14" s="47"/>
      <c r="FYS14" s="47"/>
      <c r="FYT14" s="47"/>
      <c r="FYU14" s="47"/>
      <c r="FYV14" s="47"/>
      <c r="FYW14" s="47"/>
      <c r="FYX14" s="47"/>
      <c r="FYY14" s="47"/>
      <c r="FYZ14" s="47"/>
      <c r="FZA14" s="47"/>
      <c r="FZB14" s="47"/>
      <c r="FZC14" s="47"/>
      <c r="FZD14" s="47"/>
      <c r="FZE14" s="47"/>
      <c r="FZF14" s="47"/>
      <c r="FZG14" s="47"/>
      <c r="FZH14" s="47"/>
      <c r="FZI14" s="47"/>
      <c r="FZJ14" s="47"/>
      <c r="FZK14" s="47"/>
      <c r="FZL14" s="47"/>
      <c r="FZM14" s="47"/>
      <c r="FZN14" s="47"/>
      <c r="FZO14" s="47"/>
      <c r="FZP14" s="47"/>
      <c r="FZQ14" s="47"/>
      <c r="FZR14" s="47"/>
      <c r="FZS14" s="47"/>
      <c r="FZT14" s="47"/>
      <c r="FZU14" s="47"/>
      <c r="FZV14" s="47"/>
      <c r="FZW14" s="47"/>
      <c r="FZX14" s="47"/>
      <c r="FZY14" s="47"/>
      <c r="FZZ14" s="47"/>
      <c r="GAA14" s="47"/>
      <c r="GAB14" s="47"/>
      <c r="GAC14" s="47"/>
      <c r="GAD14" s="47"/>
      <c r="GAE14" s="47"/>
      <c r="GAF14" s="47"/>
      <c r="GAG14" s="47"/>
      <c r="GAH14" s="47"/>
      <c r="GAI14" s="47"/>
      <c r="GAJ14" s="47"/>
      <c r="GAK14" s="47"/>
      <c r="GAL14" s="47"/>
      <c r="GAM14" s="47"/>
      <c r="GAN14" s="47"/>
      <c r="GAO14" s="47"/>
      <c r="GAP14" s="47"/>
      <c r="GAQ14" s="47"/>
      <c r="GAR14" s="47"/>
      <c r="GAS14" s="47"/>
      <c r="GAT14" s="47"/>
      <c r="GAU14" s="47"/>
      <c r="GAV14" s="47"/>
      <c r="GAW14" s="47"/>
      <c r="GAX14" s="47"/>
      <c r="GAY14" s="47"/>
      <c r="GAZ14" s="47"/>
      <c r="GBA14" s="47"/>
      <c r="GBB14" s="47"/>
      <c r="GBC14" s="47"/>
      <c r="GBD14" s="47"/>
      <c r="GBE14" s="47"/>
      <c r="GBF14" s="47"/>
      <c r="GBG14" s="47"/>
      <c r="GBH14" s="47"/>
      <c r="GBI14" s="47"/>
      <c r="GBJ14" s="47"/>
      <c r="GBK14" s="47"/>
      <c r="GBL14" s="47"/>
      <c r="GBM14" s="47"/>
      <c r="GBN14" s="47"/>
      <c r="GBO14" s="47"/>
      <c r="GBP14" s="47"/>
      <c r="GBQ14" s="47"/>
      <c r="GBR14" s="47"/>
      <c r="GBS14" s="47"/>
      <c r="GBT14" s="47"/>
      <c r="GBU14" s="47"/>
      <c r="GBV14" s="47"/>
      <c r="GBW14" s="47"/>
      <c r="GBX14" s="47"/>
      <c r="GBY14" s="47"/>
      <c r="GBZ14" s="47"/>
      <c r="GCA14" s="47"/>
      <c r="GCB14" s="47"/>
      <c r="GCC14" s="47"/>
      <c r="GCD14" s="47"/>
      <c r="GCE14" s="47"/>
      <c r="GCF14" s="47"/>
      <c r="GCG14" s="47"/>
      <c r="GCH14" s="47"/>
      <c r="GCI14" s="47"/>
      <c r="GCJ14" s="47"/>
      <c r="GCK14" s="47"/>
      <c r="GCL14" s="47"/>
      <c r="GCM14" s="47"/>
      <c r="GCN14" s="47"/>
      <c r="GCO14" s="47"/>
      <c r="GCP14" s="47"/>
      <c r="GCQ14" s="47"/>
      <c r="GCR14" s="47"/>
      <c r="GCS14" s="47"/>
      <c r="GCT14" s="47"/>
      <c r="GCU14" s="47"/>
      <c r="GCV14" s="47"/>
      <c r="GCW14" s="47"/>
      <c r="GCX14" s="47"/>
      <c r="GCY14" s="47"/>
      <c r="GCZ14" s="47"/>
      <c r="GDA14" s="47"/>
      <c r="GDB14" s="47"/>
      <c r="GDC14" s="47"/>
      <c r="GDD14" s="47"/>
      <c r="GDE14" s="47"/>
      <c r="GDF14" s="47"/>
      <c r="GDG14" s="47"/>
      <c r="GDH14" s="47"/>
      <c r="GDI14" s="47"/>
      <c r="GDJ14" s="47"/>
      <c r="GDK14" s="47"/>
      <c r="GDL14" s="47"/>
      <c r="GDM14" s="47"/>
      <c r="GDN14" s="47"/>
      <c r="GDO14" s="47"/>
      <c r="GDP14" s="47"/>
      <c r="GDQ14" s="47"/>
      <c r="GDR14" s="47"/>
      <c r="GDS14" s="47"/>
      <c r="GDT14" s="47"/>
      <c r="GDU14" s="47"/>
      <c r="GDV14" s="47"/>
      <c r="GDW14" s="47"/>
      <c r="GDX14" s="47"/>
      <c r="GDY14" s="47"/>
      <c r="GDZ14" s="47"/>
      <c r="GEA14" s="47"/>
      <c r="GEB14" s="47"/>
      <c r="GEC14" s="47"/>
      <c r="GED14" s="47"/>
      <c r="GEE14" s="47"/>
      <c r="GEF14" s="47"/>
      <c r="GEG14" s="47"/>
      <c r="GEH14" s="47"/>
      <c r="GEI14" s="47"/>
      <c r="GEJ14" s="47"/>
      <c r="GEK14" s="47"/>
      <c r="GEL14" s="47"/>
      <c r="GEM14" s="47"/>
      <c r="GEN14" s="47"/>
      <c r="GEO14" s="47"/>
      <c r="GEP14" s="47"/>
      <c r="GEQ14" s="47"/>
      <c r="GER14" s="47"/>
      <c r="GES14" s="47"/>
      <c r="GET14" s="47"/>
      <c r="GEU14" s="47"/>
      <c r="GEV14" s="47"/>
      <c r="GEW14" s="47"/>
      <c r="GEX14" s="47"/>
      <c r="GEY14" s="47"/>
      <c r="GEZ14" s="47"/>
      <c r="GFA14" s="47"/>
      <c r="GFB14" s="47"/>
      <c r="GFC14" s="47"/>
      <c r="GFD14" s="47"/>
      <c r="GFE14" s="47"/>
      <c r="GFF14" s="47"/>
      <c r="GFG14" s="47"/>
      <c r="GFH14" s="47"/>
      <c r="GFI14" s="47"/>
      <c r="GFJ14" s="47"/>
      <c r="GFK14" s="47"/>
      <c r="GFL14" s="47"/>
      <c r="GFM14" s="47"/>
      <c r="GFN14" s="47"/>
      <c r="GFO14" s="47"/>
      <c r="GFP14" s="47"/>
      <c r="GFQ14" s="47"/>
      <c r="GFR14" s="47"/>
      <c r="GFS14" s="47"/>
      <c r="GFT14" s="47"/>
      <c r="GFU14" s="47"/>
      <c r="GFV14" s="47"/>
      <c r="GFW14" s="47"/>
      <c r="GFX14" s="47"/>
      <c r="GFY14" s="47"/>
      <c r="GFZ14" s="47"/>
      <c r="GGA14" s="47"/>
      <c r="GGB14" s="47"/>
      <c r="GGC14" s="47"/>
      <c r="GGD14" s="47"/>
      <c r="GGE14" s="47"/>
      <c r="GGF14" s="47"/>
      <c r="GGG14" s="47"/>
      <c r="GGH14" s="47"/>
      <c r="GGI14" s="47"/>
      <c r="GGJ14" s="47"/>
      <c r="GGK14" s="47"/>
      <c r="GGL14" s="47"/>
      <c r="GGM14" s="47"/>
      <c r="GGN14" s="47"/>
      <c r="GGO14" s="47"/>
      <c r="GGP14" s="47"/>
      <c r="GGQ14" s="47"/>
      <c r="GGR14" s="47"/>
      <c r="GGS14" s="47"/>
      <c r="GGT14" s="47"/>
      <c r="GGU14" s="47"/>
      <c r="GGV14" s="47"/>
      <c r="GGW14" s="47"/>
      <c r="GGX14" s="47"/>
      <c r="GGY14" s="47"/>
      <c r="GGZ14" s="47"/>
      <c r="GHA14" s="47"/>
      <c r="GHB14" s="47"/>
      <c r="GHC14" s="47"/>
      <c r="GHD14" s="47"/>
      <c r="GHE14" s="47"/>
      <c r="GHF14" s="47"/>
      <c r="GHG14" s="47"/>
      <c r="GHH14" s="47"/>
      <c r="GHI14" s="47"/>
      <c r="GHJ14" s="47"/>
      <c r="GHK14" s="47"/>
      <c r="GHL14" s="47"/>
      <c r="GHM14" s="47"/>
      <c r="GHN14" s="47"/>
      <c r="GHO14" s="47"/>
      <c r="GHP14" s="47"/>
      <c r="GHQ14" s="47"/>
      <c r="GHR14" s="47"/>
      <c r="GHS14" s="47"/>
      <c r="GHT14" s="47"/>
      <c r="GHU14" s="47"/>
      <c r="GHV14" s="47"/>
      <c r="GHW14" s="47"/>
      <c r="GHX14" s="47"/>
      <c r="GHY14" s="47"/>
      <c r="GHZ14" s="47"/>
      <c r="GIA14" s="47"/>
      <c r="GIB14" s="47"/>
      <c r="GIC14" s="47"/>
      <c r="GID14" s="47"/>
      <c r="GIE14" s="47"/>
      <c r="GIF14" s="47"/>
      <c r="GIG14" s="47"/>
      <c r="GIH14" s="47"/>
      <c r="GII14" s="47"/>
      <c r="GIJ14" s="47"/>
      <c r="GIK14" s="47"/>
      <c r="GIL14" s="47"/>
      <c r="GIM14" s="47"/>
      <c r="GIN14" s="47"/>
      <c r="GIO14" s="47"/>
      <c r="GIP14" s="47"/>
      <c r="GIQ14" s="47"/>
      <c r="GIR14" s="47"/>
      <c r="GIS14" s="47"/>
      <c r="GIT14" s="47"/>
      <c r="GIU14" s="47"/>
      <c r="GIV14" s="47"/>
      <c r="GIW14" s="47"/>
      <c r="GIX14" s="47"/>
      <c r="GIY14" s="47"/>
      <c r="GIZ14" s="47"/>
      <c r="GJA14" s="47"/>
      <c r="GJB14" s="47"/>
      <c r="GJC14" s="47"/>
      <c r="GJD14" s="47"/>
      <c r="GJE14" s="47"/>
      <c r="GJF14" s="47"/>
      <c r="GJG14" s="47"/>
      <c r="GJH14" s="47"/>
      <c r="GJI14" s="47"/>
      <c r="GJJ14" s="47"/>
      <c r="GJK14" s="47"/>
      <c r="GJL14" s="47"/>
      <c r="GJM14" s="47"/>
      <c r="GJN14" s="47"/>
      <c r="GJO14" s="47"/>
      <c r="GJP14" s="47"/>
      <c r="GJQ14" s="47"/>
      <c r="GJR14" s="47"/>
      <c r="GJS14" s="47"/>
      <c r="GJT14" s="47"/>
      <c r="GJU14" s="47"/>
      <c r="GJV14" s="47"/>
      <c r="GJW14" s="47"/>
      <c r="GJX14" s="47"/>
      <c r="GJY14" s="47"/>
      <c r="GJZ14" s="47"/>
      <c r="GKA14" s="47"/>
      <c r="GKB14" s="47"/>
      <c r="GKC14" s="47"/>
      <c r="GKD14" s="47"/>
      <c r="GKE14" s="47"/>
      <c r="GKF14" s="47"/>
      <c r="GKG14" s="47"/>
      <c r="GKH14" s="47"/>
      <c r="GKI14" s="47"/>
      <c r="GKJ14" s="47"/>
      <c r="GKK14" s="47"/>
      <c r="GKL14" s="47"/>
      <c r="GKM14" s="47"/>
      <c r="GKN14" s="47"/>
      <c r="GKO14" s="47"/>
      <c r="GKP14" s="47"/>
      <c r="GKQ14" s="47"/>
      <c r="GKR14" s="47"/>
      <c r="GKS14" s="47"/>
      <c r="GKT14" s="47"/>
      <c r="GKU14" s="47"/>
      <c r="GKV14" s="47"/>
      <c r="GKW14" s="47"/>
      <c r="GKX14" s="47"/>
      <c r="GKY14" s="47"/>
      <c r="GKZ14" s="47"/>
      <c r="GLA14" s="47"/>
      <c r="GLB14" s="47"/>
      <c r="GLC14" s="47"/>
      <c r="GLD14" s="47"/>
      <c r="GLE14" s="47"/>
      <c r="GLF14" s="47"/>
      <c r="GLG14" s="47"/>
      <c r="GLH14" s="47"/>
      <c r="GLI14" s="47"/>
      <c r="GLJ14" s="47"/>
      <c r="GLK14" s="47"/>
      <c r="GLL14" s="47"/>
      <c r="GLM14" s="47"/>
      <c r="GLN14" s="47"/>
      <c r="GLO14" s="47"/>
      <c r="GLP14" s="47"/>
      <c r="GLQ14" s="47"/>
      <c r="GLR14" s="47"/>
      <c r="GLS14" s="47"/>
      <c r="GLT14" s="47"/>
      <c r="GLU14" s="47"/>
      <c r="GLV14" s="47"/>
      <c r="GLW14" s="47"/>
      <c r="GLX14" s="47"/>
      <c r="GLY14" s="47"/>
      <c r="GLZ14" s="47"/>
      <c r="GMA14" s="47"/>
      <c r="GMB14" s="47"/>
      <c r="GMC14" s="47"/>
      <c r="GMD14" s="47"/>
      <c r="GME14" s="47"/>
      <c r="GMF14" s="47"/>
      <c r="GMG14" s="47"/>
      <c r="GMH14" s="47"/>
      <c r="GMI14" s="47"/>
      <c r="GMJ14" s="47"/>
      <c r="GMK14" s="47"/>
      <c r="GML14" s="47"/>
      <c r="GMM14" s="47"/>
      <c r="GMN14" s="47"/>
      <c r="GMO14" s="47"/>
      <c r="GMP14" s="47"/>
      <c r="GMQ14" s="47"/>
      <c r="GMR14" s="47"/>
      <c r="GMS14" s="47"/>
      <c r="GMT14" s="47"/>
      <c r="GMU14" s="47"/>
      <c r="GMV14" s="47"/>
      <c r="GMW14" s="47"/>
      <c r="GMX14" s="47"/>
      <c r="GMY14" s="47"/>
      <c r="GMZ14" s="47"/>
      <c r="GNA14" s="47"/>
      <c r="GNB14" s="47"/>
      <c r="GNC14" s="47"/>
      <c r="GND14" s="47"/>
      <c r="GNE14" s="47"/>
      <c r="GNF14" s="47"/>
      <c r="GNG14" s="47"/>
      <c r="GNH14" s="47"/>
      <c r="GNI14" s="47"/>
      <c r="GNJ14" s="47"/>
      <c r="GNK14" s="47"/>
      <c r="GNL14" s="47"/>
      <c r="GNM14" s="47"/>
      <c r="GNN14" s="47"/>
      <c r="GNO14" s="47"/>
      <c r="GNP14" s="47"/>
      <c r="GNQ14" s="47"/>
      <c r="GNR14" s="47"/>
      <c r="GNS14" s="47"/>
      <c r="GNT14" s="47"/>
      <c r="GNU14" s="47"/>
      <c r="GNV14" s="47"/>
      <c r="GNW14" s="47"/>
      <c r="GNX14" s="47"/>
      <c r="GNY14" s="47"/>
      <c r="GNZ14" s="47"/>
      <c r="GOA14" s="47"/>
      <c r="GOB14" s="47"/>
      <c r="GOC14" s="47"/>
      <c r="GOD14" s="47"/>
      <c r="GOE14" s="47"/>
      <c r="GOF14" s="47"/>
      <c r="GOG14" s="47"/>
      <c r="GOH14" s="47"/>
      <c r="GOI14" s="47"/>
      <c r="GOJ14" s="47"/>
      <c r="GOK14" s="47"/>
      <c r="GOL14" s="47"/>
      <c r="GOM14" s="47"/>
      <c r="GON14" s="47"/>
      <c r="GOO14" s="47"/>
      <c r="GOP14" s="47"/>
      <c r="GOQ14" s="47"/>
      <c r="GOR14" s="47"/>
      <c r="GOS14" s="47"/>
      <c r="GOT14" s="47"/>
      <c r="GOU14" s="47"/>
      <c r="GOV14" s="47"/>
      <c r="GOW14" s="47"/>
      <c r="GOX14" s="47"/>
      <c r="GOY14" s="47"/>
      <c r="GOZ14" s="47"/>
      <c r="GPA14" s="47"/>
      <c r="GPB14" s="47"/>
      <c r="GPC14" s="47"/>
      <c r="GPD14" s="47"/>
      <c r="GPE14" s="47"/>
      <c r="GPF14" s="47"/>
      <c r="GPG14" s="47"/>
      <c r="GPH14" s="47"/>
      <c r="GPI14" s="47"/>
      <c r="GPJ14" s="47"/>
      <c r="GPK14" s="47"/>
      <c r="GPL14" s="47"/>
      <c r="GPM14" s="47"/>
      <c r="GPN14" s="47"/>
      <c r="GPO14" s="47"/>
      <c r="GPP14" s="47"/>
      <c r="GPQ14" s="47"/>
      <c r="GPR14" s="47"/>
      <c r="GPS14" s="47"/>
      <c r="GPT14" s="47"/>
      <c r="GPU14" s="47"/>
      <c r="GPV14" s="47"/>
      <c r="GPW14" s="47"/>
      <c r="GPX14" s="47"/>
      <c r="GPY14" s="47"/>
      <c r="GPZ14" s="47"/>
      <c r="GQA14" s="47"/>
      <c r="GQB14" s="47"/>
      <c r="GQC14" s="47"/>
      <c r="GQD14" s="47"/>
      <c r="GQE14" s="47"/>
      <c r="GQF14" s="47"/>
      <c r="GQG14" s="47"/>
      <c r="GQH14" s="47"/>
      <c r="GQI14" s="47"/>
      <c r="GQJ14" s="47"/>
      <c r="GQK14" s="47"/>
      <c r="GQL14" s="47"/>
      <c r="GQM14" s="47"/>
      <c r="GQN14" s="47"/>
      <c r="GQO14" s="47"/>
      <c r="GQP14" s="47"/>
      <c r="GQQ14" s="47"/>
      <c r="GQR14" s="47"/>
      <c r="GQS14" s="47"/>
      <c r="GQT14" s="47"/>
      <c r="GQU14" s="47"/>
      <c r="GQV14" s="47"/>
      <c r="GQW14" s="47"/>
      <c r="GQX14" s="47"/>
      <c r="GQY14" s="47"/>
      <c r="GQZ14" s="47"/>
      <c r="GRA14" s="47"/>
      <c r="GRB14" s="47"/>
      <c r="GRC14" s="47"/>
      <c r="GRD14" s="47"/>
      <c r="GRE14" s="47"/>
      <c r="GRF14" s="47"/>
      <c r="GRG14" s="47"/>
      <c r="GRH14" s="47"/>
      <c r="GRI14" s="47"/>
      <c r="GRJ14" s="47"/>
      <c r="GRK14" s="47"/>
      <c r="GRL14" s="47"/>
      <c r="GRM14" s="47"/>
      <c r="GRN14" s="47"/>
      <c r="GRO14" s="47"/>
      <c r="GRP14" s="47"/>
      <c r="GRQ14" s="47"/>
      <c r="GRR14" s="47"/>
      <c r="GRS14" s="47"/>
      <c r="GRT14" s="47"/>
      <c r="GRU14" s="47"/>
      <c r="GRV14" s="47"/>
      <c r="GRW14" s="47"/>
      <c r="GRX14" s="47"/>
      <c r="GRY14" s="47"/>
      <c r="GRZ14" s="47"/>
      <c r="GSA14" s="47"/>
      <c r="GSB14" s="47"/>
      <c r="GSC14" s="47"/>
      <c r="GSD14" s="47"/>
      <c r="GSE14" s="47"/>
      <c r="GSF14" s="47"/>
      <c r="GSG14" s="47"/>
      <c r="GSH14" s="47"/>
      <c r="GSI14" s="47"/>
      <c r="GSJ14" s="47"/>
      <c r="GSK14" s="47"/>
      <c r="GSL14" s="47"/>
      <c r="GSM14" s="47"/>
      <c r="GSN14" s="47"/>
      <c r="GSO14" s="47"/>
      <c r="GSP14" s="47"/>
      <c r="GSQ14" s="47"/>
      <c r="GSR14" s="47"/>
      <c r="GSS14" s="47"/>
      <c r="GST14" s="47"/>
      <c r="GSU14" s="47"/>
      <c r="GSV14" s="47"/>
      <c r="GSW14" s="47"/>
      <c r="GSX14" s="47"/>
      <c r="GSY14" s="47"/>
      <c r="GSZ14" s="47"/>
      <c r="GTA14" s="47"/>
      <c r="GTB14" s="47"/>
      <c r="GTC14" s="47"/>
      <c r="GTD14" s="47"/>
      <c r="GTE14" s="47"/>
      <c r="GTF14" s="47"/>
      <c r="GTG14" s="47"/>
      <c r="GTH14" s="47"/>
      <c r="GTI14" s="47"/>
      <c r="GTJ14" s="47"/>
      <c r="GTK14" s="47"/>
      <c r="GTL14" s="47"/>
      <c r="GTM14" s="47"/>
      <c r="GTN14" s="47"/>
      <c r="GTO14" s="47"/>
      <c r="GTP14" s="47"/>
      <c r="GTQ14" s="47"/>
      <c r="GTR14" s="47"/>
      <c r="GTS14" s="47"/>
      <c r="GTT14" s="47"/>
      <c r="GTU14" s="47"/>
      <c r="GTV14" s="47"/>
      <c r="GTW14" s="47"/>
      <c r="GTX14" s="47"/>
      <c r="GTY14" s="47"/>
      <c r="GTZ14" s="47"/>
      <c r="GUA14" s="47"/>
      <c r="GUB14" s="47"/>
      <c r="GUC14" s="47"/>
      <c r="GUD14" s="47"/>
      <c r="GUE14" s="47"/>
      <c r="GUF14" s="47"/>
      <c r="GUG14" s="47"/>
      <c r="GUH14" s="47"/>
      <c r="GUI14" s="47"/>
      <c r="GUJ14" s="47"/>
      <c r="GUK14" s="47"/>
      <c r="GUL14" s="47"/>
      <c r="GUM14" s="47"/>
      <c r="GUN14" s="47"/>
      <c r="GUO14" s="47"/>
      <c r="GUP14" s="47"/>
      <c r="GUQ14" s="47"/>
      <c r="GUR14" s="47"/>
      <c r="GUS14" s="47"/>
      <c r="GUT14" s="47"/>
      <c r="GUU14" s="47"/>
      <c r="GUV14" s="47"/>
      <c r="GUW14" s="47"/>
      <c r="GUX14" s="47"/>
      <c r="GUY14" s="47"/>
      <c r="GUZ14" s="47"/>
      <c r="GVA14" s="47"/>
      <c r="GVB14" s="47"/>
      <c r="GVC14" s="47"/>
      <c r="GVD14" s="47"/>
      <c r="GVE14" s="47"/>
      <c r="GVF14" s="47"/>
      <c r="GVG14" s="47"/>
      <c r="GVH14" s="47"/>
      <c r="GVI14" s="47"/>
      <c r="GVJ14" s="47"/>
      <c r="GVK14" s="47"/>
      <c r="GVL14" s="47"/>
      <c r="GVM14" s="47"/>
      <c r="GVN14" s="47"/>
      <c r="GVO14" s="47"/>
      <c r="GVP14" s="47"/>
      <c r="GVQ14" s="47"/>
      <c r="GVR14" s="47"/>
      <c r="GVS14" s="47"/>
      <c r="GVT14" s="47"/>
      <c r="GVU14" s="47"/>
      <c r="GVV14" s="47"/>
      <c r="GVW14" s="47"/>
      <c r="GVX14" s="47"/>
      <c r="GVY14" s="47"/>
      <c r="GVZ14" s="47"/>
      <c r="GWA14" s="47"/>
      <c r="GWB14" s="47"/>
      <c r="GWC14" s="47"/>
      <c r="GWD14" s="47"/>
      <c r="GWE14" s="47"/>
      <c r="GWF14" s="47"/>
      <c r="GWG14" s="47"/>
      <c r="GWH14" s="47"/>
      <c r="GWI14" s="47"/>
      <c r="GWJ14" s="47"/>
      <c r="GWK14" s="47"/>
      <c r="GWL14" s="47"/>
      <c r="GWM14" s="47"/>
      <c r="GWN14" s="47"/>
      <c r="GWO14" s="47"/>
      <c r="GWP14" s="47"/>
      <c r="GWQ14" s="47"/>
      <c r="GWR14" s="47"/>
      <c r="GWS14" s="47"/>
      <c r="GWT14" s="47"/>
      <c r="GWU14" s="47"/>
      <c r="GWV14" s="47"/>
      <c r="GWW14" s="47"/>
      <c r="GWX14" s="47"/>
      <c r="GWY14" s="47"/>
      <c r="GWZ14" s="47"/>
      <c r="GXA14" s="47"/>
      <c r="GXB14" s="47"/>
      <c r="GXC14" s="47"/>
      <c r="GXD14" s="47"/>
      <c r="GXE14" s="47"/>
      <c r="GXF14" s="47"/>
      <c r="GXG14" s="47"/>
      <c r="GXH14" s="47"/>
      <c r="GXI14" s="47"/>
      <c r="GXJ14" s="47"/>
      <c r="GXK14" s="47"/>
      <c r="GXL14" s="47"/>
      <c r="GXM14" s="47"/>
      <c r="GXN14" s="47"/>
      <c r="GXO14" s="47"/>
      <c r="GXP14" s="47"/>
      <c r="GXQ14" s="47"/>
      <c r="GXR14" s="47"/>
      <c r="GXS14" s="47"/>
      <c r="GXT14" s="47"/>
      <c r="GXU14" s="47"/>
      <c r="GXV14" s="47"/>
      <c r="GXW14" s="47"/>
      <c r="GXX14" s="47"/>
      <c r="GXY14" s="47"/>
      <c r="GXZ14" s="47"/>
      <c r="GYA14" s="47"/>
      <c r="GYB14" s="47"/>
      <c r="GYC14" s="47"/>
      <c r="GYD14" s="47"/>
      <c r="GYE14" s="47"/>
      <c r="GYF14" s="47"/>
      <c r="GYG14" s="47"/>
      <c r="GYH14" s="47"/>
      <c r="GYI14" s="47"/>
      <c r="GYJ14" s="47"/>
      <c r="GYK14" s="47"/>
      <c r="GYL14" s="47"/>
      <c r="GYM14" s="47"/>
      <c r="GYN14" s="47"/>
      <c r="GYO14" s="47"/>
      <c r="GYP14" s="47"/>
      <c r="GYQ14" s="47"/>
      <c r="GYR14" s="47"/>
      <c r="GYS14" s="47"/>
      <c r="GYT14" s="47"/>
      <c r="GYU14" s="47"/>
      <c r="GYV14" s="47"/>
      <c r="GYW14" s="47"/>
      <c r="GYX14" s="47"/>
      <c r="GYY14" s="47"/>
      <c r="GYZ14" s="47"/>
      <c r="GZA14" s="47"/>
      <c r="GZB14" s="47"/>
      <c r="GZC14" s="47"/>
      <c r="GZD14" s="47"/>
      <c r="GZE14" s="47"/>
      <c r="GZF14" s="47"/>
      <c r="GZG14" s="47"/>
      <c r="GZH14" s="47"/>
      <c r="GZI14" s="47"/>
      <c r="GZJ14" s="47"/>
      <c r="GZK14" s="47"/>
      <c r="GZL14" s="47"/>
      <c r="GZM14" s="47"/>
      <c r="GZN14" s="47"/>
      <c r="GZO14" s="47"/>
      <c r="GZP14" s="47"/>
      <c r="GZQ14" s="47"/>
      <c r="GZR14" s="47"/>
      <c r="GZS14" s="47"/>
      <c r="GZT14" s="47"/>
      <c r="GZU14" s="47"/>
      <c r="GZV14" s="47"/>
      <c r="GZW14" s="47"/>
      <c r="GZX14" s="47"/>
      <c r="GZY14" s="47"/>
      <c r="GZZ14" s="47"/>
      <c r="HAA14" s="47"/>
      <c r="HAB14" s="47"/>
      <c r="HAC14" s="47"/>
      <c r="HAD14" s="47"/>
      <c r="HAE14" s="47"/>
      <c r="HAF14" s="47"/>
      <c r="HAG14" s="47"/>
      <c r="HAH14" s="47"/>
      <c r="HAI14" s="47"/>
      <c r="HAJ14" s="47"/>
      <c r="HAK14" s="47"/>
      <c r="HAL14" s="47"/>
      <c r="HAM14" s="47"/>
      <c r="HAN14" s="47"/>
      <c r="HAO14" s="47"/>
      <c r="HAP14" s="47"/>
      <c r="HAQ14" s="47"/>
      <c r="HAR14" s="47"/>
      <c r="HAS14" s="47"/>
      <c r="HAT14" s="47"/>
      <c r="HAU14" s="47"/>
      <c r="HAV14" s="47"/>
      <c r="HAW14" s="47"/>
      <c r="HAX14" s="47"/>
      <c r="HAY14" s="47"/>
      <c r="HAZ14" s="47"/>
      <c r="HBA14" s="47"/>
      <c r="HBB14" s="47"/>
      <c r="HBC14" s="47"/>
      <c r="HBD14" s="47"/>
      <c r="HBE14" s="47"/>
      <c r="HBF14" s="47"/>
      <c r="HBG14" s="47"/>
      <c r="HBH14" s="47"/>
      <c r="HBI14" s="47"/>
      <c r="HBJ14" s="47"/>
      <c r="HBK14" s="47"/>
      <c r="HBL14" s="47"/>
      <c r="HBM14" s="47"/>
      <c r="HBN14" s="47"/>
      <c r="HBO14" s="47"/>
      <c r="HBP14" s="47"/>
      <c r="HBQ14" s="47"/>
      <c r="HBR14" s="47"/>
      <c r="HBS14" s="47"/>
      <c r="HBT14" s="47"/>
      <c r="HBU14" s="47"/>
      <c r="HBV14" s="47"/>
      <c r="HBW14" s="47"/>
      <c r="HBX14" s="47"/>
      <c r="HBY14" s="47"/>
      <c r="HBZ14" s="47"/>
      <c r="HCA14" s="47"/>
      <c r="HCB14" s="47"/>
      <c r="HCC14" s="47"/>
      <c r="HCD14" s="47"/>
      <c r="HCE14" s="47"/>
      <c r="HCF14" s="47"/>
      <c r="HCG14" s="47"/>
      <c r="HCH14" s="47"/>
      <c r="HCI14" s="47"/>
      <c r="HCJ14" s="47"/>
      <c r="HCK14" s="47"/>
      <c r="HCL14" s="47"/>
      <c r="HCM14" s="47"/>
      <c r="HCN14" s="47"/>
      <c r="HCO14" s="47"/>
      <c r="HCP14" s="47"/>
      <c r="HCQ14" s="47"/>
      <c r="HCR14" s="47"/>
      <c r="HCS14" s="47"/>
      <c r="HCT14" s="47"/>
      <c r="HCU14" s="47"/>
      <c r="HCV14" s="47"/>
      <c r="HCW14" s="47"/>
      <c r="HCX14" s="47"/>
      <c r="HCY14" s="47"/>
      <c r="HCZ14" s="47"/>
      <c r="HDA14" s="47"/>
      <c r="HDB14" s="47"/>
      <c r="HDC14" s="47"/>
      <c r="HDD14" s="47"/>
      <c r="HDE14" s="47"/>
      <c r="HDF14" s="47"/>
      <c r="HDG14" s="47"/>
      <c r="HDH14" s="47"/>
      <c r="HDI14" s="47"/>
      <c r="HDJ14" s="47"/>
      <c r="HDK14" s="47"/>
      <c r="HDL14" s="47"/>
      <c r="HDM14" s="47"/>
      <c r="HDN14" s="47"/>
      <c r="HDO14" s="47"/>
      <c r="HDP14" s="47"/>
      <c r="HDQ14" s="47"/>
      <c r="HDR14" s="47"/>
      <c r="HDS14" s="47"/>
      <c r="HDT14" s="47"/>
      <c r="HDU14" s="47"/>
      <c r="HDV14" s="47"/>
      <c r="HDW14" s="47"/>
      <c r="HDX14" s="47"/>
      <c r="HDY14" s="47"/>
      <c r="HDZ14" s="47"/>
      <c r="HEA14" s="47"/>
      <c r="HEB14" s="47"/>
      <c r="HEC14" s="47"/>
      <c r="HED14" s="47"/>
      <c r="HEE14" s="47"/>
      <c r="HEF14" s="47"/>
      <c r="HEG14" s="47"/>
      <c r="HEH14" s="47"/>
      <c r="HEI14" s="47"/>
      <c r="HEJ14" s="47"/>
      <c r="HEK14" s="47"/>
      <c r="HEL14" s="47"/>
      <c r="HEM14" s="47"/>
      <c r="HEN14" s="47"/>
      <c r="HEO14" s="47"/>
      <c r="HEP14" s="47"/>
      <c r="HEQ14" s="47"/>
      <c r="HER14" s="47"/>
      <c r="HES14" s="47"/>
      <c r="HET14" s="47"/>
      <c r="HEU14" s="47"/>
      <c r="HEV14" s="47"/>
      <c r="HEW14" s="47"/>
      <c r="HEX14" s="47"/>
      <c r="HEY14" s="47"/>
      <c r="HEZ14" s="47"/>
      <c r="HFA14" s="47"/>
      <c r="HFB14" s="47"/>
      <c r="HFC14" s="47"/>
      <c r="HFD14" s="47"/>
      <c r="HFE14" s="47"/>
      <c r="HFF14" s="47"/>
      <c r="HFG14" s="47"/>
      <c r="HFH14" s="47"/>
      <c r="HFI14" s="47"/>
      <c r="HFJ14" s="47"/>
      <c r="HFK14" s="47"/>
      <c r="HFL14" s="47"/>
      <c r="HFM14" s="47"/>
      <c r="HFN14" s="47"/>
      <c r="HFO14" s="47"/>
      <c r="HFP14" s="47"/>
      <c r="HFQ14" s="47"/>
      <c r="HFR14" s="47"/>
      <c r="HFS14" s="47"/>
      <c r="HFT14" s="47"/>
      <c r="HFU14" s="47"/>
      <c r="HFV14" s="47"/>
      <c r="HFW14" s="47"/>
      <c r="HFX14" s="47"/>
      <c r="HFY14" s="47"/>
      <c r="HFZ14" s="47"/>
      <c r="HGA14" s="47"/>
      <c r="HGB14" s="47"/>
      <c r="HGC14" s="47"/>
      <c r="HGD14" s="47"/>
      <c r="HGE14" s="47"/>
      <c r="HGF14" s="47"/>
      <c r="HGG14" s="47"/>
      <c r="HGH14" s="47"/>
      <c r="HGI14" s="47"/>
      <c r="HGJ14" s="47"/>
      <c r="HGK14" s="47"/>
      <c r="HGL14" s="47"/>
      <c r="HGM14" s="47"/>
      <c r="HGN14" s="47"/>
      <c r="HGO14" s="47"/>
      <c r="HGP14" s="47"/>
      <c r="HGQ14" s="47"/>
      <c r="HGR14" s="47"/>
      <c r="HGS14" s="47"/>
      <c r="HGT14" s="47"/>
      <c r="HGU14" s="47"/>
      <c r="HGV14" s="47"/>
      <c r="HGW14" s="47"/>
      <c r="HGX14" s="47"/>
      <c r="HGY14" s="47"/>
      <c r="HGZ14" s="47"/>
      <c r="HHA14" s="47"/>
      <c r="HHB14" s="47"/>
      <c r="HHC14" s="47"/>
      <c r="HHD14" s="47"/>
      <c r="HHE14" s="47"/>
      <c r="HHF14" s="47"/>
      <c r="HHG14" s="47"/>
      <c r="HHH14" s="47"/>
      <c r="HHI14" s="47"/>
      <c r="HHJ14" s="47"/>
      <c r="HHK14" s="47"/>
      <c r="HHL14" s="47"/>
      <c r="HHM14" s="47"/>
      <c r="HHN14" s="47"/>
      <c r="HHO14" s="47"/>
      <c r="HHP14" s="47"/>
      <c r="HHQ14" s="47"/>
      <c r="HHR14" s="47"/>
      <c r="HHS14" s="47"/>
      <c r="HHT14" s="47"/>
      <c r="HHU14" s="47"/>
      <c r="HHV14" s="47"/>
      <c r="HHW14" s="47"/>
      <c r="HHX14" s="47"/>
      <c r="HHY14" s="47"/>
      <c r="HHZ14" s="47"/>
      <c r="HIA14" s="47"/>
      <c r="HIB14" s="47"/>
      <c r="HIC14" s="47"/>
      <c r="HID14" s="47"/>
      <c r="HIE14" s="47"/>
      <c r="HIF14" s="47"/>
      <c r="HIG14" s="47"/>
      <c r="HIH14" s="47"/>
      <c r="HII14" s="47"/>
      <c r="HIJ14" s="47"/>
      <c r="HIK14" s="47"/>
      <c r="HIL14" s="47"/>
      <c r="HIM14" s="47"/>
      <c r="HIN14" s="47"/>
      <c r="HIO14" s="47"/>
      <c r="HIP14" s="47"/>
      <c r="HIQ14" s="47"/>
      <c r="HIR14" s="47"/>
      <c r="HIS14" s="47"/>
      <c r="HIT14" s="47"/>
      <c r="HIU14" s="47"/>
      <c r="HIV14" s="47"/>
      <c r="HIW14" s="47"/>
      <c r="HIX14" s="47"/>
      <c r="HIY14" s="47"/>
      <c r="HIZ14" s="47"/>
      <c r="HJA14" s="47"/>
      <c r="HJB14" s="47"/>
      <c r="HJC14" s="47"/>
      <c r="HJD14" s="47"/>
      <c r="HJE14" s="47"/>
      <c r="HJF14" s="47"/>
      <c r="HJG14" s="47"/>
      <c r="HJH14" s="47"/>
      <c r="HJI14" s="47"/>
      <c r="HJJ14" s="47"/>
      <c r="HJK14" s="47"/>
      <c r="HJL14" s="47"/>
      <c r="HJM14" s="47"/>
      <c r="HJN14" s="47"/>
      <c r="HJO14" s="47"/>
      <c r="HJP14" s="47"/>
      <c r="HJQ14" s="47"/>
      <c r="HJR14" s="47"/>
      <c r="HJS14" s="47"/>
      <c r="HJT14" s="47"/>
      <c r="HJU14" s="47"/>
      <c r="HJV14" s="47"/>
      <c r="HJW14" s="47"/>
      <c r="HJX14" s="47"/>
      <c r="HJY14" s="47"/>
      <c r="HJZ14" s="47"/>
      <c r="HKA14" s="47"/>
      <c r="HKB14" s="47"/>
      <c r="HKC14" s="47"/>
      <c r="HKD14" s="47"/>
      <c r="HKE14" s="47"/>
      <c r="HKF14" s="47"/>
      <c r="HKG14" s="47"/>
      <c r="HKH14" s="47"/>
      <c r="HKI14" s="47"/>
      <c r="HKJ14" s="47"/>
      <c r="HKK14" s="47"/>
      <c r="HKL14" s="47"/>
      <c r="HKM14" s="47"/>
      <c r="HKN14" s="47"/>
      <c r="HKO14" s="47"/>
      <c r="HKP14" s="47"/>
      <c r="HKQ14" s="47"/>
      <c r="HKR14" s="47"/>
      <c r="HKS14" s="47"/>
      <c r="HKT14" s="47"/>
      <c r="HKU14" s="47"/>
      <c r="HKV14" s="47"/>
      <c r="HKW14" s="47"/>
      <c r="HKX14" s="47"/>
      <c r="HKY14" s="47"/>
      <c r="HKZ14" s="47"/>
      <c r="HLA14" s="47"/>
      <c r="HLB14" s="47"/>
      <c r="HLC14" s="47"/>
      <c r="HLD14" s="47"/>
      <c r="HLE14" s="47"/>
      <c r="HLF14" s="47"/>
      <c r="HLG14" s="47"/>
      <c r="HLH14" s="47"/>
      <c r="HLI14" s="47"/>
      <c r="HLJ14" s="47"/>
      <c r="HLK14" s="47"/>
      <c r="HLL14" s="47"/>
      <c r="HLM14" s="47"/>
      <c r="HLN14" s="47"/>
      <c r="HLO14" s="47"/>
      <c r="HLP14" s="47"/>
      <c r="HLQ14" s="47"/>
      <c r="HLR14" s="47"/>
      <c r="HLS14" s="47"/>
      <c r="HLT14" s="47"/>
      <c r="HLU14" s="47"/>
      <c r="HLV14" s="47"/>
      <c r="HLW14" s="47"/>
      <c r="HLX14" s="47"/>
      <c r="HLY14" s="47"/>
      <c r="HLZ14" s="47"/>
      <c r="HMA14" s="47"/>
      <c r="HMB14" s="47"/>
      <c r="HMC14" s="47"/>
      <c r="HMD14" s="47"/>
      <c r="HME14" s="47"/>
      <c r="HMF14" s="47"/>
      <c r="HMG14" s="47"/>
      <c r="HMH14" s="47"/>
      <c r="HMI14" s="47"/>
      <c r="HMJ14" s="47"/>
      <c r="HMK14" s="47"/>
      <c r="HML14" s="47"/>
      <c r="HMM14" s="47"/>
      <c r="HMN14" s="47"/>
      <c r="HMO14" s="47"/>
      <c r="HMP14" s="47"/>
      <c r="HMQ14" s="47"/>
      <c r="HMR14" s="47"/>
      <c r="HMS14" s="47"/>
      <c r="HMT14" s="47"/>
      <c r="HMU14" s="47"/>
      <c r="HMV14" s="47"/>
      <c r="HMW14" s="47"/>
      <c r="HMX14" s="47"/>
      <c r="HMY14" s="47"/>
      <c r="HMZ14" s="47"/>
      <c r="HNA14" s="47"/>
      <c r="HNB14" s="47"/>
      <c r="HNC14" s="47"/>
      <c r="HND14" s="47"/>
      <c r="HNE14" s="47"/>
      <c r="HNF14" s="47"/>
      <c r="HNG14" s="47"/>
      <c r="HNH14" s="47"/>
      <c r="HNI14" s="47"/>
      <c r="HNJ14" s="47"/>
      <c r="HNK14" s="47"/>
      <c r="HNL14" s="47"/>
      <c r="HNM14" s="47"/>
      <c r="HNN14" s="47"/>
      <c r="HNO14" s="47"/>
      <c r="HNP14" s="47"/>
      <c r="HNQ14" s="47"/>
      <c r="HNR14" s="47"/>
      <c r="HNS14" s="47"/>
      <c r="HNT14" s="47"/>
      <c r="HNU14" s="47"/>
      <c r="HNV14" s="47"/>
      <c r="HNW14" s="47"/>
      <c r="HNX14" s="47"/>
      <c r="HNY14" s="47"/>
      <c r="HNZ14" s="47"/>
      <c r="HOA14" s="47"/>
      <c r="HOB14" s="47"/>
      <c r="HOC14" s="47"/>
      <c r="HOD14" s="47"/>
      <c r="HOE14" s="47"/>
      <c r="HOF14" s="47"/>
      <c r="HOG14" s="47"/>
      <c r="HOH14" s="47"/>
      <c r="HOI14" s="47"/>
      <c r="HOJ14" s="47"/>
      <c r="HOK14" s="47"/>
      <c r="HOL14" s="47"/>
      <c r="HOM14" s="47"/>
      <c r="HON14" s="47"/>
      <c r="HOO14" s="47"/>
      <c r="HOP14" s="47"/>
      <c r="HOQ14" s="47"/>
      <c r="HOR14" s="47"/>
      <c r="HOS14" s="47"/>
      <c r="HOT14" s="47"/>
      <c r="HOU14" s="47"/>
      <c r="HOV14" s="47"/>
      <c r="HOW14" s="47"/>
      <c r="HOX14" s="47"/>
      <c r="HOY14" s="47"/>
      <c r="HOZ14" s="47"/>
      <c r="HPA14" s="47"/>
      <c r="HPB14" s="47"/>
      <c r="HPC14" s="47"/>
      <c r="HPD14" s="47"/>
      <c r="HPE14" s="47"/>
      <c r="HPF14" s="47"/>
      <c r="HPG14" s="47"/>
      <c r="HPH14" s="47"/>
      <c r="HPI14" s="47"/>
      <c r="HPJ14" s="47"/>
      <c r="HPK14" s="47"/>
      <c r="HPL14" s="47"/>
      <c r="HPM14" s="47"/>
      <c r="HPN14" s="47"/>
      <c r="HPO14" s="47"/>
      <c r="HPP14" s="47"/>
      <c r="HPQ14" s="47"/>
      <c r="HPR14" s="47"/>
      <c r="HPS14" s="47"/>
      <c r="HPT14" s="47"/>
      <c r="HPU14" s="47"/>
      <c r="HPV14" s="47"/>
      <c r="HPW14" s="47"/>
      <c r="HPX14" s="47"/>
      <c r="HPY14" s="47"/>
      <c r="HPZ14" s="47"/>
      <c r="HQA14" s="47"/>
      <c r="HQB14" s="47"/>
      <c r="HQC14" s="47"/>
      <c r="HQD14" s="47"/>
      <c r="HQE14" s="47"/>
      <c r="HQF14" s="47"/>
      <c r="HQG14" s="47"/>
      <c r="HQH14" s="47"/>
      <c r="HQI14" s="47"/>
      <c r="HQJ14" s="47"/>
      <c r="HQK14" s="47"/>
      <c r="HQL14" s="47"/>
      <c r="HQM14" s="47"/>
      <c r="HQN14" s="47"/>
      <c r="HQO14" s="47"/>
      <c r="HQP14" s="47"/>
      <c r="HQQ14" s="47"/>
      <c r="HQR14" s="47"/>
      <c r="HQS14" s="47"/>
      <c r="HQT14" s="47"/>
      <c r="HQU14" s="47"/>
      <c r="HQV14" s="47"/>
      <c r="HQW14" s="47"/>
      <c r="HQX14" s="47"/>
      <c r="HQY14" s="47"/>
      <c r="HQZ14" s="47"/>
      <c r="HRA14" s="47"/>
      <c r="HRB14" s="47"/>
      <c r="HRC14" s="47"/>
      <c r="HRD14" s="47"/>
      <c r="HRE14" s="47"/>
      <c r="HRF14" s="47"/>
      <c r="HRG14" s="47"/>
      <c r="HRH14" s="47"/>
      <c r="HRI14" s="47"/>
      <c r="HRJ14" s="47"/>
      <c r="HRK14" s="47"/>
      <c r="HRL14" s="47"/>
      <c r="HRM14" s="47"/>
      <c r="HRN14" s="47"/>
      <c r="HRO14" s="47"/>
      <c r="HRP14" s="47"/>
      <c r="HRQ14" s="47"/>
      <c r="HRR14" s="47"/>
      <c r="HRS14" s="47"/>
      <c r="HRT14" s="47"/>
      <c r="HRU14" s="47"/>
      <c r="HRV14" s="47"/>
      <c r="HRW14" s="47"/>
      <c r="HRX14" s="47"/>
      <c r="HRY14" s="47"/>
      <c r="HRZ14" s="47"/>
      <c r="HSA14" s="47"/>
      <c r="HSB14" s="47"/>
      <c r="HSC14" s="47"/>
      <c r="HSD14" s="47"/>
      <c r="HSE14" s="47"/>
      <c r="HSF14" s="47"/>
      <c r="HSG14" s="47"/>
      <c r="HSH14" s="47"/>
      <c r="HSI14" s="47"/>
      <c r="HSJ14" s="47"/>
      <c r="HSK14" s="47"/>
      <c r="HSL14" s="47"/>
      <c r="HSM14" s="47"/>
      <c r="HSN14" s="47"/>
      <c r="HSO14" s="47"/>
      <c r="HSP14" s="47"/>
      <c r="HSQ14" s="47"/>
      <c r="HSR14" s="47"/>
      <c r="HSS14" s="47"/>
      <c r="HST14" s="47"/>
      <c r="HSU14" s="47"/>
      <c r="HSV14" s="47"/>
      <c r="HSW14" s="47"/>
      <c r="HSX14" s="47"/>
      <c r="HSY14" s="47"/>
      <c r="HSZ14" s="47"/>
      <c r="HTA14" s="47"/>
      <c r="HTB14" s="47"/>
      <c r="HTC14" s="47"/>
      <c r="HTD14" s="47"/>
      <c r="HTE14" s="47"/>
      <c r="HTF14" s="47"/>
      <c r="HTG14" s="47"/>
      <c r="HTH14" s="47"/>
      <c r="HTI14" s="47"/>
      <c r="HTJ14" s="47"/>
      <c r="HTK14" s="47"/>
      <c r="HTL14" s="47"/>
      <c r="HTM14" s="47"/>
      <c r="HTN14" s="47"/>
      <c r="HTO14" s="47"/>
      <c r="HTP14" s="47"/>
      <c r="HTQ14" s="47"/>
      <c r="HTR14" s="47"/>
      <c r="HTS14" s="47"/>
      <c r="HTT14" s="47"/>
      <c r="HTU14" s="47"/>
      <c r="HTV14" s="47"/>
      <c r="HTW14" s="47"/>
      <c r="HTX14" s="47"/>
      <c r="HTY14" s="47"/>
      <c r="HTZ14" s="47"/>
      <c r="HUA14" s="47"/>
      <c r="HUB14" s="47"/>
      <c r="HUC14" s="47"/>
      <c r="HUD14" s="47"/>
      <c r="HUE14" s="47"/>
      <c r="HUF14" s="47"/>
      <c r="HUG14" s="47"/>
      <c r="HUH14" s="47"/>
      <c r="HUI14" s="47"/>
      <c r="HUJ14" s="47"/>
      <c r="HUK14" s="47"/>
      <c r="HUL14" s="47"/>
      <c r="HUM14" s="47"/>
      <c r="HUN14" s="47"/>
      <c r="HUO14" s="47"/>
      <c r="HUP14" s="47"/>
      <c r="HUQ14" s="47"/>
      <c r="HUR14" s="47"/>
      <c r="HUS14" s="47"/>
      <c r="HUT14" s="47"/>
      <c r="HUU14" s="47"/>
      <c r="HUV14" s="47"/>
      <c r="HUW14" s="47"/>
      <c r="HUX14" s="47"/>
      <c r="HUY14" s="47"/>
      <c r="HUZ14" s="47"/>
      <c r="HVA14" s="47"/>
      <c r="HVB14" s="47"/>
      <c r="HVC14" s="47"/>
      <c r="HVD14" s="47"/>
      <c r="HVE14" s="47"/>
      <c r="HVF14" s="47"/>
      <c r="HVG14" s="47"/>
      <c r="HVH14" s="47"/>
      <c r="HVI14" s="47"/>
      <c r="HVJ14" s="47"/>
      <c r="HVK14" s="47"/>
      <c r="HVL14" s="47"/>
      <c r="HVM14" s="47"/>
      <c r="HVN14" s="47"/>
      <c r="HVO14" s="47"/>
      <c r="HVP14" s="47"/>
      <c r="HVQ14" s="47"/>
      <c r="HVR14" s="47"/>
      <c r="HVS14" s="47"/>
      <c r="HVT14" s="47"/>
      <c r="HVU14" s="47"/>
      <c r="HVV14" s="47"/>
      <c r="HVW14" s="47"/>
      <c r="HVX14" s="47"/>
      <c r="HVY14" s="47"/>
      <c r="HVZ14" s="47"/>
      <c r="HWA14" s="47"/>
      <c r="HWB14" s="47"/>
      <c r="HWC14" s="47"/>
      <c r="HWD14" s="47"/>
      <c r="HWE14" s="47"/>
      <c r="HWF14" s="47"/>
      <c r="HWG14" s="47"/>
      <c r="HWH14" s="47"/>
      <c r="HWI14" s="47"/>
      <c r="HWJ14" s="47"/>
      <c r="HWK14" s="47"/>
      <c r="HWL14" s="47"/>
      <c r="HWM14" s="47"/>
      <c r="HWN14" s="47"/>
      <c r="HWO14" s="47"/>
      <c r="HWP14" s="47"/>
      <c r="HWQ14" s="47"/>
      <c r="HWR14" s="47"/>
      <c r="HWS14" s="47"/>
      <c r="HWT14" s="47"/>
      <c r="HWU14" s="47"/>
      <c r="HWV14" s="47"/>
      <c r="HWW14" s="47"/>
      <c r="HWX14" s="47"/>
      <c r="HWY14" s="47"/>
      <c r="HWZ14" s="47"/>
      <c r="HXA14" s="47"/>
      <c r="HXB14" s="47"/>
      <c r="HXC14" s="47"/>
      <c r="HXD14" s="47"/>
      <c r="HXE14" s="47"/>
      <c r="HXF14" s="47"/>
      <c r="HXG14" s="47"/>
      <c r="HXH14" s="47"/>
      <c r="HXI14" s="47"/>
      <c r="HXJ14" s="47"/>
      <c r="HXK14" s="47"/>
      <c r="HXL14" s="47"/>
      <c r="HXM14" s="47"/>
      <c r="HXN14" s="47"/>
      <c r="HXO14" s="47"/>
      <c r="HXP14" s="47"/>
      <c r="HXQ14" s="47"/>
      <c r="HXR14" s="47"/>
      <c r="HXS14" s="47"/>
      <c r="HXT14" s="47"/>
      <c r="HXU14" s="47"/>
      <c r="HXV14" s="47"/>
      <c r="HXW14" s="47"/>
      <c r="HXX14" s="47"/>
      <c r="HXY14" s="47"/>
      <c r="HXZ14" s="47"/>
      <c r="HYA14" s="47"/>
      <c r="HYB14" s="47"/>
      <c r="HYC14" s="47"/>
      <c r="HYD14" s="47"/>
      <c r="HYE14" s="47"/>
      <c r="HYF14" s="47"/>
      <c r="HYG14" s="47"/>
      <c r="HYH14" s="47"/>
      <c r="HYI14" s="47"/>
      <c r="HYJ14" s="47"/>
      <c r="HYK14" s="47"/>
      <c r="HYL14" s="47"/>
      <c r="HYM14" s="47"/>
      <c r="HYN14" s="47"/>
      <c r="HYO14" s="47"/>
      <c r="HYP14" s="47"/>
      <c r="HYQ14" s="47"/>
      <c r="HYR14" s="47"/>
      <c r="HYS14" s="47"/>
      <c r="HYT14" s="47"/>
      <c r="HYU14" s="47"/>
      <c r="HYV14" s="47"/>
      <c r="HYW14" s="47"/>
      <c r="HYX14" s="47"/>
      <c r="HYY14" s="47"/>
      <c r="HYZ14" s="47"/>
      <c r="HZA14" s="47"/>
      <c r="HZB14" s="47"/>
      <c r="HZC14" s="47"/>
      <c r="HZD14" s="47"/>
      <c r="HZE14" s="47"/>
      <c r="HZF14" s="47"/>
      <c r="HZG14" s="47"/>
      <c r="HZH14" s="47"/>
      <c r="HZI14" s="47"/>
      <c r="HZJ14" s="47"/>
      <c r="HZK14" s="47"/>
      <c r="HZL14" s="47"/>
      <c r="HZM14" s="47"/>
      <c r="HZN14" s="47"/>
      <c r="HZO14" s="47"/>
      <c r="HZP14" s="47"/>
      <c r="HZQ14" s="47"/>
      <c r="HZR14" s="47"/>
      <c r="HZS14" s="47"/>
      <c r="HZT14" s="47"/>
      <c r="HZU14" s="47"/>
      <c r="HZV14" s="47"/>
      <c r="HZW14" s="47"/>
      <c r="HZX14" s="47"/>
      <c r="HZY14" s="47"/>
      <c r="HZZ14" s="47"/>
      <c r="IAA14" s="47"/>
      <c r="IAB14" s="47"/>
      <c r="IAC14" s="47"/>
      <c r="IAD14" s="47"/>
      <c r="IAE14" s="47"/>
      <c r="IAF14" s="47"/>
      <c r="IAG14" s="47"/>
      <c r="IAH14" s="47"/>
      <c r="IAI14" s="47"/>
      <c r="IAJ14" s="47"/>
      <c r="IAK14" s="47"/>
      <c r="IAL14" s="47"/>
      <c r="IAM14" s="47"/>
      <c r="IAN14" s="47"/>
      <c r="IAO14" s="47"/>
      <c r="IAP14" s="47"/>
      <c r="IAQ14" s="47"/>
      <c r="IAR14" s="47"/>
      <c r="IAS14" s="47"/>
      <c r="IAT14" s="47"/>
      <c r="IAU14" s="47"/>
      <c r="IAV14" s="47"/>
      <c r="IAW14" s="47"/>
      <c r="IAX14" s="47"/>
      <c r="IAY14" s="47"/>
      <c r="IAZ14" s="47"/>
      <c r="IBA14" s="47"/>
      <c r="IBB14" s="47"/>
      <c r="IBC14" s="47"/>
      <c r="IBD14" s="47"/>
      <c r="IBE14" s="47"/>
      <c r="IBF14" s="47"/>
      <c r="IBG14" s="47"/>
      <c r="IBH14" s="47"/>
      <c r="IBI14" s="47"/>
      <c r="IBJ14" s="47"/>
      <c r="IBK14" s="47"/>
      <c r="IBL14" s="47"/>
      <c r="IBM14" s="47"/>
      <c r="IBN14" s="47"/>
      <c r="IBO14" s="47"/>
      <c r="IBP14" s="47"/>
      <c r="IBQ14" s="47"/>
      <c r="IBR14" s="47"/>
      <c r="IBS14" s="47"/>
      <c r="IBT14" s="47"/>
      <c r="IBU14" s="47"/>
      <c r="IBV14" s="47"/>
      <c r="IBW14" s="47"/>
      <c r="IBX14" s="47"/>
      <c r="IBY14" s="47"/>
      <c r="IBZ14" s="47"/>
      <c r="ICA14" s="47"/>
      <c r="ICB14" s="47"/>
      <c r="ICC14" s="47"/>
      <c r="ICD14" s="47"/>
      <c r="ICE14" s="47"/>
      <c r="ICF14" s="47"/>
      <c r="ICG14" s="47"/>
      <c r="ICH14" s="47"/>
      <c r="ICI14" s="47"/>
      <c r="ICJ14" s="47"/>
      <c r="ICK14" s="47"/>
      <c r="ICL14" s="47"/>
      <c r="ICM14" s="47"/>
      <c r="ICN14" s="47"/>
      <c r="ICO14" s="47"/>
      <c r="ICP14" s="47"/>
      <c r="ICQ14" s="47"/>
      <c r="ICR14" s="47"/>
      <c r="ICS14" s="47"/>
      <c r="ICT14" s="47"/>
      <c r="ICU14" s="47"/>
      <c r="ICV14" s="47"/>
      <c r="ICW14" s="47"/>
      <c r="ICX14" s="47"/>
      <c r="ICY14" s="47"/>
      <c r="ICZ14" s="47"/>
      <c r="IDA14" s="47"/>
      <c r="IDB14" s="47"/>
      <c r="IDC14" s="47"/>
      <c r="IDD14" s="47"/>
      <c r="IDE14" s="47"/>
      <c r="IDF14" s="47"/>
      <c r="IDG14" s="47"/>
      <c r="IDH14" s="47"/>
      <c r="IDI14" s="47"/>
      <c r="IDJ14" s="47"/>
      <c r="IDK14" s="47"/>
      <c r="IDL14" s="47"/>
      <c r="IDM14" s="47"/>
      <c r="IDN14" s="47"/>
      <c r="IDO14" s="47"/>
      <c r="IDP14" s="47"/>
      <c r="IDQ14" s="47"/>
      <c r="IDR14" s="47"/>
      <c r="IDS14" s="47"/>
      <c r="IDT14" s="47"/>
      <c r="IDU14" s="47"/>
      <c r="IDV14" s="47"/>
      <c r="IDW14" s="47"/>
      <c r="IDX14" s="47"/>
      <c r="IDY14" s="47"/>
      <c r="IDZ14" s="47"/>
      <c r="IEA14" s="47"/>
      <c r="IEB14" s="47"/>
      <c r="IEC14" s="47"/>
      <c r="IED14" s="47"/>
      <c r="IEE14" s="47"/>
      <c r="IEF14" s="47"/>
      <c r="IEG14" s="47"/>
      <c r="IEH14" s="47"/>
      <c r="IEI14" s="47"/>
      <c r="IEJ14" s="47"/>
      <c r="IEK14" s="47"/>
      <c r="IEL14" s="47"/>
      <c r="IEM14" s="47"/>
      <c r="IEN14" s="47"/>
      <c r="IEO14" s="47"/>
      <c r="IEP14" s="47"/>
      <c r="IEQ14" s="47"/>
      <c r="IER14" s="47"/>
      <c r="IES14" s="47"/>
      <c r="IET14" s="47"/>
      <c r="IEU14" s="47"/>
      <c r="IEV14" s="47"/>
      <c r="IEW14" s="47"/>
      <c r="IEX14" s="47"/>
      <c r="IEY14" s="47"/>
      <c r="IEZ14" s="47"/>
      <c r="IFA14" s="47"/>
      <c r="IFB14" s="47"/>
      <c r="IFC14" s="47"/>
      <c r="IFD14" s="47"/>
      <c r="IFE14" s="47"/>
      <c r="IFF14" s="47"/>
      <c r="IFG14" s="47"/>
      <c r="IFH14" s="47"/>
      <c r="IFI14" s="47"/>
      <c r="IFJ14" s="47"/>
      <c r="IFK14" s="47"/>
      <c r="IFL14" s="47"/>
      <c r="IFM14" s="47"/>
      <c r="IFN14" s="47"/>
      <c r="IFO14" s="47"/>
      <c r="IFP14" s="47"/>
      <c r="IFQ14" s="47"/>
      <c r="IFR14" s="47"/>
      <c r="IFS14" s="47"/>
      <c r="IFT14" s="47"/>
      <c r="IFU14" s="47"/>
      <c r="IFV14" s="47"/>
      <c r="IFW14" s="47"/>
      <c r="IFX14" s="47"/>
      <c r="IFY14" s="47"/>
      <c r="IFZ14" s="47"/>
      <c r="IGA14" s="47"/>
      <c r="IGB14" s="47"/>
      <c r="IGC14" s="47"/>
      <c r="IGD14" s="47"/>
      <c r="IGE14" s="47"/>
      <c r="IGF14" s="47"/>
      <c r="IGG14" s="47"/>
      <c r="IGH14" s="47"/>
      <c r="IGI14" s="47"/>
      <c r="IGJ14" s="47"/>
      <c r="IGK14" s="47"/>
      <c r="IGL14" s="47"/>
      <c r="IGM14" s="47"/>
      <c r="IGN14" s="47"/>
      <c r="IGO14" s="47"/>
      <c r="IGP14" s="47"/>
      <c r="IGQ14" s="47"/>
      <c r="IGR14" s="47"/>
      <c r="IGS14" s="47"/>
      <c r="IGT14" s="47"/>
      <c r="IGU14" s="47"/>
      <c r="IGV14" s="47"/>
      <c r="IGW14" s="47"/>
      <c r="IGX14" s="47"/>
      <c r="IGY14" s="47"/>
      <c r="IGZ14" s="47"/>
      <c r="IHA14" s="47"/>
      <c r="IHB14" s="47"/>
      <c r="IHC14" s="47"/>
      <c r="IHD14" s="47"/>
      <c r="IHE14" s="47"/>
      <c r="IHF14" s="47"/>
      <c r="IHG14" s="47"/>
      <c r="IHH14" s="47"/>
      <c r="IHI14" s="47"/>
      <c r="IHJ14" s="47"/>
      <c r="IHK14" s="47"/>
      <c r="IHL14" s="47"/>
      <c r="IHM14" s="47"/>
      <c r="IHN14" s="47"/>
      <c r="IHO14" s="47"/>
      <c r="IHP14" s="47"/>
      <c r="IHQ14" s="47"/>
      <c r="IHR14" s="47"/>
      <c r="IHS14" s="47"/>
      <c r="IHT14" s="47"/>
      <c r="IHU14" s="47"/>
      <c r="IHV14" s="47"/>
      <c r="IHW14" s="47"/>
      <c r="IHX14" s="47"/>
      <c r="IHY14" s="47"/>
      <c r="IHZ14" s="47"/>
      <c r="IIA14" s="47"/>
      <c r="IIB14" s="47"/>
      <c r="IIC14" s="47"/>
      <c r="IID14" s="47"/>
      <c r="IIE14" s="47"/>
      <c r="IIF14" s="47"/>
      <c r="IIG14" s="47"/>
      <c r="IIH14" s="47"/>
      <c r="III14" s="47"/>
      <c r="IIJ14" s="47"/>
      <c r="IIK14" s="47"/>
      <c r="IIL14" s="47"/>
      <c r="IIM14" s="47"/>
      <c r="IIN14" s="47"/>
      <c r="IIO14" s="47"/>
      <c r="IIP14" s="47"/>
      <c r="IIQ14" s="47"/>
      <c r="IIR14" s="47"/>
      <c r="IIS14" s="47"/>
      <c r="IIT14" s="47"/>
      <c r="IIU14" s="47"/>
      <c r="IIV14" s="47"/>
      <c r="IIW14" s="47"/>
      <c r="IIX14" s="47"/>
      <c r="IIY14" s="47"/>
      <c r="IIZ14" s="47"/>
      <c r="IJA14" s="47"/>
      <c r="IJB14" s="47"/>
      <c r="IJC14" s="47"/>
      <c r="IJD14" s="47"/>
      <c r="IJE14" s="47"/>
      <c r="IJF14" s="47"/>
      <c r="IJG14" s="47"/>
      <c r="IJH14" s="47"/>
      <c r="IJI14" s="47"/>
      <c r="IJJ14" s="47"/>
      <c r="IJK14" s="47"/>
      <c r="IJL14" s="47"/>
      <c r="IJM14" s="47"/>
      <c r="IJN14" s="47"/>
      <c r="IJO14" s="47"/>
      <c r="IJP14" s="47"/>
      <c r="IJQ14" s="47"/>
      <c r="IJR14" s="47"/>
      <c r="IJS14" s="47"/>
      <c r="IJT14" s="47"/>
      <c r="IJU14" s="47"/>
      <c r="IJV14" s="47"/>
      <c r="IJW14" s="47"/>
      <c r="IJX14" s="47"/>
      <c r="IJY14" s="47"/>
      <c r="IJZ14" s="47"/>
      <c r="IKA14" s="47"/>
      <c r="IKB14" s="47"/>
      <c r="IKC14" s="47"/>
      <c r="IKD14" s="47"/>
      <c r="IKE14" s="47"/>
      <c r="IKF14" s="47"/>
      <c r="IKG14" s="47"/>
      <c r="IKH14" s="47"/>
      <c r="IKI14" s="47"/>
      <c r="IKJ14" s="47"/>
      <c r="IKK14" s="47"/>
      <c r="IKL14" s="47"/>
      <c r="IKM14" s="47"/>
      <c r="IKN14" s="47"/>
      <c r="IKO14" s="47"/>
      <c r="IKP14" s="47"/>
      <c r="IKQ14" s="47"/>
      <c r="IKR14" s="47"/>
      <c r="IKS14" s="47"/>
      <c r="IKT14" s="47"/>
      <c r="IKU14" s="47"/>
      <c r="IKV14" s="47"/>
      <c r="IKW14" s="47"/>
      <c r="IKX14" s="47"/>
      <c r="IKY14" s="47"/>
      <c r="IKZ14" s="47"/>
      <c r="ILA14" s="47"/>
      <c r="ILB14" s="47"/>
      <c r="ILC14" s="47"/>
      <c r="ILD14" s="47"/>
      <c r="ILE14" s="47"/>
      <c r="ILF14" s="47"/>
      <c r="ILG14" s="47"/>
      <c r="ILH14" s="47"/>
      <c r="ILI14" s="47"/>
      <c r="ILJ14" s="47"/>
      <c r="ILK14" s="47"/>
      <c r="ILL14" s="47"/>
      <c r="ILM14" s="47"/>
      <c r="ILN14" s="47"/>
      <c r="ILO14" s="47"/>
      <c r="ILP14" s="47"/>
      <c r="ILQ14" s="47"/>
      <c r="ILR14" s="47"/>
      <c r="ILS14" s="47"/>
      <c r="ILT14" s="47"/>
      <c r="ILU14" s="47"/>
      <c r="ILV14" s="47"/>
      <c r="ILW14" s="47"/>
      <c r="ILX14" s="47"/>
      <c r="ILY14" s="47"/>
      <c r="ILZ14" s="47"/>
      <c r="IMA14" s="47"/>
      <c r="IMB14" s="47"/>
      <c r="IMC14" s="47"/>
      <c r="IMD14" s="47"/>
      <c r="IME14" s="47"/>
      <c r="IMF14" s="47"/>
      <c r="IMG14" s="47"/>
      <c r="IMH14" s="47"/>
      <c r="IMI14" s="47"/>
      <c r="IMJ14" s="47"/>
      <c r="IMK14" s="47"/>
      <c r="IML14" s="47"/>
      <c r="IMM14" s="47"/>
      <c r="IMN14" s="47"/>
      <c r="IMO14" s="47"/>
      <c r="IMP14" s="47"/>
      <c r="IMQ14" s="47"/>
      <c r="IMR14" s="47"/>
      <c r="IMS14" s="47"/>
      <c r="IMT14" s="47"/>
      <c r="IMU14" s="47"/>
      <c r="IMV14" s="47"/>
      <c r="IMW14" s="47"/>
      <c r="IMX14" s="47"/>
      <c r="IMY14" s="47"/>
      <c r="IMZ14" s="47"/>
      <c r="INA14" s="47"/>
      <c r="INB14" s="47"/>
      <c r="INC14" s="47"/>
      <c r="IND14" s="47"/>
      <c r="INE14" s="47"/>
      <c r="INF14" s="47"/>
      <c r="ING14" s="47"/>
      <c r="INH14" s="47"/>
      <c r="INI14" s="47"/>
      <c r="INJ14" s="47"/>
      <c r="INK14" s="47"/>
      <c r="INL14" s="47"/>
      <c r="INM14" s="47"/>
      <c r="INN14" s="47"/>
      <c r="INO14" s="47"/>
      <c r="INP14" s="47"/>
      <c r="INQ14" s="47"/>
      <c r="INR14" s="47"/>
      <c r="INS14" s="47"/>
      <c r="INT14" s="47"/>
      <c r="INU14" s="47"/>
      <c r="INV14" s="47"/>
      <c r="INW14" s="47"/>
      <c r="INX14" s="47"/>
      <c r="INY14" s="47"/>
      <c r="INZ14" s="47"/>
      <c r="IOA14" s="47"/>
      <c r="IOB14" s="47"/>
      <c r="IOC14" s="47"/>
      <c r="IOD14" s="47"/>
      <c r="IOE14" s="47"/>
      <c r="IOF14" s="47"/>
      <c r="IOG14" s="47"/>
      <c r="IOH14" s="47"/>
      <c r="IOI14" s="47"/>
      <c r="IOJ14" s="47"/>
      <c r="IOK14" s="47"/>
      <c r="IOL14" s="47"/>
      <c r="IOM14" s="47"/>
      <c r="ION14" s="47"/>
      <c r="IOO14" s="47"/>
      <c r="IOP14" s="47"/>
      <c r="IOQ14" s="47"/>
      <c r="IOR14" s="47"/>
      <c r="IOS14" s="47"/>
      <c r="IOT14" s="47"/>
      <c r="IOU14" s="47"/>
      <c r="IOV14" s="47"/>
      <c r="IOW14" s="47"/>
      <c r="IOX14" s="47"/>
      <c r="IOY14" s="47"/>
      <c r="IOZ14" s="47"/>
      <c r="IPA14" s="47"/>
      <c r="IPB14" s="47"/>
      <c r="IPC14" s="47"/>
      <c r="IPD14" s="47"/>
      <c r="IPE14" s="47"/>
      <c r="IPF14" s="47"/>
      <c r="IPG14" s="47"/>
      <c r="IPH14" s="47"/>
      <c r="IPI14" s="47"/>
      <c r="IPJ14" s="47"/>
      <c r="IPK14" s="47"/>
      <c r="IPL14" s="47"/>
      <c r="IPM14" s="47"/>
      <c r="IPN14" s="47"/>
      <c r="IPO14" s="47"/>
      <c r="IPP14" s="47"/>
      <c r="IPQ14" s="47"/>
      <c r="IPR14" s="47"/>
      <c r="IPS14" s="47"/>
      <c r="IPT14" s="47"/>
      <c r="IPU14" s="47"/>
      <c r="IPV14" s="47"/>
      <c r="IPW14" s="47"/>
      <c r="IPX14" s="47"/>
      <c r="IPY14" s="47"/>
      <c r="IPZ14" s="47"/>
      <c r="IQA14" s="47"/>
      <c r="IQB14" s="47"/>
      <c r="IQC14" s="47"/>
      <c r="IQD14" s="47"/>
      <c r="IQE14" s="47"/>
      <c r="IQF14" s="47"/>
      <c r="IQG14" s="47"/>
      <c r="IQH14" s="47"/>
      <c r="IQI14" s="47"/>
      <c r="IQJ14" s="47"/>
      <c r="IQK14" s="47"/>
      <c r="IQL14" s="47"/>
      <c r="IQM14" s="47"/>
      <c r="IQN14" s="47"/>
      <c r="IQO14" s="47"/>
      <c r="IQP14" s="47"/>
      <c r="IQQ14" s="47"/>
      <c r="IQR14" s="47"/>
      <c r="IQS14" s="47"/>
      <c r="IQT14" s="47"/>
      <c r="IQU14" s="47"/>
      <c r="IQV14" s="47"/>
      <c r="IQW14" s="47"/>
      <c r="IQX14" s="47"/>
      <c r="IQY14" s="47"/>
      <c r="IQZ14" s="47"/>
      <c r="IRA14" s="47"/>
      <c r="IRB14" s="47"/>
      <c r="IRC14" s="47"/>
      <c r="IRD14" s="47"/>
      <c r="IRE14" s="47"/>
      <c r="IRF14" s="47"/>
      <c r="IRG14" s="47"/>
      <c r="IRH14" s="47"/>
      <c r="IRI14" s="47"/>
      <c r="IRJ14" s="47"/>
      <c r="IRK14" s="47"/>
      <c r="IRL14" s="47"/>
      <c r="IRM14" s="47"/>
      <c r="IRN14" s="47"/>
      <c r="IRO14" s="47"/>
      <c r="IRP14" s="47"/>
      <c r="IRQ14" s="47"/>
      <c r="IRR14" s="47"/>
      <c r="IRS14" s="47"/>
      <c r="IRT14" s="47"/>
      <c r="IRU14" s="47"/>
      <c r="IRV14" s="47"/>
      <c r="IRW14" s="47"/>
      <c r="IRX14" s="47"/>
      <c r="IRY14" s="47"/>
      <c r="IRZ14" s="47"/>
      <c r="ISA14" s="47"/>
      <c r="ISB14" s="47"/>
      <c r="ISC14" s="47"/>
      <c r="ISD14" s="47"/>
      <c r="ISE14" s="47"/>
      <c r="ISF14" s="47"/>
      <c r="ISG14" s="47"/>
      <c r="ISH14" s="47"/>
      <c r="ISI14" s="47"/>
      <c r="ISJ14" s="47"/>
      <c r="ISK14" s="47"/>
      <c r="ISL14" s="47"/>
      <c r="ISM14" s="47"/>
      <c r="ISN14" s="47"/>
      <c r="ISO14" s="47"/>
      <c r="ISP14" s="47"/>
      <c r="ISQ14" s="47"/>
      <c r="ISR14" s="47"/>
      <c r="ISS14" s="47"/>
      <c r="IST14" s="47"/>
      <c r="ISU14" s="47"/>
      <c r="ISV14" s="47"/>
      <c r="ISW14" s="47"/>
      <c r="ISX14" s="47"/>
      <c r="ISY14" s="47"/>
      <c r="ISZ14" s="47"/>
      <c r="ITA14" s="47"/>
      <c r="ITB14" s="47"/>
      <c r="ITC14" s="47"/>
      <c r="ITD14" s="47"/>
      <c r="ITE14" s="47"/>
      <c r="ITF14" s="47"/>
      <c r="ITG14" s="47"/>
      <c r="ITH14" s="47"/>
      <c r="ITI14" s="47"/>
      <c r="ITJ14" s="47"/>
      <c r="ITK14" s="47"/>
      <c r="ITL14" s="47"/>
      <c r="ITM14" s="47"/>
      <c r="ITN14" s="47"/>
      <c r="ITO14" s="47"/>
      <c r="ITP14" s="47"/>
      <c r="ITQ14" s="47"/>
      <c r="ITR14" s="47"/>
      <c r="ITS14" s="47"/>
      <c r="ITT14" s="47"/>
      <c r="ITU14" s="47"/>
      <c r="ITV14" s="47"/>
      <c r="ITW14" s="47"/>
      <c r="ITX14" s="47"/>
      <c r="ITY14" s="47"/>
      <c r="ITZ14" s="47"/>
      <c r="IUA14" s="47"/>
      <c r="IUB14" s="47"/>
      <c r="IUC14" s="47"/>
      <c r="IUD14" s="47"/>
      <c r="IUE14" s="47"/>
      <c r="IUF14" s="47"/>
      <c r="IUG14" s="47"/>
      <c r="IUH14" s="47"/>
      <c r="IUI14" s="47"/>
      <c r="IUJ14" s="47"/>
      <c r="IUK14" s="47"/>
      <c r="IUL14" s="47"/>
      <c r="IUM14" s="47"/>
      <c r="IUN14" s="47"/>
      <c r="IUO14" s="47"/>
      <c r="IUP14" s="47"/>
      <c r="IUQ14" s="47"/>
      <c r="IUR14" s="47"/>
      <c r="IUS14" s="47"/>
      <c r="IUT14" s="47"/>
      <c r="IUU14" s="47"/>
      <c r="IUV14" s="47"/>
      <c r="IUW14" s="47"/>
      <c r="IUX14" s="47"/>
      <c r="IUY14" s="47"/>
      <c r="IUZ14" s="47"/>
      <c r="IVA14" s="47"/>
      <c r="IVB14" s="47"/>
      <c r="IVC14" s="47"/>
      <c r="IVD14" s="47"/>
      <c r="IVE14" s="47"/>
      <c r="IVF14" s="47"/>
      <c r="IVG14" s="47"/>
      <c r="IVH14" s="47"/>
      <c r="IVI14" s="47"/>
      <c r="IVJ14" s="47"/>
      <c r="IVK14" s="47"/>
      <c r="IVL14" s="47"/>
      <c r="IVM14" s="47"/>
      <c r="IVN14" s="47"/>
      <c r="IVO14" s="47"/>
      <c r="IVP14" s="47"/>
      <c r="IVQ14" s="47"/>
      <c r="IVR14" s="47"/>
      <c r="IVS14" s="47"/>
      <c r="IVT14" s="47"/>
      <c r="IVU14" s="47"/>
      <c r="IVV14" s="47"/>
      <c r="IVW14" s="47"/>
      <c r="IVX14" s="47"/>
      <c r="IVY14" s="47"/>
      <c r="IVZ14" s="47"/>
      <c r="IWA14" s="47"/>
      <c r="IWB14" s="47"/>
      <c r="IWC14" s="47"/>
      <c r="IWD14" s="47"/>
      <c r="IWE14" s="47"/>
      <c r="IWF14" s="47"/>
      <c r="IWG14" s="47"/>
      <c r="IWH14" s="47"/>
      <c r="IWI14" s="47"/>
      <c r="IWJ14" s="47"/>
      <c r="IWK14" s="47"/>
      <c r="IWL14" s="47"/>
      <c r="IWM14" s="47"/>
      <c r="IWN14" s="47"/>
      <c r="IWO14" s="47"/>
      <c r="IWP14" s="47"/>
      <c r="IWQ14" s="47"/>
      <c r="IWR14" s="47"/>
      <c r="IWS14" s="47"/>
      <c r="IWT14" s="47"/>
      <c r="IWU14" s="47"/>
      <c r="IWV14" s="47"/>
      <c r="IWW14" s="47"/>
      <c r="IWX14" s="47"/>
      <c r="IWY14" s="47"/>
      <c r="IWZ14" s="47"/>
      <c r="IXA14" s="47"/>
      <c r="IXB14" s="47"/>
      <c r="IXC14" s="47"/>
      <c r="IXD14" s="47"/>
      <c r="IXE14" s="47"/>
      <c r="IXF14" s="47"/>
      <c r="IXG14" s="47"/>
      <c r="IXH14" s="47"/>
      <c r="IXI14" s="47"/>
      <c r="IXJ14" s="47"/>
      <c r="IXK14" s="47"/>
      <c r="IXL14" s="47"/>
      <c r="IXM14" s="47"/>
      <c r="IXN14" s="47"/>
      <c r="IXO14" s="47"/>
      <c r="IXP14" s="47"/>
      <c r="IXQ14" s="47"/>
      <c r="IXR14" s="47"/>
      <c r="IXS14" s="47"/>
      <c r="IXT14" s="47"/>
      <c r="IXU14" s="47"/>
      <c r="IXV14" s="47"/>
      <c r="IXW14" s="47"/>
      <c r="IXX14" s="47"/>
      <c r="IXY14" s="47"/>
      <c r="IXZ14" s="47"/>
      <c r="IYA14" s="47"/>
      <c r="IYB14" s="47"/>
      <c r="IYC14" s="47"/>
      <c r="IYD14" s="47"/>
      <c r="IYE14" s="47"/>
      <c r="IYF14" s="47"/>
      <c r="IYG14" s="47"/>
      <c r="IYH14" s="47"/>
      <c r="IYI14" s="47"/>
      <c r="IYJ14" s="47"/>
      <c r="IYK14" s="47"/>
      <c r="IYL14" s="47"/>
      <c r="IYM14" s="47"/>
      <c r="IYN14" s="47"/>
      <c r="IYO14" s="47"/>
      <c r="IYP14" s="47"/>
      <c r="IYQ14" s="47"/>
      <c r="IYR14" s="47"/>
      <c r="IYS14" s="47"/>
      <c r="IYT14" s="47"/>
      <c r="IYU14" s="47"/>
      <c r="IYV14" s="47"/>
      <c r="IYW14" s="47"/>
      <c r="IYX14" s="47"/>
      <c r="IYY14" s="47"/>
      <c r="IYZ14" s="47"/>
      <c r="IZA14" s="47"/>
      <c r="IZB14" s="47"/>
      <c r="IZC14" s="47"/>
      <c r="IZD14" s="47"/>
      <c r="IZE14" s="47"/>
      <c r="IZF14" s="47"/>
      <c r="IZG14" s="47"/>
      <c r="IZH14" s="47"/>
      <c r="IZI14" s="47"/>
      <c r="IZJ14" s="47"/>
      <c r="IZK14" s="47"/>
      <c r="IZL14" s="47"/>
      <c r="IZM14" s="47"/>
      <c r="IZN14" s="47"/>
      <c r="IZO14" s="47"/>
      <c r="IZP14" s="47"/>
      <c r="IZQ14" s="47"/>
      <c r="IZR14" s="47"/>
      <c r="IZS14" s="47"/>
      <c r="IZT14" s="47"/>
      <c r="IZU14" s="47"/>
      <c r="IZV14" s="47"/>
      <c r="IZW14" s="47"/>
      <c r="IZX14" s="47"/>
      <c r="IZY14" s="47"/>
      <c r="IZZ14" s="47"/>
      <c r="JAA14" s="47"/>
      <c r="JAB14" s="47"/>
      <c r="JAC14" s="47"/>
      <c r="JAD14" s="47"/>
      <c r="JAE14" s="47"/>
      <c r="JAF14" s="47"/>
      <c r="JAG14" s="47"/>
      <c r="JAH14" s="47"/>
      <c r="JAI14" s="47"/>
      <c r="JAJ14" s="47"/>
      <c r="JAK14" s="47"/>
      <c r="JAL14" s="47"/>
      <c r="JAM14" s="47"/>
      <c r="JAN14" s="47"/>
      <c r="JAO14" s="47"/>
      <c r="JAP14" s="47"/>
      <c r="JAQ14" s="47"/>
      <c r="JAR14" s="47"/>
      <c r="JAS14" s="47"/>
      <c r="JAT14" s="47"/>
      <c r="JAU14" s="47"/>
      <c r="JAV14" s="47"/>
      <c r="JAW14" s="47"/>
      <c r="JAX14" s="47"/>
      <c r="JAY14" s="47"/>
      <c r="JAZ14" s="47"/>
      <c r="JBA14" s="47"/>
      <c r="JBB14" s="47"/>
      <c r="JBC14" s="47"/>
      <c r="JBD14" s="47"/>
      <c r="JBE14" s="47"/>
      <c r="JBF14" s="47"/>
      <c r="JBG14" s="47"/>
      <c r="JBH14" s="47"/>
      <c r="JBI14" s="47"/>
      <c r="JBJ14" s="47"/>
      <c r="JBK14" s="47"/>
      <c r="JBL14" s="47"/>
      <c r="JBM14" s="47"/>
      <c r="JBN14" s="47"/>
      <c r="JBO14" s="47"/>
      <c r="JBP14" s="47"/>
      <c r="JBQ14" s="47"/>
      <c r="JBR14" s="47"/>
      <c r="JBS14" s="47"/>
      <c r="JBT14" s="47"/>
      <c r="JBU14" s="47"/>
      <c r="JBV14" s="47"/>
      <c r="JBW14" s="47"/>
      <c r="JBX14" s="47"/>
      <c r="JBY14" s="47"/>
      <c r="JBZ14" s="47"/>
      <c r="JCA14" s="47"/>
      <c r="JCB14" s="47"/>
      <c r="JCC14" s="47"/>
      <c r="JCD14" s="47"/>
      <c r="JCE14" s="47"/>
      <c r="JCF14" s="47"/>
      <c r="JCG14" s="47"/>
      <c r="JCH14" s="47"/>
      <c r="JCI14" s="47"/>
      <c r="JCJ14" s="47"/>
      <c r="JCK14" s="47"/>
      <c r="JCL14" s="47"/>
      <c r="JCM14" s="47"/>
      <c r="JCN14" s="47"/>
      <c r="JCO14" s="47"/>
      <c r="JCP14" s="47"/>
      <c r="JCQ14" s="47"/>
      <c r="JCR14" s="47"/>
      <c r="JCS14" s="47"/>
      <c r="JCT14" s="47"/>
      <c r="JCU14" s="47"/>
      <c r="JCV14" s="47"/>
      <c r="JCW14" s="47"/>
      <c r="JCX14" s="47"/>
      <c r="JCY14" s="47"/>
      <c r="JCZ14" s="47"/>
      <c r="JDA14" s="47"/>
      <c r="JDB14" s="47"/>
      <c r="JDC14" s="47"/>
      <c r="JDD14" s="47"/>
      <c r="JDE14" s="47"/>
      <c r="JDF14" s="47"/>
      <c r="JDG14" s="47"/>
      <c r="JDH14" s="47"/>
      <c r="JDI14" s="47"/>
      <c r="JDJ14" s="47"/>
      <c r="JDK14" s="47"/>
      <c r="JDL14" s="47"/>
      <c r="JDM14" s="47"/>
      <c r="JDN14" s="47"/>
      <c r="JDO14" s="47"/>
      <c r="JDP14" s="47"/>
      <c r="JDQ14" s="47"/>
      <c r="JDR14" s="47"/>
      <c r="JDS14" s="47"/>
      <c r="JDT14" s="47"/>
      <c r="JDU14" s="47"/>
      <c r="JDV14" s="47"/>
      <c r="JDW14" s="47"/>
      <c r="JDX14" s="47"/>
      <c r="JDY14" s="47"/>
      <c r="JDZ14" s="47"/>
      <c r="JEA14" s="47"/>
      <c r="JEB14" s="47"/>
      <c r="JEC14" s="47"/>
      <c r="JED14" s="47"/>
      <c r="JEE14" s="47"/>
      <c r="JEF14" s="47"/>
      <c r="JEG14" s="47"/>
      <c r="JEH14" s="47"/>
      <c r="JEI14" s="47"/>
      <c r="JEJ14" s="47"/>
      <c r="JEK14" s="47"/>
      <c r="JEL14" s="47"/>
      <c r="JEM14" s="47"/>
      <c r="JEN14" s="47"/>
      <c r="JEO14" s="47"/>
      <c r="JEP14" s="47"/>
      <c r="JEQ14" s="47"/>
      <c r="JER14" s="47"/>
      <c r="JES14" s="47"/>
      <c r="JET14" s="47"/>
      <c r="JEU14" s="47"/>
      <c r="JEV14" s="47"/>
      <c r="JEW14" s="47"/>
      <c r="JEX14" s="47"/>
      <c r="JEY14" s="47"/>
      <c r="JEZ14" s="47"/>
      <c r="JFA14" s="47"/>
      <c r="JFB14" s="47"/>
      <c r="JFC14" s="47"/>
      <c r="JFD14" s="47"/>
      <c r="JFE14" s="47"/>
      <c r="JFF14" s="47"/>
      <c r="JFG14" s="47"/>
      <c r="JFH14" s="47"/>
      <c r="JFI14" s="47"/>
      <c r="JFJ14" s="47"/>
      <c r="JFK14" s="47"/>
      <c r="JFL14" s="47"/>
      <c r="JFM14" s="47"/>
      <c r="JFN14" s="47"/>
      <c r="JFO14" s="47"/>
      <c r="JFP14" s="47"/>
      <c r="JFQ14" s="47"/>
      <c r="JFR14" s="47"/>
      <c r="JFS14" s="47"/>
      <c r="JFT14" s="47"/>
      <c r="JFU14" s="47"/>
      <c r="JFV14" s="47"/>
      <c r="JFW14" s="47"/>
      <c r="JFX14" s="47"/>
      <c r="JFY14" s="47"/>
      <c r="JFZ14" s="47"/>
      <c r="JGA14" s="47"/>
      <c r="JGB14" s="47"/>
      <c r="JGC14" s="47"/>
      <c r="JGD14" s="47"/>
      <c r="JGE14" s="47"/>
      <c r="JGF14" s="47"/>
      <c r="JGG14" s="47"/>
      <c r="JGH14" s="47"/>
      <c r="JGI14" s="47"/>
      <c r="JGJ14" s="47"/>
      <c r="JGK14" s="47"/>
      <c r="JGL14" s="47"/>
      <c r="JGM14" s="47"/>
      <c r="JGN14" s="47"/>
      <c r="JGO14" s="47"/>
      <c r="JGP14" s="47"/>
      <c r="JGQ14" s="47"/>
      <c r="JGR14" s="47"/>
      <c r="JGS14" s="47"/>
      <c r="JGT14" s="47"/>
      <c r="JGU14" s="47"/>
      <c r="JGV14" s="47"/>
      <c r="JGW14" s="47"/>
      <c r="JGX14" s="47"/>
      <c r="JGY14" s="47"/>
      <c r="JGZ14" s="47"/>
      <c r="JHA14" s="47"/>
      <c r="JHB14" s="47"/>
      <c r="JHC14" s="47"/>
      <c r="JHD14" s="47"/>
      <c r="JHE14" s="47"/>
      <c r="JHF14" s="47"/>
      <c r="JHG14" s="47"/>
      <c r="JHH14" s="47"/>
      <c r="JHI14" s="47"/>
      <c r="JHJ14" s="47"/>
      <c r="JHK14" s="47"/>
      <c r="JHL14" s="47"/>
      <c r="JHM14" s="47"/>
      <c r="JHN14" s="47"/>
      <c r="JHO14" s="47"/>
      <c r="JHP14" s="47"/>
      <c r="JHQ14" s="47"/>
      <c r="JHR14" s="47"/>
      <c r="JHS14" s="47"/>
      <c r="JHT14" s="47"/>
      <c r="JHU14" s="47"/>
      <c r="JHV14" s="47"/>
      <c r="JHW14" s="47"/>
      <c r="JHX14" s="47"/>
      <c r="JHY14" s="47"/>
      <c r="JHZ14" s="47"/>
      <c r="JIA14" s="47"/>
      <c r="JIB14" s="47"/>
      <c r="JIC14" s="47"/>
      <c r="JID14" s="47"/>
      <c r="JIE14" s="47"/>
      <c r="JIF14" s="47"/>
      <c r="JIG14" s="47"/>
      <c r="JIH14" s="47"/>
      <c r="JII14" s="47"/>
      <c r="JIJ14" s="47"/>
      <c r="JIK14" s="47"/>
      <c r="JIL14" s="47"/>
      <c r="JIM14" s="47"/>
      <c r="JIN14" s="47"/>
      <c r="JIO14" s="47"/>
      <c r="JIP14" s="47"/>
      <c r="JIQ14" s="47"/>
      <c r="JIR14" s="47"/>
      <c r="JIS14" s="47"/>
      <c r="JIT14" s="47"/>
      <c r="JIU14" s="47"/>
      <c r="JIV14" s="47"/>
      <c r="JIW14" s="47"/>
      <c r="JIX14" s="47"/>
      <c r="JIY14" s="47"/>
      <c r="JIZ14" s="47"/>
      <c r="JJA14" s="47"/>
      <c r="JJB14" s="47"/>
      <c r="JJC14" s="47"/>
      <c r="JJD14" s="47"/>
      <c r="JJE14" s="47"/>
      <c r="JJF14" s="47"/>
      <c r="JJG14" s="47"/>
      <c r="JJH14" s="47"/>
      <c r="JJI14" s="47"/>
      <c r="JJJ14" s="47"/>
      <c r="JJK14" s="47"/>
      <c r="JJL14" s="47"/>
      <c r="JJM14" s="47"/>
      <c r="JJN14" s="47"/>
      <c r="JJO14" s="47"/>
      <c r="JJP14" s="47"/>
      <c r="JJQ14" s="47"/>
      <c r="JJR14" s="47"/>
      <c r="JJS14" s="47"/>
      <c r="JJT14" s="47"/>
      <c r="JJU14" s="47"/>
      <c r="JJV14" s="47"/>
      <c r="JJW14" s="47"/>
      <c r="JJX14" s="47"/>
      <c r="JJY14" s="47"/>
      <c r="JJZ14" s="47"/>
      <c r="JKA14" s="47"/>
      <c r="JKB14" s="47"/>
      <c r="JKC14" s="47"/>
      <c r="JKD14" s="47"/>
      <c r="JKE14" s="47"/>
      <c r="JKF14" s="47"/>
      <c r="JKG14" s="47"/>
      <c r="JKH14" s="47"/>
      <c r="JKI14" s="47"/>
      <c r="JKJ14" s="47"/>
      <c r="JKK14" s="47"/>
      <c r="JKL14" s="47"/>
      <c r="JKM14" s="47"/>
      <c r="JKN14" s="47"/>
      <c r="JKO14" s="47"/>
      <c r="JKP14" s="47"/>
      <c r="JKQ14" s="47"/>
      <c r="JKR14" s="47"/>
      <c r="JKS14" s="47"/>
      <c r="JKT14" s="47"/>
      <c r="JKU14" s="47"/>
      <c r="JKV14" s="47"/>
      <c r="JKW14" s="47"/>
      <c r="JKX14" s="47"/>
      <c r="JKY14" s="47"/>
      <c r="JKZ14" s="47"/>
      <c r="JLA14" s="47"/>
      <c r="JLB14" s="47"/>
      <c r="JLC14" s="47"/>
      <c r="JLD14" s="47"/>
      <c r="JLE14" s="47"/>
      <c r="JLF14" s="47"/>
      <c r="JLG14" s="47"/>
      <c r="JLH14" s="47"/>
      <c r="JLI14" s="47"/>
      <c r="JLJ14" s="47"/>
      <c r="JLK14" s="47"/>
      <c r="JLL14" s="47"/>
      <c r="JLM14" s="47"/>
      <c r="JLN14" s="47"/>
      <c r="JLO14" s="47"/>
      <c r="JLP14" s="47"/>
      <c r="JLQ14" s="47"/>
      <c r="JLR14" s="47"/>
      <c r="JLS14" s="47"/>
      <c r="JLT14" s="47"/>
      <c r="JLU14" s="47"/>
      <c r="JLV14" s="47"/>
      <c r="JLW14" s="47"/>
      <c r="JLX14" s="47"/>
      <c r="JLY14" s="47"/>
      <c r="JLZ14" s="47"/>
      <c r="JMA14" s="47"/>
      <c r="JMB14" s="47"/>
      <c r="JMC14" s="47"/>
      <c r="JMD14" s="47"/>
      <c r="JME14" s="47"/>
      <c r="JMF14" s="47"/>
      <c r="JMG14" s="47"/>
      <c r="JMH14" s="47"/>
      <c r="JMI14" s="47"/>
      <c r="JMJ14" s="47"/>
      <c r="JMK14" s="47"/>
      <c r="JML14" s="47"/>
      <c r="JMM14" s="47"/>
      <c r="JMN14" s="47"/>
      <c r="JMO14" s="47"/>
      <c r="JMP14" s="47"/>
      <c r="JMQ14" s="47"/>
      <c r="JMR14" s="47"/>
      <c r="JMS14" s="47"/>
      <c r="JMT14" s="47"/>
      <c r="JMU14" s="47"/>
      <c r="JMV14" s="47"/>
      <c r="JMW14" s="47"/>
      <c r="JMX14" s="47"/>
      <c r="JMY14" s="47"/>
      <c r="JMZ14" s="47"/>
      <c r="JNA14" s="47"/>
      <c r="JNB14" s="47"/>
      <c r="JNC14" s="47"/>
      <c r="JND14" s="47"/>
      <c r="JNE14" s="47"/>
      <c r="JNF14" s="47"/>
      <c r="JNG14" s="47"/>
      <c r="JNH14" s="47"/>
      <c r="JNI14" s="47"/>
      <c r="JNJ14" s="47"/>
      <c r="JNK14" s="47"/>
      <c r="JNL14" s="47"/>
      <c r="JNM14" s="47"/>
      <c r="JNN14" s="47"/>
      <c r="JNO14" s="47"/>
      <c r="JNP14" s="47"/>
      <c r="JNQ14" s="47"/>
      <c r="JNR14" s="47"/>
      <c r="JNS14" s="47"/>
      <c r="JNT14" s="47"/>
      <c r="JNU14" s="47"/>
      <c r="JNV14" s="47"/>
      <c r="JNW14" s="47"/>
      <c r="JNX14" s="47"/>
      <c r="JNY14" s="47"/>
      <c r="JNZ14" s="47"/>
      <c r="JOA14" s="47"/>
      <c r="JOB14" s="47"/>
      <c r="JOC14" s="47"/>
      <c r="JOD14" s="47"/>
      <c r="JOE14" s="47"/>
      <c r="JOF14" s="47"/>
      <c r="JOG14" s="47"/>
      <c r="JOH14" s="47"/>
      <c r="JOI14" s="47"/>
      <c r="JOJ14" s="47"/>
      <c r="JOK14" s="47"/>
      <c r="JOL14" s="47"/>
      <c r="JOM14" s="47"/>
      <c r="JON14" s="47"/>
      <c r="JOO14" s="47"/>
      <c r="JOP14" s="47"/>
      <c r="JOQ14" s="47"/>
      <c r="JOR14" s="47"/>
      <c r="JOS14" s="47"/>
      <c r="JOT14" s="47"/>
      <c r="JOU14" s="47"/>
      <c r="JOV14" s="47"/>
      <c r="JOW14" s="47"/>
      <c r="JOX14" s="47"/>
      <c r="JOY14" s="47"/>
      <c r="JOZ14" s="47"/>
      <c r="JPA14" s="47"/>
      <c r="JPB14" s="47"/>
      <c r="JPC14" s="47"/>
      <c r="JPD14" s="47"/>
      <c r="JPE14" s="47"/>
      <c r="JPF14" s="47"/>
      <c r="JPG14" s="47"/>
      <c r="JPH14" s="47"/>
      <c r="JPI14" s="47"/>
      <c r="JPJ14" s="47"/>
      <c r="JPK14" s="47"/>
      <c r="JPL14" s="47"/>
      <c r="JPM14" s="47"/>
      <c r="JPN14" s="47"/>
      <c r="JPO14" s="47"/>
      <c r="JPP14" s="47"/>
      <c r="JPQ14" s="47"/>
      <c r="JPR14" s="47"/>
      <c r="JPS14" s="47"/>
      <c r="JPT14" s="47"/>
      <c r="JPU14" s="47"/>
      <c r="JPV14" s="47"/>
      <c r="JPW14" s="47"/>
      <c r="JPX14" s="47"/>
      <c r="JPY14" s="47"/>
      <c r="JPZ14" s="47"/>
      <c r="JQA14" s="47"/>
      <c r="JQB14" s="47"/>
      <c r="JQC14" s="47"/>
      <c r="JQD14" s="47"/>
      <c r="JQE14" s="47"/>
      <c r="JQF14" s="47"/>
      <c r="JQG14" s="47"/>
      <c r="JQH14" s="47"/>
      <c r="JQI14" s="47"/>
      <c r="JQJ14" s="47"/>
      <c r="JQK14" s="47"/>
      <c r="JQL14" s="47"/>
      <c r="JQM14" s="47"/>
      <c r="JQN14" s="47"/>
      <c r="JQO14" s="47"/>
      <c r="JQP14" s="47"/>
      <c r="JQQ14" s="47"/>
      <c r="JQR14" s="47"/>
      <c r="JQS14" s="47"/>
      <c r="JQT14" s="47"/>
      <c r="JQU14" s="47"/>
      <c r="JQV14" s="47"/>
      <c r="JQW14" s="47"/>
      <c r="JQX14" s="47"/>
      <c r="JQY14" s="47"/>
      <c r="JQZ14" s="47"/>
      <c r="JRA14" s="47"/>
      <c r="JRB14" s="47"/>
      <c r="JRC14" s="47"/>
      <c r="JRD14" s="47"/>
      <c r="JRE14" s="47"/>
      <c r="JRF14" s="47"/>
      <c r="JRG14" s="47"/>
      <c r="JRH14" s="47"/>
      <c r="JRI14" s="47"/>
      <c r="JRJ14" s="47"/>
      <c r="JRK14" s="47"/>
      <c r="JRL14" s="47"/>
      <c r="JRM14" s="47"/>
      <c r="JRN14" s="47"/>
      <c r="JRO14" s="47"/>
      <c r="JRP14" s="47"/>
      <c r="JRQ14" s="47"/>
      <c r="JRR14" s="47"/>
      <c r="JRS14" s="47"/>
      <c r="JRT14" s="47"/>
      <c r="JRU14" s="47"/>
      <c r="JRV14" s="47"/>
      <c r="JRW14" s="47"/>
      <c r="JRX14" s="47"/>
      <c r="JRY14" s="47"/>
      <c r="JRZ14" s="47"/>
      <c r="JSA14" s="47"/>
      <c r="JSB14" s="47"/>
      <c r="JSC14" s="47"/>
      <c r="JSD14" s="47"/>
      <c r="JSE14" s="47"/>
      <c r="JSF14" s="47"/>
      <c r="JSG14" s="47"/>
      <c r="JSH14" s="47"/>
      <c r="JSI14" s="47"/>
      <c r="JSJ14" s="47"/>
      <c r="JSK14" s="47"/>
      <c r="JSL14" s="47"/>
      <c r="JSM14" s="47"/>
      <c r="JSN14" s="47"/>
      <c r="JSO14" s="47"/>
      <c r="JSP14" s="47"/>
      <c r="JSQ14" s="47"/>
      <c r="JSR14" s="47"/>
      <c r="JSS14" s="47"/>
      <c r="JST14" s="47"/>
      <c r="JSU14" s="47"/>
      <c r="JSV14" s="47"/>
      <c r="JSW14" s="47"/>
      <c r="JSX14" s="47"/>
      <c r="JSY14" s="47"/>
      <c r="JSZ14" s="47"/>
      <c r="JTA14" s="47"/>
      <c r="JTB14" s="47"/>
      <c r="JTC14" s="47"/>
      <c r="JTD14" s="47"/>
      <c r="JTE14" s="47"/>
      <c r="JTF14" s="47"/>
      <c r="JTG14" s="47"/>
      <c r="JTH14" s="47"/>
      <c r="JTI14" s="47"/>
      <c r="JTJ14" s="47"/>
      <c r="JTK14" s="47"/>
      <c r="JTL14" s="47"/>
      <c r="JTM14" s="47"/>
      <c r="JTN14" s="47"/>
      <c r="JTO14" s="47"/>
      <c r="JTP14" s="47"/>
      <c r="JTQ14" s="47"/>
      <c r="JTR14" s="47"/>
      <c r="JTS14" s="47"/>
      <c r="JTT14" s="47"/>
      <c r="JTU14" s="47"/>
      <c r="JTV14" s="47"/>
      <c r="JTW14" s="47"/>
      <c r="JTX14" s="47"/>
      <c r="JTY14" s="47"/>
      <c r="JTZ14" s="47"/>
      <c r="JUA14" s="47"/>
      <c r="JUB14" s="47"/>
      <c r="JUC14" s="47"/>
      <c r="JUD14" s="47"/>
      <c r="JUE14" s="47"/>
      <c r="JUF14" s="47"/>
      <c r="JUG14" s="47"/>
      <c r="JUH14" s="47"/>
      <c r="JUI14" s="47"/>
      <c r="JUJ14" s="47"/>
      <c r="JUK14" s="47"/>
      <c r="JUL14" s="47"/>
      <c r="JUM14" s="47"/>
      <c r="JUN14" s="47"/>
      <c r="JUO14" s="47"/>
      <c r="JUP14" s="47"/>
      <c r="JUQ14" s="47"/>
      <c r="JUR14" s="47"/>
      <c r="JUS14" s="47"/>
      <c r="JUT14" s="47"/>
      <c r="JUU14" s="47"/>
      <c r="JUV14" s="47"/>
      <c r="JUW14" s="47"/>
      <c r="JUX14" s="47"/>
      <c r="JUY14" s="47"/>
      <c r="JUZ14" s="47"/>
      <c r="JVA14" s="47"/>
      <c r="JVB14" s="47"/>
      <c r="JVC14" s="47"/>
      <c r="JVD14" s="47"/>
      <c r="JVE14" s="47"/>
      <c r="JVF14" s="47"/>
      <c r="JVG14" s="47"/>
      <c r="JVH14" s="47"/>
      <c r="JVI14" s="47"/>
      <c r="JVJ14" s="47"/>
      <c r="JVK14" s="47"/>
      <c r="JVL14" s="47"/>
      <c r="JVM14" s="47"/>
      <c r="JVN14" s="47"/>
      <c r="JVO14" s="47"/>
      <c r="JVP14" s="47"/>
      <c r="JVQ14" s="47"/>
      <c r="JVR14" s="47"/>
      <c r="JVS14" s="47"/>
      <c r="JVT14" s="47"/>
      <c r="JVU14" s="47"/>
      <c r="JVV14" s="47"/>
      <c r="JVW14" s="47"/>
      <c r="JVX14" s="47"/>
      <c r="JVY14" s="47"/>
      <c r="JVZ14" s="47"/>
      <c r="JWA14" s="47"/>
      <c r="JWB14" s="47"/>
      <c r="JWC14" s="47"/>
      <c r="JWD14" s="47"/>
      <c r="JWE14" s="47"/>
      <c r="JWF14" s="47"/>
      <c r="JWG14" s="47"/>
      <c r="JWH14" s="47"/>
      <c r="JWI14" s="47"/>
      <c r="JWJ14" s="47"/>
      <c r="JWK14" s="47"/>
      <c r="JWL14" s="47"/>
      <c r="JWM14" s="47"/>
      <c r="JWN14" s="47"/>
      <c r="JWO14" s="47"/>
      <c r="JWP14" s="47"/>
      <c r="JWQ14" s="47"/>
      <c r="JWR14" s="47"/>
      <c r="JWS14" s="47"/>
      <c r="JWT14" s="47"/>
      <c r="JWU14" s="47"/>
      <c r="JWV14" s="47"/>
      <c r="JWW14" s="47"/>
      <c r="JWX14" s="47"/>
      <c r="JWY14" s="47"/>
      <c r="JWZ14" s="47"/>
      <c r="JXA14" s="47"/>
      <c r="JXB14" s="47"/>
      <c r="JXC14" s="47"/>
      <c r="JXD14" s="47"/>
      <c r="JXE14" s="47"/>
      <c r="JXF14" s="47"/>
      <c r="JXG14" s="47"/>
      <c r="JXH14" s="47"/>
      <c r="JXI14" s="47"/>
      <c r="JXJ14" s="47"/>
      <c r="JXK14" s="47"/>
      <c r="JXL14" s="47"/>
      <c r="JXM14" s="47"/>
      <c r="JXN14" s="47"/>
      <c r="JXO14" s="47"/>
      <c r="JXP14" s="47"/>
      <c r="JXQ14" s="47"/>
      <c r="JXR14" s="47"/>
      <c r="JXS14" s="47"/>
      <c r="JXT14" s="47"/>
      <c r="JXU14" s="47"/>
      <c r="JXV14" s="47"/>
      <c r="JXW14" s="47"/>
      <c r="JXX14" s="47"/>
      <c r="JXY14" s="47"/>
      <c r="JXZ14" s="47"/>
      <c r="JYA14" s="47"/>
      <c r="JYB14" s="47"/>
      <c r="JYC14" s="47"/>
      <c r="JYD14" s="47"/>
      <c r="JYE14" s="47"/>
      <c r="JYF14" s="47"/>
      <c r="JYG14" s="47"/>
      <c r="JYH14" s="47"/>
      <c r="JYI14" s="47"/>
      <c r="JYJ14" s="47"/>
      <c r="JYK14" s="47"/>
      <c r="JYL14" s="47"/>
      <c r="JYM14" s="47"/>
      <c r="JYN14" s="47"/>
      <c r="JYO14" s="47"/>
      <c r="JYP14" s="47"/>
      <c r="JYQ14" s="47"/>
      <c r="JYR14" s="47"/>
      <c r="JYS14" s="47"/>
      <c r="JYT14" s="47"/>
      <c r="JYU14" s="47"/>
      <c r="JYV14" s="47"/>
      <c r="JYW14" s="47"/>
      <c r="JYX14" s="47"/>
      <c r="JYY14" s="47"/>
      <c r="JYZ14" s="47"/>
      <c r="JZA14" s="47"/>
      <c r="JZB14" s="47"/>
      <c r="JZC14" s="47"/>
      <c r="JZD14" s="47"/>
      <c r="JZE14" s="47"/>
      <c r="JZF14" s="47"/>
      <c r="JZG14" s="47"/>
      <c r="JZH14" s="47"/>
      <c r="JZI14" s="47"/>
      <c r="JZJ14" s="47"/>
      <c r="JZK14" s="47"/>
      <c r="JZL14" s="47"/>
      <c r="JZM14" s="47"/>
      <c r="JZN14" s="47"/>
      <c r="JZO14" s="47"/>
      <c r="JZP14" s="47"/>
      <c r="JZQ14" s="47"/>
      <c r="JZR14" s="47"/>
      <c r="JZS14" s="47"/>
      <c r="JZT14" s="47"/>
      <c r="JZU14" s="47"/>
      <c r="JZV14" s="47"/>
      <c r="JZW14" s="47"/>
      <c r="JZX14" s="47"/>
      <c r="JZY14" s="47"/>
      <c r="JZZ14" s="47"/>
      <c r="KAA14" s="47"/>
      <c r="KAB14" s="47"/>
      <c r="KAC14" s="47"/>
      <c r="KAD14" s="47"/>
      <c r="KAE14" s="47"/>
      <c r="KAF14" s="47"/>
      <c r="KAG14" s="47"/>
      <c r="KAH14" s="47"/>
      <c r="KAI14" s="47"/>
      <c r="KAJ14" s="47"/>
      <c r="KAK14" s="47"/>
      <c r="KAL14" s="47"/>
      <c r="KAM14" s="47"/>
      <c r="KAN14" s="47"/>
      <c r="KAO14" s="47"/>
      <c r="KAP14" s="47"/>
      <c r="KAQ14" s="47"/>
      <c r="KAR14" s="47"/>
      <c r="KAS14" s="47"/>
      <c r="KAT14" s="47"/>
      <c r="KAU14" s="47"/>
      <c r="KAV14" s="47"/>
      <c r="KAW14" s="47"/>
      <c r="KAX14" s="47"/>
      <c r="KAY14" s="47"/>
      <c r="KAZ14" s="47"/>
      <c r="KBA14" s="47"/>
      <c r="KBB14" s="47"/>
      <c r="KBC14" s="47"/>
      <c r="KBD14" s="47"/>
      <c r="KBE14" s="47"/>
      <c r="KBF14" s="47"/>
      <c r="KBG14" s="47"/>
      <c r="KBH14" s="47"/>
      <c r="KBI14" s="47"/>
      <c r="KBJ14" s="47"/>
      <c r="KBK14" s="47"/>
      <c r="KBL14" s="47"/>
      <c r="KBM14" s="47"/>
      <c r="KBN14" s="47"/>
      <c r="KBO14" s="47"/>
      <c r="KBP14" s="47"/>
      <c r="KBQ14" s="47"/>
      <c r="KBR14" s="47"/>
      <c r="KBS14" s="47"/>
      <c r="KBT14" s="47"/>
      <c r="KBU14" s="47"/>
      <c r="KBV14" s="47"/>
      <c r="KBW14" s="47"/>
      <c r="KBX14" s="47"/>
      <c r="KBY14" s="47"/>
      <c r="KBZ14" s="47"/>
      <c r="KCA14" s="47"/>
      <c r="KCB14" s="47"/>
      <c r="KCC14" s="47"/>
      <c r="KCD14" s="47"/>
      <c r="KCE14" s="47"/>
      <c r="KCF14" s="47"/>
      <c r="KCG14" s="47"/>
      <c r="KCH14" s="47"/>
      <c r="KCI14" s="47"/>
      <c r="KCJ14" s="47"/>
      <c r="KCK14" s="47"/>
      <c r="KCL14" s="47"/>
      <c r="KCM14" s="47"/>
      <c r="KCN14" s="47"/>
      <c r="KCO14" s="47"/>
      <c r="KCP14" s="47"/>
      <c r="KCQ14" s="47"/>
      <c r="KCR14" s="47"/>
      <c r="KCS14" s="47"/>
      <c r="KCT14" s="47"/>
      <c r="KCU14" s="47"/>
      <c r="KCV14" s="47"/>
      <c r="KCW14" s="47"/>
      <c r="KCX14" s="47"/>
      <c r="KCY14" s="47"/>
      <c r="KCZ14" s="47"/>
      <c r="KDA14" s="47"/>
      <c r="KDB14" s="47"/>
      <c r="KDC14" s="47"/>
      <c r="KDD14" s="47"/>
      <c r="KDE14" s="47"/>
      <c r="KDF14" s="47"/>
      <c r="KDG14" s="47"/>
      <c r="KDH14" s="47"/>
      <c r="KDI14" s="47"/>
      <c r="KDJ14" s="47"/>
      <c r="KDK14" s="47"/>
      <c r="KDL14" s="47"/>
      <c r="KDM14" s="47"/>
      <c r="KDN14" s="47"/>
      <c r="KDO14" s="47"/>
      <c r="KDP14" s="47"/>
      <c r="KDQ14" s="47"/>
      <c r="KDR14" s="47"/>
      <c r="KDS14" s="47"/>
      <c r="KDT14" s="47"/>
      <c r="KDU14" s="47"/>
      <c r="KDV14" s="47"/>
      <c r="KDW14" s="47"/>
      <c r="KDX14" s="47"/>
      <c r="KDY14" s="47"/>
      <c r="KDZ14" s="47"/>
      <c r="KEA14" s="47"/>
      <c r="KEB14" s="47"/>
      <c r="KEC14" s="47"/>
      <c r="KED14" s="47"/>
      <c r="KEE14" s="47"/>
      <c r="KEF14" s="47"/>
      <c r="KEG14" s="47"/>
      <c r="KEH14" s="47"/>
      <c r="KEI14" s="47"/>
      <c r="KEJ14" s="47"/>
      <c r="KEK14" s="47"/>
      <c r="KEL14" s="47"/>
      <c r="KEM14" s="47"/>
      <c r="KEN14" s="47"/>
      <c r="KEO14" s="47"/>
      <c r="KEP14" s="47"/>
      <c r="KEQ14" s="47"/>
      <c r="KER14" s="47"/>
      <c r="KES14" s="47"/>
      <c r="KET14" s="47"/>
      <c r="KEU14" s="47"/>
      <c r="KEV14" s="47"/>
      <c r="KEW14" s="47"/>
      <c r="KEX14" s="47"/>
      <c r="KEY14" s="47"/>
      <c r="KEZ14" s="47"/>
      <c r="KFA14" s="47"/>
      <c r="KFB14" s="47"/>
      <c r="KFC14" s="47"/>
      <c r="KFD14" s="47"/>
      <c r="KFE14" s="47"/>
      <c r="KFF14" s="47"/>
      <c r="KFG14" s="47"/>
      <c r="KFH14" s="47"/>
      <c r="KFI14" s="47"/>
      <c r="KFJ14" s="47"/>
      <c r="KFK14" s="47"/>
      <c r="KFL14" s="47"/>
      <c r="KFM14" s="47"/>
      <c r="KFN14" s="47"/>
      <c r="KFO14" s="47"/>
      <c r="KFP14" s="47"/>
      <c r="KFQ14" s="47"/>
      <c r="KFR14" s="47"/>
      <c r="KFS14" s="47"/>
      <c r="KFT14" s="47"/>
      <c r="KFU14" s="47"/>
      <c r="KFV14" s="47"/>
      <c r="KFW14" s="47"/>
      <c r="KFX14" s="47"/>
      <c r="KFY14" s="47"/>
      <c r="KFZ14" s="47"/>
      <c r="KGA14" s="47"/>
      <c r="KGB14" s="47"/>
      <c r="KGC14" s="47"/>
      <c r="KGD14" s="47"/>
      <c r="KGE14" s="47"/>
      <c r="KGF14" s="47"/>
      <c r="KGG14" s="47"/>
      <c r="KGH14" s="47"/>
      <c r="KGI14" s="47"/>
      <c r="KGJ14" s="47"/>
      <c r="KGK14" s="47"/>
      <c r="KGL14" s="47"/>
      <c r="KGM14" s="47"/>
      <c r="KGN14" s="47"/>
      <c r="KGO14" s="47"/>
      <c r="KGP14" s="47"/>
      <c r="KGQ14" s="47"/>
      <c r="KGR14" s="47"/>
      <c r="KGS14" s="47"/>
      <c r="KGT14" s="47"/>
      <c r="KGU14" s="47"/>
      <c r="KGV14" s="47"/>
      <c r="KGW14" s="47"/>
      <c r="KGX14" s="47"/>
      <c r="KGY14" s="47"/>
      <c r="KGZ14" s="47"/>
      <c r="KHA14" s="47"/>
      <c r="KHB14" s="47"/>
      <c r="KHC14" s="47"/>
      <c r="KHD14" s="47"/>
      <c r="KHE14" s="47"/>
      <c r="KHF14" s="47"/>
      <c r="KHG14" s="47"/>
      <c r="KHH14" s="47"/>
      <c r="KHI14" s="47"/>
      <c r="KHJ14" s="47"/>
      <c r="KHK14" s="47"/>
      <c r="KHL14" s="47"/>
      <c r="KHM14" s="47"/>
      <c r="KHN14" s="47"/>
      <c r="KHO14" s="47"/>
      <c r="KHP14" s="47"/>
      <c r="KHQ14" s="47"/>
      <c r="KHR14" s="47"/>
      <c r="KHS14" s="47"/>
      <c r="KHT14" s="47"/>
      <c r="KHU14" s="47"/>
      <c r="KHV14" s="47"/>
      <c r="KHW14" s="47"/>
      <c r="KHX14" s="47"/>
      <c r="KHY14" s="47"/>
      <c r="KHZ14" s="47"/>
      <c r="KIA14" s="47"/>
      <c r="KIB14" s="47"/>
      <c r="KIC14" s="47"/>
      <c r="KID14" s="47"/>
      <c r="KIE14" s="47"/>
      <c r="KIF14" s="47"/>
      <c r="KIG14" s="47"/>
      <c r="KIH14" s="47"/>
      <c r="KII14" s="47"/>
      <c r="KIJ14" s="47"/>
      <c r="KIK14" s="47"/>
      <c r="KIL14" s="47"/>
      <c r="KIM14" s="47"/>
      <c r="KIN14" s="47"/>
      <c r="KIO14" s="47"/>
      <c r="KIP14" s="47"/>
      <c r="KIQ14" s="47"/>
      <c r="KIR14" s="47"/>
      <c r="KIS14" s="47"/>
      <c r="KIT14" s="47"/>
      <c r="KIU14" s="47"/>
      <c r="KIV14" s="47"/>
      <c r="KIW14" s="47"/>
      <c r="KIX14" s="47"/>
      <c r="KIY14" s="47"/>
      <c r="KIZ14" s="47"/>
      <c r="KJA14" s="47"/>
      <c r="KJB14" s="47"/>
      <c r="KJC14" s="47"/>
      <c r="KJD14" s="47"/>
      <c r="KJE14" s="47"/>
      <c r="KJF14" s="47"/>
      <c r="KJG14" s="47"/>
      <c r="KJH14" s="47"/>
      <c r="KJI14" s="47"/>
      <c r="KJJ14" s="47"/>
      <c r="KJK14" s="47"/>
      <c r="KJL14" s="47"/>
      <c r="KJM14" s="47"/>
      <c r="KJN14" s="47"/>
      <c r="KJO14" s="47"/>
      <c r="KJP14" s="47"/>
      <c r="KJQ14" s="47"/>
      <c r="KJR14" s="47"/>
      <c r="KJS14" s="47"/>
      <c r="KJT14" s="47"/>
      <c r="KJU14" s="47"/>
      <c r="KJV14" s="47"/>
      <c r="KJW14" s="47"/>
      <c r="KJX14" s="47"/>
      <c r="KJY14" s="47"/>
      <c r="KJZ14" s="47"/>
      <c r="KKA14" s="47"/>
      <c r="KKB14" s="47"/>
      <c r="KKC14" s="47"/>
      <c r="KKD14" s="47"/>
      <c r="KKE14" s="47"/>
      <c r="KKF14" s="47"/>
      <c r="KKG14" s="47"/>
      <c r="KKH14" s="47"/>
      <c r="KKI14" s="47"/>
      <c r="KKJ14" s="47"/>
      <c r="KKK14" s="47"/>
      <c r="KKL14" s="47"/>
      <c r="KKM14" s="47"/>
      <c r="KKN14" s="47"/>
      <c r="KKO14" s="47"/>
      <c r="KKP14" s="47"/>
      <c r="KKQ14" s="47"/>
      <c r="KKR14" s="47"/>
      <c r="KKS14" s="47"/>
      <c r="KKT14" s="47"/>
      <c r="KKU14" s="47"/>
      <c r="KKV14" s="47"/>
      <c r="KKW14" s="47"/>
      <c r="KKX14" s="47"/>
      <c r="KKY14" s="47"/>
      <c r="KKZ14" s="47"/>
      <c r="KLA14" s="47"/>
      <c r="KLB14" s="47"/>
      <c r="KLC14" s="47"/>
      <c r="KLD14" s="47"/>
      <c r="KLE14" s="47"/>
      <c r="KLF14" s="47"/>
      <c r="KLG14" s="47"/>
      <c r="KLH14" s="47"/>
      <c r="KLI14" s="47"/>
      <c r="KLJ14" s="47"/>
      <c r="KLK14" s="47"/>
      <c r="KLL14" s="47"/>
      <c r="KLM14" s="47"/>
      <c r="KLN14" s="47"/>
      <c r="KLO14" s="47"/>
      <c r="KLP14" s="47"/>
      <c r="KLQ14" s="47"/>
      <c r="KLR14" s="47"/>
      <c r="KLS14" s="47"/>
      <c r="KLT14" s="47"/>
      <c r="KLU14" s="47"/>
      <c r="KLV14" s="47"/>
      <c r="KLW14" s="47"/>
      <c r="KLX14" s="47"/>
      <c r="KLY14" s="47"/>
      <c r="KLZ14" s="47"/>
      <c r="KMA14" s="47"/>
      <c r="KMB14" s="47"/>
      <c r="KMC14" s="47"/>
      <c r="KMD14" s="47"/>
      <c r="KME14" s="47"/>
      <c r="KMF14" s="47"/>
      <c r="KMG14" s="47"/>
      <c r="KMH14" s="47"/>
      <c r="KMI14" s="47"/>
      <c r="KMJ14" s="47"/>
      <c r="KMK14" s="47"/>
      <c r="KML14" s="47"/>
      <c r="KMM14" s="47"/>
      <c r="KMN14" s="47"/>
      <c r="KMO14" s="47"/>
      <c r="KMP14" s="47"/>
      <c r="KMQ14" s="47"/>
      <c r="KMR14" s="47"/>
      <c r="KMS14" s="47"/>
      <c r="KMT14" s="47"/>
      <c r="KMU14" s="47"/>
      <c r="KMV14" s="47"/>
      <c r="KMW14" s="47"/>
      <c r="KMX14" s="47"/>
      <c r="KMY14" s="47"/>
      <c r="KMZ14" s="47"/>
      <c r="KNA14" s="47"/>
      <c r="KNB14" s="47"/>
      <c r="KNC14" s="47"/>
      <c r="KND14" s="47"/>
      <c r="KNE14" s="47"/>
      <c r="KNF14" s="47"/>
      <c r="KNG14" s="47"/>
      <c r="KNH14" s="47"/>
      <c r="KNI14" s="47"/>
      <c r="KNJ14" s="47"/>
      <c r="KNK14" s="47"/>
      <c r="KNL14" s="47"/>
      <c r="KNM14" s="47"/>
      <c r="KNN14" s="47"/>
      <c r="KNO14" s="47"/>
      <c r="KNP14" s="47"/>
      <c r="KNQ14" s="47"/>
      <c r="KNR14" s="47"/>
      <c r="KNS14" s="47"/>
      <c r="KNT14" s="47"/>
      <c r="KNU14" s="47"/>
      <c r="KNV14" s="47"/>
      <c r="KNW14" s="47"/>
      <c r="KNX14" s="47"/>
      <c r="KNY14" s="47"/>
      <c r="KNZ14" s="47"/>
      <c r="KOA14" s="47"/>
      <c r="KOB14" s="47"/>
      <c r="KOC14" s="47"/>
      <c r="KOD14" s="47"/>
      <c r="KOE14" s="47"/>
      <c r="KOF14" s="47"/>
      <c r="KOG14" s="47"/>
      <c r="KOH14" s="47"/>
      <c r="KOI14" s="47"/>
      <c r="KOJ14" s="47"/>
      <c r="KOK14" s="47"/>
      <c r="KOL14" s="47"/>
      <c r="KOM14" s="47"/>
      <c r="KON14" s="47"/>
      <c r="KOO14" s="47"/>
      <c r="KOP14" s="47"/>
      <c r="KOQ14" s="47"/>
      <c r="KOR14" s="47"/>
      <c r="KOS14" s="47"/>
      <c r="KOT14" s="47"/>
      <c r="KOU14" s="47"/>
      <c r="KOV14" s="47"/>
      <c r="KOW14" s="47"/>
      <c r="KOX14" s="47"/>
      <c r="KOY14" s="47"/>
      <c r="KOZ14" s="47"/>
      <c r="KPA14" s="47"/>
      <c r="KPB14" s="47"/>
      <c r="KPC14" s="47"/>
      <c r="KPD14" s="47"/>
      <c r="KPE14" s="47"/>
      <c r="KPF14" s="47"/>
      <c r="KPG14" s="47"/>
      <c r="KPH14" s="47"/>
      <c r="KPI14" s="47"/>
      <c r="KPJ14" s="47"/>
      <c r="KPK14" s="47"/>
      <c r="KPL14" s="47"/>
      <c r="KPM14" s="47"/>
      <c r="KPN14" s="47"/>
      <c r="KPO14" s="47"/>
      <c r="KPP14" s="47"/>
      <c r="KPQ14" s="47"/>
      <c r="KPR14" s="47"/>
      <c r="KPS14" s="47"/>
      <c r="KPT14" s="47"/>
      <c r="KPU14" s="47"/>
      <c r="KPV14" s="47"/>
      <c r="KPW14" s="47"/>
      <c r="KPX14" s="47"/>
      <c r="KPY14" s="47"/>
      <c r="KPZ14" s="47"/>
      <c r="KQA14" s="47"/>
      <c r="KQB14" s="47"/>
      <c r="KQC14" s="47"/>
      <c r="KQD14" s="47"/>
      <c r="KQE14" s="47"/>
      <c r="KQF14" s="47"/>
      <c r="KQG14" s="47"/>
      <c r="KQH14" s="47"/>
      <c r="KQI14" s="47"/>
      <c r="KQJ14" s="47"/>
      <c r="KQK14" s="47"/>
      <c r="KQL14" s="47"/>
      <c r="KQM14" s="47"/>
      <c r="KQN14" s="47"/>
      <c r="KQO14" s="47"/>
      <c r="KQP14" s="47"/>
      <c r="KQQ14" s="47"/>
      <c r="KQR14" s="47"/>
      <c r="KQS14" s="47"/>
      <c r="KQT14" s="47"/>
      <c r="KQU14" s="47"/>
      <c r="KQV14" s="47"/>
      <c r="KQW14" s="47"/>
      <c r="KQX14" s="47"/>
      <c r="KQY14" s="47"/>
      <c r="KQZ14" s="47"/>
      <c r="KRA14" s="47"/>
      <c r="KRB14" s="47"/>
      <c r="KRC14" s="47"/>
      <c r="KRD14" s="47"/>
      <c r="KRE14" s="47"/>
      <c r="KRF14" s="47"/>
      <c r="KRG14" s="47"/>
      <c r="KRH14" s="47"/>
      <c r="KRI14" s="47"/>
      <c r="KRJ14" s="47"/>
      <c r="KRK14" s="47"/>
      <c r="KRL14" s="47"/>
      <c r="KRM14" s="47"/>
      <c r="KRN14" s="47"/>
      <c r="KRO14" s="47"/>
      <c r="KRP14" s="47"/>
      <c r="KRQ14" s="47"/>
      <c r="KRR14" s="47"/>
      <c r="KRS14" s="47"/>
      <c r="KRT14" s="47"/>
      <c r="KRU14" s="47"/>
      <c r="KRV14" s="47"/>
      <c r="KRW14" s="47"/>
      <c r="KRX14" s="47"/>
      <c r="KRY14" s="47"/>
      <c r="KRZ14" s="47"/>
      <c r="KSA14" s="47"/>
      <c r="KSB14" s="47"/>
      <c r="KSC14" s="47"/>
      <c r="KSD14" s="47"/>
      <c r="KSE14" s="47"/>
      <c r="KSF14" s="47"/>
      <c r="KSG14" s="47"/>
      <c r="KSH14" s="47"/>
      <c r="KSI14" s="47"/>
      <c r="KSJ14" s="47"/>
      <c r="KSK14" s="47"/>
      <c r="KSL14" s="47"/>
      <c r="KSM14" s="47"/>
      <c r="KSN14" s="47"/>
      <c r="KSO14" s="47"/>
      <c r="KSP14" s="47"/>
      <c r="KSQ14" s="47"/>
      <c r="KSR14" s="47"/>
      <c r="KSS14" s="47"/>
      <c r="KST14" s="47"/>
      <c r="KSU14" s="47"/>
      <c r="KSV14" s="47"/>
      <c r="KSW14" s="47"/>
      <c r="KSX14" s="47"/>
      <c r="KSY14" s="47"/>
      <c r="KSZ14" s="47"/>
      <c r="KTA14" s="47"/>
      <c r="KTB14" s="47"/>
      <c r="KTC14" s="47"/>
      <c r="KTD14" s="47"/>
      <c r="KTE14" s="47"/>
      <c r="KTF14" s="47"/>
      <c r="KTG14" s="47"/>
      <c r="KTH14" s="47"/>
      <c r="KTI14" s="47"/>
      <c r="KTJ14" s="47"/>
      <c r="KTK14" s="47"/>
      <c r="KTL14" s="47"/>
      <c r="KTM14" s="47"/>
      <c r="KTN14" s="47"/>
      <c r="KTO14" s="47"/>
      <c r="KTP14" s="47"/>
      <c r="KTQ14" s="47"/>
      <c r="KTR14" s="47"/>
      <c r="KTS14" s="47"/>
      <c r="KTT14" s="47"/>
      <c r="KTU14" s="47"/>
      <c r="KTV14" s="47"/>
      <c r="KTW14" s="47"/>
      <c r="KTX14" s="47"/>
      <c r="KTY14" s="47"/>
      <c r="KTZ14" s="47"/>
      <c r="KUA14" s="47"/>
      <c r="KUB14" s="47"/>
      <c r="KUC14" s="47"/>
      <c r="KUD14" s="47"/>
      <c r="KUE14" s="47"/>
      <c r="KUF14" s="47"/>
      <c r="KUG14" s="47"/>
      <c r="KUH14" s="47"/>
      <c r="KUI14" s="47"/>
      <c r="KUJ14" s="47"/>
      <c r="KUK14" s="47"/>
      <c r="KUL14" s="47"/>
      <c r="KUM14" s="47"/>
      <c r="KUN14" s="47"/>
      <c r="KUO14" s="47"/>
      <c r="KUP14" s="47"/>
      <c r="KUQ14" s="47"/>
      <c r="KUR14" s="47"/>
      <c r="KUS14" s="47"/>
      <c r="KUT14" s="47"/>
      <c r="KUU14" s="47"/>
      <c r="KUV14" s="47"/>
      <c r="KUW14" s="47"/>
      <c r="KUX14" s="47"/>
      <c r="KUY14" s="47"/>
      <c r="KUZ14" s="47"/>
      <c r="KVA14" s="47"/>
      <c r="KVB14" s="47"/>
      <c r="KVC14" s="47"/>
      <c r="KVD14" s="47"/>
      <c r="KVE14" s="47"/>
      <c r="KVF14" s="47"/>
      <c r="KVG14" s="47"/>
      <c r="KVH14" s="47"/>
      <c r="KVI14" s="47"/>
      <c r="KVJ14" s="47"/>
      <c r="KVK14" s="47"/>
      <c r="KVL14" s="47"/>
      <c r="KVM14" s="47"/>
      <c r="KVN14" s="47"/>
      <c r="KVO14" s="47"/>
      <c r="KVP14" s="47"/>
      <c r="KVQ14" s="47"/>
      <c r="KVR14" s="47"/>
      <c r="KVS14" s="47"/>
      <c r="KVT14" s="47"/>
      <c r="KVU14" s="47"/>
      <c r="KVV14" s="47"/>
      <c r="KVW14" s="47"/>
      <c r="KVX14" s="47"/>
      <c r="KVY14" s="47"/>
      <c r="KVZ14" s="47"/>
      <c r="KWA14" s="47"/>
      <c r="KWB14" s="47"/>
      <c r="KWC14" s="47"/>
      <c r="KWD14" s="47"/>
      <c r="KWE14" s="47"/>
      <c r="KWF14" s="47"/>
      <c r="KWG14" s="47"/>
      <c r="KWH14" s="47"/>
      <c r="KWI14" s="47"/>
      <c r="KWJ14" s="47"/>
      <c r="KWK14" s="47"/>
      <c r="KWL14" s="47"/>
      <c r="KWM14" s="47"/>
      <c r="KWN14" s="47"/>
      <c r="KWO14" s="47"/>
      <c r="KWP14" s="47"/>
      <c r="KWQ14" s="47"/>
      <c r="KWR14" s="47"/>
      <c r="KWS14" s="47"/>
      <c r="KWT14" s="47"/>
      <c r="KWU14" s="47"/>
      <c r="KWV14" s="47"/>
      <c r="KWW14" s="47"/>
      <c r="KWX14" s="47"/>
      <c r="KWY14" s="47"/>
      <c r="KWZ14" s="47"/>
      <c r="KXA14" s="47"/>
      <c r="KXB14" s="47"/>
      <c r="KXC14" s="47"/>
      <c r="KXD14" s="47"/>
      <c r="KXE14" s="47"/>
      <c r="KXF14" s="47"/>
      <c r="KXG14" s="47"/>
      <c r="KXH14" s="47"/>
      <c r="KXI14" s="47"/>
      <c r="KXJ14" s="47"/>
      <c r="KXK14" s="47"/>
      <c r="KXL14" s="47"/>
      <c r="KXM14" s="47"/>
      <c r="KXN14" s="47"/>
      <c r="KXO14" s="47"/>
      <c r="KXP14" s="47"/>
      <c r="KXQ14" s="47"/>
      <c r="KXR14" s="47"/>
      <c r="KXS14" s="47"/>
      <c r="KXT14" s="47"/>
      <c r="KXU14" s="47"/>
      <c r="KXV14" s="47"/>
      <c r="KXW14" s="47"/>
      <c r="KXX14" s="47"/>
      <c r="KXY14" s="47"/>
      <c r="KXZ14" s="47"/>
      <c r="KYA14" s="47"/>
      <c r="KYB14" s="47"/>
      <c r="KYC14" s="47"/>
      <c r="KYD14" s="47"/>
      <c r="KYE14" s="47"/>
      <c r="KYF14" s="47"/>
      <c r="KYG14" s="47"/>
      <c r="KYH14" s="47"/>
      <c r="KYI14" s="47"/>
      <c r="KYJ14" s="47"/>
      <c r="KYK14" s="47"/>
      <c r="KYL14" s="47"/>
      <c r="KYM14" s="47"/>
      <c r="KYN14" s="47"/>
      <c r="KYO14" s="47"/>
      <c r="KYP14" s="47"/>
      <c r="KYQ14" s="47"/>
      <c r="KYR14" s="47"/>
      <c r="KYS14" s="47"/>
      <c r="KYT14" s="47"/>
      <c r="KYU14" s="47"/>
      <c r="KYV14" s="47"/>
      <c r="KYW14" s="47"/>
      <c r="KYX14" s="47"/>
      <c r="KYY14" s="47"/>
      <c r="KYZ14" s="47"/>
      <c r="KZA14" s="47"/>
      <c r="KZB14" s="47"/>
      <c r="KZC14" s="47"/>
      <c r="KZD14" s="47"/>
      <c r="KZE14" s="47"/>
      <c r="KZF14" s="47"/>
      <c r="KZG14" s="47"/>
      <c r="KZH14" s="47"/>
      <c r="KZI14" s="47"/>
      <c r="KZJ14" s="47"/>
      <c r="KZK14" s="47"/>
      <c r="KZL14" s="47"/>
      <c r="KZM14" s="47"/>
      <c r="KZN14" s="47"/>
      <c r="KZO14" s="47"/>
      <c r="KZP14" s="47"/>
      <c r="KZQ14" s="47"/>
      <c r="KZR14" s="47"/>
      <c r="KZS14" s="47"/>
      <c r="KZT14" s="47"/>
      <c r="KZU14" s="47"/>
      <c r="KZV14" s="47"/>
      <c r="KZW14" s="47"/>
      <c r="KZX14" s="47"/>
      <c r="KZY14" s="47"/>
      <c r="KZZ14" s="47"/>
      <c r="LAA14" s="47"/>
      <c r="LAB14" s="47"/>
      <c r="LAC14" s="47"/>
      <c r="LAD14" s="47"/>
      <c r="LAE14" s="47"/>
      <c r="LAF14" s="47"/>
      <c r="LAG14" s="47"/>
      <c r="LAH14" s="47"/>
      <c r="LAI14" s="47"/>
      <c r="LAJ14" s="47"/>
      <c r="LAK14" s="47"/>
      <c r="LAL14" s="47"/>
      <c r="LAM14" s="47"/>
      <c r="LAN14" s="47"/>
      <c r="LAO14" s="47"/>
      <c r="LAP14" s="47"/>
      <c r="LAQ14" s="47"/>
      <c r="LAR14" s="47"/>
      <c r="LAS14" s="47"/>
      <c r="LAT14" s="47"/>
      <c r="LAU14" s="47"/>
      <c r="LAV14" s="47"/>
      <c r="LAW14" s="47"/>
      <c r="LAX14" s="47"/>
      <c r="LAY14" s="47"/>
      <c r="LAZ14" s="47"/>
      <c r="LBA14" s="47"/>
      <c r="LBB14" s="47"/>
      <c r="LBC14" s="47"/>
      <c r="LBD14" s="47"/>
      <c r="LBE14" s="47"/>
      <c r="LBF14" s="47"/>
      <c r="LBG14" s="47"/>
      <c r="LBH14" s="47"/>
      <c r="LBI14" s="47"/>
      <c r="LBJ14" s="47"/>
      <c r="LBK14" s="47"/>
      <c r="LBL14" s="47"/>
      <c r="LBM14" s="47"/>
      <c r="LBN14" s="47"/>
      <c r="LBO14" s="47"/>
      <c r="LBP14" s="47"/>
      <c r="LBQ14" s="47"/>
      <c r="LBR14" s="47"/>
      <c r="LBS14" s="47"/>
      <c r="LBT14" s="47"/>
      <c r="LBU14" s="47"/>
      <c r="LBV14" s="47"/>
      <c r="LBW14" s="47"/>
      <c r="LBX14" s="47"/>
      <c r="LBY14" s="47"/>
      <c r="LBZ14" s="47"/>
      <c r="LCA14" s="47"/>
      <c r="LCB14" s="47"/>
      <c r="LCC14" s="47"/>
      <c r="LCD14" s="47"/>
      <c r="LCE14" s="47"/>
      <c r="LCF14" s="47"/>
      <c r="LCG14" s="47"/>
      <c r="LCH14" s="47"/>
      <c r="LCI14" s="47"/>
      <c r="LCJ14" s="47"/>
      <c r="LCK14" s="47"/>
      <c r="LCL14" s="47"/>
      <c r="LCM14" s="47"/>
      <c r="LCN14" s="47"/>
      <c r="LCO14" s="47"/>
      <c r="LCP14" s="47"/>
      <c r="LCQ14" s="47"/>
      <c r="LCR14" s="47"/>
      <c r="LCS14" s="47"/>
      <c r="LCT14" s="47"/>
      <c r="LCU14" s="47"/>
      <c r="LCV14" s="47"/>
      <c r="LCW14" s="47"/>
      <c r="LCX14" s="47"/>
      <c r="LCY14" s="47"/>
      <c r="LCZ14" s="47"/>
      <c r="LDA14" s="47"/>
      <c r="LDB14" s="47"/>
      <c r="LDC14" s="47"/>
      <c r="LDD14" s="47"/>
      <c r="LDE14" s="47"/>
      <c r="LDF14" s="47"/>
      <c r="LDG14" s="47"/>
      <c r="LDH14" s="47"/>
      <c r="LDI14" s="47"/>
      <c r="LDJ14" s="47"/>
      <c r="LDK14" s="47"/>
      <c r="LDL14" s="47"/>
      <c r="LDM14" s="47"/>
      <c r="LDN14" s="47"/>
      <c r="LDO14" s="47"/>
      <c r="LDP14" s="47"/>
      <c r="LDQ14" s="47"/>
      <c r="LDR14" s="47"/>
      <c r="LDS14" s="47"/>
      <c r="LDT14" s="47"/>
      <c r="LDU14" s="47"/>
      <c r="LDV14" s="47"/>
      <c r="LDW14" s="47"/>
      <c r="LDX14" s="47"/>
      <c r="LDY14" s="47"/>
      <c r="LDZ14" s="47"/>
      <c r="LEA14" s="47"/>
      <c r="LEB14" s="47"/>
      <c r="LEC14" s="47"/>
      <c r="LED14" s="47"/>
      <c r="LEE14" s="47"/>
      <c r="LEF14" s="47"/>
      <c r="LEG14" s="47"/>
      <c r="LEH14" s="47"/>
      <c r="LEI14" s="47"/>
      <c r="LEJ14" s="47"/>
      <c r="LEK14" s="47"/>
      <c r="LEL14" s="47"/>
      <c r="LEM14" s="47"/>
      <c r="LEN14" s="47"/>
      <c r="LEO14" s="47"/>
      <c r="LEP14" s="47"/>
      <c r="LEQ14" s="47"/>
      <c r="LER14" s="47"/>
      <c r="LES14" s="47"/>
      <c r="LET14" s="47"/>
      <c r="LEU14" s="47"/>
      <c r="LEV14" s="47"/>
      <c r="LEW14" s="47"/>
      <c r="LEX14" s="47"/>
      <c r="LEY14" s="47"/>
      <c r="LEZ14" s="47"/>
      <c r="LFA14" s="47"/>
      <c r="LFB14" s="47"/>
      <c r="LFC14" s="47"/>
      <c r="LFD14" s="47"/>
      <c r="LFE14" s="47"/>
      <c r="LFF14" s="47"/>
      <c r="LFG14" s="47"/>
      <c r="LFH14" s="47"/>
      <c r="LFI14" s="47"/>
      <c r="LFJ14" s="47"/>
      <c r="LFK14" s="47"/>
      <c r="LFL14" s="47"/>
      <c r="LFM14" s="47"/>
      <c r="LFN14" s="47"/>
      <c r="LFO14" s="47"/>
      <c r="LFP14" s="47"/>
      <c r="LFQ14" s="47"/>
      <c r="LFR14" s="47"/>
      <c r="LFS14" s="47"/>
      <c r="LFT14" s="47"/>
      <c r="LFU14" s="47"/>
      <c r="LFV14" s="47"/>
      <c r="LFW14" s="47"/>
      <c r="LFX14" s="47"/>
      <c r="LFY14" s="47"/>
      <c r="LFZ14" s="47"/>
      <c r="LGA14" s="47"/>
      <c r="LGB14" s="47"/>
      <c r="LGC14" s="47"/>
      <c r="LGD14" s="47"/>
      <c r="LGE14" s="47"/>
      <c r="LGF14" s="47"/>
      <c r="LGG14" s="47"/>
      <c r="LGH14" s="47"/>
      <c r="LGI14" s="47"/>
      <c r="LGJ14" s="47"/>
      <c r="LGK14" s="47"/>
      <c r="LGL14" s="47"/>
      <c r="LGM14" s="47"/>
      <c r="LGN14" s="47"/>
      <c r="LGO14" s="47"/>
      <c r="LGP14" s="47"/>
      <c r="LGQ14" s="47"/>
      <c r="LGR14" s="47"/>
      <c r="LGS14" s="47"/>
      <c r="LGT14" s="47"/>
      <c r="LGU14" s="47"/>
      <c r="LGV14" s="47"/>
      <c r="LGW14" s="47"/>
      <c r="LGX14" s="47"/>
      <c r="LGY14" s="47"/>
      <c r="LGZ14" s="47"/>
      <c r="LHA14" s="47"/>
      <c r="LHB14" s="47"/>
      <c r="LHC14" s="47"/>
      <c r="LHD14" s="47"/>
      <c r="LHE14" s="47"/>
      <c r="LHF14" s="47"/>
      <c r="LHG14" s="47"/>
      <c r="LHH14" s="47"/>
      <c r="LHI14" s="47"/>
      <c r="LHJ14" s="47"/>
      <c r="LHK14" s="47"/>
      <c r="LHL14" s="47"/>
      <c r="LHM14" s="47"/>
      <c r="LHN14" s="47"/>
      <c r="LHO14" s="47"/>
      <c r="LHP14" s="47"/>
      <c r="LHQ14" s="47"/>
      <c r="LHR14" s="47"/>
      <c r="LHS14" s="47"/>
      <c r="LHT14" s="47"/>
      <c r="LHU14" s="47"/>
      <c r="LHV14" s="47"/>
      <c r="LHW14" s="47"/>
      <c r="LHX14" s="47"/>
      <c r="LHY14" s="47"/>
      <c r="LHZ14" s="47"/>
      <c r="LIA14" s="47"/>
      <c r="LIB14" s="47"/>
      <c r="LIC14" s="47"/>
      <c r="LID14" s="47"/>
      <c r="LIE14" s="47"/>
      <c r="LIF14" s="47"/>
      <c r="LIG14" s="47"/>
      <c r="LIH14" s="47"/>
      <c r="LII14" s="47"/>
      <c r="LIJ14" s="47"/>
      <c r="LIK14" s="47"/>
      <c r="LIL14" s="47"/>
      <c r="LIM14" s="47"/>
      <c r="LIN14" s="47"/>
      <c r="LIO14" s="47"/>
      <c r="LIP14" s="47"/>
      <c r="LIQ14" s="47"/>
      <c r="LIR14" s="47"/>
      <c r="LIS14" s="47"/>
      <c r="LIT14" s="47"/>
      <c r="LIU14" s="47"/>
      <c r="LIV14" s="47"/>
      <c r="LIW14" s="47"/>
      <c r="LIX14" s="47"/>
      <c r="LIY14" s="47"/>
      <c r="LIZ14" s="47"/>
      <c r="LJA14" s="47"/>
      <c r="LJB14" s="47"/>
      <c r="LJC14" s="47"/>
      <c r="LJD14" s="47"/>
      <c r="LJE14" s="47"/>
      <c r="LJF14" s="47"/>
      <c r="LJG14" s="47"/>
      <c r="LJH14" s="47"/>
      <c r="LJI14" s="47"/>
      <c r="LJJ14" s="47"/>
      <c r="LJK14" s="47"/>
      <c r="LJL14" s="47"/>
      <c r="LJM14" s="47"/>
      <c r="LJN14" s="47"/>
      <c r="LJO14" s="47"/>
      <c r="LJP14" s="47"/>
      <c r="LJQ14" s="47"/>
      <c r="LJR14" s="47"/>
      <c r="LJS14" s="47"/>
      <c r="LJT14" s="47"/>
      <c r="LJU14" s="47"/>
      <c r="LJV14" s="47"/>
      <c r="LJW14" s="47"/>
      <c r="LJX14" s="47"/>
      <c r="LJY14" s="47"/>
      <c r="LJZ14" s="47"/>
      <c r="LKA14" s="47"/>
      <c r="LKB14" s="47"/>
      <c r="LKC14" s="47"/>
      <c r="LKD14" s="47"/>
      <c r="LKE14" s="47"/>
      <c r="LKF14" s="47"/>
      <c r="LKG14" s="47"/>
      <c r="LKH14" s="47"/>
      <c r="LKI14" s="47"/>
      <c r="LKJ14" s="47"/>
      <c r="LKK14" s="47"/>
      <c r="LKL14" s="47"/>
      <c r="LKM14" s="47"/>
      <c r="LKN14" s="47"/>
      <c r="LKO14" s="47"/>
      <c r="LKP14" s="47"/>
      <c r="LKQ14" s="47"/>
      <c r="LKR14" s="47"/>
      <c r="LKS14" s="47"/>
      <c r="LKT14" s="47"/>
      <c r="LKU14" s="47"/>
      <c r="LKV14" s="47"/>
      <c r="LKW14" s="47"/>
      <c r="LKX14" s="47"/>
      <c r="LKY14" s="47"/>
      <c r="LKZ14" s="47"/>
      <c r="LLA14" s="47"/>
      <c r="LLB14" s="47"/>
      <c r="LLC14" s="47"/>
      <c r="LLD14" s="47"/>
      <c r="LLE14" s="47"/>
      <c r="LLF14" s="47"/>
      <c r="LLG14" s="47"/>
      <c r="LLH14" s="47"/>
      <c r="LLI14" s="47"/>
      <c r="LLJ14" s="47"/>
      <c r="LLK14" s="47"/>
      <c r="LLL14" s="47"/>
      <c r="LLM14" s="47"/>
      <c r="LLN14" s="47"/>
      <c r="LLO14" s="47"/>
      <c r="LLP14" s="47"/>
      <c r="LLQ14" s="47"/>
      <c r="LLR14" s="47"/>
      <c r="LLS14" s="47"/>
      <c r="LLT14" s="47"/>
      <c r="LLU14" s="47"/>
      <c r="LLV14" s="47"/>
      <c r="LLW14" s="47"/>
      <c r="LLX14" s="47"/>
      <c r="LLY14" s="47"/>
      <c r="LLZ14" s="47"/>
      <c r="LMA14" s="47"/>
      <c r="LMB14" s="47"/>
      <c r="LMC14" s="47"/>
      <c r="LMD14" s="47"/>
      <c r="LME14" s="47"/>
      <c r="LMF14" s="47"/>
      <c r="LMG14" s="47"/>
      <c r="LMH14" s="47"/>
      <c r="LMI14" s="47"/>
      <c r="LMJ14" s="47"/>
      <c r="LMK14" s="47"/>
      <c r="LML14" s="47"/>
      <c r="LMM14" s="47"/>
      <c r="LMN14" s="47"/>
      <c r="LMO14" s="47"/>
      <c r="LMP14" s="47"/>
      <c r="LMQ14" s="47"/>
      <c r="LMR14" s="47"/>
      <c r="LMS14" s="47"/>
      <c r="LMT14" s="47"/>
      <c r="LMU14" s="47"/>
      <c r="LMV14" s="47"/>
      <c r="LMW14" s="47"/>
      <c r="LMX14" s="47"/>
      <c r="LMY14" s="47"/>
      <c r="LMZ14" s="47"/>
      <c r="LNA14" s="47"/>
      <c r="LNB14" s="47"/>
      <c r="LNC14" s="47"/>
      <c r="LND14" s="47"/>
      <c r="LNE14" s="47"/>
      <c r="LNF14" s="47"/>
      <c r="LNG14" s="47"/>
      <c r="LNH14" s="47"/>
      <c r="LNI14" s="47"/>
      <c r="LNJ14" s="47"/>
      <c r="LNK14" s="47"/>
      <c r="LNL14" s="47"/>
      <c r="LNM14" s="47"/>
      <c r="LNN14" s="47"/>
      <c r="LNO14" s="47"/>
      <c r="LNP14" s="47"/>
      <c r="LNQ14" s="47"/>
      <c r="LNR14" s="47"/>
      <c r="LNS14" s="47"/>
      <c r="LNT14" s="47"/>
      <c r="LNU14" s="47"/>
      <c r="LNV14" s="47"/>
      <c r="LNW14" s="47"/>
      <c r="LNX14" s="47"/>
      <c r="LNY14" s="47"/>
      <c r="LNZ14" s="47"/>
      <c r="LOA14" s="47"/>
      <c r="LOB14" s="47"/>
      <c r="LOC14" s="47"/>
      <c r="LOD14" s="47"/>
      <c r="LOE14" s="47"/>
      <c r="LOF14" s="47"/>
      <c r="LOG14" s="47"/>
      <c r="LOH14" s="47"/>
      <c r="LOI14" s="47"/>
      <c r="LOJ14" s="47"/>
      <c r="LOK14" s="47"/>
      <c r="LOL14" s="47"/>
      <c r="LOM14" s="47"/>
      <c r="LON14" s="47"/>
      <c r="LOO14" s="47"/>
      <c r="LOP14" s="47"/>
      <c r="LOQ14" s="47"/>
      <c r="LOR14" s="47"/>
      <c r="LOS14" s="47"/>
      <c r="LOT14" s="47"/>
      <c r="LOU14" s="47"/>
      <c r="LOV14" s="47"/>
      <c r="LOW14" s="47"/>
      <c r="LOX14" s="47"/>
      <c r="LOY14" s="47"/>
      <c r="LOZ14" s="47"/>
      <c r="LPA14" s="47"/>
      <c r="LPB14" s="47"/>
      <c r="LPC14" s="47"/>
      <c r="LPD14" s="47"/>
      <c r="LPE14" s="47"/>
      <c r="LPF14" s="47"/>
      <c r="LPG14" s="47"/>
      <c r="LPH14" s="47"/>
      <c r="LPI14" s="47"/>
      <c r="LPJ14" s="47"/>
      <c r="LPK14" s="47"/>
      <c r="LPL14" s="47"/>
      <c r="LPM14" s="47"/>
      <c r="LPN14" s="47"/>
      <c r="LPO14" s="47"/>
      <c r="LPP14" s="47"/>
      <c r="LPQ14" s="47"/>
      <c r="LPR14" s="47"/>
      <c r="LPS14" s="47"/>
      <c r="LPT14" s="47"/>
      <c r="LPU14" s="47"/>
      <c r="LPV14" s="47"/>
      <c r="LPW14" s="47"/>
      <c r="LPX14" s="47"/>
      <c r="LPY14" s="47"/>
      <c r="LPZ14" s="47"/>
      <c r="LQA14" s="47"/>
      <c r="LQB14" s="47"/>
      <c r="LQC14" s="47"/>
      <c r="LQD14" s="47"/>
      <c r="LQE14" s="47"/>
      <c r="LQF14" s="47"/>
      <c r="LQG14" s="47"/>
      <c r="LQH14" s="47"/>
      <c r="LQI14" s="47"/>
      <c r="LQJ14" s="47"/>
      <c r="LQK14" s="47"/>
      <c r="LQL14" s="47"/>
      <c r="LQM14" s="47"/>
      <c r="LQN14" s="47"/>
      <c r="LQO14" s="47"/>
      <c r="LQP14" s="47"/>
      <c r="LQQ14" s="47"/>
      <c r="LQR14" s="47"/>
      <c r="LQS14" s="47"/>
      <c r="LQT14" s="47"/>
      <c r="LQU14" s="47"/>
      <c r="LQV14" s="47"/>
      <c r="LQW14" s="47"/>
      <c r="LQX14" s="47"/>
      <c r="LQY14" s="47"/>
      <c r="LQZ14" s="47"/>
      <c r="LRA14" s="47"/>
      <c r="LRB14" s="47"/>
      <c r="LRC14" s="47"/>
      <c r="LRD14" s="47"/>
      <c r="LRE14" s="47"/>
      <c r="LRF14" s="47"/>
      <c r="LRG14" s="47"/>
      <c r="LRH14" s="47"/>
      <c r="LRI14" s="47"/>
      <c r="LRJ14" s="47"/>
      <c r="LRK14" s="47"/>
      <c r="LRL14" s="47"/>
      <c r="LRM14" s="47"/>
      <c r="LRN14" s="47"/>
      <c r="LRO14" s="47"/>
      <c r="LRP14" s="47"/>
      <c r="LRQ14" s="47"/>
      <c r="LRR14" s="47"/>
      <c r="LRS14" s="47"/>
      <c r="LRT14" s="47"/>
      <c r="LRU14" s="47"/>
      <c r="LRV14" s="47"/>
      <c r="LRW14" s="47"/>
      <c r="LRX14" s="47"/>
      <c r="LRY14" s="47"/>
      <c r="LRZ14" s="47"/>
      <c r="LSA14" s="47"/>
      <c r="LSB14" s="47"/>
      <c r="LSC14" s="47"/>
      <c r="LSD14" s="47"/>
      <c r="LSE14" s="47"/>
      <c r="LSF14" s="47"/>
      <c r="LSG14" s="47"/>
      <c r="LSH14" s="47"/>
      <c r="LSI14" s="47"/>
      <c r="LSJ14" s="47"/>
      <c r="LSK14" s="47"/>
      <c r="LSL14" s="47"/>
      <c r="LSM14" s="47"/>
      <c r="LSN14" s="47"/>
      <c r="LSO14" s="47"/>
      <c r="LSP14" s="47"/>
      <c r="LSQ14" s="47"/>
      <c r="LSR14" s="47"/>
      <c r="LSS14" s="47"/>
      <c r="LST14" s="47"/>
      <c r="LSU14" s="47"/>
      <c r="LSV14" s="47"/>
      <c r="LSW14" s="47"/>
      <c r="LSX14" s="47"/>
      <c r="LSY14" s="47"/>
      <c r="LSZ14" s="47"/>
      <c r="LTA14" s="47"/>
      <c r="LTB14" s="47"/>
      <c r="LTC14" s="47"/>
      <c r="LTD14" s="47"/>
      <c r="LTE14" s="47"/>
      <c r="LTF14" s="47"/>
      <c r="LTG14" s="47"/>
      <c r="LTH14" s="47"/>
      <c r="LTI14" s="47"/>
      <c r="LTJ14" s="47"/>
      <c r="LTK14" s="47"/>
      <c r="LTL14" s="47"/>
      <c r="LTM14" s="47"/>
      <c r="LTN14" s="47"/>
      <c r="LTO14" s="47"/>
      <c r="LTP14" s="47"/>
      <c r="LTQ14" s="47"/>
      <c r="LTR14" s="47"/>
      <c r="LTS14" s="47"/>
      <c r="LTT14" s="47"/>
      <c r="LTU14" s="47"/>
      <c r="LTV14" s="47"/>
      <c r="LTW14" s="47"/>
      <c r="LTX14" s="47"/>
      <c r="LTY14" s="47"/>
      <c r="LTZ14" s="47"/>
      <c r="LUA14" s="47"/>
      <c r="LUB14" s="47"/>
      <c r="LUC14" s="47"/>
      <c r="LUD14" s="47"/>
      <c r="LUE14" s="47"/>
      <c r="LUF14" s="47"/>
      <c r="LUG14" s="47"/>
      <c r="LUH14" s="47"/>
      <c r="LUI14" s="47"/>
      <c r="LUJ14" s="47"/>
      <c r="LUK14" s="47"/>
      <c r="LUL14" s="47"/>
      <c r="LUM14" s="47"/>
      <c r="LUN14" s="47"/>
      <c r="LUO14" s="47"/>
      <c r="LUP14" s="47"/>
      <c r="LUQ14" s="47"/>
      <c r="LUR14" s="47"/>
      <c r="LUS14" s="47"/>
      <c r="LUT14" s="47"/>
      <c r="LUU14" s="47"/>
      <c r="LUV14" s="47"/>
      <c r="LUW14" s="47"/>
      <c r="LUX14" s="47"/>
      <c r="LUY14" s="47"/>
      <c r="LUZ14" s="47"/>
      <c r="LVA14" s="47"/>
      <c r="LVB14" s="47"/>
      <c r="LVC14" s="47"/>
      <c r="LVD14" s="47"/>
      <c r="LVE14" s="47"/>
      <c r="LVF14" s="47"/>
      <c r="LVG14" s="47"/>
      <c r="LVH14" s="47"/>
      <c r="LVI14" s="47"/>
      <c r="LVJ14" s="47"/>
      <c r="LVK14" s="47"/>
      <c r="LVL14" s="47"/>
      <c r="LVM14" s="47"/>
      <c r="LVN14" s="47"/>
      <c r="LVO14" s="47"/>
      <c r="LVP14" s="47"/>
      <c r="LVQ14" s="47"/>
      <c r="LVR14" s="47"/>
      <c r="LVS14" s="47"/>
      <c r="LVT14" s="47"/>
      <c r="LVU14" s="47"/>
      <c r="LVV14" s="47"/>
      <c r="LVW14" s="47"/>
      <c r="LVX14" s="47"/>
      <c r="LVY14" s="47"/>
      <c r="LVZ14" s="47"/>
      <c r="LWA14" s="47"/>
      <c r="LWB14" s="47"/>
      <c r="LWC14" s="47"/>
      <c r="LWD14" s="47"/>
      <c r="LWE14" s="47"/>
      <c r="LWF14" s="47"/>
      <c r="LWG14" s="47"/>
      <c r="LWH14" s="47"/>
      <c r="LWI14" s="47"/>
      <c r="LWJ14" s="47"/>
      <c r="LWK14" s="47"/>
      <c r="LWL14" s="47"/>
      <c r="LWM14" s="47"/>
      <c r="LWN14" s="47"/>
      <c r="LWO14" s="47"/>
      <c r="LWP14" s="47"/>
      <c r="LWQ14" s="47"/>
      <c r="LWR14" s="47"/>
      <c r="LWS14" s="47"/>
      <c r="LWT14" s="47"/>
      <c r="LWU14" s="47"/>
      <c r="LWV14" s="47"/>
      <c r="LWW14" s="47"/>
      <c r="LWX14" s="47"/>
      <c r="LWY14" s="47"/>
      <c r="LWZ14" s="47"/>
      <c r="LXA14" s="47"/>
      <c r="LXB14" s="47"/>
      <c r="LXC14" s="47"/>
      <c r="LXD14" s="47"/>
      <c r="LXE14" s="47"/>
      <c r="LXF14" s="47"/>
      <c r="LXG14" s="47"/>
      <c r="LXH14" s="47"/>
      <c r="LXI14" s="47"/>
      <c r="LXJ14" s="47"/>
      <c r="LXK14" s="47"/>
      <c r="LXL14" s="47"/>
      <c r="LXM14" s="47"/>
      <c r="LXN14" s="47"/>
      <c r="LXO14" s="47"/>
      <c r="LXP14" s="47"/>
      <c r="LXQ14" s="47"/>
      <c r="LXR14" s="47"/>
      <c r="LXS14" s="47"/>
      <c r="LXT14" s="47"/>
      <c r="LXU14" s="47"/>
      <c r="LXV14" s="47"/>
      <c r="LXW14" s="47"/>
      <c r="LXX14" s="47"/>
      <c r="LXY14" s="73"/>
      <c r="LXZ14" s="73"/>
    </row>
    <row r="15" spans="1:8763" x14ac:dyDescent="0.3">
      <c r="A15" s="197"/>
      <c r="B15" s="1"/>
      <c r="C15" s="197" t="s">
        <v>44</v>
      </c>
      <c r="D15" s="197">
        <v>0</v>
      </c>
      <c r="E15" s="197">
        <v>0</v>
      </c>
      <c r="F15" s="197">
        <v>0</v>
      </c>
      <c r="G15" s="197">
        <v>0</v>
      </c>
      <c r="H15" s="197">
        <v>0</v>
      </c>
      <c r="I15" s="197">
        <v>0</v>
      </c>
      <c r="J15" s="197">
        <v>1.4829999999999999E-3</v>
      </c>
      <c r="K15" s="197">
        <v>1.2389000000000001E-2</v>
      </c>
      <c r="L15" s="197">
        <v>3.8282999999999998E-2</v>
      </c>
      <c r="M15" s="197">
        <v>8.8922000000000001E-2</v>
      </c>
      <c r="N15" s="197">
        <v>0.145067</v>
      </c>
      <c r="O15" s="197">
        <v>0.18321100000000001</v>
      </c>
      <c r="P15" s="197">
        <v>0.19522200000000001</v>
      </c>
      <c r="Q15" s="197">
        <v>0.17421700000000001</v>
      </c>
      <c r="R15" s="197">
        <v>0.12475</v>
      </c>
      <c r="S15" s="197">
        <v>6.7105999999999999E-2</v>
      </c>
      <c r="T15" s="197">
        <v>2.7244000000000001E-2</v>
      </c>
      <c r="U15" s="197">
        <v>6.6169999999999996E-3</v>
      </c>
      <c r="V15" s="197">
        <v>2.7799999999999998E-4</v>
      </c>
      <c r="W15" s="197">
        <v>0</v>
      </c>
      <c r="X15" s="197">
        <v>0</v>
      </c>
      <c r="Y15" s="197">
        <v>0</v>
      </c>
      <c r="Z15" s="197">
        <v>0</v>
      </c>
      <c r="AA15" s="197">
        <v>0</v>
      </c>
      <c r="AB15" s="197">
        <v>0</v>
      </c>
      <c r="AC15" s="197">
        <v>0</v>
      </c>
      <c r="AD15" s="197">
        <v>0</v>
      </c>
      <c r="AE15" s="197">
        <v>0</v>
      </c>
      <c r="AF15" s="197">
        <v>0</v>
      </c>
      <c r="AG15" s="197">
        <v>4.8099999999999998E-4</v>
      </c>
      <c r="AH15" s="197">
        <v>6.6730000000000001E-3</v>
      </c>
      <c r="AI15" s="197">
        <v>2.4646000000000001E-2</v>
      </c>
      <c r="AJ15" s="197">
        <v>5.985E-2</v>
      </c>
      <c r="AK15" s="197">
        <v>0.10968799999999999</v>
      </c>
      <c r="AL15" s="197">
        <v>0.157108</v>
      </c>
      <c r="AM15" s="197">
        <v>0.1898</v>
      </c>
      <c r="AN15" s="197">
        <v>0.197688</v>
      </c>
      <c r="AO15" s="197">
        <v>0.18351200000000001</v>
      </c>
      <c r="AP15" s="197">
        <v>0.14591499999999999</v>
      </c>
      <c r="AQ15" s="197">
        <v>9.2962000000000003E-2</v>
      </c>
      <c r="AR15" s="197">
        <v>4.4308E-2</v>
      </c>
      <c r="AS15" s="197">
        <v>1.5177E-2</v>
      </c>
      <c r="AT15" s="197">
        <v>2.4620000000000002E-3</v>
      </c>
      <c r="AU15" s="197">
        <v>1.5E-5</v>
      </c>
      <c r="AV15" s="197">
        <v>0</v>
      </c>
      <c r="AW15" s="197">
        <v>0</v>
      </c>
      <c r="AX15" s="197">
        <v>0</v>
      </c>
      <c r="AY15" s="197">
        <v>0</v>
      </c>
      <c r="AZ15" s="197">
        <v>0</v>
      </c>
      <c r="BA15" s="197">
        <v>0</v>
      </c>
      <c r="BB15" s="197">
        <v>0</v>
      </c>
      <c r="BC15" s="197">
        <v>0</v>
      </c>
      <c r="BD15" s="197">
        <v>1.15E-3</v>
      </c>
      <c r="BE15" s="197">
        <v>2.0250000000000001E-2</v>
      </c>
      <c r="BF15" s="197">
        <v>6.7025000000000001E-2</v>
      </c>
      <c r="BG15" s="197">
        <v>0.13716300000000001</v>
      </c>
      <c r="BH15" s="197">
        <v>0.217</v>
      </c>
      <c r="BI15" s="197">
        <v>0.29291299999999998</v>
      </c>
      <c r="BJ15" s="197">
        <v>0.36033799999999999</v>
      </c>
      <c r="BK15" s="197">
        <v>0.40255000000000002</v>
      </c>
      <c r="BL15" s="197">
        <v>0.41084999999999999</v>
      </c>
      <c r="BM15" s="197">
        <v>0.38891300000000001</v>
      </c>
      <c r="BN15" s="197">
        <v>0.33883799999999997</v>
      </c>
      <c r="BO15" s="197">
        <v>0.26722499999999999</v>
      </c>
      <c r="BP15" s="197">
        <v>0.18095</v>
      </c>
      <c r="BQ15" s="197">
        <v>9.6863000000000005E-2</v>
      </c>
      <c r="BR15" s="197">
        <v>3.6788000000000001E-2</v>
      </c>
      <c r="BS15" s="197">
        <v>5.0499999999999998E-3</v>
      </c>
      <c r="BT15" s="197">
        <v>2.5000000000000001E-5</v>
      </c>
      <c r="BU15" s="197">
        <v>0</v>
      </c>
      <c r="BV15" s="197">
        <v>0</v>
      </c>
      <c r="BW15" s="197">
        <v>0</v>
      </c>
      <c r="BX15" s="197">
        <v>0</v>
      </c>
      <c r="BY15" s="197">
        <v>0</v>
      </c>
      <c r="BZ15" s="197">
        <v>0</v>
      </c>
      <c r="CA15" s="197">
        <v>0</v>
      </c>
      <c r="CB15" s="197">
        <v>0</v>
      </c>
      <c r="CC15" s="197">
        <v>8.6300000000000005E-4</v>
      </c>
      <c r="CD15" s="197">
        <v>6.4999999999999997E-3</v>
      </c>
      <c r="CE15" s="197">
        <v>2.0667999999999999E-2</v>
      </c>
      <c r="CF15" s="197">
        <v>5.0694999999999997E-2</v>
      </c>
      <c r="CG15" s="197">
        <v>9.7168000000000004E-2</v>
      </c>
      <c r="CH15" s="197">
        <v>0.14779500000000001</v>
      </c>
      <c r="CI15" s="197">
        <v>0.188663</v>
      </c>
      <c r="CJ15" s="197">
        <v>0.20396800000000001</v>
      </c>
      <c r="CK15" s="197">
        <v>0.18740000000000001</v>
      </c>
      <c r="CL15" s="197">
        <v>0.14377899999999999</v>
      </c>
      <c r="CM15" s="197">
        <v>8.6362999999999995E-2</v>
      </c>
      <c r="CN15" s="197">
        <v>3.7304999999999998E-2</v>
      </c>
      <c r="CO15" s="197">
        <v>1.1142000000000001E-2</v>
      </c>
      <c r="CP15" s="197">
        <v>2.274E-3</v>
      </c>
      <c r="CQ15" s="197">
        <v>6.3E-5</v>
      </c>
      <c r="CR15" s="197">
        <v>0</v>
      </c>
      <c r="CS15" s="197">
        <v>0</v>
      </c>
      <c r="CT15" s="197">
        <v>0</v>
      </c>
      <c r="CU15" s="197">
        <v>0</v>
      </c>
      <c r="CV15" s="197">
        <v>0</v>
      </c>
      <c r="CW15" s="197">
        <v>0</v>
      </c>
      <c r="CX15" s="197">
        <v>0</v>
      </c>
      <c r="CY15" s="197">
        <v>0</v>
      </c>
      <c r="CZ15" s="197">
        <v>1.6750000000000001E-3</v>
      </c>
      <c r="DA15" s="197">
        <v>1.8624999999999999E-2</v>
      </c>
      <c r="DB15" s="197">
        <v>7.1575E-2</v>
      </c>
      <c r="DC15" s="197">
        <v>0.153831</v>
      </c>
      <c r="DD15" s="197">
        <v>0.251056</v>
      </c>
      <c r="DE15" s="197">
        <v>0.34131899999999998</v>
      </c>
      <c r="DF15" s="197">
        <v>0.40884999999999999</v>
      </c>
      <c r="DG15" s="197">
        <v>0.44353799999999999</v>
      </c>
      <c r="DH15" s="197">
        <v>0.44574999999999998</v>
      </c>
      <c r="DI15" s="197">
        <v>0.41704999999999998</v>
      </c>
      <c r="DJ15" s="197">
        <v>0.36391899999999999</v>
      </c>
      <c r="DK15" s="197">
        <v>0.289356</v>
      </c>
      <c r="DL15" s="197">
        <v>0.19948099999999999</v>
      </c>
      <c r="DM15" s="197">
        <v>0.108081</v>
      </c>
      <c r="DN15" s="197">
        <v>3.7574999999999997E-2</v>
      </c>
      <c r="DO15" s="197">
        <v>5.4060000000000002E-3</v>
      </c>
      <c r="DP15" s="197">
        <v>2.1900000000000001E-4</v>
      </c>
      <c r="DQ15" s="197">
        <v>0</v>
      </c>
      <c r="DR15" s="197">
        <v>0</v>
      </c>
      <c r="DS15" s="197">
        <v>0</v>
      </c>
      <c r="DT15" s="197">
        <v>0</v>
      </c>
      <c r="DU15" s="197">
        <v>0</v>
      </c>
      <c r="DV15" s="197">
        <v>0</v>
      </c>
      <c r="DW15" s="197">
        <v>0</v>
      </c>
      <c r="DX15" s="197">
        <v>2.5170000000000001E-3</v>
      </c>
      <c r="DY15" s="197">
        <v>2.215E-2</v>
      </c>
      <c r="DZ15" s="197">
        <v>7.9242000000000007E-2</v>
      </c>
      <c r="EA15" s="197">
        <v>0.17211699999999999</v>
      </c>
      <c r="EB15" s="197">
        <v>0.27836699999999998</v>
      </c>
      <c r="EC15" s="197">
        <v>0.37313299999999999</v>
      </c>
      <c r="ED15" s="197">
        <v>0.44328299999999998</v>
      </c>
      <c r="EE15" s="197">
        <v>0.48148299999999999</v>
      </c>
      <c r="EF15" s="197">
        <v>0.48816700000000002</v>
      </c>
      <c r="EG15" s="197">
        <v>0.46534999999999999</v>
      </c>
      <c r="EH15" s="197">
        <v>0.41012500000000002</v>
      </c>
      <c r="EI15" s="197">
        <v>0.32727499999999998</v>
      </c>
      <c r="EJ15" s="197">
        <v>0.226608</v>
      </c>
      <c r="EK15" s="197">
        <v>0.124075</v>
      </c>
      <c r="EL15" s="197">
        <v>4.5532999999999997E-2</v>
      </c>
      <c r="EM15" s="197">
        <v>9.2750000000000003E-3</v>
      </c>
      <c r="EN15" s="197">
        <v>3.9199999999999999E-4</v>
      </c>
      <c r="EO15" s="197">
        <v>0</v>
      </c>
      <c r="EP15" s="197">
        <v>0</v>
      </c>
      <c r="EQ15" s="197">
        <v>0</v>
      </c>
      <c r="ER15" s="197">
        <v>0</v>
      </c>
      <c r="ES15" s="197">
        <v>0</v>
      </c>
      <c r="ET15" s="197">
        <v>0</v>
      </c>
      <c r="EU15" s="197">
        <v>0</v>
      </c>
      <c r="EV15" s="197">
        <v>5.31E-4</v>
      </c>
      <c r="EW15" s="197">
        <v>9.3880000000000005E-3</v>
      </c>
      <c r="EX15" s="197">
        <v>4.6488000000000002E-2</v>
      </c>
      <c r="EY15" s="198">
        <v>0.117744</v>
      </c>
      <c r="EZ15" s="197">
        <v>0.20908099999999999</v>
      </c>
      <c r="FA15" s="197">
        <v>0.306338</v>
      </c>
      <c r="FB15" s="197">
        <v>0.383156</v>
      </c>
      <c r="FC15" s="197">
        <v>0.42265000000000003</v>
      </c>
      <c r="FD15" s="197">
        <v>0.425263</v>
      </c>
      <c r="FE15" s="197">
        <v>0.39783099999999999</v>
      </c>
      <c r="FF15" s="197">
        <v>0.34508800000000001</v>
      </c>
      <c r="FG15" s="197">
        <v>0.26580599999999999</v>
      </c>
      <c r="FH15" s="197">
        <v>0.17003099999999999</v>
      </c>
      <c r="FI15" s="197">
        <v>7.6749999999999999E-2</v>
      </c>
      <c r="FJ15" s="197">
        <v>1.9338000000000001E-2</v>
      </c>
      <c r="FK15" s="197">
        <v>2.2190000000000001E-3</v>
      </c>
      <c r="FL15" s="197">
        <v>2.5000000000000001E-5</v>
      </c>
      <c r="FM15" s="197">
        <v>0</v>
      </c>
      <c r="FN15" s="197">
        <v>0</v>
      </c>
      <c r="FO15" s="197">
        <v>0</v>
      </c>
      <c r="FP15" s="197">
        <v>0</v>
      </c>
      <c r="FQ15" s="197">
        <v>0</v>
      </c>
      <c r="FR15" s="197">
        <v>0</v>
      </c>
      <c r="FS15" s="197">
        <v>0</v>
      </c>
      <c r="FT15" s="197">
        <v>0</v>
      </c>
      <c r="FU15" s="197">
        <v>0</v>
      </c>
      <c r="FV15" s="198">
        <v>5.0000000000000004E-6</v>
      </c>
      <c r="FW15" s="197">
        <v>4.7999999999999996E-3</v>
      </c>
      <c r="FX15" s="197">
        <v>2.6509000000000001E-2</v>
      </c>
      <c r="FY15" s="197">
        <v>6.3131999999999994E-2</v>
      </c>
      <c r="FZ15" s="197">
        <v>0.10827299999999999</v>
      </c>
      <c r="GA15" s="197">
        <v>0.14311399999999999</v>
      </c>
      <c r="GB15" s="197">
        <v>0.155477</v>
      </c>
      <c r="GC15" s="197">
        <v>0.138373</v>
      </c>
      <c r="GD15" s="197">
        <v>9.8655000000000007E-2</v>
      </c>
      <c r="GE15" s="197">
        <v>4.7622999999999999E-2</v>
      </c>
      <c r="GF15" s="197">
        <v>1.0808999999999999E-2</v>
      </c>
      <c r="GG15" s="197">
        <v>1.9100000000000001E-4</v>
      </c>
      <c r="GH15" s="197">
        <v>0</v>
      </c>
      <c r="GI15" s="197">
        <v>0</v>
      </c>
      <c r="GJ15" s="197">
        <v>0</v>
      </c>
      <c r="GK15" s="197">
        <v>0</v>
      </c>
      <c r="GL15" s="197">
        <v>0</v>
      </c>
      <c r="GM15" s="197">
        <v>0</v>
      </c>
      <c r="GN15" s="197">
        <v>0</v>
      </c>
      <c r="GO15" s="197">
        <v>0</v>
      </c>
      <c r="GP15" s="197">
        <v>0</v>
      </c>
      <c r="GQ15" s="197">
        <v>0</v>
      </c>
      <c r="GR15" s="197">
        <v>1.9599999999999999E-3</v>
      </c>
      <c r="GS15" s="197">
        <v>2.2210000000000001E-2</v>
      </c>
      <c r="GT15" s="197">
        <v>8.7739999999999999E-2</v>
      </c>
      <c r="GU15" s="197">
        <v>0.18242</v>
      </c>
      <c r="GV15" s="197">
        <v>0.28488000000000002</v>
      </c>
      <c r="GW15" s="197">
        <v>0.37454999999999999</v>
      </c>
      <c r="GX15" s="197">
        <v>0.44030000000000002</v>
      </c>
      <c r="GY15" s="197">
        <v>0.47153</v>
      </c>
      <c r="GZ15" s="197">
        <v>0.47099999999999997</v>
      </c>
      <c r="HA15" s="197">
        <v>0.44466</v>
      </c>
      <c r="HB15" s="197">
        <v>0.39177000000000001</v>
      </c>
      <c r="HC15" s="197">
        <v>0.31273000000000001</v>
      </c>
      <c r="HD15" s="197">
        <v>0.21922</v>
      </c>
      <c r="HE15" s="197">
        <v>0.12309</v>
      </c>
      <c r="HF15" s="197">
        <v>4.4609999999999997E-2</v>
      </c>
      <c r="HG15" s="197">
        <v>7.4000000000000003E-3</v>
      </c>
      <c r="HH15" s="197">
        <v>2.7E-4</v>
      </c>
      <c r="HI15" s="197">
        <v>0</v>
      </c>
      <c r="HJ15" s="197">
        <v>0</v>
      </c>
      <c r="HK15" s="197">
        <v>0</v>
      </c>
      <c r="HL15" s="197">
        <v>0</v>
      </c>
      <c r="HM15" s="197">
        <v>0</v>
      </c>
      <c r="HN15" s="197">
        <v>0</v>
      </c>
      <c r="HO15" s="197">
        <v>3.9999999999999998E-6</v>
      </c>
      <c r="HP15" s="197">
        <v>4.9959999999999996E-3</v>
      </c>
      <c r="HQ15" s="198">
        <v>3.3189000000000003E-2</v>
      </c>
      <c r="HR15" s="197">
        <v>9.7530000000000006E-2</v>
      </c>
      <c r="HS15" s="197">
        <v>0.19011900000000001</v>
      </c>
      <c r="HT15" s="197">
        <v>0.292541</v>
      </c>
      <c r="HU15" s="197">
        <v>0.38219999999999998</v>
      </c>
      <c r="HV15" s="197">
        <v>0.447959</v>
      </c>
      <c r="HW15" s="197">
        <v>0.47783700000000001</v>
      </c>
      <c r="HX15" s="197">
        <v>0.476211</v>
      </c>
      <c r="HY15" s="197">
        <v>0.44519999999999998</v>
      </c>
      <c r="HZ15" s="197">
        <v>0.388019</v>
      </c>
      <c r="IA15" s="197">
        <v>0.308811</v>
      </c>
      <c r="IB15" s="197">
        <v>0.214896</v>
      </c>
      <c r="IC15" s="197">
        <v>0.119944</v>
      </c>
      <c r="ID15" s="197">
        <v>4.7141000000000002E-2</v>
      </c>
      <c r="IE15" s="197">
        <v>1.1115E-2</v>
      </c>
      <c r="IF15" s="197">
        <v>5.1099999999999995E-4</v>
      </c>
      <c r="IG15" s="197">
        <v>0</v>
      </c>
      <c r="IH15" s="197">
        <v>0</v>
      </c>
      <c r="II15" s="197">
        <v>0</v>
      </c>
      <c r="IJ15" s="197">
        <v>0</v>
      </c>
      <c r="IK15" s="197">
        <v>0</v>
      </c>
      <c r="IL15" s="197">
        <v>0</v>
      </c>
      <c r="IM15" s="197">
        <v>5.0000000000000004E-6</v>
      </c>
      <c r="IN15" s="197">
        <v>5.1190000000000003E-3</v>
      </c>
      <c r="IO15" s="197">
        <v>3.6476000000000001E-2</v>
      </c>
      <c r="IP15" s="197">
        <v>9.8880999999999997E-2</v>
      </c>
      <c r="IQ15" s="197">
        <v>0.18463299999999999</v>
      </c>
      <c r="IR15" s="197">
        <v>0.27702399999999999</v>
      </c>
      <c r="IS15" s="197">
        <v>0.35738999999999999</v>
      </c>
      <c r="IT15" s="197">
        <v>0.42104799999999998</v>
      </c>
      <c r="IU15" s="197">
        <v>0.45516699999999999</v>
      </c>
      <c r="IV15" s="197">
        <v>0.45851399999999998</v>
      </c>
      <c r="IW15" s="197">
        <v>0.43279499999999999</v>
      </c>
      <c r="IX15" s="197">
        <v>0.37841900000000001</v>
      </c>
      <c r="IY15" s="197">
        <v>0.30112899999999998</v>
      </c>
      <c r="IZ15" s="197">
        <v>0.21060999999999999</v>
      </c>
      <c r="JA15" s="197">
        <v>0.120029</v>
      </c>
      <c r="JB15" s="197">
        <v>5.0157E-2</v>
      </c>
      <c r="JC15" s="197">
        <v>1.1948E-2</v>
      </c>
      <c r="JD15" s="197">
        <v>4.2400000000000001E-4</v>
      </c>
      <c r="JE15" s="197">
        <v>0</v>
      </c>
      <c r="JF15" s="197">
        <v>0</v>
      </c>
      <c r="JG15" s="197">
        <v>0</v>
      </c>
      <c r="JH15" s="197">
        <v>0</v>
      </c>
      <c r="JI15" s="197">
        <v>0</v>
      </c>
      <c r="JJ15" s="197">
        <v>0</v>
      </c>
      <c r="JK15" s="197">
        <v>0</v>
      </c>
      <c r="JL15" s="197">
        <v>2.6699999999999998E-4</v>
      </c>
      <c r="JM15" s="197">
        <v>2.3749999999999999E-3</v>
      </c>
      <c r="JN15" s="197">
        <v>8.7580000000000002E-3</v>
      </c>
      <c r="JO15" s="197">
        <v>2.4617E-2</v>
      </c>
      <c r="JP15" s="197">
        <v>5.3874999999999999E-2</v>
      </c>
      <c r="JQ15" s="197">
        <v>0.101567</v>
      </c>
      <c r="JR15" s="197">
        <v>0.15038299999999999</v>
      </c>
      <c r="JS15" s="197">
        <v>0.18656700000000001</v>
      </c>
      <c r="JT15" s="197">
        <v>0.20046700000000001</v>
      </c>
      <c r="JU15" s="197">
        <v>0.18249199999999999</v>
      </c>
      <c r="JV15" s="197">
        <v>0.14128299999999999</v>
      </c>
      <c r="JW15" s="197">
        <v>8.8749999999999996E-2</v>
      </c>
      <c r="JX15" s="197">
        <v>4.6475000000000002E-2</v>
      </c>
      <c r="JY15" s="197">
        <v>1.7774999999999999E-2</v>
      </c>
      <c r="JZ15" s="198">
        <v>4.9170000000000004E-3</v>
      </c>
      <c r="KA15" s="197">
        <v>9.1699999999999995E-4</v>
      </c>
      <c r="KB15" s="197">
        <v>1.7E-5</v>
      </c>
      <c r="KC15" s="197">
        <v>0</v>
      </c>
      <c r="KD15" s="197">
        <v>0</v>
      </c>
      <c r="KE15" s="197">
        <v>0</v>
      </c>
      <c r="KF15" s="197">
        <v>0</v>
      </c>
      <c r="KG15" s="197">
        <v>0</v>
      </c>
      <c r="KH15" s="197">
        <v>0</v>
      </c>
      <c r="KI15" s="197">
        <v>0</v>
      </c>
      <c r="KJ15" s="197">
        <v>0</v>
      </c>
      <c r="KK15" s="197">
        <v>0</v>
      </c>
      <c r="KL15" s="197">
        <v>1.0280000000000001E-3</v>
      </c>
      <c r="KM15" s="197">
        <v>8.1110000000000002E-3</v>
      </c>
      <c r="KN15" s="197">
        <v>2.7650000000000001E-2</v>
      </c>
      <c r="KO15" s="197">
        <v>6.5928E-2</v>
      </c>
      <c r="KP15" s="197">
        <v>0.110628</v>
      </c>
      <c r="KQ15" s="197">
        <v>0.14610600000000001</v>
      </c>
      <c r="KR15" s="197">
        <v>0.159889</v>
      </c>
      <c r="KS15" s="197">
        <v>0.14280000000000001</v>
      </c>
      <c r="KT15" s="197">
        <v>9.9328E-2</v>
      </c>
      <c r="KU15" s="197">
        <v>4.7806000000000001E-2</v>
      </c>
      <c r="KV15" s="197">
        <v>1.4482999999999999E-2</v>
      </c>
      <c r="KW15" s="197">
        <v>2.8E-3</v>
      </c>
      <c r="KX15" s="197">
        <v>2.8E-5</v>
      </c>
      <c r="KY15" s="197">
        <v>0</v>
      </c>
      <c r="KZ15" s="197">
        <v>0</v>
      </c>
      <c r="LA15" s="197">
        <v>0</v>
      </c>
      <c r="LB15" s="197">
        <v>0</v>
      </c>
      <c r="LC15" s="197">
        <v>0</v>
      </c>
      <c r="LD15" s="197">
        <v>0</v>
      </c>
      <c r="LE15" s="197">
        <v>0</v>
      </c>
      <c r="LF15" s="197">
        <v>0</v>
      </c>
      <c r="LG15" s="197">
        <v>0</v>
      </c>
      <c r="LH15" s="197">
        <v>0</v>
      </c>
      <c r="LI15" s="197">
        <v>8.4400000000000002E-4</v>
      </c>
      <c r="LJ15" s="197">
        <v>9.8499999999999994E-3</v>
      </c>
      <c r="LK15" s="198">
        <v>4.5844000000000003E-2</v>
      </c>
      <c r="LL15" s="197">
        <v>0.1052</v>
      </c>
      <c r="LM15" s="197">
        <v>0.185888</v>
      </c>
      <c r="LN15" s="197">
        <v>0.269063</v>
      </c>
      <c r="LO15" s="197">
        <v>0.330488</v>
      </c>
      <c r="LP15" s="197">
        <v>0.34906300000000001</v>
      </c>
      <c r="LQ15" s="197">
        <v>0.32821899999999998</v>
      </c>
      <c r="LR15" s="197">
        <v>0.27302500000000002</v>
      </c>
      <c r="LS15" s="197">
        <v>0.19284999999999999</v>
      </c>
      <c r="LT15" s="197">
        <v>0.105056</v>
      </c>
      <c r="LU15" s="197">
        <v>3.2149999999999998E-2</v>
      </c>
      <c r="LV15" s="197">
        <v>2.4130000000000002E-3</v>
      </c>
      <c r="LW15" s="197">
        <v>3.1000000000000001E-5</v>
      </c>
      <c r="LX15" s="197">
        <v>0</v>
      </c>
      <c r="LY15" s="197">
        <v>0</v>
      </c>
      <c r="LZ15" s="197">
        <v>0</v>
      </c>
      <c r="MA15" s="197">
        <v>0</v>
      </c>
      <c r="MB15" s="197">
        <v>0</v>
      </c>
      <c r="MC15" s="197">
        <v>0</v>
      </c>
      <c r="MD15" s="197">
        <v>0</v>
      </c>
      <c r="ME15" s="197">
        <v>5.0000000000000004E-6</v>
      </c>
      <c r="MF15" s="197">
        <v>4.3620000000000004E-3</v>
      </c>
      <c r="MG15" s="197">
        <v>3.9148000000000002E-2</v>
      </c>
      <c r="MH15" s="197">
        <v>0.108443</v>
      </c>
      <c r="MI15" s="197">
        <v>0.202986</v>
      </c>
      <c r="MJ15" s="197">
        <v>0.298819</v>
      </c>
      <c r="MK15" s="197">
        <v>0.37341000000000002</v>
      </c>
      <c r="ML15" s="197">
        <v>0.42753799999999997</v>
      </c>
      <c r="MM15" s="197">
        <v>0.45741900000000002</v>
      </c>
      <c r="MN15" s="197">
        <v>0.45677099999999998</v>
      </c>
      <c r="MO15" s="197">
        <v>0.42859999999999998</v>
      </c>
      <c r="MP15" s="197">
        <v>0.376162</v>
      </c>
      <c r="MQ15" s="197">
        <v>0.303286</v>
      </c>
      <c r="MR15" s="197">
        <v>0.21735699999999999</v>
      </c>
      <c r="MS15" s="197">
        <v>0.12901000000000001</v>
      </c>
      <c r="MT15" s="197">
        <v>5.5343000000000003E-2</v>
      </c>
      <c r="MU15" s="197">
        <v>1.1599999999999999E-2</v>
      </c>
      <c r="MV15" s="197">
        <v>3.19E-4</v>
      </c>
      <c r="MW15" s="197">
        <v>0</v>
      </c>
      <c r="MX15" s="197">
        <v>0</v>
      </c>
      <c r="MY15" s="197">
        <v>0</v>
      </c>
      <c r="MZ15" s="197">
        <v>0</v>
      </c>
      <c r="NA15" s="197">
        <v>0</v>
      </c>
      <c r="NB15" s="197">
        <v>0</v>
      </c>
      <c r="NC15" s="197">
        <v>0</v>
      </c>
      <c r="ND15" s="197">
        <v>0</v>
      </c>
      <c r="NE15" s="197">
        <v>7.9999999999999996E-6</v>
      </c>
      <c r="NF15" s="197">
        <v>1.423E-3</v>
      </c>
      <c r="NG15" s="198">
        <v>1.4815E-2</v>
      </c>
      <c r="NH15" s="197">
        <v>5.3553999999999997E-2</v>
      </c>
      <c r="NI15" s="197">
        <v>0.114715</v>
      </c>
      <c r="NJ15" s="197">
        <v>0.17780799999999999</v>
      </c>
      <c r="NK15" s="197">
        <v>0.222862</v>
      </c>
      <c r="NL15" s="197">
        <v>0.23639199999999999</v>
      </c>
      <c r="NM15" s="197">
        <v>0.21582299999999999</v>
      </c>
      <c r="NN15" s="197">
        <v>0.161915</v>
      </c>
      <c r="NO15" s="197">
        <v>9.01E-2</v>
      </c>
      <c r="NP15" s="197">
        <v>2.9899999999999999E-2</v>
      </c>
      <c r="NQ15" s="197">
        <v>4.3689999999999996E-3</v>
      </c>
      <c r="NR15" s="197">
        <v>6.8999999999999997E-5</v>
      </c>
      <c r="NS15" s="197">
        <v>0</v>
      </c>
      <c r="NT15" s="197">
        <v>0</v>
      </c>
      <c r="NU15" s="197">
        <v>0</v>
      </c>
      <c r="NV15" s="197">
        <v>0</v>
      </c>
      <c r="NW15" s="197">
        <v>0</v>
      </c>
      <c r="NX15" s="197">
        <v>0</v>
      </c>
      <c r="NY15" s="197">
        <v>0</v>
      </c>
      <c r="NZ15" s="197">
        <v>0</v>
      </c>
      <c r="OA15" s="197">
        <v>0</v>
      </c>
      <c r="OB15" s="197">
        <v>2.0999999999999999E-5</v>
      </c>
      <c r="OC15" s="197">
        <v>6.2430000000000003E-3</v>
      </c>
      <c r="OD15" s="197">
        <v>2.8420999999999998E-2</v>
      </c>
      <c r="OE15" s="197">
        <v>6.7764000000000005E-2</v>
      </c>
      <c r="OF15" s="197">
        <v>0.122671</v>
      </c>
      <c r="OG15" s="197">
        <v>0.18385699999999999</v>
      </c>
      <c r="OH15" s="197">
        <v>0.234043</v>
      </c>
      <c r="OI15" s="197">
        <v>0.26328600000000002</v>
      </c>
      <c r="OJ15" s="197">
        <v>0.26578600000000002</v>
      </c>
      <c r="OK15" s="197">
        <v>0.24494299999999999</v>
      </c>
      <c r="OL15" s="197">
        <v>0.20585700000000001</v>
      </c>
      <c r="OM15" s="197">
        <v>0.15465000000000001</v>
      </c>
      <c r="ON15" s="197">
        <v>0.100521</v>
      </c>
      <c r="OO15" s="197">
        <v>5.1485999999999997E-2</v>
      </c>
      <c r="OP15" s="197">
        <v>1.6820999999999999E-2</v>
      </c>
      <c r="OQ15" s="197">
        <v>1.3860000000000001E-3</v>
      </c>
      <c r="OR15" s="197">
        <v>0</v>
      </c>
      <c r="OS15" s="197">
        <v>0</v>
      </c>
      <c r="OT15" s="197">
        <v>0</v>
      </c>
      <c r="OU15" s="197">
        <v>0</v>
      </c>
      <c r="OV15" s="197">
        <v>0</v>
      </c>
      <c r="OW15" s="197">
        <v>0</v>
      </c>
      <c r="OX15" s="197">
        <v>0</v>
      </c>
      <c r="OY15" s="197">
        <v>0</v>
      </c>
      <c r="OZ15" s="197">
        <v>0</v>
      </c>
      <c r="PA15" s="197">
        <v>5.5999999999999995E-4</v>
      </c>
      <c r="PB15" s="197">
        <v>2.6900000000000001E-3</v>
      </c>
      <c r="PC15" s="197">
        <v>9.247E-3</v>
      </c>
      <c r="PD15" s="197">
        <v>3.5437000000000003E-2</v>
      </c>
      <c r="PE15" s="197">
        <v>8.0482999999999999E-2</v>
      </c>
      <c r="PF15" s="197">
        <v>0.12684300000000001</v>
      </c>
      <c r="PG15" s="197">
        <v>0.15639</v>
      </c>
      <c r="PH15" s="197">
        <v>0.16381999999999999</v>
      </c>
      <c r="PI15" s="197">
        <v>0.14346300000000001</v>
      </c>
      <c r="PJ15" s="197">
        <v>0.10219</v>
      </c>
      <c r="PK15" s="197">
        <v>5.3170000000000002E-2</v>
      </c>
      <c r="PL15" s="198">
        <v>1.8256999999999999E-2</v>
      </c>
      <c r="PM15" s="197">
        <v>4.7629999999999999E-3</v>
      </c>
      <c r="PN15" s="197">
        <v>1.24E-3</v>
      </c>
      <c r="PO15" s="197">
        <v>5.7000000000000003E-5</v>
      </c>
      <c r="PP15" s="197">
        <v>0</v>
      </c>
      <c r="PQ15" s="197">
        <v>0</v>
      </c>
      <c r="PR15" s="197">
        <v>0</v>
      </c>
      <c r="PS15" s="197">
        <v>0</v>
      </c>
      <c r="PT15" s="197">
        <v>0</v>
      </c>
      <c r="PU15" s="197">
        <v>0</v>
      </c>
      <c r="PV15" s="197">
        <v>0</v>
      </c>
      <c r="PW15" s="197">
        <v>0</v>
      </c>
      <c r="PX15" s="197">
        <v>3.4290000000000002E-3</v>
      </c>
      <c r="PY15" s="197">
        <v>2.7229E-2</v>
      </c>
      <c r="PZ15" s="197">
        <v>7.4264999999999998E-2</v>
      </c>
      <c r="QA15" s="197">
        <v>0.15175900000000001</v>
      </c>
      <c r="QB15" s="197">
        <v>0.24609400000000001</v>
      </c>
      <c r="QC15" s="197">
        <v>0.335206</v>
      </c>
      <c r="QD15" s="197">
        <v>0.40953499999999998</v>
      </c>
      <c r="QE15" s="197">
        <v>0.45404099999999997</v>
      </c>
      <c r="QF15" s="197">
        <v>0.45976499999999998</v>
      </c>
      <c r="QG15" s="197">
        <v>0.43085299999999999</v>
      </c>
      <c r="QH15" s="197">
        <v>0.37354700000000002</v>
      </c>
      <c r="QI15" s="197">
        <v>0.29367100000000002</v>
      </c>
      <c r="QJ15" s="197">
        <v>0.199682</v>
      </c>
      <c r="QK15" s="197">
        <v>0.107665</v>
      </c>
      <c r="QL15" s="197">
        <v>4.5340999999999999E-2</v>
      </c>
      <c r="QM15" s="197">
        <v>1.0241E-2</v>
      </c>
      <c r="QN15" s="198">
        <v>3.2899999999999997E-4</v>
      </c>
      <c r="QO15" s="197">
        <v>0</v>
      </c>
      <c r="QP15" s="197">
        <v>0</v>
      </c>
      <c r="QQ15" s="197">
        <v>0</v>
      </c>
      <c r="QR15" s="197">
        <v>0</v>
      </c>
      <c r="QS15" s="197">
        <v>0</v>
      </c>
      <c r="QT15" s="197">
        <v>0</v>
      </c>
      <c r="QU15" s="197">
        <v>0</v>
      </c>
      <c r="QV15" s="197">
        <v>9.3899999999999995E-4</v>
      </c>
      <c r="QW15" s="197">
        <v>8.0389999999999993E-3</v>
      </c>
      <c r="QX15" s="197">
        <v>2.7143E-2</v>
      </c>
      <c r="QY15" s="197">
        <v>6.6267999999999994E-2</v>
      </c>
      <c r="QZ15" s="197">
        <v>0.12113599999999999</v>
      </c>
      <c r="RA15" s="197">
        <v>0.18284300000000001</v>
      </c>
      <c r="RB15" s="197">
        <v>0.24055399999999999</v>
      </c>
      <c r="RC15" s="197">
        <v>0.276196</v>
      </c>
      <c r="RD15" s="197">
        <v>0.28171400000000002</v>
      </c>
      <c r="RE15" s="197">
        <v>0.25598599999999999</v>
      </c>
      <c r="RF15" s="197">
        <v>0.20786099999999999</v>
      </c>
      <c r="RG15" s="197">
        <v>0.14416399999999999</v>
      </c>
      <c r="RH15" s="197">
        <v>8.0631999999999995E-2</v>
      </c>
      <c r="RI15" s="197">
        <v>3.3524999999999999E-2</v>
      </c>
      <c r="RJ15" s="197">
        <v>1.0621E-2</v>
      </c>
      <c r="RK15" s="198">
        <v>1.9070000000000001E-3</v>
      </c>
      <c r="RL15" s="197">
        <v>8.2000000000000001E-5</v>
      </c>
      <c r="RM15" s="197">
        <v>0</v>
      </c>
      <c r="RN15" s="197">
        <v>0</v>
      </c>
      <c r="RO15" s="197">
        <v>0</v>
      </c>
      <c r="RP15" s="197">
        <v>0</v>
      </c>
      <c r="RQ15" s="197">
        <v>0</v>
      </c>
      <c r="RR15" s="197">
        <v>0</v>
      </c>
      <c r="RS15" s="197">
        <v>0</v>
      </c>
      <c r="RT15" s="197">
        <v>0</v>
      </c>
      <c r="RU15" s="197">
        <v>0</v>
      </c>
      <c r="RV15" s="197">
        <v>0</v>
      </c>
      <c r="RW15" s="197">
        <v>0</v>
      </c>
      <c r="RX15" s="197">
        <v>1.03E-2</v>
      </c>
      <c r="RY15" s="197">
        <v>5.7599999999999998E-2</v>
      </c>
      <c r="RZ15" s="197">
        <v>0.11409999999999999</v>
      </c>
      <c r="SA15" s="197">
        <v>0.15970000000000001</v>
      </c>
      <c r="SB15" s="197">
        <v>0.16969999999999999</v>
      </c>
      <c r="SC15" s="197">
        <v>0.14760000000000001</v>
      </c>
      <c r="SD15" s="197">
        <v>9.6299999999999997E-2</v>
      </c>
      <c r="SE15" s="197">
        <v>2.8400000000000002E-2</v>
      </c>
      <c r="SF15" s="198">
        <v>0</v>
      </c>
      <c r="SG15" s="197">
        <v>0</v>
      </c>
      <c r="SH15" s="197">
        <v>0</v>
      </c>
      <c r="SI15" s="197">
        <v>0</v>
      </c>
      <c r="SJ15" s="197">
        <v>0</v>
      </c>
      <c r="SK15" s="197">
        <v>0</v>
      </c>
      <c r="SL15" s="197">
        <v>0</v>
      </c>
      <c r="SM15" s="197">
        <v>0</v>
      </c>
      <c r="TI15" s="47"/>
      <c r="TJ15" s="47"/>
      <c r="TK15" s="47"/>
      <c r="TL15" s="47"/>
      <c r="TM15" s="47"/>
      <c r="TN15" s="47"/>
      <c r="TO15" s="47"/>
      <c r="TP15" s="47"/>
      <c r="TQ15" s="47"/>
      <c r="TR15" s="47"/>
      <c r="TS15" s="47"/>
      <c r="TT15" s="47"/>
      <c r="TU15" s="47"/>
      <c r="TV15" s="47"/>
      <c r="TW15" s="47"/>
      <c r="TX15" s="47"/>
      <c r="TY15" s="47"/>
      <c r="TZ15" s="47"/>
      <c r="UA15" s="47"/>
      <c r="UB15" s="47"/>
      <c r="UC15" s="47"/>
      <c r="UD15" s="47"/>
      <c r="UE15" s="47"/>
      <c r="UF15" s="47"/>
      <c r="UG15" s="47"/>
      <c r="UH15" s="47"/>
      <c r="UI15" s="47"/>
      <c r="UJ15" s="47"/>
      <c r="UK15" s="47"/>
      <c r="UL15" s="47"/>
      <c r="UM15" s="47"/>
      <c r="UN15" s="47"/>
      <c r="UO15" s="47"/>
      <c r="UP15" s="47"/>
      <c r="UQ15" s="47"/>
      <c r="UR15" s="47"/>
      <c r="US15" s="47"/>
      <c r="UT15" s="47"/>
      <c r="UU15" s="47"/>
      <c r="UV15" s="47"/>
      <c r="UW15" s="47"/>
      <c r="UX15" s="47"/>
      <c r="UY15" s="47"/>
      <c r="UZ15" s="47"/>
      <c r="VA15" s="47"/>
      <c r="VB15" s="47"/>
      <c r="VC15" s="47"/>
      <c r="VD15" s="47"/>
      <c r="VE15" s="47"/>
      <c r="VF15" s="47"/>
      <c r="VG15" s="47"/>
      <c r="VH15" s="47"/>
      <c r="VI15" s="47"/>
      <c r="VJ15" s="47"/>
      <c r="VK15" s="47"/>
      <c r="VL15" s="47"/>
      <c r="VM15" s="47"/>
      <c r="VN15" s="47"/>
      <c r="VO15" s="47"/>
      <c r="VP15" s="47"/>
      <c r="VQ15" s="47"/>
      <c r="VR15" s="47"/>
      <c r="VS15" s="47"/>
      <c r="VT15" s="47"/>
      <c r="VU15" s="47"/>
      <c r="VV15" s="47"/>
      <c r="VW15" s="47"/>
      <c r="VX15" s="47"/>
      <c r="VY15" s="47"/>
      <c r="VZ15" s="47"/>
      <c r="WA15" s="47"/>
      <c r="WB15" s="47"/>
      <c r="WC15" s="47"/>
      <c r="WD15" s="47"/>
      <c r="WE15" s="47"/>
      <c r="WF15" s="47"/>
      <c r="WG15" s="47"/>
      <c r="WH15" s="47"/>
      <c r="WI15" s="47"/>
      <c r="WJ15" s="47"/>
      <c r="WK15" s="47"/>
      <c r="WL15" s="47"/>
      <c r="WM15" s="47"/>
      <c r="WN15" s="47"/>
      <c r="WO15" s="47"/>
      <c r="WP15" s="47"/>
      <c r="WQ15" s="47"/>
      <c r="WR15" s="47"/>
      <c r="WS15" s="47"/>
      <c r="WT15" s="47"/>
      <c r="WU15" s="47"/>
      <c r="WV15" s="47"/>
      <c r="WW15" s="47"/>
      <c r="WX15" s="47"/>
      <c r="WY15" s="47"/>
      <c r="WZ15" s="47"/>
      <c r="XA15" s="47"/>
      <c r="XB15" s="47"/>
      <c r="XC15" s="47"/>
      <c r="XD15" s="47"/>
      <c r="XE15" s="47"/>
      <c r="XF15" s="47"/>
      <c r="XG15" s="47"/>
      <c r="XH15" s="47"/>
      <c r="XI15" s="47"/>
      <c r="XJ15" s="47"/>
      <c r="XK15" s="47"/>
      <c r="XL15" s="47"/>
      <c r="XM15" s="47"/>
      <c r="XN15" s="47"/>
      <c r="XO15" s="47"/>
      <c r="XP15" s="47"/>
      <c r="XQ15" s="47"/>
      <c r="XR15" s="47"/>
      <c r="XS15" s="47"/>
      <c r="XT15" s="47"/>
      <c r="XU15" s="47"/>
      <c r="XV15" s="47"/>
      <c r="XW15" s="47"/>
      <c r="XX15" s="47"/>
      <c r="XY15" s="47"/>
      <c r="XZ15" s="47"/>
      <c r="YA15" s="47"/>
      <c r="YB15" s="47"/>
      <c r="YC15" s="47"/>
      <c r="YD15" s="47"/>
      <c r="YE15" s="47"/>
      <c r="YF15" s="47"/>
      <c r="YG15" s="47"/>
      <c r="YH15" s="47"/>
      <c r="YI15" s="47"/>
      <c r="YJ15" s="47"/>
      <c r="YK15" s="47"/>
      <c r="YL15" s="47"/>
      <c r="YM15" s="47"/>
      <c r="YN15" s="47"/>
      <c r="YO15" s="47"/>
      <c r="YP15" s="47"/>
      <c r="YQ15" s="47"/>
      <c r="YR15" s="47"/>
      <c r="YS15" s="47"/>
      <c r="YT15" s="47"/>
      <c r="YU15" s="47"/>
      <c r="YV15" s="47"/>
      <c r="YW15" s="47"/>
      <c r="YX15" s="47"/>
      <c r="YY15" s="47"/>
      <c r="YZ15" s="47"/>
      <c r="ZA15" s="47"/>
      <c r="ZB15" s="47"/>
      <c r="ZC15" s="47"/>
      <c r="ZD15" s="47"/>
      <c r="ZE15" s="47"/>
      <c r="ZF15" s="47"/>
      <c r="ZG15" s="47"/>
      <c r="ZH15" s="47"/>
      <c r="ZI15" s="47"/>
      <c r="ZJ15" s="47"/>
      <c r="ZK15" s="47"/>
      <c r="ZL15" s="47"/>
      <c r="ZM15" s="47"/>
      <c r="ZN15" s="47"/>
      <c r="ZO15" s="47"/>
      <c r="ZP15" s="47"/>
      <c r="ZQ15" s="47"/>
      <c r="ZR15" s="47"/>
      <c r="ZS15" s="47"/>
      <c r="ZT15" s="47"/>
      <c r="ZU15" s="47"/>
      <c r="ZV15" s="47"/>
      <c r="ZW15" s="47"/>
      <c r="ZX15" s="47"/>
      <c r="ZY15" s="47"/>
      <c r="ZZ15" s="47"/>
      <c r="AAA15" s="47"/>
      <c r="AAB15" s="47"/>
      <c r="AAC15" s="47"/>
      <c r="AAD15" s="47"/>
      <c r="AAE15" s="47"/>
      <c r="AAF15" s="47"/>
      <c r="AAG15" s="47"/>
      <c r="AAH15" s="47"/>
      <c r="AAI15" s="47"/>
      <c r="AAJ15" s="47"/>
      <c r="AAK15" s="47"/>
      <c r="AAL15" s="47"/>
      <c r="AAM15" s="47"/>
      <c r="AAN15" s="47"/>
      <c r="AAO15" s="47"/>
      <c r="AAP15" s="47"/>
      <c r="AAQ15" s="47"/>
      <c r="AAR15" s="47"/>
      <c r="AAS15" s="47"/>
      <c r="AAT15" s="47"/>
      <c r="AAU15" s="47"/>
      <c r="AAV15" s="47"/>
      <c r="AAW15" s="47"/>
      <c r="AAX15" s="47"/>
      <c r="AAY15" s="47"/>
      <c r="AAZ15" s="47"/>
      <c r="ABA15" s="47"/>
      <c r="ABB15" s="47"/>
      <c r="ABC15" s="47"/>
      <c r="ABD15" s="47"/>
      <c r="ABE15" s="47"/>
      <c r="ABF15" s="47"/>
      <c r="ABG15" s="47"/>
      <c r="ABH15" s="47"/>
      <c r="ABI15" s="47"/>
      <c r="ABJ15" s="47"/>
      <c r="ABK15" s="47"/>
      <c r="ABL15" s="47"/>
      <c r="ABM15" s="47"/>
      <c r="ABN15" s="47"/>
      <c r="ABO15" s="47"/>
      <c r="ABP15" s="47"/>
      <c r="ABQ15" s="47"/>
      <c r="ABR15" s="47"/>
      <c r="ABS15" s="47"/>
      <c r="ABT15" s="47"/>
      <c r="ABU15" s="47"/>
      <c r="ABV15" s="47"/>
      <c r="ABW15" s="47"/>
      <c r="ABX15" s="47"/>
      <c r="ABY15" s="47"/>
      <c r="ABZ15" s="47"/>
      <c r="ACA15" s="47"/>
      <c r="ACB15" s="47"/>
      <c r="ACC15" s="47"/>
      <c r="ACD15" s="47"/>
      <c r="ACE15" s="47"/>
      <c r="ACF15" s="47"/>
      <c r="ACG15" s="47"/>
      <c r="ACH15" s="47"/>
      <c r="ACI15" s="47"/>
      <c r="ACJ15" s="47"/>
      <c r="ACK15" s="47"/>
      <c r="ACL15" s="47"/>
      <c r="ACM15" s="47"/>
      <c r="ACN15" s="47"/>
      <c r="ACO15" s="47"/>
      <c r="ACP15" s="47"/>
      <c r="ACQ15" s="47"/>
      <c r="ACR15" s="47"/>
      <c r="ACS15" s="47"/>
      <c r="ACT15" s="47"/>
      <c r="ACU15" s="47"/>
      <c r="ACV15" s="47"/>
      <c r="ACW15" s="47"/>
      <c r="ACX15" s="47"/>
      <c r="ACY15" s="47"/>
      <c r="ACZ15" s="47"/>
      <c r="ADA15" s="47"/>
      <c r="ADB15" s="47"/>
      <c r="ADC15" s="47"/>
      <c r="ADD15" s="47"/>
      <c r="ADE15" s="47"/>
      <c r="ADF15" s="47"/>
      <c r="ADG15" s="47"/>
      <c r="ADH15" s="47"/>
      <c r="ADI15" s="47"/>
      <c r="ADJ15" s="47"/>
      <c r="ADK15" s="47"/>
      <c r="ADL15" s="47"/>
      <c r="ADM15" s="47"/>
      <c r="ADN15" s="47"/>
      <c r="ADO15" s="47"/>
      <c r="ADP15" s="47"/>
      <c r="ADQ15" s="47"/>
      <c r="ADR15" s="47"/>
      <c r="ADS15" s="47"/>
      <c r="ADT15" s="47"/>
      <c r="ADU15" s="47"/>
      <c r="ADV15" s="47"/>
      <c r="ADW15" s="47"/>
      <c r="ADX15" s="47"/>
      <c r="ADY15" s="47"/>
      <c r="ADZ15" s="47"/>
      <c r="AEA15" s="47"/>
      <c r="AEB15" s="47"/>
      <c r="AEC15" s="47"/>
      <c r="AED15" s="47"/>
      <c r="AEE15" s="47"/>
      <c r="AEF15" s="47"/>
      <c r="AEG15" s="47"/>
      <c r="AEH15" s="47"/>
      <c r="AEI15" s="47"/>
      <c r="AEJ15" s="47"/>
      <c r="AEK15" s="47"/>
      <c r="AEL15" s="47"/>
      <c r="AEM15" s="47"/>
      <c r="AEN15" s="47"/>
      <c r="AEO15" s="47"/>
      <c r="AEP15" s="47"/>
      <c r="AEQ15" s="47"/>
      <c r="AER15" s="47"/>
      <c r="AES15" s="47"/>
      <c r="AET15" s="47"/>
      <c r="AEU15" s="47"/>
      <c r="AEV15" s="47"/>
      <c r="AEW15" s="47"/>
      <c r="AEX15" s="47"/>
      <c r="AEY15" s="47"/>
      <c r="AEZ15" s="47"/>
      <c r="AFA15" s="47"/>
      <c r="AFB15" s="47"/>
      <c r="AFC15" s="47"/>
      <c r="AFD15" s="47"/>
      <c r="AFE15" s="47"/>
      <c r="AFF15" s="47"/>
      <c r="AFG15" s="47"/>
      <c r="AFH15" s="47"/>
      <c r="AFI15" s="47"/>
      <c r="AFJ15" s="47"/>
      <c r="AFK15" s="47"/>
      <c r="AFL15" s="47"/>
      <c r="AFM15" s="47"/>
      <c r="AFN15" s="47"/>
      <c r="AFO15" s="47"/>
      <c r="AFP15" s="47"/>
      <c r="AFQ15" s="47"/>
      <c r="AFR15" s="47"/>
      <c r="AFS15" s="47"/>
      <c r="AFT15" s="47"/>
      <c r="AFU15" s="47"/>
      <c r="AFV15" s="47"/>
      <c r="AFW15" s="47"/>
      <c r="AFX15" s="47"/>
      <c r="AFY15" s="47"/>
      <c r="AFZ15" s="47"/>
      <c r="AGA15" s="47"/>
      <c r="AGB15" s="47"/>
      <c r="AGC15" s="47"/>
      <c r="AGD15" s="47"/>
      <c r="AGE15" s="47"/>
      <c r="AGF15" s="47"/>
      <c r="AGG15" s="47"/>
      <c r="AGH15" s="47"/>
      <c r="AGI15" s="47"/>
      <c r="AGJ15" s="47"/>
      <c r="AGK15" s="47"/>
      <c r="AGL15" s="47"/>
      <c r="AGM15" s="47"/>
      <c r="AGN15" s="47"/>
      <c r="AGO15" s="47"/>
      <c r="AGP15" s="47"/>
      <c r="AGQ15" s="47"/>
      <c r="AGR15" s="47"/>
      <c r="AGS15" s="47"/>
      <c r="AGT15" s="47"/>
      <c r="AGU15" s="47"/>
      <c r="AGV15" s="47"/>
      <c r="AGW15" s="47"/>
      <c r="AGX15" s="47"/>
      <c r="AGY15" s="47"/>
      <c r="AGZ15" s="47"/>
      <c r="AHA15" s="47"/>
      <c r="AHB15" s="47"/>
      <c r="AHC15" s="47"/>
      <c r="AHD15" s="47"/>
      <c r="AHE15" s="47"/>
      <c r="AHF15" s="47"/>
      <c r="AHG15" s="47"/>
      <c r="AHH15" s="47"/>
      <c r="AHI15" s="47"/>
      <c r="AHJ15" s="47"/>
      <c r="AHK15" s="47"/>
      <c r="AHL15" s="47"/>
      <c r="AHM15" s="47"/>
      <c r="AHN15" s="47"/>
      <c r="AHO15" s="47"/>
      <c r="AHP15" s="47"/>
      <c r="AHQ15" s="47"/>
      <c r="AHR15" s="47"/>
      <c r="AHS15" s="47"/>
      <c r="AHT15" s="47"/>
      <c r="AHU15" s="47"/>
      <c r="AHV15" s="47"/>
      <c r="AHW15" s="47"/>
      <c r="AHX15" s="47"/>
      <c r="AHY15" s="47"/>
      <c r="AHZ15" s="47"/>
      <c r="AIA15" s="47"/>
      <c r="AIB15" s="47"/>
      <c r="AIC15" s="47"/>
      <c r="AID15" s="47"/>
      <c r="AIE15" s="47"/>
      <c r="AIF15" s="47"/>
      <c r="AIG15" s="47"/>
      <c r="AIH15" s="47"/>
      <c r="AII15" s="47"/>
      <c r="AIJ15" s="47"/>
      <c r="AIK15" s="47"/>
      <c r="AIL15" s="47"/>
      <c r="AIM15" s="47"/>
      <c r="AIN15" s="47"/>
      <c r="AIO15" s="47"/>
      <c r="AIP15" s="47"/>
      <c r="AIQ15" s="47"/>
      <c r="AIR15" s="47"/>
      <c r="AIS15" s="47"/>
      <c r="AIT15" s="47"/>
      <c r="AIU15" s="47"/>
      <c r="AIV15" s="47"/>
      <c r="AIW15" s="47"/>
      <c r="AIX15" s="47"/>
      <c r="AIY15" s="47"/>
      <c r="AIZ15" s="47"/>
      <c r="AJA15" s="47"/>
      <c r="AJB15" s="47"/>
      <c r="AJC15" s="47"/>
      <c r="AJD15" s="47"/>
      <c r="AJE15" s="47"/>
      <c r="AJF15" s="47"/>
      <c r="AJG15" s="47"/>
      <c r="AJH15" s="47"/>
      <c r="AJI15" s="47"/>
      <c r="AJJ15" s="47"/>
      <c r="AJK15" s="47"/>
      <c r="AJL15" s="47"/>
      <c r="AJM15" s="47"/>
      <c r="AJN15" s="47"/>
      <c r="AJO15" s="47"/>
      <c r="AJP15" s="47"/>
      <c r="AJQ15" s="47"/>
      <c r="AJR15" s="47"/>
      <c r="AJS15" s="47"/>
      <c r="AJT15" s="47"/>
      <c r="AJU15" s="47"/>
      <c r="AJV15" s="47"/>
      <c r="AJW15" s="47"/>
      <c r="AJX15" s="47"/>
      <c r="AJY15" s="47"/>
      <c r="AJZ15" s="47"/>
      <c r="AKA15" s="47"/>
      <c r="AKB15" s="47"/>
      <c r="AKC15" s="47"/>
      <c r="AKD15" s="47"/>
      <c r="AKE15" s="47"/>
      <c r="AKF15" s="47"/>
      <c r="AKG15" s="47"/>
      <c r="AKH15" s="47"/>
      <c r="AKI15" s="47"/>
      <c r="AKJ15" s="47"/>
      <c r="AKK15" s="47"/>
      <c r="AKL15" s="47"/>
      <c r="AKM15" s="47"/>
      <c r="AKN15" s="47"/>
      <c r="AKO15" s="47"/>
      <c r="AKP15" s="47"/>
      <c r="AKQ15" s="47"/>
      <c r="AKR15" s="47"/>
      <c r="AKS15" s="47"/>
      <c r="AKT15" s="47"/>
      <c r="AKU15" s="47"/>
      <c r="AKV15" s="47"/>
      <c r="AKW15" s="47"/>
      <c r="AKX15" s="47"/>
      <c r="AKY15" s="47"/>
      <c r="AKZ15" s="47"/>
      <c r="ALA15" s="47"/>
      <c r="ALB15" s="47"/>
      <c r="ALC15" s="47"/>
      <c r="ALD15" s="47"/>
      <c r="ALE15" s="47"/>
      <c r="ALF15" s="47"/>
      <c r="ALG15" s="47"/>
      <c r="ALH15" s="47"/>
      <c r="ALI15" s="47"/>
      <c r="ALJ15" s="47"/>
      <c r="ALK15" s="47"/>
      <c r="ALL15" s="47"/>
      <c r="ALM15" s="47"/>
      <c r="ALN15" s="47"/>
      <c r="ALO15" s="47"/>
      <c r="ALP15" s="47"/>
      <c r="ALQ15" s="47"/>
      <c r="ALR15" s="47"/>
      <c r="ALS15" s="47"/>
      <c r="ALT15" s="47"/>
      <c r="ALU15" s="47"/>
      <c r="ALV15" s="47"/>
      <c r="ALW15" s="47"/>
      <c r="ALX15" s="47"/>
      <c r="ALY15" s="47"/>
      <c r="ALZ15" s="47"/>
      <c r="AMA15" s="47"/>
      <c r="AMB15" s="47"/>
      <c r="AMC15" s="47"/>
      <c r="AMD15" s="47"/>
      <c r="AME15" s="47"/>
      <c r="AMF15" s="47"/>
      <c r="AMG15" s="47"/>
      <c r="AMH15" s="47"/>
      <c r="AMI15" s="47"/>
      <c r="AMJ15" s="47"/>
      <c r="AMK15" s="47"/>
      <c r="AML15" s="47"/>
      <c r="AMM15" s="47"/>
      <c r="AMN15" s="47"/>
      <c r="AMO15" s="47"/>
      <c r="AMP15" s="47"/>
      <c r="AMQ15" s="47"/>
      <c r="AMR15" s="47"/>
      <c r="AMS15" s="47"/>
      <c r="AMT15" s="47"/>
      <c r="AMU15" s="47"/>
      <c r="AMV15" s="47"/>
      <c r="AMW15" s="47"/>
      <c r="AMX15" s="47"/>
      <c r="AMY15" s="47"/>
      <c r="AMZ15" s="47"/>
      <c r="ANA15" s="47"/>
      <c r="ANB15" s="47"/>
      <c r="ANC15" s="47"/>
      <c r="AND15" s="47"/>
      <c r="ANE15" s="47"/>
      <c r="ANF15" s="47"/>
      <c r="ANG15" s="47"/>
      <c r="ANH15" s="47"/>
      <c r="ANI15" s="47"/>
      <c r="ANJ15" s="47"/>
      <c r="ANK15" s="47"/>
      <c r="ANL15" s="47"/>
      <c r="ANM15" s="47"/>
      <c r="ANN15" s="47"/>
      <c r="ANO15" s="47"/>
      <c r="ANP15" s="47"/>
      <c r="ANQ15" s="47"/>
      <c r="ANR15" s="47"/>
      <c r="ANS15" s="47"/>
      <c r="ANT15" s="47"/>
      <c r="ANU15" s="47"/>
      <c r="ANV15" s="47"/>
      <c r="ANW15" s="47"/>
      <c r="ANX15" s="47"/>
      <c r="ANY15" s="47"/>
      <c r="ANZ15" s="47"/>
      <c r="AOA15" s="47"/>
      <c r="AOB15" s="47"/>
      <c r="AOC15" s="47"/>
      <c r="AOD15" s="47"/>
      <c r="AOE15" s="47"/>
      <c r="AOF15" s="47"/>
      <c r="AOG15" s="47"/>
      <c r="AOH15" s="47"/>
      <c r="AOI15" s="47"/>
      <c r="AOJ15" s="47"/>
      <c r="AOK15" s="47"/>
      <c r="AOL15" s="47"/>
      <c r="AOM15" s="47"/>
      <c r="AON15" s="47"/>
      <c r="AOO15" s="47"/>
      <c r="AOP15" s="47"/>
      <c r="AOQ15" s="47"/>
      <c r="AOR15" s="47"/>
      <c r="AOS15" s="47"/>
      <c r="AOT15" s="47"/>
      <c r="AOU15" s="47"/>
      <c r="AOV15" s="47"/>
      <c r="AOW15" s="47"/>
      <c r="AOX15" s="47"/>
      <c r="AOY15" s="47"/>
      <c r="AOZ15" s="47"/>
      <c r="APA15" s="47"/>
      <c r="APB15" s="47"/>
      <c r="APC15" s="47"/>
      <c r="APD15" s="47"/>
      <c r="APE15" s="47"/>
      <c r="APF15" s="47"/>
      <c r="APG15" s="47"/>
      <c r="APH15" s="47"/>
      <c r="API15" s="47"/>
      <c r="APJ15" s="47"/>
      <c r="APK15" s="47"/>
      <c r="APL15" s="47"/>
      <c r="APM15" s="47"/>
      <c r="APN15" s="47"/>
      <c r="APO15" s="47"/>
      <c r="APP15" s="47"/>
      <c r="APQ15" s="47"/>
      <c r="APR15" s="47"/>
      <c r="APS15" s="47"/>
      <c r="APT15" s="47"/>
      <c r="APU15" s="47"/>
      <c r="APV15" s="47"/>
      <c r="APW15" s="47"/>
      <c r="APX15" s="47"/>
      <c r="APY15" s="47"/>
      <c r="APZ15" s="47"/>
      <c r="AQA15" s="47"/>
      <c r="AQB15" s="47"/>
      <c r="AQC15" s="47"/>
      <c r="AQD15" s="47"/>
      <c r="AQE15" s="47"/>
      <c r="AQF15" s="47"/>
      <c r="AQG15" s="47"/>
      <c r="AQH15" s="47"/>
      <c r="AQI15" s="47"/>
      <c r="AQJ15" s="47"/>
      <c r="AQK15" s="47"/>
      <c r="AQL15" s="47"/>
      <c r="AQM15" s="47"/>
      <c r="AQN15" s="47"/>
      <c r="AQO15" s="47"/>
      <c r="AQP15" s="47"/>
      <c r="AQQ15" s="47"/>
      <c r="AQR15" s="47"/>
      <c r="AQS15" s="47"/>
      <c r="AQT15" s="47"/>
      <c r="AQU15" s="47"/>
      <c r="AQV15" s="47"/>
      <c r="AQW15" s="47"/>
      <c r="AQX15" s="47"/>
      <c r="AQY15" s="47"/>
      <c r="AQZ15" s="47"/>
      <c r="ARA15" s="47"/>
      <c r="ARB15" s="47"/>
      <c r="ARC15" s="47"/>
      <c r="ARD15" s="47"/>
      <c r="ARE15" s="47"/>
      <c r="ARF15" s="47"/>
      <c r="ARG15" s="47"/>
      <c r="ARH15" s="47"/>
      <c r="ARI15" s="47"/>
      <c r="ARJ15" s="47"/>
      <c r="ARK15" s="47"/>
      <c r="ARL15" s="47"/>
      <c r="ARM15" s="47"/>
      <c r="ARN15" s="47"/>
      <c r="ARO15" s="47"/>
      <c r="ARP15" s="47"/>
      <c r="ARQ15" s="47"/>
      <c r="ARR15" s="47"/>
      <c r="ARS15" s="47"/>
      <c r="ART15" s="47"/>
      <c r="ARU15" s="47"/>
      <c r="ARV15" s="47"/>
      <c r="ARW15" s="47"/>
      <c r="ARX15" s="47"/>
      <c r="ARY15" s="47"/>
      <c r="ARZ15" s="47"/>
      <c r="ASA15" s="47"/>
      <c r="ASB15" s="47"/>
      <c r="ASC15" s="47"/>
      <c r="ASD15" s="47"/>
      <c r="ASE15" s="47"/>
      <c r="ASF15" s="47"/>
      <c r="ASG15" s="47"/>
      <c r="ASH15" s="47"/>
      <c r="ASI15" s="47"/>
      <c r="ASJ15" s="47"/>
      <c r="ASK15" s="47"/>
      <c r="ASL15" s="47"/>
      <c r="ASM15" s="47"/>
      <c r="ASN15" s="47"/>
      <c r="ASO15" s="47"/>
      <c r="ASP15" s="47"/>
      <c r="ASQ15" s="47"/>
      <c r="ASR15" s="47"/>
      <c r="ASS15" s="47"/>
      <c r="AST15" s="47"/>
      <c r="ASU15" s="47"/>
      <c r="ASV15" s="47"/>
      <c r="ASW15" s="47"/>
      <c r="ASX15" s="47"/>
      <c r="ASY15" s="47"/>
      <c r="ASZ15" s="47"/>
      <c r="ATA15" s="47"/>
      <c r="ATB15" s="47"/>
      <c r="ATC15" s="47"/>
      <c r="ATD15" s="47"/>
      <c r="ATE15" s="47"/>
      <c r="ATF15" s="47"/>
      <c r="ATG15" s="47"/>
      <c r="ATH15" s="47"/>
      <c r="ATI15" s="47"/>
      <c r="ATJ15" s="47"/>
      <c r="ATK15" s="47"/>
      <c r="ATL15" s="47"/>
      <c r="ATM15" s="47"/>
      <c r="ATN15" s="47"/>
      <c r="ATO15" s="47"/>
      <c r="ATP15" s="47"/>
      <c r="ATQ15" s="47"/>
      <c r="ATR15" s="47"/>
      <c r="ATS15" s="47"/>
      <c r="ATT15" s="47"/>
      <c r="ATU15" s="47"/>
      <c r="ATV15" s="47"/>
      <c r="ATW15" s="47"/>
      <c r="ATX15" s="47"/>
      <c r="ATY15" s="47"/>
      <c r="ATZ15" s="47"/>
      <c r="AUA15" s="47"/>
      <c r="AUB15" s="47"/>
      <c r="AUC15" s="47"/>
      <c r="AUD15" s="47"/>
      <c r="AUE15" s="47"/>
      <c r="AUF15" s="47"/>
      <c r="AUG15" s="47"/>
      <c r="AUH15" s="47"/>
      <c r="AUI15" s="47"/>
      <c r="AUJ15" s="47"/>
      <c r="AUK15" s="47"/>
      <c r="AUL15" s="47"/>
      <c r="AUM15" s="47"/>
      <c r="AUN15" s="47"/>
      <c r="AUO15" s="47"/>
      <c r="AUP15" s="47"/>
      <c r="AUQ15" s="47"/>
      <c r="AUR15" s="47"/>
      <c r="AUS15" s="47"/>
      <c r="AUT15" s="47"/>
      <c r="AUU15" s="47"/>
      <c r="AUV15" s="47"/>
      <c r="AUW15" s="47"/>
      <c r="AUX15" s="47"/>
      <c r="AUY15" s="47"/>
      <c r="AUZ15" s="47"/>
      <c r="AVA15" s="47"/>
      <c r="AVB15" s="47"/>
      <c r="AVC15" s="47"/>
      <c r="AVD15" s="47"/>
      <c r="AVE15" s="47"/>
      <c r="AVF15" s="47"/>
      <c r="AVG15" s="47"/>
      <c r="AVH15" s="47"/>
      <c r="AVI15" s="47"/>
      <c r="AVJ15" s="47"/>
      <c r="AVK15" s="47"/>
      <c r="AVL15" s="47"/>
      <c r="AVM15" s="47"/>
      <c r="AVN15" s="47"/>
      <c r="AVO15" s="47"/>
      <c r="AVP15" s="47"/>
      <c r="AVQ15" s="47"/>
      <c r="AVR15" s="47"/>
      <c r="AVS15" s="47"/>
      <c r="AVT15" s="47"/>
      <c r="AVU15" s="47"/>
      <c r="AVV15" s="47"/>
      <c r="AVW15" s="47"/>
      <c r="AVX15" s="47"/>
      <c r="AVY15" s="47"/>
      <c r="AVZ15" s="47"/>
      <c r="AWA15" s="47"/>
      <c r="AWB15" s="47"/>
      <c r="AWC15" s="47"/>
      <c r="AWD15" s="47"/>
      <c r="AWE15" s="47"/>
      <c r="AWF15" s="47"/>
      <c r="AWG15" s="47"/>
      <c r="AWH15" s="47"/>
      <c r="AWI15" s="47"/>
      <c r="AWJ15" s="47"/>
      <c r="AWK15" s="47"/>
      <c r="AWL15" s="47"/>
      <c r="AWM15" s="47"/>
      <c r="AWN15" s="47"/>
      <c r="AWO15" s="47"/>
      <c r="AWP15" s="47"/>
      <c r="AWQ15" s="47"/>
      <c r="AWR15" s="47"/>
      <c r="AWS15" s="47"/>
      <c r="AWT15" s="47"/>
      <c r="AWU15" s="47"/>
      <c r="AWV15" s="47"/>
      <c r="AWW15" s="47"/>
      <c r="AWX15" s="47"/>
      <c r="AWY15" s="47"/>
      <c r="AWZ15" s="47"/>
      <c r="AXA15" s="47"/>
      <c r="AXB15" s="47"/>
      <c r="AXC15" s="47"/>
      <c r="AXD15" s="47"/>
      <c r="AXE15" s="47"/>
      <c r="AXF15" s="47"/>
      <c r="AXG15" s="47"/>
      <c r="AXH15" s="47"/>
      <c r="AXI15" s="47"/>
      <c r="AXJ15" s="47"/>
      <c r="AXK15" s="47"/>
      <c r="AXL15" s="47"/>
      <c r="AXM15" s="47"/>
      <c r="AXN15" s="47"/>
      <c r="AXO15" s="47"/>
      <c r="AXP15" s="47"/>
      <c r="AXQ15" s="47"/>
      <c r="AXR15" s="47"/>
      <c r="AXS15" s="47"/>
      <c r="AXT15" s="47"/>
      <c r="AXU15" s="47"/>
      <c r="AXV15" s="47"/>
      <c r="AXW15" s="47"/>
      <c r="AXX15" s="47"/>
      <c r="AXY15" s="47"/>
      <c r="AXZ15" s="47"/>
      <c r="AYA15" s="47"/>
      <c r="AYB15" s="47"/>
      <c r="AYC15" s="47"/>
      <c r="AYD15" s="47"/>
      <c r="AYE15" s="47"/>
      <c r="AYF15" s="47"/>
      <c r="AYG15" s="47"/>
      <c r="AYH15" s="47"/>
      <c r="AYI15" s="47"/>
      <c r="AYJ15" s="47"/>
      <c r="AYK15" s="47"/>
      <c r="AYL15" s="47"/>
      <c r="AYM15" s="47"/>
      <c r="AYN15" s="47"/>
      <c r="AYO15" s="47"/>
      <c r="AYP15" s="47"/>
      <c r="AYQ15" s="47"/>
      <c r="AYR15" s="47"/>
      <c r="AYS15" s="47"/>
      <c r="AYT15" s="47"/>
      <c r="AYU15" s="47"/>
      <c r="AYV15" s="47"/>
      <c r="AYW15" s="47"/>
      <c r="AYX15" s="47"/>
      <c r="AYY15" s="47"/>
      <c r="AYZ15" s="47"/>
      <c r="AZA15" s="47"/>
      <c r="AZB15" s="47"/>
      <c r="AZC15" s="47"/>
      <c r="AZD15" s="47"/>
      <c r="AZE15" s="47"/>
      <c r="AZF15" s="47"/>
      <c r="AZG15" s="47"/>
      <c r="AZH15" s="47"/>
      <c r="AZI15" s="47"/>
      <c r="AZJ15" s="47"/>
      <c r="AZK15" s="47"/>
      <c r="AZL15" s="47"/>
      <c r="AZM15" s="47"/>
      <c r="AZN15" s="47"/>
      <c r="AZO15" s="47"/>
      <c r="AZP15" s="47"/>
      <c r="AZQ15" s="47"/>
      <c r="AZR15" s="47"/>
      <c r="AZS15" s="47"/>
      <c r="AZT15" s="47"/>
      <c r="AZU15" s="47"/>
      <c r="AZV15" s="47"/>
      <c r="AZW15" s="47"/>
      <c r="AZX15" s="47"/>
      <c r="AZY15" s="47"/>
      <c r="AZZ15" s="47"/>
      <c r="BAA15" s="47"/>
      <c r="BAB15" s="47"/>
      <c r="BAC15" s="47"/>
      <c r="BAD15" s="47"/>
      <c r="BAE15" s="47"/>
      <c r="BAF15" s="47"/>
      <c r="BAG15" s="47"/>
      <c r="BAH15" s="47"/>
      <c r="BAI15" s="47"/>
      <c r="BAJ15" s="47"/>
      <c r="BAK15" s="47"/>
      <c r="BAL15" s="47"/>
      <c r="BAM15" s="47"/>
      <c r="BAN15" s="47"/>
      <c r="BAO15" s="47"/>
      <c r="BAP15" s="47"/>
      <c r="BAQ15" s="47"/>
      <c r="BAR15" s="47"/>
      <c r="BAS15" s="47"/>
      <c r="BAT15" s="47"/>
      <c r="BAU15" s="47"/>
      <c r="BAV15" s="47"/>
      <c r="BAW15" s="47"/>
      <c r="BAX15" s="47"/>
      <c r="BAY15" s="47"/>
      <c r="BAZ15" s="47"/>
      <c r="BBA15" s="47"/>
      <c r="BBB15" s="47"/>
      <c r="BBC15" s="47"/>
      <c r="BBD15" s="47"/>
      <c r="BBE15" s="47"/>
      <c r="BBF15" s="47"/>
      <c r="BBG15" s="47"/>
      <c r="BBH15" s="47"/>
      <c r="BBI15" s="47"/>
      <c r="BBJ15" s="47"/>
      <c r="BBK15" s="47"/>
      <c r="BBL15" s="47"/>
      <c r="BBM15" s="47"/>
      <c r="BBN15" s="47"/>
      <c r="BBO15" s="47"/>
      <c r="BBP15" s="47"/>
      <c r="BBQ15" s="47"/>
      <c r="BBR15" s="47"/>
      <c r="BBS15" s="47"/>
      <c r="BBT15" s="47"/>
      <c r="BBU15" s="47"/>
      <c r="BBV15" s="47"/>
      <c r="BBW15" s="47"/>
      <c r="BBX15" s="47"/>
      <c r="BBY15" s="47"/>
      <c r="BBZ15" s="47"/>
      <c r="BCA15" s="47"/>
      <c r="BCB15" s="47"/>
      <c r="BCC15" s="47"/>
      <c r="BCD15" s="47"/>
      <c r="BCE15" s="47"/>
      <c r="BCF15" s="47"/>
      <c r="BCG15" s="47"/>
      <c r="BCH15" s="47"/>
      <c r="BCI15" s="47"/>
      <c r="BCJ15" s="47"/>
      <c r="BCK15" s="47"/>
      <c r="BCL15" s="47"/>
      <c r="BCM15" s="47"/>
      <c r="BCN15" s="47"/>
      <c r="BCO15" s="47"/>
      <c r="BCP15" s="47"/>
      <c r="BCQ15" s="47"/>
      <c r="BCR15" s="47"/>
      <c r="BCS15" s="47"/>
      <c r="BCT15" s="47"/>
      <c r="BCU15" s="47"/>
      <c r="BCV15" s="47"/>
      <c r="BCW15" s="47"/>
      <c r="BCX15" s="47"/>
      <c r="BCY15" s="47"/>
      <c r="BCZ15" s="47"/>
      <c r="BDA15" s="47"/>
      <c r="BDB15" s="47"/>
      <c r="BDC15" s="47"/>
      <c r="BDD15" s="47"/>
      <c r="BDE15" s="47"/>
      <c r="BDF15" s="47"/>
      <c r="BDG15" s="47"/>
      <c r="BDH15" s="47"/>
      <c r="BDI15" s="47"/>
      <c r="BDJ15" s="47"/>
      <c r="BDK15" s="47"/>
      <c r="BDL15" s="47"/>
      <c r="BDM15" s="47"/>
      <c r="BDN15" s="47"/>
      <c r="BDO15" s="47"/>
      <c r="BDP15" s="47"/>
      <c r="BDQ15" s="47"/>
      <c r="BDR15" s="47"/>
      <c r="BDS15" s="47"/>
      <c r="BDT15" s="47"/>
      <c r="BDU15" s="47"/>
      <c r="BDV15" s="47"/>
      <c r="BDW15" s="47"/>
      <c r="BDX15" s="47"/>
      <c r="BDY15" s="47"/>
      <c r="BDZ15" s="47"/>
      <c r="BEA15" s="47"/>
      <c r="BEB15" s="47"/>
      <c r="BEC15" s="47"/>
      <c r="BED15" s="47"/>
      <c r="BEE15" s="47"/>
      <c r="BEF15" s="47"/>
      <c r="BEG15" s="47"/>
      <c r="BEH15" s="47"/>
      <c r="BEI15" s="47"/>
      <c r="BEJ15" s="47"/>
      <c r="BEK15" s="47"/>
      <c r="BEL15" s="47"/>
      <c r="BEM15" s="47"/>
      <c r="BEN15" s="47"/>
      <c r="BEO15" s="47"/>
      <c r="BEP15" s="47"/>
      <c r="BEQ15" s="47"/>
      <c r="BER15" s="47"/>
      <c r="BES15" s="47"/>
      <c r="BET15" s="47"/>
      <c r="BEU15" s="47"/>
      <c r="BEV15" s="47"/>
      <c r="BEW15" s="47"/>
      <c r="BEX15" s="47"/>
      <c r="BEY15" s="47"/>
      <c r="BEZ15" s="47"/>
      <c r="BFA15" s="47"/>
      <c r="BFB15" s="47"/>
      <c r="BFC15" s="47"/>
      <c r="BFD15" s="47"/>
      <c r="BFE15" s="47"/>
      <c r="BFF15" s="47"/>
      <c r="BFG15" s="47"/>
      <c r="BFH15" s="47"/>
      <c r="BFI15" s="47"/>
      <c r="BFJ15" s="47"/>
      <c r="BFK15" s="47"/>
      <c r="BFL15" s="47"/>
      <c r="BFM15" s="47"/>
      <c r="BFN15" s="47"/>
      <c r="BFO15" s="47"/>
      <c r="BFP15" s="47"/>
      <c r="BFQ15" s="47"/>
      <c r="BFR15" s="47"/>
      <c r="BFS15" s="47"/>
      <c r="BFT15" s="47"/>
      <c r="BFU15" s="47"/>
      <c r="BFV15" s="47"/>
      <c r="BFW15" s="47"/>
      <c r="BFX15" s="47"/>
      <c r="BFY15" s="47"/>
      <c r="BFZ15" s="47"/>
      <c r="BGA15" s="47"/>
      <c r="BGB15" s="47"/>
      <c r="BGC15" s="47"/>
      <c r="BGD15" s="47"/>
      <c r="BGE15" s="47"/>
      <c r="BGF15" s="47"/>
      <c r="BGG15" s="47"/>
      <c r="BGH15" s="47"/>
      <c r="BGI15" s="47"/>
      <c r="BGJ15" s="47"/>
      <c r="BGK15" s="47"/>
      <c r="BGL15" s="47"/>
      <c r="BGM15" s="47"/>
      <c r="BGN15" s="47"/>
      <c r="BGO15" s="47"/>
      <c r="BGP15" s="47"/>
      <c r="BGQ15" s="47"/>
      <c r="BGR15" s="47"/>
      <c r="BGS15" s="47"/>
      <c r="BGT15" s="47"/>
      <c r="BGU15" s="47"/>
      <c r="BGV15" s="47"/>
      <c r="BGW15" s="47"/>
      <c r="BGX15" s="47"/>
      <c r="BGY15" s="47"/>
      <c r="BGZ15" s="47"/>
      <c r="BHA15" s="47"/>
      <c r="BHB15" s="47"/>
      <c r="BHC15" s="47"/>
      <c r="BHD15" s="47"/>
      <c r="BHE15" s="47"/>
      <c r="BHF15" s="47"/>
      <c r="BHG15" s="47"/>
      <c r="BHH15" s="47"/>
      <c r="BHI15" s="47"/>
      <c r="BHJ15" s="47"/>
      <c r="BHK15" s="47"/>
      <c r="BHL15" s="47"/>
      <c r="BHM15" s="47"/>
      <c r="BHN15" s="47"/>
      <c r="BHO15" s="47"/>
      <c r="BHP15" s="47"/>
      <c r="BHQ15" s="47"/>
      <c r="BHR15" s="47"/>
      <c r="BHS15" s="47"/>
      <c r="BHT15" s="47"/>
      <c r="BHU15" s="47"/>
      <c r="BHV15" s="47"/>
      <c r="BHW15" s="47"/>
      <c r="BHX15" s="47"/>
      <c r="BHY15" s="47"/>
      <c r="BHZ15" s="47"/>
      <c r="BIA15" s="47"/>
      <c r="BIB15" s="47"/>
      <c r="BIC15" s="47"/>
      <c r="BID15" s="47"/>
      <c r="BIE15" s="47"/>
      <c r="BIF15" s="47"/>
      <c r="BIG15" s="47"/>
      <c r="BIH15" s="47"/>
      <c r="BII15" s="47"/>
      <c r="BIJ15" s="47"/>
      <c r="BIK15" s="47"/>
      <c r="BIL15" s="47"/>
      <c r="BIM15" s="47"/>
      <c r="BIN15" s="47"/>
      <c r="BIO15" s="47"/>
      <c r="BIP15" s="47"/>
      <c r="BIQ15" s="47"/>
      <c r="BIR15" s="47"/>
      <c r="BIS15" s="47"/>
      <c r="BIT15" s="47"/>
      <c r="BIU15" s="47"/>
      <c r="BIV15" s="47"/>
      <c r="BIW15" s="47"/>
      <c r="BIX15" s="47"/>
      <c r="BIY15" s="47"/>
      <c r="BIZ15" s="47"/>
      <c r="BJA15" s="47"/>
      <c r="BJB15" s="47"/>
      <c r="BJC15" s="47"/>
      <c r="BJD15" s="47"/>
      <c r="BJE15" s="47"/>
      <c r="BJF15" s="47"/>
      <c r="BJG15" s="47"/>
      <c r="BJH15" s="47"/>
      <c r="BJI15" s="47"/>
      <c r="BJJ15" s="47"/>
      <c r="BJK15" s="47"/>
      <c r="BJL15" s="47"/>
      <c r="BJM15" s="47"/>
      <c r="BJN15" s="47"/>
      <c r="BJO15" s="47"/>
      <c r="BJP15" s="47"/>
      <c r="BJQ15" s="47"/>
      <c r="BJR15" s="47"/>
      <c r="BJS15" s="47"/>
      <c r="BJT15" s="47"/>
      <c r="BJU15" s="47"/>
      <c r="BJV15" s="47"/>
      <c r="BJW15" s="47"/>
      <c r="BJX15" s="47"/>
      <c r="BJY15" s="47"/>
      <c r="BJZ15" s="47"/>
      <c r="BKA15" s="47"/>
      <c r="BKB15" s="47"/>
      <c r="BKC15" s="47"/>
      <c r="BKD15" s="47"/>
      <c r="BKE15" s="47"/>
      <c r="BKF15" s="47"/>
      <c r="BKG15" s="47"/>
      <c r="BKH15" s="47"/>
      <c r="BKI15" s="47"/>
      <c r="BKJ15" s="47"/>
      <c r="BKK15" s="47"/>
      <c r="BKL15" s="47"/>
      <c r="BKM15" s="47"/>
      <c r="BKN15" s="47"/>
      <c r="BKO15" s="47"/>
      <c r="BKP15" s="47"/>
      <c r="BKQ15" s="47"/>
      <c r="BKR15" s="47"/>
      <c r="BKS15" s="47"/>
      <c r="BKT15" s="47"/>
      <c r="BKU15" s="47"/>
      <c r="BKV15" s="47"/>
      <c r="BKW15" s="47"/>
      <c r="BKX15" s="47"/>
      <c r="BKY15" s="47"/>
      <c r="BKZ15" s="47"/>
      <c r="BLA15" s="47"/>
      <c r="BLB15" s="47"/>
      <c r="BLC15" s="47"/>
      <c r="BLD15" s="47"/>
      <c r="BLE15" s="47"/>
      <c r="BLF15" s="47"/>
      <c r="BLG15" s="47"/>
      <c r="BLH15" s="47"/>
      <c r="BLI15" s="47"/>
      <c r="BLJ15" s="47"/>
      <c r="BLK15" s="47"/>
      <c r="BLL15" s="47"/>
      <c r="BLM15" s="47"/>
      <c r="BLN15" s="47"/>
      <c r="BLO15" s="47"/>
      <c r="BLP15" s="47"/>
      <c r="BLQ15" s="47"/>
      <c r="BLR15" s="47"/>
      <c r="BLS15" s="47"/>
      <c r="BLT15" s="47"/>
      <c r="BLU15" s="47"/>
      <c r="BLV15" s="47"/>
      <c r="BLW15" s="47"/>
      <c r="BLX15" s="47"/>
      <c r="BLY15" s="47"/>
      <c r="BLZ15" s="47"/>
      <c r="BMA15" s="47"/>
      <c r="BMB15" s="47"/>
      <c r="BMC15" s="47"/>
      <c r="BMD15" s="47"/>
      <c r="BME15" s="47"/>
      <c r="BMF15" s="47"/>
      <c r="BMG15" s="47"/>
      <c r="BMH15" s="47"/>
      <c r="BMI15" s="47"/>
      <c r="BMJ15" s="47"/>
      <c r="BMK15" s="47"/>
      <c r="BML15" s="47"/>
      <c r="BMM15" s="47"/>
      <c r="BMN15" s="47"/>
      <c r="BMO15" s="47"/>
      <c r="BMP15" s="47"/>
      <c r="BMQ15" s="47"/>
      <c r="BMR15" s="47"/>
      <c r="BMS15" s="47"/>
      <c r="BMT15" s="47"/>
      <c r="BMU15" s="47"/>
      <c r="BMV15" s="47"/>
      <c r="BMW15" s="47"/>
      <c r="BMX15" s="47"/>
      <c r="BMY15" s="47"/>
      <c r="BMZ15" s="47"/>
      <c r="BNA15" s="47"/>
      <c r="BNB15" s="47"/>
      <c r="BNC15" s="47"/>
      <c r="BND15" s="47"/>
      <c r="BNE15" s="47"/>
      <c r="BNF15" s="47"/>
      <c r="BNG15" s="47"/>
      <c r="BNH15" s="47"/>
      <c r="BNI15" s="47"/>
      <c r="BNJ15" s="47"/>
      <c r="BNK15" s="47"/>
      <c r="BNL15" s="47"/>
      <c r="BNM15" s="47"/>
      <c r="BNN15" s="47"/>
      <c r="BNO15" s="47"/>
      <c r="BNP15" s="47"/>
      <c r="BNQ15" s="47"/>
      <c r="BNR15" s="47"/>
      <c r="BNS15" s="47"/>
      <c r="BNT15" s="47"/>
      <c r="BNU15" s="47"/>
      <c r="BNV15" s="47"/>
      <c r="BNW15" s="47"/>
      <c r="BNX15" s="47"/>
      <c r="BNY15" s="47"/>
      <c r="BNZ15" s="47"/>
      <c r="BOA15" s="47"/>
      <c r="BOB15" s="47"/>
      <c r="BOC15" s="47"/>
      <c r="BOD15" s="47"/>
      <c r="BOE15" s="47"/>
      <c r="BOF15" s="47"/>
      <c r="BOG15" s="47"/>
      <c r="BOH15" s="47"/>
      <c r="BOI15" s="47"/>
      <c r="BOJ15" s="47"/>
      <c r="BOK15" s="47"/>
      <c r="BOL15" s="47"/>
      <c r="BOM15" s="47"/>
      <c r="BON15" s="47"/>
      <c r="BOO15" s="47"/>
      <c r="BOP15" s="47"/>
      <c r="BOQ15" s="47"/>
      <c r="BOR15" s="47"/>
      <c r="BOS15" s="47"/>
      <c r="BOT15" s="47"/>
      <c r="BOU15" s="47"/>
      <c r="BOV15" s="47"/>
      <c r="BOW15" s="47"/>
      <c r="BOX15" s="47"/>
      <c r="BOY15" s="47"/>
      <c r="BOZ15" s="47"/>
      <c r="BPA15" s="47"/>
      <c r="BPB15" s="47"/>
      <c r="BPC15" s="47"/>
      <c r="BPD15" s="47"/>
      <c r="BPE15" s="47"/>
      <c r="BPF15" s="47"/>
      <c r="BPG15" s="47"/>
      <c r="BPH15" s="47"/>
      <c r="BPI15" s="47"/>
      <c r="BPJ15" s="47"/>
      <c r="BPK15" s="47"/>
      <c r="BPL15" s="47"/>
      <c r="BPM15" s="47"/>
      <c r="BPN15" s="47"/>
      <c r="BPO15" s="47"/>
      <c r="BPP15" s="47"/>
      <c r="BPQ15" s="47"/>
      <c r="BPR15" s="47"/>
      <c r="BPS15" s="47"/>
      <c r="BPT15" s="47"/>
      <c r="BPU15" s="47"/>
      <c r="BPV15" s="47"/>
      <c r="BPW15" s="47"/>
      <c r="BPX15" s="47"/>
      <c r="BPY15" s="47"/>
      <c r="BPZ15" s="47"/>
      <c r="BQA15" s="47"/>
      <c r="BQB15" s="47"/>
      <c r="BQC15" s="47"/>
      <c r="BQD15" s="47"/>
      <c r="BQE15" s="47"/>
      <c r="BQF15" s="47"/>
      <c r="BQG15" s="47"/>
      <c r="BQH15" s="47"/>
      <c r="BQI15" s="47"/>
      <c r="BQJ15" s="47"/>
      <c r="BQK15" s="47"/>
      <c r="BQL15" s="47"/>
      <c r="BQM15" s="47"/>
      <c r="BQN15" s="47"/>
      <c r="BQO15" s="47"/>
      <c r="BQP15" s="47"/>
      <c r="BQQ15" s="47"/>
      <c r="BQR15" s="47"/>
      <c r="BQS15" s="47"/>
      <c r="BQT15" s="47"/>
      <c r="BQU15" s="47"/>
      <c r="BQV15" s="47"/>
      <c r="BQW15" s="47"/>
      <c r="BQX15" s="47"/>
      <c r="BQY15" s="47"/>
      <c r="BQZ15" s="47"/>
      <c r="BRA15" s="47"/>
      <c r="BRB15" s="47"/>
      <c r="BRC15" s="47"/>
      <c r="BRD15" s="47"/>
      <c r="BRE15" s="47"/>
      <c r="BRF15" s="47"/>
      <c r="BRG15" s="47"/>
      <c r="BRH15" s="47"/>
      <c r="BRI15" s="47"/>
      <c r="BRJ15" s="47"/>
      <c r="BRK15" s="47"/>
      <c r="BRL15" s="47"/>
      <c r="BRM15" s="47"/>
      <c r="BRN15" s="47"/>
      <c r="BRO15" s="47"/>
      <c r="BRP15" s="47"/>
      <c r="BRQ15" s="47"/>
      <c r="BRR15" s="47"/>
      <c r="BRS15" s="47"/>
      <c r="BRT15" s="47"/>
      <c r="BRU15" s="47"/>
      <c r="BRV15" s="47"/>
      <c r="BRW15" s="47"/>
      <c r="BRX15" s="47"/>
      <c r="BRY15" s="47"/>
      <c r="BRZ15" s="47"/>
      <c r="BSA15" s="47"/>
      <c r="BSB15" s="47"/>
      <c r="BSC15" s="47"/>
      <c r="BSD15" s="47"/>
      <c r="BSE15" s="47"/>
      <c r="BSF15" s="47"/>
      <c r="BSG15" s="47"/>
      <c r="BSH15" s="47"/>
      <c r="BSI15" s="47"/>
      <c r="BSJ15" s="47"/>
      <c r="BSK15" s="47"/>
      <c r="BSL15" s="47"/>
      <c r="BSM15" s="47"/>
      <c r="BSN15" s="47"/>
      <c r="BSO15" s="47"/>
      <c r="BSP15" s="47"/>
      <c r="BSQ15" s="47"/>
      <c r="BSR15" s="47"/>
      <c r="BSS15" s="47"/>
      <c r="BST15" s="47"/>
      <c r="BSU15" s="47"/>
      <c r="BSV15" s="47"/>
      <c r="BSW15" s="47"/>
      <c r="BSX15" s="47"/>
      <c r="BSY15" s="47"/>
      <c r="BSZ15" s="47"/>
      <c r="BTA15" s="47"/>
      <c r="BTB15" s="47"/>
      <c r="BTC15" s="47"/>
      <c r="BTD15" s="47"/>
      <c r="BTE15" s="47"/>
      <c r="BTF15" s="47"/>
      <c r="BTG15" s="47"/>
      <c r="BTH15" s="47"/>
      <c r="BTI15" s="47"/>
      <c r="BTJ15" s="47"/>
      <c r="BTK15" s="47"/>
      <c r="BTL15" s="47"/>
      <c r="BTM15" s="47"/>
      <c r="BTN15" s="47"/>
      <c r="BTO15" s="47"/>
      <c r="BTP15" s="47"/>
      <c r="BTQ15" s="47"/>
      <c r="BTR15" s="47"/>
      <c r="BTS15" s="47"/>
      <c r="BTT15" s="47"/>
      <c r="BTU15" s="47"/>
      <c r="BTV15" s="47"/>
      <c r="BTW15" s="47"/>
      <c r="BTX15" s="47"/>
      <c r="BTY15" s="47"/>
      <c r="BTZ15" s="47"/>
      <c r="BUA15" s="47"/>
      <c r="BUB15" s="47"/>
      <c r="BUC15" s="47"/>
      <c r="BUD15" s="47"/>
      <c r="BUE15" s="47"/>
      <c r="BUF15" s="47"/>
      <c r="BUG15" s="47"/>
      <c r="BUH15" s="47"/>
      <c r="BUI15" s="47"/>
      <c r="BUJ15" s="47"/>
      <c r="BUK15" s="47"/>
      <c r="BUL15" s="47"/>
      <c r="BUM15" s="47"/>
      <c r="BUN15" s="47"/>
      <c r="BUO15" s="47"/>
      <c r="BUP15" s="47"/>
      <c r="BUQ15" s="47"/>
      <c r="BUR15" s="47"/>
      <c r="BUS15" s="47"/>
      <c r="BUT15" s="47"/>
      <c r="BUU15" s="47"/>
      <c r="BUV15" s="47"/>
      <c r="BUW15" s="47"/>
      <c r="BUX15" s="47"/>
      <c r="BUY15" s="47"/>
      <c r="BUZ15" s="47"/>
      <c r="BVA15" s="47"/>
      <c r="BVB15" s="47"/>
      <c r="BVC15" s="47"/>
      <c r="BVD15" s="47"/>
      <c r="BVE15" s="47"/>
      <c r="BVF15" s="47"/>
      <c r="BVG15" s="47"/>
      <c r="BVH15" s="47"/>
      <c r="BVI15" s="47"/>
      <c r="BVJ15" s="47"/>
      <c r="BVK15" s="47"/>
      <c r="BVL15" s="47"/>
      <c r="BVM15" s="47"/>
      <c r="BVN15" s="47"/>
      <c r="BVO15" s="47"/>
      <c r="BVP15" s="47"/>
      <c r="BVQ15" s="47"/>
      <c r="BVR15" s="47"/>
      <c r="BVS15" s="47"/>
      <c r="BVT15" s="47"/>
      <c r="BVU15" s="47"/>
      <c r="BVV15" s="47"/>
      <c r="BVW15" s="47"/>
      <c r="BVX15" s="47"/>
      <c r="BVY15" s="47"/>
      <c r="BVZ15" s="47"/>
      <c r="BWA15" s="47"/>
      <c r="BWB15" s="47"/>
      <c r="BWC15" s="47"/>
      <c r="BWD15" s="47"/>
      <c r="BWE15" s="47"/>
      <c r="BWF15" s="47"/>
      <c r="BWG15" s="47"/>
      <c r="BWH15" s="47"/>
      <c r="BWI15" s="47"/>
      <c r="BWJ15" s="47"/>
      <c r="BWK15" s="47"/>
      <c r="BWL15" s="47"/>
      <c r="BWM15" s="47"/>
      <c r="BWN15" s="47"/>
      <c r="BWO15" s="47"/>
      <c r="BWP15" s="47"/>
      <c r="BWQ15" s="47"/>
      <c r="BWR15" s="47"/>
      <c r="BWS15" s="47"/>
      <c r="BWT15" s="47"/>
      <c r="BWU15" s="47"/>
      <c r="BWV15" s="47"/>
      <c r="BWW15" s="47"/>
      <c r="BWX15" s="47"/>
      <c r="BWY15" s="47"/>
      <c r="BWZ15" s="47"/>
      <c r="BXA15" s="47"/>
      <c r="BXB15" s="47"/>
      <c r="BXC15" s="47"/>
      <c r="BXD15" s="47"/>
      <c r="BXE15" s="47"/>
      <c r="BXF15" s="47"/>
      <c r="BXG15" s="47"/>
      <c r="BXH15" s="47"/>
      <c r="BXI15" s="47"/>
      <c r="BXJ15" s="47"/>
      <c r="BXK15" s="47"/>
      <c r="BXL15" s="47"/>
      <c r="BXM15" s="47"/>
      <c r="BXN15" s="47"/>
      <c r="BXO15" s="47"/>
      <c r="BXP15" s="47"/>
      <c r="BXQ15" s="47"/>
      <c r="BXR15" s="47"/>
      <c r="BXS15" s="47"/>
      <c r="BXT15" s="47"/>
      <c r="BXU15" s="47"/>
      <c r="BXV15" s="47"/>
      <c r="BXW15" s="47"/>
      <c r="BXX15" s="47"/>
      <c r="BXY15" s="47"/>
      <c r="BXZ15" s="47"/>
      <c r="BYA15" s="47"/>
      <c r="BYB15" s="47"/>
      <c r="BYC15" s="47"/>
      <c r="BYD15" s="47"/>
      <c r="BYE15" s="47"/>
      <c r="BYF15" s="47"/>
      <c r="BYG15" s="47"/>
      <c r="BYH15" s="47"/>
      <c r="BYI15" s="47"/>
      <c r="BYJ15" s="47"/>
      <c r="BYK15" s="47"/>
      <c r="BYL15" s="47"/>
      <c r="BYM15" s="47"/>
      <c r="BYN15" s="47"/>
      <c r="BYO15" s="47"/>
      <c r="BYP15" s="47"/>
      <c r="BYQ15" s="47"/>
      <c r="BYR15" s="47"/>
      <c r="BYS15" s="47"/>
      <c r="BYT15" s="47"/>
      <c r="BYU15" s="47"/>
      <c r="BYV15" s="47"/>
      <c r="BYW15" s="47"/>
      <c r="BYX15" s="47"/>
      <c r="BYY15" s="47"/>
      <c r="BYZ15" s="47"/>
      <c r="BZA15" s="47"/>
      <c r="BZB15" s="47"/>
      <c r="BZC15" s="47"/>
      <c r="BZD15" s="47"/>
      <c r="BZE15" s="47"/>
      <c r="BZF15" s="47"/>
      <c r="BZG15" s="47"/>
      <c r="BZH15" s="47"/>
      <c r="BZI15" s="47"/>
      <c r="BZJ15" s="47"/>
      <c r="BZK15" s="47"/>
      <c r="BZL15" s="47"/>
      <c r="BZM15" s="47"/>
      <c r="BZN15" s="47"/>
      <c r="BZO15" s="47"/>
      <c r="BZP15" s="47"/>
      <c r="BZQ15" s="47"/>
      <c r="BZR15" s="47"/>
      <c r="BZS15" s="47"/>
      <c r="BZT15" s="47"/>
      <c r="BZU15" s="47"/>
      <c r="BZV15" s="47"/>
      <c r="BZW15" s="47"/>
      <c r="BZX15" s="47"/>
      <c r="BZY15" s="47"/>
      <c r="BZZ15" s="47"/>
      <c r="CAA15" s="47"/>
      <c r="CAB15" s="47"/>
      <c r="CAC15" s="47"/>
      <c r="CAD15" s="47"/>
      <c r="CAE15" s="47"/>
      <c r="CAF15" s="47"/>
      <c r="CAG15" s="47"/>
      <c r="CAH15" s="47"/>
      <c r="CAI15" s="47"/>
      <c r="CAJ15" s="47"/>
      <c r="CAK15" s="47"/>
      <c r="CAL15" s="47"/>
      <c r="CAM15" s="47"/>
      <c r="CAN15" s="47"/>
      <c r="CAO15" s="47"/>
      <c r="CAP15" s="47"/>
      <c r="CAQ15" s="47"/>
      <c r="CAR15" s="47"/>
      <c r="CAS15" s="47"/>
      <c r="CAT15" s="47"/>
      <c r="CAU15" s="47"/>
      <c r="CAV15" s="47"/>
      <c r="CAW15" s="47"/>
      <c r="CAX15" s="47"/>
      <c r="CAY15" s="47"/>
      <c r="CAZ15" s="47"/>
      <c r="CBA15" s="47"/>
      <c r="CBB15" s="47"/>
      <c r="CBC15" s="47"/>
      <c r="CBD15" s="47"/>
      <c r="CBE15" s="47"/>
      <c r="CBF15" s="47"/>
      <c r="CBG15" s="47"/>
      <c r="CBH15" s="47"/>
      <c r="CBI15" s="47"/>
      <c r="CBJ15" s="47"/>
      <c r="CBK15" s="47"/>
      <c r="CBL15" s="47"/>
      <c r="CBM15" s="47"/>
      <c r="CBN15" s="47"/>
      <c r="CBO15" s="47"/>
      <c r="CBP15" s="47"/>
      <c r="CBQ15" s="47"/>
      <c r="CBR15" s="47"/>
      <c r="CBS15" s="47"/>
      <c r="CBT15" s="47"/>
      <c r="CBU15" s="47"/>
      <c r="CBV15" s="47"/>
      <c r="CBW15" s="47"/>
      <c r="CBX15" s="47"/>
      <c r="CBY15" s="47"/>
      <c r="CBZ15" s="47"/>
      <c r="CCA15" s="47"/>
      <c r="CCB15" s="47"/>
      <c r="CCC15" s="47"/>
      <c r="CCD15" s="47"/>
      <c r="CCE15" s="47"/>
      <c r="CCF15" s="47"/>
      <c r="CCG15" s="47"/>
      <c r="CCH15" s="47"/>
      <c r="CCI15" s="47"/>
      <c r="CCJ15" s="47"/>
      <c r="CCK15" s="47"/>
      <c r="CCL15" s="47"/>
      <c r="CCM15" s="47"/>
      <c r="CCN15" s="47"/>
      <c r="CCO15" s="47"/>
      <c r="CCP15" s="47"/>
      <c r="CCQ15" s="47"/>
      <c r="CCR15" s="47"/>
      <c r="CCS15" s="47"/>
      <c r="CCT15" s="47"/>
      <c r="CCU15" s="47"/>
      <c r="CCV15" s="47"/>
      <c r="CCW15" s="47"/>
      <c r="CCX15" s="47"/>
      <c r="CCY15" s="47"/>
      <c r="CCZ15" s="47"/>
      <c r="CDA15" s="47"/>
      <c r="CDB15" s="47"/>
      <c r="CDC15" s="47"/>
      <c r="CDD15" s="47"/>
      <c r="CDE15" s="47"/>
      <c r="CDF15" s="47"/>
      <c r="CDG15" s="47"/>
      <c r="CDH15" s="47"/>
      <c r="CDI15" s="47"/>
      <c r="CDJ15" s="47"/>
      <c r="CDK15" s="47"/>
      <c r="CDL15" s="47"/>
      <c r="CDM15" s="47"/>
      <c r="CDN15" s="47"/>
      <c r="CDO15" s="47"/>
      <c r="CDP15" s="47"/>
      <c r="CDQ15" s="47"/>
      <c r="CDR15" s="47"/>
      <c r="CDS15" s="47"/>
      <c r="CDT15" s="47"/>
      <c r="CDU15" s="47"/>
      <c r="CDV15" s="47"/>
      <c r="CDW15" s="47"/>
      <c r="CDX15" s="47"/>
      <c r="CDY15" s="47"/>
      <c r="CDZ15" s="47"/>
      <c r="CEA15" s="47"/>
      <c r="CEB15" s="47"/>
      <c r="CEC15" s="47"/>
      <c r="CED15" s="47"/>
      <c r="CEE15" s="47"/>
      <c r="CEF15" s="47"/>
      <c r="CEG15" s="47"/>
      <c r="CEH15" s="47"/>
      <c r="CEI15" s="47"/>
      <c r="CEJ15" s="47"/>
      <c r="CEK15" s="47"/>
      <c r="CEL15" s="47"/>
      <c r="CEM15" s="47"/>
      <c r="CEN15" s="47"/>
      <c r="CEO15" s="47"/>
      <c r="CEP15" s="47"/>
      <c r="CEQ15" s="47"/>
      <c r="CER15" s="47"/>
      <c r="CES15" s="47"/>
      <c r="CET15" s="47"/>
      <c r="CEU15" s="47"/>
      <c r="CEV15" s="47"/>
      <c r="CEW15" s="47"/>
      <c r="CEX15" s="47"/>
      <c r="CEY15" s="47"/>
      <c r="CEZ15" s="47"/>
      <c r="CFA15" s="47"/>
      <c r="CFB15" s="47"/>
      <c r="CFC15" s="47"/>
      <c r="CFD15" s="47"/>
      <c r="CFE15" s="47"/>
      <c r="CFF15" s="47"/>
      <c r="CFG15" s="47"/>
      <c r="CFH15" s="47"/>
      <c r="CFI15" s="47"/>
      <c r="CFJ15" s="47"/>
      <c r="CFK15" s="47"/>
      <c r="CFL15" s="47"/>
      <c r="CFM15" s="47"/>
      <c r="CFN15" s="47"/>
      <c r="CFO15" s="47"/>
      <c r="CFP15" s="47"/>
      <c r="CFQ15" s="47"/>
      <c r="CFR15" s="47"/>
      <c r="CFS15" s="47"/>
      <c r="CFT15" s="47"/>
      <c r="CFU15" s="47"/>
      <c r="CFV15" s="47"/>
      <c r="CFW15" s="47"/>
      <c r="CFX15" s="47"/>
      <c r="CFY15" s="47"/>
      <c r="CFZ15" s="47"/>
      <c r="CGA15" s="47"/>
      <c r="CGB15" s="47"/>
      <c r="CGC15" s="47"/>
      <c r="CGD15" s="47"/>
      <c r="CGE15" s="47"/>
      <c r="CGF15" s="47"/>
      <c r="CGG15" s="47"/>
      <c r="CGH15" s="47"/>
      <c r="CGI15" s="47"/>
      <c r="CGJ15" s="47"/>
      <c r="CGK15" s="47"/>
      <c r="CGL15" s="47"/>
      <c r="CGM15" s="47"/>
      <c r="CGN15" s="47"/>
      <c r="CGO15" s="47"/>
      <c r="CGP15" s="47"/>
      <c r="CGQ15" s="47"/>
      <c r="CGR15" s="47"/>
      <c r="CGS15" s="47"/>
      <c r="CGT15" s="47"/>
      <c r="CGU15" s="47"/>
      <c r="CGV15" s="47"/>
      <c r="CGW15" s="47"/>
      <c r="CGX15" s="47"/>
      <c r="CGY15" s="47"/>
      <c r="CGZ15" s="47"/>
      <c r="CHA15" s="47"/>
      <c r="CHB15" s="47"/>
      <c r="CHC15" s="47"/>
      <c r="CHD15" s="47"/>
      <c r="CHE15" s="47"/>
      <c r="CHF15" s="47"/>
      <c r="CHG15" s="47"/>
      <c r="CHH15" s="47"/>
      <c r="CHI15" s="47"/>
      <c r="CHJ15" s="47"/>
      <c r="CHK15" s="47"/>
      <c r="CHL15" s="47"/>
      <c r="CHM15" s="47"/>
      <c r="CHN15" s="47"/>
      <c r="CHO15" s="47"/>
      <c r="CHP15" s="47"/>
      <c r="CHQ15" s="47"/>
      <c r="CHR15" s="47"/>
      <c r="CHS15" s="47"/>
      <c r="CHT15" s="47"/>
      <c r="CHU15" s="47"/>
      <c r="CHV15" s="47"/>
      <c r="CHW15" s="47"/>
      <c r="CHX15" s="47"/>
      <c r="CHY15" s="47"/>
      <c r="CHZ15" s="47"/>
      <c r="CIA15" s="47"/>
      <c r="CIB15" s="47"/>
      <c r="CIC15" s="47"/>
      <c r="CID15" s="47"/>
      <c r="CIE15" s="47"/>
      <c r="CIF15" s="47"/>
      <c r="CIG15" s="47"/>
      <c r="CIH15" s="47"/>
      <c r="CII15" s="47"/>
      <c r="CIJ15" s="47"/>
      <c r="CIK15" s="47"/>
      <c r="CIL15" s="47"/>
      <c r="CIM15" s="47"/>
      <c r="CIN15" s="47"/>
      <c r="CIO15" s="47"/>
      <c r="CIP15" s="47"/>
      <c r="CIQ15" s="47"/>
      <c r="CIR15" s="47"/>
      <c r="CIS15" s="47"/>
      <c r="CIT15" s="47"/>
      <c r="CIU15" s="47"/>
      <c r="CIV15" s="47"/>
      <c r="CIW15" s="47"/>
      <c r="CIX15" s="47"/>
      <c r="CIY15" s="47"/>
      <c r="CIZ15" s="47"/>
      <c r="CJA15" s="47"/>
      <c r="CJB15" s="47"/>
      <c r="CJC15" s="47"/>
      <c r="CJD15" s="47"/>
      <c r="CJE15" s="47"/>
      <c r="CJF15" s="47"/>
      <c r="CJG15" s="47"/>
      <c r="CJH15" s="47"/>
      <c r="CJI15" s="47"/>
      <c r="CJJ15" s="47"/>
      <c r="CJK15" s="47"/>
      <c r="CJL15" s="47"/>
      <c r="CJM15" s="47"/>
      <c r="CJN15" s="47"/>
      <c r="CJO15" s="47"/>
      <c r="CJP15" s="47"/>
      <c r="CJQ15" s="47"/>
      <c r="CJR15" s="47"/>
      <c r="CJS15" s="47"/>
      <c r="CJT15" s="47"/>
      <c r="CJU15" s="47"/>
      <c r="CJV15" s="47"/>
      <c r="CJW15" s="47"/>
      <c r="CJX15" s="47"/>
      <c r="CJY15" s="47"/>
      <c r="CJZ15" s="47"/>
      <c r="CKA15" s="47"/>
      <c r="CKB15" s="47"/>
      <c r="CKC15" s="47"/>
      <c r="CKD15" s="47"/>
      <c r="CKE15" s="47"/>
      <c r="CKF15" s="47"/>
      <c r="CKG15" s="47"/>
      <c r="CKH15" s="47"/>
      <c r="CKI15" s="47"/>
      <c r="CKJ15" s="47"/>
      <c r="CKK15" s="47"/>
      <c r="CKL15" s="47"/>
      <c r="CKM15" s="47"/>
      <c r="CKN15" s="47"/>
      <c r="CKO15" s="47"/>
      <c r="CKP15" s="47"/>
      <c r="CKQ15" s="47"/>
      <c r="CKR15" s="47"/>
      <c r="CKS15" s="47"/>
      <c r="CKT15" s="47"/>
      <c r="CKU15" s="47"/>
      <c r="CKV15" s="47"/>
      <c r="CKW15" s="47"/>
      <c r="CKX15" s="47"/>
      <c r="CKY15" s="47"/>
      <c r="CKZ15" s="47"/>
      <c r="CLA15" s="47"/>
      <c r="CLB15" s="47"/>
      <c r="CLC15" s="47"/>
      <c r="CLD15" s="47"/>
      <c r="CLE15" s="47"/>
      <c r="CLF15" s="47"/>
      <c r="CLG15" s="47"/>
      <c r="CLH15" s="47"/>
      <c r="CLI15" s="47"/>
      <c r="CLJ15" s="47"/>
      <c r="CLK15" s="47"/>
      <c r="CLL15" s="47"/>
      <c r="CLM15" s="47"/>
      <c r="CLN15" s="47"/>
      <c r="CLO15" s="47"/>
      <c r="CLP15" s="47"/>
      <c r="CLQ15" s="47"/>
      <c r="CLR15" s="47"/>
      <c r="CLS15" s="47"/>
      <c r="CLT15" s="47"/>
      <c r="CLU15" s="47"/>
      <c r="CLV15" s="47"/>
      <c r="CLW15" s="47"/>
      <c r="CLX15" s="47"/>
      <c r="CLY15" s="47"/>
      <c r="CLZ15" s="47"/>
      <c r="CMA15" s="47"/>
      <c r="CMB15" s="47"/>
      <c r="CMC15" s="47"/>
      <c r="CMD15" s="47"/>
      <c r="CME15" s="47"/>
      <c r="CMF15" s="47"/>
      <c r="CMG15" s="47"/>
      <c r="CMH15" s="47"/>
      <c r="CMI15" s="47"/>
      <c r="CMJ15" s="47"/>
      <c r="CMK15" s="47"/>
      <c r="CML15" s="47"/>
      <c r="CMM15" s="47"/>
      <c r="CMN15" s="47"/>
      <c r="CMO15" s="47"/>
      <c r="CMP15" s="47"/>
      <c r="CMQ15" s="47"/>
      <c r="CMR15" s="47"/>
      <c r="CMS15" s="47"/>
      <c r="CMT15" s="47"/>
      <c r="CMU15" s="47"/>
      <c r="CMV15" s="47"/>
      <c r="CMW15" s="47"/>
      <c r="CMX15" s="47"/>
      <c r="CMY15" s="47"/>
      <c r="CMZ15" s="47"/>
      <c r="CNA15" s="47"/>
      <c r="CNB15" s="47"/>
      <c r="CNC15" s="47"/>
      <c r="CND15" s="47"/>
      <c r="CNE15" s="47"/>
      <c r="CNF15" s="47"/>
      <c r="CNG15" s="47"/>
      <c r="CNH15" s="47"/>
      <c r="CNI15" s="47"/>
      <c r="CNJ15" s="47"/>
      <c r="CNK15" s="47"/>
      <c r="CNL15" s="47"/>
      <c r="CNM15" s="47"/>
      <c r="CNN15" s="47"/>
      <c r="CNO15" s="47"/>
      <c r="CNP15" s="47"/>
      <c r="CNQ15" s="47"/>
      <c r="CNR15" s="47"/>
      <c r="CNS15" s="47"/>
      <c r="CNT15" s="47"/>
      <c r="CNU15" s="47"/>
      <c r="CNV15" s="47"/>
      <c r="CNW15" s="47"/>
      <c r="CNX15" s="47"/>
      <c r="CNY15" s="47"/>
      <c r="CNZ15" s="47"/>
      <c r="COA15" s="47"/>
      <c r="COB15" s="47"/>
      <c r="COC15" s="47"/>
      <c r="COD15" s="47"/>
      <c r="COE15" s="47"/>
      <c r="COF15" s="47"/>
      <c r="COG15" s="47"/>
      <c r="COH15" s="47"/>
      <c r="COI15" s="47"/>
      <c r="COJ15" s="47"/>
      <c r="COK15" s="47"/>
      <c r="COL15" s="47"/>
      <c r="COM15" s="47"/>
      <c r="CON15" s="47"/>
      <c r="COO15" s="47"/>
      <c r="COP15" s="47"/>
      <c r="COQ15" s="47"/>
      <c r="COR15" s="47"/>
      <c r="COS15" s="47"/>
      <c r="COT15" s="47"/>
      <c r="COU15" s="47"/>
      <c r="COV15" s="47"/>
      <c r="COW15" s="47"/>
      <c r="COX15" s="47"/>
      <c r="COY15" s="47"/>
      <c r="COZ15" s="47"/>
      <c r="CPA15" s="47"/>
      <c r="CPB15" s="47"/>
      <c r="CPC15" s="47"/>
      <c r="CPD15" s="47"/>
      <c r="CPE15" s="47"/>
      <c r="CPF15" s="47"/>
      <c r="CPG15" s="47"/>
      <c r="CPH15" s="47"/>
      <c r="CPI15" s="47"/>
      <c r="CPJ15" s="47"/>
      <c r="CPK15" s="47"/>
      <c r="CPL15" s="47"/>
      <c r="CPM15" s="47"/>
      <c r="CPN15" s="47"/>
      <c r="CPO15" s="47"/>
      <c r="CPP15" s="47"/>
      <c r="CPQ15" s="47"/>
      <c r="CPR15" s="47"/>
      <c r="CPS15" s="47"/>
      <c r="CPT15" s="47"/>
      <c r="CPU15" s="47"/>
      <c r="CPV15" s="47"/>
      <c r="CPW15" s="47"/>
      <c r="CPX15" s="47"/>
      <c r="CPY15" s="47"/>
      <c r="CPZ15" s="47"/>
      <c r="CQA15" s="47"/>
      <c r="CQB15" s="47"/>
      <c r="CQC15" s="47"/>
      <c r="CQD15" s="47"/>
      <c r="CQE15" s="47"/>
      <c r="CQF15" s="47"/>
      <c r="CQG15" s="47"/>
      <c r="CQH15" s="47"/>
      <c r="CQI15" s="47"/>
      <c r="CQJ15" s="47"/>
      <c r="CQK15" s="47"/>
      <c r="CQL15" s="47"/>
      <c r="CQM15" s="47"/>
      <c r="CQN15" s="47"/>
      <c r="CQO15" s="47"/>
      <c r="CQP15" s="47"/>
      <c r="CQQ15" s="47"/>
      <c r="CQR15" s="47"/>
      <c r="CQS15" s="47"/>
      <c r="CQT15" s="47"/>
      <c r="CQU15" s="47"/>
      <c r="CQV15" s="47"/>
      <c r="CQW15" s="47"/>
      <c r="CQX15" s="47"/>
      <c r="CQY15" s="47"/>
      <c r="CQZ15" s="47"/>
      <c r="CRA15" s="47"/>
      <c r="CRB15" s="47"/>
      <c r="CRC15" s="47"/>
      <c r="CRD15" s="47"/>
      <c r="CRE15" s="47"/>
      <c r="CRF15" s="47"/>
      <c r="CRG15" s="47"/>
      <c r="CRH15" s="47"/>
      <c r="CRI15" s="47"/>
      <c r="CRJ15" s="47"/>
      <c r="CRK15" s="47"/>
      <c r="CRL15" s="47"/>
      <c r="CRM15" s="47"/>
      <c r="CRN15" s="47"/>
      <c r="CRO15" s="47"/>
      <c r="CRP15" s="47"/>
      <c r="CRQ15" s="47"/>
      <c r="CRR15" s="47"/>
      <c r="CRS15" s="47"/>
      <c r="CRT15" s="47"/>
      <c r="CRU15" s="47"/>
      <c r="CRV15" s="47"/>
      <c r="CRW15" s="47"/>
      <c r="CRX15" s="47"/>
      <c r="CRY15" s="47"/>
      <c r="CRZ15" s="47"/>
      <c r="CSA15" s="47"/>
      <c r="CSB15" s="47"/>
      <c r="CSC15" s="47"/>
      <c r="CSD15" s="47"/>
      <c r="CSE15" s="47"/>
      <c r="CSF15" s="47"/>
      <c r="CSG15" s="47"/>
      <c r="CSH15" s="47"/>
      <c r="CSI15" s="47"/>
      <c r="CSJ15" s="47"/>
      <c r="CSK15" s="47"/>
      <c r="CSL15" s="47"/>
      <c r="CSM15" s="47"/>
      <c r="CSN15" s="47"/>
      <c r="CSO15" s="47"/>
      <c r="CSP15" s="47"/>
      <c r="CSQ15" s="47"/>
      <c r="CSR15" s="47"/>
      <c r="CSS15" s="47"/>
      <c r="CST15" s="47"/>
      <c r="CSU15" s="47"/>
      <c r="CSV15" s="47"/>
      <c r="CSW15" s="47"/>
      <c r="CSX15" s="47"/>
      <c r="CSY15" s="47"/>
      <c r="CSZ15" s="47"/>
      <c r="CTA15" s="47"/>
      <c r="CTB15" s="47"/>
      <c r="CTC15" s="47"/>
      <c r="CTD15" s="47"/>
      <c r="CTE15" s="47"/>
      <c r="CTF15" s="47"/>
      <c r="CTG15" s="47"/>
      <c r="CTH15" s="47"/>
      <c r="CTI15" s="47"/>
      <c r="CTJ15" s="47"/>
      <c r="CTK15" s="47"/>
      <c r="CTL15" s="47"/>
      <c r="CTM15" s="47"/>
      <c r="CTN15" s="47"/>
      <c r="CTO15" s="47"/>
      <c r="CTP15" s="47"/>
      <c r="CTQ15" s="47"/>
      <c r="CTR15" s="47"/>
      <c r="CTS15" s="47"/>
      <c r="CTT15" s="47"/>
      <c r="CTU15" s="47"/>
      <c r="CTV15" s="47"/>
      <c r="CTW15" s="47"/>
      <c r="CTX15" s="47"/>
      <c r="CTY15" s="47"/>
      <c r="CTZ15" s="47"/>
      <c r="CUA15" s="47"/>
      <c r="CUB15" s="47"/>
      <c r="CUC15" s="47"/>
      <c r="CUD15" s="47"/>
      <c r="CUE15" s="47"/>
      <c r="CUF15" s="47"/>
      <c r="CUG15" s="47"/>
      <c r="CUH15" s="47"/>
      <c r="CUI15" s="47"/>
      <c r="CUJ15" s="47"/>
      <c r="CUK15" s="47"/>
      <c r="CUL15" s="47"/>
      <c r="CUM15" s="47"/>
      <c r="CUN15" s="47"/>
      <c r="CUO15" s="47"/>
      <c r="CUP15" s="47"/>
      <c r="CUQ15" s="47"/>
      <c r="CUR15" s="47"/>
      <c r="CUS15" s="47"/>
      <c r="CUT15" s="47"/>
      <c r="CUU15" s="47"/>
      <c r="CUV15" s="47"/>
      <c r="CUW15" s="47"/>
      <c r="CUX15" s="47"/>
      <c r="CUY15" s="47"/>
      <c r="CUZ15" s="47"/>
      <c r="CVA15" s="47"/>
      <c r="CVB15" s="47"/>
      <c r="CVC15" s="47"/>
      <c r="CVD15" s="47"/>
      <c r="CVE15" s="47"/>
      <c r="CVF15" s="47"/>
      <c r="CVG15" s="47"/>
      <c r="CVH15" s="47"/>
      <c r="CVI15" s="47"/>
      <c r="CVJ15" s="47"/>
      <c r="CVK15" s="47"/>
      <c r="CVL15" s="47"/>
      <c r="CVM15" s="47"/>
      <c r="CVN15" s="47"/>
      <c r="CVO15" s="47"/>
      <c r="CVP15" s="47"/>
      <c r="CVQ15" s="47"/>
      <c r="CVR15" s="47"/>
      <c r="CVS15" s="47"/>
      <c r="CVT15" s="47"/>
      <c r="CVU15" s="47"/>
      <c r="CVV15" s="47"/>
      <c r="CVW15" s="47"/>
      <c r="CVX15" s="47"/>
      <c r="CVY15" s="47"/>
      <c r="CVZ15" s="47"/>
      <c r="CWA15" s="47"/>
      <c r="CWB15" s="47"/>
      <c r="CWC15" s="47"/>
      <c r="CWD15" s="47"/>
      <c r="CWE15" s="47"/>
      <c r="CWF15" s="47"/>
      <c r="CWG15" s="47"/>
      <c r="CWH15" s="47"/>
      <c r="CWI15" s="47"/>
      <c r="CWJ15" s="47"/>
      <c r="CWK15" s="47"/>
      <c r="CWL15" s="47"/>
      <c r="CWM15" s="47"/>
      <c r="CWN15" s="47"/>
      <c r="CWO15" s="47"/>
      <c r="CWP15" s="47"/>
      <c r="CWQ15" s="47"/>
      <c r="CWR15" s="47"/>
      <c r="CWS15" s="47"/>
      <c r="CWT15" s="47"/>
      <c r="CWU15" s="47"/>
      <c r="CWV15" s="47"/>
      <c r="CWW15" s="47"/>
      <c r="CWX15" s="47"/>
      <c r="CWY15" s="47"/>
      <c r="CWZ15" s="47"/>
      <c r="CXA15" s="47"/>
      <c r="CXB15" s="47"/>
      <c r="CXC15" s="47"/>
      <c r="CXD15" s="47"/>
      <c r="CXE15" s="47"/>
      <c r="CXF15" s="47"/>
      <c r="CXG15" s="47"/>
      <c r="CXH15" s="47"/>
      <c r="CXI15" s="47"/>
      <c r="CXJ15" s="47"/>
      <c r="CXK15" s="47"/>
      <c r="CXL15" s="47"/>
      <c r="CXM15" s="47"/>
      <c r="CXN15" s="47"/>
      <c r="CXO15" s="47"/>
      <c r="CXP15" s="47"/>
      <c r="CXQ15" s="47"/>
      <c r="CXR15" s="47"/>
      <c r="CXS15" s="47"/>
      <c r="CXT15" s="47"/>
      <c r="CXU15" s="47"/>
      <c r="CXV15" s="47"/>
      <c r="CXW15" s="47"/>
      <c r="CXX15" s="47"/>
      <c r="CXY15" s="47"/>
      <c r="CXZ15" s="47"/>
      <c r="CYA15" s="47"/>
      <c r="CYB15" s="47"/>
      <c r="CYC15" s="47"/>
      <c r="CYD15" s="47"/>
      <c r="CYE15" s="47"/>
      <c r="CYF15" s="47"/>
      <c r="CYG15" s="47"/>
      <c r="CYH15" s="47"/>
      <c r="CYI15" s="47"/>
      <c r="CYJ15" s="47"/>
      <c r="CYK15" s="47"/>
      <c r="CYL15" s="47"/>
      <c r="CYM15" s="47"/>
      <c r="CYN15" s="47"/>
      <c r="CYO15" s="47"/>
      <c r="CYP15" s="47"/>
      <c r="CYQ15" s="47"/>
      <c r="CYR15" s="47"/>
      <c r="CYS15" s="47"/>
      <c r="CYT15" s="47"/>
      <c r="CYU15" s="47"/>
      <c r="CYV15" s="47"/>
      <c r="CYW15" s="47"/>
      <c r="CYX15" s="47"/>
      <c r="CYY15" s="47"/>
      <c r="CYZ15" s="47"/>
      <c r="CZA15" s="47"/>
      <c r="CZB15" s="47"/>
      <c r="CZC15" s="47"/>
      <c r="CZD15" s="47"/>
      <c r="CZE15" s="47"/>
      <c r="CZF15" s="47"/>
      <c r="CZG15" s="47"/>
      <c r="CZH15" s="47"/>
      <c r="CZI15" s="47"/>
      <c r="CZJ15" s="47"/>
      <c r="CZK15" s="47"/>
      <c r="CZL15" s="47"/>
      <c r="CZM15" s="47"/>
      <c r="CZN15" s="47"/>
      <c r="CZO15" s="47"/>
      <c r="CZP15" s="47"/>
      <c r="CZQ15" s="47"/>
      <c r="CZR15" s="47"/>
      <c r="CZS15" s="47"/>
      <c r="CZT15" s="47"/>
      <c r="CZU15" s="47"/>
      <c r="CZV15" s="47"/>
      <c r="CZW15" s="47"/>
      <c r="CZX15" s="47"/>
      <c r="CZY15" s="47"/>
      <c r="CZZ15" s="47"/>
      <c r="DAA15" s="47"/>
      <c r="DAB15" s="47"/>
      <c r="DAC15" s="47"/>
      <c r="DAD15" s="47"/>
      <c r="DAE15" s="47"/>
      <c r="DAF15" s="47"/>
      <c r="DAG15" s="47"/>
      <c r="DAH15" s="47"/>
      <c r="DAI15" s="47"/>
      <c r="DAJ15" s="47"/>
      <c r="DAK15" s="47"/>
      <c r="DAL15" s="47"/>
      <c r="DAM15" s="47"/>
      <c r="DAN15" s="47"/>
      <c r="DAO15" s="47"/>
      <c r="DAP15" s="47"/>
      <c r="DAQ15" s="47"/>
      <c r="DAR15" s="47"/>
      <c r="DAS15" s="47"/>
      <c r="DAT15" s="47"/>
      <c r="DAU15" s="47"/>
      <c r="DAV15" s="47"/>
      <c r="DAW15" s="47"/>
      <c r="DAX15" s="47"/>
      <c r="DAY15" s="47"/>
      <c r="DAZ15" s="47"/>
      <c r="DBA15" s="47"/>
      <c r="DBB15" s="47"/>
      <c r="DBC15" s="47"/>
      <c r="DBD15" s="47"/>
      <c r="DBE15" s="47"/>
      <c r="DBF15" s="47"/>
      <c r="DBG15" s="47"/>
      <c r="DBH15" s="47"/>
      <c r="DBI15" s="47"/>
      <c r="DBJ15" s="47"/>
      <c r="DBK15" s="47"/>
      <c r="DBL15" s="47"/>
      <c r="DBM15" s="47"/>
      <c r="DBN15" s="47"/>
      <c r="DBO15" s="47"/>
      <c r="DBP15" s="47"/>
      <c r="DBQ15" s="47"/>
      <c r="DBR15" s="47"/>
      <c r="DBS15" s="47"/>
      <c r="DBT15" s="47"/>
      <c r="DBU15" s="47"/>
      <c r="DBV15" s="47"/>
      <c r="DBW15" s="47"/>
      <c r="DBX15" s="47"/>
      <c r="DBY15" s="47"/>
      <c r="DBZ15" s="47"/>
      <c r="DCA15" s="47"/>
      <c r="DCB15" s="47"/>
      <c r="DCC15" s="47"/>
      <c r="DCD15" s="47"/>
      <c r="DCE15" s="47"/>
      <c r="DCF15" s="47"/>
      <c r="DCG15" s="47"/>
      <c r="DCH15" s="47"/>
      <c r="DCI15" s="47"/>
      <c r="DCJ15" s="47"/>
      <c r="DCK15" s="47"/>
      <c r="DCL15" s="47"/>
      <c r="DCM15" s="47"/>
      <c r="DCN15" s="47"/>
      <c r="DCO15" s="47"/>
      <c r="DCP15" s="47"/>
      <c r="DCQ15" s="47"/>
      <c r="DCR15" s="47"/>
      <c r="DCS15" s="47"/>
      <c r="DCT15" s="47"/>
      <c r="DCU15" s="47"/>
      <c r="DCV15" s="47"/>
      <c r="DCW15" s="47"/>
      <c r="DCX15" s="47"/>
      <c r="DCY15" s="47"/>
      <c r="DCZ15" s="47"/>
      <c r="DDA15" s="47"/>
      <c r="DDB15" s="47"/>
      <c r="DDC15" s="47"/>
      <c r="DDD15" s="47"/>
      <c r="DDE15" s="47"/>
      <c r="DDF15" s="47"/>
      <c r="DDG15" s="47"/>
      <c r="DDH15" s="47"/>
      <c r="DDI15" s="47"/>
      <c r="DDJ15" s="47"/>
      <c r="DDK15" s="47"/>
      <c r="DDL15" s="47"/>
      <c r="DDM15" s="47"/>
      <c r="DDN15" s="47"/>
      <c r="DDO15" s="47"/>
      <c r="DDP15" s="47"/>
      <c r="DDQ15" s="47"/>
      <c r="DDR15" s="47"/>
      <c r="DDS15" s="47"/>
      <c r="DDT15" s="47"/>
      <c r="DDU15" s="47"/>
      <c r="DDV15" s="47"/>
      <c r="DDW15" s="47"/>
      <c r="DDX15" s="47"/>
      <c r="DDY15" s="47"/>
      <c r="DDZ15" s="47"/>
      <c r="DEA15" s="47"/>
      <c r="DEB15" s="47"/>
      <c r="DEC15" s="47"/>
      <c r="DED15" s="47"/>
      <c r="DEE15" s="47"/>
      <c r="DEF15" s="47"/>
      <c r="DEG15" s="47"/>
      <c r="DEH15" s="47"/>
      <c r="DEI15" s="47"/>
      <c r="DEJ15" s="47"/>
      <c r="DEK15" s="47"/>
      <c r="DEL15" s="47"/>
      <c r="DEM15" s="47"/>
      <c r="DEN15" s="47"/>
      <c r="DEO15" s="47"/>
      <c r="DEP15" s="47"/>
      <c r="DEQ15" s="47"/>
      <c r="DER15" s="47"/>
      <c r="DES15" s="47"/>
      <c r="DET15" s="47"/>
      <c r="DEU15" s="47"/>
      <c r="DEV15" s="47"/>
      <c r="DEW15" s="47"/>
      <c r="DEX15" s="47"/>
      <c r="DEY15" s="47"/>
      <c r="DEZ15" s="47"/>
      <c r="DFA15" s="47"/>
      <c r="DFB15" s="47"/>
      <c r="DFC15" s="47"/>
      <c r="DFD15" s="47"/>
      <c r="DFE15" s="47"/>
      <c r="DFF15" s="47"/>
      <c r="DFG15" s="47"/>
      <c r="DFH15" s="47"/>
      <c r="DFI15" s="47"/>
      <c r="DFJ15" s="47"/>
      <c r="DFK15" s="47"/>
      <c r="DFL15" s="47"/>
      <c r="DFM15" s="47"/>
      <c r="DFN15" s="47"/>
      <c r="DFO15" s="47"/>
      <c r="DFP15" s="47"/>
      <c r="DFQ15" s="47"/>
      <c r="DFR15" s="47"/>
      <c r="DFS15" s="47"/>
      <c r="DFT15" s="47"/>
      <c r="DFU15" s="47"/>
      <c r="DFV15" s="47"/>
      <c r="DFW15" s="47"/>
      <c r="DFX15" s="47"/>
      <c r="DFY15" s="47"/>
      <c r="DFZ15" s="47"/>
      <c r="DGA15" s="47"/>
      <c r="DGB15" s="47"/>
      <c r="DGC15" s="47"/>
      <c r="DGD15" s="47"/>
      <c r="DGE15" s="47"/>
      <c r="DGF15" s="47"/>
      <c r="DGG15" s="47"/>
      <c r="DGH15" s="47"/>
      <c r="DGI15" s="47"/>
      <c r="DGJ15" s="47"/>
      <c r="DGK15" s="47"/>
      <c r="DGL15" s="47"/>
      <c r="DGM15" s="47"/>
      <c r="DGN15" s="47"/>
      <c r="DGO15" s="47"/>
      <c r="DGP15" s="47"/>
      <c r="DGQ15" s="47"/>
      <c r="DGR15" s="47"/>
      <c r="DGS15" s="47"/>
      <c r="DGT15" s="47"/>
      <c r="DGU15" s="47"/>
      <c r="DGV15" s="47"/>
      <c r="DGW15" s="47"/>
      <c r="DGX15" s="47"/>
      <c r="DGY15" s="47"/>
      <c r="DGZ15" s="47"/>
      <c r="DHA15" s="47"/>
      <c r="DHB15" s="47"/>
      <c r="DHC15" s="47"/>
      <c r="DHD15" s="47"/>
      <c r="DHE15" s="47"/>
      <c r="DHF15" s="47"/>
      <c r="DHG15" s="47"/>
      <c r="DHH15" s="47"/>
      <c r="DHI15" s="47"/>
      <c r="DHJ15" s="47"/>
      <c r="DHK15" s="47"/>
      <c r="DHL15" s="47"/>
      <c r="DHM15" s="47"/>
      <c r="DHN15" s="47"/>
      <c r="DHO15" s="47"/>
      <c r="DHP15" s="47"/>
      <c r="DHQ15" s="47"/>
      <c r="DHR15" s="47"/>
      <c r="DHS15" s="47"/>
      <c r="DHT15" s="47"/>
      <c r="DHU15" s="47"/>
      <c r="DHV15" s="47"/>
      <c r="DHW15" s="47"/>
      <c r="DHX15" s="47"/>
      <c r="DHY15" s="47"/>
      <c r="DHZ15" s="47"/>
      <c r="DIA15" s="47"/>
      <c r="DIB15" s="47"/>
      <c r="DIC15" s="47"/>
      <c r="DID15" s="47"/>
      <c r="DIE15" s="47"/>
      <c r="DIF15" s="47"/>
      <c r="DIG15" s="47"/>
      <c r="DIH15" s="47"/>
      <c r="DII15" s="47"/>
      <c r="DIJ15" s="47"/>
      <c r="DIK15" s="47"/>
      <c r="DIL15" s="47"/>
      <c r="DIM15" s="47"/>
      <c r="DIN15" s="47"/>
      <c r="DIO15" s="47"/>
      <c r="DIP15" s="47"/>
      <c r="DIQ15" s="47"/>
      <c r="DIR15" s="47"/>
      <c r="DIS15" s="47"/>
      <c r="DIT15" s="47"/>
      <c r="DIU15" s="47"/>
      <c r="DIV15" s="47"/>
      <c r="DIW15" s="47"/>
      <c r="DIX15" s="47"/>
      <c r="DIY15" s="47"/>
      <c r="DIZ15" s="47"/>
      <c r="DJA15" s="47"/>
      <c r="DJB15" s="47"/>
      <c r="DJC15" s="47"/>
      <c r="DJD15" s="47"/>
      <c r="DJE15" s="47"/>
      <c r="DJF15" s="47"/>
      <c r="DJG15" s="47"/>
      <c r="DJH15" s="47"/>
      <c r="DJI15" s="47"/>
      <c r="DJJ15" s="47"/>
      <c r="DJK15" s="47"/>
      <c r="DJL15" s="47"/>
      <c r="DJM15" s="47"/>
      <c r="DJN15" s="47"/>
      <c r="DJO15" s="47"/>
      <c r="DJP15" s="47"/>
      <c r="DJQ15" s="47"/>
      <c r="DJR15" s="47"/>
      <c r="DJS15" s="47"/>
      <c r="DJT15" s="47"/>
      <c r="DJU15" s="47"/>
      <c r="DJV15" s="47"/>
      <c r="DJW15" s="47"/>
      <c r="DJX15" s="47"/>
      <c r="DJY15" s="47"/>
      <c r="DJZ15" s="47"/>
      <c r="DKA15" s="47"/>
      <c r="DKB15" s="47"/>
      <c r="DKC15" s="47"/>
      <c r="DKD15" s="47"/>
      <c r="DKE15" s="47"/>
      <c r="DKF15" s="47"/>
      <c r="DKG15" s="47"/>
      <c r="DKH15" s="47"/>
      <c r="DKI15" s="47"/>
      <c r="DKJ15" s="47"/>
      <c r="DKK15" s="47"/>
      <c r="DKL15" s="47"/>
      <c r="DKM15" s="47"/>
      <c r="DKN15" s="47"/>
      <c r="DKO15" s="47"/>
      <c r="DKP15" s="47"/>
      <c r="DKQ15" s="47"/>
      <c r="DKR15" s="47"/>
      <c r="DKS15" s="47"/>
      <c r="DKT15" s="47"/>
      <c r="DKU15" s="47"/>
      <c r="DKV15" s="47"/>
      <c r="DKW15" s="47"/>
      <c r="DKX15" s="47"/>
      <c r="DKY15" s="47"/>
      <c r="DKZ15" s="47"/>
      <c r="DLA15" s="47"/>
      <c r="DLB15" s="47"/>
      <c r="DLC15" s="47"/>
      <c r="DLD15" s="47"/>
      <c r="DLE15" s="47"/>
      <c r="DLF15" s="47"/>
      <c r="DLG15" s="47"/>
      <c r="DLH15" s="47"/>
      <c r="DLI15" s="47"/>
      <c r="DLJ15" s="47"/>
      <c r="DLK15" s="47"/>
      <c r="DLL15" s="47"/>
      <c r="DLM15" s="47"/>
      <c r="DLN15" s="47"/>
      <c r="DLO15" s="47"/>
      <c r="DLP15" s="47"/>
      <c r="DLQ15" s="47"/>
      <c r="DLR15" s="47"/>
      <c r="DLS15" s="47"/>
      <c r="DLT15" s="47"/>
      <c r="DLU15" s="47"/>
      <c r="DLV15" s="47"/>
      <c r="DLW15" s="47"/>
      <c r="DLX15" s="47"/>
      <c r="DLY15" s="47"/>
      <c r="DLZ15" s="47"/>
      <c r="DMA15" s="47"/>
      <c r="DMB15" s="47"/>
      <c r="DMC15" s="47"/>
      <c r="DMD15" s="47"/>
      <c r="DME15" s="47"/>
      <c r="DMF15" s="47"/>
      <c r="DMG15" s="47"/>
      <c r="DMH15" s="47"/>
      <c r="DMI15" s="47"/>
      <c r="DMJ15" s="47"/>
      <c r="DMK15" s="47"/>
      <c r="DML15" s="47"/>
      <c r="DMM15" s="47"/>
      <c r="DMN15" s="47"/>
      <c r="DMO15" s="47"/>
      <c r="DMP15" s="47"/>
      <c r="DMQ15" s="47"/>
      <c r="DMR15" s="47"/>
      <c r="DMS15" s="47"/>
      <c r="DMT15" s="47"/>
      <c r="DMU15" s="47"/>
      <c r="DMV15" s="47"/>
      <c r="DMW15" s="47"/>
      <c r="DMX15" s="47"/>
      <c r="DMY15" s="47"/>
      <c r="DMZ15" s="47"/>
      <c r="DNA15" s="47"/>
      <c r="DNB15" s="47"/>
      <c r="DNC15" s="47"/>
      <c r="DND15" s="47"/>
      <c r="DNE15" s="47"/>
      <c r="DNF15" s="47"/>
      <c r="DNG15" s="47"/>
      <c r="DNH15" s="47"/>
      <c r="DNI15" s="47"/>
      <c r="DNJ15" s="47"/>
      <c r="DNK15" s="47"/>
      <c r="DNL15" s="47"/>
      <c r="DNM15" s="47"/>
      <c r="DNN15" s="47"/>
      <c r="DNO15" s="47"/>
      <c r="DNP15" s="47"/>
      <c r="DNQ15" s="47"/>
      <c r="DNR15" s="47"/>
      <c r="DNS15" s="47"/>
      <c r="DNT15" s="47"/>
      <c r="DNU15" s="47"/>
      <c r="DNV15" s="47"/>
      <c r="DNW15" s="47"/>
      <c r="DNX15" s="47"/>
      <c r="DNY15" s="47"/>
      <c r="DNZ15" s="47"/>
      <c r="DOA15" s="47"/>
      <c r="DOB15" s="47"/>
      <c r="DOC15" s="47"/>
      <c r="DOD15" s="47"/>
      <c r="DOE15" s="47"/>
      <c r="DOF15" s="47"/>
      <c r="DOG15" s="47"/>
      <c r="DOH15" s="47"/>
      <c r="DOI15" s="47"/>
      <c r="DOJ15" s="47"/>
      <c r="DOK15" s="47"/>
      <c r="DOL15" s="47"/>
      <c r="DOM15" s="47"/>
      <c r="DON15" s="47"/>
      <c r="DOO15" s="47"/>
      <c r="DOP15" s="47"/>
      <c r="DOQ15" s="47"/>
      <c r="DOR15" s="47"/>
      <c r="DOS15" s="47"/>
      <c r="DOT15" s="47"/>
      <c r="DOU15" s="47"/>
      <c r="DOV15" s="47"/>
      <c r="DOW15" s="47"/>
      <c r="DOX15" s="47"/>
      <c r="DOY15" s="47"/>
      <c r="DOZ15" s="47"/>
      <c r="DPA15" s="47"/>
      <c r="DPB15" s="47"/>
      <c r="DPC15" s="47"/>
      <c r="DPD15" s="47"/>
      <c r="DPE15" s="47"/>
      <c r="DPF15" s="47"/>
      <c r="DPG15" s="47"/>
      <c r="DPH15" s="47"/>
      <c r="DPI15" s="47"/>
      <c r="DPJ15" s="47"/>
      <c r="DPK15" s="47"/>
      <c r="DPL15" s="47"/>
      <c r="DPM15" s="47"/>
      <c r="DPN15" s="47"/>
      <c r="DPO15" s="47"/>
      <c r="DPP15" s="47"/>
      <c r="DPQ15" s="47"/>
      <c r="DPR15" s="47"/>
      <c r="DPS15" s="47"/>
      <c r="DPT15" s="47"/>
      <c r="DPU15" s="47"/>
      <c r="DPV15" s="47"/>
      <c r="DPW15" s="47"/>
      <c r="DPX15" s="47"/>
      <c r="DPY15" s="47"/>
      <c r="DPZ15" s="47"/>
      <c r="DQA15" s="47"/>
      <c r="DQB15" s="47"/>
      <c r="DQC15" s="47"/>
      <c r="DQD15" s="47"/>
      <c r="DQE15" s="47"/>
      <c r="DQF15" s="47"/>
      <c r="DQG15" s="47"/>
      <c r="DQH15" s="47"/>
      <c r="DQI15" s="47"/>
      <c r="DQJ15" s="47"/>
      <c r="DQK15" s="47"/>
      <c r="DQL15" s="47"/>
      <c r="DQM15" s="47"/>
      <c r="DQN15" s="47"/>
      <c r="DQO15" s="47"/>
      <c r="DQP15" s="47"/>
      <c r="DQQ15" s="47"/>
      <c r="DQR15" s="47"/>
      <c r="DQS15" s="47"/>
      <c r="DQT15" s="47"/>
      <c r="DQU15" s="47"/>
      <c r="DQV15" s="47"/>
      <c r="DQW15" s="47"/>
      <c r="DQX15" s="47"/>
      <c r="DQY15" s="47"/>
      <c r="DQZ15" s="47"/>
      <c r="DRA15" s="47"/>
      <c r="DRB15" s="47"/>
      <c r="DRC15" s="47"/>
      <c r="DRD15" s="47"/>
      <c r="DRE15" s="47"/>
      <c r="DRF15" s="47"/>
      <c r="DRG15" s="47"/>
      <c r="DRH15" s="47"/>
      <c r="DRI15" s="47"/>
      <c r="DRJ15" s="47"/>
      <c r="DRK15" s="47"/>
      <c r="DRL15" s="47"/>
      <c r="DRM15" s="47"/>
      <c r="DRN15" s="47"/>
      <c r="DRO15" s="47"/>
      <c r="DRP15" s="47"/>
      <c r="DRQ15" s="47"/>
      <c r="DRR15" s="47"/>
      <c r="DRS15" s="47"/>
      <c r="DRT15" s="47"/>
      <c r="DRU15" s="47"/>
      <c r="DRV15" s="47"/>
      <c r="DRW15" s="47"/>
      <c r="DRX15" s="47"/>
      <c r="DRY15" s="47"/>
      <c r="DRZ15" s="47"/>
      <c r="DSA15" s="47"/>
      <c r="DSB15" s="47"/>
      <c r="DSC15" s="47"/>
      <c r="DSD15" s="47"/>
      <c r="DSE15" s="47"/>
      <c r="DSF15" s="47"/>
      <c r="DSG15" s="47"/>
      <c r="DSH15" s="47"/>
      <c r="DSI15" s="47"/>
      <c r="DSJ15" s="47"/>
      <c r="DSK15" s="47"/>
      <c r="DSL15" s="47"/>
      <c r="DSM15" s="47"/>
      <c r="DSN15" s="47"/>
      <c r="DSO15" s="47"/>
      <c r="DSP15" s="47"/>
      <c r="DSQ15" s="47"/>
      <c r="DSR15" s="47"/>
      <c r="DSS15" s="47"/>
      <c r="DST15" s="47"/>
      <c r="DSU15" s="47"/>
      <c r="DSV15" s="47"/>
      <c r="DSW15" s="47"/>
      <c r="DSX15" s="47"/>
      <c r="DSY15" s="47"/>
      <c r="DSZ15" s="47"/>
      <c r="DTA15" s="47"/>
      <c r="DTB15" s="47"/>
      <c r="DTC15" s="47"/>
      <c r="DTD15" s="47"/>
      <c r="DTE15" s="47"/>
      <c r="DTF15" s="47"/>
      <c r="DTG15" s="47"/>
      <c r="DTH15" s="47"/>
      <c r="DTI15" s="47"/>
      <c r="DTJ15" s="47"/>
      <c r="DTK15" s="47"/>
      <c r="DTL15" s="47"/>
      <c r="DTM15" s="47"/>
      <c r="DTN15" s="47"/>
      <c r="DTO15" s="47"/>
      <c r="DTP15" s="47"/>
      <c r="DTQ15" s="47"/>
      <c r="DTR15" s="47"/>
      <c r="DTS15" s="47"/>
      <c r="DTT15" s="47"/>
      <c r="DTU15" s="47"/>
      <c r="DTV15" s="47"/>
      <c r="DTW15" s="47"/>
      <c r="DTX15" s="47"/>
      <c r="DTY15" s="47"/>
      <c r="DTZ15" s="47"/>
      <c r="DUA15" s="47"/>
      <c r="DUB15" s="47"/>
      <c r="DUC15" s="47"/>
      <c r="DUD15" s="47"/>
      <c r="DUE15" s="47"/>
      <c r="DUF15" s="47"/>
      <c r="DUG15" s="47"/>
      <c r="DUH15" s="47"/>
      <c r="DUI15" s="47"/>
      <c r="DUJ15" s="47"/>
      <c r="DUK15" s="47"/>
      <c r="DUL15" s="47"/>
      <c r="DUM15" s="47"/>
      <c r="DUN15" s="47"/>
      <c r="DUO15" s="47"/>
      <c r="DUP15" s="47"/>
      <c r="DUQ15" s="47"/>
      <c r="DUR15" s="47"/>
      <c r="DUS15" s="47"/>
      <c r="DUT15" s="47"/>
      <c r="DUU15" s="47"/>
      <c r="DUV15" s="47"/>
      <c r="DUW15" s="47"/>
      <c r="DUX15" s="47"/>
      <c r="DUY15" s="47"/>
      <c r="DUZ15" s="47"/>
      <c r="DVA15" s="47"/>
      <c r="DVB15" s="47"/>
      <c r="DVC15" s="47"/>
      <c r="DVD15" s="47"/>
      <c r="DVE15" s="47"/>
      <c r="DVF15" s="47"/>
      <c r="DVG15" s="47"/>
      <c r="DVH15" s="47"/>
      <c r="DVI15" s="47"/>
      <c r="DVJ15" s="47"/>
      <c r="DVK15" s="47"/>
      <c r="DVL15" s="47"/>
      <c r="DVM15" s="47"/>
      <c r="DVN15" s="47"/>
      <c r="DVO15" s="47"/>
      <c r="DVP15" s="47"/>
      <c r="DVQ15" s="47"/>
      <c r="DVR15" s="47"/>
      <c r="DVS15" s="47"/>
      <c r="DVT15" s="47"/>
      <c r="DVU15" s="47"/>
      <c r="DVV15" s="47"/>
      <c r="DVW15" s="47"/>
      <c r="DVX15" s="47"/>
      <c r="DVY15" s="47"/>
      <c r="DVZ15" s="47"/>
      <c r="DWA15" s="47"/>
      <c r="DWB15" s="47"/>
      <c r="DWC15" s="47"/>
      <c r="DWD15" s="47"/>
      <c r="DWE15" s="47"/>
      <c r="DWF15" s="47"/>
      <c r="DWG15" s="47"/>
      <c r="DWH15" s="47"/>
      <c r="DWI15" s="47"/>
      <c r="DWJ15" s="47"/>
      <c r="DWK15" s="47"/>
      <c r="DWL15" s="47"/>
      <c r="DWM15" s="47"/>
      <c r="DWN15" s="47"/>
      <c r="DWO15" s="47"/>
      <c r="DWP15" s="47"/>
      <c r="DWQ15" s="47"/>
      <c r="DWR15" s="47"/>
      <c r="DWS15" s="47"/>
      <c r="DWT15" s="47"/>
      <c r="DWU15" s="47"/>
      <c r="DWV15" s="47"/>
      <c r="DWW15" s="47"/>
      <c r="DWX15" s="47"/>
      <c r="DWY15" s="47"/>
      <c r="DWZ15" s="47"/>
      <c r="DXA15" s="47"/>
      <c r="DXB15" s="47"/>
      <c r="DXC15" s="47"/>
      <c r="DXD15" s="47"/>
      <c r="DXE15" s="47"/>
      <c r="DXF15" s="47"/>
      <c r="DXG15" s="47"/>
      <c r="DXH15" s="47"/>
      <c r="DXI15" s="47"/>
      <c r="DXJ15" s="47"/>
      <c r="DXK15" s="47"/>
      <c r="DXL15" s="47"/>
      <c r="DXM15" s="47"/>
      <c r="DXN15" s="47"/>
      <c r="DXO15" s="47"/>
      <c r="DXP15" s="47"/>
      <c r="DXQ15" s="47"/>
      <c r="DXR15" s="47"/>
      <c r="DXS15" s="47"/>
      <c r="DXT15" s="47"/>
      <c r="DXU15" s="47"/>
      <c r="DXV15" s="47"/>
      <c r="DXW15" s="47"/>
      <c r="DXX15" s="47"/>
      <c r="DXY15" s="47"/>
      <c r="DXZ15" s="47"/>
      <c r="DYA15" s="47"/>
      <c r="DYB15" s="47"/>
      <c r="DYC15" s="47"/>
      <c r="DYD15" s="47"/>
      <c r="DYE15" s="47"/>
      <c r="DYF15" s="47"/>
      <c r="DYG15" s="47"/>
      <c r="DYH15" s="47"/>
      <c r="DYI15" s="47"/>
      <c r="DYJ15" s="47"/>
      <c r="DYK15" s="47"/>
      <c r="DYL15" s="47"/>
      <c r="DYM15" s="47"/>
      <c r="DYN15" s="47"/>
      <c r="DYO15" s="47"/>
      <c r="DYP15" s="47"/>
      <c r="DYQ15" s="47"/>
      <c r="DYR15" s="47"/>
      <c r="DYS15" s="47"/>
      <c r="DYT15" s="47"/>
      <c r="DYU15" s="47"/>
      <c r="DYV15" s="47"/>
      <c r="DYW15" s="47"/>
      <c r="DYX15" s="47"/>
      <c r="DYY15" s="47"/>
      <c r="DYZ15" s="47"/>
      <c r="DZA15" s="47"/>
      <c r="DZB15" s="47"/>
      <c r="DZC15" s="47"/>
      <c r="DZD15" s="47"/>
      <c r="DZE15" s="47"/>
      <c r="DZF15" s="47"/>
      <c r="DZG15" s="47"/>
      <c r="DZH15" s="47"/>
      <c r="DZI15" s="47"/>
      <c r="DZJ15" s="47"/>
      <c r="DZK15" s="47"/>
      <c r="DZL15" s="47"/>
      <c r="DZM15" s="47"/>
      <c r="DZN15" s="47"/>
      <c r="DZO15" s="47"/>
      <c r="DZP15" s="47"/>
      <c r="DZQ15" s="47"/>
      <c r="DZR15" s="47"/>
      <c r="DZS15" s="47"/>
      <c r="DZT15" s="47"/>
      <c r="DZU15" s="47"/>
      <c r="DZV15" s="47"/>
      <c r="DZW15" s="47"/>
      <c r="DZX15" s="47"/>
      <c r="DZY15" s="47"/>
      <c r="DZZ15" s="47"/>
      <c r="EAA15" s="47"/>
      <c r="EAB15" s="47"/>
      <c r="EAC15" s="47"/>
      <c r="EAD15" s="47"/>
      <c r="EAE15" s="47"/>
      <c r="EAF15" s="47"/>
      <c r="EAG15" s="47"/>
      <c r="EAH15" s="47"/>
      <c r="EAI15" s="47"/>
      <c r="EAJ15" s="47"/>
      <c r="EAK15" s="47"/>
      <c r="EAL15" s="47"/>
      <c r="EAM15" s="47"/>
      <c r="EAN15" s="47"/>
      <c r="EAO15" s="47"/>
      <c r="EAP15" s="47"/>
      <c r="EAQ15" s="47"/>
      <c r="EAR15" s="47"/>
      <c r="EAS15" s="47"/>
      <c r="EAT15" s="47"/>
      <c r="EAU15" s="47"/>
      <c r="EAV15" s="47"/>
      <c r="EAW15" s="47"/>
      <c r="EAX15" s="47"/>
      <c r="EAY15" s="47"/>
      <c r="EAZ15" s="47"/>
      <c r="EBA15" s="47"/>
      <c r="EBB15" s="47"/>
      <c r="EBC15" s="47"/>
      <c r="EBD15" s="47"/>
      <c r="EBE15" s="47"/>
      <c r="EBF15" s="47"/>
      <c r="EBG15" s="47"/>
      <c r="EBH15" s="47"/>
      <c r="EBI15" s="47"/>
      <c r="EBJ15" s="47"/>
      <c r="EBK15" s="47"/>
      <c r="EBL15" s="47"/>
      <c r="EBM15" s="47"/>
      <c r="EBN15" s="47"/>
      <c r="EBO15" s="47"/>
      <c r="EBP15" s="47"/>
      <c r="EBQ15" s="47"/>
      <c r="EBR15" s="47"/>
      <c r="EBS15" s="47"/>
      <c r="EBT15" s="47"/>
      <c r="EBU15" s="47"/>
      <c r="EBV15" s="47"/>
      <c r="EBW15" s="47"/>
      <c r="EBX15" s="47"/>
      <c r="EBY15" s="47"/>
      <c r="EBZ15" s="47"/>
      <c r="ECA15" s="47"/>
      <c r="ECB15" s="47"/>
      <c r="ECC15" s="47"/>
      <c r="ECD15" s="47"/>
      <c r="ECE15" s="47"/>
      <c r="ECF15" s="47"/>
      <c r="ECG15" s="47"/>
      <c r="ECH15" s="47"/>
      <c r="ECI15" s="47"/>
      <c r="ECJ15" s="47"/>
      <c r="ECK15" s="47"/>
      <c r="ECL15" s="47"/>
      <c r="ECM15" s="47"/>
      <c r="ECN15" s="47"/>
      <c r="ECO15" s="47"/>
      <c r="ECP15" s="47"/>
      <c r="ECQ15" s="47"/>
      <c r="ECR15" s="47"/>
      <c r="ECS15" s="47"/>
      <c r="ECT15" s="47"/>
      <c r="ECU15" s="47"/>
      <c r="ECV15" s="47"/>
      <c r="ECW15" s="47"/>
      <c r="ECX15" s="47"/>
      <c r="ECY15" s="47"/>
      <c r="ECZ15" s="47"/>
      <c r="EDA15" s="47"/>
      <c r="EDB15" s="47"/>
      <c r="EDC15" s="47"/>
      <c r="EDD15" s="47"/>
      <c r="EDE15" s="47"/>
      <c r="EDF15" s="47"/>
      <c r="EDG15" s="47"/>
      <c r="EDH15" s="47"/>
      <c r="EDI15" s="47"/>
      <c r="EDJ15" s="47"/>
      <c r="EDK15" s="47"/>
      <c r="EDL15" s="47"/>
      <c r="EDM15" s="47"/>
      <c r="EDN15" s="47"/>
      <c r="EDO15" s="47"/>
      <c r="EDP15" s="47"/>
      <c r="EDQ15" s="47"/>
      <c r="EDR15" s="47"/>
      <c r="EDS15" s="47"/>
      <c r="EDT15" s="47"/>
      <c r="EDU15" s="47"/>
      <c r="EDV15" s="47"/>
      <c r="EDW15" s="47"/>
      <c r="EDX15" s="47"/>
      <c r="EDY15" s="47"/>
      <c r="EDZ15" s="47"/>
      <c r="EEA15" s="47"/>
      <c r="EEB15" s="47"/>
      <c r="EEC15" s="47"/>
      <c r="EED15" s="47"/>
      <c r="EEE15" s="47"/>
      <c r="EEF15" s="47"/>
      <c r="EEG15" s="47"/>
      <c r="EEH15" s="47"/>
      <c r="EEI15" s="47"/>
      <c r="EEJ15" s="47"/>
      <c r="EEK15" s="47"/>
      <c r="EEL15" s="47"/>
      <c r="EEM15" s="47"/>
      <c r="EEN15" s="47"/>
      <c r="EEO15" s="47"/>
      <c r="EEP15" s="47"/>
      <c r="EEQ15" s="47"/>
      <c r="EER15" s="47"/>
      <c r="EES15" s="47"/>
      <c r="EET15" s="47"/>
      <c r="EEU15" s="47"/>
      <c r="EEV15" s="47"/>
      <c r="EEW15" s="47"/>
      <c r="EEX15" s="47"/>
      <c r="EEY15" s="47"/>
      <c r="EEZ15" s="47"/>
      <c r="EFA15" s="47"/>
      <c r="EFB15" s="47"/>
      <c r="EFC15" s="47"/>
      <c r="EFD15" s="47"/>
      <c r="EFE15" s="47"/>
      <c r="EFF15" s="47"/>
      <c r="EFG15" s="47"/>
      <c r="EFH15" s="47"/>
      <c r="EFI15" s="47"/>
      <c r="EFJ15" s="47"/>
      <c r="EFK15" s="47"/>
      <c r="EFL15" s="47"/>
      <c r="EFM15" s="47"/>
      <c r="EFN15" s="47"/>
      <c r="EFO15" s="47"/>
      <c r="EFP15" s="47"/>
      <c r="EFQ15" s="47"/>
      <c r="EFR15" s="47"/>
      <c r="EFS15" s="47"/>
      <c r="EFT15" s="47"/>
      <c r="EFU15" s="47"/>
      <c r="EFV15" s="47"/>
      <c r="EFW15" s="47"/>
      <c r="EFX15" s="47"/>
      <c r="EFY15" s="47"/>
      <c r="EFZ15" s="47"/>
      <c r="EGA15" s="47"/>
      <c r="EGB15" s="47"/>
      <c r="EGC15" s="47"/>
      <c r="EGD15" s="47"/>
      <c r="EGE15" s="47"/>
      <c r="EGF15" s="47"/>
      <c r="EGG15" s="47"/>
      <c r="EGH15" s="47"/>
      <c r="EGI15" s="47"/>
      <c r="EGJ15" s="47"/>
      <c r="EGK15" s="47"/>
      <c r="EGL15" s="47"/>
      <c r="EGM15" s="47"/>
      <c r="EGN15" s="47"/>
      <c r="EGO15" s="47"/>
      <c r="EGP15" s="47"/>
      <c r="EGQ15" s="47"/>
      <c r="EGR15" s="47"/>
      <c r="EGS15" s="47"/>
      <c r="EGT15" s="47"/>
      <c r="EGU15" s="47"/>
      <c r="EGV15" s="47"/>
      <c r="EGW15" s="47"/>
      <c r="EGX15" s="47"/>
      <c r="EGY15" s="47"/>
      <c r="EGZ15" s="47"/>
      <c r="EHA15" s="47"/>
      <c r="EHB15" s="47"/>
      <c r="EHC15" s="47"/>
      <c r="EHD15" s="47"/>
      <c r="EHE15" s="47"/>
      <c r="EHF15" s="47"/>
      <c r="EHG15" s="47"/>
      <c r="EHH15" s="47"/>
      <c r="EHI15" s="47"/>
      <c r="EHJ15" s="47"/>
      <c r="EHK15" s="47"/>
      <c r="EHL15" s="47"/>
      <c r="EHM15" s="47"/>
      <c r="EHN15" s="47"/>
      <c r="EHO15" s="47"/>
      <c r="EHP15" s="47"/>
      <c r="EHQ15" s="47"/>
      <c r="EHR15" s="47"/>
      <c r="EHS15" s="47"/>
      <c r="EHT15" s="47"/>
      <c r="EHU15" s="47"/>
      <c r="EHV15" s="47"/>
      <c r="EHW15" s="47"/>
      <c r="EHX15" s="47"/>
      <c r="EHY15" s="47"/>
      <c r="EHZ15" s="47"/>
      <c r="EIA15" s="47"/>
      <c r="EIB15" s="47"/>
      <c r="EIC15" s="47"/>
      <c r="EID15" s="47"/>
      <c r="EIE15" s="47"/>
      <c r="EIF15" s="47"/>
      <c r="EIG15" s="47"/>
      <c r="EIH15" s="47"/>
      <c r="EII15" s="47"/>
      <c r="EIJ15" s="47"/>
      <c r="EIK15" s="47"/>
      <c r="EIL15" s="47"/>
      <c r="EIM15" s="47"/>
      <c r="EIN15" s="47"/>
      <c r="EIO15" s="47"/>
      <c r="EIP15" s="47"/>
      <c r="EIQ15" s="47"/>
      <c r="EIR15" s="47"/>
      <c r="EIS15" s="47"/>
      <c r="EIT15" s="47"/>
      <c r="EIU15" s="47"/>
      <c r="EIV15" s="47"/>
      <c r="EIW15" s="47"/>
      <c r="EIX15" s="47"/>
      <c r="EIY15" s="47"/>
      <c r="EIZ15" s="47"/>
      <c r="EJA15" s="47"/>
      <c r="EJB15" s="47"/>
      <c r="EJC15" s="47"/>
      <c r="EJD15" s="47"/>
      <c r="EJE15" s="47"/>
      <c r="EJF15" s="47"/>
      <c r="EJG15" s="47"/>
      <c r="EJH15" s="47"/>
      <c r="EJI15" s="47"/>
      <c r="EJJ15" s="47"/>
      <c r="EJK15" s="47"/>
      <c r="EJL15" s="47"/>
      <c r="EJM15" s="47"/>
      <c r="EJN15" s="47"/>
      <c r="EJO15" s="47"/>
      <c r="EJP15" s="47"/>
      <c r="EJQ15" s="47"/>
      <c r="EJR15" s="47"/>
      <c r="EJS15" s="47"/>
      <c r="EJT15" s="47"/>
      <c r="EJU15" s="47"/>
      <c r="EJV15" s="47"/>
      <c r="EJW15" s="47"/>
      <c r="EJX15" s="47"/>
      <c r="EJY15" s="47"/>
      <c r="EJZ15" s="47"/>
      <c r="EKA15" s="47"/>
      <c r="EKB15" s="47"/>
      <c r="EKC15" s="47"/>
      <c r="EKD15" s="47"/>
      <c r="EKE15" s="47"/>
      <c r="EKF15" s="47"/>
      <c r="EKG15" s="47"/>
      <c r="EKH15" s="47"/>
      <c r="EKI15" s="47"/>
      <c r="EKJ15" s="47"/>
      <c r="EKK15" s="47"/>
      <c r="EKL15" s="47"/>
      <c r="EKM15" s="47"/>
      <c r="EKN15" s="47"/>
      <c r="EKO15" s="47"/>
      <c r="EKP15" s="47"/>
      <c r="EKQ15" s="47"/>
      <c r="EKR15" s="47"/>
      <c r="EKS15" s="47"/>
      <c r="EKT15" s="47"/>
      <c r="EKU15" s="47"/>
      <c r="EKV15" s="47"/>
      <c r="EKW15" s="47"/>
      <c r="EKX15" s="47"/>
      <c r="EKY15" s="47"/>
      <c r="EKZ15" s="47"/>
      <c r="ELA15" s="47"/>
      <c r="ELB15" s="47"/>
      <c r="ELC15" s="47"/>
      <c r="ELD15" s="47"/>
      <c r="ELE15" s="47"/>
      <c r="ELF15" s="47"/>
      <c r="ELG15" s="47"/>
      <c r="ELH15" s="47"/>
      <c r="ELI15" s="47"/>
      <c r="ELJ15" s="47"/>
      <c r="ELK15" s="47"/>
      <c r="ELL15" s="47"/>
      <c r="ELM15" s="47"/>
      <c r="ELN15" s="47"/>
      <c r="ELO15" s="47"/>
      <c r="ELP15" s="47"/>
      <c r="ELQ15" s="47"/>
      <c r="ELR15" s="47"/>
      <c r="ELS15" s="47"/>
      <c r="ELT15" s="47"/>
      <c r="ELU15" s="47"/>
      <c r="ELV15" s="47"/>
      <c r="ELW15" s="47"/>
      <c r="ELX15" s="47"/>
      <c r="ELY15" s="47"/>
      <c r="ELZ15" s="47"/>
      <c r="EMA15" s="47"/>
      <c r="EMB15" s="47"/>
      <c r="EMC15" s="47"/>
      <c r="EMD15" s="47"/>
      <c r="EME15" s="47"/>
      <c r="EMF15" s="47"/>
      <c r="EMG15" s="47"/>
      <c r="EMH15" s="47"/>
      <c r="EMI15" s="47"/>
      <c r="EMJ15" s="47"/>
      <c r="EMK15" s="47"/>
      <c r="EML15" s="47"/>
      <c r="EMM15" s="47"/>
      <c r="EMN15" s="47"/>
      <c r="EMO15" s="47"/>
      <c r="EMP15" s="47"/>
      <c r="EMQ15" s="47"/>
      <c r="EMR15" s="47"/>
      <c r="EMS15" s="47"/>
      <c r="EMT15" s="47"/>
      <c r="EMU15" s="47"/>
      <c r="EMV15" s="47"/>
      <c r="EMW15" s="47"/>
      <c r="EMX15" s="47"/>
      <c r="EMY15" s="47"/>
      <c r="EMZ15" s="47"/>
      <c r="ENA15" s="47"/>
      <c r="ENB15" s="47"/>
      <c r="ENC15" s="47"/>
      <c r="END15" s="47"/>
      <c r="ENE15" s="47"/>
      <c r="ENF15" s="47"/>
      <c r="ENG15" s="47"/>
      <c r="ENH15" s="47"/>
      <c r="ENI15" s="47"/>
      <c r="ENJ15" s="47"/>
      <c r="ENK15" s="47"/>
      <c r="ENL15" s="47"/>
      <c r="ENM15" s="47"/>
      <c r="ENN15" s="47"/>
      <c r="ENO15" s="47"/>
      <c r="ENP15" s="47"/>
      <c r="ENQ15" s="47"/>
      <c r="ENR15" s="47"/>
      <c r="ENS15" s="47"/>
      <c r="ENT15" s="47"/>
      <c r="ENU15" s="47"/>
      <c r="ENV15" s="47"/>
      <c r="ENW15" s="47"/>
      <c r="ENX15" s="47"/>
      <c r="ENY15" s="47"/>
      <c r="ENZ15" s="47"/>
      <c r="EOA15" s="47"/>
      <c r="EOB15" s="47"/>
      <c r="EOC15" s="47"/>
      <c r="EOD15" s="47"/>
      <c r="EOE15" s="47"/>
      <c r="EOF15" s="47"/>
      <c r="EOG15" s="47"/>
      <c r="EOH15" s="47"/>
      <c r="EOI15" s="47"/>
      <c r="EOJ15" s="47"/>
      <c r="EOK15" s="47"/>
      <c r="EOL15" s="47"/>
      <c r="EOM15" s="47"/>
      <c r="EON15" s="47"/>
      <c r="EOO15" s="47"/>
      <c r="EOP15" s="47"/>
      <c r="EOQ15" s="47"/>
      <c r="EOR15" s="47"/>
      <c r="EOS15" s="47"/>
      <c r="EOT15" s="47"/>
      <c r="EOU15" s="47"/>
      <c r="EOV15" s="47"/>
      <c r="EOW15" s="47"/>
      <c r="EOX15" s="47"/>
      <c r="EOY15" s="47"/>
      <c r="EOZ15" s="47"/>
      <c r="EPA15" s="47"/>
      <c r="EPB15" s="47"/>
      <c r="EPC15" s="47"/>
      <c r="EPD15" s="47"/>
      <c r="EPE15" s="47"/>
      <c r="EPF15" s="47"/>
      <c r="EPG15" s="47"/>
      <c r="EPH15" s="47"/>
      <c r="EPI15" s="47"/>
      <c r="EPJ15" s="47"/>
      <c r="EPK15" s="47"/>
      <c r="EPL15" s="47"/>
      <c r="EPM15" s="47"/>
      <c r="EPN15" s="47"/>
      <c r="EPO15" s="47"/>
      <c r="EPP15" s="47"/>
      <c r="EPQ15" s="47"/>
      <c r="EPR15" s="47"/>
      <c r="EPS15" s="47"/>
      <c r="EPT15" s="47"/>
      <c r="EPU15" s="47"/>
      <c r="EPV15" s="47"/>
      <c r="EPW15" s="47"/>
      <c r="EPX15" s="47"/>
      <c r="EPY15" s="47"/>
      <c r="EPZ15" s="47"/>
      <c r="EQA15" s="47"/>
      <c r="EQB15" s="47"/>
      <c r="EQC15" s="47"/>
      <c r="EQD15" s="47"/>
      <c r="EQE15" s="47"/>
      <c r="EQF15" s="47"/>
      <c r="EQG15" s="47"/>
      <c r="EQH15" s="47"/>
      <c r="EQI15" s="47"/>
      <c r="EQJ15" s="47"/>
      <c r="EQK15" s="47"/>
      <c r="EQL15" s="47"/>
      <c r="EQM15" s="47"/>
      <c r="EQN15" s="47"/>
      <c r="EQO15" s="47"/>
      <c r="EQP15" s="47"/>
      <c r="EQQ15" s="47"/>
      <c r="EQR15" s="47"/>
      <c r="EQS15" s="47"/>
      <c r="EQT15" s="47"/>
      <c r="EQU15" s="47"/>
      <c r="EQV15" s="47"/>
      <c r="EQW15" s="47"/>
      <c r="EQX15" s="47"/>
      <c r="EQY15" s="47"/>
      <c r="EQZ15" s="47"/>
      <c r="ERA15" s="47"/>
      <c r="ERB15" s="47"/>
      <c r="ERC15" s="47"/>
      <c r="ERD15" s="47"/>
      <c r="ERE15" s="47"/>
      <c r="ERF15" s="47"/>
      <c r="ERG15" s="47"/>
      <c r="ERH15" s="47"/>
      <c r="ERI15" s="47"/>
      <c r="ERJ15" s="47"/>
      <c r="ERK15" s="47"/>
      <c r="ERL15" s="47"/>
      <c r="ERM15" s="47"/>
      <c r="ERN15" s="47"/>
      <c r="ERO15" s="47"/>
      <c r="ERP15" s="47"/>
      <c r="ERQ15" s="47"/>
      <c r="ERR15" s="47"/>
      <c r="ERS15" s="47"/>
      <c r="ERT15" s="47"/>
      <c r="ERU15" s="47"/>
      <c r="ERV15" s="47"/>
      <c r="ERW15" s="47"/>
      <c r="ERX15" s="47"/>
      <c r="ERY15" s="47"/>
      <c r="ERZ15" s="47"/>
      <c r="ESA15" s="47"/>
      <c r="ESB15" s="47"/>
      <c r="ESC15" s="47"/>
      <c r="ESD15" s="47"/>
      <c r="ESE15" s="47"/>
      <c r="ESF15" s="47"/>
      <c r="ESG15" s="47"/>
      <c r="ESH15" s="47"/>
      <c r="ESI15" s="47"/>
      <c r="ESJ15" s="47"/>
      <c r="ESK15" s="47"/>
      <c r="ESL15" s="47"/>
      <c r="ESM15" s="47"/>
      <c r="ESN15" s="47"/>
      <c r="ESO15" s="47"/>
      <c r="ESP15" s="47"/>
      <c r="ESQ15" s="47"/>
      <c r="ESR15" s="47"/>
      <c r="ESS15" s="47"/>
      <c r="EST15" s="47"/>
      <c r="ESU15" s="47"/>
      <c r="ESV15" s="47"/>
      <c r="ESW15" s="47"/>
      <c r="ESX15" s="47"/>
      <c r="ESY15" s="47"/>
      <c r="ESZ15" s="47"/>
      <c r="ETA15" s="47"/>
      <c r="ETB15" s="47"/>
      <c r="ETC15" s="47"/>
      <c r="ETD15" s="47"/>
      <c r="ETE15" s="47"/>
      <c r="ETF15" s="47"/>
      <c r="ETG15" s="47"/>
      <c r="ETH15" s="47"/>
      <c r="ETI15" s="47"/>
      <c r="ETJ15" s="47"/>
      <c r="ETK15" s="47"/>
      <c r="ETL15" s="47"/>
      <c r="ETM15" s="47"/>
      <c r="ETN15" s="47"/>
      <c r="ETO15" s="47"/>
      <c r="ETP15" s="47"/>
      <c r="ETQ15" s="47"/>
      <c r="ETR15" s="47"/>
      <c r="ETS15" s="47"/>
      <c r="ETT15" s="47"/>
      <c r="ETU15" s="47"/>
      <c r="ETV15" s="47"/>
      <c r="ETW15" s="47"/>
      <c r="ETX15" s="47"/>
      <c r="ETY15" s="47"/>
      <c r="ETZ15" s="47"/>
      <c r="EUA15" s="47"/>
      <c r="EUB15" s="47"/>
      <c r="EUC15" s="47"/>
      <c r="EUD15" s="47"/>
      <c r="EUE15" s="47"/>
      <c r="EUF15" s="47"/>
      <c r="EUG15" s="47"/>
      <c r="EUH15" s="47"/>
      <c r="EUI15" s="47"/>
      <c r="EUJ15" s="47"/>
      <c r="EUK15" s="47"/>
      <c r="EUL15" s="47"/>
      <c r="EUM15" s="47"/>
      <c r="EUN15" s="47"/>
      <c r="EUO15" s="47"/>
      <c r="EUP15" s="47"/>
      <c r="EUQ15" s="47"/>
      <c r="EUR15" s="47"/>
      <c r="EUS15" s="47"/>
      <c r="EUT15" s="47"/>
      <c r="EUU15" s="47"/>
      <c r="EUV15" s="47"/>
      <c r="EUW15" s="47"/>
      <c r="EUX15" s="47"/>
      <c r="EUY15" s="47"/>
      <c r="EUZ15" s="47"/>
      <c r="EVA15" s="47"/>
      <c r="EVB15" s="47"/>
      <c r="EVC15" s="47"/>
      <c r="EVD15" s="47"/>
      <c r="EVE15" s="47"/>
      <c r="EVF15" s="47"/>
      <c r="EVG15" s="47"/>
      <c r="EVH15" s="47"/>
      <c r="EVI15" s="47"/>
      <c r="EVJ15" s="47"/>
      <c r="EVK15" s="47"/>
      <c r="EVL15" s="47"/>
      <c r="EVM15" s="47"/>
      <c r="EVN15" s="47"/>
      <c r="EVO15" s="47"/>
      <c r="EVP15" s="47"/>
      <c r="EVQ15" s="47"/>
      <c r="EVR15" s="47"/>
      <c r="EVS15" s="47"/>
      <c r="EVT15" s="47"/>
      <c r="EVU15" s="47"/>
      <c r="EVV15" s="47"/>
      <c r="EVW15" s="47"/>
      <c r="EVX15" s="47"/>
      <c r="EVY15" s="47"/>
      <c r="EVZ15" s="47"/>
      <c r="EWA15" s="47"/>
      <c r="EWB15" s="47"/>
      <c r="EWC15" s="47"/>
      <c r="EWD15" s="47"/>
      <c r="EWE15" s="47"/>
      <c r="EWF15" s="47"/>
      <c r="EWG15" s="47"/>
      <c r="EWH15" s="47"/>
      <c r="EWI15" s="47"/>
      <c r="EWJ15" s="47"/>
      <c r="EWK15" s="47"/>
      <c r="EWL15" s="47"/>
      <c r="EWM15" s="47"/>
      <c r="EWN15" s="47"/>
      <c r="EWO15" s="47"/>
      <c r="EWP15" s="47"/>
      <c r="EWQ15" s="47"/>
      <c r="EWR15" s="47"/>
      <c r="EWS15" s="47"/>
      <c r="EWT15" s="47"/>
      <c r="EWU15" s="47"/>
      <c r="EWV15" s="47"/>
      <c r="EWW15" s="47"/>
      <c r="EWX15" s="47"/>
      <c r="EWY15" s="47"/>
      <c r="EWZ15" s="47"/>
      <c r="EXA15" s="47"/>
      <c r="EXB15" s="47"/>
      <c r="EXC15" s="47"/>
      <c r="EXD15" s="47"/>
      <c r="EXE15" s="47"/>
      <c r="EXF15" s="47"/>
      <c r="EXG15" s="47"/>
      <c r="EXH15" s="47"/>
      <c r="EXI15" s="47"/>
      <c r="EXJ15" s="47"/>
      <c r="EXK15" s="47"/>
      <c r="EXL15" s="47"/>
      <c r="EXM15" s="47"/>
      <c r="EXN15" s="47"/>
      <c r="EXO15" s="47"/>
      <c r="EXP15" s="47"/>
      <c r="EXQ15" s="47"/>
      <c r="EXR15" s="47"/>
      <c r="EXS15" s="47"/>
      <c r="EXT15" s="47"/>
      <c r="EXU15" s="47"/>
      <c r="EXV15" s="47"/>
      <c r="EXW15" s="47"/>
      <c r="EXX15" s="47"/>
      <c r="EXY15" s="47"/>
      <c r="EXZ15" s="47"/>
      <c r="EYA15" s="47"/>
      <c r="EYB15" s="47"/>
      <c r="EYC15" s="47"/>
      <c r="EYD15" s="47"/>
      <c r="EYE15" s="47"/>
      <c r="EYF15" s="47"/>
      <c r="EYG15" s="47"/>
      <c r="EYH15" s="47"/>
      <c r="EYI15" s="47"/>
      <c r="EYJ15" s="47"/>
      <c r="EYK15" s="47"/>
      <c r="EYL15" s="47"/>
      <c r="EYM15" s="47"/>
      <c r="EYN15" s="47"/>
      <c r="EYO15" s="47"/>
      <c r="EYP15" s="47"/>
      <c r="EYQ15" s="47"/>
      <c r="EYR15" s="47"/>
      <c r="EYS15" s="47"/>
      <c r="EYT15" s="47"/>
      <c r="EYU15" s="47"/>
      <c r="EYV15" s="47"/>
      <c r="EYW15" s="47"/>
      <c r="EYX15" s="47"/>
      <c r="EYY15" s="47"/>
      <c r="EYZ15" s="47"/>
      <c r="EZA15" s="47"/>
      <c r="EZB15" s="47"/>
      <c r="EZC15" s="47"/>
      <c r="EZD15" s="47"/>
      <c r="EZE15" s="47"/>
      <c r="EZF15" s="47"/>
      <c r="EZG15" s="47"/>
      <c r="EZH15" s="47"/>
      <c r="EZI15" s="47"/>
      <c r="EZJ15" s="47"/>
      <c r="EZK15" s="47"/>
      <c r="EZL15" s="47"/>
      <c r="EZM15" s="47"/>
      <c r="EZN15" s="47"/>
      <c r="EZO15" s="47"/>
      <c r="EZP15" s="47"/>
      <c r="EZQ15" s="47"/>
      <c r="EZR15" s="47"/>
      <c r="EZS15" s="47"/>
      <c r="EZT15" s="47"/>
      <c r="EZU15" s="47"/>
      <c r="EZV15" s="47"/>
      <c r="EZW15" s="47"/>
      <c r="EZX15" s="47"/>
      <c r="EZY15" s="47"/>
      <c r="EZZ15" s="47"/>
      <c r="FAA15" s="47"/>
      <c r="FAB15" s="47"/>
      <c r="FAC15" s="47"/>
      <c r="FAD15" s="47"/>
      <c r="FAE15" s="47"/>
      <c r="FAF15" s="47"/>
      <c r="FAG15" s="47"/>
      <c r="FAH15" s="47"/>
      <c r="FAI15" s="47"/>
      <c r="FAJ15" s="47"/>
      <c r="FAK15" s="47"/>
      <c r="FAL15" s="47"/>
      <c r="FAM15" s="47"/>
      <c r="FAN15" s="47"/>
      <c r="FAO15" s="47"/>
      <c r="FAP15" s="47"/>
      <c r="FAQ15" s="47"/>
      <c r="FAR15" s="47"/>
      <c r="FAS15" s="47"/>
      <c r="FAT15" s="47"/>
      <c r="FAU15" s="47"/>
      <c r="FAV15" s="47"/>
      <c r="FAW15" s="47"/>
      <c r="FAX15" s="47"/>
      <c r="FAY15" s="47"/>
      <c r="FAZ15" s="47"/>
      <c r="FBA15" s="47"/>
      <c r="FBB15" s="47"/>
      <c r="FBC15" s="47"/>
      <c r="FBD15" s="47"/>
      <c r="FBE15" s="47"/>
      <c r="FBF15" s="47"/>
      <c r="FBG15" s="47"/>
      <c r="FBH15" s="47"/>
      <c r="FBI15" s="47"/>
      <c r="FBJ15" s="47"/>
      <c r="FBK15" s="47"/>
      <c r="FBL15" s="47"/>
      <c r="FBM15" s="47"/>
      <c r="FBN15" s="47"/>
      <c r="FBO15" s="47"/>
      <c r="FBP15" s="47"/>
      <c r="FBQ15" s="47"/>
      <c r="FBR15" s="47"/>
      <c r="FBS15" s="47"/>
      <c r="FBT15" s="47"/>
      <c r="FBU15" s="47"/>
      <c r="FBV15" s="47"/>
      <c r="FBW15" s="47"/>
      <c r="FBX15" s="47"/>
      <c r="FBY15" s="47"/>
      <c r="FBZ15" s="47"/>
      <c r="FCA15" s="47"/>
      <c r="FCB15" s="47"/>
      <c r="FCC15" s="47"/>
      <c r="FCD15" s="47"/>
      <c r="FCE15" s="47"/>
      <c r="FCF15" s="47"/>
      <c r="FCG15" s="47"/>
      <c r="FCH15" s="47"/>
      <c r="FCI15" s="47"/>
      <c r="FCJ15" s="47"/>
      <c r="FCK15" s="47"/>
      <c r="FCL15" s="47"/>
      <c r="FCM15" s="47"/>
      <c r="FCN15" s="47"/>
      <c r="FCO15" s="47"/>
      <c r="FCP15" s="47"/>
      <c r="FCQ15" s="47"/>
      <c r="FCR15" s="47"/>
      <c r="FCS15" s="47"/>
      <c r="FCT15" s="47"/>
      <c r="FCU15" s="47"/>
      <c r="FCV15" s="47"/>
      <c r="FCW15" s="47"/>
      <c r="FCX15" s="47"/>
      <c r="FCY15" s="47"/>
      <c r="FCZ15" s="47"/>
      <c r="FDA15" s="47"/>
      <c r="FDB15" s="47"/>
      <c r="FDC15" s="47"/>
      <c r="FDD15" s="47"/>
      <c r="FDE15" s="47"/>
      <c r="FDF15" s="47"/>
      <c r="FDG15" s="47"/>
      <c r="FDH15" s="47"/>
      <c r="FDI15" s="47"/>
      <c r="FDJ15" s="47"/>
      <c r="FDK15" s="47"/>
      <c r="FDL15" s="47"/>
      <c r="FDM15" s="47"/>
      <c r="FDN15" s="47"/>
      <c r="FDO15" s="47"/>
      <c r="FDP15" s="47"/>
      <c r="FDQ15" s="47"/>
      <c r="FDR15" s="47"/>
      <c r="FDS15" s="47"/>
      <c r="FDT15" s="47"/>
      <c r="FDU15" s="47"/>
      <c r="FDV15" s="47"/>
      <c r="FDW15" s="47"/>
      <c r="FDX15" s="47"/>
      <c r="FDY15" s="47"/>
      <c r="FDZ15" s="47"/>
      <c r="FEA15" s="47"/>
      <c r="FEB15" s="47"/>
      <c r="FEC15" s="47"/>
      <c r="FED15" s="47"/>
      <c r="FEE15" s="47"/>
      <c r="FEF15" s="47"/>
      <c r="FEG15" s="47"/>
      <c r="FEH15" s="47"/>
      <c r="FEI15" s="47"/>
      <c r="FEJ15" s="47"/>
      <c r="FEK15" s="47"/>
      <c r="FEL15" s="47"/>
      <c r="FEM15" s="47"/>
      <c r="FEN15" s="47"/>
      <c r="FEO15" s="47"/>
      <c r="FEP15" s="47"/>
      <c r="FEQ15" s="47"/>
      <c r="FER15" s="47"/>
      <c r="FES15" s="47"/>
      <c r="FET15" s="47"/>
      <c r="FEU15" s="47"/>
      <c r="FEV15" s="47"/>
      <c r="FEW15" s="47"/>
      <c r="FEX15" s="47"/>
      <c r="FEY15" s="47"/>
      <c r="FEZ15" s="47"/>
      <c r="FFA15" s="47"/>
      <c r="FFB15" s="47"/>
      <c r="FFC15" s="47"/>
      <c r="FFD15" s="47"/>
      <c r="FFE15" s="47"/>
      <c r="FFF15" s="47"/>
      <c r="FFG15" s="47"/>
      <c r="FFH15" s="47"/>
      <c r="FFI15" s="47"/>
      <c r="FFJ15" s="47"/>
      <c r="FFK15" s="47"/>
      <c r="FFL15" s="47"/>
      <c r="FFM15" s="47"/>
      <c r="FFN15" s="47"/>
      <c r="FFO15" s="47"/>
      <c r="FFP15" s="47"/>
      <c r="FFQ15" s="47"/>
      <c r="FFR15" s="47"/>
      <c r="FFS15" s="47"/>
      <c r="FFT15" s="47"/>
      <c r="FFU15" s="47"/>
      <c r="FFV15" s="47"/>
      <c r="FFW15" s="47"/>
      <c r="FFX15" s="47"/>
      <c r="FFY15" s="47"/>
      <c r="FFZ15" s="47"/>
      <c r="FGA15" s="47"/>
      <c r="FGB15" s="47"/>
      <c r="FGC15" s="47"/>
      <c r="FGD15" s="47"/>
      <c r="FGE15" s="47"/>
      <c r="FGF15" s="47"/>
      <c r="FGG15" s="47"/>
      <c r="FGH15" s="47"/>
      <c r="FGI15" s="47"/>
      <c r="FGJ15" s="47"/>
      <c r="FGK15" s="47"/>
      <c r="FGL15" s="47"/>
      <c r="FGM15" s="47"/>
      <c r="FGN15" s="47"/>
      <c r="FGO15" s="47"/>
      <c r="FGP15" s="47"/>
      <c r="FGQ15" s="47"/>
      <c r="FGR15" s="47"/>
      <c r="FGS15" s="47"/>
      <c r="FGT15" s="47"/>
      <c r="FGU15" s="47"/>
      <c r="FGV15" s="47"/>
      <c r="FGW15" s="47"/>
      <c r="FGX15" s="47"/>
      <c r="FGY15" s="47"/>
      <c r="FGZ15" s="47"/>
      <c r="FHA15" s="47"/>
      <c r="FHB15" s="47"/>
      <c r="FHC15" s="47"/>
      <c r="FHD15" s="47"/>
      <c r="FHE15" s="47"/>
      <c r="FHF15" s="47"/>
      <c r="FHG15" s="47"/>
      <c r="FHH15" s="47"/>
      <c r="FHI15" s="47"/>
      <c r="FHJ15" s="47"/>
      <c r="FHK15" s="47"/>
      <c r="FHL15" s="47"/>
      <c r="FHM15" s="47"/>
      <c r="FHN15" s="47"/>
      <c r="FHO15" s="47"/>
      <c r="FHP15" s="47"/>
      <c r="FHQ15" s="47"/>
      <c r="FHR15" s="47"/>
      <c r="FHS15" s="47"/>
      <c r="FHT15" s="47"/>
      <c r="FHU15" s="47"/>
      <c r="FHV15" s="47"/>
      <c r="FHW15" s="47"/>
      <c r="FHX15" s="47"/>
      <c r="FHY15" s="47"/>
      <c r="FHZ15" s="47"/>
      <c r="FIA15" s="47"/>
      <c r="FIB15" s="47"/>
      <c r="FIC15" s="47"/>
      <c r="FID15" s="47"/>
      <c r="FIE15" s="47"/>
      <c r="FIF15" s="47"/>
      <c r="FIG15" s="47"/>
      <c r="FIH15" s="47"/>
      <c r="FII15" s="47"/>
      <c r="FIJ15" s="47"/>
      <c r="FIK15" s="47"/>
      <c r="FIL15" s="47"/>
      <c r="FIM15" s="47"/>
      <c r="FIN15" s="47"/>
      <c r="FIO15" s="47"/>
      <c r="FIP15" s="47"/>
      <c r="FIQ15" s="47"/>
      <c r="FIR15" s="47"/>
      <c r="FIS15" s="47"/>
      <c r="FIT15" s="47"/>
      <c r="FIU15" s="47"/>
      <c r="FIV15" s="47"/>
      <c r="FIW15" s="47"/>
      <c r="FIX15" s="47"/>
      <c r="FIY15" s="47"/>
      <c r="FIZ15" s="47"/>
      <c r="FJA15" s="47"/>
      <c r="FJB15" s="47"/>
      <c r="FJC15" s="47"/>
      <c r="FJD15" s="47"/>
      <c r="FJE15" s="47"/>
      <c r="FJF15" s="47"/>
      <c r="FJG15" s="47"/>
      <c r="FJH15" s="47"/>
      <c r="FJI15" s="47"/>
      <c r="FJJ15" s="47"/>
      <c r="FJK15" s="47"/>
      <c r="FJL15" s="47"/>
      <c r="FJM15" s="47"/>
      <c r="FJN15" s="47"/>
      <c r="FJO15" s="47"/>
      <c r="FJP15" s="47"/>
      <c r="FJQ15" s="47"/>
      <c r="FJR15" s="47"/>
      <c r="FJS15" s="47"/>
      <c r="FJT15" s="47"/>
      <c r="FJU15" s="47"/>
      <c r="FJV15" s="47"/>
      <c r="FJW15" s="47"/>
      <c r="FJX15" s="47"/>
      <c r="FJY15" s="47"/>
      <c r="FJZ15" s="47"/>
      <c r="FKA15" s="47"/>
      <c r="FKB15" s="47"/>
      <c r="FKC15" s="47"/>
      <c r="FKD15" s="47"/>
      <c r="FKE15" s="47"/>
      <c r="FKF15" s="47"/>
      <c r="FKG15" s="47"/>
      <c r="FKH15" s="47"/>
      <c r="FKI15" s="47"/>
      <c r="FKJ15" s="47"/>
      <c r="FKK15" s="47"/>
      <c r="FKL15" s="47"/>
      <c r="FKM15" s="47"/>
      <c r="FKN15" s="47"/>
      <c r="FKO15" s="47"/>
      <c r="FKP15" s="47"/>
      <c r="FKQ15" s="47"/>
      <c r="FKR15" s="47"/>
      <c r="FKS15" s="47"/>
      <c r="FKT15" s="47"/>
      <c r="FKU15" s="47"/>
      <c r="FKV15" s="47"/>
      <c r="FKW15" s="47"/>
      <c r="FKX15" s="47"/>
      <c r="FKY15" s="47"/>
      <c r="FKZ15" s="47"/>
      <c r="FLA15" s="47"/>
      <c r="FLB15" s="47"/>
      <c r="FLC15" s="47"/>
      <c r="FLD15" s="47"/>
      <c r="FLE15" s="47"/>
      <c r="FLF15" s="47"/>
      <c r="FLG15" s="47"/>
      <c r="FLH15" s="47"/>
      <c r="FLI15" s="47"/>
      <c r="FLJ15" s="47"/>
      <c r="FLK15" s="47"/>
      <c r="FLL15" s="47"/>
      <c r="FLM15" s="47"/>
      <c r="FLN15" s="47"/>
      <c r="FLO15" s="47"/>
      <c r="FLP15" s="47"/>
      <c r="FLQ15" s="47"/>
      <c r="FLR15" s="47"/>
      <c r="FLS15" s="47"/>
      <c r="FLT15" s="47"/>
      <c r="FLU15" s="47"/>
      <c r="FLV15" s="47"/>
      <c r="FLW15" s="47"/>
      <c r="FLX15" s="47"/>
      <c r="FLY15" s="47"/>
      <c r="FLZ15" s="47"/>
      <c r="FMA15" s="47"/>
      <c r="FMB15" s="47"/>
      <c r="FMC15" s="47"/>
      <c r="FMD15" s="47"/>
      <c r="FME15" s="47"/>
      <c r="FMF15" s="47"/>
      <c r="FMG15" s="47"/>
      <c r="FMH15" s="47"/>
      <c r="FMI15" s="47"/>
      <c r="FMJ15" s="47"/>
      <c r="FMK15" s="47"/>
      <c r="FML15" s="47"/>
      <c r="FMM15" s="47"/>
      <c r="FMN15" s="47"/>
      <c r="FMO15" s="47"/>
      <c r="FMP15" s="47"/>
      <c r="FMQ15" s="47"/>
      <c r="FMR15" s="47"/>
      <c r="FMS15" s="47"/>
      <c r="FMT15" s="47"/>
      <c r="FMU15" s="47"/>
      <c r="FMV15" s="47"/>
      <c r="FMW15" s="47"/>
      <c r="FMX15" s="47"/>
      <c r="FMY15" s="47"/>
      <c r="FMZ15" s="47"/>
      <c r="FNA15" s="47"/>
      <c r="FNB15" s="47"/>
      <c r="FNC15" s="47"/>
      <c r="FND15" s="47"/>
      <c r="FNE15" s="47"/>
      <c r="FNF15" s="47"/>
      <c r="FNG15" s="47"/>
      <c r="FNH15" s="47"/>
      <c r="FNI15" s="47"/>
      <c r="FNJ15" s="47"/>
      <c r="FNK15" s="47"/>
      <c r="FNL15" s="47"/>
      <c r="FNM15" s="47"/>
      <c r="FNN15" s="47"/>
      <c r="FNO15" s="47"/>
      <c r="FNP15" s="47"/>
      <c r="FNQ15" s="47"/>
      <c r="FNR15" s="47"/>
      <c r="FNS15" s="47"/>
      <c r="FNT15" s="47"/>
      <c r="FNU15" s="47"/>
      <c r="FNV15" s="47"/>
      <c r="FNW15" s="47"/>
      <c r="FNX15" s="47"/>
      <c r="FNY15" s="47"/>
      <c r="FNZ15" s="47"/>
      <c r="FOA15" s="47"/>
      <c r="FOB15" s="47"/>
      <c r="FOC15" s="47"/>
      <c r="FOD15" s="47"/>
      <c r="FOE15" s="47"/>
      <c r="FOF15" s="47"/>
      <c r="FOG15" s="47"/>
      <c r="FOH15" s="47"/>
      <c r="FOI15" s="47"/>
      <c r="FOJ15" s="47"/>
      <c r="FOK15" s="47"/>
      <c r="FOL15" s="47"/>
      <c r="FOM15" s="47"/>
      <c r="FON15" s="47"/>
      <c r="FOO15" s="47"/>
      <c r="FOP15" s="47"/>
      <c r="FOQ15" s="47"/>
      <c r="FOR15" s="47"/>
      <c r="FOS15" s="47"/>
      <c r="FOT15" s="47"/>
      <c r="FOU15" s="47"/>
      <c r="FOV15" s="47"/>
      <c r="FOW15" s="47"/>
      <c r="FOX15" s="47"/>
      <c r="FOY15" s="47"/>
      <c r="FOZ15" s="47"/>
      <c r="FPA15" s="47"/>
      <c r="FPB15" s="47"/>
      <c r="FPC15" s="47"/>
      <c r="FPD15" s="47"/>
      <c r="FPE15" s="47"/>
      <c r="FPF15" s="47"/>
      <c r="FPG15" s="47"/>
      <c r="FPH15" s="47"/>
      <c r="FPI15" s="47"/>
      <c r="FPJ15" s="47"/>
      <c r="FPK15" s="47"/>
      <c r="FPL15" s="47"/>
      <c r="FPM15" s="47"/>
      <c r="FPN15" s="47"/>
      <c r="FPO15" s="47"/>
      <c r="FPP15" s="47"/>
      <c r="FPQ15" s="47"/>
      <c r="FPR15" s="47"/>
      <c r="FPS15" s="47"/>
      <c r="FPT15" s="47"/>
      <c r="FPU15" s="47"/>
      <c r="FPV15" s="47"/>
      <c r="FPW15" s="47"/>
      <c r="FPX15" s="47"/>
      <c r="FPY15" s="47"/>
      <c r="FPZ15" s="47"/>
      <c r="FQA15" s="47"/>
      <c r="FQB15" s="47"/>
      <c r="FQC15" s="47"/>
      <c r="FQD15" s="47"/>
      <c r="FQE15" s="47"/>
      <c r="FQF15" s="47"/>
      <c r="FQG15" s="47"/>
      <c r="FQH15" s="47"/>
      <c r="FQI15" s="47"/>
      <c r="FQJ15" s="47"/>
      <c r="FQK15" s="47"/>
      <c r="FQL15" s="47"/>
      <c r="FQM15" s="47"/>
      <c r="FQN15" s="47"/>
      <c r="FQO15" s="47"/>
      <c r="FQP15" s="47"/>
      <c r="FQQ15" s="47"/>
      <c r="FQR15" s="47"/>
      <c r="FQS15" s="47"/>
      <c r="FQT15" s="47"/>
      <c r="FQU15" s="47"/>
      <c r="FQV15" s="47"/>
      <c r="FQW15" s="47"/>
      <c r="FQX15" s="47"/>
      <c r="FQY15" s="47"/>
      <c r="FQZ15" s="47"/>
      <c r="FRA15" s="47"/>
      <c r="FRB15" s="47"/>
      <c r="FRC15" s="47"/>
      <c r="FRD15" s="47"/>
      <c r="FRE15" s="47"/>
      <c r="FRF15" s="47"/>
      <c r="FRG15" s="47"/>
      <c r="FRH15" s="47"/>
      <c r="FRI15" s="47"/>
      <c r="FRJ15" s="47"/>
      <c r="FRK15" s="47"/>
      <c r="FRL15" s="47"/>
      <c r="FRM15" s="47"/>
      <c r="FRN15" s="47"/>
      <c r="FRO15" s="47"/>
      <c r="FRP15" s="47"/>
      <c r="FRQ15" s="47"/>
      <c r="FRR15" s="47"/>
      <c r="FRS15" s="47"/>
      <c r="FRT15" s="47"/>
      <c r="FRU15" s="47"/>
      <c r="FRV15" s="47"/>
      <c r="FRW15" s="47"/>
      <c r="FRX15" s="47"/>
      <c r="FRY15" s="47"/>
      <c r="FRZ15" s="47"/>
      <c r="FSA15" s="47"/>
      <c r="FSB15" s="47"/>
      <c r="FSC15" s="47"/>
      <c r="FSD15" s="47"/>
      <c r="FSE15" s="47"/>
      <c r="FSF15" s="47"/>
      <c r="FSG15" s="47"/>
      <c r="FSH15" s="47"/>
      <c r="FSI15" s="47"/>
      <c r="FSJ15" s="47"/>
      <c r="FSK15" s="47"/>
      <c r="FSL15" s="47"/>
      <c r="FSM15" s="47"/>
      <c r="FSN15" s="47"/>
      <c r="FSO15" s="47"/>
      <c r="FSP15" s="47"/>
      <c r="FSQ15" s="47"/>
      <c r="FSR15" s="47"/>
      <c r="FSS15" s="47"/>
      <c r="FST15" s="47"/>
      <c r="FSU15" s="47"/>
      <c r="FSV15" s="47"/>
      <c r="FSW15" s="47"/>
      <c r="FSX15" s="47"/>
      <c r="FSY15" s="47"/>
      <c r="FSZ15" s="47"/>
      <c r="FTA15" s="47"/>
      <c r="FTB15" s="47"/>
      <c r="FTC15" s="47"/>
      <c r="FTD15" s="47"/>
      <c r="FTE15" s="47"/>
      <c r="FTF15" s="47"/>
      <c r="FTG15" s="47"/>
      <c r="FTH15" s="47"/>
      <c r="FTI15" s="47"/>
      <c r="FTJ15" s="47"/>
      <c r="FTK15" s="47"/>
      <c r="FTL15" s="47"/>
      <c r="FTM15" s="47"/>
      <c r="FTN15" s="47"/>
      <c r="FTO15" s="47"/>
      <c r="FTP15" s="47"/>
      <c r="FTQ15" s="47"/>
      <c r="FTR15" s="47"/>
      <c r="FTS15" s="47"/>
      <c r="FTT15" s="47"/>
      <c r="FTU15" s="47"/>
      <c r="FTV15" s="47"/>
      <c r="FTW15" s="47"/>
      <c r="FTX15" s="47"/>
      <c r="FTY15" s="47"/>
      <c r="FTZ15" s="47"/>
      <c r="FUA15" s="47"/>
      <c r="FUB15" s="47"/>
      <c r="FUC15" s="47"/>
      <c r="FUD15" s="47"/>
      <c r="FUE15" s="47"/>
      <c r="FUF15" s="47"/>
      <c r="FUG15" s="47"/>
      <c r="FUH15" s="47"/>
      <c r="FUI15" s="47"/>
      <c r="FUJ15" s="47"/>
      <c r="FUK15" s="47"/>
      <c r="FUL15" s="47"/>
      <c r="FUM15" s="47"/>
      <c r="FUN15" s="47"/>
      <c r="FUO15" s="47"/>
      <c r="FUP15" s="47"/>
      <c r="FUQ15" s="47"/>
      <c r="FUR15" s="47"/>
      <c r="FUS15" s="47"/>
      <c r="FUT15" s="47"/>
      <c r="FUU15" s="47"/>
      <c r="FUV15" s="47"/>
      <c r="FUW15" s="47"/>
      <c r="FUX15" s="47"/>
      <c r="FUY15" s="47"/>
      <c r="FUZ15" s="47"/>
      <c r="FVA15" s="47"/>
      <c r="FVB15" s="47"/>
      <c r="FVC15" s="47"/>
      <c r="FVD15" s="47"/>
      <c r="FVE15" s="47"/>
      <c r="FVF15" s="47"/>
      <c r="FVG15" s="47"/>
      <c r="FVH15" s="47"/>
      <c r="FVI15" s="47"/>
      <c r="FVJ15" s="47"/>
      <c r="FVK15" s="47"/>
      <c r="FVL15" s="47"/>
      <c r="FVM15" s="47"/>
      <c r="FVN15" s="47"/>
      <c r="FVO15" s="47"/>
      <c r="FVP15" s="47"/>
      <c r="FVQ15" s="47"/>
      <c r="FVR15" s="47"/>
      <c r="FVS15" s="47"/>
      <c r="FVT15" s="47"/>
      <c r="FVU15" s="47"/>
      <c r="FVV15" s="47"/>
      <c r="FVW15" s="47"/>
      <c r="FVX15" s="47"/>
      <c r="FVY15" s="47"/>
      <c r="FVZ15" s="47"/>
      <c r="FWA15" s="47"/>
      <c r="FWB15" s="47"/>
      <c r="FWC15" s="47"/>
      <c r="FWD15" s="47"/>
      <c r="FWE15" s="47"/>
      <c r="FWF15" s="47"/>
      <c r="FWG15" s="47"/>
      <c r="FWH15" s="47"/>
      <c r="FWI15" s="47"/>
      <c r="FWJ15" s="47"/>
      <c r="FWK15" s="47"/>
      <c r="FWL15" s="47"/>
      <c r="FWM15" s="47"/>
      <c r="FWN15" s="47"/>
      <c r="FWO15" s="47"/>
      <c r="FWP15" s="47"/>
      <c r="FWQ15" s="47"/>
      <c r="FWR15" s="47"/>
      <c r="FWS15" s="47"/>
      <c r="FWT15" s="47"/>
      <c r="FWU15" s="47"/>
      <c r="FWV15" s="47"/>
      <c r="FWW15" s="47"/>
      <c r="FWX15" s="47"/>
      <c r="FWY15" s="47"/>
      <c r="FWZ15" s="47"/>
      <c r="FXA15" s="47"/>
      <c r="FXB15" s="47"/>
      <c r="FXC15" s="47"/>
      <c r="FXD15" s="47"/>
      <c r="FXE15" s="47"/>
      <c r="FXF15" s="47"/>
      <c r="FXG15" s="47"/>
      <c r="FXH15" s="47"/>
      <c r="FXI15" s="47"/>
      <c r="FXJ15" s="47"/>
      <c r="FXK15" s="47"/>
      <c r="FXL15" s="47"/>
      <c r="FXM15" s="47"/>
      <c r="FXN15" s="47"/>
      <c r="FXO15" s="47"/>
      <c r="FXP15" s="47"/>
      <c r="FXQ15" s="47"/>
      <c r="FXR15" s="47"/>
      <c r="FXS15" s="47"/>
      <c r="FXT15" s="47"/>
      <c r="FXU15" s="47"/>
      <c r="FXV15" s="47"/>
      <c r="FXW15" s="47"/>
      <c r="FXX15" s="47"/>
      <c r="FXY15" s="47"/>
      <c r="FXZ15" s="47"/>
      <c r="FYA15" s="47"/>
      <c r="FYB15" s="47"/>
      <c r="FYC15" s="47"/>
      <c r="FYD15" s="47"/>
      <c r="FYE15" s="47"/>
      <c r="FYF15" s="47"/>
      <c r="FYG15" s="47"/>
      <c r="FYH15" s="47"/>
      <c r="FYI15" s="47"/>
      <c r="FYJ15" s="47"/>
      <c r="FYK15" s="47"/>
      <c r="FYL15" s="47"/>
      <c r="FYM15" s="47"/>
      <c r="FYN15" s="47"/>
      <c r="FYO15" s="47"/>
      <c r="FYP15" s="47"/>
      <c r="FYQ15" s="47"/>
      <c r="FYR15" s="47"/>
      <c r="FYS15" s="47"/>
      <c r="FYT15" s="47"/>
      <c r="FYU15" s="47"/>
      <c r="FYV15" s="47"/>
      <c r="FYW15" s="47"/>
      <c r="FYX15" s="47"/>
      <c r="FYY15" s="47"/>
      <c r="FYZ15" s="47"/>
      <c r="FZA15" s="47"/>
      <c r="FZB15" s="47"/>
      <c r="FZC15" s="47"/>
      <c r="FZD15" s="47"/>
      <c r="FZE15" s="47"/>
      <c r="FZF15" s="47"/>
      <c r="FZG15" s="47"/>
      <c r="FZH15" s="47"/>
      <c r="FZI15" s="47"/>
      <c r="FZJ15" s="47"/>
      <c r="FZK15" s="47"/>
      <c r="FZL15" s="47"/>
      <c r="FZM15" s="47"/>
      <c r="FZN15" s="47"/>
      <c r="FZO15" s="47"/>
      <c r="FZP15" s="47"/>
      <c r="FZQ15" s="47"/>
      <c r="FZR15" s="47"/>
      <c r="FZS15" s="47"/>
      <c r="FZT15" s="47"/>
      <c r="FZU15" s="47"/>
      <c r="FZV15" s="47"/>
      <c r="FZW15" s="47"/>
      <c r="FZX15" s="47"/>
      <c r="FZY15" s="47"/>
      <c r="FZZ15" s="47"/>
      <c r="GAA15" s="47"/>
      <c r="GAB15" s="47"/>
      <c r="GAC15" s="47"/>
      <c r="GAD15" s="47"/>
      <c r="GAE15" s="47"/>
      <c r="GAF15" s="47"/>
      <c r="GAG15" s="47"/>
      <c r="GAH15" s="47"/>
      <c r="GAI15" s="47"/>
      <c r="GAJ15" s="47"/>
      <c r="GAK15" s="47"/>
      <c r="GAL15" s="47"/>
      <c r="GAM15" s="47"/>
      <c r="GAN15" s="47"/>
      <c r="GAO15" s="47"/>
      <c r="GAP15" s="47"/>
      <c r="GAQ15" s="47"/>
      <c r="GAR15" s="47"/>
      <c r="GAS15" s="47"/>
      <c r="GAT15" s="47"/>
      <c r="GAU15" s="47"/>
      <c r="GAV15" s="47"/>
      <c r="GAW15" s="47"/>
      <c r="GAX15" s="47"/>
      <c r="GAY15" s="47"/>
      <c r="GAZ15" s="47"/>
      <c r="GBA15" s="47"/>
      <c r="GBB15" s="47"/>
      <c r="GBC15" s="47"/>
      <c r="GBD15" s="47"/>
      <c r="GBE15" s="47"/>
      <c r="GBF15" s="47"/>
      <c r="GBG15" s="47"/>
      <c r="GBH15" s="47"/>
      <c r="GBI15" s="47"/>
      <c r="GBJ15" s="47"/>
      <c r="GBK15" s="47"/>
      <c r="GBL15" s="47"/>
      <c r="GBM15" s="47"/>
      <c r="GBN15" s="47"/>
      <c r="GBO15" s="47"/>
      <c r="GBP15" s="47"/>
      <c r="GBQ15" s="47"/>
      <c r="GBR15" s="47"/>
      <c r="GBS15" s="47"/>
      <c r="GBT15" s="47"/>
      <c r="GBU15" s="47"/>
      <c r="GBV15" s="47"/>
      <c r="GBW15" s="47"/>
      <c r="GBX15" s="47"/>
      <c r="GBY15" s="47"/>
      <c r="GBZ15" s="47"/>
      <c r="GCA15" s="47"/>
      <c r="GCB15" s="47"/>
      <c r="GCC15" s="47"/>
      <c r="GCD15" s="47"/>
      <c r="GCE15" s="47"/>
      <c r="GCF15" s="47"/>
      <c r="GCG15" s="47"/>
      <c r="GCH15" s="47"/>
      <c r="GCI15" s="47"/>
      <c r="GCJ15" s="47"/>
      <c r="GCK15" s="47"/>
      <c r="GCL15" s="47"/>
      <c r="GCM15" s="47"/>
      <c r="GCN15" s="47"/>
      <c r="GCO15" s="47"/>
      <c r="GCP15" s="47"/>
      <c r="GCQ15" s="47"/>
      <c r="GCR15" s="47"/>
      <c r="GCS15" s="47"/>
      <c r="GCT15" s="47"/>
      <c r="GCU15" s="47"/>
      <c r="GCV15" s="47"/>
      <c r="GCW15" s="47"/>
      <c r="GCX15" s="47"/>
      <c r="GCY15" s="47"/>
      <c r="GCZ15" s="47"/>
      <c r="GDA15" s="47"/>
      <c r="GDB15" s="47"/>
      <c r="GDC15" s="47"/>
      <c r="GDD15" s="47"/>
      <c r="GDE15" s="47"/>
      <c r="GDF15" s="47"/>
      <c r="GDG15" s="47"/>
      <c r="GDH15" s="47"/>
      <c r="GDI15" s="47"/>
      <c r="GDJ15" s="47"/>
      <c r="GDK15" s="47"/>
      <c r="GDL15" s="47"/>
      <c r="GDM15" s="47"/>
      <c r="GDN15" s="47"/>
      <c r="GDO15" s="47"/>
      <c r="GDP15" s="47"/>
      <c r="GDQ15" s="47"/>
      <c r="GDR15" s="47"/>
      <c r="GDS15" s="47"/>
      <c r="GDT15" s="47"/>
      <c r="GDU15" s="47"/>
      <c r="GDV15" s="47"/>
      <c r="GDW15" s="47"/>
      <c r="GDX15" s="47"/>
      <c r="GDY15" s="47"/>
      <c r="GDZ15" s="47"/>
      <c r="GEA15" s="47"/>
      <c r="GEB15" s="47"/>
      <c r="GEC15" s="47"/>
      <c r="GED15" s="47"/>
      <c r="GEE15" s="47"/>
      <c r="GEF15" s="47"/>
      <c r="GEG15" s="47"/>
      <c r="GEH15" s="47"/>
      <c r="GEI15" s="47"/>
      <c r="GEJ15" s="47"/>
      <c r="GEK15" s="47"/>
      <c r="GEL15" s="47"/>
      <c r="GEM15" s="47"/>
      <c r="GEN15" s="47"/>
      <c r="GEO15" s="47"/>
      <c r="GEP15" s="47"/>
      <c r="GEQ15" s="47"/>
      <c r="GER15" s="47"/>
      <c r="GES15" s="47"/>
      <c r="GET15" s="47"/>
      <c r="GEU15" s="47"/>
      <c r="GEV15" s="47"/>
      <c r="GEW15" s="47"/>
      <c r="GEX15" s="47"/>
      <c r="GEY15" s="47"/>
      <c r="GEZ15" s="47"/>
      <c r="GFA15" s="47"/>
      <c r="GFB15" s="47"/>
      <c r="GFC15" s="47"/>
      <c r="GFD15" s="47"/>
      <c r="GFE15" s="47"/>
      <c r="GFF15" s="47"/>
      <c r="GFG15" s="47"/>
      <c r="GFH15" s="47"/>
      <c r="GFI15" s="47"/>
      <c r="GFJ15" s="47"/>
      <c r="GFK15" s="47"/>
      <c r="GFL15" s="47"/>
      <c r="GFM15" s="47"/>
      <c r="GFN15" s="47"/>
      <c r="GFO15" s="47"/>
      <c r="GFP15" s="47"/>
      <c r="GFQ15" s="47"/>
      <c r="GFR15" s="47"/>
      <c r="GFS15" s="47"/>
      <c r="GFT15" s="47"/>
      <c r="GFU15" s="47"/>
      <c r="GFV15" s="47"/>
      <c r="GFW15" s="47"/>
      <c r="GFX15" s="47"/>
      <c r="GFY15" s="47"/>
      <c r="GFZ15" s="47"/>
      <c r="GGA15" s="47"/>
      <c r="GGB15" s="47"/>
      <c r="GGC15" s="47"/>
      <c r="GGD15" s="47"/>
      <c r="GGE15" s="47"/>
      <c r="GGF15" s="47"/>
      <c r="GGG15" s="47"/>
      <c r="GGH15" s="47"/>
      <c r="GGI15" s="47"/>
      <c r="GGJ15" s="47"/>
      <c r="GGK15" s="47"/>
      <c r="GGL15" s="47"/>
      <c r="GGM15" s="47"/>
      <c r="GGN15" s="47"/>
      <c r="GGO15" s="47"/>
      <c r="GGP15" s="47"/>
      <c r="GGQ15" s="47"/>
      <c r="GGR15" s="47"/>
      <c r="GGS15" s="47"/>
      <c r="GGT15" s="47"/>
      <c r="GGU15" s="47"/>
      <c r="GGV15" s="47"/>
      <c r="GGW15" s="47"/>
      <c r="GGX15" s="47"/>
      <c r="GGY15" s="47"/>
      <c r="GGZ15" s="47"/>
      <c r="GHA15" s="47"/>
      <c r="GHB15" s="47"/>
      <c r="GHC15" s="47"/>
      <c r="GHD15" s="47"/>
      <c r="GHE15" s="47"/>
      <c r="GHF15" s="47"/>
      <c r="GHG15" s="47"/>
      <c r="GHH15" s="47"/>
      <c r="GHI15" s="47"/>
      <c r="GHJ15" s="47"/>
      <c r="GHK15" s="47"/>
      <c r="GHL15" s="47"/>
      <c r="GHM15" s="47"/>
      <c r="GHN15" s="47"/>
      <c r="GHO15" s="47"/>
      <c r="GHP15" s="47"/>
      <c r="GHQ15" s="47"/>
      <c r="GHR15" s="47"/>
      <c r="GHS15" s="47"/>
      <c r="GHT15" s="47"/>
      <c r="GHU15" s="47"/>
      <c r="GHV15" s="47"/>
      <c r="GHW15" s="47"/>
      <c r="GHX15" s="47"/>
      <c r="GHY15" s="47"/>
      <c r="GHZ15" s="47"/>
      <c r="GIA15" s="47"/>
      <c r="GIB15" s="47"/>
      <c r="GIC15" s="47"/>
      <c r="GID15" s="47"/>
      <c r="GIE15" s="47"/>
      <c r="GIF15" s="47"/>
      <c r="GIG15" s="47"/>
      <c r="GIH15" s="47"/>
      <c r="GII15" s="47"/>
      <c r="GIJ15" s="47"/>
      <c r="GIK15" s="47"/>
      <c r="GIL15" s="47"/>
      <c r="GIM15" s="47"/>
      <c r="GIN15" s="47"/>
      <c r="GIO15" s="47"/>
      <c r="GIP15" s="47"/>
      <c r="GIQ15" s="47"/>
      <c r="GIR15" s="47"/>
      <c r="GIS15" s="47"/>
      <c r="GIT15" s="47"/>
      <c r="GIU15" s="47"/>
      <c r="GIV15" s="47"/>
      <c r="GIW15" s="47"/>
      <c r="GIX15" s="47"/>
      <c r="GIY15" s="47"/>
      <c r="GIZ15" s="47"/>
      <c r="GJA15" s="47"/>
      <c r="GJB15" s="47"/>
      <c r="GJC15" s="47"/>
      <c r="GJD15" s="47"/>
      <c r="GJE15" s="47"/>
      <c r="GJF15" s="47"/>
      <c r="GJG15" s="47"/>
      <c r="GJH15" s="47"/>
      <c r="GJI15" s="47"/>
      <c r="GJJ15" s="47"/>
      <c r="GJK15" s="47"/>
      <c r="GJL15" s="47"/>
      <c r="GJM15" s="47"/>
      <c r="GJN15" s="47"/>
      <c r="GJO15" s="47"/>
      <c r="GJP15" s="47"/>
      <c r="GJQ15" s="47"/>
      <c r="GJR15" s="47"/>
      <c r="GJS15" s="47"/>
      <c r="GJT15" s="47"/>
      <c r="GJU15" s="47"/>
      <c r="GJV15" s="47"/>
      <c r="GJW15" s="47"/>
      <c r="GJX15" s="47"/>
      <c r="GJY15" s="47"/>
      <c r="GJZ15" s="47"/>
      <c r="GKA15" s="47"/>
      <c r="GKB15" s="47"/>
      <c r="GKC15" s="47"/>
      <c r="GKD15" s="47"/>
      <c r="GKE15" s="47"/>
      <c r="GKF15" s="47"/>
      <c r="GKG15" s="47"/>
      <c r="GKH15" s="47"/>
      <c r="GKI15" s="47"/>
      <c r="GKJ15" s="47"/>
      <c r="GKK15" s="47"/>
      <c r="GKL15" s="47"/>
      <c r="GKM15" s="47"/>
      <c r="GKN15" s="47"/>
      <c r="GKO15" s="47"/>
      <c r="GKP15" s="47"/>
      <c r="GKQ15" s="47"/>
      <c r="GKR15" s="47"/>
      <c r="GKS15" s="47"/>
      <c r="GKT15" s="47"/>
      <c r="GKU15" s="47"/>
      <c r="GKV15" s="47"/>
      <c r="GKW15" s="47"/>
      <c r="GKX15" s="47"/>
      <c r="GKY15" s="47"/>
      <c r="GKZ15" s="47"/>
      <c r="GLA15" s="47"/>
      <c r="GLB15" s="47"/>
      <c r="GLC15" s="47"/>
      <c r="GLD15" s="47"/>
      <c r="GLE15" s="47"/>
      <c r="GLF15" s="47"/>
      <c r="GLG15" s="47"/>
      <c r="GLH15" s="47"/>
      <c r="GLI15" s="47"/>
      <c r="GLJ15" s="47"/>
      <c r="GLK15" s="47"/>
      <c r="GLL15" s="47"/>
      <c r="GLM15" s="47"/>
      <c r="GLN15" s="47"/>
      <c r="GLO15" s="47"/>
      <c r="GLP15" s="47"/>
      <c r="GLQ15" s="47"/>
      <c r="GLR15" s="47"/>
      <c r="GLS15" s="47"/>
      <c r="GLT15" s="47"/>
      <c r="GLU15" s="47"/>
      <c r="GLV15" s="47"/>
      <c r="GLW15" s="47"/>
      <c r="GLX15" s="47"/>
      <c r="GLY15" s="47"/>
      <c r="GLZ15" s="47"/>
      <c r="GMA15" s="47"/>
      <c r="GMB15" s="47"/>
      <c r="GMC15" s="47"/>
      <c r="GMD15" s="47"/>
      <c r="GME15" s="47"/>
      <c r="GMF15" s="47"/>
      <c r="GMG15" s="47"/>
      <c r="GMH15" s="47"/>
      <c r="GMI15" s="47"/>
      <c r="GMJ15" s="47"/>
      <c r="GMK15" s="47"/>
      <c r="GML15" s="47"/>
      <c r="GMM15" s="47"/>
      <c r="GMN15" s="47"/>
      <c r="GMO15" s="47"/>
      <c r="GMP15" s="47"/>
      <c r="GMQ15" s="47"/>
      <c r="GMR15" s="47"/>
      <c r="GMS15" s="47"/>
      <c r="GMT15" s="47"/>
      <c r="GMU15" s="47"/>
      <c r="GMV15" s="47"/>
      <c r="GMW15" s="47"/>
      <c r="GMX15" s="47"/>
      <c r="GMY15" s="47"/>
      <c r="GMZ15" s="47"/>
      <c r="GNA15" s="47"/>
      <c r="GNB15" s="47"/>
      <c r="GNC15" s="47"/>
      <c r="GND15" s="47"/>
      <c r="GNE15" s="47"/>
      <c r="GNF15" s="47"/>
      <c r="GNG15" s="47"/>
      <c r="GNH15" s="47"/>
      <c r="GNI15" s="47"/>
      <c r="GNJ15" s="47"/>
      <c r="GNK15" s="47"/>
      <c r="GNL15" s="47"/>
      <c r="GNM15" s="47"/>
      <c r="GNN15" s="47"/>
      <c r="GNO15" s="47"/>
      <c r="GNP15" s="47"/>
      <c r="GNQ15" s="47"/>
      <c r="GNR15" s="47"/>
      <c r="GNS15" s="47"/>
      <c r="GNT15" s="47"/>
      <c r="GNU15" s="47"/>
      <c r="GNV15" s="47"/>
      <c r="GNW15" s="47"/>
      <c r="GNX15" s="47"/>
      <c r="GNY15" s="47"/>
      <c r="GNZ15" s="47"/>
      <c r="GOA15" s="47"/>
      <c r="GOB15" s="47"/>
      <c r="GOC15" s="47"/>
      <c r="GOD15" s="47"/>
      <c r="GOE15" s="47"/>
      <c r="GOF15" s="47"/>
      <c r="GOG15" s="47"/>
      <c r="GOH15" s="47"/>
      <c r="GOI15" s="47"/>
      <c r="GOJ15" s="47"/>
      <c r="GOK15" s="47"/>
      <c r="GOL15" s="47"/>
      <c r="GOM15" s="47"/>
      <c r="GON15" s="47"/>
      <c r="GOO15" s="47"/>
      <c r="GOP15" s="47"/>
      <c r="GOQ15" s="47"/>
      <c r="GOR15" s="47"/>
      <c r="GOS15" s="47"/>
      <c r="GOT15" s="47"/>
      <c r="GOU15" s="47"/>
      <c r="GOV15" s="47"/>
      <c r="GOW15" s="47"/>
      <c r="GOX15" s="47"/>
      <c r="GOY15" s="47"/>
      <c r="GOZ15" s="47"/>
      <c r="GPA15" s="47"/>
      <c r="GPB15" s="47"/>
      <c r="GPC15" s="47"/>
      <c r="GPD15" s="47"/>
      <c r="GPE15" s="47"/>
      <c r="GPF15" s="47"/>
      <c r="GPG15" s="47"/>
      <c r="GPH15" s="47"/>
      <c r="GPI15" s="47"/>
      <c r="GPJ15" s="47"/>
      <c r="GPK15" s="47"/>
      <c r="GPL15" s="47"/>
      <c r="GPM15" s="47"/>
      <c r="GPN15" s="47"/>
      <c r="GPO15" s="47"/>
      <c r="GPP15" s="47"/>
      <c r="GPQ15" s="47"/>
      <c r="GPR15" s="47"/>
      <c r="GPS15" s="47"/>
      <c r="GPT15" s="47"/>
      <c r="GPU15" s="47"/>
      <c r="GPV15" s="47"/>
      <c r="GPW15" s="47"/>
      <c r="GPX15" s="47"/>
      <c r="GPY15" s="47"/>
      <c r="GPZ15" s="47"/>
      <c r="GQA15" s="47"/>
      <c r="GQB15" s="47"/>
      <c r="GQC15" s="47"/>
      <c r="GQD15" s="47"/>
      <c r="GQE15" s="47"/>
      <c r="GQF15" s="47"/>
      <c r="GQG15" s="47"/>
      <c r="GQH15" s="47"/>
      <c r="GQI15" s="47"/>
      <c r="GQJ15" s="47"/>
      <c r="GQK15" s="47"/>
      <c r="GQL15" s="47"/>
      <c r="GQM15" s="47"/>
      <c r="GQN15" s="47"/>
      <c r="GQO15" s="47"/>
      <c r="GQP15" s="47"/>
      <c r="GQQ15" s="47"/>
      <c r="GQR15" s="47"/>
      <c r="GQS15" s="47"/>
      <c r="GQT15" s="47"/>
      <c r="GQU15" s="47"/>
      <c r="GQV15" s="47"/>
      <c r="GQW15" s="47"/>
      <c r="GQX15" s="47"/>
      <c r="GQY15" s="47"/>
      <c r="GQZ15" s="47"/>
      <c r="GRA15" s="47"/>
      <c r="GRB15" s="47"/>
      <c r="GRC15" s="47"/>
      <c r="GRD15" s="47"/>
      <c r="GRE15" s="47"/>
      <c r="GRF15" s="47"/>
      <c r="GRG15" s="47"/>
      <c r="GRH15" s="47"/>
      <c r="GRI15" s="47"/>
      <c r="GRJ15" s="47"/>
      <c r="GRK15" s="47"/>
      <c r="GRL15" s="47"/>
      <c r="GRM15" s="47"/>
      <c r="GRN15" s="47"/>
      <c r="GRO15" s="47"/>
      <c r="GRP15" s="47"/>
      <c r="GRQ15" s="47"/>
      <c r="GRR15" s="47"/>
      <c r="GRS15" s="47"/>
      <c r="GRT15" s="47"/>
      <c r="GRU15" s="47"/>
      <c r="GRV15" s="47"/>
      <c r="GRW15" s="47"/>
      <c r="GRX15" s="47"/>
      <c r="GRY15" s="47"/>
      <c r="GRZ15" s="47"/>
      <c r="GSA15" s="47"/>
      <c r="GSB15" s="47"/>
      <c r="GSC15" s="47"/>
      <c r="GSD15" s="47"/>
      <c r="GSE15" s="47"/>
      <c r="GSF15" s="47"/>
      <c r="GSG15" s="47"/>
      <c r="GSH15" s="47"/>
      <c r="GSI15" s="47"/>
      <c r="GSJ15" s="47"/>
      <c r="GSK15" s="47"/>
      <c r="GSL15" s="47"/>
      <c r="GSM15" s="47"/>
      <c r="GSN15" s="47"/>
      <c r="GSO15" s="47"/>
      <c r="GSP15" s="47"/>
      <c r="GSQ15" s="47"/>
      <c r="GSR15" s="47"/>
      <c r="GSS15" s="47"/>
      <c r="GST15" s="47"/>
      <c r="GSU15" s="47"/>
      <c r="GSV15" s="47"/>
      <c r="GSW15" s="47"/>
      <c r="GSX15" s="47"/>
      <c r="GSY15" s="47"/>
      <c r="GSZ15" s="47"/>
      <c r="GTA15" s="47"/>
      <c r="GTB15" s="47"/>
      <c r="GTC15" s="47"/>
      <c r="GTD15" s="47"/>
      <c r="GTE15" s="47"/>
      <c r="GTF15" s="47"/>
      <c r="GTG15" s="47"/>
      <c r="GTH15" s="47"/>
      <c r="GTI15" s="47"/>
      <c r="GTJ15" s="47"/>
      <c r="GTK15" s="47"/>
      <c r="GTL15" s="47"/>
      <c r="GTM15" s="47"/>
      <c r="GTN15" s="47"/>
      <c r="GTO15" s="47"/>
      <c r="GTP15" s="47"/>
      <c r="GTQ15" s="47"/>
      <c r="GTR15" s="47"/>
      <c r="GTS15" s="47"/>
      <c r="GTT15" s="47"/>
      <c r="GTU15" s="47"/>
      <c r="GTV15" s="47"/>
      <c r="GTW15" s="47"/>
      <c r="GTX15" s="47"/>
      <c r="GTY15" s="47"/>
      <c r="GTZ15" s="47"/>
      <c r="GUA15" s="47"/>
      <c r="GUB15" s="47"/>
      <c r="GUC15" s="47"/>
      <c r="GUD15" s="47"/>
      <c r="GUE15" s="47"/>
      <c r="GUF15" s="47"/>
      <c r="GUG15" s="47"/>
      <c r="GUH15" s="47"/>
      <c r="GUI15" s="47"/>
      <c r="GUJ15" s="47"/>
      <c r="GUK15" s="47"/>
      <c r="GUL15" s="47"/>
      <c r="GUM15" s="47"/>
      <c r="GUN15" s="47"/>
      <c r="GUO15" s="47"/>
      <c r="GUP15" s="47"/>
      <c r="GUQ15" s="47"/>
      <c r="GUR15" s="47"/>
      <c r="GUS15" s="47"/>
      <c r="GUT15" s="47"/>
      <c r="GUU15" s="47"/>
      <c r="GUV15" s="47"/>
      <c r="GUW15" s="47"/>
      <c r="GUX15" s="47"/>
      <c r="GUY15" s="47"/>
      <c r="GUZ15" s="47"/>
      <c r="GVA15" s="47"/>
      <c r="GVB15" s="47"/>
      <c r="GVC15" s="47"/>
      <c r="GVD15" s="47"/>
      <c r="GVE15" s="47"/>
      <c r="GVF15" s="47"/>
      <c r="GVG15" s="47"/>
      <c r="GVH15" s="47"/>
      <c r="GVI15" s="47"/>
      <c r="GVJ15" s="47"/>
      <c r="GVK15" s="47"/>
      <c r="GVL15" s="47"/>
      <c r="GVM15" s="47"/>
      <c r="GVN15" s="47"/>
      <c r="GVO15" s="47"/>
      <c r="GVP15" s="47"/>
      <c r="GVQ15" s="47"/>
      <c r="GVR15" s="47"/>
      <c r="GVS15" s="47"/>
      <c r="GVT15" s="47"/>
      <c r="GVU15" s="47"/>
      <c r="GVV15" s="47"/>
      <c r="GVW15" s="47"/>
      <c r="GVX15" s="47"/>
      <c r="GVY15" s="47"/>
      <c r="GVZ15" s="47"/>
      <c r="GWA15" s="47"/>
      <c r="GWB15" s="47"/>
      <c r="GWC15" s="47"/>
      <c r="GWD15" s="47"/>
      <c r="GWE15" s="47"/>
      <c r="GWF15" s="47"/>
      <c r="GWG15" s="47"/>
      <c r="GWH15" s="47"/>
      <c r="GWI15" s="47"/>
      <c r="GWJ15" s="47"/>
      <c r="GWK15" s="47"/>
      <c r="GWL15" s="47"/>
      <c r="GWM15" s="47"/>
      <c r="GWN15" s="47"/>
      <c r="GWO15" s="47"/>
      <c r="GWP15" s="47"/>
      <c r="GWQ15" s="47"/>
      <c r="GWR15" s="47"/>
      <c r="GWS15" s="47"/>
      <c r="GWT15" s="47"/>
      <c r="GWU15" s="47"/>
      <c r="GWV15" s="47"/>
      <c r="GWW15" s="47"/>
      <c r="GWX15" s="47"/>
      <c r="GWY15" s="47"/>
      <c r="GWZ15" s="47"/>
      <c r="GXA15" s="47"/>
      <c r="GXB15" s="47"/>
      <c r="GXC15" s="47"/>
      <c r="GXD15" s="47"/>
      <c r="GXE15" s="47"/>
      <c r="GXF15" s="47"/>
      <c r="GXG15" s="47"/>
      <c r="GXH15" s="47"/>
      <c r="GXI15" s="47"/>
      <c r="GXJ15" s="47"/>
      <c r="GXK15" s="47"/>
      <c r="GXL15" s="47"/>
      <c r="GXM15" s="47"/>
      <c r="GXN15" s="47"/>
      <c r="GXO15" s="47"/>
      <c r="GXP15" s="47"/>
      <c r="GXQ15" s="47"/>
      <c r="GXR15" s="47"/>
      <c r="GXS15" s="47"/>
      <c r="GXT15" s="47"/>
      <c r="GXU15" s="47"/>
      <c r="GXV15" s="47"/>
      <c r="GXW15" s="47"/>
      <c r="GXX15" s="47"/>
      <c r="GXY15" s="47"/>
      <c r="GXZ15" s="47"/>
      <c r="GYA15" s="47"/>
      <c r="GYB15" s="47"/>
      <c r="GYC15" s="47"/>
      <c r="GYD15" s="47"/>
      <c r="GYE15" s="47"/>
      <c r="GYF15" s="47"/>
      <c r="GYG15" s="47"/>
      <c r="GYH15" s="47"/>
      <c r="GYI15" s="47"/>
      <c r="GYJ15" s="47"/>
      <c r="GYK15" s="47"/>
      <c r="GYL15" s="47"/>
      <c r="GYM15" s="47"/>
      <c r="GYN15" s="47"/>
      <c r="GYO15" s="47"/>
      <c r="GYP15" s="47"/>
      <c r="GYQ15" s="47"/>
      <c r="GYR15" s="47"/>
      <c r="GYS15" s="47"/>
      <c r="GYT15" s="47"/>
      <c r="GYU15" s="47"/>
      <c r="GYV15" s="47"/>
      <c r="GYW15" s="47"/>
      <c r="GYX15" s="47"/>
      <c r="GYY15" s="47"/>
      <c r="GYZ15" s="47"/>
      <c r="GZA15" s="47"/>
      <c r="GZB15" s="47"/>
      <c r="GZC15" s="47"/>
      <c r="GZD15" s="47"/>
      <c r="GZE15" s="47"/>
      <c r="GZF15" s="47"/>
      <c r="GZG15" s="47"/>
      <c r="GZH15" s="47"/>
      <c r="GZI15" s="47"/>
      <c r="GZJ15" s="47"/>
      <c r="GZK15" s="47"/>
      <c r="GZL15" s="47"/>
      <c r="GZM15" s="47"/>
      <c r="GZN15" s="47"/>
      <c r="GZO15" s="47"/>
      <c r="GZP15" s="47"/>
      <c r="GZQ15" s="47"/>
      <c r="GZR15" s="47"/>
      <c r="GZS15" s="47"/>
      <c r="GZT15" s="47"/>
      <c r="GZU15" s="47"/>
      <c r="GZV15" s="47"/>
      <c r="GZW15" s="47"/>
      <c r="GZX15" s="47"/>
      <c r="GZY15" s="47"/>
      <c r="GZZ15" s="47"/>
      <c r="HAA15" s="47"/>
      <c r="HAB15" s="47"/>
      <c r="HAC15" s="47"/>
      <c r="HAD15" s="47"/>
      <c r="HAE15" s="47"/>
      <c r="HAF15" s="47"/>
      <c r="HAG15" s="47"/>
      <c r="HAH15" s="47"/>
      <c r="HAI15" s="47"/>
      <c r="HAJ15" s="47"/>
      <c r="HAK15" s="47"/>
      <c r="HAL15" s="47"/>
      <c r="HAM15" s="47"/>
      <c r="HAN15" s="47"/>
      <c r="HAO15" s="47"/>
      <c r="HAP15" s="47"/>
      <c r="HAQ15" s="47"/>
      <c r="HAR15" s="47"/>
      <c r="HAS15" s="47"/>
      <c r="HAT15" s="47"/>
      <c r="HAU15" s="47"/>
      <c r="HAV15" s="47"/>
      <c r="HAW15" s="47"/>
      <c r="HAX15" s="47"/>
      <c r="HAY15" s="47"/>
      <c r="HAZ15" s="47"/>
      <c r="HBA15" s="47"/>
      <c r="HBB15" s="47"/>
      <c r="HBC15" s="47"/>
      <c r="HBD15" s="47"/>
      <c r="HBE15" s="47"/>
      <c r="HBF15" s="47"/>
      <c r="HBG15" s="47"/>
      <c r="HBH15" s="47"/>
      <c r="HBI15" s="47"/>
      <c r="HBJ15" s="47"/>
      <c r="HBK15" s="47"/>
      <c r="HBL15" s="47"/>
      <c r="HBM15" s="47"/>
      <c r="HBN15" s="47"/>
      <c r="HBO15" s="47"/>
      <c r="HBP15" s="47"/>
      <c r="HBQ15" s="47"/>
      <c r="HBR15" s="47"/>
      <c r="HBS15" s="47"/>
      <c r="HBT15" s="47"/>
      <c r="HBU15" s="47"/>
      <c r="HBV15" s="47"/>
      <c r="HBW15" s="47"/>
      <c r="HBX15" s="47"/>
      <c r="HBY15" s="47"/>
      <c r="HBZ15" s="47"/>
      <c r="HCA15" s="47"/>
      <c r="HCB15" s="47"/>
      <c r="HCC15" s="47"/>
      <c r="HCD15" s="47"/>
      <c r="HCE15" s="47"/>
      <c r="HCF15" s="47"/>
      <c r="HCG15" s="47"/>
      <c r="HCH15" s="47"/>
      <c r="HCI15" s="47"/>
      <c r="HCJ15" s="47"/>
      <c r="HCK15" s="47"/>
      <c r="HCL15" s="47"/>
      <c r="HCM15" s="47"/>
      <c r="HCN15" s="47"/>
      <c r="HCO15" s="47"/>
      <c r="HCP15" s="47"/>
      <c r="HCQ15" s="47"/>
      <c r="HCR15" s="47"/>
      <c r="HCS15" s="47"/>
      <c r="HCT15" s="47"/>
      <c r="HCU15" s="47"/>
      <c r="HCV15" s="47"/>
      <c r="HCW15" s="47"/>
      <c r="HCX15" s="47"/>
      <c r="HCY15" s="47"/>
      <c r="HCZ15" s="47"/>
      <c r="HDA15" s="47"/>
      <c r="HDB15" s="47"/>
      <c r="HDC15" s="47"/>
      <c r="HDD15" s="47"/>
      <c r="HDE15" s="47"/>
      <c r="HDF15" s="47"/>
      <c r="HDG15" s="47"/>
      <c r="HDH15" s="47"/>
      <c r="HDI15" s="47"/>
      <c r="HDJ15" s="47"/>
      <c r="HDK15" s="47"/>
      <c r="HDL15" s="47"/>
      <c r="HDM15" s="47"/>
      <c r="HDN15" s="47"/>
      <c r="HDO15" s="47"/>
      <c r="HDP15" s="47"/>
      <c r="HDQ15" s="47"/>
      <c r="HDR15" s="47"/>
      <c r="HDS15" s="47"/>
      <c r="HDT15" s="47"/>
      <c r="HDU15" s="47"/>
      <c r="HDV15" s="47"/>
      <c r="HDW15" s="47"/>
      <c r="HDX15" s="47"/>
      <c r="HDY15" s="47"/>
      <c r="HDZ15" s="47"/>
      <c r="HEA15" s="47"/>
      <c r="HEB15" s="47"/>
      <c r="HEC15" s="47"/>
      <c r="HED15" s="47"/>
      <c r="HEE15" s="47"/>
      <c r="HEF15" s="47"/>
      <c r="HEG15" s="47"/>
      <c r="HEH15" s="47"/>
      <c r="HEI15" s="47"/>
      <c r="HEJ15" s="47"/>
      <c r="HEK15" s="47"/>
      <c r="HEL15" s="47"/>
      <c r="HEM15" s="47"/>
      <c r="HEN15" s="47"/>
      <c r="HEO15" s="47"/>
      <c r="HEP15" s="47"/>
      <c r="HEQ15" s="47"/>
      <c r="HER15" s="47"/>
      <c r="HES15" s="47"/>
      <c r="HET15" s="47"/>
      <c r="HEU15" s="47"/>
      <c r="HEV15" s="47"/>
      <c r="HEW15" s="47"/>
      <c r="HEX15" s="47"/>
      <c r="HEY15" s="47"/>
      <c r="HEZ15" s="47"/>
      <c r="HFA15" s="47"/>
      <c r="HFB15" s="47"/>
      <c r="HFC15" s="47"/>
      <c r="HFD15" s="47"/>
      <c r="HFE15" s="47"/>
      <c r="HFF15" s="47"/>
      <c r="HFG15" s="47"/>
      <c r="HFH15" s="47"/>
      <c r="HFI15" s="47"/>
      <c r="HFJ15" s="47"/>
      <c r="HFK15" s="47"/>
      <c r="HFL15" s="47"/>
      <c r="HFM15" s="47"/>
      <c r="HFN15" s="47"/>
      <c r="HFO15" s="47"/>
      <c r="HFP15" s="47"/>
      <c r="HFQ15" s="47"/>
      <c r="HFR15" s="47"/>
      <c r="HFS15" s="47"/>
      <c r="HFT15" s="47"/>
      <c r="HFU15" s="47"/>
      <c r="HFV15" s="47"/>
      <c r="HFW15" s="47"/>
      <c r="HFX15" s="47"/>
      <c r="HFY15" s="47"/>
      <c r="HFZ15" s="47"/>
      <c r="HGA15" s="47"/>
      <c r="HGB15" s="47"/>
      <c r="HGC15" s="47"/>
      <c r="HGD15" s="47"/>
      <c r="HGE15" s="47"/>
      <c r="HGF15" s="47"/>
      <c r="HGG15" s="47"/>
      <c r="HGH15" s="47"/>
      <c r="HGI15" s="47"/>
      <c r="HGJ15" s="47"/>
      <c r="HGK15" s="47"/>
      <c r="HGL15" s="47"/>
      <c r="HGM15" s="47"/>
      <c r="HGN15" s="47"/>
      <c r="HGO15" s="47"/>
      <c r="HGP15" s="47"/>
      <c r="HGQ15" s="47"/>
      <c r="HGR15" s="47"/>
      <c r="HGS15" s="47"/>
      <c r="HGT15" s="47"/>
      <c r="HGU15" s="47"/>
      <c r="HGV15" s="47"/>
      <c r="HGW15" s="47"/>
      <c r="HGX15" s="47"/>
      <c r="HGY15" s="47"/>
      <c r="HGZ15" s="47"/>
      <c r="HHA15" s="47"/>
      <c r="HHB15" s="47"/>
      <c r="HHC15" s="47"/>
      <c r="HHD15" s="47"/>
      <c r="HHE15" s="47"/>
      <c r="HHF15" s="47"/>
      <c r="HHG15" s="47"/>
      <c r="HHH15" s="47"/>
      <c r="HHI15" s="47"/>
      <c r="HHJ15" s="47"/>
      <c r="HHK15" s="47"/>
      <c r="HHL15" s="47"/>
      <c r="HHM15" s="47"/>
      <c r="HHN15" s="47"/>
      <c r="HHO15" s="47"/>
      <c r="HHP15" s="47"/>
      <c r="HHQ15" s="47"/>
      <c r="HHR15" s="47"/>
      <c r="HHS15" s="47"/>
      <c r="HHT15" s="47"/>
      <c r="HHU15" s="47"/>
      <c r="HHV15" s="47"/>
      <c r="HHW15" s="47"/>
      <c r="HHX15" s="47"/>
      <c r="HHY15" s="47"/>
      <c r="HHZ15" s="47"/>
      <c r="HIA15" s="47"/>
      <c r="HIB15" s="47"/>
      <c r="HIC15" s="47"/>
      <c r="HID15" s="47"/>
      <c r="HIE15" s="47"/>
      <c r="HIF15" s="47"/>
      <c r="HIG15" s="47"/>
      <c r="HIH15" s="47"/>
      <c r="HII15" s="47"/>
      <c r="HIJ15" s="47"/>
      <c r="HIK15" s="47"/>
      <c r="HIL15" s="47"/>
      <c r="HIM15" s="47"/>
      <c r="HIN15" s="47"/>
      <c r="HIO15" s="47"/>
      <c r="HIP15" s="47"/>
      <c r="HIQ15" s="47"/>
      <c r="HIR15" s="47"/>
      <c r="HIS15" s="47"/>
      <c r="HIT15" s="47"/>
      <c r="HIU15" s="47"/>
      <c r="HIV15" s="47"/>
      <c r="HIW15" s="47"/>
      <c r="HIX15" s="47"/>
      <c r="HIY15" s="47"/>
      <c r="HIZ15" s="47"/>
      <c r="HJA15" s="47"/>
      <c r="HJB15" s="47"/>
      <c r="HJC15" s="47"/>
      <c r="HJD15" s="47"/>
      <c r="HJE15" s="47"/>
      <c r="HJF15" s="47"/>
      <c r="HJG15" s="47"/>
      <c r="HJH15" s="47"/>
      <c r="HJI15" s="47"/>
      <c r="HJJ15" s="47"/>
      <c r="HJK15" s="47"/>
      <c r="HJL15" s="47"/>
      <c r="HJM15" s="47"/>
      <c r="HJN15" s="47"/>
      <c r="HJO15" s="47"/>
      <c r="HJP15" s="47"/>
      <c r="HJQ15" s="47"/>
      <c r="HJR15" s="47"/>
      <c r="HJS15" s="47"/>
      <c r="HJT15" s="47"/>
      <c r="HJU15" s="47"/>
      <c r="HJV15" s="47"/>
      <c r="HJW15" s="47"/>
      <c r="HJX15" s="47"/>
      <c r="HJY15" s="47"/>
      <c r="HJZ15" s="47"/>
      <c r="HKA15" s="47"/>
      <c r="HKB15" s="47"/>
      <c r="HKC15" s="47"/>
      <c r="HKD15" s="47"/>
      <c r="HKE15" s="47"/>
      <c r="HKF15" s="47"/>
      <c r="HKG15" s="47"/>
      <c r="HKH15" s="47"/>
      <c r="HKI15" s="47"/>
      <c r="HKJ15" s="47"/>
      <c r="HKK15" s="47"/>
      <c r="HKL15" s="47"/>
      <c r="HKM15" s="47"/>
      <c r="HKN15" s="47"/>
      <c r="HKO15" s="47"/>
      <c r="HKP15" s="47"/>
      <c r="HKQ15" s="47"/>
      <c r="HKR15" s="47"/>
      <c r="HKS15" s="47"/>
      <c r="HKT15" s="47"/>
      <c r="HKU15" s="47"/>
      <c r="HKV15" s="47"/>
      <c r="HKW15" s="47"/>
      <c r="HKX15" s="47"/>
      <c r="HKY15" s="47"/>
      <c r="HKZ15" s="47"/>
      <c r="HLA15" s="47"/>
      <c r="HLB15" s="47"/>
      <c r="HLC15" s="47"/>
      <c r="HLD15" s="47"/>
      <c r="HLE15" s="47"/>
      <c r="HLF15" s="47"/>
      <c r="HLG15" s="47"/>
      <c r="HLH15" s="47"/>
      <c r="HLI15" s="47"/>
      <c r="HLJ15" s="47"/>
      <c r="HLK15" s="47"/>
      <c r="HLL15" s="47"/>
      <c r="HLM15" s="47"/>
      <c r="HLN15" s="47"/>
      <c r="HLO15" s="47"/>
      <c r="HLP15" s="47"/>
      <c r="HLQ15" s="47"/>
      <c r="HLR15" s="47"/>
      <c r="HLS15" s="47"/>
      <c r="HLT15" s="47"/>
      <c r="HLU15" s="47"/>
      <c r="HLV15" s="47"/>
      <c r="HLW15" s="47"/>
      <c r="HLX15" s="47"/>
      <c r="HLY15" s="47"/>
      <c r="HLZ15" s="47"/>
      <c r="HMA15" s="47"/>
      <c r="HMB15" s="47"/>
      <c r="HMC15" s="47"/>
      <c r="HMD15" s="47"/>
      <c r="HME15" s="47"/>
      <c r="HMF15" s="47"/>
      <c r="HMG15" s="47"/>
      <c r="HMH15" s="47"/>
      <c r="HMI15" s="47"/>
      <c r="HMJ15" s="47"/>
      <c r="HMK15" s="47"/>
      <c r="HML15" s="47"/>
      <c r="HMM15" s="47"/>
      <c r="HMN15" s="47"/>
      <c r="HMO15" s="47"/>
      <c r="HMP15" s="47"/>
      <c r="HMQ15" s="47"/>
      <c r="HMR15" s="47"/>
      <c r="HMS15" s="47"/>
      <c r="HMT15" s="47"/>
      <c r="HMU15" s="47"/>
      <c r="HMV15" s="47"/>
      <c r="HMW15" s="47"/>
      <c r="HMX15" s="47"/>
      <c r="HMY15" s="47"/>
      <c r="HMZ15" s="47"/>
      <c r="HNA15" s="47"/>
      <c r="HNB15" s="47"/>
      <c r="HNC15" s="47"/>
      <c r="HND15" s="47"/>
      <c r="HNE15" s="47"/>
      <c r="HNF15" s="47"/>
      <c r="HNG15" s="47"/>
      <c r="HNH15" s="47"/>
      <c r="HNI15" s="47"/>
      <c r="HNJ15" s="47"/>
      <c r="HNK15" s="47"/>
      <c r="HNL15" s="47"/>
      <c r="HNM15" s="47"/>
      <c r="HNN15" s="47"/>
      <c r="HNO15" s="47"/>
      <c r="HNP15" s="47"/>
      <c r="HNQ15" s="47"/>
      <c r="HNR15" s="47"/>
      <c r="HNS15" s="47"/>
      <c r="HNT15" s="47"/>
      <c r="HNU15" s="47"/>
      <c r="HNV15" s="47"/>
      <c r="HNW15" s="47"/>
      <c r="HNX15" s="47"/>
      <c r="HNY15" s="47"/>
      <c r="HNZ15" s="47"/>
      <c r="HOA15" s="47"/>
      <c r="HOB15" s="47"/>
      <c r="HOC15" s="47"/>
      <c r="HOD15" s="47"/>
      <c r="HOE15" s="47"/>
      <c r="HOF15" s="47"/>
      <c r="HOG15" s="47"/>
      <c r="HOH15" s="47"/>
      <c r="HOI15" s="47"/>
      <c r="HOJ15" s="47"/>
      <c r="HOK15" s="47"/>
      <c r="HOL15" s="47"/>
      <c r="HOM15" s="47"/>
      <c r="HON15" s="47"/>
      <c r="HOO15" s="47"/>
      <c r="HOP15" s="47"/>
      <c r="HOQ15" s="47"/>
      <c r="HOR15" s="47"/>
      <c r="HOS15" s="47"/>
      <c r="HOT15" s="47"/>
      <c r="HOU15" s="47"/>
      <c r="HOV15" s="47"/>
      <c r="HOW15" s="47"/>
      <c r="HOX15" s="47"/>
      <c r="HOY15" s="47"/>
      <c r="HOZ15" s="47"/>
      <c r="HPA15" s="47"/>
      <c r="HPB15" s="47"/>
      <c r="HPC15" s="47"/>
      <c r="HPD15" s="47"/>
      <c r="HPE15" s="47"/>
      <c r="HPF15" s="47"/>
      <c r="HPG15" s="47"/>
      <c r="HPH15" s="47"/>
      <c r="HPI15" s="47"/>
      <c r="HPJ15" s="47"/>
      <c r="HPK15" s="47"/>
      <c r="HPL15" s="47"/>
      <c r="HPM15" s="47"/>
      <c r="HPN15" s="47"/>
      <c r="HPO15" s="47"/>
      <c r="HPP15" s="47"/>
      <c r="HPQ15" s="47"/>
      <c r="HPR15" s="47"/>
      <c r="HPS15" s="47"/>
      <c r="HPT15" s="47"/>
      <c r="HPU15" s="47"/>
      <c r="HPV15" s="47"/>
      <c r="HPW15" s="47"/>
      <c r="HPX15" s="47"/>
      <c r="HPY15" s="47"/>
      <c r="HPZ15" s="47"/>
      <c r="HQA15" s="47"/>
      <c r="HQB15" s="47"/>
      <c r="HQC15" s="47"/>
      <c r="HQD15" s="47"/>
      <c r="HQE15" s="47"/>
      <c r="HQF15" s="47"/>
      <c r="HQG15" s="47"/>
      <c r="HQH15" s="47"/>
      <c r="HQI15" s="47"/>
      <c r="HQJ15" s="47"/>
      <c r="HQK15" s="47"/>
      <c r="HQL15" s="47"/>
      <c r="HQM15" s="47"/>
      <c r="HQN15" s="47"/>
      <c r="HQO15" s="47"/>
      <c r="HQP15" s="47"/>
      <c r="HQQ15" s="47"/>
      <c r="HQR15" s="47"/>
      <c r="HQS15" s="47"/>
      <c r="HQT15" s="47"/>
      <c r="HQU15" s="47"/>
      <c r="HQV15" s="47"/>
      <c r="HQW15" s="47"/>
      <c r="HQX15" s="47"/>
      <c r="HQY15" s="47"/>
      <c r="HQZ15" s="47"/>
      <c r="HRA15" s="47"/>
      <c r="HRB15" s="47"/>
      <c r="HRC15" s="47"/>
      <c r="HRD15" s="47"/>
      <c r="HRE15" s="47"/>
      <c r="HRF15" s="47"/>
      <c r="HRG15" s="47"/>
      <c r="HRH15" s="47"/>
      <c r="HRI15" s="47"/>
      <c r="HRJ15" s="47"/>
      <c r="HRK15" s="47"/>
      <c r="HRL15" s="47"/>
      <c r="HRM15" s="47"/>
      <c r="HRN15" s="47"/>
      <c r="HRO15" s="47"/>
      <c r="HRP15" s="47"/>
      <c r="HRQ15" s="47"/>
      <c r="HRR15" s="47"/>
      <c r="HRS15" s="47"/>
      <c r="HRT15" s="47"/>
      <c r="HRU15" s="47"/>
      <c r="HRV15" s="47"/>
      <c r="HRW15" s="47"/>
      <c r="HRX15" s="47"/>
      <c r="HRY15" s="47"/>
      <c r="HRZ15" s="47"/>
      <c r="HSA15" s="47"/>
      <c r="HSB15" s="47"/>
      <c r="HSC15" s="47"/>
      <c r="HSD15" s="47"/>
      <c r="HSE15" s="47"/>
      <c r="HSF15" s="47"/>
      <c r="HSG15" s="47"/>
      <c r="HSH15" s="47"/>
      <c r="HSI15" s="47"/>
      <c r="HSJ15" s="47"/>
      <c r="HSK15" s="47"/>
      <c r="HSL15" s="47"/>
      <c r="HSM15" s="47"/>
      <c r="HSN15" s="47"/>
      <c r="HSO15" s="47"/>
      <c r="HSP15" s="47"/>
      <c r="HSQ15" s="47"/>
      <c r="HSR15" s="47"/>
      <c r="HSS15" s="47"/>
      <c r="HST15" s="47"/>
      <c r="HSU15" s="47"/>
      <c r="HSV15" s="47"/>
      <c r="HSW15" s="47"/>
      <c r="HSX15" s="47"/>
      <c r="HSY15" s="47"/>
      <c r="HSZ15" s="47"/>
      <c r="HTA15" s="47"/>
      <c r="HTB15" s="47"/>
      <c r="HTC15" s="47"/>
      <c r="HTD15" s="47"/>
      <c r="HTE15" s="47"/>
      <c r="HTF15" s="47"/>
      <c r="HTG15" s="47"/>
      <c r="HTH15" s="47"/>
      <c r="HTI15" s="47"/>
      <c r="HTJ15" s="47"/>
      <c r="HTK15" s="47"/>
      <c r="HTL15" s="47"/>
      <c r="HTM15" s="47"/>
      <c r="HTN15" s="47"/>
      <c r="HTO15" s="47"/>
      <c r="HTP15" s="47"/>
      <c r="HTQ15" s="47"/>
      <c r="HTR15" s="47"/>
      <c r="HTS15" s="47"/>
      <c r="HTT15" s="47"/>
      <c r="HTU15" s="47"/>
      <c r="HTV15" s="47"/>
      <c r="HTW15" s="47"/>
      <c r="HTX15" s="47"/>
      <c r="HTY15" s="47"/>
      <c r="HTZ15" s="47"/>
      <c r="HUA15" s="47"/>
      <c r="HUB15" s="47"/>
      <c r="HUC15" s="47"/>
      <c r="HUD15" s="47"/>
      <c r="HUE15" s="47"/>
      <c r="HUF15" s="47"/>
      <c r="HUG15" s="47"/>
      <c r="HUH15" s="47"/>
      <c r="HUI15" s="47"/>
      <c r="HUJ15" s="47"/>
      <c r="HUK15" s="47"/>
      <c r="HUL15" s="47"/>
      <c r="HUM15" s="47"/>
      <c r="HUN15" s="47"/>
      <c r="HUO15" s="47"/>
      <c r="HUP15" s="47"/>
      <c r="HUQ15" s="47"/>
      <c r="HUR15" s="47"/>
      <c r="HUS15" s="47"/>
      <c r="HUT15" s="47"/>
      <c r="HUU15" s="47"/>
      <c r="HUV15" s="47"/>
      <c r="HUW15" s="47"/>
      <c r="HUX15" s="47"/>
      <c r="HUY15" s="47"/>
      <c r="HUZ15" s="47"/>
      <c r="HVA15" s="47"/>
      <c r="HVB15" s="47"/>
      <c r="HVC15" s="47"/>
      <c r="HVD15" s="47"/>
      <c r="HVE15" s="47"/>
      <c r="HVF15" s="47"/>
      <c r="HVG15" s="47"/>
      <c r="HVH15" s="47"/>
      <c r="HVI15" s="47"/>
      <c r="HVJ15" s="47"/>
      <c r="HVK15" s="47"/>
      <c r="HVL15" s="47"/>
      <c r="HVM15" s="47"/>
      <c r="HVN15" s="47"/>
      <c r="HVO15" s="47"/>
      <c r="HVP15" s="47"/>
      <c r="HVQ15" s="47"/>
      <c r="HVR15" s="47"/>
      <c r="HVS15" s="47"/>
      <c r="HVT15" s="47"/>
      <c r="HVU15" s="47"/>
      <c r="HVV15" s="47"/>
      <c r="HVW15" s="47"/>
      <c r="HVX15" s="47"/>
      <c r="HVY15" s="47"/>
      <c r="HVZ15" s="47"/>
      <c r="HWA15" s="47"/>
      <c r="HWB15" s="47"/>
      <c r="HWC15" s="47"/>
      <c r="HWD15" s="47"/>
      <c r="HWE15" s="47"/>
      <c r="HWF15" s="47"/>
      <c r="HWG15" s="47"/>
      <c r="HWH15" s="47"/>
      <c r="HWI15" s="47"/>
      <c r="HWJ15" s="47"/>
      <c r="HWK15" s="47"/>
      <c r="HWL15" s="47"/>
      <c r="HWM15" s="47"/>
      <c r="HWN15" s="47"/>
      <c r="HWO15" s="47"/>
      <c r="HWP15" s="47"/>
      <c r="HWQ15" s="47"/>
      <c r="HWR15" s="47"/>
      <c r="HWS15" s="47"/>
      <c r="HWT15" s="47"/>
      <c r="HWU15" s="47"/>
      <c r="HWV15" s="47"/>
      <c r="HWW15" s="47"/>
      <c r="HWX15" s="47"/>
      <c r="HWY15" s="47"/>
      <c r="HWZ15" s="47"/>
      <c r="HXA15" s="47"/>
      <c r="HXB15" s="47"/>
      <c r="HXC15" s="47"/>
      <c r="HXD15" s="47"/>
      <c r="HXE15" s="47"/>
      <c r="HXF15" s="47"/>
      <c r="HXG15" s="47"/>
      <c r="HXH15" s="47"/>
      <c r="HXI15" s="47"/>
      <c r="HXJ15" s="47"/>
      <c r="HXK15" s="47"/>
      <c r="HXL15" s="47"/>
      <c r="HXM15" s="47"/>
      <c r="HXN15" s="47"/>
      <c r="HXO15" s="47"/>
      <c r="HXP15" s="47"/>
      <c r="HXQ15" s="47"/>
      <c r="HXR15" s="47"/>
      <c r="HXS15" s="47"/>
      <c r="HXT15" s="47"/>
      <c r="HXU15" s="47"/>
      <c r="HXV15" s="47"/>
      <c r="HXW15" s="47"/>
      <c r="HXX15" s="47"/>
      <c r="HXY15" s="47"/>
      <c r="HXZ15" s="47"/>
      <c r="HYA15" s="47"/>
      <c r="HYB15" s="47"/>
      <c r="HYC15" s="47"/>
      <c r="HYD15" s="47"/>
      <c r="HYE15" s="47"/>
      <c r="HYF15" s="47"/>
      <c r="HYG15" s="47"/>
      <c r="HYH15" s="47"/>
      <c r="HYI15" s="47"/>
      <c r="HYJ15" s="47"/>
      <c r="HYK15" s="47"/>
      <c r="HYL15" s="47"/>
      <c r="HYM15" s="47"/>
      <c r="HYN15" s="47"/>
      <c r="HYO15" s="47"/>
      <c r="HYP15" s="47"/>
      <c r="HYQ15" s="47"/>
      <c r="HYR15" s="47"/>
      <c r="HYS15" s="47"/>
      <c r="HYT15" s="47"/>
      <c r="HYU15" s="47"/>
      <c r="HYV15" s="47"/>
      <c r="HYW15" s="47"/>
      <c r="HYX15" s="47"/>
      <c r="HYY15" s="47"/>
      <c r="HYZ15" s="47"/>
      <c r="HZA15" s="47"/>
      <c r="HZB15" s="47"/>
      <c r="HZC15" s="47"/>
      <c r="HZD15" s="47"/>
      <c r="HZE15" s="47"/>
      <c r="HZF15" s="47"/>
      <c r="HZG15" s="47"/>
      <c r="HZH15" s="47"/>
      <c r="HZI15" s="47"/>
      <c r="HZJ15" s="47"/>
      <c r="HZK15" s="47"/>
      <c r="HZL15" s="47"/>
      <c r="HZM15" s="47"/>
      <c r="HZN15" s="47"/>
      <c r="HZO15" s="47"/>
      <c r="HZP15" s="47"/>
      <c r="HZQ15" s="47"/>
      <c r="HZR15" s="47"/>
      <c r="HZS15" s="47"/>
      <c r="HZT15" s="47"/>
      <c r="HZU15" s="47"/>
      <c r="HZV15" s="47"/>
      <c r="HZW15" s="47"/>
      <c r="HZX15" s="47"/>
      <c r="HZY15" s="47"/>
      <c r="HZZ15" s="47"/>
      <c r="IAA15" s="47"/>
      <c r="IAB15" s="47"/>
      <c r="IAC15" s="47"/>
      <c r="IAD15" s="47"/>
      <c r="IAE15" s="47"/>
      <c r="IAF15" s="47"/>
      <c r="IAG15" s="47"/>
      <c r="IAH15" s="47"/>
      <c r="IAI15" s="47"/>
      <c r="IAJ15" s="47"/>
      <c r="IAK15" s="47"/>
      <c r="IAL15" s="47"/>
      <c r="IAM15" s="47"/>
      <c r="IAN15" s="47"/>
      <c r="IAO15" s="47"/>
      <c r="IAP15" s="47"/>
      <c r="IAQ15" s="47"/>
      <c r="IAR15" s="47"/>
      <c r="IAS15" s="47"/>
      <c r="IAT15" s="47"/>
      <c r="IAU15" s="47"/>
      <c r="IAV15" s="47"/>
      <c r="IAW15" s="47"/>
      <c r="IAX15" s="47"/>
      <c r="IAY15" s="47"/>
      <c r="IAZ15" s="47"/>
      <c r="IBA15" s="47"/>
      <c r="IBB15" s="47"/>
      <c r="IBC15" s="47"/>
      <c r="IBD15" s="47"/>
      <c r="IBE15" s="47"/>
      <c r="IBF15" s="47"/>
      <c r="IBG15" s="47"/>
      <c r="IBH15" s="47"/>
      <c r="IBI15" s="47"/>
      <c r="IBJ15" s="47"/>
      <c r="IBK15" s="47"/>
      <c r="IBL15" s="47"/>
      <c r="IBM15" s="47"/>
      <c r="IBN15" s="47"/>
      <c r="IBO15" s="47"/>
      <c r="IBP15" s="47"/>
      <c r="IBQ15" s="47"/>
      <c r="IBR15" s="47"/>
      <c r="IBS15" s="47"/>
      <c r="IBT15" s="47"/>
      <c r="IBU15" s="47"/>
      <c r="IBV15" s="47"/>
      <c r="IBW15" s="47"/>
      <c r="IBX15" s="47"/>
      <c r="IBY15" s="47"/>
      <c r="IBZ15" s="47"/>
      <c r="ICA15" s="47"/>
      <c r="ICB15" s="47"/>
      <c r="ICC15" s="47"/>
      <c r="ICD15" s="47"/>
      <c r="ICE15" s="47"/>
      <c r="ICF15" s="47"/>
      <c r="ICG15" s="47"/>
      <c r="ICH15" s="47"/>
      <c r="ICI15" s="47"/>
      <c r="ICJ15" s="47"/>
      <c r="ICK15" s="47"/>
      <c r="ICL15" s="47"/>
      <c r="ICM15" s="47"/>
      <c r="ICN15" s="47"/>
      <c r="ICO15" s="47"/>
      <c r="ICP15" s="47"/>
      <c r="ICQ15" s="47"/>
      <c r="ICR15" s="47"/>
      <c r="ICS15" s="47"/>
      <c r="ICT15" s="47"/>
      <c r="ICU15" s="47"/>
      <c r="ICV15" s="47"/>
      <c r="ICW15" s="47"/>
      <c r="ICX15" s="47"/>
      <c r="ICY15" s="47"/>
      <c r="ICZ15" s="47"/>
      <c r="IDA15" s="47"/>
      <c r="IDB15" s="47"/>
      <c r="IDC15" s="47"/>
      <c r="IDD15" s="47"/>
      <c r="IDE15" s="47"/>
      <c r="IDF15" s="47"/>
      <c r="IDG15" s="47"/>
      <c r="IDH15" s="47"/>
      <c r="IDI15" s="47"/>
      <c r="IDJ15" s="47"/>
      <c r="IDK15" s="47"/>
      <c r="IDL15" s="47"/>
      <c r="IDM15" s="47"/>
      <c r="IDN15" s="47"/>
      <c r="IDO15" s="47"/>
      <c r="IDP15" s="47"/>
      <c r="IDQ15" s="47"/>
      <c r="IDR15" s="47"/>
      <c r="IDS15" s="47"/>
      <c r="IDT15" s="47"/>
      <c r="IDU15" s="47"/>
      <c r="IDV15" s="47"/>
      <c r="IDW15" s="47"/>
      <c r="IDX15" s="47"/>
      <c r="IDY15" s="47"/>
      <c r="IDZ15" s="47"/>
      <c r="IEA15" s="47"/>
      <c r="IEB15" s="47"/>
      <c r="IEC15" s="47"/>
      <c r="IED15" s="47"/>
      <c r="IEE15" s="47"/>
      <c r="IEF15" s="47"/>
      <c r="IEG15" s="47"/>
      <c r="IEH15" s="47"/>
      <c r="IEI15" s="47"/>
      <c r="IEJ15" s="47"/>
      <c r="IEK15" s="47"/>
      <c r="IEL15" s="47"/>
      <c r="IEM15" s="47"/>
      <c r="IEN15" s="47"/>
      <c r="IEO15" s="47"/>
      <c r="IEP15" s="47"/>
      <c r="IEQ15" s="47"/>
      <c r="IER15" s="47"/>
      <c r="IES15" s="47"/>
      <c r="IET15" s="47"/>
      <c r="IEU15" s="47"/>
      <c r="IEV15" s="47"/>
      <c r="IEW15" s="47"/>
      <c r="IEX15" s="47"/>
      <c r="IEY15" s="47"/>
      <c r="IEZ15" s="47"/>
      <c r="IFA15" s="47"/>
      <c r="IFB15" s="47"/>
      <c r="IFC15" s="47"/>
      <c r="IFD15" s="47"/>
      <c r="IFE15" s="47"/>
      <c r="IFF15" s="47"/>
      <c r="IFG15" s="47"/>
      <c r="IFH15" s="47"/>
      <c r="IFI15" s="47"/>
      <c r="IFJ15" s="47"/>
      <c r="IFK15" s="47"/>
      <c r="IFL15" s="47"/>
      <c r="IFM15" s="47"/>
      <c r="IFN15" s="47"/>
      <c r="IFO15" s="47"/>
      <c r="IFP15" s="47"/>
      <c r="IFQ15" s="47"/>
      <c r="IFR15" s="47"/>
      <c r="IFS15" s="47"/>
      <c r="IFT15" s="47"/>
      <c r="IFU15" s="47"/>
      <c r="IFV15" s="47"/>
      <c r="IFW15" s="47"/>
      <c r="IFX15" s="47"/>
      <c r="IFY15" s="47"/>
      <c r="IFZ15" s="47"/>
      <c r="IGA15" s="47"/>
      <c r="IGB15" s="47"/>
      <c r="IGC15" s="47"/>
      <c r="IGD15" s="47"/>
      <c r="IGE15" s="47"/>
      <c r="IGF15" s="47"/>
      <c r="IGG15" s="47"/>
      <c r="IGH15" s="47"/>
      <c r="IGI15" s="47"/>
      <c r="IGJ15" s="47"/>
      <c r="IGK15" s="47"/>
      <c r="IGL15" s="47"/>
      <c r="IGM15" s="47"/>
      <c r="IGN15" s="47"/>
      <c r="IGO15" s="47"/>
      <c r="IGP15" s="47"/>
      <c r="IGQ15" s="47"/>
      <c r="IGR15" s="47"/>
      <c r="IGS15" s="47"/>
      <c r="IGT15" s="47"/>
      <c r="IGU15" s="47"/>
      <c r="IGV15" s="47"/>
      <c r="IGW15" s="47"/>
      <c r="IGX15" s="47"/>
      <c r="IGY15" s="47"/>
      <c r="IGZ15" s="47"/>
      <c r="IHA15" s="47"/>
      <c r="IHB15" s="47"/>
      <c r="IHC15" s="47"/>
      <c r="IHD15" s="47"/>
      <c r="IHE15" s="47"/>
      <c r="IHF15" s="47"/>
      <c r="IHG15" s="47"/>
      <c r="IHH15" s="47"/>
      <c r="IHI15" s="47"/>
      <c r="IHJ15" s="47"/>
      <c r="IHK15" s="47"/>
      <c r="IHL15" s="47"/>
      <c r="IHM15" s="47"/>
      <c r="IHN15" s="47"/>
      <c r="IHO15" s="47"/>
      <c r="IHP15" s="47"/>
      <c r="IHQ15" s="47"/>
      <c r="IHR15" s="47"/>
      <c r="IHS15" s="47"/>
      <c r="IHT15" s="47"/>
      <c r="IHU15" s="47"/>
      <c r="IHV15" s="47"/>
      <c r="IHW15" s="47"/>
      <c r="IHX15" s="47"/>
      <c r="IHY15" s="47"/>
      <c r="IHZ15" s="47"/>
      <c r="IIA15" s="47"/>
      <c r="IIB15" s="47"/>
      <c r="IIC15" s="47"/>
      <c r="IID15" s="47"/>
      <c r="IIE15" s="47"/>
      <c r="IIF15" s="47"/>
      <c r="IIG15" s="47"/>
      <c r="IIH15" s="47"/>
      <c r="III15" s="47"/>
      <c r="IIJ15" s="47"/>
      <c r="IIK15" s="47"/>
      <c r="IIL15" s="47"/>
      <c r="IIM15" s="47"/>
      <c r="IIN15" s="47"/>
      <c r="IIO15" s="47"/>
      <c r="IIP15" s="47"/>
      <c r="IIQ15" s="47"/>
      <c r="IIR15" s="47"/>
      <c r="IIS15" s="47"/>
      <c r="IIT15" s="47"/>
      <c r="IIU15" s="47"/>
      <c r="IIV15" s="47"/>
      <c r="IIW15" s="47"/>
      <c r="IIX15" s="47"/>
      <c r="IIY15" s="47"/>
      <c r="IIZ15" s="47"/>
      <c r="IJA15" s="47"/>
      <c r="IJB15" s="47"/>
      <c r="IJC15" s="47"/>
      <c r="IJD15" s="47"/>
      <c r="IJE15" s="47"/>
      <c r="IJF15" s="47"/>
      <c r="IJG15" s="47"/>
      <c r="IJH15" s="47"/>
      <c r="IJI15" s="47"/>
      <c r="IJJ15" s="47"/>
      <c r="IJK15" s="47"/>
      <c r="IJL15" s="47"/>
      <c r="IJM15" s="47"/>
      <c r="IJN15" s="47"/>
      <c r="IJO15" s="47"/>
      <c r="IJP15" s="47"/>
      <c r="IJQ15" s="47"/>
      <c r="IJR15" s="47"/>
      <c r="IJS15" s="47"/>
      <c r="IJT15" s="47"/>
      <c r="IJU15" s="47"/>
      <c r="IJV15" s="47"/>
      <c r="IJW15" s="47"/>
      <c r="IJX15" s="47"/>
      <c r="IJY15" s="47"/>
      <c r="IJZ15" s="47"/>
      <c r="IKA15" s="47"/>
      <c r="IKB15" s="47"/>
      <c r="IKC15" s="47"/>
      <c r="IKD15" s="47"/>
      <c r="IKE15" s="47"/>
      <c r="IKF15" s="47"/>
      <c r="IKG15" s="47"/>
      <c r="IKH15" s="47"/>
      <c r="IKI15" s="47"/>
      <c r="IKJ15" s="47"/>
      <c r="IKK15" s="47"/>
      <c r="IKL15" s="47"/>
      <c r="IKM15" s="47"/>
      <c r="IKN15" s="47"/>
      <c r="IKO15" s="47"/>
      <c r="IKP15" s="47"/>
      <c r="IKQ15" s="47"/>
      <c r="IKR15" s="47"/>
      <c r="IKS15" s="47"/>
      <c r="IKT15" s="47"/>
      <c r="IKU15" s="47"/>
      <c r="IKV15" s="47"/>
      <c r="IKW15" s="47"/>
      <c r="IKX15" s="47"/>
      <c r="IKY15" s="47"/>
      <c r="IKZ15" s="47"/>
      <c r="ILA15" s="47"/>
      <c r="ILB15" s="47"/>
      <c r="ILC15" s="47"/>
      <c r="ILD15" s="47"/>
      <c r="ILE15" s="47"/>
      <c r="ILF15" s="47"/>
      <c r="ILG15" s="47"/>
      <c r="ILH15" s="47"/>
      <c r="ILI15" s="47"/>
      <c r="ILJ15" s="47"/>
      <c r="ILK15" s="47"/>
      <c r="ILL15" s="47"/>
      <c r="ILM15" s="47"/>
      <c r="ILN15" s="47"/>
      <c r="ILO15" s="47"/>
      <c r="ILP15" s="47"/>
      <c r="ILQ15" s="47"/>
      <c r="ILR15" s="47"/>
      <c r="ILS15" s="47"/>
      <c r="ILT15" s="47"/>
      <c r="ILU15" s="47"/>
      <c r="ILV15" s="47"/>
      <c r="ILW15" s="47"/>
      <c r="ILX15" s="47"/>
      <c r="ILY15" s="47"/>
      <c r="ILZ15" s="47"/>
      <c r="IMA15" s="47"/>
      <c r="IMB15" s="47"/>
      <c r="IMC15" s="47"/>
      <c r="IMD15" s="47"/>
      <c r="IME15" s="47"/>
      <c r="IMF15" s="47"/>
      <c r="IMG15" s="47"/>
      <c r="IMH15" s="47"/>
      <c r="IMI15" s="47"/>
      <c r="IMJ15" s="47"/>
      <c r="IMK15" s="47"/>
      <c r="IML15" s="47"/>
      <c r="IMM15" s="47"/>
      <c r="IMN15" s="47"/>
      <c r="IMO15" s="47"/>
      <c r="IMP15" s="47"/>
      <c r="IMQ15" s="47"/>
      <c r="IMR15" s="47"/>
      <c r="IMS15" s="47"/>
      <c r="IMT15" s="47"/>
      <c r="IMU15" s="47"/>
      <c r="IMV15" s="47"/>
      <c r="IMW15" s="47"/>
      <c r="IMX15" s="47"/>
      <c r="IMY15" s="47"/>
      <c r="IMZ15" s="47"/>
      <c r="INA15" s="47"/>
      <c r="INB15" s="47"/>
      <c r="INC15" s="47"/>
      <c r="IND15" s="47"/>
      <c r="INE15" s="47"/>
      <c r="INF15" s="47"/>
      <c r="ING15" s="47"/>
      <c r="INH15" s="47"/>
      <c r="INI15" s="47"/>
      <c r="INJ15" s="47"/>
      <c r="INK15" s="47"/>
      <c r="INL15" s="47"/>
      <c r="INM15" s="47"/>
      <c r="INN15" s="47"/>
      <c r="INO15" s="47"/>
      <c r="INP15" s="47"/>
      <c r="INQ15" s="47"/>
      <c r="INR15" s="47"/>
      <c r="INS15" s="47"/>
      <c r="INT15" s="47"/>
      <c r="INU15" s="47"/>
      <c r="INV15" s="47"/>
      <c r="INW15" s="47"/>
      <c r="INX15" s="47"/>
      <c r="INY15" s="47"/>
      <c r="INZ15" s="47"/>
      <c r="IOA15" s="47"/>
      <c r="IOB15" s="47"/>
      <c r="IOC15" s="47"/>
      <c r="IOD15" s="47"/>
      <c r="IOE15" s="47"/>
      <c r="IOF15" s="47"/>
      <c r="IOG15" s="47"/>
      <c r="IOH15" s="47"/>
      <c r="IOI15" s="47"/>
      <c r="IOJ15" s="47"/>
      <c r="IOK15" s="47"/>
      <c r="IOL15" s="47"/>
      <c r="IOM15" s="47"/>
      <c r="ION15" s="47"/>
      <c r="IOO15" s="47"/>
      <c r="IOP15" s="47"/>
      <c r="IOQ15" s="47"/>
      <c r="IOR15" s="47"/>
      <c r="IOS15" s="47"/>
      <c r="IOT15" s="47"/>
      <c r="IOU15" s="47"/>
      <c r="IOV15" s="47"/>
      <c r="IOW15" s="47"/>
      <c r="IOX15" s="47"/>
      <c r="IOY15" s="47"/>
      <c r="IOZ15" s="47"/>
      <c r="IPA15" s="47"/>
      <c r="IPB15" s="47"/>
      <c r="IPC15" s="47"/>
      <c r="IPD15" s="47"/>
      <c r="IPE15" s="47"/>
      <c r="IPF15" s="47"/>
      <c r="IPG15" s="47"/>
      <c r="IPH15" s="47"/>
      <c r="IPI15" s="47"/>
      <c r="IPJ15" s="47"/>
      <c r="IPK15" s="47"/>
      <c r="IPL15" s="47"/>
      <c r="IPM15" s="47"/>
      <c r="IPN15" s="47"/>
      <c r="IPO15" s="47"/>
      <c r="IPP15" s="47"/>
      <c r="IPQ15" s="47"/>
      <c r="IPR15" s="47"/>
      <c r="IPS15" s="47"/>
      <c r="IPT15" s="47"/>
      <c r="IPU15" s="47"/>
      <c r="IPV15" s="47"/>
      <c r="IPW15" s="47"/>
      <c r="IPX15" s="47"/>
      <c r="IPY15" s="47"/>
      <c r="IPZ15" s="47"/>
      <c r="IQA15" s="47"/>
      <c r="IQB15" s="47"/>
      <c r="IQC15" s="47"/>
      <c r="IQD15" s="47"/>
      <c r="IQE15" s="47"/>
      <c r="IQF15" s="47"/>
      <c r="IQG15" s="47"/>
      <c r="IQH15" s="47"/>
      <c r="IQI15" s="47"/>
      <c r="IQJ15" s="47"/>
      <c r="IQK15" s="47"/>
      <c r="IQL15" s="47"/>
      <c r="IQM15" s="47"/>
      <c r="IQN15" s="47"/>
      <c r="IQO15" s="47"/>
      <c r="IQP15" s="47"/>
      <c r="IQQ15" s="47"/>
      <c r="IQR15" s="47"/>
      <c r="IQS15" s="47"/>
      <c r="IQT15" s="47"/>
      <c r="IQU15" s="47"/>
      <c r="IQV15" s="47"/>
      <c r="IQW15" s="47"/>
      <c r="IQX15" s="47"/>
      <c r="IQY15" s="47"/>
      <c r="IQZ15" s="47"/>
      <c r="IRA15" s="47"/>
      <c r="IRB15" s="47"/>
      <c r="IRC15" s="47"/>
      <c r="IRD15" s="47"/>
      <c r="IRE15" s="47"/>
      <c r="IRF15" s="47"/>
      <c r="IRG15" s="47"/>
      <c r="IRH15" s="47"/>
      <c r="IRI15" s="47"/>
      <c r="IRJ15" s="47"/>
      <c r="IRK15" s="47"/>
      <c r="IRL15" s="47"/>
      <c r="IRM15" s="47"/>
      <c r="IRN15" s="47"/>
      <c r="IRO15" s="47"/>
      <c r="IRP15" s="47"/>
      <c r="IRQ15" s="47"/>
      <c r="IRR15" s="47"/>
      <c r="IRS15" s="47"/>
      <c r="IRT15" s="47"/>
      <c r="IRU15" s="47"/>
      <c r="IRV15" s="47"/>
      <c r="IRW15" s="47"/>
      <c r="IRX15" s="47"/>
      <c r="IRY15" s="47"/>
      <c r="IRZ15" s="47"/>
      <c r="ISA15" s="47"/>
      <c r="ISB15" s="47"/>
      <c r="ISC15" s="47"/>
      <c r="ISD15" s="47"/>
      <c r="ISE15" s="47"/>
      <c r="ISF15" s="47"/>
      <c r="ISG15" s="47"/>
      <c r="ISH15" s="47"/>
      <c r="ISI15" s="47"/>
      <c r="ISJ15" s="47"/>
      <c r="ISK15" s="47"/>
      <c r="ISL15" s="47"/>
      <c r="ISM15" s="47"/>
      <c r="ISN15" s="47"/>
      <c r="ISO15" s="47"/>
      <c r="ISP15" s="47"/>
      <c r="ISQ15" s="47"/>
      <c r="ISR15" s="47"/>
      <c r="ISS15" s="47"/>
      <c r="IST15" s="47"/>
      <c r="ISU15" s="47"/>
      <c r="ISV15" s="47"/>
      <c r="ISW15" s="47"/>
      <c r="ISX15" s="47"/>
      <c r="ISY15" s="47"/>
      <c r="ISZ15" s="47"/>
      <c r="ITA15" s="47"/>
      <c r="ITB15" s="47"/>
      <c r="ITC15" s="47"/>
      <c r="ITD15" s="47"/>
      <c r="ITE15" s="47"/>
      <c r="ITF15" s="47"/>
      <c r="ITG15" s="47"/>
      <c r="ITH15" s="47"/>
      <c r="ITI15" s="47"/>
      <c r="ITJ15" s="47"/>
      <c r="ITK15" s="47"/>
      <c r="ITL15" s="47"/>
      <c r="ITM15" s="47"/>
      <c r="ITN15" s="47"/>
      <c r="ITO15" s="47"/>
      <c r="ITP15" s="47"/>
      <c r="ITQ15" s="47"/>
      <c r="ITR15" s="47"/>
      <c r="ITS15" s="47"/>
      <c r="ITT15" s="47"/>
      <c r="ITU15" s="47"/>
      <c r="ITV15" s="47"/>
      <c r="ITW15" s="47"/>
      <c r="ITX15" s="47"/>
      <c r="ITY15" s="47"/>
      <c r="ITZ15" s="47"/>
      <c r="IUA15" s="47"/>
      <c r="IUB15" s="47"/>
      <c r="IUC15" s="47"/>
      <c r="IUD15" s="47"/>
      <c r="IUE15" s="47"/>
      <c r="IUF15" s="47"/>
      <c r="IUG15" s="47"/>
      <c r="IUH15" s="47"/>
      <c r="IUI15" s="47"/>
      <c r="IUJ15" s="47"/>
      <c r="IUK15" s="47"/>
      <c r="IUL15" s="47"/>
      <c r="IUM15" s="47"/>
      <c r="IUN15" s="47"/>
      <c r="IUO15" s="47"/>
      <c r="IUP15" s="47"/>
      <c r="IUQ15" s="47"/>
      <c r="IUR15" s="47"/>
      <c r="IUS15" s="47"/>
      <c r="IUT15" s="47"/>
      <c r="IUU15" s="47"/>
      <c r="IUV15" s="47"/>
      <c r="IUW15" s="47"/>
      <c r="IUX15" s="47"/>
      <c r="IUY15" s="47"/>
      <c r="IUZ15" s="47"/>
      <c r="IVA15" s="47"/>
      <c r="IVB15" s="47"/>
      <c r="IVC15" s="47"/>
      <c r="IVD15" s="47"/>
      <c r="IVE15" s="47"/>
      <c r="IVF15" s="47"/>
      <c r="IVG15" s="47"/>
      <c r="IVH15" s="47"/>
      <c r="IVI15" s="47"/>
      <c r="IVJ15" s="47"/>
      <c r="IVK15" s="47"/>
      <c r="IVL15" s="47"/>
      <c r="IVM15" s="47"/>
      <c r="IVN15" s="47"/>
      <c r="IVO15" s="47"/>
      <c r="IVP15" s="47"/>
      <c r="IVQ15" s="47"/>
      <c r="IVR15" s="47"/>
      <c r="IVS15" s="47"/>
      <c r="IVT15" s="47"/>
      <c r="IVU15" s="47"/>
      <c r="IVV15" s="47"/>
      <c r="IVW15" s="47"/>
      <c r="IVX15" s="47"/>
      <c r="IVY15" s="47"/>
      <c r="IVZ15" s="47"/>
      <c r="IWA15" s="47"/>
      <c r="IWB15" s="47"/>
      <c r="IWC15" s="47"/>
      <c r="IWD15" s="47"/>
      <c r="IWE15" s="47"/>
      <c r="IWF15" s="47"/>
      <c r="IWG15" s="47"/>
      <c r="IWH15" s="47"/>
      <c r="IWI15" s="47"/>
      <c r="IWJ15" s="47"/>
      <c r="IWK15" s="47"/>
      <c r="IWL15" s="47"/>
      <c r="IWM15" s="47"/>
      <c r="IWN15" s="47"/>
      <c r="IWO15" s="47"/>
      <c r="IWP15" s="47"/>
      <c r="IWQ15" s="47"/>
      <c r="IWR15" s="47"/>
      <c r="IWS15" s="47"/>
      <c r="IWT15" s="47"/>
      <c r="IWU15" s="47"/>
      <c r="IWV15" s="47"/>
      <c r="IWW15" s="47"/>
      <c r="IWX15" s="47"/>
      <c r="IWY15" s="47"/>
      <c r="IWZ15" s="47"/>
      <c r="IXA15" s="47"/>
      <c r="IXB15" s="47"/>
      <c r="IXC15" s="47"/>
      <c r="IXD15" s="47"/>
      <c r="IXE15" s="47"/>
      <c r="IXF15" s="47"/>
      <c r="IXG15" s="47"/>
      <c r="IXH15" s="47"/>
      <c r="IXI15" s="47"/>
      <c r="IXJ15" s="47"/>
      <c r="IXK15" s="47"/>
      <c r="IXL15" s="47"/>
      <c r="IXM15" s="47"/>
      <c r="IXN15" s="47"/>
      <c r="IXO15" s="47"/>
      <c r="IXP15" s="47"/>
      <c r="IXQ15" s="47"/>
      <c r="IXR15" s="47"/>
      <c r="IXS15" s="47"/>
      <c r="IXT15" s="47"/>
      <c r="IXU15" s="47"/>
      <c r="IXV15" s="47"/>
      <c r="IXW15" s="47"/>
      <c r="IXX15" s="47"/>
      <c r="IXY15" s="47"/>
      <c r="IXZ15" s="47"/>
      <c r="IYA15" s="47"/>
      <c r="IYB15" s="47"/>
      <c r="IYC15" s="47"/>
      <c r="IYD15" s="47"/>
      <c r="IYE15" s="47"/>
      <c r="IYF15" s="47"/>
      <c r="IYG15" s="47"/>
      <c r="IYH15" s="47"/>
      <c r="IYI15" s="47"/>
      <c r="IYJ15" s="47"/>
      <c r="IYK15" s="47"/>
      <c r="IYL15" s="47"/>
      <c r="IYM15" s="47"/>
      <c r="IYN15" s="47"/>
      <c r="IYO15" s="47"/>
      <c r="IYP15" s="47"/>
      <c r="IYQ15" s="47"/>
      <c r="IYR15" s="47"/>
      <c r="IYS15" s="47"/>
      <c r="IYT15" s="47"/>
      <c r="IYU15" s="47"/>
      <c r="IYV15" s="47"/>
      <c r="IYW15" s="47"/>
      <c r="IYX15" s="47"/>
      <c r="IYY15" s="47"/>
      <c r="IYZ15" s="47"/>
      <c r="IZA15" s="47"/>
      <c r="IZB15" s="47"/>
      <c r="IZC15" s="47"/>
      <c r="IZD15" s="47"/>
      <c r="IZE15" s="47"/>
      <c r="IZF15" s="47"/>
      <c r="IZG15" s="47"/>
      <c r="IZH15" s="47"/>
      <c r="IZI15" s="47"/>
      <c r="IZJ15" s="47"/>
      <c r="IZK15" s="47"/>
      <c r="IZL15" s="47"/>
      <c r="IZM15" s="47"/>
      <c r="IZN15" s="47"/>
      <c r="IZO15" s="47"/>
      <c r="IZP15" s="47"/>
      <c r="IZQ15" s="47"/>
      <c r="IZR15" s="47"/>
      <c r="IZS15" s="47"/>
      <c r="IZT15" s="47"/>
      <c r="IZU15" s="47"/>
      <c r="IZV15" s="47"/>
      <c r="IZW15" s="47"/>
      <c r="IZX15" s="47"/>
      <c r="IZY15" s="47"/>
      <c r="IZZ15" s="47"/>
      <c r="JAA15" s="47"/>
      <c r="JAB15" s="47"/>
      <c r="JAC15" s="47"/>
      <c r="JAD15" s="47"/>
      <c r="JAE15" s="47"/>
      <c r="JAF15" s="47"/>
      <c r="JAG15" s="47"/>
      <c r="JAH15" s="47"/>
      <c r="JAI15" s="47"/>
      <c r="JAJ15" s="47"/>
      <c r="JAK15" s="47"/>
      <c r="JAL15" s="47"/>
      <c r="JAM15" s="47"/>
      <c r="JAN15" s="47"/>
      <c r="JAO15" s="47"/>
      <c r="JAP15" s="47"/>
      <c r="JAQ15" s="47"/>
      <c r="JAR15" s="47"/>
      <c r="JAS15" s="47"/>
      <c r="JAT15" s="47"/>
      <c r="JAU15" s="47"/>
      <c r="JAV15" s="47"/>
      <c r="JAW15" s="47"/>
      <c r="JAX15" s="47"/>
      <c r="JAY15" s="47"/>
      <c r="JAZ15" s="47"/>
      <c r="JBA15" s="47"/>
      <c r="JBB15" s="47"/>
      <c r="JBC15" s="47"/>
      <c r="JBD15" s="47"/>
      <c r="JBE15" s="47"/>
      <c r="JBF15" s="47"/>
      <c r="JBG15" s="47"/>
      <c r="JBH15" s="47"/>
      <c r="JBI15" s="47"/>
      <c r="JBJ15" s="47"/>
      <c r="JBK15" s="47"/>
      <c r="JBL15" s="47"/>
      <c r="JBM15" s="47"/>
      <c r="JBN15" s="47"/>
      <c r="JBO15" s="47"/>
      <c r="JBP15" s="47"/>
      <c r="JBQ15" s="47"/>
      <c r="JBR15" s="47"/>
      <c r="JBS15" s="47"/>
      <c r="JBT15" s="47"/>
      <c r="JBU15" s="47"/>
      <c r="JBV15" s="47"/>
      <c r="JBW15" s="47"/>
      <c r="JBX15" s="47"/>
      <c r="JBY15" s="47"/>
      <c r="JBZ15" s="47"/>
      <c r="JCA15" s="47"/>
      <c r="JCB15" s="47"/>
      <c r="JCC15" s="47"/>
      <c r="JCD15" s="47"/>
      <c r="JCE15" s="47"/>
      <c r="JCF15" s="47"/>
      <c r="JCG15" s="47"/>
      <c r="JCH15" s="47"/>
      <c r="JCI15" s="47"/>
      <c r="JCJ15" s="47"/>
      <c r="JCK15" s="47"/>
      <c r="JCL15" s="47"/>
      <c r="JCM15" s="47"/>
      <c r="JCN15" s="47"/>
      <c r="JCO15" s="47"/>
      <c r="JCP15" s="47"/>
      <c r="JCQ15" s="47"/>
      <c r="JCR15" s="47"/>
      <c r="JCS15" s="47"/>
      <c r="JCT15" s="47"/>
      <c r="JCU15" s="47"/>
      <c r="JCV15" s="47"/>
      <c r="JCW15" s="47"/>
      <c r="JCX15" s="47"/>
      <c r="JCY15" s="47"/>
      <c r="JCZ15" s="47"/>
      <c r="JDA15" s="47"/>
      <c r="JDB15" s="47"/>
      <c r="JDC15" s="47"/>
      <c r="JDD15" s="47"/>
      <c r="JDE15" s="47"/>
      <c r="JDF15" s="47"/>
      <c r="JDG15" s="47"/>
      <c r="JDH15" s="47"/>
      <c r="JDI15" s="47"/>
      <c r="JDJ15" s="47"/>
      <c r="JDK15" s="47"/>
      <c r="JDL15" s="47"/>
      <c r="JDM15" s="47"/>
      <c r="JDN15" s="47"/>
      <c r="JDO15" s="47"/>
      <c r="JDP15" s="47"/>
      <c r="JDQ15" s="47"/>
      <c r="JDR15" s="47"/>
      <c r="JDS15" s="47"/>
      <c r="JDT15" s="47"/>
      <c r="JDU15" s="47"/>
      <c r="JDV15" s="47"/>
      <c r="JDW15" s="47"/>
      <c r="JDX15" s="47"/>
      <c r="JDY15" s="47"/>
      <c r="JDZ15" s="47"/>
      <c r="JEA15" s="47"/>
      <c r="JEB15" s="47"/>
      <c r="JEC15" s="47"/>
      <c r="JED15" s="47"/>
      <c r="JEE15" s="47"/>
      <c r="JEF15" s="47"/>
      <c r="JEG15" s="47"/>
      <c r="JEH15" s="47"/>
      <c r="JEI15" s="47"/>
      <c r="JEJ15" s="47"/>
      <c r="JEK15" s="47"/>
      <c r="JEL15" s="47"/>
      <c r="JEM15" s="47"/>
      <c r="JEN15" s="47"/>
      <c r="JEO15" s="47"/>
      <c r="JEP15" s="47"/>
      <c r="JEQ15" s="47"/>
      <c r="JER15" s="47"/>
      <c r="JES15" s="47"/>
      <c r="JET15" s="47"/>
      <c r="JEU15" s="47"/>
      <c r="JEV15" s="47"/>
      <c r="JEW15" s="47"/>
      <c r="JEX15" s="47"/>
      <c r="JEY15" s="47"/>
      <c r="JEZ15" s="47"/>
      <c r="JFA15" s="47"/>
      <c r="JFB15" s="47"/>
      <c r="JFC15" s="47"/>
      <c r="JFD15" s="47"/>
      <c r="JFE15" s="47"/>
      <c r="JFF15" s="47"/>
      <c r="JFG15" s="47"/>
      <c r="JFH15" s="47"/>
      <c r="JFI15" s="47"/>
      <c r="JFJ15" s="47"/>
      <c r="JFK15" s="47"/>
      <c r="JFL15" s="47"/>
      <c r="JFM15" s="47"/>
      <c r="JFN15" s="47"/>
      <c r="JFO15" s="47"/>
      <c r="JFP15" s="47"/>
      <c r="JFQ15" s="47"/>
      <c r="JFR15" s="47"/>
      <c r="JFS15" s="47"/>
      <c r="JFT15" s="47"/>
      <c r="JFU15" s="47"/>
      <c r="JFV15" s="47"/>
      <c r="JFW15" s="47"/>
      <c r="JFX15" s="47"/>
      <c r="JFY15" s="47"/>
      <c r="JFZ15" s="47"/>
      <c r="JGA15" s="47"/>
      <c r="JGB15" s="47"/>
      <c r="JGC15" s="47"/>
      <c r="JGD15" s="47"/>
      <c r="JGE15" s="47"/>
      <c r="JGF15" s="47"/>
      <c r="JGG15" s="47"/>
      <c r="JGH15" s="47"/>
      <c r="JGI15" s="47"/>
      <c r="JGJ15" s="47"/>
      <c r="JGK15" s="47"/>
      <c r="JGL15" s="47"/>
      <c r="JGM15" s="47"/>
      <c r="JGN15" s="47"/>
      <c r="JGO15" s="47"/>
      <c r="JGP15" s="47"/>
      <c r="JGQ15" s="47"/>
      <c r="JGR15" s="47"/>
      <c r="JGS15" s="47"/>
      <c r="JGT15" s="47"/>
      <c r="JGU15" s="47"/>
      <c r="JGV15" s="47"/>
      <c r="JGW15" s="47"/>
      <c r="JGX15" s="47"/>
      <c r="JGY15" s="47"/>
      <c r="JGZ15" s="47"/>
      <c r="JHA15" s="47"/>
      <c r="JHB15" s="47"/>
      <c r="JHC15" s="47"/>
      <c r="JHD15" s="47"/>
      <c r="JHE15" s="47"/>
      <c r="JHF15" s="47"/>
      <c r="JHG15" s="47"/>
      <c r="JHH15" s="47"/>
      <c r="JHI15" s="47"/>
      <c r="JHJ15" s="47"/>
      <c r="JHK15" s="47"/>
      <c r="JHL15" s="47"/>
      <c r="JHM15" s="47"/>
      <c r="JHN15" s="47"/>
      <c r="JHO15" s="47"/>
      <c r="JHP15" s="47"/>
      <c r="JHQ15" s="47"/>
      <c r="JHR15" s="47"/>
      <c r="JHS15" s="47"/>
      <c r="JHT15" s="47"/>
      <c r="JHU15" s="47"/>
      <c r="JHV15" s="47"/>
      <c r="JHW15" s="47"/>
      <c r="JHX15" s="47"/>
      <c r="JHY15" s="47"/>
      <c r="JHZ15" s="47"/>
      <c r="JIA15" s="47"/>
      <c r="JIB15" s="47"/>
      <c r="JIC15" s="47"/>
      <c r="JID15" s="47"/>
      <c r="JIE15" s="47"/>
      <c r="JIF15" s="47"/>
      <c r="JIG15" s="47"/>
      <c r="JIH15" s="47"/>
      <c r="JII15" s="47"/>
      <c r="JIJ15" s="47"/>
      <c r="JIK15" s="47"/>
      <c r="JIL15" s="47"/>
      <c r="JIM15" s="47"/>
      <c r="JIN15" s="47"/>
      <c r="JIO15" s="47"/>
      <c r="JIP15" s="47"/>
      <c r="JIQ15" s="47"/>
      <c r="JIR15" s="47"/>
      <c r="JIS15" s="47"/>
      <c r="JIT15" s="47"/>
      <c r="JIU15" s="47"/>
      <c r="JIV15" s="47"/>
      <c r="JIW15" s="47"/>
      <c r="JIX15" s="47"/>
      <c r="JIY15" s="47"/>
      <c r="JIZ15" s="47"/>
      <c r="JJA15" s="47"/>
      <c r="JJB15" s="47"/>
      <c r="JJC15" s="47"/>
      <c r="JJD15" s="47"/>
      <c r="JJE15" s="47"/>
      <c r="JJF15" s="47"/>
      <c r="JJG15" s="47"/>
      <c r="JJH15" s="47"/>
      <c r="JJI15" s="47"/>
      <c r="JJJ15" s="47"/>
      <c r="JJK15" s="47"/>
      <c r="JJL15" s="47"/>
      <c r="JJM15" s="47"/>
      <c r="JJN15" s="47"/>
      <c r="JJO15" s="47"/>
      <c r="JJP15" s="47"/>
      <c r="JJQ15" s="47"/>
      <c r="JJR15" s="47"/>
      <c r="JJS15" s="47"/>
      <c r="JJT15" s="47"/>
      <c r="JJU15" s="47"/>
      <c r="JJV15" s="47"/>
      <c r="JJW15" s="47"/>
      <c r="JJX15" s="47"/>
      <c r="JJY15" s="47"/>
      <c r="JJZ15" s="47"/>
      <c r="JKA15" s="47"/>
      <c r="JKB15" s="47"/>
      <c r="JKC15" s="47"/>
      <c r="JKD15" s="47"/>
      <c r="JKE15" s="47"/>
      <c r="JKF15" s="47"/>
      <c r="JKG15" s="47"/>
      <c r="JKH15" s="47"/>
      <c r="JKI15" s="47"/>
      <c r="JKJ15" s="47"/>
      <c r="JKK15" s="47"/>
      <c r="JKL15" s="47"/>
      <c r="JKM15" s="47"/>
      <c r="JKN15" s="47"/>
      <c r="JKO15" s="47"/>
      <c r="JKP15" s="47"/>
      <c r="JKQ15" s="47"/>
      <c r="JKR15" s="47"/>
      <c r="JKS15" s="47"/>
      <c r="JKT15" s="47"/>
      <c r="JKU15" s="47"/>
      <c r="JKV15" s="47"/>
      <c r="JKW15" s="47"/>
      <c r="JKX15" s="47"/>
      <c r="JKY15" s="47"/>
      <c r="JKZ15" s="47"/>
      <c r="JLA15" s="47"/>
      <c r="JLB15" s="47"/>
      <c r="JLC15" s="47"/>
      <c r="JLD15" s="47"/>
      <c r="JLE15" s="47"/>
      <c r="JLF15" s="47"/>
      <c r="JLG15" s="47"/>
      <c r="JLH15" s="47"/>
      <c r="JLI15" s="47"/>
      <c r="JLJ15" s="47"/>
      <c r="JLK15" s="47"/>
      <c r="JLL15" s="47"/>
      <c r="JLM15" s="47"/>
      <c r="JLN15" s="47"/>
      <c r="JLO15" s="47"/>
      <c r="JLP15" s="47"/>
      <c r="JLQ15" s="47"/>
      <c r="JLR15" s="47"/>
      <c r="JLS15" s="47"/>
      <c r="JLT15" s="47"/>
      <c r="JLU15" s="47"/>
      <c r="JLV15" s="47"/>
      <c r="JLW15" s="47"/>
      <c r="JLX15" s="47"/>
      <c r="JLY15" s="47"/>
      <c r="JLZ15" s="47"/>
      <c r="JMA15" s="47"/>
      <c r="JMB15" s="47"/>
      <c r="JMC15" s="47"/>
      <c r="JMD15" s="47"/>
      <c r="JME15" s="47"/>
      <c r="JMF15" s="47"/>
      <c r="JMG15" s="47"/>
      <c r="JMH15" s="47"/>
      <c r="JMI15" s="47"/>
      <c r="JMJ15" s="47"/>
      <c r="JMK15" s="47"/>
      <c r="JML15" s="47"/>
      <c r="JMM15" s="47"/>
      <c r="JMN15" s="47"/>
      <c r="JMO15" s="47"/>
      <c r="JMP15" s="47"/>
      <c r="JMQ15" s="47"/>
      <c r="JMR15" s="47"/>
      <c r="JMS15" s="47"/>
      <c r="JMT15" s="47"/>
      <c r="JMU15" s="47"/>
      <c r="JMV15" s="47"/>
      <c r="JMW15" s="47"/>
      <c r="JMX15" s="47"/>
      <c r="JMY15" s="47"/>
      <c r="JMZ15" s="47"/>
      <c r="JNA15" s="47"/>
      <c r="JNB15" s="47"/>
      <c r="JNC15" s="47"/>
      <c r="JND15" s="47"/>
      <c r="JNE15" s="47"/>
      <c r="JNF15" s="47"/>
      <c r="JNG15" s="47"/>
      <c r="JNH15" s="47"/>
      <c r="JNI15" s="47"/>
      <c r="JNJ15" s="47"/>
      <c r="JNK15" s="47"/>
      <c r="JNL15" s="47"/>
      <c r="JNM15" s="47"/>
      <c r="JNN15" s="47"/>
      <c r="JNO15" s="47"/>
      <c r="JNP15" s="47"/>
      <c r="JNQ15" s="47"/>
      <c r="JNR15" s="47"/>
      <c r="JNS15" s="47"/>
      <c r="JNT15" s="47"/>
      <c r="JNU15" s="47"/>
      <c r="JNV15" s="47"/>
      <c r="JNW15" s="47"/>
      <c r="JNX15" s="47"/>
      <c r="JNY15" s="47"/>
      <c r="JNZ15" s="47"/>
      <c r="JOA15" s="47"/>
      <c r="JOB15" s="47"/>
      <c r="JOC15" s="47"/>
      <c r="JOD15" s="47"/>
      <c r="JOE15" s="47"/>
      <c r="JOF15" s="47"/>
      <c r="JOG15" s="47"/>
      <c r="JOH15" s="47"/>
      <c r="JOI15" s="47"/>
      <c r="JOJ15" s="47"/>
      <c r="JOK15" s="47"/>
      <c r="JOL15" s="47"/>
      <c r="JOM15" s="47"/>
      <c r="JON15" s="47"/>
      <c r="JOO15" s="47"/>
      <c r="JOP15" s="47"/>
      <c r="JOQ15" s="47"/>
      <c r="JOR15" s="47"/>
      <c r="JOS15" s="47"/>
      <c r="JOT15" s="47"/>
      <c r="JOU15" s="47"/>
      <c r="JOV15" s="47"/>
      <c r="JOW15" s="47"/>
      <c r="JOX15" s="47"/>
      <c r="JOY15" s="47"/>
      <c r="JOZ15" s="47"/>
      <c r="JPA15" s="47"/>
      <c r="JPB15" s="47"/>
      <c r="JPC15" s="47"/>
      <c r="JPD15" s="47"/>
      <c r="JPE15" s="47"/>
      <c r="JPF15" s="47"/>
      <c r="JPG15" s="47"/>
      <c r="JPH15" s="47"/>
      <c r="JPI15" s="47"/>
      <c r="JPJ15" s="47"/>
      <c r="JPK15" s="47"/>
      <c r="JPL15" s="47"/>
      <c r="JPM15" s="47"/>
      <c r="JPN15" s="47"/>
      <c r="JPO15" s="47"/>
      <c r="JPP15" s="47"/>
      <c r="JPQ15" s="47"/>
      <c r="JPR15" s="47"/>
      <c r="JPS15" s="47"/>
      <c r="JPT15" s="47"/>
      <c r="JPU15" s="47"/>
      <c r="JPV15" s="47"/>
      <c r="JPW15" s="47"/>
      <c r="JPX15" s="47"/>
      <c r="JPY15" s="47"/>
      <c r="JPZ15" s="47"/>
      <c r="JQA15" s="47"/>
      <c r="JQB15" s="47"/>
      <c r="JQC15" s="47"/>
      <c r="JQD15" s="47"/>
      <c r="JQE15" s="47"/>
      <c r="JQF15" s="47"/>
      <c r="JQG15" s="47"/>
      <c r="JQH15" s="47"/>
      <c r="JQI15" s="47"/>
      <c r="JQJ15" s="47"/>
      <c r="JQK15" s="47"/>
      <c r="JQL15" s="47"/>
      <c r="JQM15" s="47"/>
      <c r="JQN15" s="47"/>
      <c r="JQO15" s="47"/>
      <c r="JQP15" s="47"/>
      <c r="JQQ15" s="47"/>
      <c r="JQR15" s="47"/>
      <c r="JQS15" s="47"/>
      <c r="JQT15" s="47"/>
      <c r="JQU15" s="47"/>
      <c r="JQV15" s="47"/>
      <c r="JQW15" s="47"/>
      <c r="JQX15" s="47"/>
      <c r="JQY15" s="47"/>
      <c r="JQZ15" s="47"/>
      <c r="JRA15" s="47"/>
      <c r="JRB15" s="47"/>
      <c r="JRC15" s="47"/>
      <c r="JRD15" s="47"/>
      <c r="JRE15" s="47"/>
      <c r="JRF15" s="47"/>
      <c r="JRG15" s="47"/>
      <c r="JRH15" s="47"/>
      <c r="JRI15" s="47"/>
      <c r="JRJ15" s="47"/>
      <c r="JRK15" s="47"/>
      <c r="JRL15" s="47"/>
      <c r="JRM15" s="47"/>
      <c r="JRN15" s="47"/>
      <c r="JRO15" s="47"/>
      <c r="JRP15" s="47"/>
      <c r="JRQ15" s="47"/>
      <c r="JRR15" s="47"/>
      <c r="JRS15" s="47"/>
      <c r="JRT15" s="47"/>
      <c r="JRU15" s="47"/>
      <c r="JRV15" s="47"/>
      <c r="JRW15" s="47"/>
      <c r="JRX15" s="47"/>
      <c r="JRY15" s="47"/>
      <c r="JRZ15" s="47"/>
      <c r="JSA15" s="47"/>
      <c r="JSB15" s="47"/>
      <c r="JSC15" s="47"/>
      <c r="JSD15" s="47"/>
      <c r="JSE15" s="47"/>
      <c r="JSF15" s="47"/>
      <c r="JSG15" s="47"/>
      <c r="JSH15" s="47"/>
      <c r="JSI15" s="47"/>
      <c r="JSJ15" s="47"/>
      <c r="JSK15" s="47"/>
      <c r="JSL15" s="47"/>
      <c r="JSM15" s="47"/>
      <c r="JSN15" s="47"/>
      <c r="JSO15" s="47"/>
      <c r="JSP15" s="47"/>
      <c r="JSQ15" s="47"/>
      <c r="JSR15" s="47"/>
      <c r="JSS15" s="47"/>
      <c r="JST15" s="47"/>
      <c r="JSU15" s="47"/>
      <c r="JSV15" s="47"/>
      <c r="JSW15" s="47"/>
      <c r="JSX15" s="47"/>
      <c r="JSY15" s="47"/>
      <c r="JSZ15" s="47"/>
      <c r="JTA15" s="47"/>
      <c r="JTB15" s="47"/>
      <c r="JTC15" s="47"/>
      <c r="JTD15" s="47"/>
      <c r="JTE15" s="47"/>
      <c r="JTF15" s="47"/>
      <c r="JTG15" s="47"/>
      <c r="JTH15" s="47"/>
      <c r="JTI15" s="47"/>
      <c r="JTJ15" s="47"/>
      <c r="JTK15" s="47"/>
      <c r="JTL15" s="47"/>
      <c r="JTM15" s="47"/>
      <c r="JTN15" s="47"/>
      <c r="JTO15" s="47"/>
      <c r="JTP15" s="47"/>
      <c r="JTQ15" s="47"/>
      <c r="JTR15" s="47"/>
      <c r="JTS15" s="47"/>
      <c r="JTT15" s="47"/>
      <c r="JTU15" s="47"/>
      <c r="JTV15" s="47"/>
      <c r="JTW15" s="47"/>
      <c r="JTX15" s="47"/>
      <c r="JTY15" s="47"/>
      <c r="JTZ15" s="47"/>
      <c r="JUA15" s="47"/>
      <c r="JUB15" s="47"/>
      <c r="JUC15" s="47"/>
      <c r="JUD15" s="47"/>
      <c r="JUE15" s="47"/>
      <c r="JUF15" s="47"/>
      <c r="JUG15" s="47"/>
      <c r="JUH15" s="47"/>
      <c r="JUI15" s="47"/>
      <c r="JUJ15" s="47"/>
      <c r="JUK15" s="47"/>
      <c r="JUL15" s="47"/>
      <c r="JUM15" s="47"/>
      <c r="JUN15" s="47"/>
      <c r="JUO15" s="47"/>
      <c r="JUP15" s="47"/>
      <c r="JUQ15" s="47"/>
      <c r="JUR15" s="47"/>
      <c r="JUS15" s="47"/>
      <c r="JUT15" s="47"/>
      <c r="JUU15" s="47"/>
      <c r="JUV15" s="47"/>
      <c r="JUW15" s="47"/>
      <c r="JUX15" s="47"/>
      <c r="JUY15" s="47"/>
      <c r="JUZ15" s="47"/>
      <c r="JVA15" s="47"/>
      <c r="JVB15" s="47"/>
      <c r="JVC15" s="47"/>
      <c r="JVD15" s="47"/>
      <c r="JVE15" s="47"/>
      <c r="JVF15" s="47"/>
      <c r="JVG15" s="47"/>
      <c r="JVH15" s="47"/>
      <c r="JVI15" s="47"/>
      <c r="JVJ15" s="47"/>
      <c r="JVK15" s="47"/>
      <c r="JVL15" s="47"/>
      <c r="JVM15" s="47"/>
      <c r="JVN15" s="47"/>
      <c r="JVO15" s="47"/>
      <c r="JVP15" s="47"/>
      <c r="JVQ15" s="47"/>
      <c r="JVR15" s="47"/>
      <c r="JVS15" s="47"/>
      <c r="JVT15" s="47"/>
      <c r="JVU15" s="47"/>
      <c r="JVV15" s="47"/>
      <c r="JVW15" s="47"/>
      <c r="JVX15" s="47"/>
      <c r="JVY15" s="47"/>
      <c r="JVZ15" s="47"/>
      <c r="JWA15" s="47"/>
      <c r="JWB15" s="47"/>
      <c r="JWC15" s="47"/>
      <c r="JWD15" s="47"/>
      <c r="JWE15" s="47"/>
      <c r="JWF15" s="47"/>
      <c r="JWG15" s="47"/>
      <c r="JWH15" s="47"/>
      <c r="JWI15" s="47"/>
      <c r="JWJ15" s="47"/>
      <c r="JWK15" s="47"/>
      <c r="JWL15" s="47"/>
      <c r="JWM15" s="47"/>
      <c r="JWN15" s="47"/>
      <c r="JWO15" s="47"/>
      <c r="JWP15" s="47"/>
      <c r="JWQ15" s="47"/>
      <c r="JWR15" s="47"/>
      <c r="JWS15" s="47"/>
      <c r="JWT15" s="47"/>
      <c r="JWU15" s="47"/>
      <c r="JWV15" s="47"/>
      <c r="JWW15" s="47"/>
      <c r="JWX15" s="47"/>
      <c r="JWY15" s="47"/>
      <c r="JWZ15" s="47"/>
      <c r="JXA15" s="47"/>
      <c r="JXB15" s="47"/>
      <c r="JXC15" s="47"/>
      <c r="JXD15" s="47"/>
      <c r="JXE15" s="47"/>
      <c r="JXF15" s="47"/>
      <c r="JXG15" s="47"/>
      <c r="JXH15" s="47"/>
      <c r="JXI15" s="47"/>
      <c r="JXJ15" s="47"/>
      <c r="JXK15" s="47"/>
      <c r="JXL15" s="47"/>
      <c r="JXM15" s="47"/>
      <c r="JXN15" s="47"/>
      <c r="JXO15" s="47"/>
      <c r="JXP15" s="47"/>
      <c r="JXQ15" s="47"/>
      <c r="JXR15" s="47"/>
      <c r="JXS15" s="47"/>
      <c r="JXT15" s="47"/>
      <c r="JXU15" s="47"/>
      <c r="JXV15" s="47"/>
      <c r="JXW15" s="47"/>
      <c r="JXX15" s="47"/>
      <c r="JXY15" s="47"/>
      <c r="JXZ15" s="47"/>
      <c r="JYA15" s="47"/>
      <c r="JYB15" s="47"/>
      <c r="JYC15" s="47"/>
      <c r="JYD15" s="47"/>
      <c r="JYE15" s="47"/>
      <c r="JYF15" s="47"/>
      <c r="JYG15" s="47"/>
      <c r="JYH15" s="47"/>
      <c r="JYI15" s="47"/>
      <c r="JYJ15" s="47"/>
      <c r="JYK15" s="47"/>
      <c r="JYL15" s="47"/>
      <c r="JYM15" s="47"/>
      <c r="JYN15" s="47"/>
      <c r="JYO15" s="47"/>
      <c r="JYP15" s="47"/>
      <c r="JYQ15" s="47"/>
      <c r="JYR15" s="47"/>
      <c r="JYS15" s="47"/>
      <c r="JYT15" s="47"/>
      <c r="JYU15" s="47"/>
      <c r="JYV15" s="47"/>
      <c r="JYW15" s="47"/>
      <c r="JYX15" s="47"/>
      <c r="JYY15" s="47"/>
      <c r="JYZ15" s="47"/>
      <c r="JZA15" s="47"/>
      <c r="JZB15" s="47"/>
      <c r="JZC15" s="47"/>
      <c r="JZD15" s="47"/>
      <c r="JZE15" s="47"/>
      <c r="JZF15" s="47"/>
      <c r="JZG15" s="47"/>
      <c r="JZH15" s="47"/>
      <c r="JZI15" s="47"/>
      <c r="JZJ15" s="47"/>
      <c r="JZK15" s="47"/>
      <c r="JZL15" s="47"/>
      <c r="JZM15" s="47"/>
      <c r="JZN15" s="47"/>
      <c r="JZO15" s="47"/>
      <c r="JZP15" s="47"/>
      <c r="JZQ15" s="47"/>
      <c r="JZR15" s="47"/>
      <c r="JZS15" s="47"/>
      <c r="JZT15" s="47"/>
      <c r="JZU15" s="47"/>
      <c r="JZV15" s="47"/>
      <c r="JZW15" s="47"/>
      <c r="JZX15" s="47"/>
      <c r="JZY15" s="47"/>
      <c r="JZZ15" s="47"/>
      <c r="KAA15" s="47"/>
      <c r="KAB15" s="47"/>
      <c r="KAC15" s="47"/>
      <c r="KAD15" s="47"/>
      <c r="KAE15" s="47"/>
      <c r="KAF15" s="47"/>
      <c r="KAG15" s="47"/>
      <c r="KAH15" s="47"/>
      <c r="KAI15" s="47"/>
      <c r="KAJ15" s="47"/>
      <c r="KAK15" s="47"/>
      <c r="KAL15" s="47"/>
      <c r="KAM15" s="47"/>
      <c r="KAN15" s="47"/>
      <c r="KAO15" s="47"/>
      <c r="KAP15" s="47"/>
      <c r="KAQ15" s="47"/>
      <c r="KAR15" s="47"/>
      <c r="KAS15" s="47"/>
      <c r="KAT15" s="47"/>
      <c r="KAU15" s="47"/>
      <c r="KAV15" s="47"/>
      <c r="KAW15" s="47"/>
      <c r="KAX15" s="47"/>
      <c r="KAY15" s="47"/>
      <c r="KAZ15" s="47"/>
      <c r="KBA15" s="47"/>
      <c r="KBB15" s="47"/>
      <c r="KBC15" s="47"/>
      <c r="KBD15" s="47"/>
      <c r="KBE15" s="47"/>
      <c r="KBF15" s="47"/>
      <c r="KBG15" s="47"/>
      <c r="KBH15" s="47"/>
      <c r="KBI15" s="47"/>
      <c r="KBJ15" s="47"/>
      <c r="KBK15" s="47"/>
      <c r="KBL15" s="47"/>
      <c r="KBM15" s="47"/>
      <c r="KBN15" s="47"/>
      <c r="KBO15" s="47"/>
      <c r="KBP15" s="47"/>
      <c r="KBQ15" s="47"/>
      <c r="KBR15" s="47"/>
      <c r="KBS15" s="47"/>
      <c r="KBT15" s="47"/>
      <c r="KBU15" s="47"/>
      <c r="KBV15" s="47"/>
      <c r="KBW15" s="47"/>
      <c r="KBX15" s="47"/>
      <c r="KBY15" s="47"/>
      <c r="KBZ15" s="47"/>
      <c r="KCA15" s="47"/>
      <c r="KCB15" s="47"/>
      <c r="KCC15" s="47"/>
      <c r="KCD15" s="47"/>
      <c r="KCE15" s="47"/>
      <c r="KCF15" s="47"/>
      <c r="KCG15" s="47"/>
      <c r="KCH15" s="47"/>
      <c r="KCI15" s="47"/>
      <c r="KCJ15" s="47"/>
      <c r="KCK15" s="47"/>
      <c r="KCL15" s="47"/>
      <c r="KCM15" s="47"/>
      <c r="KCN15" s="47"/>
      <c r="KCO15" s="47"/>
      <c r="KCP15" s="47"/>
      <c r="KCQ15" s="47"/>
      <c r="KCR15" s="47"/>
      <c r="KCS15" s="47"/>
      <c r="KCT15" s="47"/>
      <c r="KCU15" s="47"/>
      <c r="KCV15" s="47"/>
      <c r="KCW15" s="47"/>
      <c r="KCX15" s="47"/>
      <c r="KCY15" s="47"/>
      <c r="KCZ15" s="47"/>
      <c r="KDA15" s="47"/>
      <c r="KDB15" s="47"/>
      <c r="KDC15" s="47"/>
      <c r="KDD15" s="47"/>
      <c r="KDE15" s="47"/>
      <c r="KDF15" s="47"/>
      <c r="KDG15" s="47"/>
      <c r="KDH15" s="47"/>
      <c r="KDI15" s="47"/>
      <c r="KDJ15" s="47"/>
      <c r="KDK15" s="47"/>
      <c r="KDL15" s="47"/>
      <c r="KDM15" s="47"/>
      <c r="KDN15" s="47"/>
      <c r="KDO15" s="47"/>
      <c r="KDP15" s="47"/>
      <c r="KDQ15" s="47"/>
      <c r="KDR15" s="47"/>
      <c r="KDS15" s="47"/>
      <c r="KDT15" s="47"/>
      <c r="KDU15" s="47"/>
      <c r="KDV15" s="47"/>
      <c r="KDW15" s="47"/>
      <c r="KDX15" s="47"/>
      <c r="KDY15" s="47"/>
      <c r="KDZ15" s="47"/>
      <c r="KEA15" s="47"/>
      <c r="KEB15" s="47"/>
      <c r="KEC15" s="47"/>
      <c r="KED15" s="47"/>
      <c r="KEE15" s="47"/>
      <c r="KEF15" s="47"/>
      <c r="KEG15" s="47"/>
      <c r="KEH15" s="47"/>
      <c r="KEI15" s="47"/>
      <c r="KEJ15" s="47"/>
      <c r="KEK15" s="47"/>
      <c r="KEL15" s="47"/>
      <c r="KEM15" s="47"/>
      <c r="KEN15" s="47"/>
      <c r="KEO15" s="47"/>
      <c r="KEP15" s="47"/>
      <c r="KEQ15" s="47"/>
      <c r="KER15" s="47"/>
      <c r="KES15" s="47"/>
      <c r="KET15" s="47"/>
      <c r="KEU15" s="47"/>
      <c r="KEV15" s="47"/>
      <c r="KEW15" s="47"/>
      <c r="KEX15" s="47"/>
      <c r="KEY15" s="47"/>
      <c r="KEZ15" s="47"/>
      <c r="KFA15" s="47"/>
      <c r="KFB15" s="47"/>
      <c r="KFC15" s="47"/>
      <c r="KFD15" s="47"/>
      <c r="KFE15" s="47"/>
      <c r="KFF15" s="47"/>
      <c r="KFG15" s="47"/>
      <c r="KFH15" s="47"/>
      <c r="KFI15" s="47"/>
      <c r="KFJ15" s="47"/>
      <c r="KFK15" s="47"/>
      <c r="KFL15" s="47"/>
      <c r="KFM15" s="47"/>
      <c r="KFN15" s="47"/>
      <c r="KFO15" s="47"/>
      <c r="KFP15" s="47"/>
      <c r="KFQ15" s="47"/>
      <c r="KFR15" s="47"/>
      <c r="KFS15" s="47"/>
      <c r="KFT15" s="47"/>
      <c r="KFU15" s="47"/>
      <c r="KFV15" s="47"/>
      <c r="KFW15" s="47"/>
      <c r="KFX15" s="47"/>
      <c r="KFY15" s="47"/>
      <c r="KFZ15" s="47"/>
      <c r="KGA15" s="47"/>
      <c r="KGB15" s="47"/>
      <c r="KGC15" s="47"/>
      <c r="KGD15" s="47"/>
      <c r="KGE15" s="47"/>
      <c r="KGF15" s="47"/>
      <c r="KGG15" s="47"/>
      <c r="KGH15" s="47"/>
      <c r="KGI15" s="47"/>
      <c r="KGJ15" s="47"/>
      <c r="KGK15" s="47"/>
      <c r="KGL15" s="47"/>
      <c r="KGM15" s="47"/>
      <c r="KGN15" s="47"/>
      <c r="KGO15" s="47"/>
      <c r="KGP15" s="47"/>
      <c r="KGQ15" s="47"/>
      <c r="KGR15" s="47"/>
      <c r="KGS15" s="47"/>
      <c r="KGT15" s="47"/>
      <c r="KGU15" s="47"/>
      <c r="KGV15" s="47"/>
      <c r="KGW15" s="47"/>
      <c r="KGX15" s="47"/>
      <c r="KGY15" s="47"/>
      <c r="KGZ15" s="47"/>
      <c r="KHA15" s="47"/>
      <c r="KHB15" s="47"/>
      <c r="KHC15" s="47"/>
      <c r="KHD15" s="47"/>
      <c r="KHE15" s="47"/>
      <c r="KHF15" s="47"/>
      <c r="KHG15" s="47"/>
      <c r="KHH15" s="47"/>
      <c r="KHI15" s="47"/>
      <c r="KHJ15" s="47"/>
      <c r="KHK15" s="47"/>
      <c r="KHL15" s="47"/>
      <c r="KHM15" s="47"/>
      <c r="KHN15" s="47"/>
      <c r="KHO15" s="47"/>
      <c r="KHP15" s="47"/>
      <c r="KHQ15" s="47"/>
      <c r="KHR15" s="47"/>
      <c r="KHS15" s="47"/>
      <c r="KHT15" s="47"/>
      <c r="KHU15" s="47"/>
      <c r="KHV15" s="47"/>
      <c r="KHW15" s="47"/>
      <c r="KHX15" s="47"/>
      <c r="KHY15" s="47"/>
      <c r="KHZ15" s="47"/>
      <c r="KIA15" s="47"/>
      <c r="KIB15" s="47"/>
      <c r="KIC15" s="47"/>
      <c r="KID15" s="47"/>
      <c r="KIE15" s="47"/>
      <c r="KIF15" s="47"/>
      <c r="KIG15" s="47"/>
      <c r="KIH15" s="47"/>
      <c r="KII15" s="47"/>
      <c r="KIJ15" s="47"/>
      <c r="KIK15" s="47"/>
      <c r="KIL15" s="47"/>
      <c r="KIM15" s="47"/>
      <c r="KIN15" s="47"/>
      <c r="KIO15" s="47"/>
      <c r="KIP15" s="47"/>
      <c r="KIQ15" s="47"/>
      <c r="KIR15" s="47"/>
      <c r="KIS15" s="47"/>
      <c r="KIT15" s="47"/>
      <c r="KIU15" s="47"/>
      <c r="KIV15" s="47"/>
      <c r="KIW15" s="47"/>
      <c r="KIX15" s="47"/>
      <c r="KIY15" s="47"/>
      <c r="KIZ15" s="47"/>
      <c r="KJA15" s="47"/>
      <c r="KJB15" s="47"/>
      <c r="KJC15" s="47"/>
      <c r="KJD15" s="47"/>
      <c r="KJE15" s="47"/>
      <c r="KJF15" s="47"/>
      <c r="KJG15" s="47"/>
      <c r="KJH15" s="47"/>
      <c r="KJI15" s="47"/>
      <c r="KJJ15" s="47"/>
      <c r="KJK15" s="47"/>
      <c r="KJL15" s="47"/>
      <c r="KJM15" s="47"/>
      <c r="KJN15" s="47"/>
      <c r="KJO15" s="47"/>
      <c r="KJP15" s="47"/>
      <c r="KJQ15" s="47"/>
      <c r="KJR15" s="47"/>
      <c r="KJS15" s="47"/>
      <c r="KJT15" s="47"/>
      <c r="KJU15" s="47"/>
      <c r="KJV15" s="47"/>
      <c r="KJW15" s="47"/>
      <c r="KJX15" s="47"/>
      <c r="KJY15" s="47"/>
      <c r="KJZ15" s="47"/>
      <c r="KKA15" s="47"/>
      <c r="KKB15" s="47"/>
      <c r="KKC15" s="47"/>
      <c r="KKD15" s="47"/>
      <c r="KKE15" s="47"/>
      <c r="KKF15" s="47"/>
      <c r="KKG15" s="47"/>
      <c r="KKH15" s="47"/>
      <c r="KKI15" s="47"/>
      <c r="KKJ15" s="47"/>
      <c r="KKK15" s="47"/>
      <c r="KKL15" s="47"/>
      <c r="KKM15" s="47"/>
      <c r="KKN15" s="47"/>
      <c r="KKO15" s="47"/>
      <c r="KKP15" s="47"/>
      <c r="KKQ15" s="47"/>
      <c r="KKR15" s="47"/>
      <c r="KKS15" s="47"/>
      <c r="KKT15" s="47"/>
      <c r="KKU15" s="47"/>
      <c r="KKV15" s="47"/>
      <c r="KKW15" s="47"/>
      <c r="KKX15" s="47"/>
      <c r="KKY15" s="47"/>
      <c r="KKZ15" s="47"/>
      <c r="KLA15" s="47"/>
      <c r="KLB15" s="47"/>
      <c r="KLC15" s="47"/>
      <c r="KLD15" s="47"/>
      <c r="KLE15" s="47"/>
      <c r="KLF15" s="47"/>
      <c r="KLG15" s="47"/>
      <c r="KLH15" s="47"/>
      <c r="KLI15" s="47"/>
      <c r="KLJ15" s="47"/>
      <c r="KLK15" s="47"/>
      <c r="KLL15" s="47"/>
      <c r="KLM15" s="47"/>
      <c r="KLN15" s="47"/>
      <c r="KLO15" s="47"/>
      <c r="KLP15" s="47"/>
      <c r="KLQ15" s="47"/>
      <c r="KLR15" s="47"/>
      <c r="KLS15" s="47"/>
      <c r="KLT15" s="47"/>
      <c r="KLU15" s="47"/>
      <c r="KLV15" s="47"/>
      <c r="KLW15" s="47"/>
      <c r="KLX15" s="47"/>
      <c r="KLY15" s="47"/>
      <c r="KLZ15" s="47"/>
      <c r="KMA15" s="47"/>
      <c r="KMB15" s="47"/>
      <c r="KMC15" s="47"/>
      <c r="KMD15" s="47"/>
      <c r="KME15" s="47"/>
      <c r="KMF15" s="47"/>
      <c r="KMG15" s="47"/>
      <c r="KMH15" s="47"/>
      <c r="KMI15" s="47"/>
      <c r="KMJ15" s="47"/>
      <c r="KMK15" s="47"/>
      <c r="KML15" s="47"/>
      <c r="KMM15" s="47"/>
      <c r="KMN15" s="47"/>
      <c r="KMO15" s="47"/>
      <c r="KMP15" s="47"/>
      <c r="KMQ15" s="47"/>
      <c r="KMR15" s="47"/>
      <c r="KMS15" s="47"/>
      <c r="KMT15" s="47"/>
      <c r="KMU15" s="47"/>
      <c r="KMV15" s="47"/>
      <c r="KMW15" s="47"/>
      <c r="KMX15" s="47"/>
      <c r="KMY15" s="47"/>
      <c r="KMZ15" s="47"/>
      <c r="KNA15" s="47"/>
      <c r="KNB15" s="47"/>
      <c r="KNC15" s="47"/>
      <c r="KND15" s="47"/>
      <c r="KNE15" s="47"/>
      <c r="KNF15" s="47"/>
      <c r="KNG15" s="47"/>
      <c r="KNH15" s="47"/>
      <c r="KNI15" s="47"/>
      <c r="KNJ15" s="47"/>
      <c r="KNK15" s="47"/>
      <c r="KNL15" s="47"/>
      <c r="KNM15" s="47"/>
      <c r="KNN15" s="47"/>
      <c r="KNO15" s="47"/>
      <c r="KNP15" s="47"/>
      <c r="KNQ15" s="47"/>
      <c r="KNR15" s="47"/>
      <c r="KNS15" s="47"/>
      <c r="KNT15" s="47"/>
      <c r="KNU15" s="47"/>
      <c r="KNV15" s="47"/>
      <c r="KNW15" s="47"/>
      <c r="KNX15" s="47"/>
      <c r="KNY15" s="47"/>
      <c r="KNZ15" s="47"/>
      <c r="KOA15" s="47"/>
      <c r="KOB15" s="47"/>
      <c r="KOC15" s="47"/>
      <c r="KOD15" s="47"/>
      <c r="KOE15" s="47"/>
      <c r="KOF15" s="47"/>
      <c r="KOG15" s="47"/>
      <c r="KOH15" s="47"/>
      <c r="KOI15" s="47"/>
      <c r="KOJ15" s="47"/>
      <c r="KOK15" s="47"/>
      <c r="KOL15" s="47"/>
      <c r="KOM15" s="47"/>
      <c r="KON15" s="47"/>
      <c r="KOO15" s="47"/>
      <c r="KOP15" s="47"/>
      <c r="KOQ15" s="47"/>
      <c r="KOR15" s="47"/>
      <c r="KOS15" s="47"/>
      <c r="KOT15" s="47"/>
      <c r="KOU15" s="47"/>
      <c r="KOV15" s="47"/>
      <c r="KOW15" s="47"/>
      <c r="KOX15" s="47"/>
      <c r="KOY15" s="47"/>
      <c r="KOZ15" s="47"/>
      <c r="KPA15" s="47"/>
      <c r="KPB15" s="47"/>
      <c r="KPC15" s="47"/>
      <c r="KPD15" s="47"/>
      <c r="KPE15" s="47"/>
      <c r="KPF15" s="47"/>
      <c r="KPG15" s="47"/>
      <c r="KPH15" s="47"/>
      <c r="KPI15" s="47"/>
      <c r="KPJ15" s="47"/>
      <c r="KPK15" s="47"/>
      <c r="KPL15" s="47"/>
      <c r="KPM15" s="47"/>
      <c r="KPN15" s="47"/>
      <c r="KPO15" s="47"/>
      <c r="KPP15" s="47"/>
      <c r="KPQ15" s="47"/>
      <c r="KPR15" s="47"/>
      <c r="KPS15" s="47"/>
      <c r="KPT15" s="47"/>
      <c r="KPU15" s="47"/>
      <c r="KPV15" s="47"/>
      <c r="KPW15" s="47"/>
      <c r="KPX15" s="47"/>
      <c r="KPY15" s="47"/>
      <c r="KPZ15" s="47"/>
      <c r="KQA15" s="47"/>
      <c r="KQB15" s="47"/>
      <c r="KQC15" s="47"/>
      <c r="KQD15" s="47"/>
      <c r="KQE15" s="47"/>
      <c r="KQF15" s="47"/>
      <c r="KQG15" s="47"/>
      <c r="KQH15" s="47"/>
      <c r="KQI15" s="47"/>
      <c r="KQJ15" s="47"/>
      <c r="KQK15" s="47"/>
      <c r="KQL15" s="47"/>
      <c r="KQM15" s="47"/>
      <c r="KQN15" s="47"/>
      <c r="KQO15" s="47"/>
      <c r="KQP15" s="47"/>
      <c r="KQQ15" s="47"/>
      <c r="KQR15" s="47"/>
      <c r="KQS15" s="47"/>
      <c r="KQT15" s="47"/>
      <c r="KQU15" s="47"/>
      <c r="KQV15" s="47"/>
      <c r="KQW15" s="47"/>
      <c r="KQX15" s="47"/>
      <c r="KQY15" s="47"/>
      <c r="KQZ15" s="47"/>
      <c r="KRA15" s="47"/>
      <c r="KRB15" s="47"/>
      <c r="KRC15" s="47"/>
      <c r="KRD15" s="47"/>
      <c r="KRE15" s="47"/>
      <c r="KRF15" s="47"/>
      <c r="KRG15" s="47"/>
      <c r="KRH15" s="47"/>
      <c r="KRI15" s="47"/>
      <c r="KRJ15" s="47"/>
      <c r="KRK15" s="47"/>
      <c r="KRL15" s="47"/>
      <c r="KRM15" s="47"/>
      <c r="KRN15" s="47"/>
      <c r="KRO15" s="47"/>
      <c r="KRP15" s="47"/>
      <c r="KRQ15" s="47"/>
      <c r="KRR15" s="47"/>
      <c r="KRS15" s="47"/>
      <c r="KRT15" s="47"/>
      <c r="KRU15" s="47"/>
      <c r="KRV15" s="47"/>
      <c r="KRW15" s="47"/>
      <c r="KRX15" s="47"/>
      <c r="KRY15" s="47"/>
      <c r="KRZ15" s="47"/>
      <c r="KSA15" s="47"/>
      <c r="KSB15" s="47"/>
      <c r="KSC15" s="47"/>
      <c r="KSD15" s="47"/>
      <c r="KSE15" s="47"/>
      <c r="KSF15" s="47"/>
      <c r="KSG15" s="47"/>
      <c r="KSH15" s="47"/>
      <c r="KSI15" s="47"/>
      <c r="KSJ15" s="47"/>
      <c r="KSK15" s="47"/>
      <c r="KSL15" s="47"/>
      <c r="KSM15" s="47"/>
      <c r="KSN15" s="47"/>
      <c r="KSO15" s="47"/>
      <c r="KSP15" s="47"/>
      <c r="KSQ15" s="47"/>
      <c r="KSR15" s="47"/>
      <c r="KSS15" s="47"/>
      <c r="KST15" s="47"/>
      <c r="KSU15" s="47"/>
      <c r="KSV15" s="47"/>
      <c r="KSW15" s="47"/>
      <c r="KSX15" s="47"/>
      <c r="KSY15" s="47"/>
      <c r="KSZ15" s="47"/>
      <c r="KTA15" s="47"/>
      <c r="KTB15" s="47"/>
      <c r="KTC15" s="47"/>
      <c r="KTD15" s="47"/>
      <c r="KTE15" s="47"/>
      <c r="KTF15" s="47"/>
      <c r="KTG15" s="47"/>
      <c r="KTH15" s="47"/>
      <c r="KTI15" s="47"/>
      <c r="KTJ15" s="47"/>
      <c r="KTK15" s="47"/>
      <c r="KTL15" s="47"/>
      <c r="KTM15" s="47"/>
      <c r="KTN15" s="47"/>
      <c r="KTO15" s="47"/>
      <c r="KTP15" s="47"/>
      <c r="KTQ15" s="47"/>
      <c r="KTR15" s="47"/>
      <c r="KTS15" s="47"/>
      <c r="KTT15" s="47"/>
      <c r="KTU15" s="47"/>
      <c r="KTV15" s="47"/>
      <c r="KTW15" s="47"/>
      <c r="KTX15" s="47"/>
      <c r="KTY15" s="47"/>
      <c r="KTZ15" s="47"/>
      <c r="KUA15" s="47"/>
      <c r="KUB15" s="47"/>
      <c r="KUC15" s="47"/>
      <c r="KUD15" s="47"/>
      <c r="KUE15" s="47"/>
      <c r="KUF15" s="47"/>
      <c r="KUG15" s="47"/>
      <c r="KUH15" s="47"/>
      <c r="KUI15" s="47"/>
      <c r="KUJ15" s="47"/>
      <c r="KUK15" s="47"/>
      <c r="KUL15" s="47"/>
      <c r="KUM15" s="47"/>
      <c r="KUN15" s="47"/>
      <c r="KUO15" s="47"/>
      <c r="KUP15" s="47"/>
      <c r="KUQ15" s="47"/>
      <c r="KUR15" s="47"/>
      <c r="KUS15" s="47"/>
      <c r="KUT15" s="47"/>
      <c r="KUU15" s="47"/>
      <c r="KUV15" s="47"/>
      <c r="KUW15" s="47"/>
      <c r="KUX15" s="47"/>
      <c r="KUY15" s="47"/>
      <c r="KUZ15" s="47"/>
      <c r="KVA15" s="47"/>
      <c r="KVB15" s="47"/>
      <c r="KVC15" s="47"/>
      <c r="KVD15" s="47"/>
      <c r="KVE15" s="47"/>
      <c r="KVF15" s="47"/>
      <c r="KVG15" s="47"/>
      <c r="KVH15" s="47"/>
      <c r="KVI15" s="47"/>
      <c r="KVJ15" s="47"/>
      <c r="KVK15" s="47"/>
      <c r="KVL15" s="47"/>
      <c r="KVM15" s="47"/>
      <c r="KVN15" s="47"/>
      <c r="KVO15" s="47"/>
      <c r="KVP15" s="47"/>
      <c r="KVQ15" s="47"/>
      <c r="KVR15" s="47"/>
      <c r="KVS15" s="47"/>
      <c r="KVT15" s="47"/>
      <c r="KVU15" s="47"/>
      <c r="KVV15" s="47"/>
      <c r="KVW15" s="47"/>
      <c r="KVX15" s="47"/>
      <c r="KVY15" s="47"/>
      <c r="KVZ15" s="47"/>
      <c r="KWA15" s="47"/>
      <c r="KWB15" s="47"/>
      <c r="KWC15" s="47"/>
      <c r="KWD15" s="47"/>
      <c r="KWE15" s="47"/>
      <c r="KWF15" s="47"/>
      <c r="KWG15" s="47"/>
      <c r="KWH15" s="47"/>
      <c r="KWI15" s="47"/>
      <c r="KWJ15" s="47"/>
      <c r="KWK15" s="47"/>
      <c r="KWL15" s="47"/>
      <c r="KWM15" s="47"/>
      <c r="KWN15" s="47"/>
      <c r="KWO15" s="47"/>
      <c r="KWP15" s="47"/>
      <c r="KWQ15" s="47"/>
      <c r="KWR15" s="47"/>
      <c r="KWS15" s="47"/>
      <c r="KWT15" s="47"/>
      <c r="KWU15" s="47"/>
      <c r="KWV15" s="47"/>
      <c r="KWW15" s="47"/>
      <c r="KWX15" s="47"/>
      <c r="KWY15" s="47"/>
      <c r="KWZ15" s="47"/>
      <c r="KXA15" s="47"/>
      <c r="KXB15" s="47"/>
      <c r="KXC15" s="47"/>
      <c r="KXD15" s="47"/>
      <c r="KXE15" s="47"/>
      <c r="KXF15" s="47"/>
      <c r="KXG15" s="47"/>
      <c r="KXH15" s="47"/>
      <c r="KXI15" s="47"/>
      <c r="KXJ15" s="47"/>
      <c r="KXK15" s="47"/>
      <c r="KXL15" s="47"/>
      <c r="KXM15" s="47"/>
      <c r="KXN15" s="47"/>
      <c r="KXO15" s="47"/>
      <c r="KXP15" s="47"/>
      <c r="KXQ15" s="47"/>
      <c r="KXR15" s="47"/>
      <c r="KXS15" s="47"/>
      <c r="KXT15" s="47"/>
      <c r="KXU15" s="47"/>
      <c r="KXV15" s="47"/>
      <c r="KXW15" s="47"/>
      <c r="KXX15" s="47"/>
      <c r="KXY15" s="47"/>
      <c r="KXZ15" s="47"/>
      <c r="KYA15" s="47"/>
      <c r="KYB15" s="47"/>
      <c r="KYC15" s="47"/>
      <c r="KYD15" s="47"/>
      <c r="KYE15" s="47"/>
      <c r="KYF15" s="47"/>
      <c r="KYG15" s="47"/>
      <c r="KYH15" s="47"/>
      <c r="KYI15" s="47"/>
      <c r="KYJ15" s="47"/>
      <c r="KYK15" s="47"/>
      <c r="KYL15" s="47"/>
      <c r="KYM15" s="47"/>
      <c r="KYN15" s="47"/>
      <c r="KYO15" s="47"/>
      <c r="KYP15" s="47"/>
      <c r="KYQ15" s="47"/>
      <c r="KYR15" s="47"/>
      <c r="KYS15" s="47"/>
      <c r="KYT15" s="47"/>
      <c r="KYU15" s="47"/>
      <c r="KYV15" s="47"/>
      <c r="KYW15" s="47"/>
      <c r="KYX15" s="47"/>
      <c r="KYY15" s="47"/>
      <c r="KYZ15" s="47"/>
      <c r="KZA15" s="47"/>
      <c r="KZB15" s="47"/>
      <c r="KZC15" s="47"/>
      <c r="KZD15" s="47"/>
      <c r="KZE15" s="47"/>
      <c r="KZF15" s="47"/>
      <c r="KZG15" s="47"/>
      <c r="KZH15" s="47"/>
      <c r="KZI15" s="47"/>
      <c r="KZJ15" s="47"/>
      <c r="KZK15" s="47"/>
      <c r="KZL15" s="47"/>
      <c r="KZM15" s="47"/>
      <c r="KZN15" s="47"/>
      <c r="KZO15" s="47"/>
      <c r="KZP15" s="47"/>
      <c r="KZQ15" s="47"/>
      <c r="KZR15" s="47"/>
      <c r="KZS15" s="47"/>
      <c r="KZT15" s="47"/>
      <c r="KZU15" s="47"/>
      <c r="KZV15" s="47"/>
      <c r="KZW15" s="47"/>
      <c r="KZX15" s="47"/>
      <c r="KZY15" s="47"/>
      <c r="KZZ15" s="47"/>
      <c r="LAA15" s="47"/>
      <c r="LAB15" s="47"/>
      <c r="LAC15" s="47"/>
      <c r="LAD15" s="47"/>
      <c r="LAE15" s="47"/>
      <c r="LAF15" s="47"/>
      <c r="LAG15" s="47"/>
      <c r="LAH15" s="47"/>
      <c r="LAI15" s="47"/>
      <c r="LAJ15" s="47"/>
      <c r="LAK15" s="47"/>
      <c r="LAL15" s="47"/>
      <c r="LAM15" s="47"/>
      <c r="LAN15" s="47"/>
      <c r="LAO15" s="47"/>
      <c r="LAP15" s="47"/>
      <c r="LAQ15" s="47"/>
      <c r="LAR15" s="47"/>
      <c r="LAS15" s="47"/>
      <c r="LAT15" s="47"/>
      <c r="LAU15" s="47"/>
      <c r="LAV15" s="47"/>
      <c r="LAW15" s="47"/>
      <c r="LAX15" s="47"/>
      <c r="LAY15" s="47"/>
      <c r="LAZ15" s="47"/>
      <c r="LBA15" s="47"/>
      <c r="LBB15" s="47"/>
      <c r="LBC15" s="47"/>
      <c r="LBD15" s="47"/>
      <c r="LBE15" s="47"/>
      <c r="LBF15" s="47"/>
      <c r="LBG15" s="47"/>
      <c r="LBH15" s="47"/>
      <c r="LBI15" s="47"/>
      <c r="LBJ15" s="47"/>
      <c r="LBK15" s="47"/>
      <c r="LBL15" s="47"/>
      <c r="LBM15" s="47"/>
      <c r="LBN15" s="47"/>
      <c r="LBO15" s="47"/>
      <c r="LBP15" s="47"/>
      <c r="LBQ15" s="47"/>
      <c r="LBR15" s="47"/>
      <c r="LBS15" s="47"/>
      <c r="LBT15" s="47"/>
      <c r="LBU15" s="47"/>
      <c r="LBV15" s="47"/>
      <c r="LBW15" s="47"/>
      <c r="LBX15" s="47"/>
      <c r="LBY15" s="47"/>
      <c r="LBZ15" s="47"/>
      <c r="LCA15" s="47"/>
      <c r="LCB15" s="47"/>
      <c r="LCC15" s="47"/>
      <c r="LCD15" s="47"/>
      <c r="LCE15" s="47"/>
      <c r="LCF15" s="47"/>
      <c r="LCG15" s="47"/>
      <c r="LCH15" s="47"/>
      <c r="LCI15" s="47"/>
      <c r="LCJ15" s="47"/>
      <c r="LCK15" s="47"/>
      <c r="LCL15" s="47"/>
      <c r="LCM15" s="47"/>
      <c r="LCN15" s="47"/>
      <c r="LCO15" s="47"/>
      <c r="LCP15" s="47"/>
      <c r="LCQ15" s="47"/>
      <c r="LCR15" s="47"/>
      <c r="LCS15" s="47"/>
      <c r="LCT15" s="47"/>
      <c r="LCU15" s="47"/>
      <c r="LCV15" s="47"/>
      <c r="LCW15" s="47"/>
      <c r="LCX15" s="47"/>
      <c r="LCY15" s="47"/>
      <c r="LCZ15" s="47"/>
      <c r="LDA15" s="47"/>
      <c r="LDB15" s="47"/>
      <c r="LDC15" s="47"/>
      <c r="LDD15" s="47"/>
      <c r="LDE15" s="47"/>
      <c r="LDF15" s="47"/>
      <c r="LDG15" s="47"/>
      <c r="LDH15" s="47"/>
      <c r="LDI15" s="47"/>
      <c r="LDJ15" s="47"/>
      <c r="LDK15" s="47"/>
      <c r="LDL15" s="47"/>
      <c r="LDM15" s="47"/>
      <c r="LDN15" s="47"/>
      <c r="LDO15" s="47"/>
      <c r="LDP15" s="47"/>
      <c r="LDQ15" s="47"/>
      <c r="LDR15" s="47"/>
      <c r="LDS15" s="47"/>
      <c r="LDT15" s="47"/>
      <c r="LDU15" s="47"/>
      <c r="LDV15" s="47"/>
      <c r="LDW15" s="47"/>
      <c r="LDX15" s="47"/>
      <c r="LDY15" s="47"/>
      <c r="LDZ15" s="47"/>
      <c r="LEA15" s="47"/>
      <c r="LEB15" s="47"/>
      <c r="LEC15" s="47"/>
      <c r="LED15" s="47"/>
      <c r="LEE15" s="47"/>
      <c r="LEF15" s="47"/>
      <c r="LEG15" s="47"/>
      <c r="LEH15" s="47"/>
      <c r="LEI15" s="47"/>
      <c r="LEJ15" s="47"/>
      <c r="LEK15" s="47"/>
      <c r="LEL15" s="47"/>
      <c r="LEM15" s="47"/>
      <c r="LEN15" s="47"/>
      <c r="LEO15" s="47"/>
      <c r="LEP15" s="47"/>
      <c r="LEQ15" s="47"/>
      <c r="LER15" s="47"/>
      <c r="LES15" s="47"/>
      <c r="LET15" s="47"/>
      <c r="LEU15" s="47"/>
      <c r="LEV15" s="47"/>
      <c r="LEW15" s="47"/>
      <c r="LEX15" s="47"/>
      <c r="LEY15" s="47"/>
      <c r="LEZ15" s="47"/>
      <c r="LFA15" s="47"/>
      <c r="LFB15" s="47"/>
      <c r="LFC15" s="47"/>
      <c r="LFD15" s="47"/>
      <c r="LFE15" s="47"/>
      <c r="LFF15" s="47"/>
      <c r="LFG15" s="47"/>
      <c r="LFH15" s="47"/>
      <c r="LFI15" s="47"/>
      <c r="LFJ15" s="47"/>
      <c r="LFK15" s="47"/>
      <c r="LFL15" s="47"/>
      <c r="LFM15" s="47"/>
      <c r="LFN15" s="47"/>
      <c r="LFO15" s="47"/>
      <c r="LFP15" s="47"/>
      <c r="LFQ15" s="47"/>
      <c r="LFR15" s="47"/>
      <c r="LFS15" s="47"/>
      <c r="LFT15" s="47"/>
      <c r="LFU15" s="47"/>
      <c r="LFV15" s="47"/>
      <c r="LFW15" s="47"/>
      <c r="LFX15" s="47"/>
      <c r="LFY15" s="47"/>
      <c r="LFZ15" s="47"/>
      <c r="LGA15" s="47"/>
      <c r="LGB15" s="47"/>
      <c r="LGC15" s="47"/>
      <c r="LGD15" s="47"/>
      <c r="LGE15" s="47"/>
      <c r="LGF15" s="47"/>
      <c r="LGG15" s="47"/>
      <c r="LGH15" s="47"/>
      <c r="LGI15" s="47"/>
      <c r="LGJ15" s="47"/>
      <c r="LGK15" s="47"/>
      <c r="LGL15" s="47"/>
      <c r="LGM15" s="47"/>
      <c r="LGN15" s="47"/>
      <c r="LGO15" s="47"/>
      <c r="LGP15" s="47"/>
      <c r="LGQ15" s="47"/>
      <c r="LGR15" s="47"/>
      <c r="LGS15" s="47"/>
      <c r="LGT15" s="47"/>
      <c r="LGU15" s="47"/>
      <c r="LGV15" s="47"/>
      <c r="LGW15" s="47"/>
      <c r="LGX15" s="47"/>
      <c r="LGY15" s="47"/>
      <c r="LGZ15" s="47"/>
      <c r="LHA15" s="47"/>
      <c r="LHB15" s="47"/>
      <c r="LHC15" s="47"/>
      <c r="LHD15" s="47"/>
      <c r="LHE15" s="47"/>
      <c r="LHF15" s="47"/>
      <c r="LHG15" s="47"/>
      <c r="LHH15" s="47"/>
      <c r="LHI15" s="47"/>
      <c r="LHJ15" s="47"/>
      <c r="LHK15" s="47"/>
      <c r="LHL15" s="47"/>
      <c r="LHM15" s="47"/>
      <c r="LHN15" s="47"/>
      <c r="LHO15" s="47"/>
      <c r="LHP15" s="47"/>
      <c r="LHQ15" s="47"/>
      <c r="LHR15" s="47"/>
      <c r="LHS15" s="47"/>
      <c r="LHT15" s="47"/>
      <c r="LHU15" s="47"/>
      <c r="LHV15" s="47"/>
      <c r="LHW15" s="47"/>
      <c r="LHX15" s="47"/>
      <c r="LHY15" s="47"/>
      <c r="LHZ15" s="47"/>
      <c r="LIA15" s="47"/>
      <c r="LIB15" s="47"/>
      <c r="LIC15" s="47"/>
      <c r="LID15" s="47"/>
      <c r="LIE15" s="47"/>
      <c r="LIF15" s="47"/>
      <c r="LIG15" s="47"/>
      <c r="LIH15" s="47"/>
      <c r="LII15" s="47"/>
      <c r="LIJ15" s="47"/>
      <c r="LIK15" s="47"/>
      <c r="LIL15" s="47"/>
      <c r="LIM15" s="47"/>
      <c r="LIN15" s="47"/>
      <c r="LIO15" s="47"/>
      <c r="LIP15" s="47"/>
      <c r="LIQ15" s="47"/>
      <c r="LIR15" s="47"/>
      <c r="LIS15" s="47"/>
      <c r="LIT15" s="47"/>
      <c r="LIU15" s="47"/>
      <c r="LIV15" s="47"/>
      <c r="LIW15" s="47"/>
      <c r="LIX15" s="47"/>
      <c r="LIY15" s="47"/>
      <c r="LIZ15" s="47"/>
      <c r="LJA15" s="47"/>
      <c r="LJB15" s="47"/>
      <c r="LJC15" s="47"/>
      <c r="LJD15" s="47"/>
      <c r="LJE15" s="47"/>
      <c r="LJF15" s="47"/>
      <c r="LJG15" s="47"/>
      <c r="LJH15" s="47"/>
      <c r="LJI15" s="47"/>
      <c r="LJJ15" s="47"/>
      <c r="LJK15" s="47"/>
      <c r="LJL15" s="47"/>
      <c r="LJM15" s="47"/>
      <c r="LJN15" s="47"/>
      <c r="LJO15" s="47"/>
      <c r="LJP15" s="47"/>
      <c r="LJQ15" s="47"/>
      <c r="LJR15" s="47"/>
      <c r="LJS15" s="47"/>
      <c r="LJT15" s="47"/>
      <c r="LJU15" s="47"/>
      <c r="LJV15" s="47"/>
      <c r="LJW15" s="47"/>
      <c r="LJX15" s="47"/>
      <c r="LJY15" s="47"/>
      <c r="LJZ15" s="47"/>
      <c r="LKA15" s="47"/>
      <c r="LKB15" s="47"/>
      <c r="LKC15" s="47"/>
      <c r="LKD15" s="47"/>
      <c r="LKE15" s="47"/>
      <c r="LKF15" s="47"/>
      <c r="LKG15" s="47"/>
      <c r="LKH15" s="47"/>
      <c r="LKI15" s="47"/>
      <c r="LKJ15" s="47"/>
      <c r="LKK15" s="47"/>
      <c r="LKL15" s="47"/>
      <c r="LKM15" s="47"/>
      <c r="LKN15" s="47"/>
      <c r="LKO15" s="47"/>
      <c r="LKP15" s="47"/>
      <c r="LKQ15" s="47"/>
      <c r="LKR15" s="47"/>
      <c r="LKS15" s="47"/>
      <c r="LKT15" s="47"/>
      <c r="LKU15" s="47"/>
      <c r="LKV15" s="47"/>
      <c r="LKW15" s="47"/>
      <c r="LKX15" s="47"/>
      <c r="LKY15" s="47"/>
      <c r="LKZ15" s="47"/>
      <c r="LLA15" s="47"/>
      <c r="LLB15" s="47"/>
      <c r="LLC15" s="47"/>
      <c r="LLD15" s="47"/>
      <c r="LLE15" s="47"/>
      <c r="LLF15" s="47"/>
      <c r="LLG15" s="47"/>
      <c r="LLH15" s="47"/>
      <c r="LLI15" s="47"/>
      <c r="LLJ15" s="47"/>
      <c r="LLK15" s="47"/>
      <c r="LLL15" s="47"/>
      <c r="LLM15" s="47"/>
      <c r="LLN15" s="47"/>
      <c r="LLO15" s="47"/>
      <c r="LLP15" s="47"/>
      <c r="LLQ15" s="47"/>
      <c r="LLR15" s="47"/>
      <c r="LLS15" s="47"/>
      <c r="LLT15" s="47"/>
      <c r="LLU15" s="47"/>
      <c r="LLV15" s="47"/>
      <c r="LLW15" s="47"/>
      <c r="LLX15" s="47"/>
      <c r="LLY15" s="47"/>
      <c r="LLZ15" s="47"/>
      <c r="LMA15" s="47"/>
      <c r="LMB15" s="47"/>
      <c r="LMC15" s="47"/>
      <c r="LMD15" s="47"/>
      <c r="LME15" s="47"/>
      <c r="LMF15" s="47"/>
      <c r="LMG15" s="47"/>
      <c r="LMH15" s="47"/>
      <c r="LMI15" s="47"/>
      <c r="LMJ15" s="47"/>
      <c r="LMK15" s="47"/>
      <c r="LML15" s="47"/>
      <c r="LMM15" s="47"/>
      <c r="LMN15" s="47"/>
      <c r="LMO15" s="47"/>
      <c r="LMP15" s="47"/>
      <c r="LMQ15" s="47"/>
      <c r="LMR15" s="47"/>
      <c r="LMS15" s="47"/>
      <c r="LMT15" s="47"/>
      <c r="LMU15" s="47"/>
      <c r="LMV15" s="47"/>
      <c r="LMW15" s="47"/>
      <c r="LMX15" s="47"/>
      <c r="LMY15" s="47"/>
      <c r="LMZ15" s="47"/>
      <c r="LNA15" s="47"/>
      <c r="LNB15" s="47"/>
      <c r="LNC15" s="47"/>
      <c r="LND15" s="47"/>
      <c r="LNE15" s="47"/>
      <c r="LNF15" s="47"/>
      <c r="LNG15" s="47"/>
      <c r="LNH15" s="47"/>
      <c r="LNI15" s="47"/>
      <c r="LNJ15" s="47"/>
      <c r="LNK15" s="47"/>
      <c r="LNL15" s="47"/>
      <c r="LNM15" s="47"/>
      <c r="LNN15" s="47"/>
      <c r="LNO15" s="47"/>
      <c r="LNP15" s="47"/>
      <c r="LNQ15" s="47"/>
      <c r="LNR15" s="47"/>
      <c r="LNS15" s="47"/>
      <c r="LNT15" s="47"/>
      <c r="LNU15" s="47"/>
      <c r="LNV15" s="47"/>
      <c r="LNW15" s="47"/>
      <c r="LNX15" s="47"/>
      <c r="LNY15" s="47"/>
      <c r="LNZ15" s="47"/>
      <c r="LOA15" s="47"/>
      <c r="LOB15" s="47"/>
      <c r="LOC15" s="47"/>
      <c r="LOD15" s="47"/>
      <c r="LOE15" s="47"/>
      <c r="LOF15" s="47"/>
      <c r="LOG15" s="47"/>
      <c r="LOH15" s="47"/>
      <c r="LOI15" s="47"/>
      <c r="LOJ15" s="47"/>
      <c r="LOK15" s="47"/>
      <c r="LOL15" s="47"/>
      <c r="LOM15" s="47"/>
      <c r="LON15" s="47"/>
      <c r="LOO15" s="47"/>
      <c r="LOP15" s="47"/>
      <c r="LOQ15" s="47"/>
      <c r="LOR15" s="47"/>
      <c r="LOS15" s="47"/>
      <c r="LOT15" s="47"/>
      <c r="LOU15" s="47"/>
      <c r="LOV15" s="47"/>
      <c r="LOW15" s="47"/>
      <c r="LOX15" s="47"/>
      <c r="LOY15" s="47"/>
      <c r="LOZ15" s="47"/>
      <c r="LPA15" s="47"/>
      <c r="LPB15" s="47"/>
      <c r="LPC15" s="47"/>
      <c r="LPD15" s="47"/>
      <c r="LPE15" s="47"/>
      <c r="LPF15" s="47"/>
      <c r="LPG15" s="47"/>
      <c r="LPH15" s="47"/>
      <c r="LPI15" s="47"/>
      <c r="LPJ15" s="47"/>
      <c r="LPK15" s="47"/>
      <c r="LPL15" s="47"/>
      <c r="LPM15" s="47"/>
      <c r="LPN15" s="47"/>
      <c r="LPO15" s="47"/>
      <c r="LPP15" s="47"/>
      <c r="LPQ15" s="47"/>
      <c r="LPR15" s="47"/>
      <c r="LPS15" s="47"/>
      <c r="LPT15" s="47"/>
      <c r="LPU15" s="47"/>
      <c r="LPV15" s="47"/>
      <c r="LPW15" s="47"/>
      <c r="LPX15" s="47"/>
      <c r="LPY15" s="47"/>
      <c r="LPZ15" s="47"/>
      <c r="LQA15" s="47"/>
      <c r="LQB15" s="47"/>
      <c r="LQC15" s="47"/>
      <c r="LQD15" s="47"/>
      <c r="LQE15" s="47"/>
      <c r="LQF15" s="47"/>
      <c r="LQG15" s="47"/>
      <c r="LQH15" s="47"/>
      <c r="LQI15" s="47"/>
      <c r="LQJ15" s="47"/>
      <c r="LQK15" s="47"/>
      <c r="LQL15" s="47"/>
      <c r="LQM15" s="47"/>
      <c r="LQN15" s="47"/>
      <c r="LQO15" s="47"/>
      <c r="LQP15" s="47"/>
      <c r="LQQ15" s="47"/>
      <c r="LQR15" s="47"/>
      <c r="LQS15" s="47"/>
      <c r="LQT15" s="47"/>
      <c r="LQU15" s="47"/>
      <c r="LQV15" s="47"/>
      <c r="LQW15" s="47"/>
      <c r="LQX15" s="47"/>
      <c r="LQY15" s="47"/>
      <c r="LQZ15" s="47"/>
      <c r="LRA15" s="47"/>
      <c r="LRB15" s="47"/>
      <c r="LRC15" s="47"/>
      <c r="LRD15" s="47"/>
      <c r="LRE15" s="47"/>
      <c r="LRF15" s="47"/>
      <c r="LRG15" s="47"/>
      <c r="LRH15" s="47"/>
      <c r="LRI15" s="47"/>
      <c r="LRJ15" s="47"/>
      <c r="LRK15" s="47"/>
      <c r="LRL15" s="47"/>
      <c r="LRM15" s="47"/>
      <c r="LRN15" s="47"/>
      <c r="LRO15" s="47"/>
      <c r="LRP15" s="47"/>
      <c r="LRQ15" s="47"/>
      <c r="LRR15" s="47"/>
      <c r="LRS15" s="47"/>
      <c r="LRT15" s="47"/>
      <c r="LRU15" s="47"/>
      <c r="LRV15" s="47"/>
      <c r="LRW15" s="47"/>
      <c r="LRX15" s="47"/>
      <c r="LRY15" s="47"/>
      <c r="LRZ15" s="47"/>
      <c r="LSA15" s="47"/>
      <c r="LSB15" s="47"/>
      <c r="LSC15" s="47"/>
      <c r="LSD15" s="47"/>
      <c r="LSE15" s="47"/>
      <c r="LSF15" s="47"/>
      <c r="LSG15" s="47"/>
      <c r="LSH15" s="47"/>
      <c r="LSI15" s="47"/>
      <c r="LSJ15" s="47"/>
      <c r="LSK15" s="47"/>
      <c r="LSL15" s="47"/>
      <c r="LSM15" s="47"/>
      <c r="LSN15" s="47"/>
      <c r="LSO15" s="47"/>
      <c r="LSP15" s="47"/>
      <c r="LSQ15" s="47"/>
      <c r="LSR15" s="47"/>
      <c r="LSS15" s="47"/>
      <c r="LST15" s="47"/>
      <c r="LSU15" s="47"/>
      <c r="LSV15" s="47"/>
      <c r="LSW15" s="47"/>
      <c r="LSX15" s="47"/>
      <c r="LSY15" s="47"/>
      <c r="LSZ15" s="47"/>
      <c r="LTA15" s="47"/>
      <c r="LTB15" s="47"/>
      <c r="LTC15" s="47"/>
      <c r="LTD15" s="47"/>
      <c r="LTE15" s="47"/>
      <c r="LTF15" s="47"/>
      <c r="LTG15" s="47"/>
      <c r="LTH15" s="47"/>
      <c r="LTI15" s="47"/>
      <c r="LTJ15" s="47"/>
      <c r="LTK15" s="47"/>
      <c r="LTL15" s="47"/>
      <c r="LTM15" s="47"/>
      <c r="LTN15" s="47"/>
      <c r="LTO15" s="47"/>
      <c r="LTP15" s="47"/>
      <c r="LTQ15" s="47"/>
      <c r="LTR15" s="47"/>
      <c r="LTS15" s="47"/>
      <c r="LTT15" s="47"/>
      <c r="LTU15" s="47"/>
      <c r="LTV15" s="47"/>
      <c r="LTW15" s="47"/>
      <c r="LTX15" s="47"/>
      <c r="LTY15" s="47"/>
      <c r="LTZ15" s="47"/>
      <c r="LUA15" s="47"/>
      <c r="LUB15" s="47"/>
      <c r="LUC15" s="47"/>
      <c r="LUD15" s="47"/>
      <c r="LUE15" s="47"/>
      <c r="LUF15" s="47"/>
      <c r="LUG15" s="47"/>
      <c r="LUH15" s="47"/>
      <c r="LUI15" s="47"/>
      <c r="LUJ15" s="47"/>
      <c r="LUK15" s="47"/>
      <c r="LUL15" s="47"/>
      <c r="LUM15" s="47"/>
      <c r="LUN15" s="47"/>
      <c r="LUO15" s="47"/>
      <c r="LUP15" s="47"/>
      <c r="LUQ15" s="47"/>
      <c r="LUR15" s="47"/>
      <c r="LUS15" s="47"/>
      <c r="LUT15" s="47"/>
      <c r="LUU15" s="47"/>
      <c r="LUV15" s="47"/>
      <c r="LUW15" s="47"/>
      <c r="LUX15" s="47"/>
      <c r="LUY15" s="47"/>
      <c r="LUZ15" s="47"/>
      <c r="LVA15" s="47"/>
      <c r="LVB15" s="47"/>
      <c r="LVC15" s="47"/>
      <c r="LVD15" s="47"/>
      <c r="LVE15" s="47"/>
      <c r="LVF15" s="47"/>
      <c r="LVG15" s="47"/>
      <c r="LVH15" s="47"/>
      <c r="LVI15" s="47"/>
      <c r="LVJ15" s="47"/>
      <c r="LVK15" s="47"/>
      <c r="LVL15" s="47"/>
      <c r="LVM15" s="47"/>
      <c r="LVN15" s="47"/>
      <c r="LVO15" s="47"/>
      <c r="LVP15" s="47"/>
      <c r="LVQ15" s="47"/>
      <c r="LVR15" s="47"/>
      <c r="LVS15" s="47"/>
      <c r="LVT15" s="47"/>
      <c r="LVU15" s="47"/>
      <c r="LVV15" s="47"/>
      <c r="LVW15" s="47"/>
      <c r="LVX15" s="47"/>
      <c r="LVY15" s="47"/>
      <c r="LVZ15" s="47"/>
      <c r="LWA15" s="47"/>
      <c r="LWB15" s="47"/>
      <c r="LWC15" s="47"/>
      <c r="LWD15" s="47"/>
      <c r="LWE15" s="47"/>
      <c r="LWF15" s="47"/>
      <c r="LWG15" s="47"/>
      <c r="LWH15" s="47"/>
      <c r="LWI15" s="47"/>
      <c r="LWJ15" s="47"/>
      <c r="LWK15" s="47"/>
      <c r="LWL15" s="47"/>
      <c r="LWM15" s="47"/>
      <c r="LWN15" s="47"/>
      <c r="LWO15" s="47"/>
      <c r="LWP15" s="47"/>
      <c r="LWQ15" s="47"/>
      <c r="LWR15" s="47"/>
      <c r="LWS15" s="47"/>
      <c r="LWT15" s="47"/>
      <c r="LWU15" s="47"/>
      <c r="LWV15" s="47"/>
      <c r="LWW15" s="47"/>
      <c r="LWX15" s="47"/>
      <c r="LWY15" s="47"/>
      <c r="LWZ15" s="47"/>
      <c r="LXA15" s="47"/>
      <c r="LXB15" s="47"/>
      <c r="LXC15" s="47"/>
      <c r="LXD15" s="47"/>
      <c r="LXE15" s="47"/>
      <c r="LXF15" s="47"/>
      <c r="LXG15" s="47"/>
      <c r="LXH15" s="47"/>
      <c r="LXI15" s="47"/>
      <c r="LXJ15" s="47"/>
      <c r="LXK15" s="47"/>
      <c r="LXL15" s="47"/>
      <c r="LXM15" s="47"/>
      <c r="LXN15" s="47"/>
      <c r="LXO15" s="47"/>
      <c r="LXP15" s="47"/>
      <c r="LXQ15" s="47"/>
      <c r="LXR15" s="47"/>
      <c r="LXS15" s="47"/>
      <c r="LXT15" s="47"/>
      <c r="LXU15" s="47"/>
      <c r="LXV15" s="47"/>
      <c r="LXW15" s="47"/>
      <c r="LXX15" s="47"/>
      <c r="LXY15" s="47"/>
      <c r="LXZ15" s="47"/>
    </row>
    <row r="16" spans="1:8763" x14ac:dyDescent="0.3">
      <c r="A16" s="197"/>
      <c r="B16" s="1"/>
      <c r="C16" s="1"/>
      <c r="D16" s="197"/>
      <c r="E16" s="197"/>
      <c r="F16" s="197"/>
      <c r="G16" s="197"/>
      <c r="H16" s="197"/>
      <c r="I16" s="197"/>
      <c r="J16" s="77"/>
      <c r="K16" s="197"/>
      <c r="L16" s="197"/>
      <c r="M16" s="197"/>
      <c r="N16" s="197"/>
      <c r="O16" s="197"/>
      <c r="P16" s="197"/>
      <c r="Q16" s="197"/>
      <c r="R16" s="197"/>
      <c r="S16" s="197"/>
      <c r="T16" s="197"/>
      <c r="U16" s="197"/>
      <c r="V16" s="197"/>
      <c r="W16" s="197"/>
      <c r="X16" s="197"/>
      <c r="Y16" s="197"/>
      <c r="Z16" s="197"/>
      <c r="AA16" s="7"/>
      <c r="AB16" s="7"/>
      <c r="AC16" s="71"/>
      <c r="AD16" s="5"/>
      <c r="AE16" s="1"/>
      <c r="AF16" s="197"/>
      <c r="AG16" s="197"/>
      <c r="AH16" s="197"/>
      <c r="AI16" s="197"/>
      <c r="AJ16" s="197"/>
      <c r="AK16" s="197"/>
      <c r="AL16" s="197"/>
      <c r="AM16" s="197"/>
      <c r="AN16" s="197"/>
      <c r="AO16" s="197"/>
      <c r="AP16" s="197"/>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87"/>
      <c r="SK16" s="87"/>
      <c r="SL16" s="87"/>
      <c r="SM16" s="87"/>
      <c r="SN16" s="87"/>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47"/>
      <c r="LXZ16" s="47"/>
    </row>
    <row r="17" spans="1:8762" x14ac:dyDescent="0.3">
      <c r="A17" s="197"/>
      <c r="B17" s="1"/>
      <c r="C17" s="1"/>
      <c r="D17" s="1" t="s">
        <v>82</v>
      </c>
      <c r="E17" s="1" t="s">
        <v>82</v>
      </c>
      <c r="F17" s="1" t="s">
        <v>82</v>
      </c>
      <c r="G17" s="1" t="s">
        <v>82</v>
      </c>
      <c r="H17" s="1" t="s">
        <v>82</v>
      </c>
      <c r="I17" s="1" t="s">
        <v>82</v>
      </c>
      <c r="J17" s="1" t="s">
        <v>82</v>
      </c>
      <c r="K17" s="1" t="s">
        <v>82</v>
      </c>
      <c r="L17" s="1" t="s">
        <v>82</v>
      </c>
      <c r="M17" s="1" t="s">
        <v>82</v>
      </c>
      <c r="N17" s="1" t="s">
        <v>82</v>
      </c>
      <c r="O17" s="1" t="s">
        <v>82</v>
      </c>
      <c r="P17" s="1" t="s">
        <v>82</v>
      </c>
      <c r="Q17" s="1" t="s">
        <v>82</v>
      </c>
      <c r="R17" s="1" t="s">
        <v>82</v>
      </c>
      <c r="S17" s="1" t="s">
        <v>82</v>
      </c>
      <c r="T17" s="1" t="s">
        <v>82</v>
      </c>
      <c r="U17" s="1" t="s">
        <v>82</v>
      </c>
      <c r="V17" s="1" t="s">
        <v>82</v>
      </c>
      <c r="W17" s="1" t="s">
        <v>82</v>
      </c>
      <c r="X17" s="1" t="s">
        <v>82</v>
      </c>
      <c r="Y17" s="1" t="s">
        <v>82</v>
      </c>
      <c r="Z17" s="1" t="s">
        <v>82</v>
      </c>
      <c r="AA17" s="1" t="s">
        <v>82</v>
      </c>
      <c r="AB17" s="76" t="s">
        <v>83</v>
      </c>
      <c r="AC17" s="76" t="s">
        <v>83</v>
      </c>
      <c r="AD17" s="76" t="s">
        <v>83</v>
      </c>
      <c r="AE17" s="76" t="s">
        <v>83</v>
      </c>
      <c r="AF17" s="76" t="s">
        <v>83</v>
      </c>
      <c r="AG17" s="76" t="s">
        <v>83</v>
      </c>
      <c r="AH17" s="76" t="s">
        <v>83</v>
      </c>
      <c r="AI17" s="76" t="s">
        <v>83</v>
      </c>
      <c r="AJ17" s="76" t="s">
        <v>83</v>
      </c>
      <c r="AK17" s="76" t="s">
        <v>83</v>
      </c>
      <c r="AL17" s="76" t="s">
        <v>83</v>
      </c>
      <c r="AM17" s="76" t="s">
        <v>83</v>
      </c>
      <c r="AN17" s="76" t="s">
        <v>83</v>
      </c>
      <c r="AO17" s="76" t="s">
        <v>83</v>
      </c>
      <c r="AP17" s="76" t="s">
        <v>83</v>
      </c>
      <c r="AQ17" s="76" t="s">
        <v>83</v>
      </c>
      <c r="AR17" s="76" t="s">
        <v>83</v>
      </c>
      <c r="AS17" s="76" t="s">
        <v>83</v>
      </c>
      <c r="AT17" s="76" t="s">
        <v>83</v>
      </c>
      <c r="AU17" s="76" t="s">
        <v>83</v>
      </c>
      <c r="AV17" s="76" t="s">
        <v>83</v>
      </c>
      <c r="AW17" s="76" t="s">
        <v>83</v>
      </c>
      <c r="AX17" s="76" t="s">
        <v>83</v>
      </c>
      <c r="AY17" s="76" t="s">
        <v>83</v>
      </c>
      <c r="AZ17" s="1" t="s">
        <v>84</v>
      </c>
      <c r="BA17" s="1" t="s">
        <v>84</v>
      </c>
      <c r="BB17" s="1" t="s">
        <v>84</v>
      </c>
      <c r="BC17" s="1" t="s">
        <v>84</v>
      </c>
      <c r="BD17" s="1" t="s">
        <v>84</v>
      </c>
      <c r="BE17" s="1" t="s">
        <v>84</v>
      </c>
      <c r="BF17" s="1" t="s">
        <v>84</v>
      </c>
      <c r="BG17" s="1" t="s">
        <v>84</v>
      </c>
      <c r="BH17" s="1" t="s">
        <v>84</v>
      </c>
      <c r="BI17" s="1" t="s">
        <v>84</v>
      </c>
      <c r="BJ17" s="1" t="s">
        <v>84</v>
      </c>
      <c r="BK17" s="1" t="s">
        <v>84</v>
      </c>
      <c r="BL17" s="1" t="s">
        <v>84</v>
      </c>
      <c r="BM17" s="1" t="s">
        <v>84</v>
      </c>
      <c r="BN17" s="1" t="s">
        <v>84</v>
      </c>
      <c r="BO17" s="1" t="s">
        <v>84</v>
      </c>
      <c r="BP17" s="1" t="s">
        <v>84</v>
      </c>
      <c r="BQ17" s="1" t="s">
        <v>84</v>
      </c>
      <c r="BR17" s="1" t="s">
        <v>84</v>
      </c>
      <c r="BS17" s="1" t="s">
        <v>84</v>
      </c>
      <c r="BT17" s="1" t="s">
        <v>84</v>
      </c>
      <c r="BU17" s="1" t="s">
        <v>84</v>
      </c>
      <c r="BV17" s="1" t="s">
        <v>84</v>
      </c>
      <c r="BW17" s="1" t="s">
        <v>84</v>
      </c>
      <c r="BX17" s="1" t="s">
        <v>85</v>
      </c>
      <c r="BY17" s="1" t="s">
        <v>85</v>
      </c>
      <c r="BZ17" s="1" t="s">
        <v>85</v>
      </c>
      <c r="CA17" s="1" t="s">
        <v>85</v>
      </c>
      <c r="CB17" s="1" t="s">
        <v>85</v>
      </c>
      <c r="CC17" s="1" t="s">
        <v>85</v>
      </c>
      <c r="CD17" s="1" t="s">
        <v>85</v>
      </c>
      <c r="CE17" s="1" t="s">
        <v>85</v>
      </c>
      <c r="CF17" s="1" t="s">
        <v>85</v>
      </c>
      <c r="CG17" s="1" t="s">
        <v>85</v>
      </c>
      <c r="CH17" s="1" t="s">
        <v>85</v>
      </c>
      <c r="CI17" s="1" t="s">
        <v>85</v>
      </c>
      <c r="CJ17" s="1" t="s">
        <v>85</v>
      </c>
      <c r="CK17" s="1" t="s">
        <v>85</v>
      </c>
      <c r="CL17" s="1" t="s">
        <v>85</v>
      </c>
      <c r="CM17" s="1" t="s">
        <v>85</v>
      </c>
      <c r="CN17" s="1" t="s">
        <v>85</v>
      </c>
      <c r="CO17" s="1" t="s">
        <v>85</v>
      </c>
      <c r="CP17" s="1" t="s">
        <v>85</v>
      </c>
      <c r="CQ17" s="1" t="s">
        <v>85</v>
      </c>
      <c r="CR17" s="1" t="s">
        <v>85</v>
      </c>
      <c r="CS17" s="1" t="s">
        <v>85</v>
      </c>
      <c r="CT17" s="1" t="s">
        <v>85</v>
      </c>
      <c r="CU17" s="1" t="s">
        <v>85</v>
      </c>
      <c r="CV17" s="1" t="s">
        <v>86</v>
      </c>
      <c r="CW17" s="1" t="s">
        <v>86</v>
      </c>
      <c r="CX17" s="1" t="s">
        <v>86</v>
      </c>
      <c r="CY17" s="1" t="s">
        <v>86</v>
      </c>
      <c r="CZ17" s="1" t="s">
        <v>86</v>
      </c>
      <c r="DA17" s="1" t="s">
        <v>86</v>
      </c>
      <c r="DB17" s="1" t="s">
        <v>86</v>
      </c>
      <c r="DC17" s="1" t="s">
        <v>86</v>
      </c>
      <c r="DD17" s="1" t="s">
        <v>86</v>
      </c>
      <c r="DE17" s="1" t="s">
        <v>86</v>
      </c>
      <c r="DF17" s="1" t="s">
        <v>86</v>
      </c>
      <c r="DG17" s="1" t="s">
        <v>86</v>
      </c>
      <c r="DH17" s="1" t="s">
        <v>86</v>
      </c>
      <c r="DI17" s="1" t="s">
        <v>86</v>
      </c>
      <c r="DJ17" s="1" t="s">
        <v>86</v>
      </c>
      <c r="DK17" s="1" t="s">
        <v>86</v>
      </c>
      <c r="DL17" s="1" t="s">
        <v>86</v>
      </c>
      <c r="DM17" s="1" t="s">
        <v>86</v>
      </c>
      <c r="DN17" s="1" t="s">
        <v>86</v>
      </c>
      <c r="DO17" s="1" t="s">
        <v>86</v>
      </c>
      <c r="DP17" s="1" t="s">
        <v>86</v>
      </c>
      <c r="DQ17" s="1" t="s">
        <v>86</v>
      </c>
      <c r="DR17" s="1" t="s">
        <v>86</v>
      </c>
      <c r="DS17" s="1" t="s">
        <v>86</v>
      </c>
      <c r="DT17" s="1" t="s">
        <v>87</v>
      </c>
      <c r="DU17" s="1" t="s">
        <v>87</v>
      </c>
      <c r="DV17" s="1" t="s">
        <v>87</v>
      </c>
      <c r="DW17" s="1" t="s">
        <v>87</v>
      </c>
      <c r="DX17" s="1" t="s">
        <v>87</v>
      </c>
      <c r="DY17" s="1" t="s">
        <v>87</v>
      </c>
      <c r="DZ17" s="1" t="s">
        <v>87</v>
      </c>
      <c r="EA17" s="1" t="s">
        <v>87</v>
      </c>
      <c r="EB17" s="1" t="s">
        <v>87</v>
      </c>
      <c r="EC17" s="1" t="s">
        <v>87</v>
      </c>
      <c r="ED17" s="1" t="s">
        <v>87</v>
      </c>
      <c r="EE17" s="1" t="s">
        <v>87</v>
      </c>
      <c r="EF17" s="1" t="s">
        <v>87</v>
      </c>
      <c r="EG17" s="1" t="s">
        <v>87</v>
      </c>
      <c r="EH17" s="1" t="s">
        <v>87</v>
      </c>
      <c r="EI17" s="1" t="s">
        <v>87</v>
      </c>
      <c r="EJ17" s="1" t="s">
        <v>87</v>
      </c>
      <c r="EK17" s="1" t="s">
        <v>87</v>
      </c>
      <c r="EL17" s="1" t="s">
        <v>87</v>
      </c>
      <c r="EM17" s="1" t="s">
        <v>87</v>
      </c>
      <c r="EN17" s="1" t="s">
        <v>87</v>
      </c>
      <c r="EO17" s="1" t="s">
        <v>87</v>
      </c>
      <c r="EP17" s="1" t="s">
        <v>87</v>
      </c>
      <c r="EQ17" s="1" t="s">
        <v>87</v>
      </c>
      <c r="ER17" s="1" t="s">
        <v>88</v>
      </c>
      <c r="ES17" s="1" t="s">
        <v>88</v>
      </c>
      <c r="ET17" s="1" t="s">
        <v>88</v>
      </c>
      <c r="EU17" s="1" t="s">
        <v>88</v>
      </c>
      <c r="EV17" s="1" t="s">
        <v>88</v>
      </c>
      <c r="EW17" s="1" t="s">
        <v>88</v>
      </c>
      <c r="EX17" s="1" t="s">
        <v>88</v>
      </c>
      <c r="EY17" s="1" t="s">
        <v>88</v>
      </c>
      <c r="EZ17" s="1" t="s">
        <v>88</v>
      </c>
      <c r="FA17" s="1" t="s">
        <v>88</v>
      </c>
      <c r="FB17" s="1" t="s">
        <v>88</v>
      </c>
      <c r="FC17" s="1" t="s">
        <v>88</v>
      </c>
      <c r="FD17" s="1" t="s">
        <v>88</v>
      </c>
      <c r="FE17" s="1" t="s">
        <v>88</v>
      </c>
      <c r="FF17" s="1" t="s">
        <v>88</v>
      </c>
      <c r="FG17" s="1" t="s">
        <v>88</v>
      </c>
      <c r="FH17" s="1" t="s">
        <v>88</v>
      </c>
      <c r="FI17" s="1" t="s">
        <v>88</v>
      </c>
      <c r="FJ17" s="1" t="s">
        <v>88</v>
      </c>
      <c r="FK17" s="1" t="s">
        <v>88</v>
      </c>
      <c r="FL17" s="1" t="s">
        <v>88</v>
      </c>
      <c r="FM17" s="1" t="s">
        <v>88</v>
      </c>
      <c r="FN17" s="1" t="s">
        <v>88</v>
      </c>
      <c r="FO17" s="1" t="s">
        <v>88</v>
      </c>
      <c r="FP17" s="1" t="s">
        <v>89</v>
      </c>
      <c r="FQ17" s="1" t="s">
        <v>89</v>
      </c>
      <c r="FR17" s="1" t="s">
        <v>89</v>
      </c>
      <c r="FS17" s="1" t="s">
        <v>89</v>
      </c>
      <c r="FT17" s="1" t="s">
        <v>89</v>
      </c>
      <c r="FU17" s="1" t="s">
        <v>89</v>
      </c>
      <c r="FV17" s="1" t="s">
        <v>89</v>
      </c>
      <c r="FW17" s="1" t="s">
        <v>89</v>
      </c>
      <c r="FX17" s="1" t="s">
        <v>89</v>
      </c>
      <c r="FY17" s="1" t="s">
        <v>89</v>
      </c>
      <c r="FZ17" s="1" t="s">
        <v>89</v>
      </c>
      <c r="GA17" s="1" t="s">
        <v>89</v>
      </c>
      <c r="GB17" s="1" t="s">
        <v>89</v>
      </c>
      <c r="GC17" s="1" t="s">
        <v>89</v>
      </c>
      <c r="GD17" s="1" t="s">
        <v>89</v>
      </c>
      <c r="GE17" s="1" t="s">
        <v>89</v>
      </c>
      <c r="GF17" s="1" t="s">
        <v>89</v>
      </c>
      <c r="GG17" s="1" t="s">
        <v>89</v>
      </c>
      <c r="GH17" s="1" t="s">
        <v>89</v>
      </c>
      <c r="GI17" s="1" t="s">
        <v>89</v>
      </c>
      <c r="GJ17" s="1" t="s">
        <v>89</v>
      </c>
      <c r="GK17" s="1" t="s">
        <v>89</v>
      </c>
      <c r="GL17" s="1" t="s">
        <v>89</v>
      </c>
      <c r="GM17" s="1" t="s">
        <v>89</v>
      </c>
      <c r="GN17" s="1" t="s">
        <v>90</v>
      </c>
      <c r="GO17" s="1" t="s">
        <v>90</v>
      </c>
      <c r="GP17" s="1" t="s">
        <v>90</v>
      </c>
      <c r="GQ17" s="1" t="s">
        <v>90</v>
      </c>
      <c r="GR17" s="1" t="s">
        <v>90</v>
      </c>
      <c r="GS17" s="1" t="s">
        <v>90</v>
      </c>
      <c r="GT17" s="1" t="s">
        <v>90</v>
      </c>
      <c r="GU17" s="1" t="s">
        <v>90</v>
      </c>
      <c r="GV17" s="1" t="s">
        <v>90</v>
      </c>
      <c r="GW17" s="1" t="s">
        <v>90</v>
      </c>
      <c r="GX17" s="1" t="s">
        <v>90</v>
      </c>
      <c r="GY17" s="1" t="s">
        <v>90</v>
      </c>
      <c r="GZ17" s="1" t="s">
        <v>90</v>
      </c>
      <c r="HA17" s="1" t="s">
        <v>90</v>
      </c>
      <c r="HB17" s="1" t="s">
        <v>90</v>
      </c>
      <c r="HC17" s="1" t="s">
        <v>90</v>
      </c>
      <c r="HD17" s="1" t="s">
        <v>90</v>
      </c>
      <c r="HE17" s="1" t="s">
        <v>90</v>
      </c>
      <c r="HF17" s="1" t="s">
        <v>90</v>
      </c>
      <c r="HG17" s="1" t="s">
        <v>90</v>
      </c>
      <c r="HH17" s="1" t="s">
        <v>90</v>
      </c>
      <c r="HI17" s="1" t="s">
        <v>90</v>
      </c>
      <c r="HJ17" s="1" t="s">
        <v>90</v>
      </c>
      <c r="HK17" s="1" t="s">
        <v>90</v>
      </c>
      <c r="HL17" s="1" t="s">
        <v>91</v>
      </c>
      <c r="HM17" s="1" t="s">
        <v>91</v>
      </c>
      <c r="HN17" s="1" t="s">
        <v>91</v>
      </c>
      <c r="HO17" s="1" t="s">
        <v>91</v>
      </c>
      <c r="HP17" s="1" t="s">
        <v>91</v>
      </c>
      <c r="HQ17" s="1" t="s">
        <v>91</v>
      </c>
      <c r="HR17" s="1" t="s">
        <v>91</v>
      </c>
      <c r="HS17" s="1" t="s">
        <v>91</v>
      </c>
      <c r="HT17" s="1" t="s">
        <v>91</v>
      </c>
      <c r="HU17" s="1" t="s">
        <v>91</v>
      </c>
      <c r="HV17" s="1" t="s">
        <v>91</v>
      </c>
      <c r="HW17" s="1" t="s">
        <v>91</v>
      </c>
      <c r="HX17" s="1" t="s">
        <v>91</v>
      </c>
      <c r="HY17" s="1" t="s">
        <v>91</v>
      </c>
      <c r="HZ17" s="1" t="s">
        <v>91</v>
      </c>
      <c r="IA17" s="1" t="s">
        <v>91</v>
      </c>
      <c r="IB17" s="1" t="s">
        <v>91</v>
      </c>
      <c r="IC17" s="1" t="s">
        <v>91</v>
      </c>
      <c r="ID17" s="1" t="s">
        <v>91</v>
      </c>
      <c r="IE17" s="1" t="s">
        <v>91</v>
      </c>
      <c r="IF17" s="1" t="s">
        <v>91</v>
      </c>
      <c r="IG17" s="1" t="s">
        <v>91</v>
      </c>
      <c r="IH17" s="1" t="s">
        <v>91</v>
      </c>
      <c r="II17" s="1" t="s">
        <v>91</v>
      </c>
      <c r="IJ17" s="1" t="s">
        <v>92</v>
      </c>
      <c r="IK17" s="1" t="s">
        <v>92</v>
      </c>
      <c r="IL17" s="1" t="s">
        <v>92</v>
      </c>
      <c r="IM17" s="1" t="s">
        <v>92</v>
      </c>
      <c r="IN17" s="1" t="s">
        <v>92</v>
      </c>
      <c r="IO17" s="1" t="s">
        <v>92</v>
      </c>
      <c r="IP17" s="1" t="s">
        <v>92</v>
      </c>
      <c r="IQ17" s="1" t="s">
        <v>92</v>
      </c>
      <c r="IR17" s="1" t="s">
        <v>92</v>
      </c>
      <c r="IS17" s="1" t="s">
        <v>92</v>
      </c>
      <c r="IT17" s="1" t="s">
        <v>92</v>
      </c>
      <c r="IU17" s="1" t="s">
        <v>92</v>
      </c>
      <c r="IV17" s="1" t="s">
        <v>92</v>
      </c>
      <c r="IW17" s="1" t="s">
        <v>92</v>
      </c>
      <c r="IX17" s="1" t="s">
        <v>92</v>
      </c>
      <c r="IY17" s="1" t="s">
        <v>92</v>
      </c>
      <c r="IZ17" s="1" t="s">
        <v>92</v>
      </c>
      <c r="JA17" s="1" t="s">
        <v>92</v>
      </c>
      <c r="JB17" s="1" t="s">
        <v>92</v>
      </c>
      <c r="JC17" s="1" t="s">
        <v>92</v>
      </c>
      <c r="JD17" s="1" t="s">
        <v>92</v>
      </c>
      <c r="JE17" s="1" t="s">
        <v>92</v>
      </c>
      <c r="JF17" s="1" t="s">
        <v>92</v>
      </c>
      <c r="JG17" s="1" t="s">
        <v>92</v>
      </c>
      <c r="JH17" s="76"/>
      <c r="JI17" s="76"/>
      <c r="JJ17" s="76"/>
      <c r="JK17" s="76"/>
      <c r="JL17" s="76"/>
      <c r="JM17" s="76"/>
      <c r="JN17" s="76"/>
      <c r="JO17" s="76"/>
      <c r="JP17" s="76"/>
      <c r="JQ17" s="76"/>
      <c r="JR17" s="76"/>
      <c r="JS17" s="76"/>
      <c r="JT17" s="76"/>
      <c r="JU17" s="76"/>
      <c r="JV17" s="76"/>
      <c r="JW17" s="76"/>
      <c r="JX17" s="76"/>
      <c r="JY17" s="76"/>
      <c r="JZ17" s="76"/>
      <c r="KA17" s="76"/>
      <c r="KB17" s="76"/>
      <c r="KC17" s="76"/>
      <c r="KD17" s="76"/>
      <c r="KE17" s="76"/>
      <c r="KF17" s="76"/>
      <c r="KG17" s="76"/>
      <c r="KH17" s="76"/>
      <c r="KI17" s="76"/>
      <c r="KJ17" s="76"/>
      <c r="KK17" s="76"/>
      <c r="KL17" s="76"/>
      <c r="KM17" s="76"/>
      <c r="KN17" s="76"/>
      <c r="KO17" s="76"/>
      <c r="KP17" s="76"/>
      <c r="KQ17" s="76"/>
      <c r="KR17" s="76"/>
      <c r="KS17" s="76"/>
      <c r="KT17" s="76"/>
      <c r="KU17" s="76"/>
      <c r="KV17" s="76"/>
      <c r="KW17" s="76"/>
      <c r="KX17" s="76"/>
      <c r="KY17" s="76"/>
      <c r="KZ17" s="76"/>
      <c r="LA17" s="76"/>
      <c r="LB17" s="76"/>
      <c r="LC17" s="76"/>
      <c r="LD17" s="76"/>
      <c r="LE17" s="76"/>
      <c r="LF17" s="76"/>
      <c r="LG17" s="76"/>
      <c r="LH17" s="76"/>
      <c r="LI17" s="76"/>
      <c r="LJ17" s="76"/>
      <c r="LK17" s="76"/>
      <c r="LL17" s="76"/>
      <c r="LM17" s="76"/>
      <c r="LN17" s="76"/>
      <c r="LO17" s="76"/>
      <c r="LP17" s="76"/>
      <c r="LQ17" s="76"/>
      <c r="LR17" s="76"/>
      <c r="LS17" s="76"/>
      <c r="LT17" s="76"/>
      <c r="LU17" s="76"/>
      <c r="LV17" s="76"/>
      <c r="LW17" s="76"/>
      <c r="LX17" s="76"/>
      <c r="LY17" s="76"/>
      <c r="LZ17" s="76"/>
      <c r="MA17" s="76"/>
      <c r="MB17" s="76"/>
      <c r="MC17" s="76"/>
      <c r="MD17" s="76"/>
      <c r="ME17" s="76"/>
      <c r="MF17" s="76"/>
      <c r="MG17" s="76"/>
      <c r="MH17" s="76"/>
      <c r="MI17" s="76"/>
      <c r="MJ17" s="76"/>
      <c r="MK17" s="76"/>
      <c r="ML17" s="76"/>
      <c r="MM17" s="76"/>
      <c r="MN17" s="76"/>
      <c r="MO17" s="76"/>
      <c r="MP17" s="76"/>
      <c r="MQ17" s="76"/>
      <c r="MR17" s="76"/>
      <c r="MS17" s="76"/>
      <c r="MT17" s="76"/>
      <c r="MU17" s="76"/>
      <c r="MV17" s="76"/>
      <c r="MW17" s="76"/>
      <c r="MX17" s="76"/>
      <c r="MY17" s="76"/>
      <c r="MZ17" s="76"/>
      <c r="NA17" s="76"/>
      <c r="NB17" s="76"/>
      <c r="NC17" s="76"/>
      <c r="ND17" s="76"/>
      <c r="NE17" s="76"/>
      <c r="NF17" s="76"/>
      <c r="NG17" s="76"/>
      <c r="NH17" s="76"/>
      <c r="NI17" s="76"/>
      <c r="NJ17" s="76"/>
      <c r="NK17" s="76"/>
      <c r="NL17" s="76"/>
      <c r="NM17" s="76"/>
      <c r="NN17" s="76"/>
      <c r="NO17" s="76"/>
      <c r="NP17" s="76"/>
      <c r="NQ17" s="76"/>
      <c r="NR17" s="76"/>
      <c r="NS17" s="76"/>
      <c r="NT17" s="76"/>
      <c r="NU17" s="76"/>
      <c r="NV17" s="76"/>
      <c r="NW17" s="76"/>
      <c r="NX17" s="76"/>
      <c r="NY17" s="76"/>
      <c r="NZ17" s="76"/>
      <c r="OA17" s="76"/>
      <c r="OB17" s="76"/>
      <c r="OC17" s="76"/>
      <c r="OD17" s="76"/>
      <c r="OE17" s="76"/>
      <c r="OF17" s="76"/>
      <c r="OG17" s="76"/>
      <c r="OH17" s="76"/>
      <c r="OI17" s="76"/>
      <c r="OJ17" s="76"/>
      <c r="OK17" s="76"/>
      <c r="OL17" s="76"/>
      <c r="OM17" s="76"/>
      <c r="ON17" s="76"/>
      <c r="OO17" s="76"/>
      <c r="OP17" s="76"/>
      <c r="OQ17" s="76"/>
      <c r="OR17" s="76"/>
      <c r="OS17" s="76"/>
      <c r="OT17" s="76"/>
      <c r="OU17" s="76"/>
      <c r="OV17" s="76"/>
      <c r="OW17" s="76"/>
      <c r="OX17" s="76"/>
      <c r="OY17" s="76"/>
      <c r="OZ17" s="76"/>
      <c r="PA17" s="76"/>
      <c r="PB17" s="76"/>
      <c r="PC17" s="76"/>
      <c r="PD17" s="76"/>
      <c r="PE17" s="76"/>
      <c r="PF17" s="76"/>
      <c r="PG17" s="76"/>
      <c r="PH17" s="76"/>
      <c r="PI17" s="76"/>
      <c r="PJ17" s="76"/>
      <c r="PK17" s="76"/>
      <c r="PL17" s="76"/>
      <c r="PM17" s="76"/>
      <c r="PN17" s="76"/>
      <c r="PO17" s="76"/>
      <c r="PP17" s="76"/>
      <c r="PQ17" s="76"/>
      <c r="PR17" s="76"/>
      <c r="PS17" s="76"/>
      <c r="PT17" s="76"/>
      <c r="PU17" s="76"/>
      <c r="PV17" s="76"/>
      <c r="PW17" s="76"/>
      <c r="PX17" s="76"/>
      <c r="PY17" s="76"/>
      <c r="PZ17" s="76"/>
      <c r="QA17" s="76"/>
      <c r="QB17" s="76"/>
      <c r="QC17" s="76"/>
      <c r="QD17" s="76"/>
      <c r="QE17" s="76"/>
      <c r="QF17" s="76"/>
      <c r="QG17" s="76"/>
      <c r="QH17" s="76"/>
      <c r="QI17" s="76"/>
      <c r="QJ17" s="76"/>
      <c r="QK17" s="76"/>
      <c r="QL17" s="76"/>
      <c r="QM17" s="76"/>
      <c r="QN17" s="76"/>
      <c r="QO17" s="76"/>
      <c r="QP17" s="76"/>
      <c r="QQ17" s="76"/>
      <c r="QR17" s="76"/>
      <c r="QS17" s="76"/>
      <c r="QT17" s="76"/>
      <c r="QU17" s="76"/>
      <c r="QV17" s="76"/>
      <c r="QW17" s="76"/>
      <c r="QX17" s="76"/>
      <c r="QY17" s="76"/>
      <c r="QZ17" s="76"/>
      <c r="RA17" s="76"/>
      <c r="RB17" s="76"/>
      <c r="RC17" s="76"/>
      <c r="RD17" s="76"/>
      <c r="RE17" s="76"/>
      <c r="RF17" s="76"/>
      <c r="RG17" s="76"/>
      <c r="RH17" s="76"/>
      <c r="RI17" s="76"/>
      <c r="RJ17" s="76"/>
      <c r="RK17" s="76"/>
      <c r="RL17" s="76"/>
      <c r="RM17" s="76"/>
      <c r="RN17" s="76"/>
      <c r="RO17" s="76"/>
      <c r="RP17" s="76"/>
      <c r="RQ17" s="76"/>
      <c r="RR17" s="76"/>
      <c r="RS17" s="76"/>
      <c r="RT17" s="76"/>
      <c r="RU17" s="76"/>
      <c r="RV17" s="76"/>
      <c r="RW17" s="76"/>
      <c r="RX17" s="76"/>
      <c r="RY17" s="76"/>
      <c r="RZ17" s="76"/>
      <c r="SA17" s="76"/>
      <c r="SB17" s="76"/>
      <c r="SC17" s="76"/>
      <c r="SD17" s="76"/>
      <c r="SE17" s="76"/>
      <c r="SF17" s="76"/>
      <c r="SG17" s="76"/>
      <c r="SH17" s="76"/>
      <c r="SI17" s="76"/>
      <c r="SJ17" s="76"/>
      <c r="SK17" s="76"/>
      <c r="SL17" s="76"/>
      <c r="SM17" s="76"/>
      <c r="SN17" s="87"/>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row>
    <row r="18" spans="1:8762" x14ac:dyDescent="0.3">
      <c r="A18" s="197"/>
      <c r="B18" s="1"/>
      <c r="C18" s="1"/>
      <c r="D18" s="82">
        <v>1</v>
      </c>
      <c r="E18" s="82">
        <v>2</v>
      </c>
      <c r="F18" s="82">
        <v>3</v>
      </c>
      <c r="G18" s="82">
        <v>4</v>
      </c>
      <c r="H18" s="82">
        <v>5</v>
      </c>
      <c r="I18" s="82">
        <v>6</v>
      </c>
      <c r="J18" s="82">
        <v>7</v>
      </c>
      <c r="K18" s="82">
        <v>8</v>
      </c>
      <c r="L18" s="82">
        <v>9</v>
      </c>
      <c r="M18" s="82">
        <v>10</v>
      </c>
      <c r="N18" s="82">
        <v>11</v>
      </c>
      <c r="O18" s="82">
        <v>12</v>
      </c>
      <c r="P18" s="82">
        <v>13</v>
      </c>
      <c r="Q18" s="82">
        <v>14</v>
      </c>
      <c r="R18" s="82">
        <v>15</v>
      </c>
      <c r="S18" s="82">
        <v>16</v>
      </c>
      <c r="T18" s="82">
        <v>17</v>
      </c>
      <c r="U18" s="82">
        <v>18</v>
      </c>
      <c r="V18" s="82">
        <v>19</v>
      </c>
      <c r="W18" s="82">
        <v>20</v>
      </c>
      <c r="X18" s="82">
        <v>21</v>
      </c>
      <c r="Y18" s="82">
        <v>22</v>
      </c>
      <c r="Z18" s="82">
        <v>23</v>
      </c>
      <c r="AA18" s="82">
        <v>24</v>
      </c>
      <c r="AB18" s="82">
        <v>1</v>
      </c>
      <c r="AC18" s="82">
        <v>2</v>
      </c>
      <c r="AD18" s="82">
        <v>3</v>
      </c>
      <c r="AE18" s="82">
        <v>4</v>
      </c>
      <c r="AF18" s="82">
        <v>5</v>
      </c>
      <c r="AG18" s="82">
        <v>6</v>
      </c>
      <c r="AH18" s="82">
        <v>7</v>
      </c>
      <c r="AI18" s="82">
        <v>8</v>
      </c>
      <c r="AJ18" s="82">
        <v>9</v>
      </c>
      <c r="AK18" s="82">
        <v>10</v>
      </c>
      <c r="AL18" s="82">
        <v>11</v>
      </c>
      <c r="AM18" s="82">
        <v>12</v>
      </c>
      <c r="AN18" s="82">
        <v>13</v>
      </c>
      <c r="AO18" s="82">
        <v>14</v>
      </c>
      <c r="AP18" s="82">
        <v>15</v>
      </c>
      <c r="AQ18" s="82">
        <v>16</v>
      </c>
      <c r="AR18" s="82">
        <v>17</v>
      </c>
      <c r="AS18" s="82">
        <v>18</v>
      </c>
      <c r="AT18" s="82">
        <v>19</v>
      </c>
      <c r="AU18" s="82">
        <v>20</v>
      </c>
      <c r="AV18" s="82">
        <v>21</v>
      </c>
      <c r="AW18" s="82">
        <v>22</v>
      </c>
      <c r="AX18" s="82">
        <v>23</v>
      </c>
      <c r="AY18" s="82">
        <v>24</v>
      </c>
      <c r="AZ18" s="82">
        <v>1</v>
      </c>
      <c r="BA18" s="82">
        <v>2</v>
      </c>
      <c r="BB18" s="82">
        <v>3</v>
      </c>
      <c r="BC18" s="82">
        <v>4</v>
      </c>
      <c r="BD18" s="82">
        <v>5</v>
      </c>
      <c r="BE18" s="82">
        <v>6</v>
      </c>
      <c r="BF18" s="82">
        <v>7</v>
      </c>
      <c r="BG18" s="82">
        <v>8</v>
      </c>
      <c r="BH18" s="82">
        <v>9</v>
      </c>
      <c r="BI18" s="82">
        <v>10</v>
      </c>
      <c r="BJ18" s="82">
        <v>11</v>
      </c>
      <c r="BK18" s="82">
        <v>12</v>
      </c>
      <c r="BL18" s="82">
        <v>13</v>
      </c>
      <c r="BM18" s="82">
        <v>14</v>
      </c>
      <c r="BN18" s="82">
        <v>15</v>
      </c>
      <c r="BO18" s="82">
        <v>16</v>
      </c>
      <c r="BP18" s="82">
        <v>17</v>
      </c>
      <c r="BQ18" s="82">
        <v>18</v>
      </c>
      <c r="BR18" s="82">
        <v>19</v>
      </c>
      <c r="BS18" s="82">
        <v>20</v>
      </c>
      <c r="BT18" s="82">
        <v>21</v>
      </c>
      <c r="BU18" s="82">
        <v>22</v>
      </c>
      <c r="BV18" s="82">
        <v>23</v>
      </c>
      <c r="BW18" s="82">
        <v>24</v>
      </c>
      <c r="BX18" s="82">
        <v>1</v>
      </c>
      <c r="BY18" s="82">
        <v>2</v>
      </c>
      <c r="BZ18" s="82">
        <v>3</v>
      </c>
      <c r="CA18" s="82">
        <v>4</v>
      </c>
      <c r="CB18" s="82">
        <v>5</v>
      </c>
      <c r="CC18" s="82">
        <v>6</v>
      </c>
      <c r="CD18" s="82">
        <v>7</v>
      </c>
      <c r="CE18" s="82">
        <v>8</v>
      </c>
      <c r="CF18" s="82">
        <v>9</v>
      </c>
      <c r="CG18" s="82">
        <v>10</v>
      </c>
      <c r="CH18" s="82">
        <v>11</v>
      </c>
      <c r="CI18" s="82">
        <v>12</v>
      </c>
      <c r="CJ18" s="82">
        <v>13</v>
      </c>
      <c r="CK18" s="82">
        <v>14</v>
      </c>
      <c r="CL18" s="82">
        <v>15</v>
      </c>
      <c r="CM18" s="82">
        <v>16</v>
      </c>
      <c r="CN18" s="82">
        <v>17</v>
      </c>
      <c r="CO18" s="82">
        <v>18</v>
      </c>
      <c r="CP18" s="82">
        <v>19</v>
      </c>
      <c r="CQ18" s="82">
        <v>20</v>
      </c>
      <c r="CR18" s="82">
        <v>21</v>
      </c>
      <c r="CS18" s="82">
        <v>22</v>
      </c>
      <c r="CT18" s="82">
        <v>23</v>
      </c>
      <c r="CU18" s="82">
        <v>24</v>
      </c>
      <c r="CV18" s="82">
        <v>1</v>
      </c>
      <c r="CW18" s="82">
        <v>2</v>
      </c>
      <c r="CX18" s="82">
        <v>3</v>
      </c>
      <c r="CY18" s="82">
        <v>4</v>
      </c>
      <c r="CZ18" s="82">
        <v>5</v>
      </c>
      <c r="DA18" s="82">
        <v>6</v>
      </c>
      <c r="DB18" s="82">
        <v>7</v>
      </c>
      <c r="DC18" s="82">
        <v>8</v>
      </c>
      <c r="DD18" s="82">
        <v>9</v>
      </c>
      <c r="DE18" s="82">
        <v>10</v>
      </c>
      <c r="DF18" s="82">
        <v>11</v>
      </c>
      <c r="DG18" s="82">
        <v>12</v>
      </c>
      <c r="DH18" s="82">
        <v>13</v>
      </c>
      <c r="DI18" s="82">
        <v>14</v>
      </c>
      <c r="DJ18" s="82">
        <v>15</v>
      </c>
      <c r="DK18" s="82">
        <v>16</v>
      </c>
      <c r="DL18" s="82">
        <v>17</v>
      </c>
      <c r="DM18" s="82">
        <v>18</v>
      </c>
      <c r="DN18" s="82">
        <v>19</v>
      </c>
      <c r="DO18" s="82">
        <v>20</v>
      </c>
      <c r="DP18" s="82">
        <v>21</v>
      </c>
      <c r="DQ18" s="82">
        <v>22</v>
      </c>
      <c r="DR18" s="82">
        <v>23</v>
      </c>
      <c r="DS18" s="82">
        <v>24</v>
      </c>
      <c r="DT18" s="82">
        <v>1</v>
      </c>
      <c r="DU18" s="82">
        <v>2</v>
      </c>
      <c r="DV18" s="82">
        <v>3</v>
      </c>
      <c r="DW18" s="82">
        <v>4</v>
      </c>
      <c r="DX18" s="82">
        <v>5</v>
      </c>
      <c r="DY18" s="82">
        <v>6</v>
      </c>
      <c r="DZ18" s="82">
        <v>7</v>
      </c>
      <c r="EA18" s="82">
        <v>8</v>
      </c>
      <c r="EB18" s="82">
        <v>9</v>
      </c>
      <c r="EC18" s="82">
        <v>10</v>
      </c>
      <c r="ED18" s="82">
        <v>11</v>
      </c>
      <c r="EE18" s="82">
        <v>12</v>
      </c>
      <c r="EF18" s="82">
        <v>13</v>
      </c>
      <c r="EG18" s="82">
        <v>14</v>
      </c>
      <c r="EH18" s="82">
        <v>15</v>
      </c>
      <c r="EI18" s="82">
        <v>16</v>
      </c>
      <c r="EJ18" s="82">
        <v>17</v>
      </c>
      <c r="EK18" s="82">
        <v>18</v>
      </c>
      <c r="EL18" s="82">
        <v>19</v>
      </c>
      <c r="EM18" s="82">
        <v>20</v>
      </c>
      <c r="EN18" s="82">
        <v>21</v>
      </c>
      <c r="EO18" s="82">
        <v>22</v>
      </c>
      <c r="EP18" s="82">
        <v>23</v>
      </c>
      <c r="EQ18" s="82">
        <v>24</v>
      </c>
      <c r="ER18" s="82">
        <v>1</v>
      </c>
      <c r="ES18" s="82">
        <v>2</v>
      </c>
      <c r="ET18" s="82">
        <v>3</v>
      </c>
      <c r="EU18" s="82">
        <v>4</v>
      </c>
      <c r="EV18" s="82">
        <v>5</v>
      </c>
      <c r="EW18" s="82">
        <v>6</v>
      </c>
      <c r="EX18" s="82">
        <v>7</v>
      </c>
      <c r="EY18" s="82">
        <v>8</v>
      </c>
      <c r="EZ18" s="82">
        <v>9</v>
      </c>
      <c r="FA18" s="82">
        <v>10</v>
      </c>
      <c r="FB18" s="82">
        <v>11</v>
      </c>
      <c r="FC18" s="82">
        <v>12</v>
      </c>
      <c r="FD18" s="82">
        <v>13</v>
      </c>
      <c r="FE18" s="82">
        <v>14</v>
      </c>
      <c r="FF18" s="82">
        <v>15</v>
      </c>
      <c r="FG18" s="82">
        <v>16</v>
      </c>
      <c r="FH18" s="82">
        <v>17</v>
      </c>
      <c r="FI18" s="82">
        <v>18</v>
      </c>
      <c r="FJ18" s="82">
        <v>19</v>
      </c>
      <c r="FK18" s="82">
        <v>20</v>
      </c>
      <c r="FL18" s="82">
        <v>21</v>
      </c>
      <c r="FM18" s="82">
        <v>22</v>
      </c>
      <c r="FN18" s="82">
        <v>23</v>
      </c>
      <c r="FO18" s="82">
        <v>24</v>
      </c>
      <c r="FP18" s="82">
        <v>1</v>
      </c>
      <c r="FQ18" s="82">
        <v>2</v>
      </c>
      <c r="FR18" s="82">
        <v>3</v>
      </c>
      <c r="FS18" s="82">
        <v>4</v>
      </c>
      <c r="FT18" s="82">
        <v>5</v>
      </c>
      <c r="FU18" s="82">
        <v>6</v>
      </c>
      <c r="FV18" s="82">
        <v>7</v>
      </c>
      <c r="FW18" s="82">
        <v>8</v>
      </c>
      <c r="FX18" s="82">
        <v>9</v>
      </c>
      <c r="FY18" s="82">
        <v>10</v>
      </c>
      <c r="FZ18" s="82">
        <v>11</v>
      </c>
      <c r="GA18" s="82">
        <v>12</v>
      </c>
      <c r="GB18" s="82">
        <v>13</v>
      </c>
      <c r="GC18" s="82">
        <v>14</v>
      </c>
      <c r="GD18" s="82">
        <v>15</v>
      </c>
      <c r="GE18" s="82">
        <v>16</v>
      </c>
      <c r="GF18" s="82">
        <v>17</v>
      </c>
      <c r="GG18" s="82">
        <v>18</v>
      </c>
      <c r="GH18" s="82">
        <v>19</v>
      </c>
      <c r="GI18" s="82">
        <v>20</v>
      </c>
      <c r="GJ18" s="82">
        <v>21</v>
      </c>
      <c r="GK18" s="82">
        <v>22</v>
      </c>
      <c r="GL18" s="82">
        <v>23</v>
      </c>
      <c r="GM18" s="82">
        <v>24</v>
      </c>
      <c r="GN18" s="82">
        <v>1</v>
      </c>
      <c r="GO18" s="82">
        <v>2</v>
      </c>
      <c r="GP18" s="82">
        <v>3</v>
      </c>
      <c r="GQ18" s="82">
        <v>4</v>
      </c>
      <c r="GR18" s="82">
        <v>5</v>
      </c>
      <c r="GS18" s="82">
        <v>6</v>
      </c>
      <c r="GT18" s="82">
        <v>7</v>
      </c>
      <c r="GU18" s="82">
        <v>8</v>
      </c>
      <c r="GV18" s="82">
        <v>9</v>
      </c>
      <c r="GW18" s="82">
        <v>10</v>
      </c>
      <c r="GX18" s="82">
        <v>11</v>
      </c>
      <c r="GY18" s="82">
        <v>12</v>
      </c>
      <c r="GZ18" s="82">
        <v>13</v>
      </c>
      <c r="HA18" s="82">
        <v>14</v>
      </c>
      <c r="HB18" s="82">
        <v>15</v>
      </c>
      <c r="HC18" s="82">
        <v>16</v>
      </c>
      <c r="HD18" s="82">
        <v>17</v>
      </c>
      <c r="HE18" s="82">
        <v>18</v>
      </c>
      <c r="HF18" s="82">
        <v>19</v>
      </c>
      <c r="HG18" s="82">
        <v>20</v>
      </c>
      <c r="HH18" s="82">
        <v>21</v>
      </c>
      <c r="HI18" s="82">
        <v>22</v>
      </c>
      <c r="HJ18" s="82">
        <v>23</v>
      </c>
      <c r="HK18" s="82">
        <v>24</v>
      </c>
      <c r="HL18" s="82">
        <v>1</v>
      </c>
      <c r="HM18" s="82">
        <v>2</v>
      </c>
      <c r="HN18" s="82">
        <v>3</v>
      </c>
      <c r="HO18" s="82">
        <v>4</v>
      </c>
      <c r="HP18" s="82">
        <v>5</v>
      </c>
      <c r="HQ18" s="82">
        <v>6</v>
      </c>
      <c r="HR18" s="82">
        <v>7</v>
      </c>
      <c r="HS18" s="82">
        <v>8</v>
      </c>
      <c r="HT18" s="82">
        <v>9</v>
      </c>
      <c r="HU18" s="82">
        <v>10</v>
      </c>
      <c r="HV18" s="82">
        <v>11</v>
      </c>
      <c r="HW18" s="82">
        <v>12</v>
      </c>
      <c r="HX18" s="82">
        <v>13</v>
      </c>
      <c r="HY18" s="82">
        <v>14</v>
      </c>
      <c r="HZ18" s="82">
        <v>15</v>
      </c>
      <c r="IA18" s="82">
        <v>16</v>
      </c>
      <c r="IB18" s="82">
        <v>17</v>
      </c>
      <c r="IC18" s="82">
        <v>18</v>
      </c>
      <c r="ID18" s="82">
        <v>19</v>
      </c>
      <c r="IE18" s="82">
        <v>20</v>
      </c>
      <c r="IF18" s="82">
        <v>21</v>
      </c>
      <c r="IG18" s="82">
        <v>22</v>
      </c>
      <c r="IH18" s="82">
        <v>23</v>
      </c>
      <c r="II18" s="82">
        <v>24</v>
      </c>
      <c r="IJ18" s="82">
        <v>1</v>
      </c>
      <c r="IK18" s="82">
        <v>2</v>
      </c>
      <c r="IL18" s="82">
        <v>3</v>
      </c>
      <c r="IM18" s="82">
        <v>4</v>
      </c>
      <c r="IN18" s="82">
        <v>5</v>
      </c>
      <c r="IO18" s="82">
        <v>6</v>
      </c>
      <c r="IP18" s="82">
        <v>7</v>
      </c>
      <c r="IQ18" s="82">
        <v>8</v>
      </c>
      <c r="IR18" s="82">
        <v>9</v>
      </c>
      <c r="IS18" s="82">
        <v>10</v>
      </c>
      <c r="IT18" s="82">
        <v>11</v>
      </c>
      <c r="IU18" s="82">
        <v>12</v>
      </c>
      <c r="IV18" s="82">
        <v>13</v>
      </c>
      <c r="IW18" s="82">
        <v>14</v>
      </c>
      <c r="IX18" s="82">
        <v>15</v>
      </c>
      <c r="IY18" s="82">
        <v>16</v>
      </c>
      <c r="IZ18" s="82">
        <v>17</v>
      </c>
      <c r="JA18" s="82">
        <v>18</v>
      </c>
      <c r="JB18" s="82">
        <v>19</v>
      </c>
      <c r="JC18" s="82">
        <v>20</v>
      </c>
      <c r="JD18" s="82">
        <v>21</v>
      </c>
      <c r="JE18" s="82">
        <v>22</v>
      </c>
      <c r="JF18" s="82">
        <v>23</v>
      </c>
      <c r="JG18" s="82">
        <v>24</v>
      </c>
      <c r="JH18" s="76"/>
      <c r="JI18" s="76"/>
      <c r="JJ18" s="76"/>
      <c r="JK18" s="76"/>
      <c r="JL18" s="76"/>
      <c r="JM18" s="76"/>
      <c r="JN18" s="76"/>
      <c r="JO18" s="76"/>
      <c r="JP18" s="76"/>
      <c r="JQ18" s="76"/>
      <c r="JR18" s="76"/>
      <c r="JS18" s="76"/>
      <c r="JT18" s="76"/>
      <c r="JU18" s="76"/>
      <c r="JV18" s="76"/>
      <c r="JW18" s="76"/>
      <c r="JX18" s="76"/>
      <c r="JY18" s="76"/>
      <c r="JZ18" s="76"/>
      <c r="KA18" s="76"/>
      <c r="KB18" s="76"/>
      <c r="KC18" s="76"/>
      <c r="KD18" s="76"/>
      <c r="KE18" s="76"/>
      <c r="KF18" s="76"/>
      <c r="KG18" s="76"/>
      <c r="KH18" s="76"/>
      <c r="KI18" s="76"/>
      <c r="KJ18" s="76"/>
      <c r="KK18" s="76"/>
      <c r="KL18" s="76"/>
      <c r="KM18" s="76"/>
      <c r="KN18" s="76"/>
      <c r="KO18" s="76"/>
      <c r="KP18" s="76"/>
      <c r="KQ18" s="76"/>
      <c r="KR18" s="76"/>
      <c r="KS18" s="76"/>
      <c r="KT18" s="76"/>
      <c r="KU18" s="76"/>
      <c r="KV18" s="76"/>
      <c r="KW18" s="76"/>
      <c r="KX18" s="76"/>
      <c r="KY18" s="76"/>
      <c r="KZ18" s="76"/>
      <c r="LA18" s="76"/>
      <c r="LB18" s="76"/>
      <c r="LC18" s="76"/>
      <c r="LD18" s="76"/>
      <c r="LE18" s="76"/>
      <c r="LF18" s="76"/>
      <c r="LG18" s="76"/>
      <c r="LH18" s="76"/>
      <c r="LI18" s="76"/>
      <c r="LJ18" s="76"/>
      <c r="LK18" s="76"/>
      <c r="LL18" s="76"/>
      <c r="LM18" s="76"/>
      <c r="LN18" s="76"/>
      <c r="LO18" s="76"/>
      <c r="LP18" s="76"/>
      <c r="LQ18" s="76"/>
      <c r="LR18" s="76"/>
      <c r="LS18" s="76"/>
      <c r="LT18" s="76"/>
      <c r="LU18" s="76"/>
      <c r="LV18" s="76"/>
      <c r="LW18" s="76"/>
      <c r="LX18" s="76"/>
      <c r="LY18" s="76"/>
      <c r="LZ18" s="76"/>
      <c r="MA18" s="76"/>
      <c r="MB18" s="76"/>
      <c r="MC18" s="76"/>
      <c r="MD18" s="76"/>
      <c r="ME18" s="76"/>
      <c r="MF18" s="76"/>
      <c r="MG18" s="76"/>
      <c r="MH18" s="76"/>
      <c r="MI18" s="76"/>
      <c r="MJ18" s="76"/>
      <c r="MK18" s="76"/>
      <c r="ML18" s="76"/>
      <c r="MM18" s="76"/>
      <c r="MN18" s="76"/>
      <c r="MO18" s="76"/>
      <c r="MP18" s="76"/>
      <c r="MQ18" s="76"/>
      <c r="MR18" s="76"/>
      <c r="MS18" s="76"/>
      <c r="MT18" s="76"/>
      <c r="MU18" s="76"/>
      <c r="MV18" s="76"/>
      <c r="MW18" s="76"/>
      <c r="MX18" s="76"/>
      <c r="MY18" s="76"/>
      <c r="MZ18" s="76"/>
      <c r="NA18" s="76"/>
      <c r="NB18" s="76"/>
      <c r="NC18" s="76"/>
      <c r="ND18" s="76"/>
      <c r="NE18" s="76"/>
      <c r="NF18" s="76"/>
      <c r="NG18" s="76"/>
      <c r="NH18" s="76"/>
      <c r="NI18" s="76"/>
      <c r="NJ18" s="76"/>
      <c r="NK18" s="76"/>
      <c r="NL18" s="76"/>
      <c r="NM18" s="76"/>
      <c r="NN18" s="76"/>
      <c r="NO18" s="76"/>
      <c r="NP18" s="76"/>
      <c r="NQ18" s="76"/>
      <c r="NR18" s="76"/>
      <c r="NS18" s="76"/>
      <c r="NT18" s="76"/>
      <c r="NU18" s="76"/>
      <c r="NV18" s="76"/>
      <c r="NW18" s="76"/>
      <c r="NX18" s="76"/>
      <c r="NY18" s="76"/>
      <c r="NZ18" s="76"/>
      <c r="OA18" s="76"/>
      <c r="OB18" s="76"/>
      <c r="OC18" s="76"/>
      <c r="OD18" s="76"/>
      <c r="OE18" s="76"/>
      <c r="OF18" s="76"/>
      <c r="OG18" s="76"/>
      <c r="OH18" s="76"/>
      <c r="OI18" s="76"/>
      <c r="OJ18" s="76"/>
      <c r="OK18" s="76"/>
      <c r="OL18" s="76"/>
      <c r="OM18" s="76"/>
      <c r="ON18" s="76"/>
      <c r="OO18" s="76"/>
      <c r="OP18" s="76"/>
      <c r="OQ18" s="76"/>
      <c r="OR18" s="76"/>
      <c r="OS18" s="76"/>
      <c r="OT18" s="76"/>
      <c r="OU18" s="76"/>
      <c r="OV18" s="76"/>
      <c r="OW18" s="76"/>
      <c r="OX18" s="76"/>
      <c r="OY18" s="76"/>
      <c r="OZ18" s="76"/>
      <c r="PA18" s="76"/>
      <c r="PB18" s="76"/>
      <c r="PC18" s="76"/>
      <c r="PD18" s="76"/>
      <c r="PE18" s="76"/>
      <c r="PF18" s="76"/>
      <c r="PG18" s="76"/>
      <c r="PH18" s="76"/>
      <c r="PI18" s="76"/>
      <c r="PJ18" s="76"/>
      <c r="PK18" s="76"/>
      <c r="PL18" s="76"/>
      <c r="PM18" s="76"/>
      <c r="PN18" s="76"/>
      <c r="PO18" s="76"/>
      <c r="PP18" s="76"/>
      <c r="PQ18" s="76"/>
      <c r="PR18" s="76"/>
      <c r="PS18" s="76"/>
      <c r="PT18" s="76"/>
      <c r="PU18" s="76"/>
      <c r="PV18" s="76"/>
      <c r="PW18" s="76"/>
      <c r="PX18" s="76"/>
      <c r="PY18" s="76"/>
      <c r="PZ18" s="76"/>
      <c r="QA18" s="76"/>
      <c r="QB18" s="76"/>
      <c r="QC18" s="76"/>
      <c r="QD18" s="76"/>
      <c r="QE18" s="76"/>
      <c r="QF18" s="76"/>
      <c r="QG18" s="76"/>
      <c r="QH18" s="76"/>
      <c r="QI18" s="76"/>
      <c r="QJ18" s="76"/>
      <c r="QK18" s="76"/>
      <c r="QL18" s="76"/>
      <c r="QM18" s="76"/>
      <c r="QN18" s="76"/>
      <c r="QO18" s="76"/>
      <c r="QP18" s="76"/>
      <c r="QQ18" s="76"/>
      <c r="QR18" s="76"/>
      <c r="QS18" s="76"/>
      <c r="QT18" s="76"/>
      <c r="QU18" s="76"/>
      <c r="QV18" s="76"/>
      <c r="QW18" s="76"/>
      <c r="QX18" s="76"/>
      <c r="QY18" s="76"/>
      <c r="QZ18" s="76"/>
      <c r="RA18" s="76"/>
      <c r="RB18" s="76"/>
      <c r="RC18" s="76"/>
      <c r="RD18" s="76"/>
      <c r="RE18" s="76"/>
      <c r="RF18" s="76"/>
      <c r="RG18" s="76"/>
      <c r="RH18" s="76"/>
      <c r="RI18" s="76"/>
      <c r="RJ18" s="76"/>
      <c r="RK18" s="76"/>
      <c r="RL18" s="76"/>
      <c r="RM18" s="76"/>
      <c r="RN18" s="76"/>
      <c r="RO18" s="76"/>
      <c r="RP18" s="76"/>
      <c r="RQ18" s="76"/>
      <c r="RR18" s="76"/>
      <c r="RS18" s="76"/>
      <c r="RT18" s="76"/>
      <c r="RU18" s="76"/>
      <c r="RV18" s="76"/>
      <c r="RW18" s="76"/>
      <c r="RX18" s="76"/>
      <c r="RY18" s="76"/>
      <c r="RZ18" s="76"/>
      <c r="SA18" s="76"/>
      <c r="SB18" s="76"/>
      <c r="SC18" s="76"/>
      <c r="SD18" s="76"/>
      <c r="SE18" s="76"/>
      <c r="SF18" s="76"/>
      <c r="SG18" s="76"/>
      <c r="SH18" s="76"/>
      <c r="SI18" s="76"/>
      <c r="SJ18" s="76"/>
      <c r="SK18" s="76"/>
      <c r="SL18" s="76"/>
      <c r="SM18" s="76"/>
    </row>
    <row r="19" spans="1:8762" x14ac:dyDescent="0.3">
      <c r="A19" s="197">
        <v>11</v>
      </c>
      <c r="B19" s="1" t="s">
        <v>154</v>
      </c>
      <c r="C19" s="197" t="s">
        <v>34</v>
      </c>
      <c r="D19" s="197">
        <v>0.217386</v>
      </c>
      <c r="E19" s="197">
        <v>0.21093600000000001</v>
      </c>
      <c r="F19" s="197">
        <v>0.20338899999999999</v>
      </c>
      <c r="G19" s="197">
        <v>0.19223199999999999</v>
      </c>
      <c r="H19" s="197">
        <v>0.181279</v>
      </c>
      <c r="I19" s="197">
        <v>0.17293600000000001</v>
      </c>
      <c r="J19" s="197">
        <v>0.167571</v>
      </c>
      <c r="K19" s="197">
        <v>0.16433900000000001</v>
      </c>
      <c r="L19" s="197">
        <v>0.16082099999999999</v>
      </c>
      <c r="M19" s="197">
        <v>0.15543199999999999</v>
      </c>
      <c r="N19" s="197">
        <v>0.15170700000000001</v>
      </c>
      <c r="O19" s="197">
        <v>0.15023600000000001</v>
      </c>
      <c r="P19" s="197">
        <v>0.15060000000000001</v>
      </c>
      <c r="Q19" s="197">
        <v>0.15065400000000001</v>
      </c>
      <c r="R19" s="197">
        <v>0.15084600000000001</v>
      </c>
      <c r="S19" s="197">
        <v>0.15313599999999999</v>
      </c>
      <c r="T19" s="197">
        <v>0.15833900000000001</v>
      </c>
      <c r="U19" s="197">
        <v>0.16556100000000001</v>
      </c>
      <c r="V19" s="197">
        <v>0.17336799999999999</v>
      </c>
      <c r="W19" s="197">
        <v>0.181418</v>
      </c>
      <c r="X19" s="197">
        <v>0.18896399999999999</v>
      </c>
      <c r="Y19" s="197">
        <v>0.196882</v>
      </c>
      <c r="Z19" s="197">
        <v>0.204489</v>
      </c>
      <c r="AA19" s="197">
        <v>0.211425</v>
      </c>
      <c r="AB19" s="197">
        <v>0.59832600000000002</v>
      </c>
      <c r="AC19" s="197">
        <v>0.60503899999999999</v>
      </c>
      <c r="AD19" s="197">
        <v>0.61086499999999999</v>
      </c>
      <c r="AE19" s="197">
        <v>0.61629299999999998</v>
      </c>
      <c r="AF19" s="197">
        <v>0.62457499999999999</v>
      </c>
      <c r="AG19" s="197">
        <v>0.63462300000000005</v>
      </c>
      <c r="AH19" s="197">
        <v>0.64482300000000004</v>
      </c>
      <c r="AI19" s="197">
        <v>0.65433300000000005</v>
      </c>
      <c r="AJ19" s="197">
        <v>0.66335299999999997</v>
      </c>
      <c r="AK19" s="197">
        <v>0.67100400000000004</v>
      </c>
      <c r="AL19" s="197">
        <v>0.68185399999999996</v>
      </c>
      <c r="AM19" s="197">
        <v>0.69593300000000002</v>
      </c>
      <c r="AN19" s="197">
        <v>0.70837899999999998</v>
      </c>
      <c r="AO19" s="197">
        <v>0.71492999999999995</v>
      </c>
      <c r="AP19" s="197">
        <v>0.71487400000000001</v>
      </c>
      <c r="AQ19" s="197">
        <v>0.71133500000000005</v>
      </c>
      <c r="AR19" s="197">
        <v>0.70504599999999995</v>
      </c>
      <c r="AS19" s="197">
        <v>0.696635</v>
      </c>
      <c r="AT19" s="197">
        <v>0.68663200000000002</v>
      </c>
      <c r="AU19" s="197">
        <v>0.67635800000000001</v>
      </c>
      <c r="AV19" s="197">
        <v>0.665358</v>
      </c>
      <c r="AW19" s="197">
        <v>0.65756800000000004</v>
      </c>
      <c r="AX19" s="197">
        <v>0.64968800000000004</v>
      </c>
      <c r="AY19" s="197">
        <v>0.64089300000000005</v>
      </c>
      <c r="AZ19" s="197">
        <v>0.16542399999999999</v>
      </c>
      <c r="BA19" s="197">
        <v>0.16281799999999999</v>
      </c>
      <c r="BB19" s="197">
        <v>0.16162099999999999</v>
      </c>
      <c r="BC19" s="197">
        <v>0.158161</v>
      </c>
      <c r="BD19" s="197">
        <v>0.15471599999999999</v>
      </c>
      <c r="BE19" s="197">
        <v>0.149587</v>
      </c>
      <c r="BF19" s="197">
        <v>0.14635300000000001</v>
      </c>
      <c r="BG19" s="197">
        <v>0.15243399999999999</v>
      </c>
      <c r="BH19" s="197">
        <v>0.161555</v>
      </c>
      <c r="BI19" s="197">
        <v>0.167989</v>
      </c>
      <c r="BJ19" s="197">
        <v>0.172905</v>
      </c>
      <c r="BK19" s="197">
        <v>0.17805299999999999</v>
      </c>
      <c r="BL19" s="197">
        <v>0.18299199999999999</v>
      </c>
      <c r="BM19" s="197">
        <v>0.18613199999999999</v>
      </c>
      <c r="BN19" s="197">
        <v>0.185755</v>
      </c>
      <c r="BO19" s="197">
        <v>0.181871</v>
      </c>
      <c r="BP19" s="197">
        <v>0.17247399999999999</v>
      </c>
      <c r="BQ19" s="197">
        <v>0.15615299999999999</v>
      </c>
      <c r="BR19" s="197">
        <v>0.138739</v>
      </c>
      <c r="BS19" s="197">
        <v>0.131411</v>
      </c>
      <c r="BT19" s="197">
        <v>0.13151599999999999</v>
      </c>
      <c r="BU19" s="197">
        <v>0.13195299999999999</v>
      </c>
      <c r="BV19" s="197">
        <v>0.13029499999999999</v>
      </c>
      <c r="BW19" s="197">
        <v>0.12665799999999999</v>
      </c>
      <c r="BX19" s="197">
        <v>0.52060799999999996</v>
      </c>
      <c r="BY19" s="197">
        <v>0.51452900000000001</v>
      </c>
      <c r="BZ19" s="197">
        <v>0.50806300000000004</v>
      </c>
      <c r="CA19" s="197">
        <v>0.49937399999999998</v>
      </c>
      <c r="CB19" s="197">
        <v>0.490089</v>
      </c>
      <c r="CC19" s="197">
        <v>0.48231800000000002</v>
      </c>
      <c r="CD19" s="197">
        <v>0.47364499999999998</v>
      </c>
      <c r="CE19" s="197">
        <v>0.46432099999999998</v>
      </c>
      <c r="CF19" s="197">
        <v>0.45640500000000001</v>
      </c>
      <c r="CG19" s="197">
        <v>0.44871299999999997</v>
      </c>
      <c r="CH19" s="197">
        <v>0.44412400000000002</v>
      </c>
      <c r="CI19" s="197">
        <v>0.44216800000000001</v>
      </c>
      <c r="CJ19" s="197">
        <v>0.43922099999999997</v>
      </c>
      <c r="CK19" s="197">
        <v>0.43212400000000001</v>
      </c>
      <c r="CL19" s="197">
        <v>0.420734</v>
      </c>
      <c r="CM19" s="197">
        <v>0.40624500000000002</v>
      </c>
      <c r="CN19" s="197">
        <v>0.39217099999999999</v>
      </c>
      <c r="CO19" s="197">
        <v>0.38212400000000002</v>
      </c>
      <c r="CP19" s="197">
        <v>0.37397399999999997</v>
      </c>
      <c r="CQ19" s="197">
        <v>0.36778899999999998</v>
      </c>
      <c r="CR19" s="197">
        <v>0.364068</v>
      </c>
      <c r="CS19" s="197">
        <v>0.36389700000000003</v>
      </c>
      <c r="CT19" s="197">
        <v>0.36396099999999998</v>
      </c>
      <c r="CU19" s="197">
        <v>0.36271599999999998</v>
      </c>
      <c r="CV19" s="197">
        <v>0.31534800000000002</v>
      </c>
      <c r="CW19" s="197">
        <v>0.31541400000000003</v>
      </c>
      <c r="CX19" s="197">
        <v>0.31425500000000001</v>
      </c>
      <c r="CY19" s="197">
        <v>0.30876199999999998</v>
      </c>
      <c r="CZ19" s="197">
        <v>0.303983</v>
      </c>
      <c r="DA19" s="197">
        <v>0.29992400000000002</v>
      </c>
      <c r="DB19" s="197">
        <v>0.297734</v>
      </c>
      <c r="DC19" s="197">
        <v>0.30380000000000001</v>
      </c>
      <c r="DD19" s="197">
        <v>0.31279299999999999</v>
      </c>
      <c r="DE19" s="197">
        <v>0.31976199999999999</v>
      </c>
      <c r="DF19" s="197">
        <v>0.32505200000000001</v>
      </c>
      <c r="DG19" s="197">
        <v>0.33068599999999998</v>
      </c>
      <c r="DH19" s="197">
        <v>0.33395200000000003</v>
      </c>
      <c r="DI19" s="197">
        <v>0.33374100000000001</v>
      </c>
      <c r="DJ19" s="197">
        <v>0.33000299999999999</v>
      </c>
      <c r="DK19" s="197">
        <v>0.32083800000000001</v>
      </c>
      <c r="DL19" s="197">
        <v>0.30379299999999998</v>
      </c>
      <c r="DM19" s="197">
        <v>0.27903099999999997</v>
      </c>
      <c r="DN19" s="197">
        <v>0.25755499999999998</v>
      </c>
      <c r="DO19" s="197">
        <v>0.24760299999999999</v>
      </c>
      <c r="DP19" s="197">
        <v>0.24260699999999999</v>
      </c>
      <c r="DQ19" s="197">
        <v>0.24003099999999999</v>
      </c>
      <c r="DR19" s="197">
        <v>0.238041</v>
      </c>
      <c r="DS19" s="197">
        <v>0.23677200000000001</v>
      </c>
      <c r="DT19" s="197">
        <v>0.132548</v>
      </c>
      <c r="DU19" s="197">
        <v>0.126691</v>
      </c>
      <c r="DV19" s="197">
        <v>0.12221700000000001</v>
      </c>
      <c r="DW19" s="197">
        <v>0.114357</v>
      </c>
      <c r="DX19" s="197">
        <v>0.107248</v>
      </c>
      <c r="DY19" s="197">
        <v>0.102283</v>
      </c>
      <c r="DZ19" s="197">
        <v>9.7947999999999993E-2</v>
      </c>
      <c r="EA19" s="197">
        <v>9.2482999999999996E-2</v>
      </c>
      <c r="EB19" s="197">
        <v>8.7817000000000006E-2</v>
      </c>
      <c r="EC19" s="197">
        <v>8.5722000000000007E-2</v>
      </c>
      <c r="ED19" s="197">
        <v>8.4761000000000003E-2</v>
      </c>
      <c r="EE19" s="197">
        <v>8.3877999999999994E-2</v>
      </c>
      <c r="EF19" s="197">
        <v>8.2900000000000001E-2</v>
      </c>
      <c r="EG19" s="197">
        <v>8.1356999999999999E-2</v>
      </c>
      <c r="EH19" s="197">
        <v>7.9796000000000006E-2</v>
      </c>
      <c r="EI19" s="197">
        <v>7.9799999999999996E-2</v>
      </c>
      <c r="EJ19" s="197">
        <v>7.9660999999999996E-2</v>
      </c>
      <c r="EK19" s="197">
        <v>8.1387000000000001E-2</v>
      </c>
      <c r="EL19" s="197">
        <v>8.8091000000000003E-2</v>
      </c>
      <c r="EM19" s="197">
        <v>9.5726000000000006E-2</v>
      </c>
      <c r="EN19" s="197">
        <v>0.101078</v>
      </c>
      <c r="EO19" s="197">
        <v>0.106865</v>
      </c>
      <c r="EP19" s="197">
        <v>0.11232200000000001</v>
      </c>
      <c r="EQ19" s="197">
        <v>0.11705699999999999</v>
      </c>
      <c r="ER19" s="197">
        <v>0.37489699999999998</v>
      </c>
      <c r="ES19" s="197">
        <v>0.36937300000000001</v>
      </c>
      <c r="ET19" s="197">
        <v>0.36370000000000002</v>
      </c>
      <c r="EU19" s="197">
        <v>0.35592000000000001</v>
      </c>
      <c r="EV19" s="197">
        <v>0.34843299999999999</v>
      </c>
      <c r="EW19" s="197">
        <v>0.34167700000000001</v>
      </c>
      <c r="EX19" s="197">
        <v>0.332237</v>
      </c>
      <c r="EY19" s="197">
        <v>0.32108700000000001</v>
      </c>
      <c r="EZ19" s="197">
        <v>0.31498300000000001</v>
      </c>
      <c r="FA19" s="197">
        <v>0.31133300000000003</v>
      </c>
      <c r="FB19" s="197">
        <v>0.30765700000000001</v>
      </c>
      <c r="FC19" s="197">
        <v>0.30116300000000001</v>
      </c>
      <c r="FD19" s="197">
        <v>0.29278700000000002</v>
      </c>
      <c r="FE19" s="197">
        <v>0.28355000000000002</v>
      </c>
      <c r="FF19" s="197">
        <v>0.27335300000000001</v>
      </c>
      <c r="FG19" s="197">
        <v>0.26244299999999998</v>
      </c>
      <c r="FH19" s="197">
        <v>0.24654999999999999</v>
      </c>
      <c r="FI19" s="197">
        <v>0.23086699999999999</v>
      </c>
      <c r="FJ19" s="197">
        <v>0.22506000000000001</v>
      </c>
      <c r="FK19" s="197">
        <v>0.22439999999999999</v>
      </c>
      <c r="FL19" s="197">
        <v>0.22308</v>
      </c>
      <c r="FM19" s="197">
        <v>0.22494700000000001</v>
      </c>
      <c r="FN19" s="197">
        <v>0.22850999999999999</v>
      </c>
      <c r="FO19" s="197">
        <v>0.23195299999999999</v>
      </c>
      <c r="FP19" s="197">
        <v>0.20185400000000001</v>
      </c>
      <c r="FQ19" s="197">
        <v>0.20446600000000001</v>
      </c>
      <c r="FR19" s="197">
        <v>0.209874</v>
      </c>
      <c r="FS19" s="197">
        <v>0.214923</v>
      </c>
      <c r="FT19" s="197">
        <v>0.22245999999999999</v>
      </c>
      <c r="FU19" s="197">
        <v>0.23320299999999999</v>
      </c>
      <c r="FV19" s="197">
        <v>0.24695700000000001</v>
      </c>
      <c r="FW19" s="197">
        <v>0.26580900000000002</v>
      </c>
      <c r="FX19" s="197">
        <v>0.29046300000000003</v>
      </c>
      <c r="FY19" s="197">
        <v>0.31733699999999998</v>
      </c>
      <c r="FZ19" s="197">
        <v>0.34546300000000002</v>
      </c>
      <c r="GA19" s="197">
        <v>0.37179099999999998</v>
      </c>
      <c r="GB19" s="197">
        <v>0.39436900000000003</v>
      </c>
      <c r="GC19" s="197">
        <v>0.41151700000000002</v>
      </c>
      <c r="GD19" s="197">
        <v>0.424869</v>
      </c>
      <c r="GE19" s="197">
        <v>0.435923</v>
      </c>
      <c r="GF19" s="197">
        <v>0.44283099999999997</v>
      </c>
      <c r="GG19" s="197">
        <v>0.45238899999999999</v>
      </c>
      <c r="GH19" s="197">
        <v>0.46686899999999998</v>
      </c>
      <c r="GI19" s="197">
        <v>0.481931</v>
      </c>
      <c r="GJ19" s="197">
        <v>0.492811</v>
      </c>
      <c r="GK19" s="197">
        <v>0.50231400000000004</v>
      </c>
      <c r="GL19" s="197">
        <v>0.50715100000000002</v>
      </c>
      <c r="GM19" s="197">
        <v>0.50627100000000003</v>
      </c>
      <c r="GN19" s="197">
        <v>0.109846</v>
      </c>
      <c r="GO19" s="197">
        <v>0.108371</v>
      </c>
      <c r="GP19" s="197">
        <v>0.10750899999999999</v>
      </c>
      <c r="GQ19" s="197">
        <v>0.104169</v>
      </c>
      <c r="GR19" s="197">
        <v>0.101469</v>
      </c>
      <c r="GS19" s="197">
        <v>9.8659999999999998E-2</v>
      </c>
      <c r="GT19" s="197">
        <v>9.7602999999999995E-2</v>
      </c>
      <c r="GU19" s="197">
        <v>0.101297</v>
      </c>
      <c r="GV19" s="197">
        <v>0.108263</v>
      </c>
      <c r="GW19" s="197">
        <v>0.115077</v>
      </c>
      <c r="GX19" s="197">
        <v>0.12192</v>
      </c>
      <c r="GY19" s="197">
        <v>0.129691</v>
      </c>
      <c r="GZ19" s="197">
        <v>0.13763700000000001</v>
      </c>
      <c r="HA19" s="197">
        <v>0.14508299999999999</v>
      </c>
      <c r="HB19" s="197">
        <v>0.15105399999999999</v>
      </c>
      <c r="HC19" s="197">
        <v>0.155226</v>
      </c>
      <c r="HD19" s="197">
        <v>0.15563399999999999</v>
      </c>
      <c r="HE19" s="197">
        <v>0.153449</v>
      </c>
      <c r="HF19" s="197">
        <v>0.15154899999999999</v>
      </c>
      <c r="HG19" s="197">
        <v>0.153531</v>
      </c>
      <c r="HH19" s="197">
        <v>0.15815699999999999</v>
      </c>
      <c r="HI19" s="197">
        <v>0.16215399999999999</v>
      </c>
      <c r="HJ19" s="197">
        <v>0.16416600000000001</v>
      </c>
      <c r="HK19" s="197">
        <v>0.164351</v>
      </c>
      <c r="HL19" s="197">
        <v>8.0684000000000006E-2</v>
      </c>
      <c r="HM19" s="197">
        <v>7.8208E-2</v>
      </c>
      <c r="HN19" s="197">
        <v>7.6134999999999994E-2</v>
      </c>
      <c r="HO19" s="197">
        <v>7.2156999999999999E-2</v>
      </c>
      <c r="HP19" s="197">
        <v>6.8142999999999995E-2</v>
      </c>
      <c r="HQ19" s="197">
        <v>6.3282000000000005E-2</v>
      </c>
      <c r="HR19" s="197">
        <v>6.0725000000000001E-2</v>
      </c>
      <c r="HS19" s="197">
        <v>6.1964999999999999E-2</v>
      </c>
      <c r="HT19" s="197">
        <v>6.5473000000000003E-2</v>
      </c>
      <c r="HU19" s="197">
        <v>6.8592E-2</v>
      </c>
      <c r="HV19" s="197">
        <v>7.0924000000000001E-2</v>
      </c>
      <c r="HW19" s="197">
        <v>7.3247000000000007E-2</v>
      </c>
      <c r="HX19" s="197">
        <v>7.5193999999999997E-2</v>
      </c>
      <c r="HY19" s="197">
        <v>7.6538999999999996E-2</v>
      </c>
      <c r="HZ19" s="197">
        <v>7.7382000000000006E-2</v>
      </c>
      <c r="IA19" s="197">
        <v>7.8123999999999999E-2</v>
      </c>
      <c r="IB19" s="197">
        <v>7.7689999999999995E-2</v>
      </c>
      <c r="IC19" s="197">
        <v>7.5746999999999995E-2</v>
      </c>
      <c r="ID19" s="197">
        <v>7.3690000000000005E-2</v>
      </c>
      <c r="IE19" s="197">
        <v>7.5604000000000005E-2</v>
      </c>
      <c r="IF19" s="197">
        <v>8.0986000000000002E-2</v>
      </c>
      <c r="IG19" s="197">
        <v>8.5608000000000004E-2</v>
      </c>
      <c r="IH19" s="197">
        <v>8.7853000000000001E-2</v>
      </c>
      <c r="II19" s="197">
        <v>8.9083999999999997E-2</v>
      </c>
      <c r="IJ19" s="197">
        <v>0.41639999999999999</v>
      </c>
      <c r="IK19" s="197">
        <v>0.39589999999999997</v>
      </c>
      <c r="IL19" s="197">
        <v>0.38250000000000001</v>
      </c>
      <c r="IM19" s="197">
        <v>0.37190000000000001</v>
      </c>
      <c r="IN19" s="197">
        <v>0.3619</v>
      </c>
      <c r="IO19" s="197">
        <v>0.3493</v>
      </c>
      <c r="IP19" s="197">
        <v>0.33429999999999999</v>
      </c>
      <c r="IQ19" s="197">
        <v>0.31130000000000002</v>
      </c>
      <c r="IR19" s="197">
        <v>0.28670000000000001</v>
      </c>
      <c r="IS19" s="197">
        <v>0.26600000000000001</v>
      </c>
      <c r="IT19" s="197">
        <v>0.25330000000000003</v>
      </c>
      <c r="IU19" s="197">
        <v>0.24679999999999999</v>
      </c>
      <c r="IV19" s="197">
        <v>0.24010000000000001</v>
      </c>
      <c r="IW19" s="197">
        <v>0.23039999999999999</v>
      </c>
      <c r="IX19" s="197">
        <v>0.21920000000000001</v>
      </c>
      <c r="IY19" s="197">
        <v>0.2074</v>
      </c>
      <c r="IZ19" s="197">
        <v>0.20069999999999999</v>
      </c>
      <c r="JA19" s="197">
        <v>0.19639999999999999</v>
      </c>
      <c r="JB19" s="197">
        <v>0.1953</v>
      </c>
      <c r="JC19" s="197">
        <v>0.19550000000000001</v>
      </c>
      <c r="JD19" s="197">
        <v>0.19700000000000001</v>
      </c>
      <c r="JE19" s="197">
        <v>0.21099999999999999</v>
      </c>
      <c r="JF19" s="197">
        <v>0.22700000000000001</v>
      </c>
      <c r="JG19" s="197">
        <v>0.23519999999999999</v>
      </c>
      <c r="JH19" s="197"/>
      <c r="JI19" s="197"/>
      <c r="JJ19" s="197"/>
      <c r="JK19" s="197"/>
      <c r="JL19" s="197"/>
      <c r="JM19" s="197"/>
      <c r="JN19" s="197"/>
      <c r="JO19" s="197"/>
      <c r="JP19" s="197"/>
      <c r="JQ19" s="197"/>
      <c r="JR19" s="197"/>
      <c r="JS19" s="197"/>
      <c r="JT19" s="197"/>
      <c r="JU19" s="197"/>
      <c r="JV19" s="197"/>
      <c r="JW19" s="197"/>
      <c r="JX19" s="197"/>
      <c r="JY19" s="197"/>
      <c r="JZ19" s="197"/>
      <c r="KA19" s="197"/>
      <c r="KB19" s="197"/>
      <c r="KC19" s="197"/>
      <c r="KD19" s="197"/>
      <c r="KE19" s="197"/>
      <c r="KF19" s="197"/>
      <c r="KG19" s="197"/>
      <c r="KH19" s="197"/>
      <c r="KI19" s="197"/>
      <c r="KJ19" s="197"/>
      <c r="KK19" s="197"/>
      <c r="KL19" s="197"/>
      <c r="KM19" s="197"/>
      <c r="KN19" s="197"/>
      <c r="KO19" s="197"/>
      <c r="KP19" s="197"/>
      <c r="KQ19" s="197"/>
      <c r="KR19" s="197"/>
      <c r="KS19" s="197"/>
      <c r="KT19" s="197"/>
      <c r="KU19" s="197"/>
      <c r="KV19" s="197"/>
      <c r="KW19" s="197"/>
      <c r="KX19" s="197"/>
      <c r="KY19" s="197"/>
      <c r="KZ19" s="197"/>
      <c r="LA19" s="197"/>
      <c r="LB19" s="197"/>
      <c r="LC19" s="197"/>
      <c r="LD19" s="197"/>
      <c r="LE19" s="197"/>
      <c r="LF19" s="197"/>
      <c r="LG19" s="197"/>
      <c r="LH19" s="197"/>
      <c r="LI19" s="197"/>
      <c r="LJ19" s="197"/>
      <c r="LK19" s="197"/>
      <c r="LL19" s="197"/>
      <c r="LM19" s="197"/>
      <c r="LN19" s="197"/>
      <c r="LO19" s="197"/>
      <c r="LP19" s="197"/>
      <c r="LQ19" s="197"/>
      <c r="LR19" s="197"/>
      <c r="LS19" s="197"/>
      <c r="LT19" s="197"/>
      <c r="LU19" s="197"/>
      <c r="LV19" s="197"/>
      <c r="LW19" s="197"/>
      <c r="LX19" s="197"/>
      <c r="LY19" s="197"/>
      <c r="LZ19" s="197"/>
      <c r="MA19" s="197"/>
      <c r="MB19" s="197"/>
      <c r="MC19" s="197"/>
      <c r="MD19" s="197"/>
      <c r="ME19" s="197"/>
      <c r="MF19" s="197"/>
      <c r="MG19" s="197"/>
      <c r="MH19" s="197"/>
      <c r="MI19" s="197"/>
      <c r="MJ19" s="197"/>
      <c r="MK19" s="197"/>
      <c r="ML19" s="197"/>
      <c r="MM19" s="197"/>
      <c r="MN19" s="197"/>
      <c r="MO19" s="197"/>
      <c r="MP19" s="197"/>
      <c r="MQ19" s="197"/>
      <c r="MR19" s="197"/>
      <c r="MS19" s="197"/>
      <c r="MT19" s="197"/>
      <c r="MU19" s="197"/>
      <c r="MV19" s="197"/>
      <c r="MW19" s="197"/>
      <c r="MX19" s="197"/>
      <c r="MY19" s="197"/>
      <c r="MZ19" s="197"/>
      <c r="NA19" s="197"/>
      <c r="NB19" s="197"/>
      <c r="NC19" s="197"/>
      <c r="ND19" s="197"/>
      <c r="NE19" s="197"/>
      <c r="NF19" s="197"/>
      <c r="NG19" s="197"/>
      <c r="NH19" s="197"/>
      <c r="NI19" s="197"/>
      <c r="NJ19" s="197"/>
      <c r="NK19" s="197"/>
      <c r="NL19" s="197"/>
      <c r="NM19" s="197"/>
      <c r="NN19" s="197"/>
      <c r="NO19" s="197"/>
      <c r="NP19" s="197"/>
      <c r="NQ19" s="197"/>
      <c r="NR19" s="197"/>
      <c r="NS19" s="197"/>
      <c r="NT19" s="197"/>
      <c r="NU19" s="197"/>
      <c r="NV19" s="197"/>
      <c r="NW19" s="197"/>
      <c r="NX19" s="197"/>
      <c r="NY19" s="197"/>
      <c r="NZ19" s="197"/>
      <c r="OA19" s="197"/>
      <c r="OB19" s="197"/>
      <c r="OC19" s="197"/>
      <c r="OD19" s="197"/>
      <c r="OE19" s="197"/>
      <c r="OF19" s="197"/>
      <c r="OG19" s="197"/>
      <c r="OH19" s="197"/>
      <c r="OI19" s="197"/>
      <c r="OJ19" s="197"/>
      <c r="OK19" s="197"/>
      <c r="OL19" s="197"/>
      <c r="OM19" s="197"/>
      <c r="ON19" s="197"/>
      <c r="OO19" s="197"/>
      <c r="OP19" s="197"/>
      <c r="OQ19" s="197"/>
      <c r="OR19" s="197"/>
      <c r="OS19" s="197"/>
      <c r="OT19" s="197"/>
      <c r="OU19" s="197"/>
      <c r="OV19" s="197"/>
      <c r="OW19" s="197"/>
      <c r="OX19" s="197"/>
      <c r="OY19" s="197"/>
      <c r="OZ19" s="197"/>
      <c r="PA19" s="197"/>
      <c r="PB19" s="197"/>
      <c r="PC19" s="197"/>
      <c r="PD19" s="197"/>
      <c r="PE19" s="197"/>
      <c r="PF19" s="197"/>
      <c r="PG19" s="197"/>
      <c r="PH19" s="197"/>
      <c r="PI19" s="197"/>
      <c r="PJ19" s="197"/>
      <c r="PK19" s="197"/>
      <c r="PL19" s="197"/>
      <c r="PM19" s="197"/>
      <c r="PN19" s="197"/>
      <c r="PO19" s="197"/>
      <c r="PP19" s="197"/>
      <c r="PQ19" s="197"/>
      <c r="PR19" s="197"/>
      <c r="PS19" s="197"/>
      <c r="PT19" s="197"/>
      <c r="PU19" s="197"/>
      <c r="PV19" s="197"/>
      <c r="PW19" s="197"/>
      <c r="PX19" s="197"/>
      <c r="PY19" s="197"/>
      <c r="PZ19" s="197"/>
      <c r="QA19" s="197"/>
      <c r="QB19" s="197"/>
      <c r="QC19" s="197"/>
      <c r="QD19" s="197"/>
      <c r="QE19" s="197"/>
      <c r="QF19" s="197"/>
      <c r="QG19" s="197"/>
      <c r="QH19" s="197"/>
      <c r="QI19" s="197"/>
      <c r="QJ19" s="197"/>
      <c r="QK19" s="197"/>
      <c r="QL19" s="197"/>
      <c r="QM19" s="197"/>
      <c r="QN19" s="197"/>
      <c r="QO19" s="197"/>
      <c r="QP19" s="197"/>
      <c r="QQ19" s="197"/>
      <c r="QR19" s="197"/>
      <c r="QS19" s="197"/>
      <c r="QT19" s="197"/>
      <c r="QU19" s="197"/>
      <c r="QV19" s="197"/>
      <c r="QW19" s="197"/>
      <c r="QX19" s="197"/>
      <c r="QY19" s="197"/>
      <c r="QZ19" s="197"/>
      <c r="RA19" s="197"/>
      <c r="RB19" s="197"/>
      <c r="RC19" s="197"/>
      <c r="RD19" s="197"/>
      <c r="RE19" s="197"/>
      <c r="RF19" s="197"/>
      <c r="RG19" s="197"/>
      <c r="RH19" s="197"/>
      <c r="RI19" s="197"/>
      <c r="RJ19" s="197"/>
      <c r="RK19" s="197"/>
      <c r="RL19" s="197"/>
      <c r="RM19" s="197"/>
      <c r="RN19" s="197"/>
      <c r="RO19" s="197"/>
      <c r="RP19" s="197"/>
      <c r="RQ19" s="197"/>
      <c r="RR19" s="197"/>
      <c r="RS19" s="197"/>
      <c r="RT19" s="197"/>
      <c r="RU19" s="197"/>
      <c r="RV19" s="197"/>
      <c r="RW19" s="197"/>
      <c r="RX19" s="197"/>
      <c r="RY19" s="197"/>
      <c r="RZ19" s="197"/>
      <c r="SA19" s="197"/>
      <c r="SB19" s="197"/>
      <c r="SC19" s="197"/>
      <c r="SD19" s="197"/>
      <c r="SE19" s="197"/>
      <c r="SF19" s="197"/>
      <c r="SG19" s="197"/>
      <c r="SH19" s="197"/>
      <c r="SI19" s="197"/>
      <c r="SJ19" s="197"/>
      <c r="SK19" s="197"/>
    </row>
    <row r="20" spans="1:8762" x14ac:dyDescent="0.3">
      <c r="A20" s="197"/>
      <c r="B20" s="1"/>
      <c r="C20" s="197" t="s">
        <v>35</v>
      </c>
      <c r="D20" s="197">
        <v>0.26488600000000001</v>
      </c>
      <c r="E20" s="197">
        <v>0.25026399999999999</v>
      </c>
      <c r="F20" s="197">
        <v>0.23586399999999999</v>
      </c>
      <c r="G20" s="197">
        <v>0.220307</v>
      </c>
      <c r="H20" s="197">
        <v>0.20624300000000001</v>
      </c>
      <c r="I20" s="197">
        <v>0.19487099999999999</v>
      </c>
      <c r="J20" s="197">
        <v>0.18653600000000001</v>
      </c>
      <c r="K20" s="197">
        <v>0.180843</v>
      </c>
      <c r="L20" s="197">
        <v>0.17687900000000001</v>
      </c>
      <c r="M20" s="197">
        <v>0.170961</v>
      </c>
      <c r="N20" s="197">
        <v>0.16628599999999999</v>
      </c>
      <c r="O20" s="197">
        <v>0.16406399999999999</v>
      </c>
      <c r="P20" s="197">
        <v>0.16459599999999999</v>
      </c>
      <c r="Q20" s="197">
        <v>0.167464</v>
      </c>
      <c r="R20" s="197">
        <v>0.17235</v>
      </c>
      <c r="S20" s="197">
        <v>0.178896</v>
      </c>
      <c r="T20" s="197">
        <v>0.18604599999999999</v>
      </c>
      <c r="U20" s="197">
        <v>0.193386</v>
      </c>
      <c r="V20" s="197">
        <v>0.198993</v>
      </c>
      <c r="W20" s="197">
        <v>0.20191799999999999</v>
      </c>
      <c r="X20" s="197">
        <v>0.20363899999999999</v>
      </c>
      <c r="Y20" s="197">
        <v>0.20516799999999999</v>
      </c>
      <c r="Z20" s="197">
        <v>0.20972099999999999</v>
      </c>
      <c r="AA20" s="197">
        <v>0.216146</v>
      </c>
      <c r="AB20" s="197">
        <v>0.69050500000000004</v>
      </c>
      <c r="AC20" s="197">
        <v>0.69284900000000005</v>
      </c>
      <c r="AD20" s="197">
        <v>0.69475299999999995</v>
      </c>
      <c r="AE20" s="197">
        <v>0.69097699999999995</v>
      </c>
      <c r="AF20" s="197">
        <v>0.68842499999999995</v>
      </c>
      <c r="AG20" s="197">
        <v>0.69045999999999996</v>
      </c>
      <c r="AH20" s="197">
        <v>0.69657899999999995</v>
      </c>
      <c r="AI20" s="197">
        <v>0.70547700000000002</v>
      </c>
      <c r="AJ20" s="197">
        <v>0.71614199999999995</v>
      </c>
      <c r="AK20" s="197">
        <v>0.73046699999999998</v>
      </c>
      <c r="AL20" s="197">
        <v>0.74987899999999996</v>
      </c>
      <c r="AM20" s="197">
        <v>0.76921399999999995</v>
      </c>
      <c r="AN20" s="197">
        <v>0.78482099999999999</v>
      </c>
      <c r="AO20" s="197">
        <v>0.79536099999999998</v>
      </c>
      <c r="AP20" s="197">
        <v>0.79952599999999996</v>
      </c>
      <c r="AQ20" s="197">
        <v>0.799732</v>
      </c>
      <c r="AR20" s="197">
        <v>0.79762299999999997</v>
      </c>
      <c r="AS20" s="197">
        <v>0.79436799999999996</v>
      </c>
      <c r="AT20" s="197">
        <v>0.790184</v>
      </c>
      <c r="AU20" s="197">
        <v>0.785053</v>
      </c>
      <c r="AV20" s="197">
        <v>0.77851099999999995</v>
      </c>
      <c r="AW20" s="197">
        <v>0.775563</v>
      </c>
      <c r="AX20" s="197">
        <v>0.77218100000000001</v>
      </c>
      <c r="AY20" s="197">
        <v>0.766154</v>
      </c>
      <c r="AZ20" s="197">
        <v>0.23813200000000001</v>
      </c>
      <c r="BA20" s="197">
        <v>0.234518</v>
      </c>
      <c r="BB20" s="197">
        <v>0.2324</v>
      </c>
      <c r="BC20" s="197">
        <v>0.227905</v>
      </c>
      <c r="BD20" s="197">
        <v>0.22453400000000001</v>
      </c>
      <c r="BE20" s="197">
        <v>0.220224</v>
      </c>
      <c r="BF20" s="197">
        <v>0.216613</v>
      </c>
      <c r="BG20" s="197">
        <v>0.22318399999999999</v>
      </c>
      <c r="BH20" s="197">
        <v>0.233153</v>
      </c>
      <c r="BI20" s="197">
        <v>0.23722399999999999</v>
      </c>
      <c r="BJ20" s="197">
        <v>0.237929</v>
      </c>
      <c r="BK20" s="197">
        <v>0.238376</v>
      </c>
      <c r="BL20" s="197">
        <v>0.23865</v>
      </c>
      <c r="BM20" s="197">
        <v>0.237813</v>
      </c>
      <c r="BN20" s="197">
        <v>0.23414199999999999</v>
      </c>
      <c r="BO20" s="197">
        <v>0.22823399999999999</v>
      </c>
      <c r="BP20" s="197">
        <v>0.21728700000000001</v>
      </c>
      <c r="BQ20" s="197">
        <v>0.19917399999999999</v>
      </c>
      <c r="BR20" s="197">
        <v>0.18195800000000001</v>
      </c>
      <c r="BS20" s="197">
        <v>0.176537</v>
      </c>
      <c r="BT20" s="197">
        <v>0.17690800000000001</v>
      </c>
      <c r="BU20" s="197">
        <v>0.17737600000000001</v>
      </c>
      <c r="BV20" s="197">
        <v>0.17517099999999999</v>
      </c>
      <c r="BW20" s="197">
        <v>0.169547</v>
      </c>
      <c r="BX20" s="197">
        <v>0.62956100000000004</v>
      </c>
      <c r="BY20" s="197">
        <v>0.63166599999999995</v>
      </c>
      <c r="BZ20" s="197">
        <v>0.63096799999999997</v>
      </c>
      <c r="CA20" s="197">
        <v>0.62734699999999999</v>
      </c>
      <c r="CB20" s="197">
        <v>0.62157600000000002</v>
      </c>
      <c r="CC20" s="197">
        <v>0.61561100000000002</v>
      </c>
      <c r="CD20" s="197">
        <v>0.60876300000000005</v>
      </c>
      <c r="CE20" s="197">
        <v>0.60102900000000004</v>
      </c>
      <c r="CF20" s="197">
        <v>0.59473200000000004</v>
      </c>
      <c r="CG20" s="197">
        <v>0.586592</v>
      </c>
      <c r="CH20" s="197">
        <v>0.57940800000000003</v>
      </c>
      <c r="CI20" s="197">
        <v>0.57633699999999999</v>
      </c>
      <c r="CJ20" s="197">
        <v>0.57199199999999994</v>
      </c>
      <c r="CK20" s="197">
        <v>0.56346300000000005</v>
      </c>
      <c r="CL20" s="197">
        <v>0.55100499999999997</v>
      </c>
      <c r="CM20" s="197">
        <v>0.53785799999999995</v>
      </c>
      <c r="CN20" s="197">
        <v>0.52485499999999996</v>
      </c>
      <c r="CO20" s="197">
        <v>0.51449500000000004</v>
      </c>
      <c r="CP20" s="197">
        <v>0.50691299999999995</v>
      </c>
      <c r="CQ20" s="197">
        <v>0.49999199999999999</v>
      </c>
      <c r="CR20" s="197">
        <v>0.49444500000000002</v>
      </c>
      <c r="CS20" s="197">
        <v>0.49290499999999998</v>
      </c>
      <c r="CT20" s="197">
        <v>0.49302400000000002</v>
      </c>
      <c r="CU20" s="197">
        <v>0.49367899999999998</v>
      </c>
      <c r="CV20" s="197">
        <v>0.50710699999999997</v>
      </c>
      <c r="CW20" s="197">
        <v>0.51044800000000001</v>
      </c>
      <c r="CX20" s="197">
        <v>0.51258999999999999</v>
      </c>
      <c r="CY20" s="197">
        <v>0.50983400000000001</v>
      </c>
      <c r="CZ20" s="197">
        <v>0.50779700000000005</v>
      </c>
      <c r="DA20" s="197">
        <v>0.506552</v>
      </c>
      <c r="DB20" s="197">
        <v>0.50725500000000001</v>
      </c>
      <c r="DC20" s="197">
        <v>0.51769699999999996</v>
      </c>
      <c r="DD20" s="197">
        <v>0.53092799999999996</v>
      </c>
      <c r="DE20" s="197">
        <v>0.53810999999999998</v>
      </c>
      <c r="DF20" s="197">
        <v>0.54253099999999999</v>
      </c>
      <c r="DG20" s="197">
        <v>0.54612400000000005</v>
      </c>
      <c r="DH20" s="197">
        <v>0.54645500000000002</v>
      </c>
      <c r="DI20" s="197">
        <v>0.54343399999999997</v>
      </c>
      <c r="DJ20" s="197">
        <v>0.53577200000000003</v>
      </c>
      <c r="DK20" s="197">
        <v>0.52544100000000005</v>
      </c>
      <c r="DL20" s="197">
        <v>0.50803399999999999</v>
      </c>
      <c r="DM20" s="197">
        <v>0.47872799999999999</v>
      </c>
      <c r="DN20" s="197">
        <v>0.454293</v>
      </c>
      <c r="DO20" s="197">
        <v>0.44229299999999999</v>
      </c>
      <c r="DP20" s="197">
        <v>0.43417899999999998</v>
      </c>
      <c r="DQ20" s="197">
        <v>0.42931399999999997</v>
      </c>
      <c r="DR20" s="197">
        <v>0.42329</v>
      </c>
      <c r="DS20" s="197">
        <v>0.41479300000000002</v>
      </c>
      <c r="DT20" s="197">
        <v>0.16625200000000001</v>
      </c>
      <c r="DU20" s="197">
        <v>0.154057</v>
      </c>
      <c r="DV20" s="197">
        <v>0.14472599999999999</v>
      </c>
      <c r="DW20" s="197">
        <v>0.13573499999999999</v>
      </c>
      <c r="DX20" s="197">
        <v>0.12895200000000001</v>
      </c>
      <c r="DY20" s="197">
        <v>0.123691</v>
      </c>
      <c r="DZ20" s="197">
        <v>0.1178</v>
      </c>
      <c r="EA20" s="197">
        <v>0.10989599999999999</v>
      </c>
      <c r="EB20" s="197">
        <v>0.10244300000000001</v>
      </c>
      <c r="EC20" s="197">
        <v>9.5748E-2</v>
      </c>
      <c r="ED20" s="197">
        <v>8.9960999999999999E-2</v>
      </c>
      <c r="EE20" s="197">
        <v>8.5573999999999997E-2</v>
      </c>
      <c r="EF20" s="197">
        <v>8.2043000000000005E-2</v>
      </c>
      <c r="EG20" s="197">
        <v>8.0026E-2</v>
      </c>
      <c r="EH20" s="197">
        <v>8.0387E-2</v>
      </c>
      <c r="EI20" s="197">
        <v>8.4204000000000001E-2</v>
      </c>
      <c r="EJ20" s="197">
        <v>8.9803999999999995E-2</v>
      </c>
      <c r="EK20" s="197">
        <v>9.7087000000000007E-2</v>
      </c>
      <c r="EL20" s="197">
        <v>0.106826</v>
      </c>
      <c r="EM20" s="197">
        <v>0.11487</v>
      </c>
      <c r="EN20" s="197">
        <v>0.119561</v>
      </c>
      <c r="EO20" s="197">
        <v>0.123696</v>
      </c>
      <c r="EP20" s="197">
        <v>0.12714800000000001</v>
      </c>
      <c r="EQ20" s="197">
        <v>0.13100400000000001</v>
      </c>
      <c r="ER20" s="197">
        <v>0.40677000000000002</v>
      </c>
      <c r="ES20" s="197">
        <v>0.40219700000000003</v>
      </c>
      <c r="ET20" s="197">
        <v>0.39747300000000002</v>
      </c>
      <c r="EU20" s="197">
        <v>0.39104699999999998</v>
      </c>
      <c r="EV20" s="197">
        <v>0.38430999999999998</v>
      </c>
      <c r="EW20" s="197">
        <v>0.37869999999999998</v>
      </c>
      <c r="EX20" s="197">
        <v>0.371363</v>
      </c>
      <c r="EY20" s="197">
        <v>0.36276000000000003</v>
      </c>
      <c r="EZ20" s="197">
        <v>0.35949700000000001</v>
      </c>
      <c r="FA20" s="197">
        <v>0.35613</v>
      </c>
      <c r="FB20" s="197">
        <v>0.35124300000000003</v>
      </c>
      <c r="FC20" s="197">
        <v>0.34434700000000001</v>
      </c>
      <c r="FD20" s="197">
        <v>0.33540300000000001</v>
      </c>
      <c r="FE20" s="197">
        <v>0.3231</v>
      </c>
      <c r="FF20" s="197">
        <v>0.30757299999999999</v>
      </c>
      <c r="FG20" s="197">
        <v>0.29443999999999998</v>
      </c>
      <c r="FH20" s="197">
        <v>0.28145700000000001</v>
      </c>
      <c r="FI20" s="197">
        <v>0.270007</v>
      </c>
      <c r="FJ20" s="197">
        <v>0.26588299999999998</v>
      </c>
      <c r="FK20" s="197">
        <v>0.26312000000000002</v>
      </c>
      <c r="FL20" s="197">
        <v>0.25725700000000001</v>
      </c>
      <c r="FM20" s="197">
        <v>0.25347999999999998</v>
      </c>
      <c r="FN20" s="197">
        <v>0.250807</v>
      </c>
      <c r="FO20" s="197">
        <v>0.24815000000000001</v>
      </c>
      <c r="FP20" s="197">
        <v>0.21751400000000001</v>
      </c>
      <c r="FQ20" s="197">
        <v>0.21795700000000001</v>
      </c>
      <c r="FR20" s="197">
        <v>0.220634</v>
      </c>
      <c r="FS20" s="197">
        <v>0.22158600000000001</v>
      </c>
      <c r="FT20" s="197">
        <v>0.22494</v>
      </c>
      <c r="FU20" s="197">
        <v>0.23116300000000001</v>
      </c>
      <c r="FV20" s="197">
        <v>0.241063</v>
      </c>
      <c r="FW20" s="197">
        <v>0.258963</v>
      </c>
      <c r="FX20" s="197">
        <v>0.28399099999999999</v>
      </c>
      <c r="FY20" s="197">
        <v>0.30992900000000001</v>
      </c>
      <c r="FZ20" s="197">
        <v>0.33629700000000001</v>
      </c>
      <c r="GA20" s="197">
        <v>0.362066</v>
      </c>
      <c r="GB20" s="197">
        <v>0.38644000000000001</v>
      </c>
      <c r="GC20" s="197">
        <v>0.407057</v>
      </c>
      <c r="GD20" s="197">
        <v>0.42341099999999998</v>
      </c>
      <c r="GE20" s="197">
        <v>0.43809100000000001</v>
      </c>
      <c r="GF20" s="197">
        <v>0.45073400000000002</v>
      </c>
      <c r="GG20" s="197">
        <v>0.46663700000000002</v>
      </c>
      <c r="GH20" s="197">
        <v>0.48852000000000001</v>
      </c>
      <c r="GI20" s="197">
        <v>0.51002899999999995</v>
      </c>
      <c r="GJ20" s="197">
        <v>0.52519099999999996</v>
      </c>
      <c r="GK20" s="197">
        <v>0.534914</v>
      </c>
      <c r="GL20" s="197">
        <v>0.53709399999999996</v>
      </c>
      <c r="GM20" s="197">
        <v>0.53280000000000005</v>
      </c>
      <c r="GN20" s="197">
        <v>0.122766</v>
      </c>
      <c r="GO20" s="197">
        <v>0.11895699999999999</v>
      </c>
      <c r="GP20" s="197">
        <v>0.11765399999999999</v>
      </c>
      <c r="GQ20" s="197">
        <v>0.11335099999999999</v>
      </c>
      <c r="GR20" s="197">
        <v>0.108726</v>
      </c>
      <c r="GS20" s="197">
        <v>0.10374899999999999</v>
      </c>
      <c r="GT20" s="197">
        <v>0.100051</v>
      </c>
      <c r="GU20" s="197">
        <v>0.102314</v>
      </c>
      <c r="GV20" s="197">
        <v>0.10770299999999999</v>
      </c>
      <c r="GW20" s="197">
        <v>0.112386</v>
      </c>
      <c r="GX20" s="197">
        <v>0.117923</v>
      </c>
      <c r="GY20" s="197">
        <v>0.124334</v>
      </c>
      <c r="GZ20" s="197">
        <v>0.13084599999999999</v>
      </c>
      <c r="HA20" s="197">
        <v>0.13658300000000001</v>
      </c>
      <c r="HB20" s="197">
        <v>0.14186299999999999</v>
      </c>
      <c r="HC20" s="197">
        <v>0.14707100000000001</v>
      </c>
      <c r="HD20" s="197">
        <v>0.15026300000000001</v>
      </c>
      <c r="HE20" s="197">
        <v>0.15032899999999999</v>
      </c>
      <c r="HF20" s="197">
        <v>0.15240000000000001</v>
      </c>
      <c r="HG20" s="197">
        <v>0.161137</v>
      </c>
      <c r="HH20" s="197">
        <v>0.171346</v>
      </c>
      <c r="HI20" s="197">
        <v>0.18007400000000001</v>
      </c>
      <c r="HJ20" s="197">
        <v>0.18592</v>
      </c>
      <c r="HK20" s="197">
        <v>0.189194</v>
      </c>
      <c r="HL20" s="197">
        <v>8.7462999999999999E-2</v>
      </c>
      <c r="HM20" s="197">
        <v>8.5525000000000004E-2</v>
      </c>
      <c r="HN20" s="197">
        <v>8.4945000000000007E-2</v>
      </c>
      <c r="HO20" s="197">
        <v>8.1931000000000004E-2</v>
      </c>
      <c r="HP20" s="197">
        <v>7.8285999999999994E-2</v>
      </c>
      <c r="HQ20" s="197">
        <v>7.3487999999999998E-2</v>
      </c>
      <c r="HR20" s="197">
        <v>7.0398000000000002E-2</v>
      </c>
      <c r="HS20" s="197">
        <v>7.0333000000000007E-2</v>
      </c>
      <c r="HT20" s="197">
        <v>7.2329000000000004E-2</v>
      </c>
      <c r="HU20" s="197">
        <v>7.349E-2</v>
      </c>
      <c r="HV20" s="197">
        <v>7.3380000000000001E-2</v>
      </c>
      <c r="HW20" s="197">
        <v>7.3133000000000004E-2</v>
      </c>
      <c r="HX20" s="197">
        <v>7.3355000000000004E-2</v>
      </c>
      <c r="HY20" s="197">
        <v>7.4618000000000004E-2</v>
      </c>
      <c r="HZ20" s="197">
        <v>7.7342999999999995E-2</v>
      </c>
      <c r="IA20" s="197">
        <v>8.1527000000000002E-2</v>
      </c>
      <c r="IB20" s="197">
        <v>8.5553000000000004E-2</v>
      </c>
      <c r="IC20" s="197">
        <v>8.8597999999999996E-2</v>
      </c>
      <c r="ID20" s="197">
        <v>9.1365000000000002E-2</v>
      </c>
      <c r="IE20" s="197">
        <v>9.6114000000000005E-2</v>
      </c>
      <c r="IF20" s="197">
        <v>0.102031</v>
      </c>
      <c r="IG20" s="197">
        <v>0.104916</v>
      </c>
      <c r="IH20" s="197">
        <v>0.105169</v>
      </c>
      <c r="II20" s="197">
        <v>0.10469000000000001</v>
      </c>
      <c r="IJ20" s="197">
        <v>0.3639</v>
      </c>
      <c r="IK20" s="197">
        <v>0.30530000000000002</v>
      </c>
      <c r="IL20" s="197">
        <v>0.26379999999999998</v>
      </c>
      <c r="IM20" s="197">
        <v>0.24310000000000001</v>
      </c>
      <c r="IN20" s="197">
        <v>0.22470000000000001</v>
      </c>
      <c r="IO20" s="197">
        <v>0.20569999999999999</v>
      </c>
      <c r="IP20" s="197">
        <v>0.18729999999999999</v>
      </c>
      <c r="IQ20" s="197">
        <v>0.16869999999999999</v>
      </c>
      <c r="IR20" s="197">
        <v>0.15690000000000001</v>
      </c>
      <c r="IS20" s="197">
        <v>0.14799999999999999</v>
      </c>
      <c r="IT20" s="197">
        <v>0.14530000000000001</v>
      </c>
      <c r="IU20" s="197">
        <v>0.15690000000000001</v>
      </c>
      <c r="IV20" s="197">
        <v>0.1699</v>
      </c>
      <c r="IW20" s="197">
        <v>0.17469999999999999</v>
      </c>
      <c r="IX20" s="197">
        <v>0.17169999999999999</v>
      </c>
      <c r="IY20" s="197">
        <v>0.1724</v>
      </c>
      <c r="IZ20" s="197">
        <v>0.1789</v>
      </c>
      <c r="JA20" s="197">
        <v>0.184</v>
      </c>
      <c r="JB20" s="197">
        <v>0.18590000000000001</v>
      </c>
      <c r="JC20" s="197">
        <v>0.18410000000000001</v>
      </c>
      <c r="JD20" s="197">
        <v>0.17879999999999999</v>
      </c>
      <c r="JE20" s="197">
        <v>0.18079999999999999</v>
      </c>
      <c r="JF20" s="197">
        <v>0.1794</v>
      </c>
      <c r="JG20" s="197">
        <v>0.16789999999999999</v>
      </c>
      <c r="JH20" s="197"/>
      <c r="JI20" s="197"/>
      <c r="JJ20" s="197"/>
      <c r="JK20" s="197"/>
      <c r="JL20" s="197"/>
      <c r="JM20" s="197"/>
      <c r="JN20" s="197"/>
      <c r="JO20" s="197"/>
      <c r="JP20" s="197"/>
      <c r="JQ20" s="197"/>
      <c r="JR20" s="197"/>
      <c r="JS20" s="197"/>
      <c r="JT20" s="197"/>
      <c r="JU20" s="197"/>
      <c r="JV20" s="197"/>
      <c r="JW20" s="197"/>
      <c r="JX20" s="197"/>
      <c r="JY20" s="197"/>
      <c r="JZ20" s="197"/>
      <c r="KA20" s="197"/>
      <c r="KB20" s="197"/>
      <c r="KC20" s="197"/>
      <c r="KD20" s="197"/>
      <c r="KE20" s="197"/>
      <c r="KF20" s="197"/>
      <c r="KG20" s="197"/>
      <c r="KH20" s="197"/>
      <c r="KI20" s="197"/>
      <c r="KJ20" s="197"/>
      <c r="KK20" s="197"/>
      <c r="KL20" s="197"/>
      <c r="KM20" s="197"/>
      <c r="KN20" s="197"/>
      <c r="KO20" s="197"/>
      <c r="KP20" s="197"/>
      <c r="KQ20" s="197"/>
      <c r="KR20" s="197"/>
      <c r="KS20" s="197"/>
      <c r="KT20" s="197"/>
      <c r="KU20" s="197"/>
      <c r="KV20" s="197"/>
      <c r="KW20" s="197"/>
      <c r="KX20" s="197"/>
      <c r="KY20" s="197"/>
      <c r="KZ20" s="197"/>
      <c r="LA20" s="197"/>
      <c r="LB20" s="197"/>
      <c r="LC20" s="197"/>
      <c r="LD20" s="197"/>
      <c r="LE20" s="197"/>
      <c r="LF20" s="197"/>
      <c r="LG20" s="197"/>
      <c r="LH20" s="197"/>
      <c r="LI20" s="197"/>
      <c r="LJ20" s="197"/>
      <c r="LK20" s="197"/>
      <c r="LL20" s="197"/>
      <c r="LM20" s="197"/>
      <c r="LN20" s="197"/>
      <c r="LO20" s="197"/>
      <c r="LP20" s="197"/>
      <c r="LQ20" s="197"/>
      <c r="LR20" s="197"/>
      <c r="LS20" s="197"/>
      <c r="LT20" s="197"/>
      <c r="LU20" s="197"/>
      <c r="LV20" s="197"/>
      <c r="LW20" s="197"/>
      <c r="LX20" s="197"/>
      <c r="LY20" s="197"/>
      <c r="LZ20" s="197"/>
      <c r="MA20" s="197"/>
      <c r="MB20" s="197"/>
      <c r="MC20" s="197"/>
      <c r="MD20" s="197"/>
      <c r="ME20" s="197"/>
      <c r="MF20" s="197"/>
      <c r="MG20" s="197"/>
      <c r="MH20" s="197"/>
      <c r="MI20" s="197"/>
      <c r="MJ20" s="197"/>
      <c r="MK20" s="197"/>
      <c r="ML20" s="197"/>
      <c r="MM20" s="197"/>
      <c r="MN20" s="197"/>
      <c r="MO20" s="197"/>
      <c r="MP20" s="197"/>
      <c r="MQ20" s="197"/>
      <c r="MR20" s="197"/>
      <c r="MS20" s="197"/>
      <c r="MT20" s="197"/>
      <c r="MU20" s="197"/>
      <c r="MV20" s="197"/>
      <c r="MW20" s="197"/>
      <c r="MX20" s="197"/>
      <c r="MY20" s="197"/>
      <c r="MZ20" s="197"/>
      <c r="NA20" s="197"/>
      <c r="NB20" s="197"/>
      <c r="NC20" s="197"/>
      <c r="ND20" s="197"/>
      <c r="NE20" s="197"/>
      <c r="NF20" s="197"/>
      <c r="NG20" s="197"/>
      <c r="NH20" s="197"/>
      <c r="NI20" s="197"/>
      <c r="NJ20" s="197"/>
      <c r="NK20" s="197"/>
      <c r="NL20" s="197"/>
      <c r="NM20" s="197"/>
      <c r="NN20" s="197"/>
      <c r="NO20" s="197"/>
      <c r="NP20" s="197"/>
      <c r="NQ20" s="197"/>
      <c r="NR20" s="197"/>
      <c r="NS20" s="197"/>
      <c r="NT20" s="197"/>
      <c r="NU20" s="197"/>
      <c r="NV20" s="197"/>
      <c r="NW20" s="197"/>
      <c r="NX20" s="197"/>
      <c r="NY20" s="197"/>
      <c r="NZ20" s="197"/>
      <c r="OA20" s="197"/>
      <c r="OB20" s="197"/>
      <c r="OC20" s="197"/>
      <c r="OD20" s="197"/>
      <c r="OE20" s="197"/>
      <c r="OF20" s="197"/>
      <c r="OG20" s="197"/>
      <c r="OH20" s="197"/>
      <c r="OI20" s="197"/>
      <c r="OJ20" s="197"/>
      <c r="OK20" s="197"/>
      <c r="OL20" s="197"/>
      <c r="OM20" s="197"/>
      <c r="ON20" s="197"/>
      <c r="OO20" s="197"/>
      <c r="OP20" s="197"/>
      <c r="OQ20" s="197"/>
      <c r="OR20" s="197"/>
      <c r="OS20" s="197"/>
      <c r="OT20" s="197"/>
      <c r="OU20" s="197"/>
      <c r="OV20" s="197"/>
      <c r="OW20" s="197"/>
      <c r="OX20" s="197"/>
      <c r="OY20" s="197"/>
      <c r="OZ20" s="197"/>
      <c r="PA20" s="197"/>
      <c r="PB20" s="197"/>
      <c r="PC20" s="197"/>
      <c r="PD20" s="197"/>
      <c r="PE20" s="197"/>
      <c r="PF20" s="197"/>
      <c r="PG20" s="197"/>
      <c r="PH20" s="197"/>
      <c r="PI20" s="197"/>
      <c r="PJ20" s="197"/>
      <c r="PK20" s="197"/>
      <c r="PL20" s="197"/>
      <c r="PM20" s="197"/>
      <c r="PN20" s="197"/>
      <c r="PO20" s="197"/>
      <c r="PP20" s="197"/>
      <c r="PQ20" s="197"/>
      <c r="PR20" s="197"/>
      <c r="PS20" s="197"/>
      <c r="PT20" s="197"/>
      <c r="PU20" s="197"/>
      <c r="PV20" s="197"/>
      <c r="PW20" s="197"/>
      <c r="PX20" s="197"/>
      <c r="PY20" s="197"/>
      <c r="PZ20" s="197"/>
      <c r="QA20" s="197"/>
      <c r="QB20" s="197"/>
      <c r="QC20" s="197"/>
      <c r="QD20" s="197"/>
      <c r="QE20" s="197"/>
      <c r="QF20" s="197"/>
      <c r="QG20" s="197"/>
      <c r="QH20" s="197"/>
      <c r="QI20" s="197"/>
      <c r="QJ20" s="197"/>
      <c r="QK20" s="197"/>
      <c r="QL20" s="197"/>
      <c r="QM20" s="197"/>
      <c r="QN20" s="197"/>
      <c r="QO20" s="197"/>
      <c r="QP20" s="197"/>
      <c r="QQ20" s="197"/>
      <c r="QR20" s="197"/>
      <c r="QS20" s="197"/>
      <c r="QT20" s="197"/>
      <c r="QU20" s="197"/>
      <c r="QV20" s="197"/>
      <c r="QW20" s="197"/>
      <c r="QX20" s="197"/>
      <c r="QY20" s="197"/>
      <c r="QZ20" s="197"/>
      <c r="RA20" s="197"/>
      <c r="RB20" s="197"/>
      <c r="RC20" s="197"/>
      <c r="RD20" s="197"/>
      <c r="RE20" s="197"/>
      <c r="RF20" s="197"/>
      <c r="RG20" s="197"/>
      <c r="RH20" s="197"/>
      <c r="RI20" s="197"/>
      <c r="RJ20" s="197"/>
      <c r="RK20" s="197"/>
      <c r="RL20" s="197"/>
      <c r="RM20" s="197"/>
      <c r="RN20" s="197"/>
      <c r="RO20" s="197"/>
      <c r="RP20" s="197"/>
      <c r="RQ20" s="197"/>
      <c r="RR20" s="197"/>
      <c r="RS20" s="197"/>
      <c r="RT20" s="197"/>
      <c r="RU20" s="197"/>
      <c r="RV20" s="197"/>
      <c r="RW20" s="197"/>
      <c r="RX20" s="197"/>
      <c r="RY20" s="197"/>
      <c r="RZ20" s="197"/>
      <c r="SA20" s="197"/>
      <c r="SB20" s="197"/>
      <c r="SC20" s="197"/>
      <c r="SD20" s="197"/>
      <c r="SE20" s="197"/>
      <c r="SF20" s="197"/>
      <c r="SG20" s="197"/>
      <c r="SH20" s="197"/>
      <c r="SI20" s="197"/>
      <c r="SJ20" s="197"/>
      <c r="SK20" s="197"/>
    </row>
    <row r="21" spans="1:8762" x14ac:dyDescent="0.3">
      <c r="A21" s="197"/>
      <c r="B21" s="1"/>
      <c r="C21" s="197" t="s">
        <v>44</v>
      </c>
      <c r="D21" s="197">
        <v>0</v>
      </c>
      <c r="E21" s="197">
        <v>0</v>
      </c>
      <c r="F21" s="197">
        <v>0</v>
      </c>
      <c r="G21" s="197">
        <v>0</v>
      </c>
      <c r="H21" s="197">
        <v>0</v>
      </c>
      <c r="I21" s="197">
        <v>3.9999999999999998E-6</v>
      </c>
      <c r="J21" s="197">
        <v>1.139E-3</v>
      </c>
      <c r="K21" s="198">
        <v>1.2867999999999999E-2</v>
      </c>
      <c r="L21" s="197">
        <v>4.3332000000000002E-2</v>
      </c>
      <c r="M21" s="197">
        <v>9.5725000000000005E-2</v>
      </c>
      <c r="N21" s="197">
        <v>0.15390000000000001</v>
      </c>
      <c r="O21" s="197">
        <v>0.197854</v>
      </c>
      <c r="P21" s="197">
        <v>0.211364</v>
      </c>
      <c r="Q21" s="197">
        <v>0.19184999999999999</v>
      </c>
      <c r="R21" s="197">
        <v>0.14168600000000001</v>
      </c>
      <c r="S21" s="197">
        <v>7.7696000000000001E-2</v>
      </c>
      <c r="T21" s="197">
        <v>2.7407000000000001E-2</v>
      </c>
      <c r="U21" s="197">
        <v>4.6499999999999996E-3</v>
      </c>
      <c r="V21" s="197">
        <v>5.0000000000000002E-5</v>
      </c>
      <c r="W21" s="197">
        <v>0</v>
      </c>
      <c r="X21" s="197">
        <v>0</v>
      </c>
      <c r="Y21" s="197">
        <v>0</v>
      </c>
      <c r="Z21" s="197">
        <v>0</v>
      </c>
      <c r="AA21" s="197">
        <v>0</v>
      </c>
      <c r="AB21" s="197">
        <v>0</v>
      </c>
      <c r="AC21" s="197">
        <v>0</v>
      </c>
      <c r="AD21" s="197">
        <v>0</v>
      </c>
      <c r="AE21" s="197">
        <v>0</v>
      </c>
      <c r="AF21" s="197">
        <v>0</v>
      </c>
      <c r="AG21" s="197">
        <v>4.46E-4</v>
      </c>
      <c r="AH21" s="197">
        <v>2.898E-3</v>
      </c>
      <c r="AI21" s="197">
        <v>1.1771999999999999E-2</v>
      </c>
      <c r="AJ21" s="197">
        <v>3.9154000000000001E-2</v>
      </c>
      <c r="AK21" s="197">
        <v>8.4233000000000002E-2</v>
      </c>
      <c r="AL21" s="197">
        <v>0.130879</v>
      </c>
      <c r="AM21" s="197">
        <v>0.16317200000000001</v>
      </c>
      <c r="AN21" s="197">
        <v>0.17143700000000001</v>
      </c>
      <c r="AO21" s="197">
        <v>0.15409999999999999</v>
      </c>
      <c r="AP21" s="197">
        <v>0.114332</v>
      </c>
      <c r="AQ21" s="197">
        <v>6.3231999999999997E-2</v>
      </c>
      <c r="AR21" s="197">
        <v>2.3602000000000001E-2</v>
      </c>
      <c r="AS21" s="197">
        <v>6.4070000000000004E-3</v>
      </c>
      <c r="AT21" s="197">
        <v>1.3179999999999999E-3</v>
      </c>
      <c r="AU21" s="197">
        <v>3.6999999999999998E-5</v>
      </c>
      <c r="AV21" s="197">
        <v>0</v>
      </c>
      <c r="AW21" s="197">
        <v>0</v>
      </c>
      <c r="AX21" s="197">
        <v>0</v>
      </c>
      <c r="AY21" s="197">
        <v>0</v>
      </c>
      <c r="AZ21" s="197">
        <v>0</v>
      </c>
      <c r="BA21" s="197">
        <v>0</v>
      </c>
      <c r="BB21" s="197">
        <v>0</v>
      </c>
      <c r="BC21" s="197">
        <v>0</v>
      </c>
      <c r="BD21" s="197">
        <v>2.8389999999999999E-3</v>
      </c>
      <c r="BE21" s="197">
        <v>2.8455000000000001E-2</v>
      </c>
      <c r="BF21" s="197">
        <v>8.8220999999999994E-2</v>
      </c>
      <c r="BG21" s="197">
        <v>0.176482</v>
      </c>
      <c r="BH21" s="197">
        <v>0.27463700000000002</v>
      </c>
      <c r="BI21" s="197">
        <v>0.36073899999999998</v>
      </c>
      <c r="BJ21" s="197">
        <v>0.425703</v>
      </c>
      <c r="BK21" s="197">
        <v>0.461366</v>
      </c>
      <c r="BL21" s="197">
        <v>0.46552399999999999</v>
      </c>
      <c r="BM21" s="197">
        <v>0.43971300000000002</v>
      </c>
      <c r="BN21" s="197">
        <v>0.3861</v>
      </c>
      <c r="BO21" s="197">
        <v>0.31049700000000002</v>
      </c>
      <c r="BP21" s="197">
        <v>0.220111</v>
      </c>
      <c r="BQ21" s="197">
        <v>0.12670000000000001</v>
      </c>
      <c r="BR21" s="197">
        <v>5.1362999999999999E-2</v>
      </c>
      <c r="BS21" s="197">
        <v>1.0055E-2</v>
      </c>
      <c r="BT21" s="197">
        <v>3.2400000000000001E-4</v>
      </c>
      <c r="BU21" s="197">
        <v>0</v>
      </c>
      <c r="BV21" s="197">
        <v>0</v>
      </c>
      <c r="BW21" s="197">
        <v>0</v>
      </c>
      <c r="BX21" s="197">
        <v>0</v>
      </c>
      <c r="BY21" s="197">
        <v>0</v>
      </c>
      <c r="BZ21" s="197">
        <v>0</v>
      </c>
      <c r="CA21" s="197">
        <v>0</v>
      </c>
      <c r="CB21" s="197">
        <v>0</v>
      </c>
      <c r="CC21" s="197">
        <v>5.2400000000000005E-4</v>
      </c>
      <c r="CD21" s="197">
        <v>4.4419999999999998E-3</v>
      </c>
      <c r="CE21" s="197">
        <v>1.55E-2</v>
      </c>
      <c r="CF21" s="197">
        <v>4.2320999999999998E-2</v>
      </c>
      <c r="CG21" s="197">
        <v>8.5407999999999998E-2</v>
      </c>
      <c r="CH21" s="197">
        <v>0.13369700000000001</v>
      </c>
      <c r="CI21" s="197">
        <v>0.168984</v>
      </c>
      <c r="CJ21" s="197">
        <v>0.179813</v>
      </c>
      <c r="CK21" s="197">
        <v>0.160884</v>
      </c>
      <c r="CL21" s="197">
        <v>0.118547</v>
      </c>
      <c r="CM21" s="197">
        <v>6.6744999999999999E-2</v>
      </c>
      <c r="CN21" s="197">
        <v>2.6589000000000002E-2</v>
      </c>
      <c r="CO21" s="197">
        <v>7.5919999999999998E-3</v>
      </c>
      <c r="CP21" s="197">
        <v>1.6260000000000001E-3</v>
      </c>
      <c r="CQ21" s="197">
        <v>3.1999999999999999E-5</v>
      </c>
      <c r="CR21" s="197">
        <v>0</v>
      </c>
      <c r="CS21" s="197">
        <v>0</v>
      </c>
      <c r="CT21" s="197">
        <v>0</v>
      </c>
      <c r="CU21" s="197">
        <v>0</v>
      </c>
      <c r="CV21" s="197">
        <v>0</v>
      </c>
      <c r="CW21" s="197">
        <v>0</v>
      </c>
      <c r="CX21" s="197">
        <v>0</v>
      </c>
      <c r="CY21" s="197">
        <v>0</v>
      </c>
      <c r="CZ21" s="197">
        <v>9.3400000000000004E-4</v>
      </c>
      <c r="DA21" s="197">
        <v>1.3169E-2</v>
      </c>
      <c r="DB21" s="197">
        <v>5.1652000000000003E-2</v>
      </c>
      <c r="DC21" s="197">
        <v>0.11441</v>
      </c>
      <c r="DD21" s="197">
        <v>0.193103</v>
      </c>
      <c r="DE21" s="197">
        <v>0.27068999999999999</v>
      </c>
      <c r="DF21" s="197">
        <v>0.33080700000000002</v>
      </c>
      <c r="DG21" s="197">
        <v>0.36307200000000001</v>
      </c>
      <c r="DH21" s="197">
        <v>0.365566</v>
      </c>
      <c r="DI21" s="197">
        <v>0.34052100000000002</v>
      </c>
      <c r="DJ21" s="197">
        <v>0.29393399999999997</v>
      </c>
      <c r="DK21" s="197">
        <v>0.229828</v>
      </c>
      <c r="DL21" s="197">
        <v>0.15531</v>
      </c>
      <c r="DM21" s="198">
        <v>8.1983E-2</v>
      </c>
      <c r="DN21" s="197">
        <v>2.8209999999999999E-2</v>
      </c>
      <c r="DO21" s="197">
        <v>3.6519999999999999E-3</v>
      </c>
      <c r="DP21" s="197">
        <v>1.21E-4</v>
      </c>
      <c r="DQ21" s="197">
        <v>0</v>
      </c>
      <c r="DR21" s="197">
        <v>0</v>
      </c>
      <c r="DS21" s="197">
        <v>0</v>
      </c>
      <c r="DT21" s="197">
        <v>0</v>
      </c>
      <c r="DU21" s="197">
        <v>0</v>
      </c>
      <c r="DV21" s="197">
        <v>0</v>
      </c>
      <c r="DW21" s="197">
        <v>0</v>
      </c>
      <c r="DX21" s="197">
        <v>0</v>
      </c>
      <c r="DY21" s="197">
        <v>3.4999999999999997E-5</v>
      </c>
      <c r="DZ21" s="197">
        <v>4.4780000000000002E-3</v>
      </c>
      <c r="EA21" s="197">
        <v>3.0047999999999998E-2</v>
      </c>
      <c r="EB21" s="197">
        <v>7.6386999999999997E-2</v>
      </c>
      <c r="EC21" s="197">
        <v>0.14408299999999999</v>
      </c>
      <c r="ED21" s="197">
        <v>0.21265200000000001</v>
      </c>
      <c r="EE21" s="197">
        <v>0.26405200000000001</v>
      </c>
      <c r="EF21" s="197">
        <v>0.28183000000000002</v>
      </c>
      <c r="EG21" s="197">
        <v>0.26198300000000002</v>
      </c>
      <c r="EH21" s="197">
        <v>0.21086099999999999</v>
      </c>
      <c r="EI21" s="197">
        <v>0.140352</v>
      </c>
      <c r="EJ21" s="197">
        <v>7.1343000000000004E-2</v>
      </c>
      <c r="EK21" s="197">
        <v>1.9529999999999999E-2</v>
      </c>
      <c r="EL21" s="197">
        <v>7.6099999999999996E-4</v>
      </c>
      <c r="EM21" s="198">
        <v>0</v>
      </c>
      <c r="EN21" s="197">
        <v>0</v>
      </c>
      <c r="EO21" s="197">
        <v>0</v>
      </c>
      <c r="EP21" s="197">
        <v>0</v>
      </c>
      <c r="EQ21" s="197">
        <v>0</v>
      </c>
      <c r="ER21" s="197">
        <v>0</v>
      </c>
      <c r="ES21" s="197">
        <v>0</v>
      </c>
      <c r="ET21" s="197">
        <v>0</v>
      </c>
      <c r="EU21" s="197">
        <v>0</v>
      </c>
      <c r="EV21" s="197">
        <v>0</v>
      </c>
      <c r="EW21" s="197">
        <v>8.3699999999999996E-4</v>
      </c>
      <c r="EX21" s="197">
        <v>1.2612999999999999E-2</v>
      </c>
      <c r="EY21" s="197">
        <v>4.7357000000000003E-2</v>
      </c>
      <c r="EZ21" s="197">
        <v>0.104377</v>
      </c>
      <c r="FA21" s="197">
        <v>0.17791000000000001</v>
      </c>
      <c r="FB21" s="197">
        <v>0.245083</v>
      </c>
      <c r="FC21" s="197">
        <v>0.28496700000000003</v>
      </c>
      <c r="FD21" s="197">
        <v>0.29447699999999999</v>
      </c>
      <c r="FE21" s="197">
        <v>0.271393</v>
      </c>
      <c r="FF21" s="197">
        <v>0.21951300000000001</v>
      </c>
      <c r="FG21" s="197">
        <v>0.14865300000000001</v>
      </c>
      <c r="FH21" s="197">
        <v>7.9737000000000002E-2</v>
      </c>
      <c r="FI21" s="197">
        <v>2.6846999999999999E-2</v>
      </c>
      <c r="FJ21" s="197">
        <v>3.2569999999999999E-3</v>
      </c>
      <c r="FK21" s="197">
        <v>2.3E-5</v>
      </c>
      <c r="FL21" s="197">
        <v>0</v>
      </c>
      <c r="FM21" s="197">
        <v>0</v>
      </c>
      <c r="FN21" s="197">
        <v>0</v>
      </c>
      <c r="FO21" s="197">
        <v>0</v>
      </c>
      <c r="FP21" s="197">
        <v>0</v>
      </c>
      <c r="FQ21" s="197">
        <v>0</v>
      </c>
      <c r="FR21" s="197">
        <v>0</v>
      </c>
      <c r="FS21" s="197">
        <v>0</v>
      </c>
      <c r="FT21" s="198">
        <v>7.5100000000000004E-4</v>
      </c>
      <c r="FU21" s="197">
        <v>6.5430000000000002E-3</v>
      </c>
      <c r="FV21" s="197">
        <v>2.4257000000000001E-2</v>
      </c>
      <c r="FW21" s="197">
        <v>6.0116999999999997E-2</v>
      </c>
      <c r="FX21" s="197">
        <v>0.11049399999999999</v>
      </c>
      <c r="FY21" s="197">
        <v>0.16941100000000001</v>
      </c>
      <c r="FZ21" s="197">
        <v>0.22520599999999999</v>
      </c>
      <c r="GA21" s="197">
        <v>0.26106600000000002</v>
      </c>
      <c r="GB21" s="197">
        <v>0.26831700000000003</v>
      </c>
      <c r="GC21" s="197">
        <v>0.24426</v>
      </c>
      <c r="GD21" s="197">
        <v>0.197543</v>
      </c>
      <c r="GE21" s="197">
        <v>0.135634</v>
      </c>
      <c r="GF21" s="197">
        <v>7.5523000000000007E-2</v>
      </c>
      <c r="GG21" s="197">
        <v>3.1743E-2</v>
      </c>
      <c r="GH21" s="197">
        <v>9.2429999999999995E-3</v>
      </c>
      <c r="GI21" s="197">
        <v>1.526E-3</v>
      </c>
      <c r="GJ21" s="197">
        <v>6.6000000000000005E-5</v>
      </c>
      <c r="GK21" s="197">
        <v>0</v>
      </c>
      <c r="GL21" s="197">
        <v>0</v>
      </c>
      <c r="GM21" s="197">
        <v>0</v>
      </c>
      <c r="GN21" s="197">
        <v>0</v>
      </c>
      <c r="GO21" s="197">
        <v>0</v>
      </c>
      <c r="GP21" s="197">
        <v>0</v>
      </c>
      <c r="GQ21" s="197">
        <v>3.0000000000000001E-6</v>
      </c>
      <c r="GR21" s="197">
        <v>3.3570000000000002E-3</v>
      </c>
      <c r="GS21" s="197">
        <v>2.7954E-2</v>
      </c>
      <c r="GT21" s="197">
        <v>8.1569000000000003E-2</v>
      </c>
      <c r="GU21" s="197">
        <v>0.156997</v>
      </c>
      <c r="GV21" s="197">
        <v>0.24051700000000001</v>
      </c>
      <c r="GW21" s="197">
        <v>0.31556000000000001</v>
      </c>
      <c r="GX21" s="197">
        <v>0.37619399999999997</v>
      </c>
      <c r="GY21" s="197">
        <v>0.41082299999999999</v>
      </c>
      <c r="GZ21" s="197">
        <v>0.41505999999999998</v>
      </c>
      <c r="HA21" s="197">
        <v>0.39108900000000002</v>
      </c>
      <c r="HB21" s="197">
        <v>0.341366</v>
      </c>
      <c r="HC21" s="197">
        <v>0.26997100000000002</v>
      </c>
      <c r="HD21" s="197">
        <v>0.186254</v>
      </c>
      <c r="HE21" s="197">
        <v>0.104217</v>
      </c>
      <c r="HF21" s="197">
        <v>4.2083000000000002E-2</v>
      </c>
      <c r="HG21" s="197">
        <v>8.8000000000000005E-3</v>
      </c>
      <c r="HH21" s="197">
        <v>2.8299999999999999E-4</v>
      </c>
      <c r="HI21" s="197">
        <v>0</v>
      </c>
      <c r="HJ21" s="197">
        <v>0</v>
      </c>
      <c r="HK21" s="197">
        <v>0</v>
      </c>
      <c r="HL21" s="197">
        <v>0</v>
      </c>
      <c r="HM21" s="197">
        <v>0</v>
      </c>
      <c r="HN21" s="197">
        <v>0</v>
      </c>
      <c r="HO21" s="197">
        <v>3.9999999999999998E-6</v>
      </c>
      <c r="HP21" s="197">
        <v>4.6589999999999999E-3</v>
      </c>
      <c r="HQ21" s="197">
        <v>3.3404000000000003E-2</v>
      </c>
      <c r="HR21" s="197">
        <v>9.7326999999999997E-2</v>
      </c>
      <c r="HS21" s="197">
        <v>0.18904099999999999</v>
      </c>
      <c r="HT21" s="197">
        <v>0.28797499999999998</v>
      </c>
      <c r="HU21" s="197">
        <v>0.373527</v>
      </c>
      <c r="HV21" s="197">
        <v>0.438392</v>
      </c>
      <c r="HW21" s="197">
        <v>0.47110400000000002</v>
      </c>
      <c r="HX21" s="197">
        <v>0.47160600000000003</v>
      </c>
      <c r="HY21" s="197">
        <v>0.44287599999999999</v>
      </c>
      <c r="HZ21" s="197">
        <v>0.38727600000000001</v>
      </c>
      <c r="IA21" s="197">
        <v>0.30837100000000001</v>
      </c>
      <c r="IB21" s="197">
        <v>0.21487500000000001</v>
      </c>
      <c r="IC21" s="198">
        <v>0.12016300000000001</v>
      </c>
      <c r="ID21" s="197">
        <v>4.7412000000000003E-2</v>
      </c>
      <c r="IE21" s="197">
        <v>1.0796E-2</v>
      </c>
      <c r="IF21" s="197">
        <v>4.1199999999999999E-4</v>
      </c>
      <c r="IG21" s="197">
        <v>0</v>
      </c>
      <c r="IH21" s="197">
        <v>0</v>
      </c>
      <c r="II21" s="197">
        <v>0</v>
      </c>
      <c r="IJ21" s="197">
        <v>0</v>
      </c>
      <c r="IK21" s="197">
        <v>0</v>
      </c>
      <c r="IL21" s="197">
        <v>0</v>
      </c>
      <c r="IM21" s="197">
        <v>0</v>
      </c>
      <c r="IN21" s="197">
        <v>0</v>
      </c>
      <c r="IO21" s="197">
        <v>0</v>
      </c>
      <c r="IP21" s="197">
        <v>0</v>
      </c>
      <c r="IQ21" s="197">
        <v>0</v>
      </c>
      <c r="IR21" s="197">
        <v>1.03E-2</v>
      </c>
      <c r="IS21" s="197">
        <v>5.7599999999999998E-2</v>
      </c>
      <c r="IT21" s="197">
        <v>0.11409999999999999</v>
      </c>
      <c r="IU21" s="197">
        <v>0.15970000000000001</v>
      </c>
      <c r="IV21" s="197">
        <v>0.16969999999999999</v>
      </c>
      <c r="IW21" s="197">
        <v>0.14760000000000001</v>
      </c>
      <c r="IX21" s="197">
        <v>9.6299999999999997E-2</v>
      </c>
      <c r="IY21" s="197">
        <v>2.8400000000000002E-2</v>
      </c>
      <c r="IZ21" s="198">
        <v>0</v>
      </c>
      <c r="JA21" s="197">
        <v>0</v>
      </c>
      <c r="JB21" s="197">
        <v>0</v>
      </c>
      <c r="JC21" s="197">
        <v>0</v>
      </c>
      <c r="JD21" s="197">
        <v>0</v>
      </c>
      <c r="JE21" s="197">
        <v>0</v>
      </c>
      <c r="JF21" s="197">
        <v>0</v>
      </c>
      <c r="JG21" s="197">
        <v>0</v>
      </c>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76"/>
      <c r="SM21" s="76"/>
      <c r="SN21" s="76"/>
    </row>
    <row r="22" spans="1:8762" x14ac:dyDescent="0.3">
      <c r="B22" s="76"/>
      <c r="C22" s="1"/>
      <c r="D22" s="139"/>
      <c r="E22" s="139"/>
      <c r="F22" s="139"/>
      <c r="J22" s="77"/>
      <c r="AC22" s="71"/>
      <c r="AE22" s="1"/>
    </row>
    <row r="23" spans="1:8762" s="180" customFormat="1" x14ac:dyDescent="0.3">
      <c r="B23" s="76"/>
      <c r="C23" s="1"/>
      <c r="J23" s="77"/>
      <c r="AC23" s="71"/>
      <c r="AE23" s="1"/>
      <c r="SL23" s="17"/>
      <c r="SM23" s="17"/>
      <c r="SN23" s="17"/>
    </row>
    <row r="24" spans="1:8762" s="180" customFormat="1" x14ac:dyDescent="0.3">
      <c r="B24" s="76"/>
      <c r="C24" s="1"/>
      <c r="J24" s="77"/>
      <c r="AC24" s="71"/>
      <c r="AE24" s="1"/>
      <c r="SL24" s="17"/>
      <c r="SM24" s="17"/>
      <c r="SN24" s="17"/>
    </row>
    <row r="25" spans="1:8762" s="180" customFormat="1" x14ac:dyDescent="0.3">
      <c r="B25" s="76"/>
      <c r="C25" s="1"/>
      <c r="J25" s="77"/>
      <c r="AC25" s="71"/>
      <c r="AE25" s="1"/>
      <c r="SL25" s="17"/>
      <c r="SM25" s="17"/>
      <c r="SN25" s="17"/>
    </row>
    <row r="26" spans="1:8762" s="180" customFormat="1" x14ac:dyDescent="0.3">
      <c r="B26" s="76"/>
      <c r="C26" s="1"/>
      <c r="J26" s="77"/>
      <c r="AC26" s="71"/>
      <c r="AE26" s="1"/>
      <c r="SL26" s="17"/>
      <c r="SM26" s="17"/>
      <c r="SN26" s="17"/>
    </row>
    <row r="27" spans="1:8762" x14ac:dyDescent="0.3">
      <c r="B27" s="76"/>
      <c r="C27" s="1"/>
      <c r="D27" s="139"/>
      <c r="E27" s="139"/>
      <c r="F27" s="139"/>
      <c r="J27" s="77"/>
      <c r="AC27" s="71"/>
      <c r="AE27" s="1"/>
    </row>
    <row r="28" spans="1:8762" x14ac:dyDescent="0.3">
      <c r="B28" s="76"/>
      <c r="C28" s="1"/>
      <c r="D28" s="139"/>
      <c r="E28" s="139"/>
      <c r="F28" s="139"/>
      <c r="J28" s="77"/>
      <c r="AC28" s="71"/>
      <c r="AE28" s="1"/>
    </row>
    <row r="29" spans="1:8762" x14ac:dyDescent="0.3">
      <c r="B29" s="76"/>
      <c r="C29" s="1"/>
      <c r="D29" s="139"/>
      <c r="E29" s="139"/>
      <c r="F29" s="139"/>
      <c r="J29" s="77"/>
      <c r="AC29" s="71"/>
      <c r="AE29" s="1"/>
    </row>
    <row r="30" spans="1:8762" x14ac:dyDescent="0.3">
      <c r="B30" s="76"/>
      <c r="C30" s="1"/>
      <c r="D30" s="139"/>
      <c r="E30" s="139"/>
      <c r="F30" s="139"/>
      <c r="J30" s="77"/>
      <c r="AC30" s="71"/>
      <c r="AE30" s="1"/>
    </row>
    <row r="31" spans="1:8762" x14ac:dyDescent="0.3">
      <c r="B31" s="1"/>
      <c r="C31" s="1"/>
      <c r="D31" s="139"/>
      <c r="E31" s="139"/>
      <c r="F31" s="139"/>
      <c r="J31" s="77"/>
      <c r="AC31" s="71"/>
      <c r="AE31" s="1"/>
    </row>
    <row r="32" spans="1:8762" x14ac:dyDescent="0.3">
      <c r="B32" s="1"/>
      <c r="C32" s="1"/>
      <c r="D32" s="139"/>
      <c r="E32" s="139"/>
      <c r="F32" s="139"/>
      <c r="J32" s="77"/>
      <c r="AC32" s="71"/>
      <c r="AE32" s="1"/>
    </row>
    <row r="33" spans="2:31" x14ac:dyDescent="0.3">
      <c r="B33" s="1"/>
      <c r="C33" s="1"/>
      <c r="D33" s="139"/>
      <c r="E33" s="139"/>
      <c r="F33" s="139"/>
      <c r="J33" s="77"/>
      <c r="AC33" s="71"/>
      <c r="AE33" s="1"/>
    </row>
    <row r="34" spans="2:31" x14ac:dyDescent="0.3">
      <c r="B34" s="1"/>
      <c r="C34" s="1"/>
      <c r="D34" s="139"/>
      <c r="E34" s="139"/>
      <c r="F34" s="139"/>
      <c r="J34" s="77"/>
      <c r="AC34" s="71"/>
      <c r="AE34" s="1"/>
    </row>
    <row r="35" spans="2:31" x14ac:dyDescent="0.3">
      <c r="B35" s="1"/>
      <c r="C35" s="1"/>
      <c r="D35" s="139"/>
      <c r="E35" s="139"/>
      <c r="F35" s="139"/>
      <c r="J35" s="77"/>
      <c r="AC35" s="71"/>
      <c r="AE35" s="1"/>
    </row>
    <row r="36" spans="2:31" x14ac:dyDescent="0.3">
      <c r="B36" s="1"/>
      <c r="C36" s="1"/>
      <c r="D36" s="139"/>
      <c r="E36" s="139"/>
      <c r="F36" s="139"/>
      <c r="J36" s="77"/>
      <c r="AC36" s="71"/>
      <c r="AE36" s="1"/>
    </row>
    <row r="37" spans="2:31" x14ac:dyDescent="0.3">
      <c r="B37" s="1"/>
      <c r="C37" s="1"/>
      <c r="D37" s="139"/>
      <c r="E37" s="139"/>
      <c r="F37" s="139"/>
      <c r="J37" s="77"/>
      <c r="AC37" s="71"/>
      <c r="AE37" s="1"/>
    </row>
    <row r="38" spans="2:31" x14ac:dyDescent="0.3">
      <c r="B38" s="1"/>
      <c r="C38" s="1"/>
      <c r="D38" s="139"/>
      <c r="E38" s="139"/>
      <c r="F38" s="139"/>
      <c r="J38" s="77"/>
      <c r="AC38" s="71"/>
      <c r="AE38" s="1"/>
    </row>
    <row r="39" spans="2:31" x14ac:dyDescent="0.3">
      <c r="B39" s="1"/>
      <c r="C39" s="1"/>
      <c r="D39" s="139"/>
      <c r="E39" s="139"/>
      <c r="F39" s="139"/>
      <c r="J39" s="77"/>
      <c r="AC39" s="71"/>
      <c r="AE39" s="1"/>
    </row>
    <row r="40" spans="2:31" x14ac:dyDescent="0.3">
      <c r="B40" s="1"/>
      <c r="C40" s="1"/>
      <c r="D40" s="139"/>
      <c r="E40" s="139"/>
      <c r="F40" s="139"/>
      <c r="J40" s="77"/>
      <c r="AC40" s="71"/>
      <c r="AE40" s="1"/>
    </row>
    <row r="41" spans="2:31" x14ac:dyDescent="0.3">
      <c r="B41" s="1"/>
      <c r="C41" s="1"/>
      <c r="D41" s="139"/>
      <c r="E41" s="139"/>
      <c r="F41" s="139"/>
      <c r="J41" s="77"/>
      <c r="AC41" s="71"/>
      <c r="AE41" s="1"/>
    </row>
    <row r="42" spans="2:31" x14ac:dyDescent="0.3">
      <c r="B42" s="1"/>
      <c r="C42" s="1"/>
      <c r="D42" s="139"/>
      <c r="E42" s="139"/>
      <c r="F42" s="139"/>
      <c r="J42" s="77"/>
      <c r="AC42" s="71"/>
      <c r="AE42" s="1"/>
    </row>
    <row r="43" spans="2:31" x14ac:dyDescent="0.3">
      <c r="B43" s="1"/>
      <c r="C43" s="1"/>
      <c r="D43" s="139"/>
      <c r="E43" s="139"/>
      <c r="F43" s="139"/>
      <c r="J43" s="77"/>
      <c r="AC43" s="71"/>
      <c r="AE43" s="1"/>
    </row>
    <row r="44" spans="2:31" x14ac:dyDescent="0.3">
      <c r="B44" s="1"/>
      <c r="C44" s="1"/>
      <c r="D44" s="139"/>
      <c r="E44" s="139"/>
      <c r="F44" s="139"/>
      <c r="J44" s="77"/>
      <c r="AC44" s="71"/>
      <c r="AE44" s="1"/>
    </row>
    <row r="45" spans="2:31" x14ac:dyDescent="0.3">
      <c r="B45" s="1"/>
      <c r="C45" s="1"/>
      <c r="D45" s="139"/>
      <c r="E45" s="139"/>
      <c r="F45" s="139"/>
      <c r="J45" s="77"/>
      <c r="AC45" s="71"/>
      <c r="AE45" s="1"/>
    </row>
    <row r="46" spans="2:31" x14ac:dyDescent="0.3">
      <c r="B46" s="1"/>
      <c r="C46" s="1"/>
      <c r="D46" s="139"/>
      <c r="E46" s="139"/>
      <c r="F46" s="139"/>
      <c r="J46" s="77"/>
      <c r="AC46" s="71"/>
      <c r="AE46" s="1"/>
    </row>
    <row r="47" spans="2:31" x14ac:dyDescent="0.3">
      <c r="B47" s="1"/>
      <c r="C47" s="1"/>
      <c r="D47" s="139"/>
      <c r="E47" s="139"/>
      <c r="F47" s="139"/>
      <c r="J47" s="77"/>
      <c r="AC47" s="71"/>
      <c r="AE47" s="1"/>
    </row>
    <row r="48" spans="2:31" x14ac:dyDescent="0.3">
      <c r="B48" s="1"/>
      <c r="C48" s="1"/>
      <c r="D48" s="139"/>
      <c r="E48" s="139"/>
      <c r="F48" s="139"/>
      <c r="J48" s="77"/>
      <c r="AC48" s="71"/>
      <c r="AE48" s="1"/>
    </row>
    <row r="49" spans="2:31" x14ac:dyDescent="0.3">
      <c r="B49" s="1"/>
      <c r="C49" s="1"/>
      <c r="D49" s="139"/>
      <c r="E49" s="139"/>
      <c r="F49" s="139"/>
      <c r="J49" s="77"/>
      <c r="AC49" s="71"/>
      <c r="AE49" s="1"/>
    </row>
    <row r="50" spans="2:31" x14ac:dyDescent="0.3">
      <c r="B50" s="1"/>
      <c r="C50" s="1"/>
      <c r="D50" s="139"/>
      <c r="E50" s="139"/>
      <c r="F50" s="139"/>
      <c r="J50" s="77"/>
      <c r="AC50" s="71"/>
      <c r="AE50" s="1"/>
    </row>
    <row r="51" spans="2:31" x14ac:dyDescent="0.3">
      <c r="B51" s="1"/>
      <c r="C51" s="1"/>
      <c r="D51" s="139"/>
      <c r="E51" s="139"/>
      <c r="F51" s="139"/>
      <c r="J51" s="77"/>
      <c r="AC51" s="71"/>
      <c r="AE51" s="1"/>
    </row>
    <row r="52" spans="2:31" x14ac:dyDescent="0.3">
      <c r="B52" s="1"/>
      <c r="C52" s="1"/>
      <c r="D52" s="139"/>
      <c r="E52" s="139"/>
      <c r="F52" s="139"/>
      <c r="J52" s="77"/>
      <c r="AC52" s="71"/>
      <c r="AE52" s="1"/>
    </row>
    <row r="53" spans="2:31" x14ac:dyDescent="0.3">
      <c r="B53" s="1"/>
      <c r="C53" s="1"/>
      <c r="D53" s="139"/>
      <c r="E53" s="139"/>
      <c r="F53" s="139"/>
      <c r="J53" s="77"/>
      <c r="AC53" s="71"/>
      <c r="AE53" s="1"/>
    </row>
    <row r="54" spans="2:31" x14ac:dyDescent="0.3">
      <c r="B54" s="1"/>
      <c r="C54" s="1"/>
      <c r="D54" s="139"/>
      <c r="E54" s="139"/>
      <c r="F54" s="139"/>
      <c r="J54" s="77"/>
      <c r="AC54" s="71"/>
      <c r="AE54" s="1"/>
    </row>
    <row r="55" spans="2:31" x14ac:dyDescent="0.3">
      <c r="B55" s="1"/>
      <c r="C55" s="1"/>
      <c r="D55" s="139"/>
      <c r="E55" s="139"/>
      <c r="F55" s="139"/>
      <c r="J55" s="77"/>
      <c r="AC55" s="71"/>
      <c r="AE55" s="1"/>
    </row>
    <row r="56" spans="2:31" x14ac:dyDescent="0.3">
      <c r="B56" s="1"/>
      <c r="C56" s="1"/>
      <c r="D56" s="139"/>
      <c r="E56" s="139"/>
      <c r="F56" s="139"/>
      <c r="J56" s="77"/>
      <c r="AC56" s="71"/>
      <c r="AE56" s="1"/>
    </row>
    <row r="57" spans="2:31" x14ac:dyDescent="0.3">
      <c r="B57" s="1"/>
      <c r="C57" s="1"/>
      <c r="D57" s="139"/>
      <c r="E57" s="139"/>
      <c r="F57" s="139"/>
      <c r="J57" s="77"/>
      <c r="AC57" s="71"/>
      <c r="AE57" s="1"/>
    </row>
    <row r="58" spans="2:31" x14ac:dyDescent="0.3">
      <c r="B58" s="1"/>
      <c r="C58" s="1"/>
      <c r="D58" s="139"/>
      <c r="E58" s="139"/>
      <c r="F58" s="139"/>
      <c r="J58" s="77"/>
      <c r="AC58" s="71"/>
      <c r="AE58" s="1"/>
    </row>
    <row r="59" spans="2:31" x14ac:dyDescent="0.3">
      <c r="B59" s="1"/>
      <c r="C59" s="1"/>
      <c r="D59" s="139"/>
      <c r="E59" s="139"/>
      <c r="F59" s="139"/>
      <c r="J59" s="77"/>
      <c r="AC59" s="71"/>
      <c r="AE59" s="1"/>
    </row>
    <row r="60" spans="2:31" x14ac:dyDescent="0.3">
      <c r="B60" s="1"/>
      <c r="C60" s="1"/>
      <c r="D60" s="139"/>
      <c r="E60" s="139"/>
      <c r="F60" s="139"/>
      <c r="J60" s="77"/>
      <c r="AC60" s="71"/>
      <c r="AE60" s="1"/>
    </row>
    <row r="61" spans="2:31" x14ac:dyDescent="0.3">
      <c r="B61" s="1"/>
      <c r="C61" s="1"/>
      <c r="D61" s="139"/>
      <c r="E61" s="139"/>
      <c r="F61" s="139"/>
      <c r="J61" s="77"/>
      <c r="AC61" s="71"/>
      <c r="AE61" s="1"/>
    </row>
    <row r="62" spans="2:31" x14ac:dyDescent="0.3">
      <c r="B62" s="1"/>
      <c r="C62" s="1"/>
      <c r="D62" s="139"/>
      <c r="E62" s="139"/>
      <c r="F62" s="139"/>
      <c r="J62" s="77"/>
      <c r="AC62" s="71"/>
      <c r="AE62" s="1"/>
    </row>
    <row r="63" spans="2:31" x14ac:dyDescent="0.3">
      <c r="B63" s="1"/>
      <c r="C63" s="1"/>
      <c r="D63" s="139"/>
      <c r="E63" s="139"/>
      <c r="F63" s="139"/>
      <c r="J63" s="77"/>
      <c r="AC63" s="71"/>
      <c r="AE63" s="1"/>
    </row>
    <row r="64" spans="2:31" x14ac:dyDescent="0.3">
      <c r="B64" s="1"/>
      <c r="C64" s="1"/>
      <c r="D64" s="139"/>
      <c r="E64" s="139"/>
      <c r="F64" s="139"/>
      <c r="J64" s="77"/>
      <c r="AC64" s="71"/>
      <c r="AE64" s="1"/>
    </row>
    <row r="65" spans="2:31" x14ac:dyDescent="0.3">
      <c r="B65" s="1"/>
      <c r="C65" s="1"/>
      <c r="D65" s="139"/>
      <c r="E65" s="139"/>
      <c r="F65" s="139"/>
      <c r="J65" s="77"/>
      <c r="AC65" s="71"/>
      <c r="AE65" s="1"/>
    </row>
    <row r="66" spans="2:31" x14ac:dyDescent="0.3">
      <c r="B66" s="1"/>
      <c r="C66" s="1"/>
      <c r="D66" s="139"/>
      <c r="E66" s="139"/>
      <c r="F66" s="139"/>
      <c r="J66" s="77"/>
      <c r="AC66" s="71"/>
      <c r="AE66" s="1"/>
    </row>
    <row r="67" spans="2:31" x14ac:dyDescent="0.3">
      <c r="B67" s="1"/>
      <c r="C67" s="1"/>
      <c r="D67" s="139"/>
      <c r="E67" s="139"/>
      <c r="F67" s="139"/>
      <c r="J67" s="77"/>
      <c r="AC67" s="71"/>
      <c r="AE67" s="1"/>
    </row>
    <row r="68" spans="2:31" x14ac:dyDescent="0.3">
      <c r="B68" s="1"/>
      <c r="C68" s="1"/>
      <c r="D68" s="139"/>
      <c r="E68" s="139"/>
      <c r="F68" s="139"/>
      <c r="J68" s="77"/>
      <c r="AC68" s="71"/>
      <c r="AE68" s="1"/>
    </row>
    <row r="69" spans="2:31" x14ac:dyDescent="0.3">
      <c r="B69" s="1"/>
      <c r="C69" s="1"/>
      <c r="D69" s="139"/>
      <c r="E69" s="139"/>
      <c r="F69" s="139"/>
      <c r="J69" s="77"/>
      <c r="AC69" s="71"/>
      <c r="AE69" s="1"/>
    </row>
    <row r="70" spans="2:31" x14ac:dyDescent="0.3">
      <c r="B70" s="1"/>
      <c r="C70" s="1"/>
      <c r="D70" s="139"/>
      <c r="E70" s="139"/>
      <c r="F70" s="139"/>
      <c r="J70" s="77"/>
      <c r="AC70" s="71"/>
      <c r="AE70" s="1"/>
    </row>
    <row r="71" spans="2:31" x14ac:dyDescent="0.3">
      <c r="B71" s="1"/>
      <c r="C71" s="1"/>
      <c r="D71" s="139"/>
      <c r="E71" s="139"/>
      <c r="F71" s="139"/>
      <c r="J71" s="77"/>
      <c r="AC71" s="71"/>
      <c r="AE71" s="1"/>
    </row>
    <row r="72" spans="2:31" x14ac:dyDescent="0.3">
      <c r="B72" s="1"/>
      <c r="C72" s="1"/>
      <c r="D72" s="139"/>
      <c r="E72" s="139"/>
      <c r="F72" s="139"/>
      <c r="J72" s="77"/>
      <c r="AC72" s="71"/>
      <c r="AE72" s="1"/>
    </row>
    <row r="73" spans="2:31" x14ac:dyDescent="0.3">
      <c r="B73" s="1"/>
      <c r="C73" s="1"/>
      <c r="D73" s="139"/>
      <c r="E73" s="139"/>
      <c r="F73" s="139"/>
      <c r="J73" s="77"/>
      <c r="AC73" s="71"/>
      <c r="AE73" s="1"/>
    </row>
    <row r="74" spans="2:31" x14ac:dyDescent="0.3">
      <c r="B74" s="1"/>
      <c r="C74" s="1"/>
      <c r="D74" s="139"/>
      <c r="E74" s="139"/>
      <c r="F74" s="139"/>
      <c r="J74" s="77"/>
      <c r="AC74" s="71"/>
      <c r="AE74" s="1"/>
    </row>
    <row r="75" spans="2:31" x14ac:dyDescent="0.3">
      <c r="B75" s="1"/>
      <c r="C75" s="1"/>
      <c r="D75" s="139"/>
      <c r="E75" s="139"/>
      <c r="F75" s="139"/>
      <c r="J75" s="77"/>
      <c r="AC75" s="71"/>
      <c r="AE75" s="1"/>
    </row>
    <row r="76" spans="2:31" x14ac:dyDescent="0.3">
      <c r="B76" s="1"/>
      <c r="C76" s="1"/>
      <c r="D76" s="139"/>
      <c r="E76" s="139"/>
      <c r="F76" s="139"/>
      <c r="J76" s="77"/>
      <c r="AC76" s="71"/>
      <c r="AE76" s="1"/>
    </row>
    <row r="77" spans="2:31" x14ac:dyDescent="0.3">
      <c r="B77" s="1"/>
      <c r="C77" s="1"/>
      <c r="D77" s="139"/>
      <c r="E77" s="139"/>
      <c r="F77" s="139"/>
      <c r="J77" s="77"/>
      <c r="AC77" s="71"/>
      <c r="AE77" s="1"/>
    </row>
    <row r="78" spans="2:31" x14ac:dyDescent="0.3">
      <c r="B78" s="1"/>
      <c r="C78" s="1"/>
      <c r="D78" s="139"/>
      <c r="E78" s="139"/>
      <c r="F78" s="139"/>
      <c r="J78" s="77"/>
      <c r="AC78" s="71"/>
      <c r="AE78" s="1"/>
    </row>
    <row r="79" spans="2:31" x14ac:dyDescent="0.3">
      <c r="B79" s="1"/>
      <c r="C79" s="1"/>
      <c r="D79" s="139"/>
      <c r="E79" s="139"/>
      <c r="F79" s="139"/>
      <c r="J79" s="77"/>
      <c r="AC79" s="71"/>
      <c r="AE79" s="1"/>
    </row>
    <row r="80" spans="2:31" x14ac:dyDescent="0.3">
      <c r="B80" s="1"/>
      <c r="C80" s="1"/>
      <c r="D80" s="139"/>
      <c r="E80" s="139"/>
      <c r="F80" s="139"/>
      <c r="J80" s="77"/>
      <c r="AC80" s="71"/>
      <c r="AE80" s="1"/>
    </row>
    <row r="81" spans="2:31" x14ac:dyDescent="0.3">
      <c r="B81" s="1"/>
      <c r="C81" s="1"/>
      <c r="D81" s="139"/>
      <c r="E81" s="139"/>
      <c r="F81" s="139"/>
      <c r="J81" s="77"/>
      <c r="AC81" s="71"/>
      <c r="AE81" s="1"/>
    </row>
    <row r="82" spans="2:31" x14ac:dyDescent="0.3">
      <c r="B82" s="1"/>
      <c r="C82" s="1"/>
      <c r="D82" s="139"/>
      <c r="E82" s="139"/>
      <c r="F82" s="139"/>
      <c r="J82" s="77"/>
      <c r="AC82" s="71"/>
      <c r="AE82" s="1"/>
    </row>
    <row r="83" spans="2:31" x14ac:dyDescent="0.3">
      <c r="B83" s="1"/>
      <c r="C83" s="1"/>
      <c r="D83" s="139"/>
      <c r="E83" s="139"/>
      <c r="F83" s="139"/>
      <c r="J83" s="77"/>
      <c r="AC83" s="71"/>
      <c r="AE83" s="1"/>
    </row>
    <row r="84" spans="2:31" x14ac:dyDescent="0.3">
      <c r="B84" s="1"/>
      <c r="C84" s="1"/>
      <c r="D84" s="139"/>
      <c r="E84" s="139"/>
      <c r="F84" s="139"/>
      <c r="J84" s="77"/>
      <c r="AC84" s="71"/>
      <c r="AE84" s="1"/>
    </row>
    <row r="85" spans="2:31" x14ac:dyDescent="0.3">
      <c r="B85" s="1"/>
      <c r="C85" s="1"/>
      <c r="D85" s="139"/>
      <c r="E85" s="139"/>
      <c r="F85" s="139"/>
      <c r="J85" s="77"/>
      <c r="AC85" s="71"/>
      <c r="AE85" s="1"/>
    </row>
    <row r="86" spans="2:31" x14ac:dyDescent="0.3">
      <c r="B86" s="1"/>
      <c r="C86" s="1"/>
      <c r="D86" s="139"/>
      <c r="E86" s="139"/>
      <c r="F86" s="139"/>
      <c r="J86" s="77"/>
      <c r="AC86" s="71"/>
      <c r="AE86" s="1"/>
    </row>
    <row r="87" spans="2:31" x14ac:dyDescent="0.3">
      <c r="B87" s="1"/>
      <c r="C87" s="1"/>
      <c r="D87" s="139"/>
      <c r="E87" s="139"/>
      <c r="F87" s="139"/>
      <c r="J87" s="77"/>
      <c r="AC87" s="71"/>
      <c r="AE87" s="1"/>
    </row>
    <row r="88" spans="2:31" x14ac:dyDescent="0.3">
      <c r="B88" s="1"/>
      <c r="C88" s="1"/>
      <c r="D88" s="139"/>
      <c r="E88" s="139"/>
      <c r="F88" s="139"/>
      <c r="J88" s="77"/>
      <c r="AC88" s="71"/>
      <c r="AE88" s="1"/>
    </row>
    <row r="89" spans="2:31" x14ac:dyDescent="0.3">
      <c r="B89" s="1"/>
      <c r="C89" s="1"/>
      <c r="D89" s="139"/>
      <c r="E89" s="139"/>
      <c r="F89" s="139"/>
      <c r="J89" s="77"/>
      <c r="AC89" s="71"/>
      <c r="AE89" s="1"/>
    </row>
    <row r="90" spans="2:31" x14ac:dyDescent="0.3">
      <c r="B90" s="1"/>
      <c r="C90" s="1"/>
      <c r="D90" s="139"/>
      <c r="E90" s="139"/>
      <c r="F90" s="139"/>
      <c r="J90" s="77"/>
      <c r="AC90" s="71"/>
      <c r="AE90" s="1"/>
    </row>
    <row r="91" spans="2:31" x14ac:dyDescent="0.3">
      <c r="B91" s="1"/>
      <c r="C91" s="1"/>
      <c r="D91" s="139"/>
      <c r="E91" s="139"/>
      <c r="F91" s="139"/>
      <c r="J91" s="77"/>
      <c r="AC91" s="71"/>
      <c r="AE91" s="1"/>
    </row>
    <row r="92" spans="2:31" x14ac:dyDescent="0.3">
      <c r="B92" s="1"/>
      <c r="C92" s="1"/>
      <c r="D92" s="139"/>
      <c r="E92" s="139"/>
      <c r="F92" s="139"/>
      <c r="J92" s="77"/>
      <c r="AC92" s="71"/>
      <c r="AE92" s="1"/>
    </row>
    <row r="93" spans="2:31" x14ac:dyDescent="0.3">
      <c r="B93" s="1"/>
      <c r="C93" s="1"/>
      <c r="D93" s="139"/>
      <c r="E93" s="139"/>
      <c r="F93" s="139"/>
      <c r="J93" s="77"/>
      <c r="AC93" s="71"/>
      <c r="AE93" s="1"/>
    </row>
    <row r="94" spans="2:31" x14ac:dyDescent="0.3">
      <c r="B94" s="1"/>
      <c r="C94" s="1"/>
      <c r="D94" s="139"/>
      <c r="E94" s="139"/>
      <c r="F94" s="139"/>
      <c r="J94" s="77"/>
      <c r="AC94" s="71"/>
      <c r="AE94" s="1"/>
    </row>
    <row r="95" spans="2:31" x14ac:dyDescent="0.3">
      <c r="B95" s="1"/>
      <c r="C95" s="1"/>
      <c r="D95" s="139"/>
      <c r="E95" s="139"/>
      <c r="F95" s="139"/>
      <c r="J95" s="77"/>
      <c r="AC95" s="71"/>
      <c r="AE95" s="1"/>
    </row>
    <row r="96" spans="2:31" x14ac:dyDescent="0.3">
      <c r="B96" s="1"/>
      <c r="C96" s="1"/>
      <c r="D96" s="139"/>
      <c r="E96" s="139"/>
      <c r="F96" s="139"/>
      <c r="J96" s="77"/>
      <c r="AC96" s="71"/>
      <c r="AE96" s="1"/>
    </row>
    <row r="97" spans="2:31" x14ac:dyDescent="0.3">
      <c r="B97" s="1"/>
      <c r="C97" s="1"/>
      <c r="D97" s="139"/>
      <c r="E97" s="139"/>
      <c r="F97" s="139"/>
      <c r="J97" s="77"/>
      <c r="AC97" s="71"/>
      <c r="AE97" s="1"/>
    </row>
    <row r="98" spans="2:31" x14ac:dyDescent="0.3">
      <c r="B98" s="1"/>
      <c r="C98" s="1"/>
      <c r="D98" s="139"/>
      <c r="E98" s="139"/>
      <c r="F98" s="139"/>
      <c r="J98" s="77"/>
      <c r="AC98" s="71"/>
      <c r="AE98" s="1"/>
    </row>
    <row r="99" spans="2:31" x14ac:dyDescent="0.3">
      <c r="B99" s="1"/>
      <c r="C99" s="1"/>
      <c r="D99" s="139"/>
      <c r="E99" s="139"/>
      <c r="F99" s="139"/>
      <c r="J99" s="77"/>
      <c r="AC99" s="71"/>
      <c r="AE99" s="1"/>
    </row>
    <row r="100" spans="2:31" x14ac:dyDescent="0.3">
      <c r="B100" s="1"/>
      <c r="C100" s="1"/>
      <c r="D100" s="139"/>
      <c r="E100" s="139"/>
      <c r="F100" s="139"/>
      <c r="J100" s="77"/>
      <c r="AC100" s="71"/>
      <c r="AE100" s="1"/>
    </row>
    <row r="101" spans="2:31" x14ac:dyDescent="0.3">
      <c r="B101" s="1"/>
      <c r="C101" s="1"/>
      <c r="D101" s="139"/>
      <c r="E101" s="139"/>
      <c r="F101" s="139"/>
      <c r="J101" s="77"/>
      <c r="AC101" s="71"/>
      <c r="AE101" s="1"/>
    </row>
    <row r="102" spans="2:31" x14ac:dyDescent="0.3">
      <c r="B102" s="1"/>
      <c r="C102" s="1"/>
      <c r="D102" s="139"/>
      <c r="E102" s="139"/>
      <c r="F102" s="139"/>
      <c r="J102" s="77"/>
      <c r="AC102" s="71"/>
      <c r="AE102" s="1"/>
    </row>
    <row r="103" spans="2:31" x14ac:dyDescent="0.3">
      <c r="B103" s="1"/>
      <c r="C103" s="1"/>
      <c r="D103" s="139"/>
      <c r="E103" s="139"/>
      <c r="F103" s="140"/>
      <c r="J103" s="77"/>
      <c r="AC103" s="71"/>
      <c r="AE103" s="1"/>
    </row>
    <row r="104" spans="2:31" x14ac:dyDescent="0.3">
      <c r="B104" s="1"/>
      <c r="C104" s="1"/>
      <c r="D104" s="139"/>
      <c r="E104" s="139"/>
      <c r="F104" s="139"/>
      <c r="J104" s="77"/>
      <c r="AC104" s="71"/>
      <c r="AE104" s="1"/>
    </row>
    <row r="105" spans="2:31" x14ac:dyDescent="0.3">
      <c r="B105" s="1"/>
      <c r="C105" s="1"/>
      <c r="D105" s="139"/>
      <c r="E105" s="139"/>
      <c r="F105" s="139"/>
      <c r="J105" s="77"/>
      <c r="AC105" s="71"/>
      <c r="AE105" s="1"/>
    </row>
    <row r="106" spans="2:31" x14ac:dyDescent="0.3">
      <c r="B106" s="1"/>
      <c r="C106" s="1"/>
      <c r="D106" s="139"/>
      <c r="E106" s="139"/>
      <c r="F106" s="139"/>
      <c r="J106" s="77"/>
      <c r="AC106" s="71"/>
      <c r="AE106" s="1"/>
    </row>
    <row r="107" spans="2:31" x14ac:dyDescent="0.3">
      <c r="B107" s="1"/>
      <c r="C107" s="1"/>
      <c r="D107" s="139"/>
      <c r="E107" s="139"/>
      <c r="F107" s="139"/>
      <c r="J107" s="77"/>
      <c r="AC107" s="71"/>
      <c r="AE107" s="1"/>
    </row>
    <row r="108" spans="2:31" x14ac:dyDescent="0.3">
      <c r="B108" s="1"/>
      <c r="C108" s="1"/>
      <c r="D108" s="139"/>
      <c r="E108" s="139"/>
      <c r="F108" s="139"/>
      <c r="J108" s="77"/>
      <c r="AC108" s="71"/>
      <c r="AE108" s="1"/>
    </row>
    <row r="109" spans="2:31" x14ac:dyDescent="0.3">
      <c r="B109" s="1"/>
      <c r="C109" s="1"/>
      <c r="D109" s="139"/>
      <c r="E109" s="139"/>
      <c r="F109" s="139"/>
      <c r="J109" s="77"/>
      <c r="AC109" s="71"/>
      <c r="AE109" s="1"/>
    </row>
    <row r="110" spans="2:31" x14ac:dyDescent="0.3">
      <c r="B110" s="1"/>
      <c r="C110" s="1"/>
      <c r="D110" s="139"/>
      <c r="E110" s="139"/>
      <c r="F110" s="139"/>
      <c r="J110" s="77"/>
      <c r="AC110" s="71"/>
      <c r="AE110" s="1"/>
    </row>
    <row r="111" spans="2:31" x14ac:dyDescent="0.3">
      <c r="B111" s="1"/>
      <c r="C111" s="1"/>
      <c r="D111" s="139"/>
      <c r="E111" s="139"/>
      <c r="F111" s="139"/>
      <c r="J111" s="77"/>
      <c r="AC111" s="71"/>
      <c r="AE111" s="1"/>
    </row>
    <row r="112" spans="2:31" x14ac:dyDescent="0.3">
      <c r="B112" s="1"/>
      <c r="C112" s="1"/>
      <c r="D112" s="139"/>
      <c r="E112" s="139"/>
      <c r="F112" s="139"/>
      <c r="J112" s="77"/>
      <c r="AC112" s="71"/>
      <c r="AE112" s="1"/>
    </row>
    <row r="113" spans="2:31" x14ac:dyDescent="0.3">
      <c r="B113" s="1"/>
      <c r="C113" s="1"/>
      <c r="D113" s="139"/>
      <c r="E113" s="139"/>
      <c r="F113" s="139"/>
      <c r="J113" s="77"/>
      <c r="AC113" s="71"/>
      <c r="AE113" s="1"/>
    </row>
    <row r="114" spans="2:31" x14ac:dyDescent="0.3">
      <c r="B114" s="1"/>
      <c r="C114" s="1"/>
      <c r="D114" s="139"/>
      <c r="E114" s="139"/>
      <c r="F114" s="139"/>
      <c r="J114" s="77"/>
      <c r="AC114" s="71"/>
      <c r="AE114" s="1"/>
    </row>
    <row r="115" spans="2:31" x14ac:dyDescent="0.3">
      <c r="B115" s="1"/>
      <c r="C115" s="1"/>
      <c r="D115" s="139"/>
      <c r="E115" s="139"/>
      <c r="F115" s="139"/>
      <c r="J115" s="77"/>
      <c r="AC115" s="71"/>
      <c r="AE115" s="1"/>
    </row>
    <row r="116" spans="2:31" x14ac:dyDescent="0.3">
      <c r="B116" s="1"/>
      <c r="C116" s="1"/>
      <c r="D116" s="139"/>
      <c r="E116" s="139"/>
      <c r="F116" s="139"/>
      <c r="J116" s="77"/>
      <c r="AC116" s="71"/>
      <c r="AE116" s="1"/>
    </row>
    <row r="117" spans="2:31" x14ac:dyDescent="0.3">
      <c r="B117" s="1"/>
      <c r="C117" s="1"/>
      <c r="D117" s="139"/>
      <c r="E117" s="139"/>
      <c r="F117" s="139"/>
      <c r="J117" s="77"/>
      <c r="AC117" s="71"/>
      <c r="AE117" s="1"/>
    </row>
    <row r="118" spans="2:31" x14ac:dyDescent="0.3">
      <c r="B118" s="1"/>
      <c r="C118" s="1"/>
      <c r="D118" s="139"/>
      <c r="E118" s="139"/>
      <c r="F118" s="139"/>
      <c r="J118" s="77"/>
      <c r="AC118" s="71"/>
      <c r="AE118" s="1"/>
    </row>
    <row r="119" spans="2:31" x14ac:dyDescent="0.3">
      <c r="B119" s="1"/>
      <c r="C119" s="1"/>
      <c r="D119" s="139"/>
      <c r="E119" s="139"/>
      <c r="F119" s="139"/>
      <c r="J119" s="77"/>
      <c r="AC119" s="71"/>
      <c r="AE119" s="1"/>
    </row>
    <row r="120" spans="2:31" x14ac:dyDescent="0.3">
      <c r="B120" s="1"/>
      <c r="C120" s="1"/>
      <c r="D120" s="139"/>
      <c r="E120" s="139"/>
      <c r="F120" s="139"/>
      <c r="J120" s="77"/>
      <c r="AC120" s="71"/>
      <c r="AE120" s="1"/>
    </row>
    <row r="121" spans="2:31" x14ac:dyDescent="0.3">
      <c r="B121" s="1"/>
      <c r="C121" s="1"/>
      <c r="D121" s="139"/>
      <c r="E121" s="139"/>
      <c r="F121" s="139"/>
      <c r="J121" s="77"/>
      <c r="AC121" s="71"/>
      <c r="AE121" s="1"/>
    </row>
    <row r="122" spans="2:31" x14ac:dyDescent="0.3">
      <c r="B122" s="1"/>
      <c r="C122" s="1"/>
      <c r="D122" s="139"/>
      <c r="E122" s="139"/>
      <c r="F122" s="139"/>
      <c r="J122" s="77"/>
      <c r="AC122" s="71"/>
      <c r="AE122" s="1"/>
    </row>
    <row r="123" spans="2:31" x14ac:dyDescent="0.3">
      <c r="B123" s="1"/>
      <c r="C123" s="1"/>
      <c r="D123" s="139"/>
      <c r="E123" s="139"/>
      <c r="F123" s="139"/>
      <c r="J123" s="77"/>
      <c r="AC123" s="71"/>
      <c r="AE123" s="1"/>
    </row>
    <row r="124" spans="2:31" x14ac:dyDescent="0.3">
      <c r="B124" s="1"/>
      <c r="C124" s="1"/>
      <c r="D124" s="139"/>
      <c r="E124" s="139"/>
      <c r="F124" s="139"/>
      <c r="J124" s="77"/>
      <c r="AC124" s="71"/>
      <c r="AE124" s="1"/>
    </row>
    <row r="125" spans="2:31" x14ac:dyDescent="0.3">
      <c r="B125" s="1"/>
      <c r="C125" s="1"/>
      <c r="D125" s="139"/>
      <c r="E125" s="139"/>
      <c r="F125" s="139"/>
      <c r="J125" s="77"/>
      <c r="AC125" s="71"/>
      <c r="AE125" s="1"/>
    </row>
    <row r="126" spans="2:31" x14ac:dyDescent="0.3">
      <c r="B126" s="1"/>
      <c r="C126" s="1"/>
      <c r="D126" s="139"/>
      <c r="E126" s="139"/>
      <c r="F126" s="139"/>
      <c r="J126" s="77"/>
      <c r="AC126" s="71"/>
      <c r="AE126" s="1"/>
    </row>
    <row r="127" spans="2:31" x14ac:dyDescent="0.3">
      <c r="B127" s="1"/>
      <c r="C127" s="1"/>
      <c r="D127" s="139"/>
      <c r="E127" s="139"/>
      <c r="F127" s="139"/>
      <c r="J127" s="77"/>
      <c r="AC127" s="71"/>
      <c r="AE127" s="1"/>
    </row>
    <row r="128" spans="2:31" x14ac:dyDescent="0.3">
      <c r="B128" s="1"/>
      <c r="C128" s="1"/>
      <c r="D128" s="139"/>
      <c r="E128" s="139"/>
      <c r="F128" s="139"/>
      <c r="J128" s="77"/>
      <c r="AC128" s="71"/>
      <c r="AE128" s="1"/>
    </row>
    <row r="129" spans="2:31" x14ac:dyDescent="0.3">
      <c r="B129" s="1"/>
      <c r="C129" s="1"/>
      <c r="D129" s="139"/>
      <c r="E129" s="139"/>
      <c r="F129" s="140"/>
      <c r="J129" s="77"/>
      <c r="AC129" s="71"/>
      <c r="AE129" s="1"/>
    </row>
    <row r="130" spans="2:31" x14ac:dyDescent="0.3">
      <c r="B130" s="1"/>
      <c r="C130" s="1"/>
      <c r="D130" s="139"/>
      <c r="E130" s="139"/>
      <c r="F130" s="139"/>
      <c r="J130" s="77"/>
      <c r="AC130" s="71"/>
      <c r="AE130" s="1"/>
    </row>
    <row r="131" spans="2:31" x14ac:dyDescent="0.3">
      <c r="B131" s="1"/>
      <c r="C131" s="1"/>
      <c r="D131" s="139"/>
      <c r="E131" s="139"/>
      <c r="F131" s="139"/>
      <c r="J131" s="77"/>
      <c r="AC131" s="71"/>
      <c r="AE131" s="1"/>
    </row>
    <row r="132" spans="2:31" x14ac:dyDescent="0.3">
      <c r="B132" s="1"/>
      <c r="C132" s="1"/>
      <c r="D132" s="139"/>
      <c r="E132" s="139"/>
      <c r="F132" s="139"/>
      <c r="J132" s="77"/>
      <c r="AC132" s="71"/>
      <c r="AE132" s="1"/>
    </row>
    <row r="133" spans="2:31" x14ac:dyDescent="0.3">
      <c r="B133" s="1"/>
      <c r="C133" s="1"/>
      <c r="D133" s="139"/>
      <c r="E133" s="139"/>
      <c r="F133" s="139"/>
      <c r="J133" s="77"/>
      <c r="AC133" s="71"/>
      <c r="AE133" s="1"/>
    </row>
    <row r="134" spans="2:31" x14ac:dyDescent="0.3">
      <c r="B134" s="1"/>
      <c r="C134" s="1"/>
      <c r="D134" s="139"/>
      <c r="E134" s="139"/>
      <c r="F134" s="139"/>
      <c r="J134" s="77"/>
      <c r="AC134" s="71"/>
      <c r="AE134" s="1"/>
    </row>
    <row r="135" spans="2:31" x14ac:dyDescent="0.3">
      <c r="B135" s="1"/>
      <c r="C135" s="1"/>
      <c r="D135" s="139"/>
      <c r="E135" s="139"/>
      <c r="F135" s="139"/>
      <c r="J135" s="77"/>
      <c r="AC135" s="71"/>
      <c r="AE135" s="1"/>
    </row>
    <row r="136" spans="2:31" x14ac:dyDescent="0.3">
      <c r="B136" s="1"/>
      <c r="C136" s="1"/>
      <c r="D136" s="139"/>
      <c r="E136" s="139"/>
      <c r="F136" s="139"/>
      <c r="J136" s="77"/>
      <c r="AC136" s="71"/>
      <c r="AE136" s="1"/>
    </row>
    <row r="137" spans="2:31" x14ac:dyDescent="0.3">
      <c r="B137" s="1"/>
      <c r="C137" s="1"/>
      <c r="D137" s="139"/>
      <c r="E137" s="139"/>
      <c r="F137" s="139"/>
      <c r="J137" s="77"/>
      <c r="AC137" s="71"/>
      <c r="AE137" s="1"/>
    </row>
    <row r="138" spans="2:31" x14ac:dyDescent="0.3">
      <c r="B138" s="1"/>
      <c r="C138" s="1"/>
      <c r="D138" s="139"/>
      <c r="E138" s="139"/>
      <c r="F138" s="139"/>
      <c r="J138" s="77"/>
      <c r="AC138" s="71"/>
      <c r="AE138" s="1"/>
    </row>
    <row r="139" spans="2:31" x14ac:dyDescent="0.3">
      <c r="B139" s="1"/>
      <c r="C139" s="1"/>
      <c r="D139" s="139"/>
      <c r="E139" s="139"/>
      <c r="F139" s="139"/>
      <c r="J139" s="77"/>
      <c r="AC139" s="71"/>
      <c r="AE139" s="1"/>
    </row>
    <row r="140" spans="2:31" x14ac:dyDescent="0.3">
      <c r="B140" s="1"/>
      <c r="C140" s="1"/>
      <c r="D140" s="139"/>
      <c r="E140" s="139"/>
      <c r="F140" s="139"/>
      <c r="J140" s="77"/>
      <c r="AC140" s="71"/>
      <c r="AE140" s="1"/>
    </row>
    <row r="141" spans="2:31" x14ac:dyDescent="0.3">
      <c r="B141" s="1"/>
      <c r="C141" s="1"/>
      <c r="D141" s="139"/>
      <c r="E141" s="139"/>
      <c r="F141" s="139"/>
      <c r="J141" s="77"/>
      <c r="AC141" s="71"/>
      <c r="AE141" s="1"/>
    </row>
    <row r="142" spans="2:31" x14ac:dyDescent="0.3">
      <c r="B142" s="1"/>
      <c r="C142" s="1"/>
      <c r="D142" s="139"/>
      <c r="E142" s="139"/>
      <c r="F142" s="139"/>
      <c r="J142" s="77"/>
      <c r="AC142" s="71"/>
      <c r="AE142" s="1"/>
    </row>
    <row r="143" spans="2:31" x14ac:dyDescent="0.3">
      <c r="B143" s="1"/>
      <c r="C143" s="1"/>
      <c r="D143" s="139"/>
      <c r="E143" s="139"/>
      <c r="F143" s="139"/>
      <c r="J143" s="77"/>
      <c r="AC143" s="71"/>
      <c r="AE143" s="1"/>
    </row>
    <row r="144" spans="2:31" x14ac:dyDescent="0.3">
      <c r="B144" s="1"/>
      <c r="C144" s="1"/>
      <c r="D144" s="139"/>
      <c r="E144" s="139"/>
      <c r="F144" s="139"/>
      <c r="J144" s="77"/>
      <c r="AC144" s="71"/>
      <c r="AE144" s="1"/>
    </row>
    <row r="145" spans="2:31" x14ac:dyDescent="0.3">
      <c r="B145" s="1"/>
      <c r="C145" s="1"/>
      <c r="D145" s="139"/>
      <c r="E145" s="139"/>
      <c r="F145" s="139"/>
      <c r="J145" s="77"/>
      <c r="AC145" s="71"/>
      <c r="AE145" s="1"/>
    </row>
    <row r="146" spans="2:31" x14ac:dyDescent="0.3">
      <c r="B146" s="1"/>
      <c r="C146" s="1"/>
      <c r="D146" s="139"/>
      <c r="E146" s="139"/>
      <c r="F146" s="139"/>
      <c r="J146" s="77"/>
      <c r="AC146" s="71"/>
      <c r="AE146" s="1"/>
    </row>
    <row r="147" spans="2:31" x14ac:dyDescent="0.3">
      <c r="B147" s="1"/>
      <c r="C147" s="1"/>
      <c r="D147" s="139"/>
      <c r="E147" s="139"/>
      <c r="F147" s="139"/>
      <c r="J147" s="77"/>
      <c r="AC147" s="71"/>
      <c r="AE147" s="1"/>
    </row>
    <row r="148" spans="2:31" x14ac:dyDescent="0.3">
      <c r="B148" s="1"/>
      <c r="C148" s="1"/>
      <c r="D148" s="139"/>
      <c r="E148" s="139"/>
      <c r="F148" s="139"/>
      <c r="J148" s="77"/>
      <c r="AC148" s="71"/>
      <c r="AE148" s="1"/>
    </row>
    <row r="149" spans="2:31" x14ac:dyDescent="0.3">
      <c r="B149" s="1"/>
      <c r="C149" s="1"/>
      <c r="D149" s="139"/>
      <c r="E149" s="139"/>
      <c r="F149" s="139"/>
      <c r="J149" s="77"/>
      <c r="AC149" s="71"/>
      <c r="AE149" s="1"/>
    </row>
    <row r="150" spans="2:31" x14ac:dyDescent="0.3">
      <c r="B150" s="1"/>
      <c r="C150" s="1"/>
      <c r="D150" s="139"/>
      <c r="E150" s="139"/>
      <c r="F150" s="139"/>
      <c r="J150" s="77"/>
      <c r="AC150" s="71"/>
      <c r="AE150" s="1"/>
    </row>
    <row r="151" spans="2:31" x14ac:dyDescent="0.3">
      <c r="B151" s="1"/>
      <c r="C151" s="1"/>
      <c r="D151" s="139"/>
      <c r="E151" s="139"/>
      <c r="F151" s="139"/>
      <c r="J151" s="77"/>
      <c r="AC151" s="71"/>
      <c r="AE151" s="1"/>
    </row>
    <row r="152" spans="2:31" x14ac:dyDescent="0.3">
      <c r="B152" s="1"/>
      <c r="C152" s="1"/>
      <c r="D152" s="139"/>
      <c r="E152" s="139"/>
      <c r="F152" s="139"/>
      <c r="J152" s="77"/>
      <c r="AC152" s="71"/>
      <c r="AE152" s="1"/>
    </row>
    <row r="153" spans="2:31" x14ac:dyDescent="0.3">
      <c r="B153" s="1"/>
      <c r="C153" s="1"/>
      <c r="D153" s="139"/>
      <c r="E153" s="139"/>
      <c r="F153" s="139"/>
      <c r="J153" s="77"/>
      <c r="AC153" s="71"/>
      <c r="AE153" s="1"/>
    </row>
    <row r="154" spans="2:31" x14ac:dyDescent="0.3">
      <c r="B154" s="1"/>
      <c r="C154" s="1"/>
      <c r="D154" s="139"/>
      <c r="E154" s="139"/>
      <c r="F154" s="139"/>
      <c r="J154" s="77"/>
      <c r="AC154" s="71"/>
      <c r="AE154" s="1"/>
    </row>
    <row r="155" spans="2:31" x14ac:dyDescent="0.3">
      <c r="B155" s="1"/>
      <c r="C155" s="1"/>
      <c r="D155" s="139"/>
      <c r="E155" s="139"/>
      <c r="F155" s="139"/>
      <c r="J155" s="77"/>
      <c r="AC155" s="71"/>
      <c r="AE155" s="1"/>
    </row>
    <row r="156" spans="2:31" x14ac:dyDescent="0.3">
      <c r="B156" s="1"/>
      <c r="C156" s="1"/>
      <c r="D156" s="139"/>
      <c r="E156" s="139"/>
      <c r="F156" s="139"/>
      <c r="J156" s="77"/>
      <c r="AC156" s="71"/>
      <c r="AE156" s="1"/>
    </row>
    <row r="157" spans="2:31" x14ac:dyDescent="0.3">
      <c r="B157" s="1"/>
      <c r="C157" s="1"/>
      <c r="D157" s="139"/>
      <c r="E157" s="139"/>
      <c r="F157" s="139"/>
      <c r="J157" s="77"/>
      <c r="AC157" s="71"/>
      <c r="AE157" s="1"/>
    </row>
    <row r="158" spans="2:31" x14ac:dyDescent="0.3">
      <c r="B158" s="1"/>
      <c r="C158" s="1"/>
      <c r="D158" s="139"/>
      <c r="E158" s="139"/>
      <c r="F158" s="139"/>
      <c r="J158" s="77"/>
      <c r="AC158" s="71"/>
      <c r="AE158" s="1"/>
    </row>
    <row r="159" spans="2:31" x14ac:dyDescent="0.3">
      <c r="B159" s="1"/>
      <c r="C159" s="1"/>
      <c r="D159" s="139"/>
      <c r="E159" s="139"/>
      <c r="F159" s="139"/>
      <c r="J159" s="77"/>
      <c r="AC159" s="71"/>
      <c r="AE159" s="1"/>
    </row>
    <row r="160" spans="2:31" x14ac:dyDescent="0.3">
      <c r="B160" s="1"/>
      <c r="C160" s="1"/>
      <c r="D160" s="139"/>
      <c r="E160" s="139"/>
      <c r="F160" s="139"/>
      <c r="J160" s="77"/>
      <c r="AC160" s="71"/>
      <c r="AE160" s="1"/>
    </row>
    <row r="161" spans="2:31" x14ac:dyDescent="0.3">
      <c r="B161" s="1"/>
      <c r="C161" s="1"/>
      <c r="D161" s="139"/>
      <c r="E161" s="139"/>
      <c r="F161" s="139"/>
      <c r="J161" s="77"/>
      <c r="AC161" s="71"/>
      <c r="AE161" s="1"/>
    </row>
    <row r="162" spans="2:31" x14ac:dyDescent="0.3">
      <c r="B162" s="1"/>
      <c r="C162" s="1"/>
      <c r="D162" s="139"/>
      <c r="E162" s="139"/>
      <c r="F162" s="140"/>
      <c r="J162" s="77"/>
      <c r="AC162" s="71"/>
      <c r="AE162" s="1"/>
    </row>
    <row r="163" spans="2:31" x14ac:dyDescent="0.3">
      <c r="B163" s="1"/>
      <c r="C163" s="1"/>
      <c r="D163" s="139"/>
      <c r="E163" s="139"/>
      <c r="F163" s="139"/>
      <c r="J163" s="77"/>
      <c r="AC163" s="71"/>
      <c r="AE163" s="1"/>
    </row>
    <row r="164" spans="2:31" x14ac:dyDescent="0.3">
      <c r="B164" s="1"/>
      <c r="C164" s="1"/>
      <c r="D164" s="139"/>
      <c r="E164" s="139"/>
      <c r="F164" s="139"/>
      <c r="J164" s="77"/>
      <c r="AC164" s="71"/>
      <c r="AE164" s="1"/>
    </row>
    <row r="165" spans="2:31" x14ac:dyDescent="0.3">
      <c r="B165" s="1"/>
      <c r="C165" s="1"/>
      <c r="D165" s="139"/>
      <c r="E165" s="139"/>
      <c r="F165" s="139"/>
      <c r="J165" s="77"/>
      <c r="AC165" s="71"/>
      <c r="AE165" s="1"/>
    </row>
    <row r="166" spans="2:31" x14ac:dyDescent="0.3">
      <c r="B166" s="1"/>
      <c r="C166" s="1"/>
      <c r="D166" s="139"/>
      <c r="E166" s="139"/>
      <c r="F166" s="139"/>
      <c r="J166" s="77"/>
      <c r="AC166" s="71"/>
      <c r="AE166" s="1"/>
    </row>
    <row r="167" spans="2:31" x14ac:dyDescent="0.3">
      <c r="B167" s="1"/>
      <c r="C167" s="1"/>
      <c r="D167" s="139"/>
      <c r="E167" s="139"/>
      <c r="F167" s="139"/>
      <c r="J167" s="77"/>
      <c r="AC167" s="71"/>
      <c r="AE167" s="1"/>
    </row>
    <row r="168" spans="2:31" x14ac:dyDescent="0.3">
      <c r="B168" s="1"/>
      <c r="C168" s="1"/>
      <c r="D168" s="139"/>
      <c r="E168" s="139"/>
      <c r="F168" s="139"/>
      <c r="J168" s="77"/>
      <c r="AC168" s="71"/>
      <c r="AE168" s="1"/>
    </row>
    <row r="169" spans="2:31" x14ac:dyDescent="0.3">
      <c r="B169" s="1"/>
      <c r="C169" s="1"/>
      <c r="D169" s="139"/>
      <c r="E169" s="139"/>
      <c r="F169" s="139"/>
      <c r="J169" s="77"/>
      <c r="AC169" s="71"/>
      <c r="AE169" s="1"/>
    </row>
    <row r="170" spans="2:31" x14ac:dyDescent="0.3">
      <c r="B170" s="1"/>
      <c r="C170" s="1"/>
      <c r="D170" s="139"/>
      <c r="E170" s="139"/>
      <c r="F170" s="139"/>
      <c r="J170" s="77"/>
      <c r="AC170" s="71"/>
      <c r="AE170" s="1"/>
    </row>
    <row r="171" spans="2:31" x14ac:dyDescent="0.3">
      <c r="B171" s="1"/>
      <c r="C171" s="1"/>
      <c r="D171" s="139"/>
      <c r="E171" s="139"/>
      <c r="F171" s="139"/>
      <c r="J171" s="77"/>
      <c r="AC171" s="71"/>
      <c r="AE171" s="1"/>
    </row>
    <row r="172" spans="2:31" x14ac:dyDescent="0.3">
      <c r="B172" s="1"/>
      <c r="C172" s="1"/>
      <c r="D172" s="139"/>
      <c r="E172" s="139"/>
      <c r="F172" s="139"/>
      <c r="J172" s="77"/>
      <c r="AC172" s="71"/>
      <c r="AE172" s="1"/>
    </row>
    <row r="173" spans="2:31" x14ac:dyDescent="0.3">
      <c r="B173" s="1"/>
      <c r="C173" s="1"/>
      <c r="D173" s="139"/>
      <c r="E173" s="139"/>
      <c r="F173" s="139"/>
      <c r="J173" s="77"/>
      <c r="AC173" s="71"/>
      <c r="AE173" s="1"/>
    </row>
    <row r="174" spans="2:31" x14ac:dyDescent="0.3">
      <c r="B174" s="1"/>
      <c r="C174" s="1"/>
      <c r="D174" s="139"/>
      <c r="E174" s="139"/>
      <c r="F174" s="139"/>
      <c r="J174" s="77"/>
      <c r="AC174" s="71"/>
      <c r="AE174" s="1"/>
    </row>
    <row r="175" spans="2:31" x14ac:dyDescent="0.3">
      <c r="B175" s="1"/>
      <c r="C175" s="1"/>
      <c r="D175" s="139"/>
      <c r="E175" s="139"/>
      <c r="F175" s="139"/>
      <c r="J175" s="77"/>
      <c r="AC175" s="71"/>
      <c r="AE175" s="1"/>
    </row>
    <row r="176" spans="2:31" x14ac:dyDescent="0.3">
      <c r="B176" s="1"/>
      <c r="C176" s="1"/>
      <c r="D176" s="139"/>
      <c r="E176" s="139"/>
      <c r="F176" s="139"/>
      <c r="J176" s="77"/>
      <c r="AC176" s="71"/>
      <c r="AE176" s="1"/>
    </row>
    <row r="177" spans="2:31" x14ac:dyDescent="0.3">
      <c r="B177" s="1"/>
      <c r="C177" s="1"/>
      <c r="D177" s="139"/>
      <c r="E177" s="139"/>
      <c r="F177" s="139"/>
      <c r="J177" s="77"/>
      <c r="AC177" s="71"/>
      <c r="AE177" s="1"/>
    </row>
    <row r="178" spans="2:31" x14ac:dyDescent="0.3">
      <c r="B178" s="1"/>
      <c r="C178" s="1"/>
      <c r="D178" s="139"/>
      <c r="E178" s="139"/>
      <c r="F178" s="139"/>
      <c r="J178" s="77"/>
      <c r="AC178" s="71"/>
      <c r="AE178" s="1"/>
    </row>
    <row r="179" spans="2:31" x14ac:dyDescent="0.3">
      <c r="B179" s="1"/>
      <c r="C179" s="1"/>
      <c r="D179" s="139"/>
      <c r="E179" s="139"/>
      <c r="F179" s="139"/>
      <c r="J179" s="77"/>
      <c r="AC179" s="71"/>
      <c r="AE179" s="1"/>
    </row>
    <row r="180" spans="2:31" x14ac:dyDescent="0.3">
      <c r="B180" s="1"/>
      <c r="C180" s="1"/>
      <c r="D180" s="139"/>
      <c r="E180" s="139"/>
      <c r="F180" s="139"/>
      <c r="J180" s="77"/>
      <c r="AC180" s="71"/>
      <c r="AE180" s="1"/>
    </row>
    <row r="181" spans="2:31" x14ac:dyDescent="0.3">
      <c r="B181" s="1"/>
      <c r="C181" s="1"/>
      <c r="D181" s="139"/>
      <c r="E181" s="139"/>
      <c r="F181" s="139"/>
      <c r="J181" s="77"/>
      <c r="AC181" s="71"/>
      <c r="AE181" s="1"/>
    </row>
    <row r="182" spans="2:31" x14ac:dyDescent="0.3">
      <c r="B182" s="1"/>
      <c r="C182" s="1"/>
      <c r="D182" s="139"/>
      <c r="E182" s="139"/>
      <c r="F182" s="139"/>
      <c r="J182" s="77"/>
      <c r="AC182" s="71"/>
      <c r="AE182" s="1"/>
    </row>
    <row r="183" spans="2:31" x14ac:dyDescent="0.3">
      <c r="B183" s="1"/>
      <c r="C183" s="1"/>
      <c r="D183" s="139"/>
      <c r="E183" s="139"/>
      <c r="F183" s="139"/>
      <c r="J183" s="77"/>
      <c r="AC183" s="71"/>
      <c r="AE183" s="1"/>
    </row>
    <row r="184" spans="2:31" x14ac:dyDescent="0.3">
      <c r="B184" s="1"/>
      <c r="C184" s="1"/>
      <c r="D184" s="139"/>
      <c r="E184" s="139"/>
      <c r="F184" s="139"/>
      <c r="J184" s="77"/>
      <c r="AC184" s="71"/>
      <c r="AE184" s="1"/>
    </row>
    <row r="185" spans="2:31" x14ac:dyDescent="0.3">
      <c r="B185" s="1"/>
      <c r="C185" s="1"/>
      <c r="D185" s="139"/>
      <c r="E185" s="139"/>
      <c r="F185" s="139"/>
      <c r="J185" s="77"/>
      <c r="AC185" s="71"/>
      <c r="AE185" s="1"/>
    </row>
    <row r="186" spans="2:31" x14ac:dyDescent="0.3">
      <c r="B186" s="1"/>
      <c r="C186" s="1"/>
      <c r="D186" s="139"/>
      <c r="E186" s="139"/>
      <c r="F186" s="139"/>
      <c r="J186" s="77"/>
      <c r="AC186" s="71"/>
      <c r="AE186" s="1"/>
    </row>
    <row r="187" spans="2:31" x14ac:dyDescent="0.3">
      <c r="B187" s="1"/>
      <c r="C187" s="1"/>
      <c r="D187" s="139"/>
      <c r="E187" s="139"/>
      <c r="F187" s="139"/>
      <c r="J187" s="77"/>
      <c r="AC187" s="71"/>
      <c r="AE187" s="1"/>
    </row>
    <row r="188" spans="2:31" x14ac:dyDescent="0.3">
      <c r="B188" s="1"/>
      <c r="C188" s="1"/>
      <c r="D188" s="139"/>
      <c r="E188" s="139"/>
      <c r="F188" s="139"/>
      <c r="J188" s="77"/>
      <c r="AC188" s="71"/>
      <c r="AE188" s="1"/>
    </row>
    <row r="189" spans="2:31" x14ac:dyDescent="0.3">
      <c r="B189" s="1"/>
      <c r="C189" s="1"/>
      <c r="D189" s="139"/>
      <c r="E189" s="139"/>
      <c r="F189" s="139"/>
      <c r="J189" s="77"/>
      <c r="AC189" s="71"/>
      <c r="AE189" s="1"/>
    </row>
    <row r="190" spans="2:31" x14ac:dyDescent="0.3">
      <c r="B190" s="1"/>
      <c r="C190" s="1"/>
      <c r="D190" s="139"/>
      <c r="E190" s="139"/>
      <c r="F190" s="139"/>
      <c r="J190" s="77"/>
      <c r="AC190" s="71"/>
      <c r="AE190" s="1"/>
    </row>
    <row r="191" spans="2:31" x14ac:dyDescent="0.3">
      <c r="B191" s="1"/>
      <c r="C191" s="1"/>
      <c r="D191" s="139"/>
      <c r="E191" s="139"/>
      <c r="F191" s="139"/>
      <c r="J191" s="77"/>
      <c r="AC191" s="71"/>
      <c r="AE191" s="1"/>
    </row>
    <row r="192" spans="2:31" x14ac:dyDescent="0.3">
      <c r="B192" s="1"/>
      <c r="C192" s="1"/>
      <c r="D192" s="139"/>
      <c r="E192" s="139"/>
      <c r="F192" s="139"/>
      <c r="J192" s="77"/>
      <c r="AC192" s="71"/>
      <c r="AE192" s="1"/>
    </row>
    <row r="193" spans="2:31" x14ac:dyDescent="0.3">
      <c r="B193" s="1"/>
      <c r="C193" s="1"/>
      <c r="D193" s="139"/>
      <c r="E193" s="139"/>
      <c r="F193" s="139"/>
      <c r="J193" s="77"/>
      <c r="AC193" s="71"/>
      <c r="AE193" s="1"/>
    </row>
    <row r="194" spans="2:31" x14ac:dyDescent="0.3">
      <c r="B194" s="1"/>
      <c r="C194" s="1"/>
      <c r="D194" s="139"/>
      <c r="E194" s="139"/>
      <c r="F194" s="139"/>
      <c r="J194" s="77"/>
      <c r="AC194" s="71"/>
      <c r="AE194" s="1"/>
    </row>
    <row r="195" spans="2:31" x14ac:dyDescent="0.3">
      <c r="B195" s="1"/>
      <c r="C195" s="1"/>
      <c r="D195" s="139"/>
      <c r="E195" s="139"/>
      <c r="F195" s="139"/>
      <c r="J195" s="77"/>
      <c r="AC195" s="71"/>
      <c r="AE195" s="1"/>
    </row>
    <row r="196" spans="2:31" x14ac:dyDescent="0.3">
      <c r="B196" s="1"/>
      <c r="C196" s="1"/>
      <c r="D196" s="139"/>
      <c r="E196" s="139"/>
      <c r="F196" s="139"/>
      <c r="J196" s="77"/>
      <c r="AC196" s="71"/>
      <c r="AE196" s="1"/>
    </row>
    <row r="197" spans="2:31" x14ac:dyDescent="0.3">
      <c r="B197" s="1"/>
      <c r="C197" s="1"/>
      <c r="D197" s="139"/>
      <c r="E197" s="139"/>
      <c r="F197" s="139"/>
      <c r="J197" s="77"/>
      <c r="AC197" s="71"/>
      <c r="AE197" s="1"/>
    </row>
    <row r="198" spans="2:31" x14ac:dyDescent="0.3">
      <c r="B198" s="1"/>
      <c r="C198" s="1"/>
      <c r="D198" s="139"/>
      <c r="E198" s="139"/>
      <c r="F198" s="139"/>
      <c r="J198" s="77"/>
      <c r="AC198" s="71"/>
      <c r="AE198" s="1"/>
    </row>
    <row r="199" spans="2:31" x14ac:dyDescent="0.3">
      <c r="B199" s="1"/>
      <c r="C199" s="1"/>
      <c r="D199" s="139"/>
      <c r="E199" s="139"/>
      <c r="F199" s="139"/>
      <c r="J199" s="77"/>
      <c r="AC199" s="71"/>
      <c r="AE199" s="1"/>
    </row>
    <row r="200" spans="2:31" x14ac:dyDescent="0.3">
      <c r="B200" s="1"/>
      <c r="C200" s="1"/>
      <c r="D200" s="139"/>
      <c r="E200" s="139"/>
      <c r="F200" s="139"/>
      <c r="J200" s="77"/>
      <c r="AC200" s="71"/>
      <c r="AE200" s="1"/>
    </row>
    <row r="201" spans="2:31" x14ac:dyDescent="0.3">
      <c r="B201" s="1"/>
      <c r="C201" s="1"/>
      <c r="D201" s="139"/>
      <c r="E201" s="139"/>
      <c r="F201" s="139"/>
      <c r="J201" s="77"/>
      <c r="AC201" s="71"/>
      <c r="AE201" s="1"/>
    </row>
    <row r="202" spans="2:31" x14ac:dyDescent="0.3">
      <c r="B202" s="1"/>
      <c r="C202" s="1"/>
      <c r="D202" s="139"/>
      <c r="E202" s="139"/>
      <c r="F202" s="139"/>
      <c r="J202" s="77"/>
      <c r="AC202" s="71"/>
      <c r="AE202" s="1"/>
    </row>
    <row r="203" spans="2:31" x14ac:dyDescent="0.3">
      <c r="B203" s="1"/>
      <c r="C203" s="1"/>
      <c r="D203" s="139"/>
      <c r="E203" s="139"/>
      <c r="F203" s="139"/>
      <c r="J203" s="77"/>
      <c r="AC203" s="71"/>
      <c r="AE203" s="1"/>
    </row>
    <row r="204" spans="2:31" x14ac:dyDescent="0.3">
      <c r="B204" s="1"/>
      <c r="C204" s="1"/>
      <c r="D204" s="139"/>
      <c r="E204" s="139"/>
      <c r="F204" s="139"/>
      <c r="J204" s="77"/>
      <c r="AC204" s="71"/>
      <c r="AE204" s="1"/>
    </row>
    <row r="205" spans="2:31" x14ac:dyDescent="0.3">
      <c r="B205" s="1"/>
      <c r="C205" s="1"/>
      <c r="D205" s="139"/>
      <c r="E205" s="139"/>
      <c r="F205" s="139"/>
      <c r="J205" s="77"/>
      <c r="AC205" s="71"/>
      <c r="AE205" s="1"/>
    </row>
    <row r="206" spans="2:31" x14ac:dyDescent="0.3">
      <c r="B206" s="1"/>
      <c r="C206" s="1"/>
      <c r="D206" s="139"/>
      <c r="E206" s="139"/>
      <c r="F206" s="139"/>
      <c r="J206" s="77"/>
      <c r="AC206" s="71"/>
      <c r="AE206" s="1"/>
    </row>
    <row r="207" spans="2:31" x14ac:dyDescent="0.3">
      <c r="B207" s="1"/>
      <c r="C207" s="1"/>
      <c r="D207" s="139"/>
      <c r="E207" s="139"/>
      <c r="F207" s="139"/>
      <c r="J207" s="77"/>
      <c r="AC207" s="71"/>
      <c r="AE207" s="1"/>
    </row>
    <row r="208" spans="2:31" x14ac:dyDescent="0.3">
      <c r="B208" s="1"/>
      <c r="C208" s="1"/>
      <c r="D208" s="139"/>
      <c r="E208" s="139"/>
      <c r="F208" s="139"/>
      <c r="J208" s="77"/>
      <c r="AC208" s="71"/>
      <c r="AE208" s="1"/>
    </row>
    <row r="209" spans="2:31" x14ac:dyDescent="0.3">
      <c r="B209" s="1"/>
      <c r="C209" s="1"/>
      <c r="D209" s="139"/>
      <c r="E209" s="139"/>
      <c r="F209" s="139"/>
      <c r="J209" s="77"/>
      <c r="AC209" s="71"/>
      <c r="AE209" s="1"/>
    </row>
    <row r="210" spans="2:31" x14ac:dyDescent="0.3">
      <c r="B210" s="1"/>
      <c r="C210" s="1"/>
      <c r="D210" s="139"/>
      <c r="E210" s="139"/>
      <c r="F210" s="139"/>
      <c r="J210" s="77"/>
      <c r="AC210" s="71"/>
      <c r="AE210" s="1"/>
    </row>
    <row r="211" spans="2:31" x14ac:dyDescent="0.3">
      <c r="B211" s="1"/>
      <c r="C211" s="1"/>
      <c r="D211" s="139"/>
      <c r="E211" s="139"/>
      <c r="F211" s="139"/>
      <c r="J211" s="77"/>
      <c r="AC211" s="71"/>
      <c r="AE211" s="1"/>
    </row>
    <row r="212" spans="2:31" x14ac:dyDescent="0.3">
      <c r="B212" s="1"/>
      <c r="C212" s="1"/>
      <c r="D212" s="139"/>
      <c r="E212" s="139"/>
      <c r="F212" s="139"/>
      <c r="J212" s="77"/>
      <c r="AC212" s="71"/>
      <c r="AE212" s="1"/>
    </row>
    <row r="213" spans="2:31" x14ac:dyDescent="0.3">
      <c r="B213" s="1"/>
      <c r="C213" s="1"/>
      <c r="D213" s="139"/>
      <c r="E213" s="139"/>
      <c r="F213" s="139"/>
      <c r="J213" s="77"/>
      <c r="AC213" s="71"/>
      <c r="AE213" s="1"/>
    </row>
    <row r="214" spans="2:31" x14ac:dyDescent="0.3">
      <c r="B214" s="1"/>
      <c r="C214" s="1"/>
      <c r="D214" s="139"/>
      <c r="E214" s="139"/>
      <c r="F214" s="139"/>
      <c r="J214" s="77"/>
      <c r="AC214" s="71"/>
      <c r="AE214" s="1"/>
    </row>
    <row r="215" spans="2:31" x14ac:dyDescent="0.3">
      <c r="B215" s="1"/>
      <c r="C215" s="1"/>
      <c r="D215" s="139"/>
      <c r="E215" s="139"/>
      <c r="F215" s="139"/>
      <c r="J215" s="77"/>
      <c r="AC215" s="71"/>
      <c r="AE215" s="1"/>
    </row>
    <row r="216" spans="2:31" x14ac:dyDescent="0.3">
      <c r="B216" s="1"/>
      <c r="C216" s="1"/>
      <c r="D216" s="139"/>
      <c r="E216" s="139"/>
      <c r="F216" s="139"/>
      <c r="J216" s="77"/>
      <c r="AC216" s="71"/>
      <c r="AE216" s="1"/>
    </row>
    <row r="217" spans="2:31" x14ac:dyDescent="0.3">
      <c r="B217" s="1"/>
      <c r="C217" s="1"/>
      <c r="D217" s="139"/>
      <c r="E217" s="139"/>
      <c r="F217" s="139"/>
      <c r="J217" s="77"/>
      <c r="AC217" s="71"/>
      <c r="AE217" s="1"/>
    </row>
    <row r="218" spans="2:31" x14ac:dyDescent="0.3">
      <c r="B218" s="1"/>
      <c r="C218" s="1"/>
      <c r="D218" s="139"/>
      <c r="E218" s="139"/>
      <c r="F218" s="139"/>
      <c r="J218" s="77"/>
      <c r="AC218" s="71"/>
      <c r="AE218" s="1"/>
    </row>
    <row r="219" spans="2:31" x14ac:dyDescent="0.3">
      <c r="B219" s="1"/>
      <c r="C219" s="1"/>
      <c r="D219" s="139"/>
      <c r="E219" s="139"/>
      <c r="F219" s="139"/>
      <c r="J219" s="77"/>
      <c r="AC219" s="71"/>
      <c r="AE219" s="1"/>
    </row>
    <row r="220" spans="2:31" x14ac:dyDescent="0.3">
      <c r="B220" s="1"/>
      <c r="C220" s="1"/>
      <c r="D220" s="139"/>
      <c r="E220" s="139"/>
      <c r="F220" s="139"/>
      <c r="J220" s="77"/>
      <c r="AC220" s="71"/>
      <c r="AE220" s="1"/>
    </row>
    <row r="221" spans="2:31" x14ac:dyDescent="0.3">
      <c r="B221" s="1"/>
      <c r="C221" s="1"/>
      <c r="D221" s="139"/>
      <c r="E221" s="139"/>
      <c r="F221" s="139"/>
      <c r="J221" s="77"/>
      <c r="AC221" s="71"/>
      <c r="AE221" s="1"/>
    </row>
    <row r="222" spans="2:31" x14ac:dyDescent="0.3">
      <c r="B222" s="1"/>
      <c r="C222" s="1"/>
      <c r="D222" s="139"/>
      <c r="E222" s="139"/>
      <c r="F222" s="139"/>
      <c r="J222" s="77"/>
      <c r="AC222" s="71"/>
      <c r="AE222" s="1"/>
    </row>
    <row r="223" spans="2:31" x14ac:dyDescent="0.3">
      <c r="B223" s="1"/>
      <c r="C223" s="1"/>
      <c r="D223" s="139"/>
      <c r="E223" s="139"/>
      <c r="F223" s="140"/>
      <c r="J223" s="77"/>
      <c r="AC223" s="71"/>
      <c r="AE223" s="1"/>
    </row>
    <row r="224" spans="2:31" x14ac:dyDescent="0.3">
      <c r="B224" s="1"/>
      <c r="C224" s="1"/>
      <c r="D224" s="139"/>
      <c r="E224" s="139"/>
      <c r="F224" s="139"/>
      <c r="J224" s="77"/>
      <c r="AC224" s="71"/>
      <c r="AE224" s="1"/>
    </row>
    <row r="225" spans="2:31" x14ac:dyDescent="0.3">
      <c r="B225" s="1"/>
      <c r="C225" s="1"/>
      <c r="D225" s="139"/>
      <c r="E225" s="139"/>
      <c r="F225" s="139"/>
      <c r="J225" s="77"/>
      <c r="AC225" s="71"/>
      <c r="AE225" s="1"/>
    </row>
    <row r="226" spans="2:31" x14ac:dyDescent="0.3">
      <c r="B226" s="1"/>
      <c r="C226" s="1"/>
      <c r="D226" s="139"/>
      <c r="E226" s="139"/>
      <c r="F226" s="139"/>
      <c r="J226" s="77"/>
      <c r="AC226" s="71"/>
      <c r="AE226" s="1"/>
    </row>
    <row r="227" spans="2:31" x14ac:dyDescent="0.3">
      <c r="B227" s="1"/>
      <c r="C227" s="1"/>
      <c r="D227" s="139"/>
      <c r="E227" s="139"/>
      <c r="F227" s="139"/>
      <c r="J227" s="77"/>
      <c r="AC227" s="71"/>
      <c r="AE227" s="1"/>
    </row>
    <row r="228" spans="2:31" x14ac:dyDescent="0.3">
      <c r="B228" s="1"/>
      <c r="C228" s="1"/>
      <c r="D228" s="139"/>
      <c r="E228" s="139"/>
      <c r="F228" s="139"/>
      <c r="J228" s="77"/>
      <c r="AC228" s="71"/>
      <c r="AE228" s="1"/>
    </row>
    <row r="229" spans="2:31" x14ac:dyDescent="0.3">
      <c r="B229" s="1"/>
      <c r="C229" s="1"/>
      <c r="D229" s="139"/>
      <c r="E229" s="139"/>
      <c r="F229" s="139"/>
      <c r="J229" s="77"/>
      <c r="AC229" s="71"/>
      <c r="AE229" s="1"/>
    </row>
    <row r="230" spans="2:31" x14ac:dyDescent="0.3">
      <c r="B230" s="1"/>
      <c r="C230" s="1"/>
      <c r="D230" s="139"/>
      <c r="E230" s="139"/>
      <c r="F230" s="139"/>
      <c r="J230" s="77"/>
      <c r="AC230" s="71"/>
      <c r="AE230" s="1"/>
    </row>
    <row r="231" spans="2:31" x14ac:dyDescent="0.3">
      <c r="B231" s="1"/>
      <c r="C231" s="1"/>
      <c r="D231" s="139"/>
      <c r="E231" s="139"/>
      <c r="F231" s="139"/>
      <c r="J231" s="77"/>
      <c r="AC231" s="71"/>
      <c r="AE231" s="1"/>
    </row>
    <row r="232" spans="2:31" x14ac:dyDescent="0.3">
      <c r="B232" s="1"/>
      <c r="C232" s="1"/>
      <c r="D232" s="139"/>
      <c r="E232" s="139"/>
      <c r="F232" s="139"/>
      <c r="J232" s="77"/>
      <c r="AC232" s="71"/>
      <c r="AE232" s="1"/>
    </row>
    <row r="233" spans="2:31" x14ac:dyDescent="0.3">
      <c r="B233" s="1"/>
      <c r="C233" s="1"/>
      <c r="D233" s="139"/>
      <c r="E233" s="139"/>
      <c r="F233" s="139"/>
      <c r="J233" s="77"/>
      <c r="AC233" s="71"/>
      <c r="AE233" s="1"/>
    </row>
    <row r="234" spans="2:31" x14ac:dyDescent="0.3">
      <c r="B234" s="1"/>
      <c r="C234" s="1"/>
      <c r="D234" s="139"/>
      <c r="E234" s="139"/>
      <c r="F234" s="139"/>
      <c r="J234" s="77"/>
      <c r="AC234" s="71"/>
      <c r="AE234" s="1"/>
    </row>
    <row r="235" spans="2:31" x14ac:dyDescent="0.3">
      <c r="B235" s="1"/>
      <c r="C235" s="1"/>
      <c r="D235" s="139"/>
      <c r="E235" s="139"/>
      <c r="F235" s="139"/>
      <c r="J235" s="77"/>
      <c r="AC235" s="71"/>
      <c r="AE235" s="1"/>
    </row>
    <row r="236" spans="2:31" x14ac:dyDescent="0.3">
      <c r="B236" s="1"/>
      <c r="C236" s="1"/>
      <c r="D236" s="139"/>
      <c r="E236" s="139"/>
      <c r="F236" s="139"/>
      <c r="J236" s="77"/>
      <c r="AC236" s="71"/>
      <c r="AE236" s="1"/>
    </row>
    <row r="237" spans="2:31" x14ac:dyDescent="0.3">
      <c r="B237" s="1"/>
      <c r="C237" s="1"/>
      <c r="D237" s="139"/>
      <c r="E237" s="139"/>
      <c r="F237" s="139"/>
      <c r="J237" s="77"/>
      <c r="AC237" s="71"/>
      <c r="AE237" s="1"/>
    </row>
    <row r="238" spans="2:31" x14ac:dyDescent="0.3">
      <c r="B238" s="1"/>
      <c r="C238" s="1"/>
      <c r="D238" s="139"/>
      <c r="E238" s="139"/>
      <c r="F238" s="139"/>
      <c r="J238" s="77"/>
      <c r="AC238" s="71"/>
      <c r="AE238" s="1"/>
    </row>
    <row r="239" spans="2:31" x14ac:dyDescent="0.3">
      <c r="B239" s="1"/>
      <c r="C239" s="1"/>
      <c r="D239" s="139"/>
      <c r="E239" s="139"/>
      <c r="F239" s="139"/>
      <c r="J239" s="77"/>
      <c r="AC239" s="71"/>
      <c r="AE239" s="1"/>
    </row>
    <row r="240" spans="2:31" x14ac:dyDescent="0.3">
      <c r="B240" s="1"/>
      <c r="C240" s="1"/>
      <c r="D240" s="139"/>
      <c r="E240" s="139"/>
      <c r="F240" s="139"/>
      <c r="J240" s="77"/>
      <c r="AC240" s="71"/>
      <c r="AE240" s="1"/>
    </row>
    <row r="241" spans="2:31" x14ac:dyDescent="0.3">
      <c r="B241" s="1"/>
      <c r="C241" s="1"/>
      <c r="D241" s="139"/>
      <c r="E241" s="139"/>
      <c r="F241" s="139"/>
      <c r="J241" s="77"/>
      <c r="AC241" s="71"/>
      <c r="AE241" s="1"/>
    </row>
    <row r="242" spans="2:31" x14ac:dyDescent="0.3">
      <c r="B242" s="1"/>
      <c r="C242" s="1"/>
      <c r="D242" s="139"/>
      <c r="E242" s="139"/>
      <c r="F242" s="139"/>
      <c r="J242" s="77"/>
      <c r="AC242" s="71"/>
      <c r="AE242" s="1"/>
    </row>
    <row r="243" spans="2:31" x14ac:dyDescent="0.3">
      <c r="B243" s="1"/>
      <c r="C243" s="1"/>
      <c r="D243" s="139"/>
      <c r="E243" s="139"/>
      <c r="F243" s="139"/>
      <c r="J243" s="77"/>
      <c r="AC243" s="71"/>
      <c r="AE243" s="1"/>
    </row>
    <row r="244" spans="2:31" x14ac:dyDescent="0.3">
      <c r="B244" s="1"/>
      <c r="C244" s="1"/>
      <c r="D244" s="139"/>
      <c r="E244" s="139"/>
      <c r="F244" s="139"/>
      <c r="J244" s="77"/>
      <c r="AC244" s="71"/>
      <c r="AE244" s="1"/>
    </row>
    <row r="245" spans="2:31" x14ac:dyDescent="0.3">
      <c r="B245" s="1"/>
      <c r="C245" s="1"/>
      <c r="D245" s="139"/>
      <c r="E245" s="139"/>
      <c r="F245" s="139"/>
      <c r="J245" s="77"/>
      <c r="AC245" s="71"/>
      <c r="AE245" s="1"/>
    </row>
    <row r="246" spans="2:31" x14ac:dyDescent="0.3">
      <c r="B246" s="1"/>
      <c r="C246" s="1"/>
      <c r="D246" s="139"/>
      <c r="E246" s="139"/>
      <c r="F246" s="140"/>
      <c r="J246" s="77"/>
      <c r="AC246" s="71"/>
      <c r="AE246" s="1"/>
    </row>
    <row r="247" spans="2:31" x14ac:dyDescent="0.3">
      <c r="B247" s="1"/>
      <c r="C247" s="1"/>
      <c r="D247" s="139"/>
      <c r="E247" s="139"/>
      <c r="F247" s="139"/>
      <c r="J247" s="77"/>
      <c r="AC247" s="71"/>
      <c r="AE247" s="1"/>
    </row>
    <row r="248" spans="2:31" x14ac:dyDescent="0.3">
      <c r="B248" s="1"/>
      <c r="C248" s="1"/>
      <c r="D248" s="139"/>
      <c r="E248" s="139"/>
      <c r="F248" s="139"/>
      <c r="J248" s="77"/>
      <c r="AC248" s="71"/>
      <c r="AE248" s="1"/>
    </row>
    <row r="249" spans="2:31" x14ac:dyDescent="0.3">
      <c r="B249" s="1"/>
      <c r="C249" s="1"/>
      <c r="D249" s="139"/>
      <c r="E249" s="139"/>
      <c r="F249" s="139"/>
      <c r="J249" s="77"/>
      <c r="AC249" s="71"/>
      <c r="AE249" s="1"/>
    </row>
    <row r="250" spans="2:31" x14ac:dyDescent="0.3">
      <c r="B250" s="1"/>
      <c r="C250" s="1"/>
      <c r="D250" s="139"/>
      <c r="E250" s="139"/>
      <c r="F250" s="139"/>
      <c r="J250" s="77"/>
      <c r="AC250" s="71"/>
      <c r="AE250" s="1"/>
    </row>
    <row r="251" spans="2:31" x14ac:dyDescent="0.3">
      <c r="B251" s="1"/>
      <c r="C251" s="1"/>
      <c r="D251" s="139"/>
      <c r="E251" s="139"/>
      <c r="F251" s="139"/>
      <c r="J251" s="77"/>
      <c r="AC251" s="71"/>
      <c r="AE251" s="1"/>
    </row>
    <row r="252" spans="2:31" x14ac:dyDescent="0.3">
      <c r="B252" s="1"/>
      <c r="C252" s="1"/>
      <c r="D252" s="139"/>
      <c r="E252" s="139"/>
      <c r="F252" s="139"/>
      <c r="J252" s="77"/>
      <c r="AC252" s="71"/>
      <c r="AE252" s="1"/>
    </row>
    <row r="253" spans="2:31" x14ac:dyDescent="0.3">
      <c r="B253" s="1"/>
      <c r="C253" s="1"/>
      <c r="D253" s="139"/>
      <c r="E253" s="139"/>
      <c r="F253" s="139"/>
      <c r="J253" s="77"/>
      <c r="AC253" s="71"/>
      <c r="AE253" s="1"/>
    </row>
    <row r="254" spans="2:31" x14ac:dyDescent="0.3">
      <c r="B254" s="1"/>
      <c r="C254" s="1"/>
      <c r="D254" s="1"/>
      <c r="J254" s="77"/>
      <c r="AC254" s="71"/>
      <c r="AE254" s="1"/>
    </row>
    <row r="255" spans="2:31" x14ac:dyDescent="0.3">
      <c r="B255" s="1"/>
      <c r="C255" s="1"/>
      <c r="D255" s="1"/>
      <c r="J255" s="77"/>
      <c r="AC255" s="71"/>
      <c r="AE255" s="1"/>
    </row>
    <row r="256" spans="2:31" x14ac:dyDescent="0.3">
      <c r="B256" s="1"/>
      <c r="C256" s="1"/>
      <c r="D256" s="1"/>
      <c r="J256" s="77"/>
      <c r="AC256" s="71"/>
      <c r="AE256" s="1"/>
    </row>
    <row r="257" spans="2:31" x14ac:dyDescent="0.3">
      <c r="B257" s="1"/>
      <c r="C257" s="1"/>
      <c r="D257" s="1"/>
      <c r="J257" s="77"/>
      <c r="AC257" s="71"/>
      <c r="AE257" s="1"/>
    </row>
    <row r="258" spans="2:31" x14ac:dyDescent="0.3">
      <c r="B258" s="1"/>
      <c r="C258" s="1"/>
      <c r="D258" s="1"/>
      <c r="J258" s="77"/>
      <c r="AC258" s="71"/>
      <c r="AE258" s="1"/>
    </row>
    <row r="259" spans="2:31" x14ac:dyDescent="0.3">
      <c r="B259" s="1"/>
      <c r="C259" s="1"/>
      <c r="D259" s="1"/>
      <c r="J259" s="77"/>
      <c r="AC259" s="71"/>
      <c r="AE259" s="1"/>
    </row>
    <row r="260" spans="2:31" x14ac:dyDescent="0.3">
      <c r="B260" s="1"/>
      <c r="C260" s="1"/>
      <c r="D260" s="1"/>
      <c r="J260" s="77"/>
      <c r="AC260" s="71"/>
      <c r="AE260" s="1"/>
    </row>
    <row r="261" spans="2:31" x14ac:dyDescent="0.3">
      <c r="B261" s="1"/>
      <c r="C261" s="1"/>
      <c r="D261" s="1"/>
      <c r="J261" s="77"/>
      <c r="AC261" s="71"/>
      <c r="AE261" s="1"/>
    </row>
    <row r="262" spans="2:31" x14ac:dyDescent="0.3">
      <c r="B262" s="1"/>
      <c r="C262" s="1"/>
      <c r="D262" s="1"/>
      <c r="J262" s="77"/>
      <c r="AC262" s="71"/>
      <c r="AE262" s="1"/>
    </row>
    <row r="263" spans="2:31" x14ac:dyDescent="0.3">
      <c r="B263" s="1"/>
      <c r="C263" s="1"/>
      <c r="D263" s="1"/>
      <c r="J263" s="77"/>
      <c r="AC263" s="71"/>
      <c r="AE263" s="1"/>
    </row>
    <row r="264" spans="2:31" x14ac:dyDescent="0.3">
      <c r="B264" s="1"/>
      <c r="C264" s="1"/>
      <c r="D264" s="1"/>
      <c r="J264" s="77"/>
      <c r="AC264" s="71"/>
      <c r="AE264" s="1"/>
    </row>
    <row r="265" spans="2:31" x14ac:dyDescent="0.3">
      <c r="B265" s="1"/>
      <c r="C265" s="1"/>
      <c r="D265" s="1"/>
      <c r="J265" s="77"/>
      <c r="AC265" s="71"/>
      <c r="AE265" s="1"/>
    </row>
    <row r="266" spans="2:31" x14ac:dyDescent="0.3">
      <c r="B266" s="1"/>
      <c r="C266" s="1"/>
      <c r="D266" s="1"/>
      <c r="J266" s="77"/>
      <c r="AC266" s="71"/>
      <c r="AE266" s="1"/>
    </row>
    <row r="267" spans="2:31" x14ac:dyDescent="0.3">
      <c r="B267" s="1"/>
      <c r="C267" s="1"/>
      <c r="D267" s="1"/>
      <c r="J267" s="77"/>
      <c r="AC267" s="71"/>
      <c r="AE267" s="1"/>
    </row>
    <row r="268" spans="2:31" x14ac:dyDescent="0.3">
      <c r="B268" s="1"/>
      <c r="C268" s="1"/>
      <c r="D268" s="1"/>
      <c r="J268" s="77"/>
      <c r="AC268" s="71"/>
      <c r="AE268" s="1"/>
    </row>
    <row r="269" spans="2:31" x14ac:dyDescent="0.3">
      <c r="B269" s="1"/>
      <c r="C269" s="1"/>
      <c r="D269" s="1"/>
      <c r="J269" s="77"/>
      <c r="AC269" s="71"/>
      <c r="AE269" s="1"/>
    </row>
    <row r="270" spans="2:31" x14ac:dyDescent="0.3">
      <c r="B270" s="1"/>
      <c r="C270" s="1"/>
      <c r="D270" s="1"/>
      <c r="J270" s="77"/>
      <c r="AC270" s="71"/>
      <c r="AE270" s="1"/>
    </row>
    <row r="271" spans="2:31" x14ac:dyDescent="0.3">
      <c r="B271" s="1"/>
      <c r="C271" s="1"/>
      <c r="D271" s="1"/>
      <c r="J271" s="77"/>
      <c r="AC271" s="71"/>
      <c r="AE271" s="1"/>
    </row>
    <row r="272" spans="2:31" x14ac:dyDescent="0.3">
      <c r="B272" s="1"/>
      <c r="C272" s="1"/>
      <c r="D272" s="1"/>
      <c r="J272" s="77"/>
      <c r="AC272" s="71"/>
      <c r="AE272" s="1"/>
    </row>
    <row r="273" spans="2:31" x14ac:dyDescent="0.3">
      <c r="B273" s="1"/>
      <c r="C273" s="1"/>
      <c r="D273" s="1"/>
      <c r="J273" s="77"/>
      <c r="AC273" s="71"/>
      <c r="AE273" s="1"/>
    </row>
    <row r="274" spans="2:31" x14ac:dyDescent="0.3">
      <c r="B274" s="1"/>
      <c r="C274" s="1"/>
      <c r="D274" s="1"/>
      <c r="J274" s="77"/>
      <c r="AC274" s="71"/>
      <c r="AE274" s="1"/>
    </row>
    <row r="275" spans="2:31" x14ac:dyDescent="0.3">
      <c r="B275" s="1"/>
      <c r="C275" s="1"/>
      <c r="D275" s="1"/>
      <c r="J275" s="77"/>
      <c r="AC275" s="71"/>
      <c r="AE275" s="1"/>
    </row>
    <row r="276" spans="2:31" x14ac:dyDescent="0.3">
      <c r="B276" s="1"/>
      <c r="C276" s="1"/>
      <c r="D276" s="1"/>
      <c r="J276" s="77"/>
      <c r="AC276" s="71"/>
      <c r="AE276" s="1"/>
    </row>
    <row r="277" spans="2:31" x14ac:dyDescent="0.3">
      <c r="B277" s="1"/>
      <c r="C277" s="1"/>
      <c r="D277" s="1"/>
      <c r="J277" s="77"/>
      <c r="AC277" s="71"/>
      <c r="AE277" s="1"/>
    </row>
    <row r="278" spans="2:31" x14ac:dyDescent="0.3">
      <c r="B278" s="1"/>
      <c r="C278" s="1"/>
      <c r="D278" s="1"/>
      <c r="J278" s="77"/>
      <c r="AC278" s="71"/>
      <c r="AE278" s="1"/>
    </row>
    <row r="279" spans="2:31" x14ac:dyDescent="0.3">
      <c r="B279" s="1"/>
      <c r="C279" s="1"/>
      <c r="D279" s="1"/>
      <c r="J279" s="77"/>
      <c r="AC279" s="71"/>
      <c r="AE279" s="1"/>
    </row>
    <row r="280" spans="2:31" x14ac:dyDescent="0.3">
      <c r="B280" s="1"/>
      <c r="C280" s="1"/>
      <c r="D280" s="1"/>
      <c r="J280" s="77"/>
      <c r="AC280" s="71"/>
      <c r="AE280" s="1"/>
    </row>
    <row r="281" spans="2:31" x14ac:dyDescent="0.3">
      <c r="B281" s="1"/>
      <c r="C281" s="1"/>
      <c r="D281" s="1"/>
      <c r="J281" s="77"/>
      <c r="AC281" s="71"/>
      <c r="AE281" s="1"/>
    </row>
    <row r="282" spans="2:31" x14ac:dyDescent="0.3">
      <c r="B282" s="1"/>
      <c r="C282" s="1"/>
      <c r="D282" s="1"/>
      <c r="J282" s="77"/>
      <c r="AC282" s="71"/>
      <c r="AE282" s="1"/>
    </row>
    <row r="283" spans="2:31" x14ac:dyDescent="0.3">
      <c r="B283" s="1"/>
      <c r="C283" s="1"/>
      <c r="D283" s="1"/>
      <c r="J283" s="77"/>
      <c r="AC283" s="71"/>
      <c r="AE283" s="1"/>
    </row>
    <row r="284" spans="2:31" x14ac:dyDescent="0.3">
      <c r="B284" s="1"/>
      <c r="C284" s="1"/>
      <c r="D284" s="1"/>
      <c r="J284" s="77"/>
      <c r="AC284" s="71"/>
      <c r="AE284" s="1"/>
    </row>
    <row r="285" spans="2:31" x14ac:dyDescent="0.3">
      <c r="B285" s="1"/>
      <c r="C285" s="1"/>
      <c r="D285" s="1"/>
      <c r="J285" s="77"/>
      <c r="AC285" s="71"/>
      <c r="AE285" s="1"/>
    </row>
    <row r="286" spans="2:31" x14ac:dyDescent="0.3">
      <c r="B286" s="1"/>
      <c r="C286" s="1"/>
      <c r="D286" s="1"/>
      <c r="J286" s="77"/>
      <c r="AC286" s="71"/>
      <c r="AE286" s="1"/>
    </row>
    <row r="287" spans="2:31" x14ac:dyDescent="0.3">
      <c r="B287" s="1"/>
      <c r="C287" s="1"/>
      <c r="D287" s="1"/>
      <c r="J287" s="77"/>
      <c r="AC287" s="71"/>
      <c r="AE287" s="1"/>
    </row>
    <row r="288" spans="2:31" x14ac:dyDescent="0.3">
      <c r="B288" s="1"/>
      <c r="C288" s="1"/>
      <c r="D288" s="1"/>
      <c r="J288" s="77"/>
      <c r="AC288" s="71"/>
      <c r="AE288" s="1"/>
    </row>
    <row r="289" spans="2:31" x14ac:dyDescent="0.3">
      <c r="B289" s="1"/>
      <c r="C289" s="1"/>
      <c r="D289" s="1"/>
      <c r="J289" s="77"/>
      <c r="AC289" s="71"/>
      <c r="AE289" s="1"/>
    </row>
    <row r="290" spans="2:31" x14ac:dyDescent="0.3">
      <c r="B290" s="1"/>
      <c r="C290" s="1"/>
      <c r="D290" s="1"/>
      <c r="J290" s="77"/>
      <c r="AC290" s="71"/>
      <c r="AE290" s="1"/>
    </row>
    <row r="291" spans="2:31" x14ac:dyDescent="0.3">
      <c r="B291" s="1"/>
      <c r="C291" s="1"/>
      <c r="D291" s="1"/>
      <c r="J291" s="77"/>
      <c r="AC291" s="71"/>
      <c r="AE291" s="1"/>
    </row>
    <row r="292" spans="2:31" x14ac:dyDescent="0.3">
      <c r="B292" s="1"/>
      <c r="C292" s="1"/>
      <c r="D292" s="1"/>
      <c r="J292" s="77"/>
      <c r="AC292" s="71"/>
      <c r="AE292" s="1"/>
    </row>
    <row r="293" spans="2:31" x14ac:dyDescent="0.3">
      <c r="B293" s="1"/>
      <c r="C293" s="1"/>
      <c r="D293" s="1"/>
      <c r="J293" s="77"/>
      <c r="AC293" s="71"/>
      <c r="AE293" s="1"/>
    </row>
    <row r="294" spans="2:31" x14ac:dyDescent="0.3">
      <c r="B294" s="1"/>
      <c r="C294" s="1"/>
      <c r="D294" s="1"/>
      <c r="J294" s="77"/>
      <c r="AC294" s="71"/>
      <c r="AE294" s="1"/>
    </row>
    <row r="295" spans="2:31" x14ac:dyDescent="0.3">
      <c r="B295" s="1"/>
      <c r="C295" s="1"/>
      <c r="D295" s="1"/>
      <c r="J295" s="77"/>
      <c r="AC295" s="71"/>
      <c r="AE295" s="1"/>
    </row>
    <row r="296" spans="2:31" x14ac:dyDescent="0.3">
      <c r="B296" s="1"/>
      <c r="C296" s="1"/>
      <c r="D296" s="1"/>
      <c r="J296" s="77"/>
      <c r="AC296" s="71"/>
      <c r="AE296" s="1"/>
    </row>
    <row r="297" spans="2:31" x14ac:dyDescent="0.3">
      <c r="B297" s="1"/>
      <c r="C297" s="1"/>
      <c r="D297" s="1"/>
      <c r="J297" s="77"/>
      <c r="AC297" s="71"/>
      <c r="AE297" s="1"/>
    </row>
    <row r="298" spans="2:31" x14ac:dyDescent="0.3">
      <c r="B298" s="1"/>
      <c r="C298" s="1"/>
      <c r="D298" s="1"/>
      <c r="J298" s="77"/>
      <c r="AC298" s="71"/>
      <c r="AE298" s="1"/>
    </row>
    <row r="299" spans="2:31" x14ac:dyDescent="0.3">
      <c r="B299" s="1"/>
      <c r="C299" s="1"/>
      <c r="D299" s="1"/>
      <c r="J299" s="77"/>
      <c r="AC299" s="71"/>
      <c r="AE299" s="1"/>
    </row>
    <row r="300" spans="2:31" x14ac:dyDescent="0.3">
      <c r="B300" s="1"/>
      <c r="C300" s="1"/>
      <c r="D300" s="1"/>
      <c r="J300" s="77"/>
      <c r="AC300" s="71"/>
      <c r="AE300" s="1"/>
    </row>
    <row r="301" spans="2:31" x14ac:dyDescent="0.3">
      <c r="B301" s="1"/>
      <c r="C301" s="1"/>
      <c r="D301" s="1"/>
      <c r="J301" s="77"/>
      <c r="AC301" s="71"/>
      <c r="AE301" s="1"/>
    </row>
    <row r="302" spans="2:31" x14ac:dyDescent="0.3">
      <c r="B302" s="1"/>
      <c r="C302" s="1"/>
      <c r="D302" s="1"/>
      <c r="J302" s="77"/>
      <c r="AC302" s="71"/>
      <c r="AE302" s="1"/>
    </row>
    <row r="303" spans="2:31" x14ac:dyDescent="0.3">
      <c r="B303" s="1"/>
      <c r="C303" s="1"/>
      <c r="D303" s="1"/>
      <c r="J303" s="77"/>
      <c r="AC303" s="71"/>
      <c r="AE303" s="1"/>
    </row>
    <row r="304" spans="2:31" x14ac:dyDescent="0.3">
      <c r="B304" s="1"/>
      <c r="C304" s="1"/>
      <c r="D304" s="1"/>
      <c r="J304" s="77"/>
      <c r="AC304" s="71"/>
      <c r="AE304" s="1"/>
    </row>
    <row r="305" spans="2:31" x14ac:dyDescent="0.3">
      <c r="B305" s="1"/>
      <c r="C305" s="1"/>
      <c r="D305" s="1"/>
      <c r="J305" s="77"/>
      <c r="AC305" s="71"/>
      <c r="AE305" s="1"/>
    </row>
    <row r="306" spans="2:31" x14ac:dyDescent="0.3">
      <c r="B306" s="1"/>
      <c r="C306" s="1"/>
      <c r="D306" s="1"/>
      <c r="J306" s="77"/>
      <c r="AC306" s="71"/>
      <c r="AE306" s="1"/>
    </row>
    <row r="307" spans="2:31" x14ac:dyDescent="0.3">
      <c r="B307" s="1"/>
      <c r="C307" s="1"/>
      <c r="D307" s="1"/>
      <c r="J307" s="77"/>
      <c r="AC307" s="71"/>
      <c r="AE307" s="1"/>
    </row>
    <row r="308" spans="2:31" x14ac:dyDescent="0.3">
      <c r="B308" s="1"/>
      <c r="C308" s="1"/>
      <c r="D308" s="1"/>
      <c r="J308" s="77"/>
      <c r="AC308" s="71"/>
      <c r="AE308" s="1"/>
    </row>
    <row r="309" spans="2:31" x14ac:dyDescent="0.3">
      <c r="B309" s="1"/>
      <c r="C309" s="1"/>
      <c r="D309" s="1"/>
      <c r="J309" s="77"/>
      <c r="AC309" s="71"/>
      <c r="AE309" s="1"/>
    </row>
    <row r="310" spans="2:31" x14ac:dyDescent="0.3">
      <c r="B310" s="1"/>
      <c r="C310" s="1"/>
      <c r="D310" s="1"/>
      <c r="J310" s="77"/>
      <c r="AC310" s="71"/>
      <c r="AE310" s="1"/>
    </row>
    <row r="311" spans="2:31" x14ac:dyDescent="0.3">
      <c r="B311" s="1"/>
      <c r="C311" s="1"/>
      <c r="D311" s="1"/>
      <c r="J311" s="77"/>
      <c r="AC311" s="71"/>
      <c r="AE311" s="1"/>
    </row>
    <row r="312" spans="2:31" x14ac:dyDescent="0.3">
      <c r="B312" s="1"/>
      <c r="C312" s="1"/>
      <c r="D312" s="1"/>
      <c r="J312" s="77"/>
      <c r="AC312" s="71"/>
      <c r="AE312" s="1"/>
    </row>
    <row r="313" spans="2:31" x14ac:dyDescent="0.3">
      <c r="B313" s="1"/>
      <c r="C313" s="1"/>
      <c r="D313" s="1"/>
      <c r="J313" s="77"/>
      <c r="AC313" s="71"/>
      <c r="AE313" s="1"/>
    </row>
    <row r="314" spans="2:31" x14ac:dyDescent="0.3">
      <c r="B314" s="1"/>
      <c r="C314" s="1"/>
      <c r="D314" s="1"/>
      <c r="J314" s="77"/>
      <c r="AC314" s="71"/>
      <c r="AE314" s="1"/>
    </row>
    <row r="315" spans="2:31" x14ac:dyDescent="0.3">
      <c r="B315" s="1"/>
      <c r="C315" s="1"/>
      <c r="D315" s="1"/>
      <c r="J315" s="77"/>
      <c r="AC315" s="71"/>
      <c r="AE315" s="1"/>
    </row>
    <row r="316" spans="2:31" x14ac:dyDescent="0.3">
      <c r="B316" s="1"/>
      <c r="C316" s="1"/>
      <c r="D316" s="1"/>
      <c r="J316" s="77"/>
      <c r="AC316" s="71"/>
      <c r="AE316" s="1"/>
    </row>
    <row r="317" spans="2:31" x14ac:dyDescent="0.3">
      <c r="B317" s="1"/>
      <c r="C317" s="1"/>
      <c r="D317" s="1"/>
      <c r="J317" s="77"/>
      <c r="AC317" s="71"/>
      <c r="AE317" s="1"/>
    </row>
    <row r="318" spans="2:31" x14ac:dyDescent="0.3">
      <c r="B318" s="1"/>
      <c r="C318" s="1"/>
      <c r="D318" s="1"/>
      <c r="J318" s="77"/>
      <c r="AC318" s="71"/>
      <c r="AE318" s="1"/>
    </row>
    <row r="319" spans="2:31" x14ac:dyDescent="0.3">
      <c r="B319" s="1"/>
      <c r="C319" s="1"/>
      <c r="D319" s="1"/>
      <c r="J319" s="77"/>
      <c r="AC319" s="71"/>
      <c r="AE319" s="1"/>
    </row>
    <row r="320" spans="2:31" x14ac:dyDescent="0.3">
      <c r="B320" s="1"/>
      <c r="C320" s="1"/>
      <c r="D320" s="1"/>
      <c r="J320" s="77"/>
      <c r="AC320" s="71"/>
      <c r="AE320" s="1"/>
    </row>
    <row r="321" spans="2:31" x14ac:dyDescent="0.3">
      <c r="B321" s="1"/>
      <c r="C321" s="1"/>
      <c r="D321" s="1"/>
      <c r="J321" s="77"/>
      <c r="AC321" s="71"/>
      <c r="AE321" s="1"/>
    </row>
    <row r="322" spans="2:31" x14ac:dyDescent="0.3">
      <c r="B322" s="1"/>
      <c r="C322" s="1"/>
      <c r="D322" s="1"/>
      <c r="J322" s="77"/>
      <c r="AC322" s="71"/>
      <c r="AE322" s="1"/>
    </row>
    <row r="323" spans="2:31" x14ac:dyDescent="0.3">
      <c r="B323" s="1"/>
      <c r="C323" s="1"/>
      <c r="D323" s="1"/>
      <c r="J323" s="77"/>
      <c r="AC323" s="71"/>
      <c r="AE323" s="1"/>
    </row>
    <row r="324" spans="2:31" x14ac:dyDescent="0.3">
      <c r="B324" s="1"/>
      <c r="C324" s="1"/>
      <c r="D324" s="1"/>
      <c r="J324" s="77"/>
      <c r="AC324" s="71"/>
      <c r="AE324" s="1"/>
    </row>
    <row r="325" spans="2:31" x14ac:dyDescent="0.3">
      <c r="B325" s="1"/>
      <c r="C325" s="1"/>
      <c r="D325" s="1"/>
      <c r="J325" s="77"/>
      <c r="AC325" s="71"/>
      <c r="AE325" s="1"/>
    </row>
    <row r="326" spans="2:31" x14ac:dyDescent="0.3">
      <c r="B326" s="1"/>
      <c r="C326" s="1"/>
      <c r="D326" s="1"/>
      <c r="J326" s="77"/>
      <c r="AC326" s="71"/>
      <c r="AE326" s="1"/>
    </row>
    <row r="327" spans="2:31" x14ac:dyDescent="0.3">
      <c r="B327" s="1"/>
      <c r="C327" s="1"/>
      <c r="D327" s="1"/>
      <c r="J327" s="77"/>
      <c r="AC327" s="71"/>
      <c r="AE327" s="1"/>
    </row>
    <row r="328" spans="2:31" x14ac:dyDescent="0.3">
      <c r="B328" s="1"/>
      <c r="C328" s="1"/>
      <c r="D328" s="1"/>
      <c r="J328" s="77"/>
      <c r="AC328" s="71"/>
      <c r="AE328" s="1"/>
    </row>
    <row r="329" spans="2:31" x14ac:dyDescent="0.3">
      <c r="B329" s="1"/>
      <c r="C329" s="1"/>
      <c r="D329" s="1"/>
      <c r="J329" s="77"/>
      <c r="AC329" s="71"/>
      <c r="AE329" s="1"/>
    </row>
    <row r="330" spans="2:31" x14ac:dyDescent="0.3">
      <c r="B330" s="1"/>
      <c r="C330" s="1"/>
      <c r="D330" s="1"/>
      <c r="J330" s="77"/>
      <c r="AC330" s="71"/>
      <c r="AE330" s="1"/>
    </row>
    <row r="331" spans="2:31" x14ac:dyDescent="0.3">
      <c r="B331" s="1"/>
      <c r="C331" s="1"/>
      <c r="D331" s="1"/>
      <c r="J331" s="77"/>
      <c r="AC331" s="71"/>
      <c r="AE331" s="1"/>
    </row>
    <row r="332" spans="2:31" x14ac:dyDescent="0.3">
      <c r="B332" s="1"/>
      <c r="C332" s="1"/>
      <c r="D332" s="1"/>
      <c r="J332" s="77"/>
      <c r="AC332" s="71"/>
      <c r="AE332" s="1"/>
    </row>
    <row r="333" spans="2:31" x14ac:dyDescent="0.3">
      <c r="B333" s="1"/>
      <c r="C333" s="1"/>
      <c r="D333" s="1"/>
      <c r="J333" s="77"/>
      <c r="AC333" s="71"/>
      <c r="AE333" s="1"/>
    </row>
    <row r="334" spans="2:31" x14ac:dyDescent="0.3">
      <c r="B334" s="1"/>
      <c r="C334" s="1"/>
      <c r="D334" s="1"/>
      <c r="J334" s="77"/>
      <c r="AC334" s="71"/>
      <c r="AE334" s="1"/>
    </row>
    <row r="335" spans="2:31" x14ac:dyDescent="0.3">
      <c r="B335" s="1"/>
      <c r="C335" s="1"/>
      <c r="D335" s="1"/>
      <c r="J335" s="77"/>
      <c r="AC335" s="71"/>
      <c r="AE335" s="1"/>
    </row>
    <row r="336" spans="2:31" x14ac:dyDescent="0.3">
      <c r="B336" s="1"/>
      <c r="C336" s="1"/>
      <c r="D336" s="1"/>
      <c r="J336" s="77"/>
      <c r="AC336" s="71"/>
      <c r="AE336" s="1"/>
    </row>
    <row r="337" spans="2:31" x14ac:dyDescent="0.3">
      <c r="B337" s="1"/>
      <c r="C337" s="1"/>
      <c r="D337" s="1"/>
      <c r="J337" s="77"/>
      <c r="AC337" s="71"/>
      <c r="AE337" s="1"/>
    </row>
    <row r="338" spans="2:31" x14ac:dyDescent="0.3">
      <c r="B338" s="1"/>
      <c r="C338" s="1"/>
      <c r="D338" s="1"/>
      <c r="J338" s="77"/>
      <c r="AC338" s="71"/>
      <c r="AE338" s="1"/>
    </row>
    <row r="339" spans="2:31" x14ac:dyDescent="0.3">
      <c r="B339" s="1"/>
      <c r="C339" s="1"/>
      <c r="D339" s="1"/>
      <c r="J339" s="77"/>
      <c r="AC339" s="71"/>
      <c r="AE339" s="1"/>
    </row>
    <row r="340" spans="2:31" x14ac:dyDescent="0.3">
      <c r="B340" s="1"/>
      <c r="C340" s="1"/>
      <c r="D340" s="1"/>
      <c r="J340" s="77"/>
      <c r="AC340" s="71"/>
      <c r="AE340" s="1"/>
    </row>
    <row r="341" spans="2:31" x14ac:dyDescent="0.3">
      <c r="B341" s="1"/>
      <c r="C341" s="1"/>
      <c r="D341" s="1"/>
      <c r="J341" s="77"/>
      <c r="AC341" s="71"/>
      <c r="AE341" s="1"/>
    </row>
    <row r="342" spans="2:31" x14ac:dyDescent="0.3">
      <c r="B342" s="1"/>
      <c r="C342" s="1"/>
      <c r="D342" s="1"/>
      <c r="J342" s="77"/>
      <c r="AC342" s="71"/>
      <c r="AE342" s="1"/>
    </row>
    <row r="343" spans="2:31" x14ac:dyDescent="0.3">
      <c r="B343" s="1"/>
      <c r="C343" s="1"/>
      <c r="D343" s="1"/>
      <c r="J343" s="77"/>
      <c r="AC343" s="71"/>
      <c r="AE343" s="1"/>
    </row>
    <row r="344" spans="2:31" x14ac:dyDescent="0.3">
      <c r="B344" s="1"/>
      <c r="C344" s="1"/>
      <c r="D344" s="1"/>
      <c r="J344" s="77"/>
      <c r="AC344" s="71"/>
      <c r="AE344" s="1"/>
    </row>
    <row r="345" spans="2:31" x14ac:dyDescent="0.3">
      <c r="B345" s="1"/>
      <c r="C345" s="1"/>
      <c r="D345" s="1"/>
      <c r="J345" s="77"/>
      <c r="AC345" s="71"/>
      <c r="AE345" s="1"/>
    </row>
    <row r="346" spans="2:31" x14ac:dyDescent="0.3">
      <c r="B346" s="1"/>
      <c r="C346" s="1"/>
      <c r="D346" s="1"/>
      <c r="J346" s="77"/>
      <c r="AC346" s="71"/>
      <c r="AE346" s="1"/>
    </row>
    <row r="347" spans="2:31" x14ac:dyDescent="0.3">
      <c r="B347" s="1"/>
      <c r="C347" s="1"/>
      <c r="D347" s="1"/>
      <c r="J347" s="77"/>
      <c r="AC347" s="71"/>
      <c r="AE347" s="1"/>
    </row>
    <row r="348" spans="2:31" x14ac:dyDescent="0.3">
      <c r="B348" s="1"/>
      <c r="C348" s="1"/>
      <c r="D348" s="1"/>
      <c r="J348" s="77"/>
      <c r="AC348" s="71"/>
      <c r="AE348" s="1"/>
    </row>
    <row r="349" spans="2:31" x14ac:dyDescent="0.3">
      <c r="B349" s="1"/>
      <c r="C349" s="1"/>
      <c r="D349" s="1"/>
      <c r="J349" s="77"/>
      <c r="AC349" s="71"/>
      <c r="AE349" s="1"/>
    </row>
    <row r="350" spans="2:31" x14ac:dyDescent="0.3">
      <c r="B350" s="1"/>
      <c r="C350" s="1"/>
      <c r="D350" s="1"/>
      <c r="J350" s="77"/>
      <c r="AC350" s="71"/>
      <c r="AE350" s="1"/>
    </row>
    <row r="351" spans="2:31" x14ac:dyDescent="0.3">
      <c r="B351" s="1"/>
      <c r="C351" s="1"/>
      <c r="D351" s="1"/>
      <c r="J351" s="77"/>
      <c r="AC351" s="71"/>
      <c r="AE351" s="1"/>
    </row>
    <row r="352" spans="2:31" x14ac:dyDescent="0.3">
      <c r="B352" s="1"/>
      <c r="C352" s="1"/>
      <c r="D352" s="1"/>
      <c r="J352" s="77"/>
      <c r="AC352" s="71"/>
      <c r="AE352" s="1"/>
    </row>
    <row r="353" spans="2:31" x14ac:dyDescent="0.3">
      <c r="B353" s="1"/>
      <c r="C353" s="1"/>
      <c r="D353" s="1"/>
      <c r="J353" s="77"/>
      <c r="AC353" s="71"/>
      <c r="AE353" s="1"/>
    </row>
    <row r="354" spans="2:31" x14ac:dyDescent="0.3">
      <c r="B354" s="1"/>
      <c r="C354" s="1"/>
      <c r="D354" s="1"/>
      <c r="J354" s="77"/>
      <c r="AC354" s="71"/>
      <c r="AE354" s="1"/>
    </row>
    <row r="355" spans="2:31" x14ac:dyDescent="0.3">
      <c r="B355" s="1"/>
      <c r="C355" s="1"/>
      <c r="D355" s="1"/>
      <c r="J355" s="77"/>
      <c r="AC355" s="71"/>
      <c r="AE355" s="1"/>
    </row>
    <row r="356" spans="2:31" x14ac:dyDescent="0.3">
      <c r="B356" s="1"/>
      <c r="C356" s="1"/>
      <c r="D356" s="1"/>
      <c r="J356" s="77"/>
      <c r="AC356" s="71"/>
      <c r="AE356" s="1"/>
    </row>
    <row r="357" spans="2:31" x14ac:dyDescent="0.3">
      <c r="B357" s="1"/>
      <c r="C357" s="1"/>
      <c r="D357" s="1"/>
      <c r="J357" s="77"/>
      <c r="AC357" s="71"/>
      <c r="AE357" s="1"/>
    </row>
    <row r="358" spans="2:31" x14ac:dyDescent="0.3">
      <c r="B358" s="1"/>
      <c r="C358" s="1"/>
      <c r="D358" s="1"/>
      <c r="J358" s="77"/>
      <c r="AC358" s="71"/>
      <c r="AE358" s="1"/>
    </row>
    <row r="359" spans="2:31" x14ac:dyDescent="0.3">
      <c r="B359" s="1"/>
      <c r="C359" s="1"/>
      <c r="D359" s="1"/>
      <c r="J359" s="77"/>
      <c r="AC359" s="71"/>
      <c r="AE359" s="1"/>
    </row>
    <row r="360" spans="2:31" x14ac:dyDescent="0.3">
      <c r="B360" s="1"/>
      <c r="C360" s="1"/>
      <c r="D360" s="1"/>
      <c r="J360" s="77"/>
      <c r="AC360" s="71"/>
      <c r="AE360" s="1"/>
    </row>
    <row r="361" spans="2:31" x14ac:dyDescent="0.3">
      <c r="B361" s="1"/>
      <c r="C361" s="1"/>
      <c r="D361" s="1"/>
      <c r="J361" s="77"/>
      <c r="AC361" s="71"/>
      <c r="AE361" s="1"/>
    </row>
    <row r="362" spans="2:31" x14ac:dyDescent="0.3">
      <c r="B362" s="1"/>
      <c r="C362" s="1"/>
      <c r="D362" s="1"/>
      <c r="J362" s="77"/>
      <c r="AC362" s="71"/>
      <c r="AE362" s="1"/>
    </row>
    <row r="363" spans="2:31" x14ac:dyDescent="0.3">
      <c r="B363" s="1"/>
      <c r="C363" s="1"/>
      <c r="D363" s="1"/>
      <c r="J363" s="77"/>
      <c r="AC363" s="71"/>
      <c r="AE363" s="1"/>
    </row>
    <row r="364" spans="2:31" x14ac:dyDescent="0.3">
      <c r="B364" s="1"/>
      <c r="C364" s="1"/>
      <c r="D364" s="1"/>
      <c r="J364" s="77"/>
      <c r="AC364" s="71"/>
      <c r="AE364" s="1"/>
    </row>
    <row r="365" spans="2:31" x14ac:dyDescent="0.3">
      <c r="B365" s="1"/>
      <c r="C365" s="1"/>
      <c r="D365" s="1"/>
      <c r="J365" s="77"/>
      <c r="AC365" s="71"/>
      <c r="AE365" s="1"/>
    </row>
    <row r="366" spans="2:31" x14ac:dyDescent="0.3">
      <c r="B366" s="1"/>
      <c r="C366" s="1"/>
      <c r="D366" s="1"/>
      <c r="J366" s="77"/>
      <c r="AC366" s="71"/>
      <c r="AE366" s="1"/>
    </row>
    <row r="367" spans="2:31" x14ac:dyDescent="0.3">
      <c r="B367" s="1"/>
      <c r="C367" s="1"/>
      <c r="D367" s="1"/>
      <c r="J367" s="77"/>
      <c r="AC367" s="71"/>
      <c r="AE367" s="1"/>
    </row>
    <row r="368" spans="2:31" x14ac:dyDescent="0.3">
      <c r="B368" s="1"/>
      <c r="C368" s="1"/>
      <c r="D368" s="1"/>
      <c r="J368" s="77"/>
      <c r="AC368" s="71"/>
      <c r="AE368" s="1"/>
    </row>
    <row r="369" spans="2:31" x14ac:dyDescent="0.3">
      <c r="B369" s="1"/>
      <c r="C369" s="1"/>
      <c r="D369" s="1"/>
      <c r="J369" s="77"/>
      <c r="AC369" s="71"/>
      <c r="AE369" s="1"/>
    </row>
    <row r="370" spans="2:31" x14ac:dyDescent="0.3">
      <c r="B370" s="1"/>
      <c r="C370" s="1"/>
      <c r="D370" s="1"/>
      <c r="J370" s="77"/>
      <c r="AC370" s="71"/>
      <c r="AE370" s="1"/>
    </row>
    <row r="371" spans="2:31" x14ac:dyDescent="0.3">
      <c r="B371" s="1"/>
      <c r="C371" s="1"/>
      <c r="D371" s="1"/>
      <c r="J371" s="77"/>
      <c r="AC371" s="71"/>
      <c r="AE371" s="1"/>
    </row>
    <row r="372" spans="2:31" x14ac:dyDescent="0.3">
      <c r="B372" s="1"/>
      <c r="C372" s="1"/>
      <c r="D372" s="1"/>
      <c r="J372" s="77"/>
      <c r="AC372" s="71"/>
      <c r="AE372" s="1"/>
    </row>
    <row r="373" spans="2:31" x14ac:dyDescent="0.3">
      <c r="B373" s="1"/>
      <c r="C373" s="1"/>
      <c r="D373" s="1"/>
      <c r="J373" s="77"/>
      <c r="AC373" s="71"/>
      <c r="AE373" s="1"/>
    </row>
    <row r="374" spans="2:31" x14ac:dyDescent="0.3">
      <c r="B374" s="1"/>
      <c r="C374" s="1"/>
      <c r="D374" s="1"/>
      <c r="J374" s="77"/>
      <c r="AC374" s="71"/>
      <c r="AE374" s="1"/>
    </row>
    <row r="375" spans="2:31" x14ac:dyDescent="0.3">
      <c r="B375" s="1"/>
      <c r="C375" s="1"/>
      <c r="D375" s="1"/>
      <c r="J375" s="77"/>
      <c r="AC375" s="71"/>
      <c r="AE375" s="1"/>
    </row>
    <row r="376" spans="2:31" x14ac:dyDescent="0.3">
      <c r="B376" s="1"/>
      <c r="C376" s="1"/>
      <c r="D376" s="1"/>
      <c r="J376" s="77"/>
      <c r="AC376" s="71"/>
      <c r="AE376" s="1"/>
    </row>
    <row r="377" spans="2:31" x14ac:dyDescent="0.3">
      <c r="B377" s="1"/>
      <c r="C377" s="1"/>
      <c r="D377" s="1"/>
      <c r="J377" s="77"/>
      <c r="AC377" s="71"/>
      <c r="AE377" s="1"/>
    </row>
    <row r="378" spans="2:31" x14ac:dyDescent="0.3">
      <c r="B378" s="1"/>
      <c r="C378" s="1"/>
      <c r="D378" s="1"/>
      <c r="J378" s="77"/>
      <c r="AC378" s="71"/>
      <c r="AE378" s="1"/>
    </row>
    <row r="379" spans="2:31" x14ac:dyDescent="0.3">
      <c r="B379" s="1"/>
      <c r="C379" s="1"/>
      <c r="D379" s="1"/>
      <c r="J379" s="77"/>
      <c r="AC379" s="71"/>
      <c r="AE379" s="1"/>
    </row>
    <row r="380" spans="2:31" x14ac:dyDescent="0.3">
      <c r="B380" s="1"/>
      <c r="C380" s="1"/>
      <c r="D380" s="1"/>
      <c r="J380" s="77"/>
      <c r="AC380" s="71"/>
      <c r="AE380" s="1"/>
    </row>
    <row r="381" spans="2:31" x14ac:dyDescent="0.3">
      <c r="B381" s="1"/>
      <c r="C381" s="1"/>
      <c r="D381" s="1"/>
      <c r="J381" s="77"/>
      <c r="AC381" s="71"/>
      <c r="AE381" s="1"/>
    </row>
    <row r="382" spans="2:31" x14ac:dyDescent="0.3">
      <c r="B382" s="1"/>
      <c r="C382" s="1"/>
      <c r="D382" s="1"/>
      <c r="J382" s="77"/>
      <c r="AC382" s="71"/>
      <c r="AE382" s="1"/>
    </row>
    <row r="383" spans="2:31" x14ac:dyDescent="0.3">
      <c r="B383" s="1"/>
      <c r="C383" s="1"/>
      <c r="D383" s="1"/>
      <c r="J383" s="77"/>
      <c r="AC383" s="71"/>
      <c r="AE383" s="1"/>
    </row>
    <row r="384" spans="2:31" x14ac:dyDescent="0.3">
      <c r="B384" s="1"/>
      <c r="C384" s="1"/>
      <c r="D384" s="1"/>
      <c r="J384" s="77"/>
      <c r="AC384" s="71"/>
      <c r="AE384" s="1"/>
    </row>
    <row r="385" spans="2:31" x14ac:dyDescent="0.3">
      <c r="B385" s="1"/>
      <c r="C385" s="1"/>
      <c r="D385" s="1"/>
      <c r="J385" s="77"/>
      <c r="AC385" s="71"/>
      <c r="AE385" s="1"/>
    </row>
    <row r="386" spans="2:31" x14ac:dyDescent="0.3">
      <c r="B386" s="1"/>
      <c r="C386" s="1"/>
      <c r="D386" s="1"/>
      <c r="J386" s="77"/>
      <c r="AC386" s="71"/>
      <c r="AE386" s="1"/>
    </row>
    <row r="387" spans="2:31" x14ac:dyDescent="0.3">
      <c r="B387" s="1"/>
      <c r="C387" s="1"/>
      <c r="D387" s="1"/>
      <c r="J387" s="77"/>
      <c r="AC387" s="71"/>
      <c r="AE387" s="1"/>
    </row>
    <row r="388" spans="2:31" x14ac:dyDescent="0.3">
      <c r="B388" s="1"/>
      <c r="C388" s="1"/>
      <c r="D388" s="1"/>
      <c r="J388" s="77"/>
      <c r="AC388" s="71"/>
      <c r="AE388" s="1"/>
    </row>
    <row r="389" spans="2:31" x14ac:dyDescent="0.3">
      <c r="B389" s="1"/>
      <c r="C389" s="1"/>
      <c r="D389" s="1"/>
      <c r="J389" s="77"/>
      <c r="AC389" s="71"/>
      <c r="AE389" s="1"/>
    </row>
    <row r="390" spans="2:31" x14ac:dyDescent="0.3">
      <c r="B390" s="1"/>
      <c r="C390" s="1"/>
      <c r="D390" s="1"/>
      <c r="J390" s="77"/>
      <c r="AC390" s="71"/>
      <c r="AE390" s="1"/>
    </row>
    <row r="391" spans="2:31" x14ac:dyDescent="0.3">
      <c r="B391" s="1"/>
      <c r="C391" s="1"/>
      <c r="D391" s="1"/>
      <c r="J391" s="77"/>
      <c r="AC391" s="71"/>
      <c r="AE391" s="1"/>
    </row>
    <row r="392" spans="2:31" x14ac:dyDescent="0.3">
      <c r="B392" s="1"/>
      <c r="C392" s="1"/>
      <c r="D392" s="1"/>
      <c r="J392" s="77"/>
      <c r="AC392" s="71"/>
      <c r="AE392" s="1"/>
    </row>
    <row r="393" spans="2:31" x14ac:dyDescent="0.3">
      <c r="B393" s="1"/>
      <c r="C393" s="1"/>
      <c r="D393" s="1"/>
      <c r="J393" s="77"/>
      <c r="AC393" s="71"/>
      <c r="AE393" s="1"/>
    </row>
    <row r="394" spans="2:31" x14ac:dyDescent="0.3">
      <c r="B394" s="1"/>
      <c r="C394" s="1"/>
      <c r="D394" s="1"/>
      <c r="J394" s="77"/>
      <c r="AC394" s="71"/>
      <c r="AE394" s="1"/>
    </row>
    <row r="395" spans="2:31" x14ac:dyDescent="0.3">
      <c r="B395" s="1"/>
      <c r="C395" s="1"/>
      <c r="D395" s="1"/>
      <c r="J395" s="77"/>
      <c r="AC395" s="71"/>
      <c r="AE395" s="1"/>
    </row>
    <row r="396" spans="2:31" x14ac:dyDescent="0.3">
      <c r="B396" s="1"/>
      <c r="C396" s="1"/>
      <c r="D396" s="1"/>
      <c r="J396" s="77"/>
      <c r="AC396" s="71"/>
      <c r="AE396" s="1"/>
    </row>
    <row r="397" spans="2:31" x14ac:dyDescent="0.3">
      <c r="B397" s="1"/>
      <c r="C397" s="1"/>
      <c r="D397" s="1"/>
      <c r="J397" s="77"/>
      <c r="AC397" s="71"/>
      <c r="AE397" s="1"/>
    </row>
    <row r="398" spans="2:31" x14ac:dyDescent="0.3">
      <c r="B398" s="1"/>
      <c r="C398" s="1"/>
      <c r="D398" s="1"/>
      <c r="J398" s="77"/>
      <c r="AC398" s="71"/>
      <c r="AE398" s="1"/>
    </row>
    <row r="399" spans="2:31" x14ac:dyDescent="0.3">
      <c r="B399" s="1"/>
      <c r="C399" s="1"/>
      <c r="D399" s="1"/>
      <c r="J399" s="77"/>
      <c r="AC399" s="71"/>
      <c r="AE399" s="1"/>
    </row>
    <row r="400" spans="2:31" x14ac:dyDescent="0.3">
      <c r="B400" s="1"/>
      <c r="C400" s="1"/>
      <c r="D400" s="1"/>
      <c r="J400" s="77"/>
      <c r="AC400" s="71"/>
      <c r="AE400" s="1"/>
    </row>
    <row r="401" spans="2:31" x14ac:dyDescent="0.3">
      <c r="B401" s="1"/>
      <c r="C401" s="1"/>
      <c r="D401" s="1"/>
      <c r="J401" s="77"/>
      <c r="AC401" s="71"/>
      <c r="AE401" s="1"/>
    </row>
    <row r="402" spans="2:31" x14ac:dyDescent="0.3">
      <c r="B402" s="1"/>
      <c r="C402" s="1"/>
      <c r="D402" s="1"/>
      <c r="J402" s="77"/>
      <c r="AC402" s="71"/>
      <c r="AE402" s="1"/>
    </row>
    <row r="403" spans="2:31" x14ac:dyDescent="0.3">
      <c r="B403" s="1"/>
      <c r="C403" s="1"/>
      <c r="D403" s="1"/>
      <c r="J403" s="77"/>
      <c r="AC403" s="71"/>
      <c r="AE403" s="1"/>
    </row>
    <row r="404" spans="2:31" x14ac:dyDescent="0.3">
      <c r="B404" s="1"/>
      <c r="C404" s="1"/>
      <c r="D404" s="1"/>
      <c r="J404" s="77"/>
      <c r="AC404" s="71"/>
      <c r="AE404" s="1"/>
    </row>
    <row r="405" spans="2:31" x14ac:dyDescent="0.3">
      <c r="B405" s="1"/>
      <c r="C405" s="1"/>
      <c r="D405" s="1"/>
      <c r="J405" s="77"/>
      <c r="AC405" s="71"/>
      <c r="AE405" s="1"/>
    </row>
    <row r="406" spans="2:31" x14ac:dyDescent="0.3">
      <c r="B406" s="1"/>
      <c r="C406" s="1"/>
      <c r="D406" s="1"/>
      <c r="J406" s="77"/>
      <c r="AC406" s="71"/>
      <c r="AE406" s="1"/>
    </row>
    <row r="407" spans="2:31" x14ac:dyDescent="0.3">
      <c r="B407" s="1"/>
      <c r="C407" s="1"/>
      <c r="D407" s="1"/>
      <c r="J407" s="77"/>
      <c r="AC407" s="71"/>
      <c r="AE407" s="1"/>
    </row>
    <row r="408" spans="2:31" x14ac:dyDescent="0.3">
      <c r="B408" s="1"/>
      <c r="C408" s="1"/>
      <c r="D408" s="1"/>
      <c r="J408" s="77"/>
      <c r="AC408" s="71"/>
      <c r="AE408" s="1"/>
    </row>
    <row r="409" spans="2:31" x14ac:dyDescent="0.3">
      <c r="B409" s="1"/>
      <c r="C409" s="1"/>
      <c r="D409" s="1"/>
      <c r="J409" s="77"/>
      <c r="AC409" s="71"/>
      <c r="AE409" s="1"/>
    </row>
    <row r="410" spans="2:31" x14ac:dyDescent="0.3">
      <c r="B410" s="1"/>
      <c r="C410" s="1"/>
      <c r="D410" s="1"/>
      <c r="J410" s="77"/>
      <c r="AC410" s="71"/>
      <c r="AE410" s="1"/>
    </row>
    <row r="411" spans="2:31" x14ac:dyDescent="0.3">
      <c r="B411" s="1"/>
      <c r="C411" s="1"/>
      <c r="D411" s="1"/>
      <c r="J411" s="77"/>
      <c r="AC411" s="71"/>
      <c r="AE411" s="1"/>
    </row>
    <row r="412" spans="2:31" x14ac:dyDescent="0.3">
      <c r="B412" s="1"/>
      <c r="C412" s="1"/>
      <c r="D412" s="1"/>
      <c r="J412" s="77"/>
      <c r="AC412" s="71"/>
      <c r="AE412" s="1"/>
    </row>
    <row r="413" spans="2:31" x14ac:dyDescent="0.3">
      <c r="B413" s="1"/>
      <c r="C413" s="1"/>
      <c r="D413" s="1"/>
      <c r="J413" s="77"/>
      <c r="AC413" s="71"/>
      <c r="AE413" s="1"/>
    </row>
    <row r="414" spans="2:31" x14ac:dyDescent="0.3">
      <c r="B414" s="1"/>
      <c r="C414" s="1"/>
      <c r="D414" s="1"/>
      <c r="J414" s="77"/>
      <c r="AC414" s="71"/>
      <c r="AE414" s="1"/>
    </row>
    <row r="415" spans="2:31" x14ac:dyDescent="0.3">
      <c r="B415" s="1"/>
      <c r="C415" s="1"/>
      <c r="D415" s="1"/>
      <c r="J415" s="77"/>
      <c r="AC415" s="71"/>
      <c r="AE415" s="1"/>
    </row>
    <row r="416" spans="2:31" x14ac:dyDescent="0.3">
      <c r="B416" s="1"/>
      <c r="C416" s="1"/>
      <c r="D416" s="1"/>
      <c r="J416" s="77"/>
      <c r="AC416" s="71"/>
      <c r="AE416" s="1"/>
    </row>
    <row r="417" spans="2:32" x14ac:dyDescent="0.3">
      <c r="B417" s="1"/>
      <c r="C417" s="1"/>
      <c r="D417" s="1"/>
      <c r="J417" s="77"/>
      <c r="AC417" s="84"/>
      <c r="AD417" s="17"/>
      <c r="AE417" s="1"/>
    </row>
    <row r="418" spans="2:32" x14ac:dyDescent="0.3">
      <c r="B418" s="1"/>
      <c r="C418" s="1"/>
      <c r="D418" s="1"/>
      <c r="J418" s="77"/>
      <c r="AC418" s="28"/>
      <c r="AD418" s="17"/>
      <c r="AE418" s="17"/>
      <c r="AF418" s="17"/>
    </row>
    <row r="419" spans="2:32" x14ac:dyDescent="0.3">
      <c r="B419" s="1"/>
      <c r="C419" s="1"/>
      <c r="D419" s="1"/>
      <c r="J419" s="77"/>
      <c r="AC419" s="28"/>
      <c r="AD419" s="17"/>
      <c r="AE419" s="17"/>
      <c r="AF419" s="17"/>
    </row>
    <row r="420" spans="2:32" x14ac:dyDescent="0.3">
      <c r="B420" s="1"/>
      <c r="C420" s="1"/>
      <c r="D420" s="1"/>
      <c r="J420" s="77"/>
    </row>
    <row r="421" spans="2:32" x14ac:dyDescent="0.3">
      <c r="B421" s="1"/>
      <c r="C421" s="1"/>
      <c r="D421" s="1"/>
      <c r="J421" s="77"/>
    </row>
    <row r="422" spans="2:32" x14ac:dyDescent="0.3">
      <c r="B422" s="1"/>
      <c r="C422" s="1"/>
      <c r="D422" s="1"/>
      <c r="J422" s="77"/>
    </row>
    <row r="423" spans="2:32" x14ac:dyDescent="0.3">
      <c r="B423" s="1"/>
      <c r="C423" s="1"/>
      <c r="D423" s="1"/>
      <c r="J423" s="77"/>
    </row>
    <row r="424" spans="2:32" x14ac:dyDescent="0.3">
      <c r="B424" s="1"/>
      <c r="C424" s="1"/>
      <c r="D424" s="1"/>
      <c r="J424" s="77"/>
    </row>
    <row r="425" spans="2:32" x14ac:dyDescent="0.3">
      <c r="B425" s="1"/>
      <c r="C425" s="1"/>
      <c r="D425" s="1"/>
      <c r="J425" s="77"/>
    </row>
    <row r="426" spans="2:32" x14ac:dyDescent="0.3">
      <c r="B426" s="1"/>
      <c r="C426" s="1"/>
      <c r="D426" s="1"/>
      <c r="J426" s="77"/>
    </row>
    <row r="427" spans="2:32" x14ac:dyDescent="0.3">
      <c r="B427" s="1"/>
      <c r="C427" s="1"/>
      <c r="D427" s="1"/>
      <c r="J427" s="77"/>
    </row>
    <row r="428" spans="2:32" x14ac:dyDescent="0.3">
      <c r="B428" s="1"/>
      <c r="C428" s="1"/>
      <c r="D428" s="1"/>
      <c r="J428" s="77"/>
    </row>
    <row r="429" spans="2:32" x14ac:dyDescent="0.3">
      <c r="B429" s="1"/>
      <c r="C429" s="1"/>
      <c r="D429" s="1"/>
      <c r="J429" s="77"/>
    </row>
    <row r="430" spans="2:32" x14ac:dyDescent="0.3">
      <c r="B430" s="1"/>
      <c r="C430" s="1"/>
      <c r="D430" s="1"/>
      <c r="J430" s="77"/>
    </row>
    <row r="431" spans="2:32" x14ac:dyDescent="0.3">
      <c r="B431" s="1"/>
      <c r="C431" s="1"/>
      <c r="D431" s="1"/>
      <c r="J431" s="77"/>
    </row>
    <row r="432" spans="2:32" x14ac:dyDescent="0.3">
      <c r="B432" s="1"/>
      <c r="C432" s="1"/>
      <c r="D432" s="1"/>
      <c r="J432" s="77"/>
    </row>
    <row r="433" spans="2:10" x14ac:dyDescent="0.3">
      <c r="B433" s="1"/>
      <c r="C433" s="1"/>
      <c r="D433" s="1"/>
      <c r="J433" s="77"/>
    </row>
    <row r="434" spans="2:10" x14ac:dyDescent="0.3">
      <c r="B434" s="1"/>
      <c r="C434" s="1"/>
      <c r="D434" s="1"/>
      <c r="J434" s="77"/>
    </row>
    <row r="435" spans="2:10" x14ac:dyDescent="0.3">
      <c r="B435" s="1"/>
      <c r="C435" s="1"/>
      <c r="D435" s="1"/>
      <c r="J435" s="77"/>
    </row>
    <row r="436" spans="2:10" x14ac:dyDescent="0.3">
      <c r="B436" s="1"/>
      <c r="C436" s="1"/>
      <c r="D436" s="1"/>
      <c r="J436" s="77"/>
    </row>
    <row r="437" spans="2:10" x14ac:dyDescent="0.3">
      <c r="B437" s="1"/>
      <c r="C437" s="1"/>
      <c r="D437" s="1"/>
      <c r="J437" s="77"/>
    </row>
    <row r="438" spans="2:10" x14ac:dyDescent="0.3">
      <c r="B438" s="1"/>
      <c r="C438" s="1"/>
      <c r="D438" s="1"/>
      <c r="J438" s="77"/>
    </row>
    <row r="439" spans="2:10" x14ac:dyDescent="0.3">
      <c r="B439" s="1"/>
      <c r="C439" s="1"/>
      <c r="D439" s="1"/>
      <c r="J439" s="77"/>
    </row>
    <row r="440" spans="2:10" x14ac:dyDescent="0.3">
      <c r="B440" s="1"/>
      <c r="C440" s="1"/>
      <c r="D440" s="1"/>
      <c r="J440" s="77"/>
    </row>
    <row r="441" spans="2:10" x14ac:dyDescent="0.3">
      <c r="B441" s="1"/>
      <c r="C441" s="1"/>
      <c r="D441" s="1"/>
      <c r="J441" s="77"/>
    </row>
    <row r="442" spans="2:10" x14ac:dyDescent="0.3">
      <c r="B442" s="1"/>
      <c r="C442" s="1"/>
      <c r="D442" s="1"/>
      <c r="J442" s="77"/>
    </row>
    <row r="443" spans="2:10" x14ac:dyDescent="0.3">
      <c r="B443" s="1"/>
      <c r="C443" s="1"/>
      <c r="D443" s="1"/>
      <c r="J443" s="77"/>
    </row>
    <row r="444" spans="2:10" x14ac:dyDescent="0.3">
      <c r="B444" s="1"/>
      <c r="C444" s="1"/>
      <c r="D444" s="1"/>
      <c r="J444" s="77"/>
    </row>
    <row r="445" spans="2:10" x14ac:dyDescent="0.3">
      <c r="B445" s="1"/>
      <c r="C445" s="1"/>
      <c r="D445" s="1"/>
      <c r="J445" s="77"/>
    </row>
    <row r="446" spans="2:10" x14ac:dyDescent="0.3">
      <c r="B446" s="1"/>
      <c r="C446" s="1"/>
      <c r="D446" s="1"/>
      <c r="J446" s="77"/>
    </row>
    <row r="447" spans="2:10" x14ac:dyDescent="0.3">
      <c r="B447" s="1"/>
      <c r="C447" s="1"/>
      <c r="D447" s="1"/>
      <c r="J447" s="77"/>
    </row>
    <row r="448" spans="2:10" x14ac:dyDescent="0.3">
      <c r="B448" s="1"/>
      <c r="C448" s="1"/>
      <c r="D448" s="1"/>
      <c r="J448" s="77"/>
    </row>
    <row r="449" spans="2:10" x14ac:dyDescent="0.3">
      <c r="B449" s="1"/>
      <c r="C449" s="1"/>
      <c r="D449" s="1"/>
      <c r="J449" s="77"/>
    </row>
    <row r="450" spans="2:10" x14ac:dyDescent="0.3">
      <c r="B450" s="1"/>
      <c r="C450" s="1"/>
      <c r="D450" s="1"/>
      <c r="J450" s="77"/>
    </row>
    <row r="451" spans="2:10" x14ac:dyDescent="0.3">
      <c r="B451" s="1"/>
      <c r="C451" s="1"/>
      <c r="D451" s="1"/>
      <c r="J451" s="77"/>
    </row>
    <row r="452" spans="2:10" x14ac:dyDescent="0.3">
      <c r="B452" s="1"/>
      <c r="C452" s="1"/>
      <c r="D452" s="1"/>
      <c r="J452" s="77"/>
    </row>
    <row r="453" spans="2:10" x14ac:dyDescent="0.3">
      <c r="B453" s="1"/>
      <c r="C453" s="1"/>
      <c r="D453" s="1"/>
      <c r="J453" s="77"/>
    </row>
    <row r="454" spans="2:10" x14ac:dyDescent="0.3">
      <c r="B454" s="1"/>
      <c r="C454" s="1"/>
      <c r="D454" s="1"/>
      <c r="J454" s="77"/>
    </row>
    <row r="455" spans="2:10" x14ac:dyDescent="0.3">
      <c r="B455" s="1"/>
      <c r="C455" s="1"/>
      <c r="D455" s="1"/>
      <c r="J455" s="77"/>
    </row>
    <row r="456" spans="2:10" x14ac:dyDescent="0.3">
      <c r="B456" s="1"/>
      <c r="C456" s="1"/>
      <c r="D456" s="1"/>
      <c r="J456" s="77"/>
    </row>
    <row r="457" spans="2:10" x14ac:dyDescent="0.3">
      <c r="B457" s="1"/>
      <c r="C457" s="1"/>
      <c r="D457" s="1"/>
      <c r="J457" s="77"/>
    </row>
    <row r="458" spans="2:10" x14ac:dyDescent="0.3">
      <c r="B458" s="1"/>
      <c r="C458" s="1"/>
      <c r="D458" s="1"/>
      <c r="J458" s="77"/>
    </row>
    <row r="459" spans="2:10" x14ac:dyDescent="0.3">
      <c r="B459" s="1"/>
      <c r="C459" s="1"/>
      <c r="D459" s="1"/>
      <c r="J459" s="77"/>
    </row>
    <row r="460" spans="2:10" x14ac:dyDescent="0.3">
      <c r="B460" s="1"/>
      <c r="C460" s="1"/>
      <c r="D460" s="1"/>
      <c r="J460" s="77"/>
    </row>
    <row r="461" spans="2:10" x14ac:dyDescent="0.3">
      <c r="B461" s="1"/>
      <c r="C461" s="1"/>
      <c r="D461" s="1"/>
      <c r="J461" s="77"/>
    </row>
    <row r="462" spans="2:10" x14ac:dyDescent="0.3">
      <c r="B462" s="1"/>
      <c r="C462" s="1"/>
      <c r="D462" s="1"/>
      <c r="J462" s="77"/>
    </row>
    <row r="463" spans="2:10" x14ac:dyDescent="0.3">
      <c r="B463" s="1"/>
      <c r="C463" s="1"/>
      <c r="D463" s="1"/>
      <c r="J463" s="77"/>
    </row>
    <row r="464" spans="2:10" x14ac:dyDescent="0.3">
      <c r="B464" s="1"/>
      <c r="C464" s="1"/>
      <c r="D464" s="1"/>
      <c r="J464" s="77"/>
    </row>
    <row r="465" spans="2:10" x14ac:dyDescent="0.3">
      <c r="B465" s="1"/>
      <c r="C465" s="1"/>
      <c r="D465" s="1"/>
      <c r="J465" s="77"/>
    </row>
    <row r="466" spans="2:10" x14ac:dyDescent="0.3">
      <c r="B466" s="1"/>
      <c r="C466" s="1"/>
      <c r="D466" s="1"/>
      <c r="J466" s="77"/>
    </row>
    <row r="467" spans="2:10" x14ac:dyDescent="0.3">
      <c r="B467" s="1"/>
      <c r="C467" s="1"/>
      <c r="D467" s="1"/>
      <c r="J467" s="77"/>
    </row>
    <row r="468" spans="2:10" x14ac:dyDescent="0.3">
      <c r="B468" s="1"/>
      <c r="C468" s="1"/>
      <c r="D468" s="1"/>
      <c r="J468" s="77"/>
    </row>
    <row r="469" spans="2:10" x14ac:dyDescent="0.3">
      <c r="B469" s="1"/>
      <c r="C469" s="1"/>
      <c r="D469" s="1"/>
      <c r="J469" s="77"/>
    </row>
    <row r="470" spans="2:10" x14ac:dyDescent="0.3">
      <c r="B470" s="1"/>
      <c r="C470" s="1"/>
      <c r="D470" s="1"/>
      <c r="J470" s="77"/>
    </row>
    <row r="471" spans="2:10" x14ac:dyDescent="0.3">
      <c r="B471" s="1"/>
      <c r="C471" s="1"/>
      <c r="D471" s="1"/>
      <c r="J471" s="77"/>
    </row>
    <row r="472" spans="2:10" x14ac:dyDescent="0.3">
      <c r="B472" s="1"/>
      <c r="C472" s="1"/>
      <c r="D472" s="1"/>
      <c r="J472" s="77"/>
    </row>
    <row r="473" spans="2:10" x14ac:dyDescent="0.3">
      <c r="B473" s="1"/>
      <c r="C473" s="1"/>
      <c r="D473" s="1"/>
      <c r="J473" s="77"/>
    </row>
    <row r="474" spans="2:10" x14ac:dyDescent="0.3">
      <c r="B474" s="1"/>
      <c r="C474" s="1"/>
      <c r="D474" s="1"/>
      <c r="J474" s="77"/>
    </row>
    <row r="475" spans="2:10" x14ac:dyDescent="0.3">
      <c r="B475" s="1"/>
      <c r="C475" s="1"/>
      <c r="D475" s="1"/>
      <c r="J475" s="77"/>
    </row>
    <row r="476" spans="2:10" x14ac:dyDescent="0.3">
      <c r="B476" s="1"/>
      <c r="C476" s="1"/>
      <c r="D476" s="1"/>
      <c r="J476" s="77"/>
    </row>
    <row r="477" spans="2:10" x14ac:dyDescent="0.3">
      <c r="B477" s="1"/>
      <c r="C477" s="1"/>
      <c r="D477" s="1"/>
      <c r="J477" s="77"/>
    </row>
    <row r="478" spans="2:10" x14ac:dyDescent="0.3">
      <c r="B478" s="1"/>
      <c r="C478" s="1"/>
      <c r="D478" s="1"/>
      <c r="J478" s="77"/>
    </row>
    <row r="479" spans="2:10" x14ac:dyDescent="0.3">
      <c r="B479" s="1"/>
      <c r="C479" s="1"/>
      <c r="D479" s="1"/>
      <c r="J479" s="77"/>
    </row>
    <row r="480" spans="2:10" x14ac:dyDescent="0.3">
      <c r="B480" s="1"/>
      <c r="C480" s="1"/>
      <c r="D480" s="1"/>
      <c r="J480" s="77"/>
    </row>
    <row r="481" spans="2:12" x14ac:dyDescent="0.3">
      <c r="B481" s="1"/>
      <c r="C481" s="1"/>
      <c r="D481" s="1"/>
      <c r="J481" s="77"/>
    </row>
    <row r="482" spans="2:12" x14ac:dyDescent="0.3">
      <c r="B482" s="1"/>
      <c r="C482" s="1"/>
      <c r="D482" s="1"/>
      <c r="J482" s="77"/>
    </row>
    <row r="483" spans="2:12" x14ac:dyDescent="0.3">
      <c r="B483" s="1"/>
      <c r="C483" s="1"/>
      <c r="D483" s="1"/>
      <c r="J483" s="77"/>
    </row>
    <row r="484" spans="2:12" x14ac:dyDescent="0.3">
      <c r="B484" s="1"/>
      <c r="C484" s="1"/>
      <c r="D484" s="1"/>
      <c r="J484" s="77"/>
    </row>
    <row r="485" spans="2:12" x14ac:dyDescent="0.3">
      <c r="B485" s="1"/>
      <c r="C485" s="1"/>
      <c r="D485" s="1"/>
      <c r="J485" s="77"/>
    </row>
    <row r="486" spans="2:12" x14ac:dyDescent="0.3">
      <c r="B486" s="1"/>
      <c r="C486" s="1"/>
      <c r="D486" s="76"/>
      <c r="E486" s="17"/>
      <c r="F486" s="17"/>
      <c r="G486" s="17"/>
      <c r="H486" s="17"/>
      <c r="I486" s="17"/>
      <c r="J486" s="78"/>
      <c r="K486" s="17"/>
      <c r="L486" s="17"/>
    </row>
  </sheetData>
  <conditionalFormatting sqref="B80 SN17:LXZ17 B69:B70 SN16:LXX16 J22:J486 CW5:CW10 CL5:CM10">
    <cfRule type="cellIs" dxfId="3" priority="533" operator="equal">
      <formula>0</formula>
    </cfRule>
  </conditionalFormatting>
  <conditionalFormatting sqref="AA16:AB16 AD16:AE16 AQ16:SM16 J16">
    <cfRule type="cellIs" dxfId="2" priority="3" operator="equal">
      <formula>0</formula>
    </cfRule>
  </conditionalFormatting>
  <conditionalFormatting sqref="CW11 CL11:CM11">
    <cfRule type="cellIs" dxfId="1" priority="2" operator="equal">
      <formula>0</formula>
    </cfRule>
  </conditionalFormatting>
  <conditionalFormatting sqref="CW17 CL17:CM17">
    <cfRule type="cellIs" dxfId="0" priority="1" operator="equal">
      <formula>0</formula>
    </cfRule>
  </conditionalFormatting>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S508"/>
  <sheetViews>
    <sheetView zoomScale="55" zoomScaleNormal="55" workbookViewId="0">
      <selection activeCell="T19" sqref="T19"/>
    </sheetView>
  </sheetViews>
  <sheetFormatPr defaultRowHeight="16.5" x14ac:dyDescent="0.3"/>
  <cols>
    <col min="1" max="1" width="12" customWidth="1"/>
    <col min="2" max="2" width="12.125" bestFit="1" customWidth="1"/>
    <col min="3" max="3" width="8.625" customWidth="1"/>
    <col min="4" max="8" width="9" style="197"/>
    <col min="9" max="9" width="8.875" style="197" bestFit="1" customWidth="1"/>
    <col min="10" max="10" width="9.375" style="197" customWidth="1"/>
    <col min="11" max="14" width="9" style="197"/>
  </cols>
  <sheetData>
    <row r="1" spans="1:19" ht="179.25" customHeight="1" x14ac:dyDescent="0.3">
      <c r="A1" s="6" t="s">
        <v>3</v>
      </c>
      <c r="B1" s="90" t="s">
        <v>106</v>
      </c>
      <c r="C1" s="59"/>
      <c r="H1" s="130" t="s">
        <v>188</v>
      </c>
      <c r="L1" s="130" t="s">
        <v>189</v>
      </c>
    </row>
    <row r="2" spans="1:19" x14ac:dyDescent="0.3">
      <c r="A2" s="6" t="s">
        <v>4</v>
      </c>
      <c r="B2" s="27" t="s">
        <v>141</v>
      </c>
    </row>
    <row r="3" spans="1:19" x14ac:dyDescent="0.3">
      <c r="A3" s="25" t="s">
        <v>1</v>
      </c>
      <c r="B3" s="3">
        <v>1</v>
      </c>
      <c r="Q3" s="123"/>
      <c r="R3" s="123"/>
      <c r="S3" s="123"/>
    </row>
    <row r="4" spans="1:19" x14ac:dyDescent="0.3">
      <c r="A4" s="25" t="s">
        <v>5</v>
      </c>
      <c r="B4" t="s">
        <v>6</v>
      </c>
      <c r="J4" s="197" t="s">
        <v>190</v>
      </c>
      <c r="Q4" s="123"/>
      <c r="R4" s="123"/>
      <c r="S4" s="123"/>
    </row>
    <row r="5" spans="1:19" x14ac:dyDescent="0.3">
      <c r="A5" s="6" t="s">
        <v>2</v>
      </c>
      <c r="B5" s="1" t="s">
        <v>82</v>
      </c>
      <c r="C5" s="1">
        <v>1</v>
      </c>
      <c r="D5" s="197">
        <v>29.14</v>
      </c>
      <c r="H5" s="1" t="s">
        <v>82</v>
      </c>
      <c r="I5" s="1">
        <v>1</v>
      </c>
      <c r="J5" s="197">
        <v>26.6</v>
      </c>
      <c r="L5" s="1" t="s">
        <v>82</v>
      </c>
      <c r="M5" s="1">
        <v>1</v>
      </c>
      <c r="N5" s="197">
        <v>29.14</v>
      </c>
      <c r="Q5" s="123"/>
      <c r="R5" s="123"/>
      <c r="S5" s="123"/>
    </row>
    <row r="6" spans="1:19" x14ac:dyDescent="0.3">
      <c r="B6" s="1" t="s">
        <v>82</v>
      </c>
      <c r="C6" s="1">
        <v>2</v>
      </c>
      <c r="D6" s="197">
        <v>27.29</v>
      </c>
      <c r="H6" s="1" t="s">
        <v>82</v>
      </c>
      <c r="I6" s="1">
        <v>2</v>
      </c>
      <c r="J6" s="197">
        <v>24.67</v>
      </c>
      <c r="L6" s="1" t="s">
        <v>82</v>
      </c>
      <c r="M6" s="1">
        <v>2</v>
      </c>
      <c r="N6" s="197">
        <v>27.29</v>
      </c>
      <c r="Q6" s="123"/>
      <c r="R6" s="123"/>
      <c r="S6" s="123"/>
    </row>
    <row r="7" spans="1:19" x14ac:dyDescent="0.3">
      <c r="B7" s="1" t="s">
        <v>82</v>
      </c>
      <c r="C7" s="1">
        <v>3</v>
      </c>
      <c r="D7" s="197">
        <v>25.95</v>
      </c>
      <c r="H7" s="1" t="s">
        <v>82</v>
      </c>
      <c r="I7" s="1">
        <v>3</v>
      </c>
      <c r="J7" s="197">
        <v>23.33</v>
      </c>
      <c r="L7" s="1" t="s">
        <v>82</v>
      </c>
      <c r="M7" s="1">
        <v>3</v>
      </c>
      <c r="N7" s="197">
        <v>25.95</v>
      </c>
      <c r="Q7" s="123"/>
      <c r="R7" s="123"/>
      <c r="S7" s="123"/>
    </row>
    <row r="8" spans="1:19" x14ac:dyDescent="0.3">
      <c r="B8" s="1" t="s">
        <v>82</v>
      </c>
      <c r="C8" s="1">
        <v>4</v>
      </c>
      <c r="D8" s="197">
        <v>23.29</v>
      </c>
      <c r="H8" s="1" t="s">
        <v>82</v>
      </c>
      <c r="I8" s="1">
        <v>4</v>
      </c>
      <c r="J8" s="197">
        <v>20.92</v>
      </c>
      <c r="L8" s="1" t="s">
        <v>82</v>
      </c>
      <c r="M8" s="1">
        <v>4</v>
      </c>
      <c r="N8" s="197">
        <v>23.29</v>
      </c>
      <c r="O8" s="123"/>
      <c r="Q8" s="123"/>
      <c r="R8" s="123"/>
      <c r="S8" s="123"/>
    </row>
    <row r="9" spans="1:19" x14ac:dyDescent="0.3">
      <c r="B9" s="1" t="s">
        <v>82</v>
      </c>
      <c r="C9" s="1">
        <v>5</v>
      </c>
      <c r="D9" s="197">
        <v>22.99</v>
      </c>
      <c r="H9" s="1" t="s">
        <v>82</v>
      </c>
      <c r="I9" s="1">
        <v>5</v>
      </c>
      <c r="J9" s="197">
        <v>20.13</v>
      </c>
      <c r="L9" s="1" t="s">
        <v>82</v>
      </c>
      <c r="M9" s="1">
        <v>5</v>
      </c>
      <c r="N9" s="197">
        <v>22.99</v>
      </c>
      <c r="Q9" s="123"/>
      <c r="R9" s="123"/>
      <c r="S9" s="123"/>
    </row>
    <row r="10" spans="1:19" x14ac:dyDescent="0.3">
      <c r="B10" s="1" t="s">
        <v>82</v>
      </c>
      <c r="C10" s="1">
        <v>6</v>
      </c>
      <c r="D10" s="197">
        <v>26.14</v>
      </c>
      <c r="H10" s="1" t="s">
        <v>82</v>
      </c>
      <c r="I10" s="1">
        <v>6</v>
      </c>
      <c r="J10" s="197">
        <v>23.28</v>
      </c>
      <c r="L10" s="1" t="s">
        <v>82</v>
      </c>
      <c r="M10" s="1">
        <v>6</v>
      </c>
      <c r="N10" s="197">
        <v>26.14</v>
      </c>
    </row>
    <row r="11" spans="1:19" x14ac:dyDescent="0.3">
      <c r="B11" s="1" t="s">
        <v>82</v>
      </c>
      <c r="C11" s="1">
        <v>7</v>
      </c>
      <c r="D11" s="197">
        <v>33.04</v>
      </c>
      <c r="H11" s="1" t="s">
        <v>82</v>
      </c>
      <c r="I11" s="1">
        <v>7</v>
      </c>
      <c r="J11" s="197">
        <v>28.1</v>
      </c>
      <c r="L11" s="1" t="s">
        <v>82</v>
      </c>
      <c r="M11" s="1">
        <v>7</v>
      </c>
      <c r="N11" s="197">
        <v>33.04</v>
      </c>
    </row>
    <row r="12" spans="1:19" x14ac:dyDescent="0.3">
      <c r="B12" s="1" t="s">
        <v>82</v>
      </c>
      <c r="C12" s="1">
        <v>8</v>
      </c>
      <c r="D12" s="197">
        <v>39.590000000000003</v>
      </c>
      <c r="H12" s="1" t="s">
        <v>82</v>
      </c>
      <c r="I12" s="1">
        <v>8</v>
      </c>
      <c r="J12" s="197">
        <v>33.659999999999997</v>
      </c>
      <c r="L12" s="1" t="s">
        <v>82</v>
      </c>
      <c r="M12" s="1">
        <v>8</v>
      </c>
      <c r="N12" s="197">
        <v>39.590000000000003</v>
      </c>
    </row>
    <row r="13" spans="1:19" x14ac:dyDescent="0.3">
      <c r="B13" s="1" t="s">
        <v>82</v>
      </c>
      <c r="C13" s="1">
        <v>9</v>
      </c>
      <c r="D13" s="197">
        <v>41.51</v>
      </c>
      <c r="H13" s="1" t="s">
        <v>82</v>
      </c>
      <c r="I13" s="1">
        <v>9</v>
      </c>
      <c r="J13" s="197">
        <v>35.81</v>
      </c>
      <c r="L13" s="1" t="s">
        <v>82</v>
      </c>
      <c r="M13" s="1">
        <v>9</v>
      </c>
      <c r="N13" s="197">
        <v>41.51</v>
      </c>
    </row>
    <row r="14" spans="1:19" x14ac:dyDescent="0.3">
      <c r="B14" s="1" t="s">
        <v>82</v>
      </c>
      <c r="C14" s="1">
        <v>10</v>
      </c>
      <c r="D14" s="197">
        <v>40.89</v>
      </c>
      <c r="H14" s="1" t="s">
        <v>82</v>
      </c>
      <c r="I14" s="1">
        <v>10</v>
      </c>
      <c r="J14" s="197">
        <v>35.57</v>
      </c>
      <c r="L14" s="1" t="s">
        <v>82</v>
      </c>
      <c r="M14" s="1">
        <v>10</v>
      </c>
      <c r="N14" s="197">
        <v>40.89</v>
      </c>
    </row>
    <row r="15" spans="1:19" x14ac:dyDescent="0.3">
      <c r="B15" s="1" t="s">
        <v>82</v>
      </c>
      <c r="C15" s="1">
        <v>11</v>
      </c>
      <c r="D15" s="197">
        <v>39.75</v>
      </c>
      <c r="H15" s="1" t="s">
        <v>82</v>
      </c>
      <c r="I15" s="1">
        <v>11</v>
      </c>
      <c r="J15" s="197">
        <v>34.44</v>
      </c>
      <c r="L15" s="1" t="s">
        <v>82</v>
      </c>
      <c r="M15" s="1">
        <v>11</v>
      </c>
      <c r="N15" s="197">
        <v>39.75</v>
      </c>
    </row>
    <row r="16" spans="1:19" x14ac:dyDescent="0.3">
      <c r="B16" s="1" t="s">
        <v>82</v>
      </c>
      <c r="C16" s="1">
        <v>12</v>
      </c>
      <c r="D16" s="197">
        <v>38.6</v>
      </c>
      <c r="H16" s="1" t="s">
        <v>82</v>
      </c>
      <c r="I16" s="1">
        <v>12</v>
      </c>
      <c r="J16" s="197">
        <v>33.67</v>
      </c>
      <c r="L16" s="1" t="s">
        <v>82</v>
      </c>
      <c r="M16" s="1">
        <v>12</v>
      </c>
      <c r="N16" s="197">
        <v>38.6</v>
      </c>
    </row>
    <row r="17" spans="2:14" x14ac:dyDescent="0.3">
      <c r="B17" s="1" t="s">
        <v>82</v>
      </c>
      <c r="C17" s="1">
        <v>13</v>
      </c>
      <c r="D17" s="197">
        <v>37.090000000000003</v>
      </c>
      <c r="H17" s="1" t="s">
        <v>82</v>
      </c>
      <c r="I17" s="1">
        <v>13</v>
      </c>
      <c r="J17" s="197">
        <v>32.6</v>
      </c>
      <c r="L17" s="1" t="s">
        <v>82</v>
      </c>
      <c r="M17" s="1">
        <v>13</v>
      </c>
      <c r="N17" s="197">
        <v>37.090000000000003</v>
      </c>
    </row>
    <row r="18" spans="2:14" x14ac:dyDescent="0.3">
      <c r="B18" s="1" t="s">
        <v>82</v>
      </c>
      <c r="C18" s="1">
        <v>14</v>
      </c>
      <c r="D18" s="197">
        <v>36.04</v>
      </c>
      <c r="H18" s="1" t="s">
        <v>82</v>
      </c>
      <c r="I18" s="1">
        <v>14</v>
      </c>
      <c r="J18" s="197">
        <v>31.43</v>
      </c>
      <c r="L18" s="1" t="s">
        <v>82</v>
      </c>
      <c r="M18" s="1">
        <v>14</v>
      </c>
      <c r="N18" s="197">
        <v>36.04</v>
      </c>
    </row>
    <row r="19" spans="2:14" x14ac:dyDescent="0.3">
      <c r="B19" s="1" t="s">
        <v>82</v>
      </c>
      <c r="C19" s="1">
        <v>15</v>
      </c>
      <c r="D19" s="197">
        <v>35.229999999999997</v>
      </c>
      <c r="H19" s="1" t="s">
        <v>82</v>
      </c>
      <c r="I19" s="1">
        <v>15</v>
      </c>
      <c r="J19" s="197">
        <v>29.79</v>
      </c>
      <c r="L19" s="1" t="s">
        <v>82</v>
      </c>
      <c r="M19" s="1">
        <v>15</v>
      </c>
      <c r="N19" s="197">
        <v>35.229999999999997</v>
      </c>
    </row>
    <row r="20" spans="2:14" x14ac:dyDescent="0.3">
      <c r="B20" s="1" t="s">
        <v>82</v>
      </c>
      <c r="C20" s="1">
        <v>16</v>
      </c>
      <c r="D20" s="197">
        <v>33.96</v>
      </c>
      <c r="H20" s="1" t="s">
        <v>82</v>
      </c>
      <c r="I20" s="1">
        <v>16</v>
      </c>
      <c r="J20" s="197">
        <v>28.26</v>
      </c>
      <c r="L20" s="1" t="s">
        <v>82</v>
      </c>
      <c r="M20" s="1">
        <v>16</v>
      </c>
      <c r="N20" s="197">
        <v>33.96</v>
      </c>
    </row>
    <row r="21" spans="2:14" x14ac:dyDescent="0.3">
      <c r="B21" s="1" t="s">
        <v>82</v>
      </c>
      <c r="C21" s="1">
        <v>17</v>
      </c>
      <c r="D21" s="197">
        <v>34.35</v>
      </c>
      <c r="H21" s="1" t="s">
        <v>82</v>
      </c>
      <c r="I21" s="1">
        <v>17</v>
      </c>
      <c r="J21" s="197">
        <v>29.01</v>
      </c>
      <c r="L21" s="1" t="s">
        <v>82</v>
      </c>
      <c r="M21" s="1">
        <v>17</v>
      </c>
      <c r="N21" s="197">
        <v>34.35</v>
      </c>
    </row>
    <row r="22" spans="2:14" x14ac:dyDescent="0.3">
      <c r="B22" s="1" t="s">
        <v>82</v>
      </c>
      <c r="C22" s="1">
        <v>18</v>
      </c>
      <c r="D22" s="197">
        <v>39.79</v>
      </c>
      <c r="H22" s="1" t="s">
        <v>82</v>
      </c>
      <c r="I22" s="1">
        <v>18</v>
      </c>
      <c r="J22" s="197">
        <v>33.19</v>
      </c>
      <c r="L22" s="1" t="s">
        <v>82</v>
      </c>
      <c r="M22" s="1">
        <v>18</v>
      </c>
      <c r="N22" s="197">
        <v>39.79</v>
      </c>
    </row>
    <row r="23" spans="2:14" x14ac:dyDescent="0.3">
      <c r="B23" s="1" t="s">
        <v>82</v>
      </c>
      <c r="C23" s="1">
        <v>19</v>
      </c>
      <c r="D23" s="197">
        <v>47.53</v>
      </c>
      <c r="H23" s="1" t="s">
        <v>82</v>
      </c>
      <c r="I23" s="1">
        <v>19</v>
      </c>
      <c r="J23" s="197">
        <v>37.31</v>
      </c>
      <c r="L23" s="1" t="s">
        <v>82</v>
      </c>
      <c r="M23" s="1">
        <v>19</v>
      </c>
      <c r="N23" s="197">
        <v>47.53</v>
      </c>
    </row>
    <row r="24" spans="2:14" x14ac:dyDescent="0.3">
      <c r="B24" s="1" t="s">
        <v>82</v>
      </c>
      <c r="C24" s="1">
        <v>20</v>
      </c>
      <c r="D24" s="197">
        <v>45.02</v>
      </c>
      <c r="H24" s="1" t="s">
        <v>82</v>
      </c>
      <c r="I24" s="1">
        <v>20</v>
      </c>
      <c r="J24" s="197">
        <v>38.630000000000003</v>
      </c>
      <c r="L24" s="1" t="s">
        <v>82</v>
      </c>
      <c r="M24" s="1">
        <v>20</v>
      </c>
      <c r="N24" s="197">
        <v>45.02</v>
      </c>
    </row>
    <row r="25" spans="2:14" x14ac:dyDescent="0.3">
      <c r="B25" s="1" t="s">
        <v>82</v>
      </c>
      <c r="C25" s="1">
        <v>21</v>
      </c>
      <c r="D25" s="197">
        <v>38.159999999999997</v>
      </c>
      <c r="H25" s="1" t="s">
        <v>82</v>
      </c>
      <c r="I25" s="1">
        <v>21</v>
      </c>
      <c r="J25" s="197">
        <v>33.270000000000003</v>
      </c>
      <c r="L25" s="1" t="s">
        <v>82</v>
      </c>
      <c r="M25" s="1">
        <v>21</v>
      </c>
      <c r="N25" s="197">
        <v>38.159999999999997</v>
      </c>
    </row>
    <row r="26" spans="2:14" x14ac:dyDescent="0.3">
      <c r="B26" s="1" t="s">
        <v>82</v>
      </c>
      <c r="C26" s="1">
        <v>22</v>
      </c>
      <c r="D26" s="197">
        <v>33.65</v>
      </c>
      <c r="H26" s="1" t="s">
        <v>82</v>
      </c>
      <c r="I26" s="1">
        <v>22</v>
      </c>
      <c r="J26" s="197">
        <v>29.58</v>
      </c>
      <c r="L26" s="1" t="s">
        <v>82</v>
      </c>
      <c r="M26" s="1">
        <v>22</v>
      </c>
      <c r="N26" s="197">
        <v>33.65</v>
      </c>
    </row>
    <row r="27" spans="2:14" x14ac:dyDescent="0.3">
      <c r="B27" s="1" t="s">
        <v>82</v>
      </c>
      <c r="C27" s="1">
        <v>23</v>
      </c>
      <c r="D27" s="197">
        <v>34.159999999999997</v>
      </c>
      <c r="H27" s="1" t="s">
        <v>82</v>
      </c>
      <c r="I27" s="1">
        <v>23</v>
      </c>
      <c r="J27" s="197">
        <v>29.96</v>
      </c>
      <c r="L27" s="1" t="s">
        <v>82</v>
      </c>
      <c r="M27" s="1">
        <v>23</v>
      </c>
      <c r="N27" s="197">
        <v>34.159999999999997</v>
      </c>
    </row>
    <row r="28" spans="2:14" x14ac:dyDescent="0.3">
      <c r="B28" s="76" t="s">
        <v>82</v>
      </c>
      <c r="C28" s="76">
        <v>24</v>
      </c>
      <c r="D28" s="17">
        <v>32.44</v>
      </c>
      <c r="E28" s="17"/>
      <c r="F28" s="17"/>
      <c r="G28" s="17"/>
      <c r="H28" s="76" t="s">
        <v>82</v>
      </c>
      <c r="I28" s="76">
        <v>24</v>
      </c>
      <c r="J28" s="17">
        <v>29.26</v>
      </c>
      <c r="K28" s="17"/>
      <c r="L28" s="76" t="s">
        <v>82</v>
      </c>
      <c r="M28" s="1">
        <v>24</v>
      </c>
      <c r="N28" s="197">
        <v>32.44</v>
      </c>
    </row>
    <row r="29" spans="2:14" x14ac:dyDescent="0.3">
      <c r="B29" s="76" t="s">
        <v>83</v>
      </c>
      <c r="C29" s="1">
        <v>1</v>
      </c>
      <c r="D29" s="197">
        <v>27.31</v>
      </c>
      <c r="H29" s="76" t="s">
        <v>83</v>
      </c>
      <c r="I29" s="1">
        <v>1</v>
      </c>
      <c r="J29" s="197">
        <v>25.74</v>
      </c>
      <c r="L29" s="76" t="s">
        <v>83</v>
      </c>
      <c r="M29" s="1">
        <v>1</v>
      </c>
      <c r="N29" s="197">
        <v>27.31</v>
      </c>
    </row>
    <row r="30" spans="2:14" x14ac:dyDescent="0.3">
      <c r="B30" s="76" t="s">
        <v>83</v>
      </c>
      <c r="C30" s="1">
        <v>2</v>
      </c>
      <c r="D30" s="197">
        <v>25.03</v>
      </c>
      <c r="H30" s="76" t="s">
        <v>83</v>
      </c>
      <c r="I30" s="1">
        <v>2</v>
      </c>
      <c r="J30" s="197">
        <v>23.42</v>
      </c>
      <c r="L30" s="76" t="s">
        <v>83</v>
      </c>
      <c r="M30" s="1">
        <v>2</v>
      </c>
      <c r="N30" s="197">
        <v>25.03</v>
      </c>
    </row>
    <row r="31" spans="2:14" x14ac:dyDescent="0.3">
      <c r="B31" s="76" t="s">
        <v>83</v>
      </c>
      <c r="C31" s="1">
        <v>3</v>
      </c>
      <c r="D31" s="197">
        <v>23.89</v>
      </c>
      <c r="H31" s="76" t="s">
        <v>83</v>
      </c>
      <c r="I31" s="1">
        <v>3</v>
      </c>
      <c r="J31" s="197">
        <v>22.09</v>
      </c>
      <c r="L31" s="76" t="s">
        <v>83</v>
      </c>
      <c r="M31" s="1">
        <v>3</v>
      </c>
      <c r="N31" s="197">
        <v>23.89</v>
      </c>
    </row>
    <row r="32" spans="2:14" x14ac:dyDescent="0.3">
      <c r="B32" s="76" t="s">
        <v>83</v>
      </c>
      <c r="C32" s="1">
        <v>4</v>
      </c>
      <c r="D32" s="197">
        <v>21.51</v>
      </c>
      <c r="H32" s="76" t="s">
        <v>83</v>
      </c>
      <c r="I32" s="1">
        <v>4</v>
      </c>
      <c r="J32" s="197">
        <v>20.18</v>
      </c>
      <c r="L32" s="76" t="s">
        <v>83</v>
      </c>
      <c r="M32" s="1">
        <v>4</v>
      </c>
      <c r="N32" s="197">
        <v>21.51</v>
      </c>
    </row>
    <row r="33" spans="2:14" x14ac:dyDescent="0.3">
      <c r="B33" s="76" t="s">
        <v>83</v>
      </c>
      <c r="C33" s="1">
        <v>5</v>
      </c>
      <c r="D33" s="197">
        <v>20.66</v>
      </c>
      <c r="H33" s="76" t="s">
        <v>83</v>
      </c>
      <c r="I33" s="1">
        <v>5</v>
      </c>
      <c r="J33" s="197">
        <v>19.260000000000002</v>
      </c>
      <c r="L33" s="76" t="s">
        <v>83</v>
      </c>
      <c r="M33" s="1">
        <v>5</v>
      </c>
      <c r="N33" s="197">
        <v>20.66</v>
      </c>
    </row>
    <row r="34" spans="2:14" x14ac:dyDescent="0.3">
      <c r="B34" s="76" t="s">
        <v>83</v>
      </c>
      <c r="C34" s="1">
        <v>6</v>
      </c>
      <c r="D34" s="197">
        <v>22.72</v>
      </c>
      <c r="H34" s="76" t="s">
        <v>83</v>
      </c>
      <c r="I34" s="1">
        <v>6</v>
      </c>
      <c r="J34" s="197">
        <v>21.06</v>
      </c>
      <c r="L34" s="76" t="s">
        <v>83</v>
      </c>
      <c r="M34" s="1">
        <v>6</v>
      </c>
      <c r="N34" s="197">
        <v>22.72</v>
      </c>
    </row>
    <row r="35" spans="2:14" x14ac:dyDescent="0.3">
      <c r="B35" s="76" t="s">
        <v>83</v>
      </c>
      <c r="C35" s="1">
        <v>7</v>
      </c>
      <c r="D35" s="197">
        <v>26.84</v>
      </c>
      <c r="H35" s="76" t="s">
        <v>83</v>
      </c>
      <c r="I35" s="1">
        <v>7</v>
      </c>
      <c r="J35" s="197">
        <v>23.79</v>
      </c>
      <c r="L35" s="76" t="s">
        <v>83</v>
      </c>
      <c r="M35" s="1">
        <v>7</v>
      </c>
      <c r="N35" s="197">
        <v>26.84</v>
      </c>
    </row>
    <row r="36" spans="2:14" x14ac:dyDescent="0.3">
      <c r="B36" s="76" t="s">
        <v>83</v>
      </c>
      <c r="C36" s="1">
        <v>8</v>
      </c>
      <c r="D36" s="197">
        <v>31.67</v>
      </c>
      <c r="H36" s="76" t="s">
        <v>83</v>
      </c>
      <c r="I36" s="1">
        <v>8</v>
      </c>
      <c r="J36" s="197">
        <v>27.41</v>
      </c>
      <c r="L36" s="76" t="s">
        <v>83</v>
      </c>
      <c r="M36" s="1">
        <v>8</v>
      </c>
      <c r="N36" s="197">
        <v>31.67</v>
      </c>
    </row>
    <row r="37" spans="2:14" x14ac:dyDescent="0.3">
      <c r="B37" s="76" t="s">
        <v>83</v>
      </c>
      <c r="C37" s="1">
        <v>9</v>
      </c>
      <c r="D37" s="197">
        <v>33.159999999999997</v>
      </c>
      <c r="H37" s="76" t="s">
        <v>83</v>
      </c>
      <c r="I37" s="1">
        <v>9</v>
      </c>
      <c r="J37" s="197">
        <v>28.82</v>
      </c>
      <c r="L37" s="76" t="s">
        <v>83</v>
      </c>
      <c r="M37" s="1">
        <v>9</v>
      </c>
      <c r="N37" s="197">
        <v>33.159999999999997</v>
      </c>
    </row>
    <row r="38" spans="2:14" x14ac:dyDescent="0.3">
      <c r="B38" s="76" t="s">
        <v>83</v>
      </c>
      <c r="C38" s="1">
        <v>10</v>
      </c>
      <c r="D38" s="197">
        <v>33.950000000000003</v>
      </c>
      <c r="H38" s="76" t="s">
        <v>83</v>
      </c>
      <c r="I38" s="1">
        <v>10</v>
      </c>
      <c r="J38" s="197">
        <v>29.31</v>
      </c>
      <c r="L38" s="76" t="s">
        <v>83</v>
      </c>
      <c r="M38" s="1">
        <v>10</v>
      </c>
      <c r="N38" s="197">
        <v>33.950000000000003</v>
      </c>
    </row>
    <row r="39" spans="2:14" x14ac:dyDescent="0.3">
      <c r="B39" s="76" t="s">
        <v>83</v>
      </c>
      <c r="C39" s="1">
        <v>11</v>
      </c>
      <c r="D39" s="197">
        <v>33.619999999999997</v>
      </c>
      <c r="H39" s="76" t="s">
        <v>83</v>
      </c>
      <c r="I39" s="1">
        <v>11</v>
      </c>
      <c r="J39" s="197">
        <v>29.04</v>
      </c>
      <c r="L39" s="76" t="s">
        <v>83</v>
      </c>
      <c r="M39" s="1">
        <v>11</v>
      </c>
      <c r="N39" s="197">
        <v>33.619999999999997</v>
      </c>
    </row>
    <row r="40" spans="2:14" x14ac:dyDescent="0.3">
      <c r="B40" s="76" t="s">
        <v>83</v>
      </c>
      <c r="C40" s="1">
        <v>12</v>
      </c>
      <c r="D40" s="197">
        <v>32.75</v>
      </c>
      <c r="H40" s="76" t="s">
        <v>83</v>
      </c>
      <c r="I40" s="1">
        <v>12</v>
      </c>
      <c r="J40" s="197">
        <v>28.35</v>
      </c>
      <c r="L40" s="76" t="s">
        <v>83</v>
      </c>
      <c r="M40" s="1">
        <v>12</v>
      </c>
      <c r="N40" s="197">
        <v>32.75</v>
      </c>
    </row>
    <row r="41" spans="2:14" x14ac:dyDescent="0.3">
      <c r="B41" s="76" t="s">
        <v>83</v>
      </c>
      <c r="C41" s="1">
        <v>13</v>
      </c>
      <c r="D41" s="197">
        <v>32.11</v>
      </c>
      <c r="H41" s="76" t="s">
        <v>83</v>
      </c>
      <c r="I41" s="1">
        <v>13</v>
      </c>
      <c r="J41" s="197">
        <v>28.12</v>
      </c>
      <c r="L41" s="76" t="s">
        <v>83</v>
      </c>
      <c r="M41" s="1">
        <v>13</v>
      </c>
      <c r="N41" s="197">
        <v>32.11</v>
      </c>
    </row>
    <row r="42" spans="2:14" x14ac:dyDescent="0.3">
      <c r="B42" s="76" t="s">
        <v>83</v>
      </c>
      <c r="C42" s="1">
        <v>14</v>
      </c>
      <c r="D42" s="197">
        <v>30.46</v>
      </c>
      <c r="H42" s="76" t="s">
        <v>83</v>
      </c>
      <c r="I42" s="1">
        <v>14</v>
      </c>
      <c r="J42" s="197">
        <v>26.2</v>
      </c>
      <c r="L42" s="76" t="s">
        <v>83</v>
      </c>
      <c r="M42" s="1">
        <v>14</v>
      </c>
      <c r="N42" s="197">
        <v>30.46</v>
      </c>
    </row>
    <row r="43" spans="2:14" x14ac:dyDescent="0.3">
      <c r="B43" s="76" t="s">
        <v>83</v>
      </c>
      <c r="C43" s="1">
        <v>15</v>
      </c>
      <c r="D43" s="197">
        <v>28.44</v>
      </c>
      <c r="H43" s="76" t="s">
        <v>83</v>
      </c>
      <c r="I43" s="1">
        <v>15</v>
      </c>
      <c r="J43" s="197">
        <v>24.04</v>
      </c>
      <c r="L43" s="76" t="s">
        <v>83</v>
      </c>
      <c r="M43" s="1">
        <v>15</v>
      </c>
      <c r="N43" s="197">
        <v>28.44</v>
      </c>
    </row>
    <row r="44" spans="2:14" x14ac:dyDescent="0.3">
      <c r="B44" s="76" t="s">
        <v>83</v>
      </c>
      <c r="C44" s="1">
        <v>16</v>
      </c>
      <c r="D44" s="197">
        <v>27.2</v>
      </c>
      <c r="H44" s="76" t="s">
        <v>83</v>
      </c>
      <c r="I44" s="1">
        <v>16</v>
      </c>
      <c r="J44" s="197">
        <v>23.23</v>
      </c>
      <c r="L44" s="76" t="s">
        <v>83</v>
      </c>
      <c r="M44" s="1">
        <v>16</v>
      </c>
      <c r="N44" s="197">
        <v>27.2</v>
      </c>
    </row>
    <row r="45" spans="2:14" x14ac:dyDescent="0.3">
      <c r="B45" s="76" t="s">
        <v>83</v>
      </c>
      <c r="C45" s="1">
        <v>17</v>
      </c>
      <c r="D45" s="197">
        <v>27.95</v>
      </c>
      <c r="H45" s="76" t="s">
        <v>83</v>
      </c>
      <c r="I45" s="1">
        <v>17</v>
      </c>
      <c r="J45" s="197">
        <v>24.49</v>
      </c>
      <c r="L45" s="76" t="s">
        <v>83</v>
      </c>
      <c r="M45" s="1">
        <v>17</v>
      </c>
      <c r="N45" s="197">
        <v>27.95</v>
      </c>
    </row>
    <row r="46" spans="2:14" x14ac:dyDescent="0.3">
      <c r="B46" s="76" t="s">
        <v>83</v>
      </c>
      <c r="C46" s="1">
        <v>18</v>
      </c>
      <c r="D46" s="197">
        <v>32.200000000000003</v>
      </c>
      <c r="H46" s="76" t="s">
        <v>83</v>
      </c>
      <c r="I46" s="1">
        <v>18</v>
      </c>
      <c r="J46" s="197">
        <v>28.71</v>
      </c>
      <c r="L46" s="76" t="s">
        <v>83</v>
      </c>
      <c r="M46" s="1">
        <v>18</v>
      </c>
      <c r="N46" s="197">
        <v>32.200000000000003</v>
      </c>
    </row>
    <row r="47" spans="2:14" x14ac:dyDescent="0.3">
      <c r="B47" s="76" t="s">
        <v>83</v>
      </c>
      <c r="C47" s="1">
        <v>19</v>
      </c>
      <c r="D47" s="197">
        <v>38.93</v>
      </c>
      <c r="H47" s="76" t="s">
        <v>83</v>
      </c>
      <c r="I47" s="1">
        <v>19</v>
      </c>
      <c r="J47" s="197">
        <v>33.299999999999997</v>
      </c>
      <c r="L47" s="76" t="s">
        <v>83</v>
      </c>
      <c r="M47" s="1">
        <v>19</v>
      </c>
      <c r="N47" s="197">
        <v>38.93</v>
      </c>
    </row>
    <row r="48" spans="2:14" x14ac:dyDescent="0.3">
      <c r="B48" s="76" t="s">
        <v>83</v>
      </c>
      <c r="C48" s="1">
        <v>20</v>
      </c>
      <c r="D48" s="197">
        <v>37.99</v>
      </c>
      <c r="H48" s="76" t="s">
        <v>83</v>
      </c>
      <c r="I48" s="1">
        <v>20</v>
      </c>
      <c r="J48" s="197">
        <v>34.19</v>
      </c>
      <c r="L48" s="76" t="s">
        <v>83</v>
      </c>
      <c r="M48" s="1">
        <v>20</v>
      </c>
      <c r="N48" s="197">
        <v>37.99</v>
      </c>
    </row>
    <row r="49" spans="2:14" x14ac:dyDescent="0.3">
      <c r="B49" s="76" t="s">
        <v>83</v>
      </c>
      <c r="C49" s="1">
        <v>21</v>
      </c>
      <c r="D49" s="197">
        <v>33.68</v>
      </c>
      <c r="H49" s="76" t="s">
        <v>83</v>
      </c>
      <c r="I49" s="1">
        <v>21</v>
      </c>
      <c r="J49" s="197">
        <v>31.53</v>
      </c>
      <c r="L49" s="76" t="s">
        <v>83</v>
      </c>
      <c r="M49" s="1">
        <v>21</v>
      </c>
      <c r="N49" s="197">
        <v>33.68</v>
      </c>
    </row>
    <row r="50" spans="2:14" x14ac:dyDescent="0.3">
      <c r="B50" s="76" t="s">
        <v>83</v>
      </c>
      <c r="C50" s="1">
        <v>22</v>
      </c>
      <c r="D50" s="197">
        <v>29.96</v>
      </c>
      <c r="H50" s="76" t="s">
        <v>83</v>
      </c>
      <c r="I50" s="1">
        <v>22</v>
      </c>
      <c r="J50" s="197">
        <v>28.07</v>
      </c>
      <c r="L50" s="76" t="s">
        <v>83</v>
      </c>
      <c r="M50" s="1">
        <v>22</v>
      </c>
      <c r="N50" s="197">
        <v>29.96</v>
      </c>
    </row>
    <row r="51" spans="2:14" x14ac:dyDescent="0.3">
      <c r="B51" s="76" t="s">
        <v>83</v>
      </c>
      <c r="C51" s="1">
        <v>23</v>
      </c>
      <c r="D51" s="197">
        <v>30.47</v>
      </c>
      <c r="H51" s="76" t="s">
        <v>83</v>
      </c>
      <c r="I51" s="1">
        <v>23</v>
      </c>
      <c r="J51" s="197">
        <v>28.68</v>
      </c>
      <c r="L51" s="76" t="s">
        <v>83</v>
      </c>
      <c r="M51" s="1">
        <v>23</v>
      </c>
      <c r="N51" s="197">
        <v>30.47</v>
      </c>
    </row>
    <row r="52" spans="2:14" x14ac:dyDescent="0.3">
      <c r="B52" s="76" t="s">
        <v>83</v>
      </c>
      <c r="C52" s="1">
        <v>24</v>
      </c>
      <c r="D52" s="197">
        <v>29.78</v>
      </c>
      <c r="H52" s="76" t="s">
        <v>83</v>
      </c>
      <c r="I52" s="1">
        <v>24</v>
      </c>
      <c r="J52" s="197">
        <v>28.26</v>
      </c>
      <c r="L52" s="76" t="s">
        <v>83</v>
      </c>
      <c r="M52" s="1">
        <v>24</v>
      </c>
      <c r="N52" s="197">
        <v>29.78</v>
      </c>
    </row>
    <row r="53" spans="2:14" x14ac:dyDescent="0.3">
      <c r="B53" s="1" t="s">
        <v>84</v>
      </c>
      <c r="C53" s="1">
        <v>1</v>
      </c>
      <c r="D53" s="197">
        <v>18.95</v>
      </c>
      <c r="H53" s="1" t="s">
        <v>84</v>
      </c>
      <c r="I53" s="1">
        <v>1</v>
      </c>
      <c r="J53" s="197">
        <v>18.22</v>
      </c>
      <c r="L53" s="1" t="s">
        <v>84</v>
      </c>
      <c r="M53" s="1">
        <v>1</v>
      </c>
      <c r="N53" s="197">
        <v>18.95</v>
      </c>
    </row>
    <row r="54" spans="2:14" x14ac:dyDescent="0.3">
      <c r="B54" s="1" t="s">
        <v>84</v>
      </c>
      <c r="C54" s="1">
        <v>2</v>
      </c>
      <c r="D54" s="197">
        <v>17.54</v>
      </c>
      <c r="H54" s="1" t="s">
        <v>84</v>
      </c>
      <c r="I54" s="1">
        <v>2</v>
      </c>
      <c r="J54" s="197">
        <v>16.899999999999999</v>
      </c>
      <c r="L54" s="1" t="s">
        <v>84</v>
      </c>
      <c r="M54" s="1">
        <v>2</v>
      </c>
      <c r="N54" s="197">
        <v>17.54</v>
      </c>
    </row>
    <row r="55" spans="2:14" x14ac:dyDescent="0.3">
      <c r="B55" s="1" t="s">
        <v>84</v>
      </c>
      <c r="C55" s="1">
        <v>3</v>
      </c>
      <c r="D55" s="197">
        <v>15.66</v>
      </c>
      <c r="H55" s="1" t="s">
        <v>84</v>
      </c>
      <c r="I55" s="1">
        <v>3</v>
      </c>
      <c r="J55" s="197">
        <v>15.09</v>
      </c>
      <c r="L55" s="1" t="s">
        <v>84</v>
      </c>
      <c r="M55" s="1">
        <v>3</v>
      </c>
      <c r="N55" s="197">
        <v>15.66</v>
      </c>
    </row>
    <row r="56" spans="2:14" x14ac:dyDescent="0.3">
      <c r="B56" s="1" t="s">
        <v>84</v>
      </c>
      <c r="C56" s="1">
        <v>4</v>
      </c>
      <c r="D56" s="197">
        <v>15.47</v>
      </c>
      <c r="H56" s="1" t="s">
        <v>84</v>
      </c>
      <c r="I56" s="1">
        <v>4</v>
      </c>
      <c r="J56" s="197">
        <v>13.3</v>
      </c>
      <c r="L56" s="1" t="s">
        <v>84</v>
      </c>
      <c r="M56" s="1">
        <v>4</v>
      </c>
      <c r="N56" s="197">
        <v>15.47</v>
      </c>
    </row>
    <row r="57" spans="2:14" x14ac:dyDescent="0.3">
      <c r="B57" s="1" t="s">
        <v>84</v>
      </c>
      <c r="C57" s="1">
        <v>5</v>
      </c>
      <c r="D57" s="197">
        <v>18.059999999999999</v>
      </c>
      <c r="H57" s="1" t="s">
        <v>84</v>
      </c>
      <c r="I57" s="1">
        <v>5</v>
      </c>
      <c r="J57" s="197">
        <v>13.95</v>
      </c>
      <c r="L57" s="1" t="s">
        <v>84</v>
      </c>
      <c r="M57" s="1">
        <v>5</v>
      </c>
      <c r="N57" s="197">
        <v>18.059999999999999</v>
      </c>
    </row>
    <row r="58" spans="2:14" x14ac:dyDescent="0.3">
      <c r="B58" s="1" t="s">
        <v>84</v>
      </c>
      <c r="C58" s="1">
        <v>6</v>
      </c>
      <c r="D58" s="197">
        <v>22.81</v>
      </c>
      <c r="H58" s="1" t="s">
        <v>84</v>
      </c>
      <c r="I58" s="1">
        <v>6</v>
      </c>
      <c r="J58" s="197">
        <v>15.14</v>
      </c>
      <c r="L58" s="1" t="s">
        <v>84</v>
      </c>
      <c r="M58" s="1">
        <v>6</v>
      </c>
      <c r="N58" s="197">
        <v>22.81</v>
      </c>
    </row>
    <row r="59" spans="2:14" x14ac:dyDescent="0.3">
      <c r="B59" s="1" t="s">
        <v>84</v>
      </c>
      <c r="C59" s="1">
        <v>7</v>
      </c>
      <c r="D59" s="197">
        <v>28.59</v>
      </c>
      <c r="H59" s="1" t="s">
        <v>84</v>
      </c>
      <c r="I59" s="1">
        <v>7</v>
      </c>
      <c r="J59" s="197">
        <v>17.18</v>
      </c>
      <c r="L59" s="1" t="s">
        <v>84</v>
      </c>
      <c r="M59" s="1">
        <v>7</v>
      </c>
      <c r="N59" s="197">
        <v>28.59</v>
      </c>
    </row>
    <row r="60" spans="2:14" x14ac:dyDescent="0.3">
      <c r="B60" s="1" t="s">
        <v>84</v>
      </c>
      <c r="C60" s="1">
        <v>8</v>
      </c>
      <c r="D60" s="197">
        <v>30.21</v>
      </c>
      <c r="H60" s="1" t="s">
        <v>84</v>
      </c>
      <c r="I60" s="1">
        <v>8</v>
      </c>
      <c r="J60" s="197">
        <v>18.489999999999998</v>
      </c>
      <c r="L60" s="1" t="s">
        <v>84</v>
      </c>
      <c r="M60" s="1">
        <v>8</v>
      </c>
      <c r="N60" s="197">
        <v>30.21</v>
      </c>
    </row>
    <row r="61" spans="2:14" x14ac:dyDescent="0.3">
      <c r="B61" s="1" t="s">
        <v>84</v>
      </c>
      <c r="C61" s="1">
        <v>9</v>
      </c>
      <c r="D61" s="197">
        <v>29.85</v>
      </c>
      <c r="H61" s="1" t="s">
        <v>84</v>
      </c>
      <c r="I61" s="1">
        <v>9</v>
      </c>
      <c r="J61" s="197">
        <v>18.82</v>
      </c>
      <c r="L61" s="1" t="s">
        <v>84</v>
      </c>
      <c r="M61" s="1">
        <v>9</v>
      </c>
      <c r="N61" s="197">
        <v>29.85</v>
      </c>
    </row>
    <row r="62" spans="2:14" x14ac:dyDescent="0.3">
      <c r="B62" s="1" t="s">
        <v>84</v>
      </c>
      <c r="C62" s="1">
        <v>10</v>
      </c>
      <c r="D62" s="197">
        <v>28.85</v>
      </c>
      <c r="H62" s="1" t="s">
        <v>84</v>
      </c>
      <c r="I62" s="1">
        <v>10</v>
      </c>
      <c r="J62" s="197">
        <v>18.23</v>
      </c>
      <c r="L62" s="1" t="s">
        <v>84</v>
      </c>
      <c r="M62" s="1">
        <v>10</v>
      </c>
      <c r="N62" s="197">
        <v>28.85</v>
      </c>
    </row>
    <row r="63" spans="2:14" x14ac:dyDescent="0.3">
      <c r="B63" s="1" t="s">
        <v>84</v>
      </c>
      <c r="C63" s="1">
        <v>11</v>
      </c>
      <c r="D63" s="197">
        <v>29.54</v>
      </c>
      <c r="H63" s="1" t="s">
        <v>84</v>
      </c>
      <c r="I63" s="1">
        <v>11</v>
      </c>
      <c r="J63" s="197">
        <v>18.68</v>
      </c>
      <c r="L63" s="1" t="s">
        <v>84</v>
      </c>
      <c r="M63" s="1">
        <v>11</v>
      </c>
      <c r="N63" s="197">
        <v>29.54</v>
      </c>
    </row>
    <row r="64" spans="2:14" x14ac:dyDescent="0.3">
      <c r="B64" s="1" t="s">
        <v>84</v>
      </c>
      <c r="C64" s="1">
        <v>12</v>
      </c>
      <c r="D64" s="197">
        <v>28.36</v>
      </c>
      <c r="H64" s="1" t="s">
        <v>84</v>
      </c>
      <c r="I64" s="1">
        <v>12</v>
      </c>
      <c r="J64" s="197">
        <v>19.329999999999998</v>
      </c>
      <c r="L64" s="1" t="s">
        <v>84</v>
      </c>
      <c r="M64" s="1">
        <v>12</v>
      </c>
      <c r="N64" s="197">
        <v>28.36</v>
      </c>
    </row>
    <row r="65" spans="2:14" x14ac:dyDescent="0.3">
      <c r="B65" s="1" t="s">
        <v>84</v>
      </c>
      <c r="C65" s="1">
        <v>13</v>
      </c>
      <c r="D65" s="197">
        <v>26.94</v>
      </c>
      <c r="H65" s="1" t="s">
        <v>84</v>
      </c>
      <c r="I65" s="1">
        <v>13</v>
      </c>
      <c r="J65" s="197">
        <v>17.39</v>
      </c>
      <c r="L65" s="1" t="s">
        <v>84</v>
      </c>
      <c r="M65" s="1">
        <v>13</v>
      </c>
      <c r="N65" s="197">
        <v>26.94</v>
      </c>
    </row>
    <row r="66" spans="2:14" x14ac:dyDescent="0.3">
      <c r="B66" s="1" t="s">
        <v>84</v>
      </c>
      <c r="C66" s="1">
        <v>14</v>
      </c>
      <c r="D66" s="197">
        <v>25.74</v>
      </c>
      <c r="H66" s="1" t="s">
        <v>84</v>
      </c>
      <c r="I66" s="1">
        <v>14</v>
      </c>
      <c r="J66" s="197">
        <v>15.21</v>
      </c>
      <c r="L66" s="1" t="s">
        <v>84</v>
      </c>
      <c r="M66" s="1">
        <v>14</v>
      </c>
      <c r="N66" s="197">
        <v>25.74</v>
      </c>
    </row>
    <row r="67" spans="2:14" x14ac:dyDescent="0.3">
      <c r="B67" s="1" t="s">
        <v>84</v>
      </c>
      <c r="C67" s="1">
        <v>15</v>
      </c>
      <c r="D67" s="197">
        <v>24.95</v>
      </c>
      <c r="H67" s="1" t="s">
        <v>84</v>
      </c>
      <c r="I67" s="1">
        <v>15</v>
      </c>
      <c r="J67" s="197">
        <v>12.69</v>
      </c>
      <c r="L67" s="1" t="s">
        <v>84</v>
      </c>
      <c r="M67" s="1">
        <v>15</v>
      </c>
      <c r="N67" s="197">
        <v>24.95</v>
      </c>
    </row>
    <row r="68" spans="2:14" x14ac:dyDescent="0.3">
      <c r="B68" s="1" t="s">
        <v>84</v>
      </c>
      <c r="C68" s="1">
        <v>16</v>
      </c>
      <c r="D68" s="197">
        <v>24.76</v>
      </c>
      <c r="H68" s="1" t="s">
        <v>84</v>
      </c>
      <c r="I68" s="1">
        <v>16</v>
      </c>
      <c r="J68" s="197">
        <v>12.98</v>
      </c>
      <c r="L68" s="1" t="s">
        <v>84</v>
      </c>
      <c r="M68" s="1">
        <v>16</v>
      </c>
      <c r="N68" s="197">
        <v>24.76</v>
      </c>
    </row>
    <row r="69" spans="2:14" x14ac:dyDescent="0.3">
      <c r="B69" s="1" t="s">
        <v>84</v>
      </c>
      <c r="C69" s="1">
        <v>17</v>
      </c>
      <c r="D69" s="197">
        <v>25.92</v>
      </c>
      <c r="H69" s="1" t="s">
        <v>84</v>
      </c>
      <c r="I69" s="1">
        <v>17</v>
      </c>
      <c r="J69" s="197">
        <v>15.79</v>
      </c>
      <c r="L69" s="1" t="s">
        <v>84</v>
      </c>
      <c r="M69" s="1">
        <v>17</v>
      </c>
      <c r="N69" s="197">
        <v>25.92</v>
      </c>
    </row>
    <row r="70" spans="2:14" x14ac:dyDescent="0.3">
      <c r="B70" s="1" t="s">
        <v>84</v>
      </c>
      <c r="C70" s="1">
        <v>18</v>
      </c>
      <c r="D70" s="197">
        <v>27.88</v>
      </c>
      <c r="H70" s="1" t="s">
        <v>84</v>
      </c>
      <c r="I70" s="1">
        <v>18</v>
      </c>
      <c r="J70" s="197">
        <v>19.2</v>
      </c>
      <c r="L70" s="1" t="s">
        <v>84</v>
      </c>
      <c r="M70" s="1">
        <v>18</v>
      </c>
      <c r="N70" s="197">
        <v>27.88</v>
      </c>
    </row>
    <row r="71" spans="2:14" x14ac:dyDescent="0.3">
      <c r="B71" s="1" t="s">
        <v>84</v>
      </c>
      <c r="C71" s="1">
        <v>19</v>
      </c>
      <c r="D71" s="197">
        <v>29.62</v>
      </c>
      <c r="H71" s="1" t="s">
        <v>84</v>
      </c>
      <c r="I71" s="1">
        <v>19</v>
      </c>
      <c r="J71" s="197">
        <v>22.47</v>
      </c>
      <c r="L71" s="1" t="s">
        <v>84</v>
      </c>
      <c r="M71" s="1">
        <v>19</v>
      </c>
      <c r="N71" s="197">
        <v>29.62</v>
      </c>
    </row>
    <row r="72" spans="2:14" x14ac:dyDescent="0.3">
      <c r="B72" s="1" t="s">
        <v>84</v>
      </c>
      <c r="C72" s="1">
        <v>20</v>
      </c>
      <c r="D72" s="197">
        <v>28.59</v>
      </c>
      <c r="H72" s="1" t="s">
        <v>84</v>
      </c>
      <c r="I72" s="1">
        <v>20</v>
      </c>
      <c r="J72" s="197">
        <v>23.69</v>
      </c>
      <c r="L72" s="1" t="s">
        <v>84</v>
      </c>
      <c r="M72" s="1">
        <v>20</v>
      </c>
      <c r="N72" s="197">
        <v>28.59</v>
      </c>
    </row>
    <row r="73" spans="2:14" x14ac:dyDescent="0.3">
      <c r="B73" s="1" t="s">
        <v>84</v>
      </c>
      <c r="C73" s="1">
        <v>21</v>
      </c>
      <c r="D73" s="197">
        <v>27.73</v>
      </c>
      <c r="H73" s="1" t="s">
        <v>84</v>
      </c>
      <c r="I73" s="1">
        <v>21</v>
      </c>
      <c r="J73" s="197">
        <v>23.94</v>
      </c>
      <c r="L73" s="1" t="s">
        <v>84</v>
      </c>
      <c r="M73" s="1">
        <v>21</v>
      </c>
      <c r="N73" s="197">
        <v>27.73</v>
      </c>
    </row>
    <row r="74" spans="2:14" x14ac:dyDescent="0.3">
      <c r="B74" s="1" t="s">
        <v>84</v>
      </c>
      <c r="C74" s="1">
        <v>22</v>
      </c>
      <c r="D74" s="197">
        <v>28.44</v>
      </c>
      <c r="H74" s="1" t="s">
        <v>84</v>
      </c>
      <c r="I74" s="1">
        <v>22</v>
      </c>
      <c r="J74" s="197">
        <v>25.69</v>
      </c>
      <c r="L74" s="1" t="s">
        <v>84</v>
      </c>
      <c r="M74" s="1">
        <v>22</v>
      </c>
      <c r="N74" s="197">
        <v>28.44</v>
      </c>
    </row>
    <row r="75" spans="2:14" x14ac:dyDescent="0.3">
      <c r="B75" s="1" t="s">
        <v>84</v>
      </c>
      <c r="C75" s="1">
        <v>23</v>
      </c>
      <c r="D75" s="197">
        <v>24.96</v>
      </c>
      <c r="H75" s="1" t="s">
        <v>84</v>
      </c>
      <c r="I75" s="1">
        <v>23</v>
      </c>
      <c r="J75" s="197">
        <v>23.34</v>
      </c>
      <c r="L75" s="1" t="s">
        <v>84</v>
      </c>
      <c r="M75" s="1">
        <v>23</v>
      </c>
      <c r="N75" s="197">
        <v>24.96</v>
      </c>
    </row>
    <row r="76" spans="2:14" x14ac:dyDescent="0.3">
      <c r="B76" s="1" t="s">
        <v>84</v>
      </c>
      <c r="C76" s="1">
        <v>24</v>
      </c>
      <c r="D76" s="197">
        <v>20.64</v>
      </c>
      <c r="H76" s="1" t="s">
        <v>84</v>
      </c>
      <c r="I76" s="1">
        <v>24</v>
      </c>
      <c r="J76" s="197">
        <v>19.88</v>
      </c>
      <c r="L76" s="1" t="s">
        <v>84</v>
      </c>
      <c r="M76" s="1">
        <v>24</v>
      </c>
      <c r="N76" s="197">
        <v>20.64</v>
      </c>
    </row>
    <row r="77" spans="2:14" x14ac:dyDescent="0.3">
      <c r="B77" s="1" t="s">
        <v>85</v>
      </c>
      <c r="C77" s="1">
        <v>1</v>
      </c>
      <c r="D77" s="197">
        <v>26.04</v>
      </c>
      <c r="H77" s="1" t="s">
        <v>85</v>
      </c>
      <c r="I77" s="1">
        <v>1</v>
      </c>
      <c r="J77" s="197">
        <v>25.52</v>
      </c>
      <c r="L77" s="1" t="s">
        <v>85</v>
      </c>
      <c r="M77" s="1">
        <v>1</v>
      </c>
      <c r="N77" s="197">
        <v>26.04</v>
      </c>
    </row>
    <row r="78" spans="2:14" x14ac:dyDescent="0.3">
      <c r="B78" s="1" t="s">
        <v>85</v>
      </c>
      <c r="C78" s="1">
        <v>2</v>
      </c>
      <c r="D78" s="197">
        <v>23.76</v>
      </c>
      <c r="H78" s="1" t="s">
        <v>85</v>
      </c>
      <c r="I78" s="1">
        <v>2</v>
      </c>
      <c r="J78" s="197">
        <v>23.22</v>
      </c>
      <c r="L78" s="1" t="s">
        <v>85</v>
      </c>
      <c r="M78" s="1">
        <v>2</v>
      </c>
      <c r="N78" s="197">
        <v>23.76</v>
      </c>
    </row>
    <row r="79" spans="2:14" x14ac:dyDescent="0.3">
      <c r="B79" s="1" t="s">
        <v>85</v>
      </c>
      <c r="C79" s="1">
        <v>3</v>
      </c>
      <c r="D79" s="197">
        <v>22.63</v>
      </c>
      <c r="H79" s="1" t="s">
        <v>85</v>
      </c>
      <c r="I79" s="1">
        <v>3</v>
      </c>
      <c r="J79" s="197">
        <v>22.04</v>
      </c>
      <c r="L79" s="1" t="s">
        <v>85</v>
      </c>
      <c r="M79" s="1">
        <v>3</v>
      </c>
      <c r="N79" s="197">
        <v>22.63</v>
      </c>
    </row>
    <row r="80" spans="2:14" x14ac:dyDescent="0.3">
      <c r="B80" s="1" t="s">
        <v>85</v>
      </c>
      <c r="C80" s="1">
        <v>4</v>
      </c>
      <c r="D80" s="197">
        <v>20.43</v>
      </c>
      <c r="H80" s="1" t="s">
        <v>85</v>
      </c>
      <c r="I80" s="1">
        <v>4</v>
      </c>
      <c r="J80" s="197">
        <v>19.84</v>
      </c>
      <c r="L80" s="1" t="s">
        <v>85</v>
      </c>
      <c r="M80" s="1">
        <v>4</v>
      </c>
      <c r="N80" s="197">
        <v>20.43</v>
      </c>
    </row>
    <row r="81" spans="2:14" x14ac:dyDescent="0.3">
      <c r="B81" s="1" t="s">
        <v>85</v>
      </c>
      <c r="C81" s="1">
        <v>5</v>
      </c>
      <c r="D81" s="197">
        <v>19.93</v>
      </c>
      <c r="H81" s="1" t="s">
        <v>85</v>
      </c>
      <c r="I81" s="1">
        <v>5</v>
      </c>
      <c r="J81" s="197">
        <v>20.05</v>
      </c>
      <c r="L81" s="1" t="s">
        <v>85</v>
      </c>
      <c r="M81" s="1">
        <v>5</v>
      </c>
      <c r="N81" s="197">
        <v>19.93</v>
      </c>
    </row>
    <row r="82" spans="2:14" x14ac:dyDescent="0.3">
      <c r="B82" s="1" t="s">
        <v>85</v>
      </c>
      <c r="C82" s="1">
        <v>6</v>
      </c>
      <c r="D82" s="197">
        <v>23.22</v>
      </c>
      <c r="H82" s="1" t="s">
        <v>85</v>
      </c>
      <c r="I82" s="1">
        <v>6</v>
      </c>
      <c r="J82" s="197">
        <v>22.8</v>
      </c>
      <c r="L82" s="1" t="s">
        <v>85</v>
      </c>
      <c r="M82" s="1">
        <v>6</v>
      </c>
      <c r="N82" s="197">
        <v>23.22</v>
      </c>
    </row>
    <row r="83" spans="2:14" x14ac:dyDescent="0.3">
      <c r="B83" s="1" t="s">
        <v>85</v>
      </c>
      <c r="C83" s="1">
        <v>7</v>
      </c>
      <c r="D83" s="197">
        <v>29.39</v>
      </c>
      <c r="H83" s="1" t="s">
        <v>85</v>
      </c>
      <c r="I83" s="1">
        <v>7</v>
      </c>
      <c r="J83" s="197">
        <v>28.23</v>
      </c>
      <c r="L83" s="1" t="s">
        <v>85</v>
      </c>
      <c r="M83" s="1">
        <v>7</v>
      </c>
      <c r="N83" s="197">
        <v>29.39</v>
      </c>
    </row>
    <row r="84" spans="2:14" x14ac:dyDescent="0.3">
      <c r="B84" s="1" t="s">
        <v>85</v>
      </c>
      <c r="C84" s="1">
        <v>8</v>
      </c>
      <c r="D84" s="197">
        <v>35.130000000000003</v>
      </c>
      <c r="H84" s="1" t="s">
        <v>85</v>
      </c>
      <c r="I84" s="1">
        <v>8</v>
      </c>
      <c r="J84" s="197">
        <v>33.92</v>
      </c>
      <c r="L84" s="1" t="s">
        <v>85</v>
      </c>
      <c r="M84" s="1">
        <v>8</v>
      </c>
      <c r="N84" s="197">
        <v>35.130000000000003</v>
      </c>
    </row>
    <row r="85" spans="2:14" x14ac:dyDescent="0.3">
      <c r="B85" s="1" t="s">
        <v>85</v>
      </c>
      <c r="C85" s="1">
        <v>9</v>
      </c>
      <c r="D85" s="197">
        <v>37.06</v>
      </c>
      <c r="H85" s="1" t="s">
        <v>85</v>
      </c>
      <c r="I85" s="1">
        <v>9</v>
      </c>
      <c r="J85" s="197">
        <v>36.22</v>
      </c>
      <c r="L85" s="1" t="s">
        <v>85</v>
      </c>
      <c r="M85" s="1">
        <v>9</v>
      </c>
      <c r="N85" s="197">
        <v>37.06</v>
      </c>
    </row>
    <row r="86" spans="2:14" x14ac:dyDescent="0.3">
      <c r="B86" s="1" t="s">
        <v>85</v>
      </c>
      <c r="C86" s="1">
        <v>10</v>
      </c>
      <c r="D86" s="197">
        <v>36.5</v>
      </c>
      <c r="H86" s="1" t="s">
        <v>85</v>
      </c>
      <c r="I86" s="1">
        <v>10</v>
      </c>
      <c r="J86" s="197">
        <v>35.26</v>
      </c>
      <c r="L86" s="1" t="s">
        <v>85</v>
      </c>
      <c r="M86" s="1">
        <v>10</v>
      </c>
      <c r="N86" s="197">
        <v>36.5</v>
      </c>
    </row>
    <row r="87" spans="2:14" x14ac:dyDescent="0.3">
      <c r="B87" s="1" t="s">
        <v>85</v>
      </c>
      <c r="C87" s="1">
        <v>11</v>
      </c>
      <c r="D87" s="197">
        <v>35.44</v>
      </c>
      <c r="H87" s="1" t="s">
        <v>85</v>
      </c>
      <c r="I87" s="1">
        <v>11</v>
      </c>
      <c r="J87" s="197">
        <v>34.68</v>
      </c>
      <c r="L87" s="1" t="s">
        <v>85</v>
      </c>
      <c r="M87" s="1">
        <v>11</v>
      </c>
      <c r="N87" s="197">
        <v>35.44</v>
      </c>
    </row>
    <row r="88" spans="2:14" x14ac:dyDescent="0.3">
      <c r="B88" s="1" t="s">
        <v>85</v>
      </c>
      <c r="C88" s="1">
        <v>12</v>
      </c>
      <c r="D88" s="197">
        <v>34.31</v>
      </c>
      <c r="H88" s="1" t="s">
        <v>85</v>
      </c>
      <c r="I88" s="1">
        <v>12</v>
      </c>
      <c r="J88" s="197">
        <v>33.69</v>
      </c>
      <c r="L88" s="1" t="s">
        <v>85</v>
      </c>
      <c r="M88" s="1">
        <v>12</v>
      </c>
      <c r="N88" s="197">
        <v>34.31</v>
      </c>
    </row>
    <row r="89" spans="2:14" x14ac:dyDescent="0.3">
      <c r="B89" s="1" t="s">
        <v>85</v>
      </c>
      <c r="C89" s="1">
        <v>13</v>
      </c>
      <c r="D89" s="197">
        <v>32.97</v>
      </c>
      <c r="H89" s="1" t="s">
        <v>85</v>
      </c>
      <c r="I89" s="1">
        <v>13</v>
      </c>
      <c r="J89" s="197">
        <v>32.200000000000003</v>
      </c>
      <c r="L89" s="1" t="s">
        <v>85</v>
      </c>
      <c r="M89" s="1">
        <v>13</v>
      </c>
      <c r="N89" s="197">
        <v>32.97</v>
      </c>
    </row>
    <row r="90" spans="2:14" x14ac:dyDescent="0.3">
      <c r="B90" s="1" t="s">
        <v>85</v>
      </c>
      <c r="C90" s="1">
        <v>14</v>
      </c>
      <c r="D90" s="197">
        <v>31.97</v>
      </c>
      <c r="H90" s="1" t="s">
        <v>85</v>
      </c>
      <c r="I90" s="1">
        <v>14</v>
      </c>
      <c r="J90" s="197">
        <v>31.44</v>
      </c>
      <c r="L90" s="1" t="s">
        <v>85</v>
      </c>
      <c r="M90" s="1">
        <v>14</v>
      </c>
      <c r="N90" s="197">
        <v>31.97</v>
      </c>
    </row>
    <row r="91" spans="2:14" x14ac:dyDescent="0.3">
      <c r="B91" s="1" t="s">
        <v>85</v>
      </c>
      <c r="C91" s="1">
        <v>15</v>
      </c>
      <c r="D91" s="197">
        <v>30.54</v>
      </c>
      <c r="H91" s="1" t="s">
        <v>85</v>
      </c>
      <c r="I91" s="1">
        <v>15</v>
      </c>
      <c r="J91" s="197">
        <v>30.45</v>
      </c>
      <c r="L91" s="1" t="s">
        <v>85</v>
      </c>
      <c r="M91" s="1">
        <v>15</v>
      </c>
      <c r="N91" s="197">
        <v>30.54</v>
      </c>
    </row>
    <row r="92" spans="2:14" x14ac:dyDescent="0.3">
      <c r="B92" s="1" t="s">
        <v>85</v>
      </c>
      <c r="C92" s="1">
        <v>16</v>
      </c>
      <c r="D92" s="197">
        <v>29.12</v>
      </c>
      <c r="H92" s="1" t="s">
        <v>85</v>
      </c>
      <c r="I92" s="1">
        <v>16</v>
      </c>
      <c r="J92" s="197">
        <v>29.03</v>
      </c>
      <c r="L92" s="1" t="s">
        <v>85</v>
      </c>
      <c r="M92" s="1">
        <v>16</v>
      </c>
      <c r="N92" s="197">
        <v>29.12</v>
      </c>
    </row>
    <row r="93" spans="2:14" x14ac:dyDescent="0.3">
      <c r="B93" s="1" t="s">
        <v>85</v>
      </c>
      <c r="C93" s="1">
        <v>17</v>
      </c>
      <c r="D93" s="197">
        <v>29.62</v>
      </c>
      <c r="H93" s="1" t="s">
        <v>85</v>
      </c>
      <c r="I93" s="1">
        <v>17</v>
      </c>
      <c r="J93" s="197">
        <v>29.7</v>
      </c>
      <c r="L93" s="1" t="s">
        <v>85</v>
      </c>
      <c r="M93" s="1">
        <v>17</v>
      </c>
      <c r="N93" s="197">
        <v>29.62</v>
      </c>
    </row>
    <row r="94" spans="2:14" x14ac:dyDescent="0.3">
      <c r="B94" s="1" t="s">
        <v>85</v>
      </c>
      <c r="C94" s="1">
        <v>18</v>
      </c>
      <c r="D94" s="197">
        <v>33.61</v>
      </c>
      <c r="H94" s="1" t="s">
        <v>85</v>
      </c>
      <c r="I94" s="1">
        <v>18</v>
      </c>
      <c r="J94" s="197">
        <v>33.770000000000003</v>
      </c>
      <c r="L94" s="1" t="s">
        <v>85</v>
      </c>
      <c r="M94" s="1">
        <v>18</v>
      </c>
      <c r="N94" s="197">
        <v>33.61</v>
      </c>
    </row>
    <row r="95" spans="2:14" x14ac:dyDescent="0.3">
      <c r="B95" s="1" t="s">
        <v>85</v>
      </c>
      <c r="C95" s="1">
        <v>19</v>
      </c>
      <c r="D95" s="197">
        <v>38.07</v>
      </c>
      <c r="H95" s="1" t="s">
        <v>85</v>
      </c>
      <c r="I95" s="1">
        <v>19</v>
      </c>
      <c r="J95" s="197">
        <v>38.090000000000003</v>
      </c>
      <c r="L95" s="1" t="s">
        <v>85</v>
      </c>
      <c r="M95" s="1">
        <v>19</v>
      </c>
      <c r="N95" s="197">
        <v>38.07</v>
      </c>
    </row>
    <row r="96" spans="2:14" x14ac:dyDescent="0.3">
      <c r="B96" s="1" t="s">
        <v>85</v>
      </c>
      <c r="C96" s="1">
        <v>20</v>
      </c>
      <c r="D96" s="197">
        <v>36.79</v>
      </c>
      <c r="H96" s="1" t="s">
        <v>85</v>
      </c>
      <c r="I96" s="1">
        <v>20</v>
      </c>
      <c r="J96" s="197">
        <v>37.58</v>
      </c>
      <c r="L96" s="1" t="s">
        <v>85</v>
      </c>
      <c r="M96" s="1">
        <v>20</v>
      </c>
      <c r="N96" s="197">
        <v>36.79</v>
      </c>
    </row>
    <row r="97" spans="2:14" x14ac:dyDescent="0.3">
      <c r="B97" s="1" t="s">
        <v>85</v>
      </c>
      <c r="C97" s="1">
        <v>21</v>
      </c>
      <c r="D97" s="197">
        <v>32.61</v>
      </c>
      <c r="H97" s="1" t="s">
        <v>85</v>
      </c>
      <c r="I97" s="1">
        <v>21</v>
      </c>
      <c r="J97" s="197">
        <v>33.380000000000003</v>
      </c>
      <c r="L97" s="1" t="s">
        <v>85</v>
      </c>
      <c r="M97" s="1">
        <v>21</v>
      </c>
      <c r="N97" s="197">
        <v>32.61</v>
      </c>
    </row>
    <row r="98" spans="2:14" x14ac:dyDescent="0.3">
      <c r="B98" s="1" t="s">
        <v>85</v>
      </c>
      <c r="C98" s="1">
        <v>22</v>
      </c>
      <c r="D98" s="197">
        <v>30.02</v>
      </c>
      <c r="H98" s="1" t="s">
        <v>85</v>
      </c>
      <c r="I98" s="1">
        <v>22</v>
      </c>
      <c r="J98" s="197">
        <v>31.15</v>
      </c>
      <c r="L98" s="1" t="s">
        <v>85</v>
      </c>
      <c r="M98" s="1">
        <v>22</v>
      </c>
      <c r="N98" s="197">
        <v>30.02</v>
      </c>
    </row>
    <row r="99" spans="2:14" x14ac:dyDescent="0.3">
      <c r="B99" s="1" t="s">
        <v>85</v>
      </c>
      <c r="C99" s="1">
        <v>23</v>
      </c>
      <c r="D99" s="197">
        <v>29.3</v>
      </c>
      <c r="H99" s="1" t="s">
        <v>85</v>
      </c>
      <c r="I99" s="1">
        <v>23</v>
      </c>
      <c r="J99" s="197">
        <v>29.92</v>
      </c>
      <c r="L99" s="1" t="s">
        <v>85</v>
      </c>
      <c r="M99" s="1">
        <v>23</v>
      </c>
      <c r="N99" s="197">
        <v>29.3</v>
      </c>
    </row>
    <row r="100" spans="2:14" x14ac:dyDescent="0.3">
      <c r="B100" s="1" t="s">
        <v>85</v>
      </c>
      <c r="C100" s="1">
        <v>24</v>
      </c>
      <c r="D100" s="197">
        <v>28.36</v>
      </c>
      <c r="H100" s="1" t="s">
        <v>85</v>
      </c>
      <c r="I100" s="1">
        <v>24</v>
      </c>
      <c r="J100" s="197">
        <v>28.89</v>
      </c>
      <c r="L100" s="1" t="s">
        <v>85</v>
      </c>
      <c r="M100" s="1">
        <v>24</v>
      </c>
      <c r="N100" s="197">
        <v>28.36</v>
      </c>
    </row>
    <row r="101" spans="2:14" x14ac:dyDescent="0.3">
      <c r="B101" s="1" t="s">
        <v>86</v>
      </c>
      <c r="C101" s="1">
        <v>1</v>
      </c>
      <c r="D101" s="197">
        <v>19.07</v>
      </c>
      <c r="H101" s="1" t="s">
        <v>86</v>
      </c>
      <c r="I101" s="1">
        <v>1</v>
      </c>
      <c r="J101" s="197">
        <v>20.36</v>
      </c>
      <c r="L101" s="1" t="s">
        <v>86</v>
      </c>
      <c r="M101" s="1">
        <v>1</v>
      </c>
      <c r="N101" s="197">
        <v>19.07</v>
      </c>
    </row>
    <row r="102" spans="2:14" x14ac:dyDescent="0.3">
      <c r="B102" s="1" t="s">
        <v>86</v>
      </c>
      <c r="C102" s="1">
        <v>2</v>
      </c>
      <c r="D102" s="197">
        <v>17.399999999999999</v>
      </c>
      <c r="H102" s="1" t="s">
        <v>86</v>
      </c>
      <c r="I102" s="1">
        <v>2</v>
      </c>
      <c r="J102" s="197">
        <v>18.600000000000001</v>
      </c>
      <c r="L102" s="1" t="s">
        <v>86</v>
      </c>
      <c r="M102" s="1">
        <v>2</v>
      </c>
      <c r="N102" s="197">
        <v>17.399999999999999</v>
      </c>
    </row>
    <row r="103" spans="2:14" x14ac:dyDescent="0.3">
      <c r="B103" s="1" t="s">
        <v>86</v>
      </c>
      <c r="C103" s="1">
        <v>3</v>
      </c>
      <c r="D103" s="197">
        <v>15.21</v>
      </c>
      <c r="H103" s="1" t="s">
        <v>86</v>
      </c>
      <c r="I103" s="1">
        <v>3</v>
      </c>
      <c r="J103" s="197">
        <v>16.53</v>
      </c>
      <c r="L103" s="1" t="s">
        <v>86</v>
      </c>
      <c r="M103" s="1">
        <v>3</v>
      </c>
      <c r="N103" s="197">
        <v>15.21</v>
      </c>
    </row>
    <row r="104" spans="2:14" x14ac:dyDescent="0.3">
      <c r="B104" s="1" t="s">
        <v>86</v>
      </c>
      <c r="C104" s="1">
        <v>4</v>
      </c>
      <c r="D104" s="197">
        <v>14.17</v>
      </c>
      <c r="H104" s="1" t="s">
        <v>86</v>
      </c>
      <c r="I104" s="1">
        <v>4</v>
      </c>
      <c r="J104" s="197">
        <v>15.81</v>
      </c>
      <c r="L104" s="1" t="s">
        <v>86</v>
      </c>
      <c r="M104" s="1">
        <v>4</v>
      </c>
      <c r="N104" s="197">
        <v>14.17</v>
      </c>
    </row>
    <row r="105" spans="2:14" x14ac:dyDescent="0.3">
      <c r="B105" s="1" t="s">
        <v>86</v>
      </c>
      <c r="C105" s="1">
        <v>5</v>
      </c>
      <c r="D105" s="197">
        <v>15.41</v>
      </c>
      <c r="H105" s="1" t="s">
        <v>86</v>
      </c>
      <c r="I105" s="1">
        <v>5</v>
      </c>
      <c r="J105" s="197">
        <v>17.77</v>
      </c>
      <c r="L105" s="1" t="s">
        <v>86</v>
      </c>
      <c r="M105" s="1">
        <v>5</v>
      </c>
      <c r="N105" s="197">
        <v>15.41</v>
      </c>
    </row>
    <row r="106" spans="2:14" x14ac:dyDescent="0.3">
      <c r="B106" s="1" t="s">
        <v>86</v>
      </c>
      <c r="C106" s="1">
        <v>6</v>
      </c>
      <c r="D106" s="197">
        <v>18.440000000000001</v>
      </c>
      <c r="H106" s="1" t="s">
        <v>86</v>
      </c>
      <c r="I106" s="1">
        <v>6</v>
      </c>
      <c r="J106" s="197">
        <v>21.89</v>
      </c>
      <c r="L106" s="1" t="s">
        <v>86</v>
      </c>
      <c r="M106" s="1">
        <v>6</v>
      </c>
      <c r="N106" s="197">
        <v>18.440000000000001</v>
      </c>
    </row>
    <row r="107" spans="2:14" x14ac:dyDescent="0.3">
      <c r="B107" s="1" t="s">
        <v>86</v>
      </c>
      <c r="C107" s="1">
        <v>7</v>
      </c>
      <c r="D107" s="197">
        <v>21.27</v>
      </c>
      <c r="H107" s="1" t="s">
        <v>86</v>
      </c>
      <c r="I107" s="1">
        <v>7</v>
      </c>
      <c r="J107" s="197">
        <v>24.63</v>
      </c>
      <c r="L107" s="1" t="s">
        <v>86</v>
      </c>
      <c r="M107" s="1">
        <v>7</v>
      </c>
      <c r="N107" s="197">
        <v>21.27</v>
      </c>
    </row>
    <row r="108" spans="2:14" x14ac:dyDescent="0.3">
      <c r="B108" s="1" t="s">
        <v>86</v>
      </c>
      <c r="C108" s="1">
        <v>8</v>
      </c>
      <c r="D108" s="197">
        <v>23.39</v>
      </c>
      <c r="H108" s="1" t="s">
        <v>86</v>
      </c>
      <c r="I108" s="1">
        <v>8</v>
      </c>
      <c r="J108" s="197">
        <v>27.01</v>
      </c>
      <c r="L108" s="1" t="s">
        <v>86</v>
      </c>
      <c r="M108" s="1">
        <v>8</v>
      </c>
      <c r="N108" s="197">
        <v>23.39</v>
      </c>
    </row>
    <row r="109" spans="2:14" x14ac:dyDescent="0.3">
      <c r="B109" s="1" t="s">
        <v>86</v>
      </c>
      <c r="C109" s="1">
        <v>9</v>
      </c>
      <c r="D109" s="197">
        <v>23.82</v>
      </c>
      <c r="H109" s="1" t="s">
        <v>86</v>
      </c>
      <c r="I109" s="1">
        <v>9</v>
      </c>
      <c r="J109" s="197">
        <v>26.6</v>
      </c>
      <c r="L109" s="1" t="s">
        <v>86</v>
      </c>
      <c r="M109" s="1">
        <v>9</v>
      </c>
      <c r="N109" s="197">
        <v>23.82</v>
      </c>
    </row>
    <row r="110" spans="2:14" x14ac:dyDescent="0.3">
      <c r="B110" s="1" t="s">
        <v>86</v>
      </c>
      <c r="C110" s="1">
        <v>10</v>
      </c>
      <c r="D110" s="197">
        <v>23.19</v>
      </c>
      <c r="H110" s="1" t="s">
        <v>86</v>
      </c>
      <c r="I110" s="1">
        <v>10</v>
      </c>
      <c r="J110" s="197">
        <v>25.85</v>
      </c>
      <c r="L110" s="1" t="s">
        <v>86</v>
      </c>
      <c r="M110" s="1">
        <v>10</v>
      </c>
      <c r="N110" s="197">
        <v>23.19</v>
      </c>
    </row>
    <row r="111" spans="2:14" x14ac:dyDescent="0.3">
      <c r="B111" s="1" t="s">
        <v>86</v>
      </c>
      <c r="C111" s="1">
        <v>11</v>
      </c>
      <c r="D111" s="197">
        <v>22.89</v>
      </c>
      <c r="H111" s="1" t="s">
        <v>86</v>
      </c>
      <c r="I111" s="1">
        <v>11</v>
      </c>
      <c r="J111" s="197">
        <v>25.81</v>
      </c>
      <c r="L111" s="1" t="s">
        <v>86</v>
      </c>
      <c r="M111" s="1">
        <v>11</v>
      </c>
      <c r="N111" s="197">
        <v>22.89</v>
      </c>
    </row>
    <row r="112" spans="2:14" x14ac:dyDescent="0.3">
      <c r="B112" s="1" t="s">
        <v>86</v>
      </c>
      <c r="C112" s="1">
        <v>12</v>
      </c>
      <c r="D112" s="197">
        <v>22.77</v>
      </c>
      <c r="H112" s="1" t="s">
        <v>86</v>
      </c>
      <c r="I112" s="1">
        <v>12</v>
      </c>
      <c r="J112" s="197">
        <v>25.73</v>
      </c>
      <c r="L112" s="1" t="s">
        <v>86</v>
      </c>
      <c r="M112" s="1">
        <v>12</v>
      </c>
      <c r="N112" s="197">
        <v>22.77</v>
      </c>
    </row>
    <row r="113" spans="2:14" x14ac:dyDescent="0.3">
      <c r="B113" s="1" t="s">
        <v>86</v>
      </c>
      <c r="C113" s="1">
        <v>13</v>
      </c>
      <c r="D113" s="197">
        <v>21.79</v>
      </c>
      <c r="H113" s="1" t="s">
        <v>86</v>
      </c>
      <c r="I113" s="1">
        <v>13</v>
      </c>
      <c r="J113" s="197">
        <v>24.34</v>
      </c>
      <c r="L113" s="1" t="s">
        <v>86</v>
      </c>
      <c r="M113" s="1">
        <v>13</v>
      </c>
      <c r="N113" s="197">
        <v>21.79</v>
      </c>
    </row>
    <row r="114" spans="2:14" x14ac:dyDescent="0.3">
      <c r="B114" s="1" t="s">
        <v>86</v>
      </c>
      <c r="C114" s="1">
        <v>14</v>
      </c>
      <c r="D114" s="197">
        <v>20.73</v>
      </c>
      <c r="H114" s="1" t="s">
        <v>86</v>
      </c>
      <c r="I114" s="1">
        <v>14</v>
      </c>
      <c r="J114" s="197">
        <v>23.72</v>
      </c>
      <c r="L114" s="1" t="s">
        <v>86</v>
      </c>
      <c r="M114" s="1">
        <v>14</v>
      </c>
      <c r="N114" s="197">
        <v>20.73</v>
      </c>
    </row>
    <row r="115" spans="2:14" x14ac:dyDescent="0.3">
      <c r="B115" s="1" t="s">
        <v>86</v>
      </c>
      <c r="C115" s="1">
        <v>15</v>
      </c>
      <c r="D115" s="197">
        <v>19.579999999999998</v>
      </c>
      <c r="H115" s="1" t="s">
        <v>86</v>
      </c>
      <c r="I115" s="1">
        <v>15</v>
      </c>
      <c r="J115" s="197">
        <v>22.48</v>
      </c>
      <c r="L115" s="1" t="s">
        <v>86</v>
      </c>
      <c r="M115" s="1">
        <v>15</v>
      </c>
      <c r="N115" s="197">
        <v>19.579999999999998</v>
      </c>
    </row>
    <row r="116" spans="2:14" x14ac:dyDescent="0.3">
      <c r="B116" s="1" t="s">
        <v>86</v>
      </c>
      <c r="C116" s="1">
        <v>16</v>
      </c>
      <c r="D116" s="197">
        <v>19.47</v>
      </c>
      <c r="H116" s="1" t="s">
        <v>86</v>
      </c>
      <c r="I116" s="1">
        <v>16</v>
      </c>
      <c r="J116" s="197">
        <v>22.27</v>
      </c>
      <c r="L116" s="1" t="s">
        <v>86</v>
      </c>
      <c r="M116" s="1">
        <v>16</v>
      </c>
      <c r="N116" s="197">
        <v>19.47</v>
      </c>
    </row>
    <row r="117" spans="2:14" x14ac:dyDescent="0.3">
      <c r="B117" s="1" t="s">
        <v>86</v>
      </c>
      <c r="C117" s="1">
        <v>17</v>
      </c>
      <c r="D117" s="197">
        <v>21.4</v>
      </c>
      <c r="H117" s="1" t="s">
        <v>86</v>
      </c>
      <c r="I117" s="1">
        <v>17</v>
      </c>
      <c r="J117" s="197">
        <v>23.94</v>
      </c>
      <c r="L117" s="1" t="s">
        <v>86</v>
      </c>
      <c r="M117" s="1">
        <v>17</v>
      </c>
      <c r="N117" s="197">
        <v>21.4</v>
      </c>
    </row>
    <row r="118" spans="2:14" x14ac:dyDescent="0.3">
      <c r="B118" s="1" t="s">
        <v>86</v>
      </c>
      <c r="C118" s="1">
        <v>18</v>
      </c>
      <c r="D118" s="197">
        <v>24.37</v>
      </c>
      <c r="H118" s="1" t="s">
        <v>86</v>
      </c>
      <c r="I118" s="1">
        <v>18</v>
      </c>
      <c r="J118" s="197">
        <v>26.78</v>
      </c>
      <c r="L118" s="1" t="s">
        <v>86</v>
      </c>
      <c r="M118" s="1">
        <v>18</v>
      </c>
      <c r="N118" s="197">
        <v>24.37</v>
      </c>
    </row>
    <row r="119" spans="2:14" x14ac:dyDescent="0.3">
      <c r="B119" s="1" t="s">
        <v>86</v>
      </c>
      <c r="C119" s="1">
        <v>19</v>
      </c>
      <c r="D119" s="197">
        <v>27.77</v>
      </c>
      <c r="H119" s="1" t="s">
        <v>86</v>
      </c>
      <c r="I119" s="1">
        <v>19</v>
      </c>
      <c r="J119" s="197">
        <v>28.91</v>
      </c>
      <c r="L119" s="1" t="s">
        <v>86</v>
      </c>
      <c r="M119" s="1">
        <v>19</v>
      </c>
      <c r="N119" s="197">
        <v>27.77</v>
      </c>
    </row>
    <row r="120" spans="2:14" x14ac:dyDescent="0.3">
      <c r="B120" s="1" t="s">
        <v>86</v>
      </c>
      <c r="C120" s="1">
        <v>20</v>
      </c>
      <c r="D120" s="197">
        <v>27.35</v>
      </c>
      <c r="H120" s="1" t="s">
        <v>86</v>
      </c>
      <c r="I120" s="1">
        <v>20</v>
      </c>
      <c r="J120" s="197">
        <v>28.41</v>
      </c>
      <c r="L120" s="1" t="s">
        <v>86</v>
      </c>
      <c r="M120" s="1">
        <v>20</v>
      </c>
      <c r="N120" s="197">
        <v>27.35</v>
      </c>
    </row>
    <row r="121" spans="2:14" x14ac:dyDescent="0.3">
      <c r="B121" s="1" t="s">
        <v>86</v>
      </c>
      <c r="C121" s="1">
        <v>21</v>
      </c>
      <c r="D121" s="197">
        <v>26.11</v>
      </c>
      <c r="H121" s="1" t="s">
        <v>86</v>
      </c>
      <c r="I121" s="1">
        <v>21</v>
      </c>
      <c r="J121" s="197">
        <v>27.43</v>
      </c>
      <c r="L121" s="1" t="s">
        <v>86</v>
      </c>
      <c r="M121" s="1">
        <v>21</v>
      </c>
      <c r="N121" s="197">
        <v>26.11</v>
      </c>
    </row>
    <row r="122" spans="2:14" x14ac:dyDescent="0.3">
      <c r="B122" s="1" t="s">
        <v>86</v>
      </c>
      <c r="C122" s="1">
        <v>22</v>
      </c>
      <c r="D122" s="197">
        <v>26.37</v>
      </c>
      <c r="H122" s="1" t="s">
        <v>86</v>
      </c>
      <c r="I122" s="1">
        <v>22</v>
      </c>
      <c r="J122" s="197">
        <v>28.93</v>
      </c>
      <c r="L122" s="1" t="s">
        <v>86</v>
      </c>
      <c r="M122" s="1">
        <v>22</v>
      </c>
      <c r="N122" s="197">
        <v>26.37</v>
      </c>
    </row>
    <row r="123" spans="2:14" x14ac:dyDescent="0.3">
      <c r="B123" s="1" t="s">
        <v>86</v>
      </c>
      <c r="C123" s="1">
        <v>23</v>
      </c>
      <c r="D123" s="197">
        <v>24.84</v>
      </c>
      <c r="H123" s="1" t="s">
        <v>86</v>
      </c>
      <c r="I123" s="1">
        <v>23</v>
      </c>
      <c r="J123" s="197">
        <v>26.55</v>
      </c>
      <c r="L123" s="1" t="s">
        <v>86</v>
      </c>
      <c r="M123" s="1">
        <v>23</v>
      </c>
      <c r="N123" s="197">
        <v>24.84</v>
      </c>
    </row>
    <row r="124" spans="2:14" x14ac:dyDescent="0.3">
      <c r="B124" s="1" t="s">
        <v>86</v>
      </c>
      <c r="C124" s="1">
        <v>24</v>
      </c>
      <c r="D124" s="197">
        <v>22.03</v>
      </c>
      <c r="H124" s="1" t="s">
        <v>86</v>
      </c>
      <c r="I124" s="1">
        <v>24</v>
      </c>
      <c r="J124" s="197">
        <v>23.81</v>
      </c>
      <c r="L124" s="1" t="s">
        <v>86</v>
      </c>
      <c r="M124" s="1">
        <v>24</v>
      </c>
      <c r="N124" s="197">
        <v>22.03</v>
      </c>
    </row>
    <row r="125" spans="2:14" x14ac:dyDescent="0.3">
      <c r="B125" s="1" t="s">
        <v>87</v>
      </c>
      <c r="C125" s="1">
        <v>1</v>
      </c>
      <c r="D125" s="197">
        <v>20.57</v>
      </c>
      <c r="H125" s="1" t="s">
        <v>87</v>
      </c>
      <c r="I125" s="1">
        <v>1</v>
      </c>
      <c r="J125" s="197">
        <v>19.73</v>
      </c>
      <c r="L125" s="1" t="s">
        <v>87</v>
      </c>
      <c r="M125" s="1">
        <v>1</v>
      </c>
      <c r="N125" s="197">
        <v>20.57</v>
      </c>
    </row>
    <row r="126" spans="2:14" x14ac:dyDescent="0.3">
      <c r="B126" s="1" t="s">
        <v>87</v>
      </c>
      <c r="C126" s="1">
        <v>2</v>
      </c>
      <c r="D126" s="197">
        <v>19.190000000000001</v>
      </c>
      <c r="H126" s="1" t="s">
        <v>87</v>
      </c>
      <c r="I126" s="1">
        <v>2</v>
      </c>
      <c r="J126" s="197">
        <v>18.21</v>
      </c>
      <c r="L126" s="1" t="s">
        <v>87</v>
      </c>
      <c r="M126" s="1">
        <v>2</v>
      </c>
      <c r="N126" s="197">
        <v>19.190000000000001</v>
      </c>
    </row>
    <row r="127" spans="2:14" x14ac:dyDescent="0.3">
      <c r="B127" s="1" t="s">
        <v>87</v>
      </c>
      <c r="C127" s="1">
        <v>3</v>
      </c>
      <c r="D127" s="197">
        <v>16.52</v>
      </c>
      <c r="H127" s="1" t="s">
        <v>87</v>
      </c>
      <c r="I127" s="1">
        <v>3</v>
      </c>
      <c r="J127" s="197">
        <v>16.190000000000001</v>
      </c>
      <c r="L127" s="1" t="s">
        <v>87</v>
      </c>
      <c r="M127" s="1">
        <v>3</v>
      </c>
      <c r="N127" s="197">
        <v>16.52</v>
      </c>
    </row>
    <row r="128" spans="2:14" x14ac:dyDescent="0.3">
      <c r="B128" s="1" t="s">
        <v>87</v>
      </c>
      <c r="C128" s="1">
        <v>4</v>
      </c>
      <c r="D128" s="197">
        <v>15.22</v>
      </c>
      <c r="H128" s="1" t="s">
        <v>87</v>
      </c>
      <c r="I128" s="1">
        <v>4</v>
      </c>
      <c r="J128" s="197">
        <v>15.81</v>
      </c>
      <c r="L128" s="1" t="s">
        <v>87</v>
      </c>
      <c r="M128" s="1">
        <v>4</v>
      </c>
      <c r="N128" s="197">
        <v>15.22</v>
      </c>
    </row>
    <row r="129" spans="2:14" x14ac:dyDescent="0.3">
      <c r="B129" s="1" t="s">
        <v>87</v>
      </c>
      <c r="C129" s="1">
        <v>5</v>
      </c>
      <c r="D129" s="197">
        <v>17.52</v>
      </c>
      <c r="H129" s="1" t="s">
        <v>87</v>
      </c>
      <c r="I129" s="1">
        <v>5</v>
      </c>
      <c r="J129" s="197">
        <v>19.670000000000002</v>
      </c>
      <c r="L129" s="1" t="s">
        <v>87</v>
      </c>
      <c r="M129" s="1">
        <v>5</v>
      </c>
      <c r="N129" s="197">
        <v>17.52</v>
      </c>
    </row>
    <row r="130" spans="2:14" x14ac:dyDescent="0.3">
      <c r="B130" s="1" t="s">
        <v>87</v>
      </c>
      <c r="C130" s="1">
        <v>6</v>
      </c>
      <c r="D130" s="197">
        <v>22.69</v>
      </c>
      <c r="H130" s="1" t="s">
        <v>87</v>
      </c>
      <c r="I130" s="1">
        <v>6</v>
      </c>
      <c r="J130" s="197">
        <v>26.03</v>
      </c>
      <c r="L130" s="1" t="s">
        <v>87</v>
      </c>
      <c r="M130" s="1">
        <v>6</v>
      </c>
      <c r="N130" s="197">
        <v>22.69</v>
      </c>
    </row>
    <row r="131" spans="2:14" x14ac:dyDescent="0.3">
      <c r="B131" s="1" t="s">
        <v>87</v>
      </c>
      <c r="C131" s="1">
        <v>7</v>
      </c>
      <c r="D131" s="197">
        <v>28.44</v>
      </c>
      <c r="H131" s="1" t="s">
        <v>87</v>
      </c>
      <c r="I131" s="1">
        <v>7</v>
      </c>
      <c r="J131" s="197">
        <v>31.79</v>
      </c>
      <c r="L131" s="1" t="s">
        <v>87</v>
      </c>
      <c r="M131" s="1">
        <v>7</v>
      </c>
      <c r="N131" s="197">
        <v>28.44</v>
      </c>
    </row>
    <row r="132" spans="2:14" x14ac:dyDescent="0.3">
      <c r="B132" s="1" t="s">
        <v>87</v>
      </c>
      <c r="C132" s="1">
        <v>8</v>
      </c>
      <c r="D132" s="197">
        <v>32.11</v>
      </c>
      <c r="H132" s="1" t="s">
        <v>87</v>
      </c>
      <c r="I132" s="1">
        <v>8</v>
      </c>
      <c r="J132" s="197">
        <v>32.799999999999997</v>
      </c>
      <c r="L132" s="1" t="s">
        <v>87</v>
      </c>
      <c r="M132" s="1">
        <v>8</v>
      </c>
      <c r="N132" s="197">
        <v>32.11</v>
      </c>
    </row>
    <row r="133" spans="2:14" x14ac:dyDescent="0.3">
      <c r="B133" s="1" t="s">
        <v>87</v>
      </c>
      <c r="C133" s="1">
        <v>9</v>
      </c>
      <c r="D133" s="197">
        <v>32.799999999999997</v>
      </c>
      <c r="H133" s="1" t="s">
        <v>87</v>
      </c>
      <c r="I133" s="1">
        <v>9</v>
      </c>
      <c r="J133" s="197">
        <v>33.21</v>
      </c>
      <c r="L133" s="1" t="s">
        <v>87</v>
      </c>
      <c r="M133" s="1">
        <v>9</v>
      </c>
      <c r="N133" s="197">
        <v>32.799999999999997</v>
      </c>
    </row>
    <row r="134" spans="2:14" x14ac:dyDescent="0.3">
      <c r="B134" s="1" t="s">
        <v>87</v>
      </c>
      <c r="C134" s="1">
        <v>10</v>
      </c>
      <c r="D134" s="197">
        <v>32.21</v>
      </c>
      <c r="H134" s="1" t="s">
        <v>87</v>
      </c>
      <c r="I134" s="1">
        <v>10</v>
      </c>
      <c r="J134" s="197">
        <v>32.29</v>
      </c>
      <c r="L134" s="1" t="s">
        <v>87</v>
      </c>
      <c r="M134" s="1">
        <v>10</v>
      </c>
      <c r="N134" s="197">
        <v>32.21</v>
      </c>
    </row>
    <row r="135" spans="2:14" x14ac:dyDescent="0.3">
      <c r="B135" s="1" t="s">
        <v>87</v>
      </c>
      <c r="C135" s="1">
        <v>11</v>
      </c>
      <c r="D135" s="197">
        <v>31.58</v>
      </c>
      <c r="H135" s="1" t="s">
        <v>87</v>
      </c>
      <c r="I135" s="1">
        <v>11</v>
      </c>
      <c r="J135" s="197">
        <v>34.03</v>
      </c>
      <c r="L135" s="1" t="s">
        <v>87</v>
      </c>
      <c r="M135" s="1">
        <v>11</v>
      </c>
      <c r="N135" s="197">
        <v>31.58</v>
      </c>
    </row>
    <row r="136" spans="2:14" x14ac:dyDescent="0.3">
      <c r="B136" s="1" t="s">
        <v>87</v>
      </c>
      <c r="C136" s="1">
        <v>12</v>
      </c>
      <c r="D136" s="197">
        <v>30.09</v>
      </c>
      <c r="H136" s="1" t="s">
        <v>87</v>
      </c>
      <c r="I136" s="1">
        <v>12</v>
      </c>
      <c r="J136" s="197">
        <v>31.69</v>
      </c>
      <c r="L136" s="1" t="s">
        <v>87</v>
      </c>
      <c r="M136" s="1">
        <v>12</v>
      </c>
      <c r="N136" s="197">
        <v>30.09</v>
      </c>
    </row>
    <row r="137" spans="2:14" x14ac:dyDescent="0.3">
      <c r="B137" s="1" t="s">
        <v>87</v>
      </c>
      <c r="C137" s="1">
        <v>13</v>
      </c>
      <c r="D137" s="197">
        <v>29.05</v>
      </c>
      <c r="H137" s="1" t="s">
        <v>87</v>
      </c>
      <c r="I137" s="1">
        <v>13</v>
      </c>
      <c r="J137" s="197">
        <v>30.62</v>
      </c>
      <c r="L137" s="1" t="s">
        <v>87</v>
      </c>
      <c r="M137" s="1">
        <v>13</v>
      </c>
      <c r="N137" s="197">
        <v>29.05</v>
      </c>
    </row>
    <row r="138" spans="2:14" x14ac:dyDescent="0.3">
      <c r="B138" s="1" t="s">
        <v>87</v>
      </c>
      <c r="C138" s="1">
        <v>14</v>
      </c>
      <c r="D138" s="197">
        <v>27.66</v>
      </c>
      <c r="H138" s="1" t="s">
        <v>87</v>
      </c>
      <c r="I138" s="1">
        <v>14</v>
      </c>
      <c r="J138" s="197">
        <v>29.05</v>
      </c>
      <c r="L138" s="1" t="s">
        <v>87</v>
      </c>
      <c r="M138" s="1">
        <v>14</v>
      </c>
      <c r="N138" s="197">
        <v>27.66</v>
      </c>
    </row>
    <row r="139" spans="2:14" x14ac:dyDescent="0.3">
      <c r="B139" s="1" t="s">
        <v>87</v>
      </c>
      <c r="C139" s="1">
        <v>15</v>
      </c>
      <c r="D139" s="197">
        <v>26.41</v>
      </c>
      <c r="H139" s="1" t="s">
        <v>87</v>
      </c>
      <c r="I139" s="1">
        <v>15</v>
      </c>
      <c r="J139" s="197">
        <v>28.13</v>
      </c>
      <c r="L139" s="1" t="s">
        <v>87</v>
      </c>
      <c r="M139" s="1">
        <v>15</v>
      </c>
      <c r="N139" s="197">
        <v>26.41</v>
      </c>
    </row>
    <row r="140" spans="2:14" x14ac:dyDescent="0.3">
      <c r="B140" s="1" t="s">
        <v>87</v>
      </c>
      <c r="C140" s="1">
        <v>16</v>
      </c>
      <c r="D140" s="197">
        <v>26.25</v>
      </c>
      <c r="H140" s="1" t="s">
        <v>87</v>
      </c>
      <c r="I140" s="1">
        <v>16</v>
      </c>
      <c r="J140" s="197">
        <v>27.81</v>
      </c>
      <c r="L140" s="1" t="s">
        <v>87</v>
      </c>
      <c r="M140" s="1">
        <v>16</v>
      </c>
      <c r="N140" s="197">
        <v>26.25</v>
      </c>
    </row>
    <row r="141" spans="2:14" x14ac:dyDescent="0.3">
      <c r="B141" s="1" t="s">
        <v>87</v>
      </c>
      <c r="C141" s="1">
        <v>17</v>
      </c>
      <c r="D141" s="197">
        <v>27.34</v>
      </c>
      <c r="H141" s="1" t="s">
        <v>87</v>
      </c>
      <c r="I141" s="1">
        <v>17</v>
      </c>
      <c r="J141" s="197">
        <v>28.36</v>
      </c>
      <c r="L141" s="1" t="s">
        <v>87</v>
      </c>
      <c r="M141" s="1">
        <v>17</v>
      </c>
      <c r="N141" s="197">
        <v>27.34</v>
      </c>
    </row>
    <row r="142" spans="2:14" x14ac:dyDescent="0.3">
      <c r="B142" s="1" t="s">
        <v>87</v>
      </c>
      <c r="C142" s="1">
        <v>18</v>
      </c>
      <c r="D142" s="197">
        <v>30.79</v>
      </c>
      <c r="H142" s="1" t="s">
        <v>87</v>
      </c>
      <c r="I142" s="1">
        <v>18</v>
      </c>
      <c r="J142" s="197">
        <v>30.23</v>
      </c>
      <c r="L142" s="1" t="s">
        <v>87</v>
      </c>
      <c r="M142" s="1">
        <v>18</v>
      </c>
      <c r="N142" s="197">
        <v>30.79</v>
      </c>
    </row>
    <row r="143" spans="2:14" x14ac:dyDescent="0.3">
      <c r="B143" s="1" t="s">
        <v>87</v>
      </c>
      <c r="C143" s="1">
        <v>19</v>
      </c>
      <c r="D143" s="197">
        <v>34.619999999999997</v>
      </c>
      <c r="H143" s="1" t="s">
        <v>87</v>
      </c>
      <c r="I143" s="1">
        <v>19</v>
      </c>
      <c r="J143" s="197">
        <v>31.79</v>
      </c>
      <c r="L143" s="1" t="s">
        <v>87</v>
      </c>
      <c r="M143" s="1">
        <v>19</v>
      </c>
      <c r="N143" s="197">
        <v>34.619999999999997</v>
      </c>
    </row>
    <row r="144" spans="2:14" x14ac:dyDescent="0.3">
      <c r="B144" s="1" t="s">
        <v>87</v>
      </c>
      <c r="C144" s="1">
        <v>20</v>
      </c>
      <c r="D144" s="197">
        <v>34.5</v>
      </c>
      <c r="H144" s="1" t="s">
        <v>87</v>
      </c>
      <c r="I144" s="1">
        <v>20</v>
      </c>
      <c r="J144" s="197">
        <v>30.92</v>
      </c>
      <c r="L144" s="1" t="s">
        <v>87</v>
      </c>
      <c r="M144" s="1">
        <v>20</v>
      </c>
      <c r="N144" s="197">
        <v>34.5</v>
      </c>
    </row>
    <row r="145" spans="2:14" x14ac:dyDescent="0.3">
      <c r="B145" s="1" t="s">
        <v>87</v>
      </c>
      <c r="C145" s="1">
        <v>21</v>
      </c>
      <c r="D145" s="197">
        <v>30.33</v>
      </c>
      <c r="H145" s="1" t="s">
        <v>87</v>
      </c>
      <c r="I145" s="1">
        <v>21</v>
      </c>
      <c r="J145" s="197">
        <v>29.91</v>
      </c>
      <c r="L145" s="1" t="s">
        <v>87</v>
      </c>
      <c r="M145" s="1">
        <v>21</v>
      </c>
      <c r="N145" s="197">
        <v>30.33</v>
      </c>
    </row>
    <row r="146" spans="2:14" x14ac:dyDescent="0.3">
      <c r="B146" s="1" t="s">
        <v>87</v>
      </c>
      <c r="C146" s="1">
        <v>22</v>
      </c>
      <c r="D146" s="197">
        <v>28.21</v>
      </c>
      <c r="H146" s="1" t="s">
        <v>87</v>
      </c>
      <c r="I146" s="1">
        <v>22</v>
      </c>
      <c r="J146" s="197">
        <v>30.19</v>
      </c>
      <c r="L146" s="1" t="s">
        <v>87</v>
      </c>
      <c r="M146" s="1">
        <v>22</v>
      </c>
      <c r="N146" s="197">
        <v>28.21</v>
      </c>
    </row>
    <row r="147" spans="2:14" x14ac:dyDescent="0.3">
      <c r="B147" s="1" t="s">
        <v>87</v>
      </c>
      <c r="C147" s="1">
        <v>23</v>
      </c>
      <c r="D147" s="197">
        <v>28.19</v>
      </c>
      <c r="H147" s="1" t="s">
        <v>87</v>
      </c>
      <c r="I147" s="1">
        <v>23</v>
      </c>
      <c r="J147" s="197">
        <v>27.04</v>
      </c>
      <c r="L147" s="1" t="s">
        <v>87</v>
      </c>
      <c r="M147" s="1">
        <v>23</v>
      </c>
      <c r="N147" s="197">
        <v>28.19</v>
      </c>
    </row>
    <row r="148" spans="2:14" x14ac:dyDescent="0.3">
      <c r="B148" s="1" t="s">
        <v>87</v>
      </c>
      <c r="C148" s="1">
        <v>24</v>
      </c>
      <c r="D148" s="197">
        <v>25.89</v>
      </c>
      <c r="H148" s="1" t="s">
        <v>87</v>
      </c>
      <c r="I148" s="1">
        <v>24</v>
      </c>
      <c r="J148" s="197">
        <v>23.41</v>
      </c>
      <c r="L148" s="1" t="s">
        <v>87</v>
      </c>
      <c r="M148" s="1">
        <v>24</v>
      </c>
      <c r="N148" s="197">
        <v>25.89</v>
      </c>
    </row>
    <row r="149" spans="2:14" x14ac:dyDescent="0.3">
      <c r="B149" s="1" t="s">
        <v>88</v>
      </c>
      <c r="C149" s="1">
        <v>1</v>
      </c>
      <c r="D149" s="197">
        <v>26.41</v>
      </c>
      <c r="H149" s="1" t="s">
        <v>88</v>
      </c>
      <c r="I149" s="1">
        <v>1</v>
      </c>
      <c r="J149" s="197">
        <v>24.59</v>
      </c>
      <c r="L149" s="1" t="s">
        <v>88</v>
      </c>
      <c r="M149" s="1">
        <v>1</v>
      </c>
      <c r="N149" s="197">
        <v>26.41</v>
      </c>
    </row>
    <row r="150" spans="2:14" x14ac:dyDescent="0.3">
      <c r="B150" s="1" t="s">
        <v>88</v>
      </c>
      <c r="C150" s="1">
        <v>2</v>
      </c>
      <c r="D150" s="197">
        <v>24.5</v>
      </c>
      <c r="H150" s="1" t="s">
        <v>88</v>
      </c>
      <c r="I150" s="1">
        <v>2</v>
      </c>
      <c r="J150" s="197">
        <v>22.83</v>
      </c>
      <c r="L150" s="1" t="s">
        <v>88</v>
      </c>
      <c r="M150" s="1">
        <v>2</v>
      </c>
      <c r="N150" s="197">
        <v>24.5</v>
      </c>
    </row>
    <row r="151" spans="2:14" x14ac:dyDescent="0.3">
      <c r="B151" s="1" t="s">
        <v>88</v>
      </c>
      <c r="C151" s="1">
        <v>3</v>
      </c>
      <c r="D151" s="197">
        <v>22.15</v>
      </c>
      <c r="H151" s="1" t="s">
        <v>88</v>
      </c>
      <c r="I151" s="1">
        <v>3</v>
      </c>
      <c r="J151" s="197">
        <v>19.059999999999999</v>
      </c>
      <c r="L151" s="1" t="s">
        <v>88</v>
      </c>
      <c r="M151" s="1">
        <v>3</v>
      </c>
      <c r="N151" s="197">
        <v>22.15</v>
      </c>
    </row>
    <row r="152" spans="2:14" x14ac:dyDescent="0.3">
      <c r="B152" s="1" t="s">
        <v>88</v>
      </c>
      <c r="C152" s="1">
        <v>4</v>
      </c>
      <c r="D152" s="197">
        <v>20.46</v>
      </c>
      <c r="H152" s="1" t="s">
        <v>88</v>
      </c>
      <c r="I152" s="1">
        <v>4</v>
      </c>
      <c r="J152" s="197">
        <v>18.420000000000002</v>
      </c>
      <c r="L152" s="1" t="s">
        <v>88</v>
      </c>
      <c r="M152" s="1">
        <v>4</v>
      </c>
      <c r="N152" s="197">
        <v>20.46</v>
      </c>
    </row>
    <row r="153" spans="2:14" x14ac:dyDescent="0.3">
      <c r="B153" s="1" t="s">
        <v>88</v>
      </c>
      <c r="C153" s="1">
        <v>5</v>
      </c>
      <c r="D153" s="197">
        <v>21.56</v>
      </c>
      <c r="H153" s="1" t="s">
        <v>88</v>
      </c>
      <c r="I153" s="1">
        <v>5</v>
      </c>
      <c r="J153" s="197">
        <v>21.29</v>
      </c>
      <c r="L153" s="1" t="s">
        <v>88</v>
      </c>
      <c r="M153" s="1">
        <v>5</v>
      </c>
      <c r="N153" s="197">
        <v>21.56</v>
      </c>
    </row>
    <row r="154" spans="2:14" x14ac:dyDescent="0.3">
      <c r="B154" s="1" t="s">
        <v>88</v>
      </c>
      <c r="C154" s="1">
        <v>6</v>
      </c>
      <c r="D154" s="197">
        <v>25.82</v>
      </c>
      <c r="H154" s="1" t="s">
        <v>88</v>
      </c>
      <c r="I154" s="1">
        <v>6</v>
      </c>
      <c r="J154" s="197">
        <v>27.13</v>
      </c>
      <c r="L154" s="1" t="s">
        <v>88</v>
      </c>
      <c r="M154" s="1">
        <v>6</v>
      </c>
      <c r="N154" s="197">
        <v>25.82</v>
      </c>
    </row>
    <row r="155" spans="2:14" x14ac:dyDescent="0.3">
      <c r="B155" s="1" t="s">
        <v>88</v>
      </c>
      <c r="C155" s="1">
        <v>7</v>
      </c>
      <c r="D155" s="197">
        <v>31.25</v>
      </c>
      <c r="H155" s="1" t="s">
        <v>88</v>
      </c>
      <c r="I155" s="1">
        <v>7</v>
      </c>
      <c r="J155" s="197">
        <v>33.770000000000003</v>
      </c>
      <c r="L155" s="1" t="s">
        <v>88</v>
      </c>
      <c r="M155" s="1">
        <v>7</v>
      </c>
      <c r="N155" s="197">
        <v>31.25</v>
      </c>
    </row>
    <row r="156" spans="2:14" x14ac:dyDescent="0.3">
      <c r="B156" s="1" t="s">
        <v>88</v>
      </c>
      <c r="C156" s="1">
        <v>8</v>
      </c>
      <c r="D156" s="197">
        <v>35.32</v>
      </c>
      <c r="H156" s="1" t="s">
        <v>88</v>
      </c>
      <c r="I156" s="1">
        <v>8</v>
      </c>
      <c r="J156" s="197">
        <v>36.49</v>
      </c>
      <c r="L156" s="1" t="s">
        <v>88</v>
      </c>
      <c r="M156" s="1">
        <v>8</v>
      </c>
      <c r="N156" s="197">
        <v>35.32</v>
      </c>
    </row>
    <row r="157" spans="2:14" x14ac:dyDescent="0.3">
      <c r="B157" s="1" t="s">
        <v>88</v>
      </c>
      <c r="C157" s="1">
        <v>9</v>
      </c>
      <c r="D157" s="197">
        <v>36.58</v>
      </c>
      <c r="H157" s="1" t="s">
        <v>88</v>
      </c>
      <c r="I157" s="1">
        <v>9</v>
      </c>
      <c r="J157" s="197">
        <v>36.299999999999997</v>
      </c>
      <c r="L157" s="1" t="s">
        <v>88</v>
      </c>
      <c r="M157" s="1">
        <v>9</v>
      </c>
      <c r="N157" s="197">
        <v>36.58</v>
      </c>
    </row>
    <row r="158" spans="2:14" x14ac:dyDescent="0.3">
      <c r="B158" s="1" t="s">
        <v>88</v>
      </c>
      <c r="C158" s="1">
        <v>10</v>
      </c>
      <c r="D158" s="197">
        <v>35.5</v>
      </c>
      <c r="H158" s="1" t="s">
        <v>88</v>
      </c>
      <c r="I158" s="1">
        <v>10</v>
      </c>
      <c r="J158" s="197">
        <v>33.61</v>
      </c>
      <c r="L158" s="1" t="s">
        <v>88</v>
      </c>
      <c r="M158" s="1">
        <v>10</v>
      </c>
      <c r="N158" s="197">
        <v>35.5</v>
      </c>
    </row>
    <row r="159" spans="2:14" x14ac:dyDescent="0.3">
      <c r="B159" s="1" t="s">
        <v>88</v>
      </c>
      <c r="C159" s="1">
        <v>11</v>
      </c>
      <c r="D159" s="197">
        <v>34.46</v>
      </c>
      <c r="H159" s="1" t="s">
        <v>88</v>
      </c>
      <c r="I159" s="1">
        <v>11</v>
      </c>
      <c r="J159" s="197">
        <v>32.950000000000003</v>
      </c>
      <c r="L159" s="1" t="s">
        <v>88</v>
      </c>
      <c r="M159" s="1">
        <v>11</v>
      </c>
      <c r="N159" s="197">
        <v>34.46</v>
      </c>
    </row>
    <row r="160" spans="2:14" x14ac:dyDescent="0.3">
      <c r="B160" s="1" t="s">
        <v>88</v>
      </c>
      <c r="C160" s="1">
        <v>12</v>
      </c>
      <c r="D160" s="197">
        <v>32.96</v>
      </c>
      <c r="H160" s="1" t="s">
        <v>88</v>
      </c>
      <c r="I160" s="1">
        <v>12</v>
      </c>
      <c r="J160" s="197">
        <v>30.91</v>
      </c>
      <c r="L160" s="1" t="s">
        <v>88</v>
      </c>
      <c r="M160" s="1">
        <v>12</v>
      </c>
      <c r="N160" s="197">
        <v>32.96</v>
      </c>
    </row>
    <row r="161" spans="2:14" x14ac:dyDescent="0.3">
      <c r="B161" s="1" t="s">
        <v>88</v>
      </c>
      <c r="C161" s="1">
        <v>13</v>
      </c>
      <c r="D161" s="197">
        <v>31.88</v>
      </c>
      <c r="H161" s="1" t="s">
        <v>88</v>
      </c>
      <c r="I161" s="1">
        <v>13</v>
      </c>
      <c r="J161" s="197">
        <v>29.93</v>
      </c>
      <c r="L161" s="1" t="s">
        <v>88</v>
      </c>
      <c r="M161" s="1">
        <v>13</v>
      </c>
      <c r="N161" s="197">
        <v>31.88</v>
      </c>
    </row>
    <row r="162" spans="2:14" x14ac:dyDescent="0.3">
      <c r="B162" s="1" t="s">
        <v>88</v>
      </c>
      <c r="C162" s="1">
        <v>14</v>
      </c>
      <c r="D162" s="197">
        <v>30.91</v>
      </c>
      <c r="H162" s="1" t="s">
        <v>88</v>
      </c>
      <c r="I162" s="1">
        <v>14</v>
      </c>
      <c r="J162" s="197">
        <v>29.43</v>
      </c>
      <c r="L162" s="1" t="s">
        <v>88</v>
      </c>
      <c r="M162" s="1">
        <v>14</v>
      </c>
      <c r="N162" s="197">
        <v>30.91</v>
      </c>
    </row>
    <row r="163" spans="2:14" x14ac:dyDescent="0.3">
      <c r="B163" s="1" t="s">
        <v>88</v>
      </c>
      <c r="C163" s="1">
        <v>15</v>
      </c>
      <c r="D163" s="197">
        <v>29.34</v>
      </c>
      <c r="H163" s="1" t="s">
        <v>88</v>
      </c>
      <c r="I163" s="1">
        <v>15</v>
      </c>
      <c r="J163" s="197">
        <v>28.47</v>
      </c>
      <c r="L163" s="1" t="s">
        <v>88</v>
      </c>
      <c r="M163" s="1">
        <v>15</v>
      </c>
      <c r="N163" s="197">
        <v>29.34</v>
      </c>
    </row>
    <row r="164" spans="2:14" x14ac:dyDescent="0.3">
      <c r="B164" s="1" t="s">
        <v>88</v>
      </c>
      <c r="C164" s="1">
        <v>16</v>
      </c>
      <c r="D164" s="197">
        <v>28.34</v>
      </c>
      <c r="H164" s="1" t="s">
        <v>88</v>
      </c>
      <c r="I164" s="1">
        <v>16</v>
      </c>
      <c r="J164" s="197">
        <v>27.84</v>
      </c>
      <c r="L164" s="1" t="s">
        <v>88</v>
      </c>
      <c r="M164" s="1">
        <v>16</v>
      </c>
      <c r="N164" s="197">
        <v>28.34</v>
      </c>
    </row>
    <row r="165" spans="2:14" x14ac:dyDescent="0.3">
      <c r="B165" s="1" t="s">
        <v>88</v>
      </c>
      <c r="C165" s="1">
        <v>17</v>
      </c>
      <c r="D165" s="197">
        <v>29.36</v>
      </c>
      <c r="H165" s="1" t="s">
        <v>88</v>
      </c>
      <c r="I165" s="1">
        <v>17</v>
      </c>
      <c r="J165" s="197">
        <v>28.92</v>
      </c>
      <c r="L165" s="1" t="s">
        <v>88</v>
      </c>
      <c r="M165" s="1">
        <v>17</v>
      </c>
      <c r="N165" s="197">
        <v>29.36</v>
      </c>
    </row>
    <row r="166" spans="2:14" x14ac:dyDescent="0.3">
      <c r="B166" s="1" t="s">
        <v>88</v>
      </c>
      <c r="C166" s="1">
        <v>18</v>
      </c>
      <c r="D166" s="197">
        <v>33.07</v>
      </c>
      <c r="H166" s="1" t="s">
        <v>88</v>
      </c>
      <c r="I166" s="1">
        <v>18</v>
      </c>
      <c r="J166" s="197">
        <v>31.76</v>
      </c>
      <c r="L166" s="1" t="s">
        <v>88</v>
      </c>
      <c r="M166" s="1">
        <v>18</v>
      </c>
      <c r="N166" s="197">
        <v>33.07</v>
      </c>
    </row>
    <row r="167" spans="2:14" x14ac:dyDescent="0.3">
      <c r="B167" s="1" t="s">
        <v>88</v>
      </c>
      <c r="C167" s="1">
        <v>19</v>
      </c>
      <c r="D167" s="197">
        <v>37.69</v>
      </c>
      <c r="H167" s="1" t="s">
        <v>88</v>
      </c>
      <c r="I167" s="1">
        <v>19</v>
      </c>
      <c r="J167" s="197">
        <v>35.29</v>
      </c>
      <c r="L167" s="1" t="s">
        <v>88</v>
      </c>
      <c r="M167" s="1">
        <v>19</v>
      </c>
      <c r="N167" s="197">
        <v>37.69</v>
      </c>
    </row>
    <row r="168" spans="2:14" x14ac:dyDescent="0.3">
      <c r="B168" s="1" t="s">
        <v>88</v>
      </c>
      <c r="C168" s="1">
        <v>20</v>
      </c>
      <c r="D168" s="197">
        <v>38.799999999999997</v>
      </c>
      <c r="H168" s="1" t="s">
        <v>88</v>
      </c>
      <c r="I168" s="1">
        <v>20</v>
      </c>
      <c r="J168" s="197">
        <v>36.07</v>
      </c>
      <c r="L168" s="1" t="s">
        <v>88</v>
      </c>
      <c r="M168" s="1">
        <v>20</v>
      </c>
      <c r="N168" s="197">
        <v>38.799999999999997</v>
      </c>
    </row>
    <row r="169" spans="2:14" x14ac:dyDescent="0.3">
      <c r="B169" s="1" t="s">
        <v>88</v>
      </c>
      <c r="C169" s="1">
        <v>21</v>
      </c>
      <c r="D169" s="197">
        <v>33.74</v>
      </c>
      <c r="H169" s="1" t="s">
        <v>88</v>
      </c>
      <c r="I169" s="1">
        <v>21</v>
      </c>
      <c r="J169" s="197">
        <v>32.9</v>
      </c>
      <c r="L169" s="1" t="s">
        <v>88</v>
      </c>
      <c r="M169" s="1">
        <v>21</v>
      </c>
      <c r="N169" s="197">
        <v>33.74</v>
      </c>
    </row>
    <row r="170" spans="2:14" x14ac:dyDescent="0.3">
      <c r="B170" s="1" t="s">
        <v>88</v>
      </c>
      <c r="C170" s="1">
        <v>22</v>
      </c>
      <c r="D170" s="197">
        <v>31.37</v>
      </c>
      <c r="H170" s="1" t="s">
        <v>88</v>
      </c>
      <c r="I170" s="1">
        <v>22</v>
      </c>
      <c r="J170" s="197">
        <v>31.71</v>
      </c>
      <c r="L170" s="1" t="s">
        <v>88</v>
      </c>
      <c r="M170" s="1">
        <v>22</v>
      </c>
      <c r="N170" s="197">
        <v>31.37</v>
      </c>
    </row>
    <row r="171" spans="2:14" x14ac:dyDescent="0.3">
      <c r="B171" s="1" t="s">
        <v>88</v>
      </c>
      <c r="C171" s="1">
        <v>23</v>
      </c>
      <c r="D171" s="197">
        <v>30.86</v>
      </c>
      <c r="H171" s="1" t="s">
        <v>88</v>
      </c>
      <c r="I171" s="1">
        <v>23</v>
      </c>
      <c r="J171" s="197">
        <v>29.46</v>
      </c>
      <c r="L171" s="1" t="s">
        <v>88</v>
      </c>
      <c r="M171" s="1">
        <v>23</v>
      </c>
      <c r="N171" s="197">
        <v>30.86</v>
      </c>
    </row>
    <row r="172" spans="2:14" x14ac:dyDescent="0.3">
      <c r="B172" s="1" t="s">
        <v>88</v>
      </c>
      <c r="C172" s="1">
        <v>24</v>
      </c>
      <c r="D172" s="197">
        <v>29.47</v>
      </c>
      <c r="H172" s="1" t="s">
        <v>88</v>
      </c>
      <c r="I172" s="1">
        <v>24</v>
      </c>
      <c r="J172" s="197">
        <v>26.63</v>
      </c>
      <c r="L172" s="1" t="s">
        <v>88</v>
      </c>
      <c r="M172" s="1">
        <v>24</v>
      </c>
      <c r="N172" s="197">
        <v>29.47</v>
      </c>
    </row>
    <row r="173" spans="2:14" x14ac:dyDescent="0.3">
      <c r="B173" s="1" t="s">
        <v>89</v>
      </c>
      <c r="C173" s="1">
        <v>1</v>
      </c>
      <c r="D173" s="197">
        <v>24.52</v>
      </c>
      <c r="H173" s="1" t="s">
        <v>89</v>
      </c>
      <c r="I173" s="1">
        <v>1</v>
      </c>
      <c r="J173" s="197">
        <v>28.01</v>
      </c>
      <c r="L173" s="1" t="s">
        <v>89</v>
      </c>
      <c r="M173" s="1">
        <v>1</v>
      </c>
      <c r="N173" s="197">
        <v>24.52</v>
      </c>
    </row>
    <row r="174" spans="2:14" x14ac:dyDescent="0.3">
      <c r="B174" s="1" t="s">
        <v>89</v>
      </c>
      <c r="C174" s="1">
        <v>2</v>
      </c>
      <c r="D174" s="197">
        <v>23.46</v>
      </c>
      <c r="H174" s="1" t="s">
        <v>89</v>
      </c>
      <c r="I174" s="1">
        <v>2</v>
      </c>
      <c r="J174" s="197">
        <v>26.38</v>
      </c>
      <c r="L174" s="1" t="s">
        <v>89</v>
      </c>
      <c r="M174" s="1">
        <v>2</v>
      </c>
      <c r="N174" s="197">
        <v>23.46</v>
      </c>
    </row>
    <row r="175" spans="2:14" x14ac:dyDescent="0.3">
      <c r="B175" s="1" t="s">
        <v>89</v>
      </c>
      <c r="C175" s="1">
        <v>3</v>
      </c>
      <c r="D175" s="197">
        <v>20.97</v>
      </c>
      <c r="H175" s="1" t="s">
        <v>89</v>
      </c>
      <c r="I175" s="1">
        <v>3</v>
      </c>
      <c r="J175" s="197">
        <v>25.42</v>
      </c>
      <c r="L175" s="1" t="s">
        <v>89</v>
      </c>
      <c r="M175" s="1">
        <v>3</v>
      </c>
      <c r="N175" s="197">
        <v>20.97</v>
      </c>
    </row>
    <row r="176" spans="2:14" x14ac:dyDescent="0.3">
      <c r="B176" s="1" t="s">
        <v>89</v>
      </c>
      <c r="C176" s="1">
        <v>4</v>
      </c>
      <c r="D176" s="197">
        <v>19.059999999999999</v>
      </c>
      <c r="H176" s="1" t="s">
        <v>89</v>
      </c>
      <c r="I176" s="1">
        <v>4</v>
      </c>
      <c r="J176" s="197">
        <v>23.21</v>
      </c>
      <c r="L176" s="1" t="s">
        <v>89</v>
      </c>
      <c r="M176" s="1">
        <v>4</v>
      </c>
      <c r="N176" s="197">
        <v>19.059999999999999</v>
      </c>
    </row>
    <row r="177" spans="2:14" x14ac:dyDescent="0.3">
      <c r="B177" s="1" t="s">
        <v>89</v>
      </c>
      <c r="C177" s="1">
        <v>5</v>
      </c>
      <c r="D177" s="197">
        <v>19.54</v>
      </c>
      <c r="H177" s="1" t="s">
        <v>89</v>
      </c>
      <c r="I177" s="1">
        <v>5</v>
      </c>
      <c r="J177" s="197">
        <v>22.22</v>
      </c>
      <c r="L177" s="1" t="s">
        <v>89</v>
      </c>
      <c r="M177" s="1">
        <v>5</v>
      </c>
      <c r="N177" s="197">
        <v>19.54</v>
      </c>
    </row>
    <row r="178" spans="2:14" x14ac:dyDescent="0.3">
      <c r="B178" s="1" t="s">
        <v>89</v>
      </c>
      <c r="C178" s="1">
        <v>6</v>
      </c>
      <c r="D178" s="197">
        <v>22.62</v>
      </c>
      <c r="H178" s="1" t="s">
        <v>89</v>
      </c>
      <c r="I178" s="1">
        <v>6</v>
      </c>
      <c r="J178" s="197">
        <v>25.26</v>
      </c>
      <c r="L178" s="1" t="s">
        <v>89</v>
      </c>
      <c r="M178" s="1">
        <v>6</v>
      </c>
      <c r="N178" s="197">
        <v>22.62</v>
      </c>
    </row>
    <row r="179" spans="2:14" x14ac:dyDescent="0.3">
      <c r="B179" s="1" t="s">
        <v>89</v>
      </c>
      <c r="C179" s="1">
        <v>7</v>
      </c>
      <c r="D179" s="197">
        <v>26.34</v>
      </c>
      <c r="H179" s="1" t="s">
        <v>89</v>
      </c>
      <c r="I179" s="1">
        <v>7</v>
      </c>
      <c r="J179" s="197">
        <v>31.47</v>
      </c>
      <c r="L179" s="1" t="s">
        <v>89</v>
      </c>
      <c r="M179" s="1">
        <v>7</v>
      </c>
      <c r="N179" s="197">
        <v>26.34</v>
      </c>
    </row>
    <row r="180" spans="2:14" x14ac:dyDescent="0.3">
      <c r="B180" s="1" t="s">
        <v>89</v>
      </c>
      <c r="C180" s="1">
        <v>8</v>
      </c>
      <c r="D180" s="197">
        <v>29.58</v>
      </c>
      <c r="H180" s="1" t="s">
        <v>89</v>
      </c>
      <c r="I180" s="1">
        <v>8</v>
      </c>
      <c r="J180" s="197">
        <v>37.04</v>
      </c>
      <c r="L180" s="1" t="s">
        <v>89</v>
      </c>
      <c r="M180" s="1">
        <v>8</v>
      </c>
      <c r="N180" s="197">
        <v>29.58</v>
      </c>
    </row>
    <row r="181" spans="2:14" x14ac:dyDescent="0.3">
      <c r="B181" s="1" t="s">
        <v>89</v>
      </c>
      <c r="C181" s="1">
        <v>9</v>
      </c>
      <c r="D181" s="197">
        <v>30.97</v>
      </c>
      <c r="H181" s="1" t="s">
        <v>89</v>
      </c>
      <c r="I181" s="1">
        <v>9</v>
      </c>
      <c r="J181" s="197">
        <v>38.79</v>
      </c>
      <c r="L181" s="1" t="s">
        <v>89</v>
      </c>
      <c r="M181" s="1">
        <v>9</v>
      </c>
      <c r="N181" s="197">
        <v>30.97</v>
      </c>
    </row>
    <row r="182" spans="2:14" x14ac:dyDescent="0.3">
      <c r="B182" s="1" t="s">
        <v>89</v>
      </c>
      <c r="C182" s="1">
        <v>10</v>
      </c>
      <c r="D182" s="197">
        <v>31.48</v>
      </c>
      <c r="H182" s="1" t="s">
        <v>89</v>
      </c>
      <c r="I182" s="1">
        <v>10</v>
      </c>
      <c r="J182" s="197">
        <v>38.97</v>
      </c>
      <c r="L182" s="1" t="s">
        <v>89</v>
      </c>
      <c r="M182" s="1">
        <v>10</v>
      </c>
      <c r="N182" s="197">
        <v>31.48</v>
      </c>
    </row>
    <row r="183" spans="2:14" x14ac:dyDescent="0.3">
      <c r="B183" s="1" t="s">
        <v>89</v>
      </c>
      <c r="C183" s="1">
        <v>11</v>
      </c>
      <c r="D183" s="197">
        <v>31.2</v>
      </c>
      <c r="H183" s="1" t="s">
        <v>89</v>
      </c>
      <c r="I183" s="1">
        <v>11</v>
      </c>
      <c r="J183" s="197">
        <v>37.840000000000003</v>
      </c>
      <c r="L183" s="1" t="s">
        <v>89</v>
      </c>
      <c r="M183" s="1">
        <v>11</v>
      </c>
      <c r="N183" s="197">
        <v>31.2</v>
      </c>
    </row>
    <row r="184" spans="2:14" x14ac:dyDescent="0.3">
      <c r="B184" s="1" t="s">
        <v>89</v>
      </c>
      <c r="C184" s="1">
        <v>12</v>
      </c>
      <c r="D184" s="197">
        <v>31.27</v>
      </c>
      <c r="H184" s="1" t="s">
        <v>89</v>
      </c>
      <c r="I184" s="1">
        <v>12</v>
      </c>
      <c r="J184" s="197">
        <v>36.68</v>
      </c>
      <c r="L184" s="1" t="s">
        <v>89</v>
      </c>
      <c r="M184" s="1">
        <v>12</v>
      </c>
      <c r="N184" s="197">
        <v>31.27</v>
      </c>
    </row>
    <row r="185" spans="2:14" x14ac:dyDescent="0.3">
      <c r="B185" s="1" t="s">
        <v>89</v>
      </c>
      <c r="C185" s="1">
        <v>13</v>
      </c>
      <c r="D185" s="197">
        <v>30.27</v>
      </c>
      <c r="H185" s="1" t="s">
        <v>89</v>
      </c>
      <c r="I185" s="1">
        <v>13</v>
      </c>
      <c r="J185" s="197">
        <v>34.85</v>
      </c>
      <c r="L185" s="1" t="s">
        <v>89</v>
      </c>
      <c r="M185" s="1">
        <v>13</v>
      </c>
      <c r="N185" s="197">
        <v>30.27</v>
      </c>
    </row>
    <row r="186" spans="2:14" x14ac:dyDescent="0.3">
      <c r="B186" s="1" t="s">
        <v>89</v>
      </c>
      <c r="C186" s="1">
        <v>14</v>
      </c>
      <c r="D186" s="197">
        <v>28.08</v>
      </c>
      <c r="H186" s="1" t="s">
        <v>89</v>
      </c>
      <c r="I186" s="1">
        <v>14</v>
      </c>
      <c r="J186" s="197">
        <v>33.54</v>
      </c>
      <c r="L186" s="1" t="s">
        <v>89</v>
      </c>
      <c r="M186" s="1">
        <v>14</v>
      </c>
      <c r="N186" s="197">
        <v>28.08</v>
      </c>
    </row>
    <row r="187" spans="2:14" x14ac:dyDescent="0.3">
      <c r="B187" s="1" t="s">
        <v>89</v>
      </c>
      <c r="C187" s="1">
        <v>15</v>
      </c>
      <c r="D187" s="197">
        <v>26.21</v>
      </c>
      <c r="H187" s="1" t="s">
        <v>89</v>
      </c>
      <c r="I187" s="1">
        <v>15</v>
      </c>
      <c r="J187" s="197">
        <v>31.79</v>
      </c>
      <c r="L187" s="1" t="s">
        <v>89</v>
      </c>
      <c r="M187" s="1">
        <v>15</v>
      </c>
      <c r="N187" s="197">
        <v>26.21</v>
      </c>
    </row>
    <row r="188" spans="2:14" x14ac:dyDescent="0.3">
      <c r="B188" s="1" t="s">
        <v>89</v>
      </c>
      <c r="C188" s="1">
        <v>16</v>
      </c>
      <c r="D188" s="197">
        <v>25.35</v>
      </c>
      <c r="H188" s="1" t="s">
        <v>89</v>
      </c>
      <c r="I188" s="1">
        <v>16</v>
      </c>
      <c r="J188" s="197">
        <v>30.31</v>
      </c>
      <c r="L188" s="1" t="s">
        <v>89</v>
      </c>
      <c r="M188" s="1">
        <v>16</v>
      </c>
      <c r="N188" s="197">
        <v>25.35</v>
      </c>
    </row>
    <row r="189" spans="2:14" x14ac:dyDescent="0.3">
      <c r="B189" s="1" t="s">
        <v>89</v>
      </c>
      <c r="C189" s="1">
        <v>17</v>
      </c>
      <c r="D189" s="197">
        <v>26.78</v>
      </c>
      <c r="H189" s="1" t="s">
        <v>89</v>
      </c>
      <c r="I189" s="1">
        <v>17</v>
      </c>
      <c r="J189" s="197">
        <v>30.68</v>
      </c>
      <c r="L189" s="1" t="s">
        <v>89</v>
      </c>
      <c r="M189" s="1">
        <v>17</v>
      </c>
      <c r="N189" s="197">
        <v>26.78</v>
      </c>
    </row>
    <row r="190" spans="2:14" x14ac:dyDescent="0.3">
      <c r="B190" s="1" t="s">
        <v>89</v>
      </c>
      <c r="C190" s="1">
        <v>18</v>
      </c>
      <c r="D190" s="197">
        <v>30.29</v>
      </c>
      <c r="H190" s="1" t="s">
        <v>89</v>
      </c>
      <c r="I190" s="1">
        <v>18</v>
      </c>
      <c r="J190" s="197">
        <v>34.58</v>
      </c>
      <c r="L190" s="1" t="s">
        <v>89</v>
      </c>
      <c r="M190" s="1">
        <v>18</v>
      </c>
      <c r="N190" s="197">
        <v>30.29</v>
      </c>
    </row>
    <row r="191" spans="2:14" x14ac:dyDescent="0.3">
      <c r="B191" s="1" t="s">
        <v>89</v>
      </c>
      <c r="C191" s="1">
        <v>19</v>
      </c>
      <c r="D191" s="197">
        <v>34.549999999999997</v>
      </c>
      <c r="H191" s="1" t="s">
        <v>89</v>
      </c>
      <c r="I191" s="1">
        <v>19</v>
      </c>
      <c r="J191" s="197">
        <v>41.67</v>
      </c>
      <c r="L191" s="1" t="s">
        <v>89</v>
      </c>
      <c r="M191" s="1">
        <v>19</v>
      </c>
      <c r="N191" s="197">
        <v>34.549999999999997</v>
      </c>
    </row>
    <row r="192" spans="2:14" x14ac:dyDescent="0.3">
      <c r="B192" s="1" t="s">
        <v>89</v>
      </c>
      <c r="C192" s="1">
        <v>20</v>
      </c>
      <c r="D192" s="197">
        <v>34.770000000000003</v>
      </c>
      <c r="H192" s="1" t="s">
        <v>89</v>
      </c>
      <c r="I192" s="1">
        <v>20</v>
      </c>
      <c r="J192" s="197">
        <v>39.17</v>
      </c>
      <c r="L192" s="1" t="s">
        <v>89</v>
      </c>
      <c r="M192" s="1">
        <v>20</v>
      </c>
      <c r="N192" s="197">
        <v>34.770000000000003</v>
      </c>
    </row>
    <row r="193" spans="2:14" x14ac:dyDescent="0.3">
      <c r="B193" s="1" t="s">
        <v>89</v>
      </c>
      <c r="C193" s="1">
        <v>21</v>
      </c>
      <c r="D193" s="197">
        <v>31.42</v>
      </c>
      <c r="H193" s="1" t="s">
        <v>89</v>
      </c>
      <c r="I193" s="1">
        <v>21</v>
      </c>
      <c r="J193" s="197">
        <v>34.700000000000003</v>
      </c>
      <c r="L193" s="1" t="s">
        <v>89</v>
      </c>
      <c r="M193" s="1">
        <v>21</v>
      </c>
      <c r="N193" s="197">
        <v>31.42</v>
      </c>
    </row>
    <row r="194" spans="2:14" x14ac:dyDescent="0.3">
      <c r="B194" s="1" t="s">
        <v>89</v>
      </c>
      <c r="C194" s="1">
        <v>22</v>
      </c>
      <c r="D194" s="197">
        <v>29.82</v>
      </c>
      <c r="H194" s="1" t="s">
        <v>89</v>
      </c>
      <c r="I194" s="1">
        <v>22</v>
      </c>
      <c r="J194" s="197">
        <v>31.43</v>
      </c>
      <c r="L194" s="1" t="s">
        <v>89</v>
      </c>
      <c r="M194" s="1">
        <v>22</v>
      </c>
      <c r="N194" s="197">
        <v>29.82</v>
      </c>
    </row>
    <row r="195" spans="2:14" x14ac:dyDescent="0.3">
      <c r="B195" s="1" t="s">
        <v>89</v>
      </c>
      <c r="C195" s="1">
        <v>23</v>
      </c>
      <c r="D195" s="197">
        <v>29.17</v>
      </c>
      <c r="H195" s="1" t="s">
        <v>89</v>
      </c>
      <c r="I195" s="1">
        <v>23</v>
      </c>
      <c r="J195" s="197">
        <v>31.29</v>
      </c>
      <c r="L195" s="1" t="s">
        <v>89</v>
      </c>
      <c r="M195" s="1">
        <v>23</v>
      </c>
      <c r="N195" s="197">
        <v>29.17</v>
      </c>
    </row>
    <row r="196" spans="2:14" x14ac:dyDescent="0.3">
      <c r="B196" s="1" t="s">
        <v>89</v>
      </c>
      <c r="C196" s="1">
        <v>24</v>
      </c>
      <c r="D196" s="197">
        <v>27.58</v>
      </c>
      <c r="H196" s="1" t="s">
        <v>89</v>
      </c>
      <c r="I196" s="1">
        <v>24</v>
      </c>
      <c r="J196" s="197">
        <v>30.39</v>
      </c>
      <c r="L196" s="1" t="s">
        <v>89</v>
      </c>
      <c r="M196" s="1">
        <v>24</v>
      </c>
      <c r="N196" s="197">
        <v>27.58</v>
      </c>
    </row>
    <row r="197" spans="2:14" x14ac:dyDescent="0.3">
      <c r="B197" s="1" t="s">
        <v>90</v>
      </c>
      <c r="C197" s="1">
        <v>1</v>
      </c>
      <c r="D197" s="197">
        <v>16.559999999999999</v>
      </c>
      <c r="H197" s="1" t="s">
        <v>90</v>
      </c>
      <c r="I197" s="1">
        <v>1</v>
      </c>
      <c r="J197" s="197">
        <v>17.010000000000002</v>
      </c>
      <c r="L197" s="1" t="s">
        <v>90</v>
      </c>
      <c r="M197" s="1">
        <v>1</v>
      </c>
      <c r="N197" s="197">
        <v>16.559999999999999</v>
      </c>
    </row>
    <row r="198" spans="2:14" x14ac:dyDescent="0.3">
      <c r="B198" s="1" t="s">
        <v>90</v>
      </c>
      <c r="C198" s="1">
        <v>2</v>
      </c>
      <c r="D198" s="197">
        <v>15.47</v>
      </c>
      <c r="H198" s="1" t="s">
        <v>90</v>
      </c>
      <c r="I198" s="1">
        <v>2</v>
      </c>
      <c r="J198" s="197">
        <v>15.9</v>
      </c>
      <c r="L198" s="1" t="s">
        <v>90</v>
      </c>
      <c r="M198" s="1">
        <v>2</v>
      </c>
      <c r="N198" s="197">
        <v>15.47</v>
      </c>
    </row>
    <row r="199" spans="2:14" x14ac:dyDescent="0.3">
      <c r="B199" s="1" t="s">
        <v>90</v>
      </c>
      <c r="C199" s="1">
        <v>3</v>
      </c>
      <c r="D199" s="197">
        <v>13.79</v>
      </c>
      <c r="H199" s="1" t="s">
        <v>90</v>
      </c>
      <c r="I199" s="1">
        <v>3</v>
      </c>
      <c r="J199" s="197">
        <v>14.31</v>
      </c>
      <c r="L199" s="1" t="s">
        <v>90</v>
      </c>
      <c r="M199" s="1">
        <v>3</v>
      </c>
      <c r="N199" s="197">
        <v>13.79</v>
      </c>
    </row>
    <row r="200" spans="2:14" x14ac:dyDescent="0.3">
      <c r="B200" s="1" t="s">
        <v>90</v>
      </c>
      <c r="C200" s="1">
        <v>4</v>
      </c>
      <c r="D200" s="197">
        <v>12.8</v>
      </c>
      <c r="H200" s="1" t="s">
        <v>90</v>
      </c>
      <c r="I200" s="1">
        <v>4</v>
      </c>
      <c r="J200" s="197">
        <v>13.7</v>
      </c>
      <c r="L200" s="1" t="s">
        <v>90</v>
      </c>
      <c r="M200" s="1">
        <v>4</v>
      </c>
      <c r="N200" s="197">
        <v>12.8</v>
      </c>
    </row>
    <row r="201" spans="2:14" x14ac:dyDescent="0.3">
      <c r="B201" s="1" t="s">
        <v>90</v>
      </c>
      <c r="C201" s="1">
        <v>5</v>
      </c>
      <c r="D201" s="197">
        <v>12.5</v>
      </c>
      <c r="H201" s="1" t="s">
        <v>90</v>
      </c>
      <c r="I201" s="1">
        <v>5</v>
      </c>
      <c r="J201" s="197">
        <v>13.81</v>
      </c>
      <c r="L201" s="1" t="s">
        <v>90</v>
      </c>
      <c r="M201" s="1">
        <v>5</v>
      </c>
      <c r="N201" s="197">
        <v>12.5</v>
      </c>
    </row>
    <row r="202" spans="2:14" x14ac:dyDescent="0.3">
      <c r="B202" s="1" t="s">
        <v>90</v>
      </c>
      <c r="C202" s="1">
        <v>6</v>
      </c>
      <c r="D202" s="197">
        <v>12.52</v>
      </c>
      <c r="H202" s="1" t="s">
        <v>90</v>
      </c>
      <c r="I202" s="1">
        <v>6</v>
      </c>
      <c r="J202" s="197">
        <v>14.3</v>
      </c>
      <c r="L202" s="1" t="s">
        <v>90</v>
      </c>
      <c r="M202" s="1">
        <v>6</v>
      </c>
      <c r="N202" s="197">
        <v>12.52</v>
      </c>
    </row>
    <row r="203" spans="2:14" x14ac:dyDescent="0.3">
      <c r="B203" s="1" t="s">
        <v>90</v>
      </c>
      <c r="C203" s="1">
        <v>7</v>
      </c>
      <c r="D203" s="197">
        <v>13.5</v>
      </c>
      <c r="H203" s="1" t="s">
        <v>90</v>
      </c>
      <c r="I203" s="1">
        <v>7</v>
      </c>
      <c r="J203" s="197">
        <v>14.69</v>
      </c>
      <c r="L203" s="1" t="s">
        <v>90</v>
      </c>
      <c r="M203" s="1">
        <v>7</v>
      </c>
      <c r="N203" s="197">
        <v>13.5</v>
      </c>
    </row>
    <row r="204" spans="2:14" x14ac:dyDescent="0.3">
      <c r="B204" s="1" t="s">
        <v>90</v>
      </c>
      <c r="C204" s="1">
        <v>8</v>
      </c>
      <c r="D204" s="197">
        <v>14.83</v>
      </c>
      <c r="H204" s="1" t="s">
        <v>90</v>
      </c>
      <c r="I204" s="1">
        <v>8</v>
      </c>
      <c r="J204" s="197">
        <v>15.9</v>
      </c>
      <c r="L204" s="1" t="s">
        <v>90</v>
      </c>
      <c r="M204" s="1">
        <v>8</v>
      </c>
      <c r="N204" s="197">
        <v>14.83</v>
      </c>
    </row>
    <row r="205" spans="2:14" x14ac:dyDescent="0.3">
      <c r="B205" s="1" t="s">
        <v>90</v>
      </c>
      <c r="C205" s="1">
        <v>9</v>
      </c>
      <c r="D205" s="197">
        <v>15.98</v>
      </c>
      <c r="H205" s="1" t="s">
        <v>90</v>
      </c>
      <c r="I205" s="1">
        <v>9</v>
      </c>
      <c r="J205" s="197">
        <v>16.64</v>
      </c>
      <c r="L205" s="1" t="s">
        <v>90</v>
      </c>
      <c r="M205" s="1">
        <v>9</v>
      </c>
      <c r="N205" s="197">
        <v>15.98</v>
      </c>
    </row>
    <row r="206" spans="2:14" x14ac:dyDescent="0.3">
      <c r="B206" s="1" t="s">
        <v>90</v>
      </c>
      <c r="C206" s="1">
        <v>10</v>
      </c>
      <c r="D206" s="197">
        <v>15.96</v>
      </c>
      <c r="H206" s="1" t="s">
        <v>90</v>
      </c>
      <c r="I206" s="1">
        <v>10</v>
      </c>
      <c r="J206" s="197">
        <v>16.34</v>
      </c>
      <c r="L206" s="1" t="s">
        <v>90</v>
      </c>
      <c r="M206" s="1">
        <v>10</v>
      </c>
      <c r="N206" s="197">
        <v>15.96</v>
      </c>
    </row>
    <row r="207" spans="2:14" x14ac:dyDescent="0.3">
      <c r="B207" s="1" t="s">
        <v>90</v>
      </c>
      <c r="C207" s="1">
        <v>11</v>
      </c>
      <c r="D207" s="197">
        <v>16.37</v>
      </c>
      <c r="H207" s="1" t="s">
        <v>90</v>
      </c>
      <c r="I207" s="1">
        <v>11</v>
      </c>
      <c r="J207" s="197">
        <v>16.59</v>
      </c>
      <c r="L207" s="1" t="s">
        <v>90</v>
      </c>
      <c r="M207" s="1">
        <v>11</v>
      </c>
      <c r="N207" s="197">
        <v>16.37</v>
      </c>
    </row>
    <row r="208" spans="2:14" x14ac:dyDescent="0.3">
      <c r="B208" s="1" t="s">
        <v>90</v>
      </c>
      <c r="C208" s="1">
        <v>12</v>
      </c>
      <c r="D208" s="197">
        <v>17.04</v>
      </c>
      <c r="H208" s="1" t="s">
        <v>90</v>
      </c>
      <c r="I208" s="1">
        <v>12</v>
      </c>
      <c r="J208" s="197">
        <v>16.809999999999999</v>
      </c>
      <c r="L208" s="1" t="s">
        <v>90</v>
      </c>
      <c r="M208" s="1">
        <v>12</v>
      </c>
      <c r="N208" s="197">
        <v>17.04</v>
      </c>
    </row>
    <row r="209" spans="2:14" x14ac:dyDescent="0.3">
      <c r="B209" s="1" t="s">
        <v>90</v>
      </c>
      <c r="C209" s="1">
        <v>13</v>
      </c>
      <c r="D209" s="197">
        <v>15.57</v>
      </c>
      <c r="H209" s="1" t="s">
        <v>90</v>
      </c>
      <c r="I209" s="1">
        <v>13</v>
      </c>
      <c r="J209" s="197">
        <v>15.02</v>
      </c>
      <c r="L209" s="1" t="s">
        <v>90</v>
      </c>
      <c r="M209" s="1">
        <v>13</v>
      </c>
      <c r="N209" s="197">
        <v>15.57</v>
      </c>
    </row>
    <row r="210" spans="2:14" x14ac:dyDescent="0.3">
      <c r="B210" s="1" t="s">
        <v>90</v>
      </c>
      <c r="C210" s="1">
        <v>14</v>
      </c>
      <c r="D210" s="197">
        <v>13.51</v>
      </c>
      <c r="H210" s="1" t="s">
        <v>90</v>
      </c>
      <c r="I210" s="1">
        <v>14</v>
      </c>
      <c r="J210" s="197">
        <v>13.19</v>
      </c>
      <c r="L210" s="1" t="s">
        <v>90</v>
      </c>
      <c r="M210" s="1">
        <v>14</v>
      </c>
      <c r="N210" s="197">
        <v>13.51</v>
      </c>
    </row>
    <row r="211" spans="2:14" x14ac:dyDescent="0.3">
      <c r="B211" s="1" t="s">
        <v>90</v>
      </c>
      <c r="C211" s="1">
        <v>15</v>
      </c>
      <c r="D211" s="197">
        <v>12.48</v>
      </c>
      <c r="H211" s="1" t="s">
        <v>90</v>
      </c>
      <c r="I211" s="1">
        <v>15</v>
      </c>
      <c r="J211" s="197">
        <v>12.69</v>
      </c>
      <c r="L211" s="1" t="s">
        <v>90</v>
      </c>
      <c r="M211" s="1">
        <v>15</v>
      </c>
      <c r="N211" s="197">
        <v>12.48</v>
      </c>
    </row>
    <row r="212" spans="2:14" x14ac:dyDescent="0.3">
      <c r="B212" s="1" t="s">
        <v>90</v>
      </c>
      <c r="C212" s="1">
        <v>16</v>
      </c>
      <c r="D212" s="197">
        <v>12.69</v>
      </c>
      <c r="H212" s="1" t="s">
        <v>90</v>
      </c>
      <c r="I212" s="1">
        <v>16</v>
      </c>
      <c r="J212" s="197">
        <v>13.6</v>
      </c>
      <c r="L212" s="1" t="s">
        <v>90</v>
      </c>
      <c r="M212" s="1">
        <v>16</v>
      </c>
      <c r="N212" s="197">
        <v>12.69</v>
      </c>
    </row>
    <row r="213" spans="2:14" x14ac:dyDescent="0.3">
      <c r="B213" s="1" t="s">
        <v>90</v>
      </c>
      <c r="C213" s="1">
        <v>17</v>
      </c>
      <c r="D213" s="197">
        <v>14.85</v>
      </c>
      <c r="H213" s="1" t="s">
        <v>90</v>
      </c>
      <c r="I213" s="1">
        <v>17</v>
      </c>
      <c r="J213" s="197">
        <v>15.54</v>
      </c>
      <c r="L213" s="1" t="s">
        <v>90</v>
      </c>
      <c r="M213" s="1">
        <v>17</v>
      </c>
      <c r="N213" s="197">
        <v>14.85</v>
      </c>
    </row>
    <row r="214" spans="2:14" x14ac:dyDescent="0.3">
      <c r="B214" s="1" t="s">
        <v>90</v>
      </c>
      <c r="C214" s="1">
        <v>18</v>
      </c>
      <c r="D214" s="197">
        <v>17.79</v>
      </c>
      <c r="H214" s="1" t="s">
        <v>90</v>
      </c>
      <c r="I214" s="1">
        <v>18</v>
      </c>
      <c r="J214" s="197">
        <v>18.79</v>
      </c>
      <c r="L214" s="1" t="s">
        <v>90</v>
      </c>
      <c r="M214" s="1">
        <v>18</v>
      </c>
      <c r="N214" s="197">
        <v>17.79</v>
      </c>
    </row>
    <row r="215" spans="2:14" x14ac:dyDescent="0.3">
      <c r="B215" s="1" t="s">
        <v>90</v>
      </c>
      <c r="C215" s="1">
        <v>19</v>
      </c>
      <c r="D215" s="197">
        <v>20.6</v>
      </c>
      <c r="H215" s="1" t="s">
        <v>90</v>
      </c>
      <c r="I215" s="1">
        <v>19</v>
      </c>
      <c r="J215" s="197">
        <v>20.91</v>
      </c>
      <c r="L215" s="1" t="s">
        <v>90</v>
      </c>
      <c r="M215" s="1">
        <v>19</v>
      </c>
      <c r="N215" s="197">
        <v>20.6</v>
      </c>
    </row>
    <row r="216" spans="2:14" x14ac:dyDescent="0.3">
      <c r="B216" s="1" t="s">
        <v>90</v>
      </c>
      <c r="C216" s="1">
        <v>20</v>
      </c>
      <c r="D216" s="197">
        <v>21.57</v>
      </c>
      <c r="H216" s="1" t="s">
        <v>90</v>
      </c>
      <c r="I216" s="1">
        <v>20</v>
      </c>
      <c r="J216" s="197">
        <v>21.99</v>
      </c>
      <c r="L216" s="1" t="s">
        <v>90</v>
      </c>
      <c r="M216" s="1">
        <v>20</v>
      </c>
      <c r="N216" s="197">
        <v>21.57</v>
      </c>
    </row>
    <row r="217" spans="2:14" x14ac:dyDescent="0.3">
      <c r="B217" s="1" t="s">
        <v>90</v>
      </c>
      <c r="C217" s="1">
        <v>21</v>
      </c>
      <c r="D217" s="197">
        <v>21.37</v>
      </c>
      <c r="H217" s="1" t="s">
        <v>90</v>
      </c>
      <c r="I217" s="1">
        <v>21</v>
      </c>
      <c r="J217" s="197">
        <v>22.38</v>
      </c>
      <c r="L217" s="1" t="s">
        <v>90</v>
      </c>
      <c r="M217" s="1">
        <v>21</v>
      </c>
      <c r="N217" s="197">
        <v>21.37</v>
      </c>
    </row>
    <row r="218" spans="2:14" x14ac:dyDescent="0.3">
      <c r="B218" s="1" t="s">
        <v>90</v>
      </c>
      <c r="C218" s="1">
        <v>22</v>
      </c>
      <c r="D218" s="197">
        <v>23.64</v>
      </c>
      <c r="H218" s="1" t="s">
        <v>90</v>
      </c>
      <c r="I218" s="1">
        <v>22</v>
      </c>
      <c r="J218" s="197">
        <v>24.79</v>
      </c>
      <c r="L218" s="1" t="s">
        <v>90</v>
      </c>
      <c r="M218" s="1">
        <v>22</v>
      </c>
      <c r="N218" s="197">
        <v>23.64</v>
      </c>
    </row>
    <row r="219" spans="2:14" x14ac:dyDescent="0.3">
      <c r="B219" s="1" t="s">
        <v>90</v>
      </c>
      <c r="C219" s="1">
        <v>23</v>
      </c>
      <c r="D219" s="197">
        <v>22.47</v>
      </c>
      <c r="H219" s="1" t="s">
        <v>90</v>
      </c>
      <c r="I219" s="1">
        <v>23</v>
      </c>
      <c r="J219" s="197">
        <v>22.21</v>
      </c>
      <c r="L219" s="1" t="s">
        <v>90</v>
      </c>
      <c r="M219" s="1">
        <v>23</v>
      </c>
      <c r="N219" s="197">
        <v>22.47</v>
      </c>
    </row>
    <row r="220" spans="2:14" x14ac:dyDescent="0.3">
      <c r="B220" s="1" t="s">
        <v>90</v>
      </c>
      <c r="C220" s="1">
        <v>24</v>
      </c>
      <c r="D220" s="197">
        <v>18.829999999999998</v>
      </c>
      <c r="H220" s="1" t="s">
        <v>90</v>
      </c>
      <c r="I220" s="1">
        <v>24</v>
      </c>
      <c r="J220" s="197">
        <v>18.55</v>
      </c>
      <c r="L220" s="1" t="s">
        <v>90</v>
      </c>
      <c r="M220" s="1">
        <v>24</v>
      </c>
      <c r="N220" s="197">
        <v>18.829999999999998</v>
      </c>
    </row>
    <row r="221" spans="2:14" x14ac:dyDescent="0.3">
      <c r="B221" s="1" t="s">
        <v>91</v>
      </c>
      <c r="C221" s="1">
        <v>1</v>
      </c>
      <c r="D221" s="197">
        <v>19.55</v>
      </c>
      <c r="H221" s="1" t="s">
        <v>91</v>
      </c>
      <c r="I221" s="1">
        <v>1</v>
      </c>
      <c r="J221" s="197">
        <v>21.58</v>
      </c>
      <c r="L221" s="1" t="s">
        <v>91</v>
      </c>
      <c r="M221" s="1">
        <v>1</v>
      </c>
      <c r="N221" s="197">
        <v>19.55</v>
      </c>
    </row>
    <row r="222" spans="2:14" x14ac:dyDescent="0.3">
      <c r="B222" s="1" t="s">
        <v>91</v>
      </c>
      <c r="C222" s="1">
        <v>2</v>
      </c>
      <c r="D222" s="197">
        <v>18.32</v>
      </c>
      <c r="H222" s="1" t="s">
        <v>91</v>
      </c>
      <c r="I222" s="1">
        <v>2</v>
      </c>
      <c r="J222" s="197">
        <v>20.239999999999998</v>
      </c>
      <c r="L222" s="1" t="s">
        <v>91</v>
      </c>
      <c r="M222" s="1">
        <v>2</v>
      </c>
      <c r="N222" s="197">
        <v>18.32</v>
      </c>
    </row>
    <row r="223" spans="2:14" x14ac:dyDescent="0.3">
      <c r="B223" s="1" t="s">
        <v>91</v>
      </c>
      <c r="C223" s="1">
        <v>3</v>
      </c>
      <c r="D223" s="197">
        <v>16.260000000000002</v>
      </c>
      <c r="H223" s="1" t="s">
        <v>91</v>
      </c>
      <c r="I223" s="1">
        <v>3</v>
      </c>
      <c r="J223" s="197">
        <v>17.940000000000001</v>
      </c>
      <c r="L223" s="1" t="s">
        <v>91</v>
      </c>
      <c r="M223" s="1">
        <v>3</v>
      </c>
      <c r="N223" s="197">
        <v>16.260000000000002</v>
      </c>
    </row>
    <row r="224" spans="2:14" x14ac:dyDescent="0.3">
      <c r="B224" s="1" t="s">
        <v>91</v>
      </c>
      <c r="C224" s="1">
        <v>4</v>
      </c>
      <c r="D224" s="197">
        <v>16</v>
      </c>
      <c r="H224" s="1" t="s">
        <v>91</v>
      </c>
      <c r="I224" s="1">
        <v>4</v>
      </c>
      <c r="J224" s="197">
        <v>17.98</v>
      </c>
      <c r="L224" s="1" t="s">
        <v>91</v>
      </c>
      <c r="M224" s="1">
        <v>4</v>
      </c>
      <c r="N224" s="197">
        <v>16</v>
      </c>
    </row>
    <row r="225" spans="2:14" x14ac:dyDescent="0.3">
      <c r="B225" s="1" t="s">
        <v>91</v>
      </c>
      <c r="C225" s="1">
        <v>5</v>
      </c>
      <c r="D225" s="197">
        <v>18.11</v>
      </c>
      <c r="H225" s="1" t="s">
        <v>91</v>
      </c>
      <c r="I225" s="1">
        <v>5</v>
      </c>
      <c r="J225" s="197">
        <v>19.87</v>
      </c>
      <c r="L225" s="1" t="s">
        <v>91</v>
      </c>
      <c r="M225" s="1">
        <v>5</v>
      </c>
      <c r="N225" s="197">
        <v>18.11</v>
      </c>
    </row>
    <row r="226" spans="2:14" x14ac:dyDescent="0.3">
      <c r="B226" s="1" t="s">
        <v>91</v>
      </c>
      <c r="C226" s="1">
        <v>6</v>
      </c>
      <c r="D226" s="197">
        <v>22.79</v>
      </c>
      <c r="H226" s="1" t="s">
        <v>91</v>
      </c>
      <c r="I226" s="1">
        <v>6</v>
      </c>
      <c r="J226" s="197">
        <v>25.28</v>
      </c>
      <c r="L226" s="1" t="s">
        <v>91</v>
      </c>
      <c r="M226" s="1">
        <v>6</v>
      </c>
      <c r="N226" s="197">
        <v>22.79</v>
      </c>
    </row>
    <row r="227" spans="2:14" x14ac:dyDescent="0.3">
      <c r="B227" s="1" t="s">
        <v>91</v>
      </c>
      <c r="C227" s="1">
        <v>7</v>
      </c>
      <c r="D227" s="197">
        <v>28.05</v>
      </c>
      <c r="H227" s="1" t="s">
        <v>91</v>
      </c>
      <c r="I227" s="1">
        <v>7</v>
      </c>
      <c r="J227" s="197">
        <v>31.34</v>
      </c>
      <c r="L227" s="1" t="s">
        <v>91</v>
      </c>
      <c r="M227" s="1">
        <v>7</v>
      </c>
      <c r="N227" s="197">
        <v>28.05</v>
      </c>
    </row>
    <row r="228" spans="2:14" x14ac:dyDescent="0.3">
      <c r="B228" s="1" t="s">
        <v>91</v>
      </c>
      <c r="C228" s="1">
        <v>8</v>
      </c>
      <c r="D228" s="197">
        <v>30.55</v>
      </c>
      <c r="H228" s="1" t="s">
        <v>91</v>
      </c>
      <c r="I228" s="1">
        <v>8</v>
      </c>
      <c r="J228" s="197">
        <v>33.630000000000003</v>
      </c>
      <c r="L228" s="1" t="s">
        <v>91</v>
      </c>
      <c r="M228" s="1">
        <v>8</v>
      </c>
      <c r="N228" s="197">
        <v>30.55</v>
      </c>
    </row>
    <row r="229" spans="2:14" x14ac:dyDescent="0.3">
      <c r="B229" s="1" t="s">
        <v>91</v>
      </c>
      <c r="C229" s="1">
        <v>9</v>
      </c>
      <c r="D229" s="197">
        <v>30.45</v>
      </c>
      <c r="H229" s="1" t="s">
        <v>91</v>
      </c>
      <c r="I229" s="1">
        <v>9</v>
      </c>
      <c r="J229" s="197">
        <v>32.94</v>
      </c>
      <c r="L229" s="1" t="s">
        <v>91</v>
      </c>
      <c r="M229" s="1">
        <v>9</v>
      </c>
      <c r="N229" s="197">
        <v>30.45</v>
      </c>
    </row>
    <row r="230" spans="2:14" x14ac:dyDescent="0.3">
      <c r="B230" s="1" t="s">
        <v>91</v>
      </c>
      <c r="C230" s="1">
        <v>10</v>
      </c>
      <c r="D230" s="197">
        <v>29.55</v>
      </c>
      <c r="H230" s="1" t="s">
        <v>91</v>
      </c>
      <c r="I230" s="1">
        <v>10</v>
      </c>
      <c r="J230" s="197">
        <v>31.85</v>
      </c>
      <c r="L230" s="1" t="s">
        <v>91</v>
      </c>
      <c r="M230" s="1">
        <v>10</v>
      </c>
      <c r="N230" s="197">
        <v>29.55</v>
      </c>
    </row>
    <row r="231" spans="2:14" x14ac:dyDescent="0.3">
      <c r="B231" s="1" t="s">
        <v>91</v>
      </c>
      <c r="C231" s="1">
        <v>11</v>
      </c>
      <c r="D231" s="197">
        <v>30.1</v>
      </c>
      <c r="H231" s="1" t="s">
        <v>91</v>
      </c>
      <c r="I231" s="1">
        <v>11</v>
      </c>
      <c r="J231" s="197">
        <v>32.1</v>
      </c>
      <c r="L231" s="1" t="s">
        <v>91</v>
      </c>
      <c r="M231" s="1">
        <v>11</v>
      </c>
      <c r="N231" s="197">
        <v>30.1</v>
      </c>
    </row>
    <row r="232" spans="2:14" x14ac:dyDescent="0.3">
      <c r="B232" s="1" t="s">
        <v>91</v>
      </c>
      <c r="C232" s="1">
        <v>12</v>
      </c>
      <c r="D232" s="197">
        <v>29.56</v>
      </c>
      <c r="H232" s="1" t="s">
        <v>91</v>
      </c>
      <c r="I232" s="1">
        <v>12</v>
      </c>
      <c r="J232" s="197">
        <v>31.87</v>
      </c>
      <c r="L232" s="1" t="s">
        <v>91</v>
      </c>
      <c r="M232" s="1">
        <v>12</v>
      </c>
      <c r="N232" s="197">
        <v>29.56</v>
      </c>
    </row>
    <row r="233" spans="2:14" x14ac:dyDescent="0.3">
      <c r="B233" s="1" t="s">
        <v>91</v>
      </c>
      <c r="C233" s="1">
        <v>13</v>
      </c>
      <c r="D233" s="197">
        <v>28.52</v>
      </c>
      <c r="H233" s="1" t="s">
        <v>91</v>
      </c>
      <c r="I233" s="1">
        <v>13</v>
      </c>
      <c r="J233" s="197">
        <v>31.04</v>
      </c>
      <c r="L233" s="1" t="s">
        <v>91</v>
      </c>
      <c r="M233" s="1">
        <v>13</v>
      </c>
      <c r="N233" s="197">
        <v>28.52</v>
      </c>
    </row>
    <row r="234" spans="2:14" x14ac:dyDescent="0.3">
      <c r="B234" s="1" t="s">
        <v>91</v>
      </c>
      <c r="C234" s="1">
        <v>14</v>
      </c>
      <c r="D234" s="197">
        <v>28.24</v>
      </c>
      <c r="H234" s="1" t="s">
        <v>91</v>
      </c>
      <c r="I234" s="1">
        <v>14</v>
      </c>
      <c r="J234" s="197">
        <v>31.05</v>
      </c>
      <c r="L234" s="1" t="s">
        <v>91</v>
      </c>
      <c r="M234" s="1">
        <v>14</v>
      </c>
      <c r="N234" s="197">
        <v>28.24</v>
      </c>
    </row>
    <row r="235" spans="2:14" x14ac:dyDescent="0.3">
      <c r="B235" s="1" t="s">
        <v>91</v>
      </c>
      <c r="C235" s="1">
        <v>15</v>
      </c>
      <c r="D235" s="197">
        <v>26.36</v>
      </c>
      <c r="H235" s="1" t="s">
        <v>91</v>
      </c>
      <c r="I235" s="1">
        <v>15</v>
      </c>
      <c r="J235" s="197">
        <v>29.36</v>
      </c>
      <c r="L235" s="1" t="s">
        <v>91</v>
      </c>
      <c r="M235" s="1">
        <v>15</v>
      </c>
      <c r="N235" s="197">
        <v>26.36</v>
      </c>
    </row>
    <row r="236" spans="2:14" x14ac:dyDescent="0.3">
      <c r="B236" s="1" t="s">
        <v>91</v>
      </c>
      <c r="C236" s="1">
        <v>16</v>
      </c>
      <c r="D236" s="197">
        <v>25.83</v>
      </c>
      <c r="H236" s="1" t="s">
        <v>91</v>
      </c>
      <c r="I236" s="1">
        <v>16</v>
      </c>
      <c r="J236" s="197">
        <v>28.88</v>
      </c>
      <c r="L236" s="1" t="s">
        <v>91</v>
      </c>
      <c r="M236" s="1">
        <v>16</v>
      </c>
      <c r="N236" s="197">
        <v>25.83</v>
      </c>
    </row>
    <row r="237" spans="2:14" x14ac:dyDescent="0.3">
      <c r="B237" s="1" t="s">
        <v>91</v>
      </c>
      <c r="C237" s="1">
        <v>17</v>
      </c>
      <c r="D237" s="197">
        <v>26.9</v>
      </c>
      <c r="H237" s="1" t="s">
        <v>91</v>
      </c>
      <c r="I237" s="1">
        <v>17</v>
      </c>
      <c r="J237" s="197">
        <v>29.84</v>
      </c>
      <c r="L237" s="1" t="s">
        <v>91</v>
      </c>
      <c r="M237" s="1">
        <v>17</v>
      </c>
      <c r="N237" s="197">
        <v>26.9</v>
      </c>
    </row>
    <row r="238" spans="2:14" x14ac:dyDescent="0.3">
      <c r="B238" s="1" t="s">
        <v>91</v>
      </c>
      <c r="C238" s="1">
        <v>18</v>
      </c>
      <c r="D238" s="197">
        <v>28.82</v>
      </c>
      <c r="H238" s="1" t="s">
        <v>91</v>
      </c>
      <c r="I238" s="1">
        <v>18</v>
      </c>
      <c r="J238" s="197">
        <v>31.38</v>
      </c>
      <c r="L238" s="1" t="s">
        <v>91</v>
      </c>
      <c r="M238" s="1">
        <v>18</v>
      </c>
      <c r="N238" s="197">
        <v>28.82</v>
      </c>
    </row>
    <row r="239" spans="2:14" x14ac:dyDescent="0.3">
      <c r="B239" s="1" t="s">
        <v>91</v>
      </c>
      <c r="C239" s="1">
        <v>19</v>
      </c>
      <c r="D239" s="197">
        <v>30.33</v>
      </c>
      <c r="H239" s="1" t="s">
        <v>91</v>
      </c>
      <c r="I239" s="1">
        <v>19</v>
      </c>
      <c r="J239" s="197">
        <v>32.94</v>
      </c>
      <c r="L239" s="1" t="s">
        <v>91</v>
      </c>
      <c r="M239" s="1">
        <v>19</v>
      </c>
      <c r="N239" s="197">
        <v>30.33</v>
      </c>
    </row>
    <row r="240" spans="2:14" x14ac:dyDescent="0.3">
      <c r="B240" s="1" t="s">
        <v>91</v>
      </c>
      <c r="C240" s="1">
        <v>20</v>
      </c>
      <c r="D240" s="197">
        <v>29.05</v>
      </c>
      <c r="H240" s="1" t="s">
        <v>91</v>
      </c>
      <c r="I240" s="1">
        <v>20</v>
      </c>
      <c r="J240" s="197">
        <v>31.53</v>
      </c>
      <c r="L240" s="1" t="s">
        <v>91</v>
      </c>
      <c r="M240" s="1">
        <v>20</v>
      </c>
      <c r="N240" s="197">
        <v>29.05</v>
      </c>
    </row>
    <row r="241" spans="2:14" x14ac:dyDescent="0.3">
      <c r="B241" s="1" t="s">
        <v>91</v>
      </c>
      <c r="C241" s="1">
        <v>21</v>
      </c>
      <c r="D241" s="197">
        <v>27.61</v>
      </c>
      <c r="H241" s="1" t="s">
        <v>91</v>
      </c>
      <c r="I241" s="1">
        <v>21</v>
      </c>
      <c r="J241" s="197">
        <v>29.71</v>
      </c>
      <c r="L241" s="1" t="s">
        <v>91</v>
      </c>
      <c r="M241" s="1">
        <v>21</v>
      </c>
      <c r="N241" s="197">
        <v>27.61</v>
      </c>
    </row>
    <row r="242" spans="2:14" x14ac:dyDescent="0.3">
      <c r="B242" s="1" t="s">
        <v>91</v>
      </c>
      <c r="C242" s="1">
        <v>22</v>
      </c>
      <c r="D242" s="197">
        <v>28.76</v>
      </c>
      <c r="H242" s="1" t="s">
        <v>91</v>
      </c>
      <c r="I242" s="1">
        <v>22</v>
      </c>
      <c r="J242" s="197">
        <v>30.86</v>
      </c>
      <c r="L242" s="1" t="s">
        <v>91</v>
      </c>
      <c r="M242" s="1">
        <v>22</v>
      </c>
      <c r="N242" s="197">
        <v>28.76</v>
      </c>
    </row>
    <row r="243" spans="2:14" x14ac:dyDescent="0.3">
      <c r="B243" s="1" t="s">
        <v>91</v>
      </c>
      <c r="C243" s="1">
        <v>23</v>
      </c>
      <c r="D243" s="197">
        <v>25.89</v>
      </c>
      <c r="H243" s="1" t="s">
        <v>91</v>
      </c>
      <c r="I243" s="1">
        <v>23</v>
      </c>
      <c r="J243" s="197">
        <v>27.91</v>
      </c>
      <c r="L243" s="1" t="s">
        <v>91</v>
      </c>
      <c r="M243" s="1">
        <v>23</v>
      </c>
      <c r="N243" s="197">
        <v>25.89</v>
      </c>
    </row>
    <row r="244" spans="2:14" x14ac:dyDescent="0.3">
      <c r="B244" s="1" t="s">
        <v>91</v>
      </c>
      <c r="C244" s="1">
        <v>24</v>
      </c>
      <c r="D244" s="197">
        <v>22.09</v>
      </c>
      <c r="H244" s="1" t="s">
        <v>91</v>
      </c>
      <c r="I244" s="1">
        <v>24</v>
      </c>
      <c r="J244" s="197">
        <v>24.34</v>
      </c>
      <c r="L244" s="1" t="s">
        <v>91</v>
      </c>
      <c r="M244" s="1">
        <v>24</v>
      </c>
      <c r="N244" s="197">
        <v>22.09</v>
      </c>
    </row>
    <row r="245" spans="2:14" x14ac:dyDescent="0.3">
      <c r="B245" s="1" t="s">
        <v>92</v>
      </c>
      <c r="C245" s="1">
        <v>1</v>
      </c>
      <c r="D245" s="197">
        <v>26.77</v>
      </c>
      <c r="H245" s="1" t="s">
        <v>92</v>
      </c>
      <c r="I245" s="1">
        <v>1</v>
      </c>
      <c r="J245" s="197">
        <v>17.46</v>
      </c>
      <c r="L245" s="1" t="s">
        <v>92</v>
      </c>
      <c r="M245" s="1">
        <v>1</v>
      </c>
      <c r="N245" s="197">
        <v>26.77</v>
      </c>
    </row>
    <row r="246" spans="2:14" x14ac:dyDescent="0.3">
      <c r="B246" s="1" t="s">
        <v>92</v>
      </c>
      <c r="C246" s="1">
        <v>2</v>
      </c>
      <c r="D246" s="197">
        <v>24.43</v>
      </c>
      <c r="H246" s="1" t="s">
        <v>92</v>
      </c>
      <c r="I246" s="1">
        <v>2</v>
      </c>
      <c r="J246" s="197">
        <v>16.36</v>
      </c>
      <c r="L246" s="1" t="s">
        <v>92</v>
      </c>
      <c r="M246" s="1">
        <v>2</v>
      </c>
      <c r="N246" s="197">
        <v>24.43</v>
      </c>
    </row>
    <row r="247" spans="2:14" x14ac:dyDescent="0.3">
      <c r="B247" s="1" t="s">
        <v>92</v>
      </c>
      <c r="C247" s="1">
        <v>3</v>
      </c>
      <c r="D247" s="197">
        <v>23.13</v>
      </c>
      <c r="H247" s="1" t="s">
        <v>92</v>
      </c>
      <c r="I247" s="1">
        <v>3</v>
      </c>
      <c r="J247" s="197">
        <v>14.85</v>
      </c>
      <c r="L247" s="1" t="s">
        <v>92</v>
      </c>
      <c r="M247" s="1">
        <v>3</v>
      </c>
      <c r="N247" s="197">
        <v>23.13</v>
      </c>
    </row>
    <row r="248" spans="2:14" x14ac:dyDescent="0.3">
      <c r="B248" s="1" t="s">
        <v>92</v>
      </c>
      <c r="C248" s="1">
        <v>4</v>
      </c>
      <c r="D248" s="197">
        <v>20.67</v>
      </c>
      <c r="H248" s="1" t="s">
        <v>92</v>
      </c>
      <c r="I248" s="1">
        <v>4</v>
      </c>
      <c r="J248" s="197">
        <v>14.1</v>
      </c>
      <c r="L248" s="1" t="s">
        <v>92</v>
      </c>
      <c r="M248" s="1">
        <v>4</v>
      </c>
      <c r="N248" s="197">
        <v>20.67</v>
      </c>
    </row>
    <row r="249" spans="2:14" x14ac:dyDescent="0.3">
      <c r="B249" s="1" t="s">
        <v>92</v>
      </c>
      <c r="C249" s="1">
        <v>5</v>
      </c>
      <c r="D249" s="197">
        <v>19.649999999999999</v>
      </c>
      <c r="H249" s="1" t="s">
        <v>92</v>
      </c>
      <c r="I249" s="1">
        <v>5</v>
      </c>
      <c r="J249" s="197">
        <v>13.48</v>
      </c>
      <c r="L249" s="1" t="s">
        <v>92</v>
      </c>
      <c r="M249" s="1">
        <v>5</v>
      </c>
      <c r="N249" s="197">
        <v>19.649999999999999</v>
      </c>
    </row>
    <row r="250" spans="2:14" x14ac:dyDescent="0.3">
      <c r="B250" s="1" t="s">
        <v>92</v>
      </c>
      <c r="C250" s="1">
        <v>6</v>
      </c>
      <c r="D250" s="197">
        <v>21.82</v>
      </c>
      <c r="H250" s="1" t="s">
        <v>92</v>
      </c>
      <c r="I250" s="1">
        <v>6</v>
      </c>
      <c r="J250" s="197">
        <v>13.06</v>
      </c>
      <c r="L250" s="1" t="s">
        <v>92</v>
      </c>
      <c r="M250" s="1">
        <v>6</v>
      </c>
      <c r="N250" s="197">
        <v>21.82</v>
      </c>
    </row>
    <row r="251" spans="2:14" x14ac:dyDescent="0.3">
      <c r="B251" s="1" t="s">
        <v>92</v>
      </c>
      <c r="C251" s="1">
        <v>7</v>
      </c>
      <c r="D251" s="197">
        <v>30.01</v>
      </c>
      <c r="H251" s="1" t="s">
        <v>92</v>
      </c>
      <c r="I251" s="1">
        <v>7</v>
      </c>
      <c r="J251" s="197">
        <v>14.16</v>
      </c>
      <c r="L251" s="1" t="s">
        <v>92</v>
      </c>
      <c r="M251" s="1">
        <v>7</v>
      </c>
      <c r="N251" s="197">
        <v>30.01</v>
      </c>
    </row>
    <row r="252" spans="2:14" x14ac:dyDescent="0.3">
      <c r="B252" s="1" t="s">
        <v>92</v>
      </c>
      <c r="C252" s="1">
        <v>8</v>
      </c>
      <c r="D252" s="197">
        <v>36.450000000000003</v>
      </c>
      <c r="H252" s="1" t="s">
        <v>92</v>
      </c>
      <c r="I252" s="1">
        <v>8</v>
      </c>
      <c r="J252" s="197">
        <v>16.12</v>
      </c>
      <c r="L252" s="1" t="s">
        <v>92</v>
      </c>
      <c r="M252" s="1">
        <v>8</v>
      </c>
      <c r="N252" s="197">
        <v>36.450000000000003</v>
      </c>
    </row>
    <row r="253" spans="2:14" x14ac:dyDescent="0.3">
      <c r="B253" s="1" t="s">
        <v>92</v>
      </c>
      <c r="C253" s="1">
        <v>9</v>
      </c>
      <c r="D253" s="197">
        <v>39.54</v>
      </c>
      <c r="H253" s="1" t="s">
        <v>92</v>
      </c>
      <c r="I253" s="1">
        <v>9</v>
      </c>
      <c r="J253" s="197">
        <v>17.62</v>
      </c>
      <c r="L253" s="1" t="s">
        <v>92</v>
      </c>
      <c r="M253" s="1">
        <v>9</v>
      </c>
      <c r="N253" s="197">
        <v>39.54</v>
      </c>
    </row>
    <row r="254" spans="2:14" x14ac:dyDescent="0.3">
      <c r="B254" s="1" t="s">
        <v>92</v>
      </c>
      <c r="C254" s="1">
        <v>10</v>
      </c>
      <c r="D254" s="197">
        <v>36.67</v>
      </c>
      <c r="H254" s="1" t="s">
        <v>92</v>
      </c>
      <c r="I254" s="1">
        <v>10</v>
      </c>
      <c r="J254" s="197">
        <v>17.53</v>
      </c>
      <c r="L254" s="1" t="s">
        <v>92</v>
      </c>
      <c r="M254" s="1">
        <v>10</v>
      </c>
      <c r="N254" s="197">
        <v>36.67</v>
      </c>
    </row>
    <row r="255" spans="2:14" x14ac:dyDescent="0.3">
      <c r="B255" s="1" t="s">
        <v>92</v>
      </c>
      <c r="C255" s="1">
        <v>11</v>
      </c>
      <c r="D255" s="197">
        <v>36.64</v>
      </c>
      <c r="H255" s="1" t="s">
        <v>92</v>
      </c>
      <c r="I255" s="1">
        <v>11</v>
      </c>
      <c r="J255" s="197">
        <v>18.02</v>
      </c>
      <c r="L255" s="1" t="s">
        <v>92</v>
      </c>
      <c r="M255" s="1">
        <v>11</v>
      </c>
      <c r="N255" s="197">
        <v>36.64</v>
      </c>
    </row>
    <row r="256" spans="2:14" x14ac:dyDescent="0.3">
      <c r="B256" s="1" t="s">
        <v>92</v>
      </c>
      <c r="C256" s="1">
        <v>12</v>
      </c>
      <c r="D256" s="197">
        <v>35.479999999999997</v>
      </c>
      <c r="H256" s="1" t="s">
        <v>92</v>
      </c>
      <c r="I256" s="1">
        <v>12</v>
      </c>
      <c r="J256" s="197">
        <v>18.38</v>
      </c>
      <c r="L256" s="1" t="s">
        <v>92</v>
      </c>
      <c r="M256" s="1">
        <v>12</v>
      </c>
      <c r="N256" s="197">
        <v>35.479999999999997</v>
      </c>
    </row>
    <row r="257" spans="2:14" x14ac:dyDescent="0.3">
      <c r="B257" s="1" t="s">
        <v>92</v>
      </c>
      <c r="C257" s="1">
        <v>13</v>
      </c>
      <c r="D257" s="197">
        <v>34.520000000000003</v>
      </c>
      <c r="H257" s="1" t="s">
        <v>92</v>
      </c>
      <c r="I257" s="1">
        <v>13</v>
      </c>
      <c r="J257" s="197">
        <v>16.559999999999999</v>
      </c>
      <c r="L257" s="1" t="s">
        <v>92</v>
      </c>
      <c r="M257" s="1">
        <v>13</v>
      </c>
      <c r="N257" s="197">
        <v>34.520000000000003</v>
      </c>
    </row>
    <row r="258" spans="2:14" x14ac:dyDescent="0.3">
      <c r="B258" s="1" t="s">
        <v>92</v>
      </c>
      <c r="C258" s="1">
        <v>14</v>
      </c>
      <c r="D258" s="197">
        <v>34.19</v>
      </c>
      <c r="H258" s="1" t="s">
        <v>92</v>
      </c>
      <c r="I258" s="1">
        <v>14</v>
      </c>
      <c r="J258" s="197">
        <v>14.82</v>
      </c>
      <c r="L258" s="1" t="s">
        <v>92</v>
      </c>
      <c r="M258" s="1">
        <v>14</v>
      </c>
      <c r="N258" s="197">
        <v>34.19</v>
      </c>
    </row>
    <row r="259" spans="2:14" x14ac:dyDescent="0.3">
      <c r="B259" s="1" t="s">
        <v>92</v>
      </c>
      <c r="C259" s="1">
        <v>15</v>
      </c>
      <c r="D259" s="197">
        <v>33.4</v>
      </c>
      <c r="H259" s="1" t="s">
        <v>92</v>
      </c>
      <c r="I259" s="1">
        <v>15</v>
      </c>
      <c r="J259" s="197">
        <v>13.69</v>
      </c>
      <c r="L259" s="1" t="s">
        <v>92</v>
      </c>
      <c r="M259" s="1">
        <v>15</v>
      </c>
      <c r="N259" s="197">
        <v>33.4</v>
      </c>
    </row>
    <row r="260" spans="2:14" x14ac:dyDescent="0.3">
      <c r="B260" s="1" t="s">
        <v>92</v>
      </c>
      <c r="C260" s="1">
        <v>16</v>
      </c>
      <c r="D260" s="197">
        <v>33.200000000000003</v>
      </c>
      <c r="H260" s="1" t="s">
        <v>92</v>
      </c>
      <c r="I260" s="1">
        <v>16</v>
      </c>
      <c r="J260" s="197">
        <v>14</v>
      </c>
      <c r="L260" s="1" t="s">
        <v>92</v>
      </c>
      <c r="M260" s="1">
        <v>16</v>
      </c>
      <c r="N260" s="197">
        <v>33.200000000000003</v>
      </c>
    </row>
    <row r="261" spans="2:14" x14ac:dyDescent="0.3">
      <c r="B261" s="1" t="s">
        <v>92</v>
      </c>
      <c r="C261" s="1">
        <v>17</v>
      </c>
      <c r="D261" s="197">
        <v>33.729999999999997</v>
      </c>
      <c r="H261" s="1" t="s">
        <v>92</v>
      </c>
      <c r="I261" s="1">
        <v>17</v>
      </c>
      <c r="J261" s="197">
        <v>15.95</v>
      </c>
      <c r="L261" s="1" t="s">
        <v>92</v>
      </c>
      <c r="M261" s="1">
        <v>17</v>
      </c>
      <c r="N261" s="197">
        <v>33.729999999999997</v>
      </c>
    </row>
    <row r="262" spans="2:14" x14ac:dyDescent="0.3">
      <c r="B262" s="1" t="s">
        <v>92</v>
      </c>
      <c r="C262" s="1">
        <v>18</v>
      </c>
      <c r="D262" s="197">
        <v>36.51</v>
      </c>
      <c r="H262" s="1" t="s">
        <v>92</v>
      </c>
      <c r="I262" s="1">
        <v>18</v>
      </c>
      <c r="J262" s="197">
        <v>18.89</v>
      </c>
      <c r="L262" s="1" t="s">
        <v>92</v>
      </c>
      <c r="M262" s="1">
        <v>18</v>
      </c>
      <c r="N262" s="197">
        <v>36.51</v>
      </c>
    </row>
    <row r="263" spans="2:14" x14ac:dyDescent="0.3">
      <c r="B263" s="1" t="s">
        <v>92</v>
      </c>
      <c r="C263" s="1">
        <v>19</v>
      </c>
      <c r="D263" s="197">
        <v>45.29</v>
      </c>
      <c r="H263" s="1" t="s">
        <v>92</v>
      </c>
      <c r="I263" s="1">
        <v>19</v>
      </c>
      <c r="J263" s="197">
        <v>21.06</v>
      </c>
      <c r="L263" s="1" t="s">
        <v>92</v>
      </c>
      <c r="M263" s="1">
        <v>19</v>
      </c>
      <c r="N263" s="197">
        <v>45.29</v>
      </c>
    </row>
    <row r="264" spans="2:14" x14ac:dyDescent="0.3">
      <c r="B264" s="1" t="s">
        <v>92</v>
      </c>
      <c r="C264" s="1">
        <v>20</v>
      </c>
      <c r="D264" s="197">
        <v>38.44</v>
      </c>
      <c r="H264" s="1" t="s">
        <v>92</v>
      </c>
      <c r="I264" s="1">
        <v>20</v>
      </c>
      <c r="J264" s="197">
        <v>21.41</v>
      </c>
      <c r="L264" s="1" t="s">
        <v>92</v>
      </c>
      <c r="M264" s="1">
        <v>20</v>
      </c>
      <c r="N264" s="197">
        <v>38.44</v>
      </c>
    </row>
    <row r="265" spans="2:14" x14ac:dyDescent="0.3">
      <c r="B265" s="1" t="s">
        <v>92</v>
      </c>
      <c r="C265" s="1">
        <v>21</v>
      </c>
      <c r="D265" s="197">
        <v>35.729999999999997</v>
      </c>
      <c r="H265" s="1" t="s">
        <v>92</v>
      </c>
      <c r="I265" s="1">
        <v>21</v>
      </c>
      <c r="J265" s="197">
        <v>21.29</v>
      </c>
      <c r="L265" s="1" t="s">
        <v>92</v>
      </c>
      <c r="M265" s="1">
        <v>21</v>
      </c>
      <c r="N265" s="197">
        <v>35.729999999999997</v>
      </c>
    </row>
    <row r="266" spans="2:14" x14ac:dyDescent="0.3">
      <c r="B266" s="1" t="s">
        <v>92</v>
      </c>
      <c r="C266" s="1">
        <v>22</v>
      </c>
      <c r="D266" s="197">
        <v>31.05</v>
      </c>
      <c r="H266" s="1" t="s">
        <v>92</v>
      </c>
      <c r="I266" s="1">
        <v>22</v>
      </c>
      <c r="J266" s="197">
        <v>24.03</v>
      </c>
      <c r="L266" s="1" t="s">
        <v>92</v>
      </c>
      <c r="M266" s="1">
        <v>22</v>
      </c>
      <c r="N266" s="197">
        <v>31.05</v>
      </c>
    </row>
    <row r="267" spans="2:14" x14ac:dyDescent="0.3">
      <c r="B267" s="1" t="s">
        <v>92</v>
      </c>
      <c r="C267" s="1">
        <v>23</v>
      </c>
      <c r="D267" s="197">
        <v>34.65</v>
      </c>
      <c r="H267" s="1" t="s">
        <v>92</v>
      </c>
      <c r="I267" s="1">
        <v>23</v>
      </c>
      <c r="J267" s="197">
        <v>23.08</v>
      </c>
      <c r="L267" s="1" t="s">
        <v>92</v>
      </c>
      <c r="M267" s="1">
        <v>23</v>
      </c>
      <c r="N267" s="197">
        <v>34.65</v>
      </c>
    </row>
    <row r="268" spans="2:14" x14ac:dyDescent="0.3">
      <c r="B268" s="1" t="s">
        <v>92</v>
      </c>
      <c r="C268" s="1">
        <v>24</v>
      </c>
      <c r="D268" s="197">
        <v>34.9</v>
      </c>
      <c r="H268" s="1" t="s">
        <v>92</v>
      </c>
      <c r="I268" s="1">
        <v>24</v>
      </c>
      <c r="J268" s="197">
        <v>18.809999999999999</v>
      </c>
      <c r="L268" s="1" t="s">
        <v>92</v>
      </c>
      <c r="M268" s="1">
        <v>24</v>
      </c>
      <c r="N268" s="197">
        <v>34.9</v>
      </c>
    </row>
    <row r="269" spans="2:14" x14ac:dyDescent="0.3">
      <c r="B269" s="1" t="s">
        <v>93</v>
      </c>
      <c r="C269" s="1">
        <v>1</v>
      </c>
      <c r="H269" s="1" t="s">
        <v>93</v>
      </c>
      <c r="I269" s="1">
        <v>1</v>
      </c>
      <c r="J269" s="197">
        <v>19.940000000000001</v>
      </c>
    </row>
    <row r="270" spans="2:14" x14ac:dyDescent="0.3">
      <c r="B270" s="1" t="s">
        <v>93</v>
      </c>
      <c r="C270" s="1">
        <v>2</v>
      </c>
      <c r="H270" s="1" t="s">
        <v>93</v>
      </c>
      <c r="I270" s="1">
        <v>2</v>
      </c>
      <c r="J270" s="197">
        <v>18.309999999999999</v>
      </c>
    </row>
    <row r="271" spans="2:14" x14ac:dyDescent="0.3">
      <c r="B271" s="1" t="s">
        <v>93</v>
      </c>
      <c r="C271" s="1">
        <v>3</v>
      </c>
      <c r="H271" s="1" t="s">
        <v>93</v>
      </c>
      <c r="I271" s="1">
        <v>3</v>
      </c>
      <c r="J271" s="197">
        <v>15.8</v>
      </c>
    </row>
    <row r="272" spans="2:14" x14ac:dyDescent="0.3">
      <c r="B272" s="1" t="s">
        <v>93</v>
      </c>
      <c r="C272" s="1">
        <v>4</v>
      </c>
      <c r="H272" s="1" t="s">
        <v>93</v>
      </c>
      <c r="I272" s="1">
        <v>4</v>
      </c>
      <c r="J272" s="197">
        <v>14.04</v>
      </c>
    </row>
    <row r="273" spans="2:10" x14ac:dyDescent="0.3">
      <c r="B273" s="1" t="s">
        <v>93</v>
      </c>
      <c r="C273" s="1">
        <v>5</v>
      </c>
      <c r="H273" s="1" t="s">
        <v>93</v>
      </c>
      <c r="I273" s="1">
        <v>5</v>
      </c>
      <c r="J273" s="197">
        <v>13.26</v>
      </c>
    </row>
    <row r="274" spans="2:10" x14ac:dyDescent="0.3">
      <c r="B274" s="1" t="s">
        <v>93</v>
      </c>
      <c r="C274" s="1">
        <v>6</v>
      </c>
      <c r="H274" s="1" t="s">
        <v>93</v>
      </c>
      <c r="I274" s="1">
        <v>6</v>
      </c>
      <c r="J274" s="197">
        <v>14.23</v>
      </c>
    </row>
    <row r="275" spans="2:10" x14ac:dyDescent="0.3">
      <c r="B275" s="1" t="s">
        <v>93</v>
      </c>
      <c r="C275" s="1">
        <v>7</v>
      </c>
      <c r="H275" s="1" t="s">
        <v>93</v>
      </c>
      <c r="I275" s="1">
        <v>7</v>
      </c>
      <c r="J275" s="197">
        <v>17.05</v>
      </c>
    </row>
    <row r="276" spans="2:10" x14ac:dyDescent="0.3">
      <c r="B276" s="1" t="s">
        <v>93</v>
      </c>
      <c r="C276" s="1">
        <v>8</v>
      </c>
      <c r="H276" s="1" t="s">
        <v>93</v>
      </c>
      <c r="I276" s="1">
        <v>8</v>
      </c>
      <c r="J276" s="197">
        <v>18.52</v>
      </c>
    </row>
    <row r="277" spans="2:10" x14ac:dyDescent="0.3">
      <c r="B277" s="1" t="s">
        <v>93</v>
      </c>
      <c r="C277" s="1">
        <v>9</v>
      </c>
      <c r="H277" s="1" t="s">
        <v>93</v>
      </c>
      <c r="I277" s="1">
        <v>9</v>
      </c>
      <c r="J277" s="197">
        <v>19.649999999999999</v>
      </c>
    </row>
    <row r="278" spans="2:10" x14ac:dyDescent="0.3">
      <c r="B278" s="1" t="s">
        <v>93</v>
      </c>
      <c r="C278" s="1">
        <v>10</v>
      </c>
      <c r="H278" s="1" t="s">
        <v>93</v>
      </c>
      <c r="I278" s="1">
        <v>10</v>
      </c>
      <c r="J278" s="197">
        <v>21.73</v>
      </c>
    </row>
    <row r="279" spans="2:10" x14ac:dyDescent="0.3">
      <c r="B279" s="1" t="s">
        <v>93</v>
      </c>
      <c r="C279" s="1">
        <v>11</v>
      </c>
      <c r="H279" s="1" t="s">
        <v>93</v>
      </c>
      <c r="I279" s="1">
        <v>11</v>
      </c>
      <c r="J279" s="197">
        <v>22.72</v>
      </c>
    </row>
    <row r="280" spans="2:10" x14ac:dyDescent="0.3">
      <c r="B280" s="1" t="s">
        <v>93</v>
      </c>
      <c r="C280" s="1">
        <v>12</v>
      </c>
      <c r="H280" s="1" t="s">
        <v>93</v>
      </c>
      <c r="I280" s="1">
        <v>12</v>
      </c>
      <c r="J280" s="197">
        <v>23.28</v>
      </c>
    </row>
    <row r="281" spans="2:10" x14ac:dyDescent="0.3">
      <c r="B281" s="1" t="s">
        <v>93</v>
      </c>
      <c r="C281" s="1">
        <v>13</v>
      </c>
      <c r="H281" s="1" t="s">
        <v>93</v>
      </c>
      <c r="I281" s="1">
        <v>13</v>
      </c>
      <c r="J281" s="197">
        <v>22.71</v>
      </c>
    </row>
    <row r="282" spans="2:10" x14ac:dyDescent="0.3">
      <c r="B282" s="1" t="s">
        <v>93</v>
      </c>
      <c r="C282" s="1">
        <v>14</v>
      </c>
      <c r="H282" s="1" t="s">
        <v>93</v>
      </c>
      <c r="I282" s="1">
        <v>14</v>
      </c>
      <c r="J282" s="197">
        <v>19.93</v>
      </c>
    </row>
    <row r="283" spans="2:10" x14ac:dyDescent="0.3">
      <c r="B283" s="1" t="s">
        <v>93</v>
      </c>
      <c r="C283" s="1">
        <v>15</v>
      </c>
      <c r="H283" s="1" t="s">
        <v>93</v>
      </c>
      <c r="I283" s="1">
        <v>15</v>
      </c>
      <c r="J283" s="197">
        <v>17.82</v>
      </c>
    </row>
    <row r="284" spans="2:10" x14ac:dyDescent="0.3">
      <c r="B284" s="1" t="s">
        <v>93</v>
      </c>
      <c r="C284" s="1">
        <v>16</v>
      </c>
      <c r="H284" s="1" t="s">
        <v>93</v>
      </c>
      <c r="I284" s="1">
        <v>16</v>
      </c>
      <c r="J284" s="197">
        <v>17.59</v>
      </c>
    </row>
    <row r="285" spans="2:10" x14ac:dyDescent="0.3">
      <c r="B285" s="1" t="s">
        <v>93</v>
      </c>
      <c r="C285" s="1">
        <v>17</v>
      </c>
      <c r="H285" s="1" t="s">
        <v>93</v>
      </c>
      <c r="I285" s="1">
        <v>17</v>
      </c>
      <c r="J285" s="197">
        <v>19.809999999999999</v>
      </c>
    </row>
    <row r="286" spans="2:10" x14ac:dyDescent="0.3">
      <c r="B286" s="1" t="s">
        <v>93</v>
      </c>
      <c r="C286" s="1">
        <v>18</v>
      </c>
      <c r="H286" s="1" t="s">
        <v>93</v>
      </c>
      <c r="I286" s="1">
        <v>18</v>
      </c>
      <c r="J286" s="197">
        <v>24.64</v>
      </c>
    </row>
    <row r="287" spans="2:10" x14ac:dyDescent="0.3">
      <c r="B287" s="1" t="s">
        <v>93</v>
      </c>
      <c r="C287" s="1">
        <v>19</v>
      </c>
      <c r="H287" s="1" t="s">
        <v>93</v>
      </c>
      <c r="I287" s="1">
        <v>19</v>
      </c>
      <c r="J287" s="197">
        <v>28.18</v>
      </c>
    </row>
    <row r="288" spans="2:10" x14ac:dyDescent="0.3">
      <c r="B288" s="1" t="s">
        <v>93</v>
      </c>
      <c r="C288" s="1">
        <v>20</v>
      </c>
      <c r="H288" s="1" t="s">
        <v>93</v>
      </c>
      <c r="I288" s="1">
        <v>20</v>
      </c>
      <c r="J288" s="197">
        <v>28.17</v>
      </c>
    </row>
    <row r="289" spans="2:10" x14ac:dyDescent="0.3">
      <c r="B289" s="1" t="s">
        <v>93</v>
      </c>
      <c r="C289" s="1">
        <v>21</v>
      </c>
      <c r="H289" s="1" t="s">
        <v>93</v>
      </c>
      <c r="I289" s="1">
        <v>21</v>
      </c>
      <c r="J289" s="197">
        <v>25.26</v>
      </c>
    </row>
    <row r="290" spans="2:10" x14ac:dyDescent="0.3">
      <c r="B290" s="1" t="s">
        <v>93</v>
      </c>
      <c r="C290" s="1">
        <v>22</v>
      </c>
      <c r="H290" s="1" t="s">
        <v>93</v>
      </c>
      <c r="I290" s="1">
        <v>22</v>
      </c>
      <c r="J290" s="197">
        <v>23.34</v>
      </c>
    </row>
    <row r="291" spans="2:10" x14ac:dyDescent="0.3">
      <c r="B291" s="1" t="s">
        <v>93</v>
      </c>
      <c r="C291" s="1">
        <v>23</v>
      </c>
      <c r="H291" s="1" t="s">
        <v>93</v>
      </c>
      <c r="I291" s="1">
        <v>23</v>
      </c>
      <c r="J291" s="197">
        <v>24.16</v>
      </c>
    </row>
    <row r="292" spans="2:10" x14ac:dyDescent="0.3">
      <c r="B292" s="1" t="s">
        <v>93</v>
      </c>
      <c r="C292" s="1">
        <v>24</v>
      </c>
      <c r="H292" s="1" t="s">
        <v>93</v>
      </c>
      <c r="I292" s="1">
        <v>24</v>
      </c>
      <c r="J292" s="197">
        <v>22.13</v>
      </c>
    </row>
    <row r="293" spans="2:10" x14ac:dyDescent="0.3">
      <c r="B293" s="1" t="s">
        <v>94</v>
      </c>
      <c r="C293" s="1">
        <v>1</v>
      </c>
      <c r="H293" s="1" t="s">
        <v>94</v>
      </c>
      <c r="I293" s="1">
        <v>1</v>
      </c>
      <c r="J293" s="197">
        <v>26.76</v>
      </c>
    </row>
    <row r="294" spans="2:10" x14ac:dyDescent="0.3">
      <c r="B294" s="1" t="s">
        <v>94</v>
      </c>
      <c r="C294" s="1">
        <v>2</v>
      </c>
      <c r="H294" s="1" t="s">
        <v>94</v>
      </c>
      <c r="I294" s="1">
        <v>2</v>
      </c>
      <c r="J294" s="197">
        <v>25</v>
      </c>
    </row>
    <row r="295" spans="2:10" x14ac:dyDescent="0.3">
      <c r="B295" s="1" t="s">
        <v>94</v>
      </c>
      <c r="C295" s="1">
        <v>3</v>
      </c>
      <c r="H295" s="1" t="s">
        <v>94</v>
      </c>
      <c r="I295" s="1">
        <v>3</v>
      </c>
      <c r="J295" s="197">
        <v>23.28</v>
      </c>
    </row>
    <row r="296" spans="2:10" x14ac:dyDescent="0.3">
      <c r="B296" s="1" t="s">
        <v>94</v>
      </c>
      <c r="C296" s="1">
        <v>4</v>
      </c>
      <c r="H296" s="1" t="s">
        <v>94</v>
      </c>
      <c r="I296" s="1">
        <v>4</v>
      </c>
      <c r="J296" s="197">
        <v>20.77</v>
      </c>
    </row>
    <row r="297" spans="2:10" x14ac:dyDescent="0.3">
      <c r="B297" s="1" t="s">
        <v>94</v>
      </c>
      <c r="C297" s="1">
        <v>5</v>
      </c>
      <c r="H297" s="1" t="s">
        <v>94</v>
      </c>
      <c r="I297" s="1">
        <v>5</v>
      </c>
      <c r="J297" s="197">
        <v>20.76</v>
      </c>
    </row>
    <row r="298" spans="2:10" x14ac:dyDescent="0.3">
      <c r="B298" s="1" t="s">
        <v>94</v>
      </c>
      <c r="C298" s="1">
        <v>6</v>
      </c>
      <c r="H298" s="1" t="s">
        <v>94</v>
      </c>
      <c r="I298" s="1">
        <v>6</v>
      </c>
      <c r="J298" s="197">
        <v>24.07</v>
      </c>
    </row>
    <row r="299" spans="2:10" x14ac:dyDescent="0.3">
      <c r="B299" s="1" t="s">
        <v>94</v>
      </c>
      <c r="C299" s="1">
        <v>7</v>
      </c>
      <c r="H299" s="1" t="s">
        <v>94</v>
      </c>
      <c r="I299" s="1">
        <v>7</v>
      </c>
      <c r="J299" s="197">
        <v>31.7</v>
      </c>
    </row>
    <row r="300" spans="2:10" x14ac:dyDescent="0.3">
      <c r="B300" s="1" t="s">
        <v>94</v>
      </c>
      <c r="C300" s="1">
        <v>8</v>
      </c>
      <c r="H300" s="1" t="s">
        <v>94</v>
      </c>
      <c r="I300" s="1">
        <v>8</v>
      </c>
      <c r="J300" s="197">
        <v>38.049999999999997</v>
      </c>
    </row>
    <row r="301" spans="2:10" x14ac:dyDescent="0.3">
      <c r="B301" s="1" t="s">
        <v>94</v>
      </c>
      <c r="C301" s="1">
        <v>9</v>
      </c>
      <c r="H301" s="1" t="s">
        <v>94</v>
      </c>
      <c r="I301" s="1">
        <v>9</v>
      </c>
      <c r="J301" s="197">
        <v>39.590000000000003</v>
      </c>
    </row>
    <row r="302" spans="2:10" x14ac:dyDescent="0.3">
      <c r="B302" s="1" t="s">
        <v>94</v>
      </c>
      <c r="C302" s="1">
        <v>10</v>
      </c>
      <c r="H302" s="1" t="s">
        <v>94</v>
      </c>
      <c r="I302" s="1">
        <v>10</v>
      </c>
      <c r="J302" s="197">
        <v>38.659999999999997</v>
      </c>
    </row>
    <row r="303" spans="2:10" x14ac:dyDescent="0.3">
      <c r="B303" s="1" t="s">
        <v>94</v>
      </c>
      <c r="C303" s="1">
        <v>11</v>
      </c>
      <c r="H303" s="1" t="s">
        <v>94</v>
      </c>
      <c r="I303" s="1">
        <v>11</v>
      </c>
      <c r="J303" s="197">
        <v>37.82</v>
      </c>
    </row>
    <row r="304" spans="2:10" x14ac:dyDescent="0.3">
      <c r="B304" s="1" t="s">
        <v>94</v>
      </c>
      <c r="C304" s="1">
        <v>12</v>
      </c>
      <c r="H304" s="1" t="s">
        <v>94</v>
      </c>
      <c r="I304" s="1">
        <v>12</v>
      </c>
      <c r="J304" s="197">
        <v>36.81</v>
      </c>
    </row>
    <row r="305" spans="2:10" x14ac:dyDescent="0.3">
      <c r="B305" s="1" t="s">
        <v>94</v>
      </c>
      <c r="C305" s="1">
        <v>13</v>
      </c>
      <c r="H305" s="1" t="s">
        <v>94</v>
      </c>
      <c r="I305" s="1">
        <v>13</v>
      </c>
      <c r="J305" s="197">
        <v>35.729999999999997</v>
      </c>
    </row>
    <row r="306" spans="2:10" x14ac:dyDescent="0.3">
      <c r="B306" s="1" t="s">
        <v>94</v>
      </c>
      <c r="C306" s="1">
        <v>14</v>
      </c>
      <c r="H306" s="1" t="s">
        <v>94</v>
      </c>
      <c r="I306" s="1">
        <v>14</v>
      </c>
      <c r="J306" s="197">
        <v>34.78</v>
      </c>
    </row>
    <row r="307" spans="2:10" x14ac:dyDescent="0.3">
      <c r="B307" s="1" t="s">
        <v>94</v>
      </c>
      <c r="C307" s="1">
        <v>15</v>
      </c>
      <c r="H307" s="1" t="s">
        <v>94</v>
      </c>
      <c r="I307" s="1">
        <v>15</v>
      </c>
      <c r="J307" s="197">
        <v>34.47</v>
      </c>
    </row>
    <row r="308" spans="2:10" x14ac:dyDescent="0.3">
      <c r="B308" s="1" t="s">
        <v>94</v>
      </c>
      <c r="C308" s="1">
        <v>16</v>
      </c>
      <c r="H308" s="1" t="s">
        <v>94</v>
      </c>
      <c r="I308" s="1">
        <v>16</v>
      </c>
      <c r="J308" s="197">
        <v>33.82</v>
      </c>
    </row>
    <row r="309" spans="2:10" x14ac:dyDescent="0.3">
      <c r="B309" s="1" t="s">
        <v>94</v>
      </c>
      <c r="C309" s="1">
        <v>17</v>
      </c>
      <c r="H309" s="1" t="s">
        <v>94</v>
      </c>
      <c r="I309" s="1">
        <v>17</v>
      </c>
      <c r="J309" s="197">
        <v>34.549999999999997</v>
      </c>
    </row>
    <row r="310" spans="2:10" x14ac:dyDescent="0.3">
      <c r="B310" s="1" t="s">
        <v>94</v>
      </c>
      <c r="C310" s="1">
        <v>18</v>
      </c>
      <c r="H310" s="1" t="s">
        <v>94</v>
      </c>
      <c r="I310" s="1">
        <v>18</v>
      </c>
      <c r="J310" s="197">
        <v>41.22</v>
      </c>
    </row>
    <row r="311" spans="2:10" x14ac:dyDescent="0.3">
      <c r="B311" s="1" t="s">
        <v>94</v>
      </c>
      <c r="C311" s="1">
        <v>19</v>
      </c>
      <c r="H311" s="1" t="s">
        <v>94</v>
      </c>
      <c r="I311" s="1">
        <v>19</v>
      </c>
      <c r="J311" s="197">
        <v>47.84</v>
      </c>
    </row>
    <row r="312" spans="2:10" x14ac:dyDescent="0.3">
      <c r="B312" s="1" t="s">
        <v>94</v>
      </c>
      <c r="C312" s="1">
        <v>20</v>
      </c>
      <c r="H312" s="1" t="s">
        <v>94</v>
      </c>
      <c r="I312" s="1">
        <v>20</v>
      </c>
      <c r="J312" s="197">
        <v>44.04</v>
      </c>
    </row>
    <row r="313" spans="2:10" x14ac:dyDescent="0.3">
      <c r="B313" s="1" t="s">
        <v>94</v>
      </c>
      <c r="C313" s="1">
        <v>21</v>
      </c>
      <c r="H313" s="1" t="s">
        <v>94</v>
      </c>
      <c r="I313" s="1">
        <v>21</v>
      </c>
      <c r="J313" s="197">
        <v>37.200000000000003</v>
      </c>
    </row>
    <row r="314" spans="2:10" x14ac:dyDescent="0.3">
      <c r="B314" s="1" t="s">
        <v>94</v>
      </c>
      <c r="C314" s="1">
        <v>22</v>
      </c>
      <c r="H314" s="1" t="s">
        <v>94</v>
      </c>
      <c r="I314" s="1">
        <v>22</v>
      </c>
      <c r="J314" s="197">
        <v>32.89</v>
      </c>
    </row>
    <row r="315" spans="2:10" x14ac:dyDescent="0.3">
      <c r="B315" s="1" t="s">
        <v>94</v>
      </c>
      <c r="C315" s="1">
        <v>23</v>
      </c>
      <c r="H315" s="1" t="s">
        <v>94</v>
      </c>
      <c r="I315" s="1">
        <v>23</v>
      </c>
      <c r="J315" s="197">
        <v>32.92</v>
      </c>
    </row>
    <row r="316" spans="2:10" x14ac:dyDescent="0.3">
      <c r="B316" s="1" t="s">
        <v>94</v>
      </c>
      <c r="C316" s="1">
        <v>24</v>
      </c>
      <c r="H316" s="1" t="s">
        <v>94</v>
      </c>
      <c r="I316" s="1">
        <v>24</v>
      </c>
      <c r="J316" s="197">
        <v>31.44</v>
      </c>
    </row>
    <row r="317" spans="2:10" x14ac:dyDescent="0.3">
      <c r="B317" s="1" t="s">
        <v>95</v>
      </c>
      <c r="C317" s="1">
        <v>1</v>
      </c>
      <c r="H317" s="1" t="s">
        <v>95</v>
      </c>
      <c r="I317" s="1">
        <v>1</v>
      </c>
      <c r="J317" s="197">
        <v>19.71</v>
      </c>
    </row>
    <row r="318" spans="2:10" x14ac:dyDescent="0.3">
      <c r="B318" s="1" t="s">
        <v>95</v>
      </c>
      <c r="C318" s="1">
        <v>2</v>
      </c>
      <c r="H318" s="1" t="s">
        <v>95</v>
      </c>
      <c r="I318" s="1">
        <v>2</v>
      </c>
      <c r="J318" s="197">
        <v>18.72</v>
      </c>
    </row>
    <row r="319" spans="2:10" x14ac:dyDescent="0.3">
      <c r="B319" s="1" t="s">
        <v>95</v>
      </c>
      <c r="C319" s="1">
        <v>3</v>
      </c>
      <c r="H319" s="1" t="s">
        <v>95</v>
      </c>
      <c r="I319" s="1">
        <v>3</v>
      </c>
      <c r="J319" s="197">
        <v>16.100000000000001</v>
      </c>
    </row>
    <row r="320" spans="2:10" x14ac:dyDescent="0.3">
      <c r="B320" s="1" t="s">
        <v>95</v>
      </c>
      <c r="C320" s="1">
        <v>4</v>
      </c>
      <c r="H320" s="1" t="s">
        <v>95</v>
      </c>
      <c r="I320" s="1">
        <v>4</v>
      </c>
      <c r="J320" s="197">
        <v>14.74</v>
      </c>
    </row>
    <row r="321" spans="2:10" x14ac:dyDescent="0.3">
      <c r="B321" s="1" t="s">
        <v>95</v>
      </c>
      <c r="C321" s="1">
        <v>5</v>
      </c>
      <c r="H321" s="1" t="s">
        <v>95</v>
      </c>
      <c r="I321" s="1">
        <v>5</v>
      </c>
      <c r="J321" s="197">
        <v>18.45</v>
      </c>
    </row>
    <row r="322" spans="2:10" x14ac:dyDescent="0.3">
      <c r="B322" s="1" t="s">
        <v>95</v>
      </c>
      <c r="C322" s="1">
        <v>6</v>
      </c>
      <c r="H322" s="1" t="s">
        <v>95</v>
      </c>
      <c r="I322" s="1">
        <v>6</v>
      </c>
      <c r="J322" s="197">
        <v>25.4</v>
      </c>
    </row>
    <row r="323" spans="2:10" x14ac:dyDescent="0.3">
      <c r="B323" s="1" t="s">
        <v>95</v>
      </c>
      <c r="C323" s="1">
        <v>7</v>
      </c>
      <c r="H323" s="1" t="s">
        <v>95</v>
      </c>
      <c r="I323" s="1">
        <v>7</v>
      </c>
      <c r="J323" s="197">
        <v>31.69</v>
      </c>
    </row>
    <row r="324" spans="2:10" x14ac:dyDescent="0.3">
      <c r="B324" s="1" t="s">
        <v>95</v>
      </c>
      <c r="C324" s="1">
        <v>8</v>
      </c>
      <c r="H324" s="1" t="s">
        <v>95</v>
      </c>
      <c r="I324" s="1">
        <v>8</v>
      </c>
      <c r="J324" s="197">
        <v>35.53</v>
      </c>
    </row>
    <row r="325" spans="2:10" x14ac:dyDescent="0.3">
      <c r="B325" s="1" t="s">
        <v>95</v>
      </c>
      <c r="C325" s="1">
        <v>9</v>
      </c>
      <c r="H325" s="1" t="s">
        <v>95</v>
      </c>
      <c r="I325" s="1">
        <v>9</v>
      </c>
      <c r="J325" s="197">
        <v>36.03</v>
      </c>
    </row>
    <row r="326" spans="2:10" x14ac:dyDescent="0.3">
      <c r="B326" s="1" t="s">
        <v>95</v>
      </c>
      <c r="C326" s="1">
        <v>10</v>
      </c>
      <c r="H326" s="1" t="s">
        <v>95</v>
      </c>
      <c r="I326" s="1">
        <v>10</v>
      </c>
      <c r="J326" s="197">
        <v>34.950000000000003</v>
      </c>
    </row>
    <row r="327" spans="2:10" x14ac:dyDescent="0.3">
      <c r="B327" s="1" t="s">
        <v>95</v>
      </c>
      <c r="C327" s="1">
        <v>11</v>
      </c>
      <c r="H327" s="1" t="s">
        <v>95</v>
      </c>
      <c r="I327" s="1">
        <v>11</v>
      </c>
      <c r="J327" s="197">
        <v>33.86</v>
      </c>
    </row>
    <row r="328" spans="2:10" x14ac:dyDescent="0.3">
      <c r="B328" s="1" t="s">
        <v>95</v>
      </c>
      <c r="C328" s="1">
        <v>12</v>
      </c>
      <c r="H328" s="1" t="s">
        <v>95</v>
      </c>
      <c r="I328" s="1">
        <v>12</v>
      </c>
      <c r="J328" s="197">
        <v>31.31</v>
      </c>
    </row>
    <row r="329" spans="2:10" x14ac:dyDescent="0.3">
      <c r="B329" s="1" t="s">
        <v>95</v>
      </c>
      <c r="C329" s="1">
        <v>13</v>
      </c>
      <c r="H329" s="1" t="s">
        <v>95</v>
      </c>
      <c r="I329" s="1">
        <v>13</v>
      </c>
      <c r="J329" s="197">
        <v>30.21</v>
      </c>
    </row>
    <row r="330" spans="2:10" x14ac:dyDescent="0.3">
      <c r="B330" s="1" t="s">
        <v>95</v>
      </c>
      <c r="C330" s="1">
        <v>14</v>
      </c>
      <c r="H330" s="1" t="s">
        <v>95</v>
      </c>
      <c r="I330" s="1">
        <v>14</v>
      </c>
      <c r="J330" s="197">
        <v>29.45</v>
      </c>
    </row>
    <row r="331" spans="2:10" x14ac:dyDescent="0.3">
      <c r="B331" s="1" t="s">
        <v>95</v>
      </c>
      <c r="C331" s="1">
        <v>15</v>
      </c>
      <c r="H331" s="1" t="s">
        <v>95</v>
      </c>
      <c r="I331" s="1">
        <v>15</v>
      </c>
      <c r="J331" s="197">
        <v>28.19</v>
      </c>
    </row>
    <row r="332" spans="2:10" x14ac:dyDescent="0.3">
      <c r="B332" s="1" t="s">
        <v>95</v>
      </c>
      <c r="C332" s="1">
        <v>16</v>
      </c>
      <c r="H332" s="1" t="s">
        <v>95</v>
      </c>
      <c r="I332" s="1">
        <v>16</v>
      </c>
      <c r="J332" s="197">
        <v>27.37</v>
      </c>
    </row>
    <row r="333" spans="2:10" x14ac:dyDescent="0.3">
      <c r="B333" s="1" t="s">
        <v>95</v>
      </c>
      <c r="C333" s="1">
        <v>17</v>
      </c>
      <c r="H333" s="1" t="s">
        <v>95</v>
      </c>
      <c r="I333" s="1">
        <v>17</v>
      </c>
      <c r="J333" s="197">
        <v>27.96</v>
      </c>
    </row>
    <row r="334" spans="2:10" x14ac:dyDescent="0.3">
      <c r="B334" s="1" t="s">
        <v>95</v>
      </c>
      <c r="C334" s="1">
        <v>18</v>
      </c>
      <c r="H334" s="1" t="s">
        <v>95</v>
      </c>
      <c r="I334" s="1">
        <v>18</v>
      </c>
      <c r="J334" s="197">
        <v>30.44</v>
      </c>
    </row>
    <row r="335" spans="2:10" x14ac:dyDescent="0.3">
      <c r="B335" s="1" t="s">
        <v>95</v>
      </c>
      <c r="C335" s="1">
        <v>19</v>
      </c>
      <c r="H335" s="1" t="s">
        <v>95</v>
      </c>
      <c r="I335" s="1">
        <v>19</v>
      </c>
      <c r="J335" s="197">
        <v>33.78</v>
      </c>
    </row>
    <row r="336" spans="2:10" x14ac:dyDescent="0.3">
      <c r="B336" s="1" t="s">
        <v>95</v>
      </c>
      <c r="C336" s="1">
        <v>20</v>
      </c>
      <c r="H336" s="1" t="s">
        <v>95</v>
      </c>
      <c r="I336" s="1">
        <v>20</v>
      </c>
      <c r="J336" s="197">
        <v>34.340000000000003</v>
      </c>
    </row>
    <row r="337" spans="2:10" x14ac:dyDescent="0.3">
      <c r="B337" s="1" t="s">
        <v>95</v>
      </c>
      <c r="C337" s="1">
        <v>21</v>
      </c>
      <c r="H337" s="1" t="s">
        <v>95</v>
      </c>
      <c r="I337" s="1">
        <v>21</v>
      </c>
      <c r="J337" s="197">
        <v>30.44</v>
      </c>
    </row>
    <row r="338" spans="2:10" x14ac:dyDescent="0.3">
      <c r="B338" s="1" t="s">
        <v>95</v>
      </c>
      <c r="C338" s="1">
        <v>22</v>
      </c>
      <c r="H338" s="1" t="s">
        <v>95</v>
      </c>
      <c r="I338" s="1">
        <v>22</v>
      </c>
      <c r="J338" s="197">
        <v>28.88</v>
      </c>
    </row>
    <row r="339" spans="2:10" x14ac:dyDescent="0.3">
      <c r="B339" s="1" t="s">
        <v>95</v>
      </c>
      <c r="C339" s="1">
        <v>23</v>
      </c>
      <c r="H339" s="1" t="s">
        <v>95</v>
      </c>
      <c r="I339" s="1">
        <v>23</v>
      </c>
      <c r="J339" s="197">
        <v>27.59</v>
      </c>
    </row>
    <row r="340" spans="2:10" x14ac:dyDescent="0.3">
      <c r="B340" s="1" t="s">
        <v>95</v>
      </c>
      <c r="C340" s="1">
        <v>24</v>
      </c>
      <c r="H340" s="1" t="s">
        <v>95</v>
      </c>
      <c r="I340" s="1">
        <v>24</v>
      </c>
      <c r="J340" s="197">
        <v>25.02</v>
      </c>
    </row>
    <row r="341" spans="2:10" x14ac:dyDescent="0.3">
      <c r="B341" s="1" t="s">
        <v>96</v>
      </c>
      <c r="C341" s="1">
        <v>1</v>
      </c>
      <c r="H341" s="1" t="s">
        <v>96</v>
      </c>
      <c r="I341" s="1">
        <v>1</v>
      </c>
      <c r="J341" s="197">
        <v>15.67</v>
      </c>
    </row>
    <row r="342" spans="2:10" x14ac:dyDescent="0.3">
      <c r="B342" s="1" t="s">
        <v>96</v>
      </c>
      <c r="C342" s="1">
        <v>2</v>
      </c>
      <c r="H342" s="1" t="s">
        <v>96</v>
      </c>
      <c r="I342" s="1">
        <v>2</v>
      </c>
      <c r="J342" s="197">
        <v>14.48</v>
      </c>
    </row>
    <row r="343" spans="2:10" x14ac:dyDescent="0.3">
      <c r="B343" s="1" t="s">
        <v>96</v>
      </c>
      <c r="C343" s="1">
        <v>3</v>
      </c>
      <c r="H343" s="1" t="s">
        <v>96</v>
      </c>
      <c r="I343" s="1">
        <v>3</v>
      </c>
      <c r="J343" s="197">
        <v>12.88</v>
      </c>
    </row>
    <row r="344" spans="2:10" x14ac:dyDescent="0.3">
      <c r="B344" s="1" t="s">
        <v>96</v>
      </c>
      <c r="C344" s="1">
        <v>4</v>
      </c>
      <c r="H344" s="1" t="s">
        <v>96</v>
      </c>
      <c r="I344" s="1">
        <v>4</v>
      </c>
      <c r="J344" s="197">
        <v>12.36</v>
      </c>
    </row>
    <row r="345" spans="2:10" x14ac:dyDescent="0.3">
      <c r="B345" s="1" t="s">
        <v>96</v>
      </c>
      <c r="C345" s="1">
        <v>5</v>
      </c>
      <c r="H345" s="1" t="s">
        <v>96</v>
      </c>
      <c r="I345" s="1">
        <v>5</v>
      </c>
      <c r="J345" s="197">
        <v>15.07</v>
      </c>
    </row>
    <row r="346" spans="2:10" x14ac:dyDescent="0.3">
      <c r="B346" s="1" t="s">
        <v>96</v>
      </c>
      <c r="C346" s="1">
        <v>6</v>
      </c>
      <c r="H346" s="1" t="s">
        <v>96</v>
      </c>
      <c r="I346" s="1">
        <v>6</v>
      </c>
      <c r="J346" s="197">
        <v>18.57</v>
      </c>
    </row>
    <row r="347" spans="2:10" x14ac:dyDescent="0.3">
      <c r="B347" s="1" t="s">
        <v>96</v>
      </c>
      <c r="C347" s="1">
        <v>7</v>
      </c>
      <c r="H347" s="1" t="s">
        <v>96</v>
      </c>
      <c r="I347" s="1">
        <v>7</v>
      </c>
      <c r="J347" s="197">
        <v>23.18</v>
      </c>
    </row>
    <row r="348" spans="2:10" x14ac:dyDescent="0.3">
      <c r="B348" s="1" t="s">
        <v>96</v>
      </c>
      <c r="C348" s="1">
        <v>8</v>
      </c>
      <c r="H348" s="1" t="s">
        <v>96</v>
      </c>
      <c r="I348" s="1">
        <v>8</v>
      </c>
      <c r="J348" s="197">
        <v>26.18</v>
      </c>
    </row>
    <row r="349" spans="2:10" x14ac:dyDescent="0.3">
      <c r="B349" s="1" t="s">
        <v>96</v>
      </c>
      <c r="C349" s="1">
        <v>9</v>
      </c>
      <c r="H349" s="1" t="s">
        <v>96</v>
      </c>
      <c r="I349" s="1">
        <v>9</v>
      </c>
      <c r="J349" s="197">
        <v>26.01</v>
      </c>
    </row>
    <row r="350" spans="2:10" x14ac:dyDescent="0.3">
      <c r="B350" s="1" t="s">
        <v>96</v>
      </c>
      <c r="C350" s="1">
        <v>10</v>
      </c>
      <c r="H350" s="1" t="s">
        <v>96</v>
      </c>
      <c r="I350" s="1">
        <v>10</v>
      </c>
      <c r="J350" s="197">
        <v>25.4</v>
      </c>
    </row>
    <row r="351" spans="2:10" x14ac:dyDescent="0.3">
      <c r="B351" s="1" t="s">
        <v>96</v>
      </c>
      <c r="C351" s="1">
        <v>11</v>
      </c>
      <c r="H351" s="1" t="s">
        <v>96</v>
      </c>
      <c r="I351" s="1">
        <v>11</v>
      </c>
      <c r="J351" s="197">
        <v>26.2</v>
      </c>
    </row>
    <row r="352" spans="2:10" x14ac:dyDescent="0.3">
      <c r="B352" s="1" t="s">
        <v>96</v>
      </c>
      <c r="C352" s="1">
        <v>12</v>
      </c>
      <c r="H352" s="1" t="s">
        <v>96</v>
      </c>
      <c r="I352" s="1">
        <v>12</v>
      </c>
      <c r="J352" s="197">
        <v>25.25</v>
      </c>
    </row>
    <row r="353" spans="2:10" x14ac:dyDescent="0.3">
      <c r="B353" s="1" t="s">
        <v>96</v>
      </c>
      <c r="C353" s="1">
        <v>13</v>
      </c>
      <c r="H353" s="1" t="s">
        <v>96</v>
      </c>
      <c r="I353" s="1">
        <v>13</v>
      </c>
      <c r="J353" s="197">
        <v>23.97</v>
      </c>
    </row>
    <row r="354" spans="2:10" x14ac:dyDescent="0.3">
      <c r="B354" s="1" t="s">
        <v>96</v>
      </c>
      <c r="C354" s="1">
        <v>14</v>
      </c>
      <c r="H354" s="1" t="s">
        <v>96</v>
      </c>
      <c r="I354" s="1">
        <v>14</v>
      </c>
      <c r="J354" s="197">
        <v>23.47</v>
      </c>
    </row>
    <row r="355" spans="2:10" x14ac:dyDescent="0.3">
      <c r="B355" s="1" t="s">
        <v>96</v>
      </c>
      <c r="C355" s="1">
        <v>15</v>
      </c>
      <c r="H355" s="1" t="s">
        <v>96</v>
      </c>
      <c r="I355" s="1">
        <v>15</v>
      </c>
      <c r="J355" s="197">
        <v>21.8</v>
      </c>
    </row>
    <row r="356" spans="2:10" x14ac:dyDescent="0.3">
      <c r="B356" s="1" t="s">
        <v>96</v>
      </c>
      <c r="C356" s="1">
        <v>16</v>
      </c>
      <c r="H356" s="1" t="s">
        <v>96</v>
      </c>
      <c r="I356" s="1">
        <v>16</v>
      </c>
      <c r="J356" s="197">
        <v>21.61</v>
      </c>
    </row>
    <row r="357" spans="2:10" x14ac:dyDescent="0.3">
      <c r="B357" s="1" t="s">
        <v>96</v>
      </c>
      <c r="C357" s="1">
        <v>17</v>
      </c>
      <c r="H357" s="1" t="s">
        <v>96</v>
      </c>
      <c r="I357" s="1">
        <v>17</v>
      </c>
      <c r="J357" s="197">
        <v>23.06</v>
      </c>
    </row>
    <row r="358" spans="2:10" x14ac:dyDescent="0.3">
      <c r="B358" s="1" t="s">
        <v>96</v>
      </c>
      <c r="C358" s="1">
        <v>18</v>
      </c>
      <c r="H358" s="1" t="s">
        <v>96</v>
      </c>
      <c r="I358" s="1">
        <v>18</v>
      </c>
      <c r="J358" s="197">
        <v>24.88</v>
      </c>
    </row>
    <row r="359" spans="2:10" x14ac:dyDescent="0.3">
      <c r="B359" s="1" t="s">
        <v>96</v>
      </c>
      <c r="C359" s="1">
        <v>19</v>
      </c>
      <c r="H359" s="1" t="s">
        <v>96</v>
      </c>
      <c r="I359" s="1">
        <v>19</v>
      </c>
      <c r="J359" s="197">
        <v>26.33</v>
      </c>
    </row>
    <row r="360" spans="2:10" x14ac:dyDescent="0.3">
      <c r="B360" s="1" t="s">
        <v>96</v>
      </c>
      <c r="C360" s="1">
        <v>20</v>
      </c>
      <c r="H360" s="1" t="s">
        <v>96</v>
      </c>
      <c r="I360" s="1">
        <v>20</v>
      </c>
      <c r="J360" s="197">
        <v>24.91</v>
      </c>
    </row>
    <row r="361" spans="2:10" x14ac:dyDescent="0.3">
      <c r="B361" s="1" t="s">
        <v>96</v>
      </c>
      <c r="C361" s="1">
        <v>21</v>
      </c>
      <c r="H361" s="1" t="s">
        <v>96</v>
      </c>
      <c r="I361" s="1">
        <v>21</v>
      </c>
      <c r="J361" s="197">
        <v>24.36</v>
      </c>
    </row>
    <row r="362" spans="2:10" x14ac:dyDescent="0.3">
      <c r="B362" s="1" t="s">
        <v>96</v>
      </c>
      <c r="C362" s="1">
        <v>22</v>
      </c>
      <c r="H362" s="1" t="s">
        <v>96</v>
      </c>
      <c r="I362" s="1">
        <v>22</v>
      </c>
      <c r="J362" s="197">
        <v>25.92</v>
      </c>
    </row>
    <row r="363" spans="2:10" x14ac:dyDescent="0.3">
      <c r="B363" s="1" t="s">
        <v>96</v>
      </c>
      <c r="C363" s="1">
        <v>23</v>
      </c>
      <c r="H363" s="1" t="s">
        <v>96</v>
      </c>
      <c r="I363" s="1">
        <v>23</v>
      </c>
      <c r="J363" s="197">
        <v>22.92</v>
      </c>
    </row>
    <row r="364" spans="2:10" x14ac:dyDescent="0.3">
      <c r="B364" s="1" t="s">
        <v>96</v>
      </c>
      <c r="C364" s="1">
        <v>24</v>
      </c>
      <c r="H364" s="1" t="s">
        <v>96</v>
      </c>
      <c r="I364" s="1">
        <v>24</v>
      </c>
      <c r="J364" s="197">
        <v>18.59</v>
      </c>
    </row>
    <row r="365" spans="2:10" x14ac:dyDescent="0.3">
      <c r="B365" s="1" t="s">
        <v>97</v>
      </c>
      <c r="C365" s="1">
        <v>1</v>
      </c>
      <c r="H365" s="1" t="s">
        <v>97</v>
      </c>
      <c r="I365" s="1">
        <v>1</v>
      </c>
      <c r="J365" s="197">
        <v>29.68</v>
      </c>
    </row>
    <row r="366" spans="2:10" x14ac:dyDescent="0.3">
      <c r="B366" s="1" t="s">
        <v>97</v>
      </c>
      <c r="C366" s="1">
        <v>2</v>
      </c>
      <c r="H366" s="1" t="s">
        <v>97</v>
      </c>
      <c r="I366" s="1">
        <v>2</v>
      </c>
      <c r="J366" s="197">
        <v>27.99</v>
      </c>
    </row>
    <row r="367" spans="2:10" x14ac:dyDescent="0.3">
      <c r="B367" s="1" t="s">
        <v>97</v>
      </c>
      <c r="C367" s="1">
        <v>3</v>
      </c>
      <c r="H367" s="1" t="s">
        <v>97</v>
      </c>
      <c r="I367" s="1">
        <v>3</v>
      </c>
      <c r="J367" s="197">
        <v>26.64</v>
      </c>
    </row>
    <row r="368" spans="2:10" x14ac:dyDescent="0.3">
      <c r="B368" s="1" t="s">
        <v>97</v>
      </c>
      <c r="C368" s="1">
        <v>4</v>
      </c>
      <c r="H368" s="1" t="s">
        <v>97</v>
      </c>
      <c r="I368" s="1">
        <v>4</v>
      </c>
      <c r="J368" s="197">
        <v>24.53</v>
      </c>
    </row>
    <row r="369" spans="2:10" x14ac:dyDescent="0.3">
      <c r="B369" s="1" t="s">
        <v>97</v>
      </c>
      <c r="C369" s="1">
        <v>5</v>
      </c>
      <c r="H369" s="1" t="s">
        <v>97</v>
      </c>
      <c r="I369" s="1">
        <v>5</v>
      </c>
      <c r="J369" s="197">
        <v>25.05</v>
      </c>
    </row>
    <row r="370" spans="2:10" x14ac:dyDescent="0.3">
      <c r="B370" s="1" t="s">
        <v>97</v>
      </c>
      <c r="C370" s="1">
        <v>6</v>
      </c>
      <c r="H370" s="1" t="s">
        <v>97</v>
      </c>
      <c r="I370" s="1">
        <v>6</v>
      </c>
      <c r="J370" s="197">
        <v>28.79</v>
      </c>
    </row>
    <row r="371" spans="2:10" x14ac:dyDescent="0.3">
      <c r="B371" s="1" t="s">
        <v>97</v>
      </c>
      <c r="C371" s="1">
        <v>7</v>
      </c>
      <c r="H371" s="1" t="s">
        <v>97</v>
      </c>
      <c r="I371" s="1">
        <v>7</v>
      </c>
      <c r="J371" s="197">
        <v>35.14</v>
      </c>
    </row>
    <row r="372" spans="2:10" x14ac:dyDescent="0.3">
      <c r="B372" s="1" t="s">
        <v>97</v>
      </c>
      <c r="C372" s="1">
        <v>8</v>
      </c>
      <c r="H372" s="1" t="s">
        <v>97</v>
      </c>
      <c r="I372" s="1">
        <v>8</v>
      </c>
      <c r="J372" s="197">
        <v>41.34</v>
      </c>
    </row>
    <row r="373" spans="2:10" x14ac:dyDescent="0.3">
      <c r="B373" s="1" t="s">
        <v>97</v>
      </c>
      <c r="C373" s="1">
        <v>9</v>
      </c>
      <c r="H373" s="1" t="s">
        <v>97</v>
      </c>
      <c r="I373" s="1">
        <v>9</v>
      </c>
      <c r="J373" s="197">
        <v>43.6</v>
      </c>
    </row>
    <row r="374" spans="2:10" x14ac:dyDescent="0.3">
      <c r="B374" s="1" t="s">
        <v>97</v>
      </c>
      <c r="C374" s="1">
        <v>10</v>
      </c>
      <c r="H374" s="1" t="s">
        <v>97</v>
      </c>
      <c r="I374" s="1">
        <v>10</v>
      </c>
      <c r="J374" s="197">
        <v>42.74</v>
      </c>
    </row>
    <row r="375" spans="2:10" x14ac:dyDescent="0.3">
      <c r="B375" s="1" t="s">
        <v>97</v>
      </c>
      <c r="C375" s="1">
        <v>11</v>
      </c>
      <c r="H375" s="1" t="s">
        <v>97</v>
      </c>
      <c r="I375" s="1">
        <v>11</v>
      </c>
      <c r="J375" s="197">
        <v>41.27</v>
      </c>
    </row>
    <row r="376" spans="2:10" x14ac:dyDescent="0.3">
      <c r="B376" s="1" t="s">
        <v>97</v>
      </c>
      <c r="C376" s="1">
        <v>12</v>
      </c>
      <c r="H376" s="1" t="s">
        <v>97</v>
      </c>
      <c r="I376" s="1">
        <v>12</v>
      </c>
      <c r="J376" s="197">
        <v>39.61</v>
      </c>
    </row>
    <row r="377" spans="2:10" x14ac:dyDescent="0.3">
      <c r="B377" s="1" t="s">
        <v>97</v>
      </c>
      <c r="C377" s="1">
        <v>13</v>
      </c>
      <c r="H377" s="1" t="s">
        <v>97</v>
      </c>
      <c r="I377" s="1">
        <v>13</v>
      </c>
      <c r="J377" s="197">
        <v>38.07</v>
      </c>
    </row>
    <row r="378" spans="2:10" x14ac:dyDescent="0.3">
      <c r="B378" s="1" t="s">
        <v>97</v>
      </c>
      <c r="C378" s="1">
        <v>14</v>
      </c>
      <c r="H378" s="1" t="s">
        <v>97</v>
      </c>
      <c r="I378" s="1">
        <v>14</v>
      </c>
      <c r="J378" s="197">
        <v>37.21</v>
      </c>
    </row>
    <row r="379" spans="2:10" x14ac:dyDescent="0.3">
      <c r="B379" s="1" t="s">
        <v>97</v>
      </c>
      <c r="C379" s="1">
        <v>15</v>
      </c>
      <c r="H379" s="1" t="s">
        <v>97</v>
      </c>
      <c r="I379" s="1">
        <v>15</v>
      </c>
      <c r="J379" s="197">
        <v>35.9</v>
      </c>
    </row>
    <row r="380" spans="2:10" x14ac:dyDescent="0.3">
      <c r="B380" s="1" t="s">
        <v>97</v>
      </c>
      <c r="C380" s="1">
        <v>16</v>
      </c>
      <c r="H380" s="1" t="s">
        <v>97</v>
      </c>
      <c r="I380" s="1">
        <v>16</v>
      </c>
      <c r="J380" s="197">
        <v>34.53</v>
      </c>
    </row>
    <row r="381" spans="2:10" x14ac:dyDescent="0.3">
      <c r="B381" s="1" t="s">
        <v>97</v>
      </c>
      <c r="C381" s="1">
        <v>17</v>
      </c>
      <c r="H381" s="1" t="s">
        <v>97</v>
      </c>
      <c r="I381" s="1">
        <v>17</v>
      </c>
      <c r="J381" s="197">
        <v>34.68</v>
      </c>
    </row>
    <row r="382" spans="2:10" x14ac:dyDescent="0.3">
      <c r="B382" s="1" t="s">
        <v>97</v>
      </c>
      <c r="C382" s="1">
        <v>18</v>
      </c>
      <c r="H382" s="1" t="s">
        <v>97</v>
      </c>
      <c r="I382" s="1">
        <v>18</v>
      </c>
      <c r="J382" s="197">
        <v>38.03</v>
      </c>
    </row>
    <row r="383" spans="2:10" x14ac:dyDescent="0.3">
      <c r="B383" s="1" t="s">
        <v>97</v>
      </c>
      <c r="C383" s="1">
        <v>19</v>
      </c>
      <c r="H383" s="1" t="s">
        <v>97</v>
      </c>
      <c r="I383" s="1">
        <v>19</v>
      </c>
      <c r="J383" s="197">
        <v>46.62</v>
      </c>
    </row>
    <row r="384" spans="2:10" x14ac:dyDescent="0.3">
      <c r="B384" s="1" t="s">
        <v>97</v>
      </c>
      <c r="C384" s="1">
        <v>20</v>
      </c>
      <c r="H384" s="1" t="s">
        <v>97</v>
      </c>
      <c r="I384" s="1">
        <v>20</v>
      </c>
      <c r="J384" s="197">
        <v>43.76</v>
      </c>
    </row>
    <row r="385" spans="2:10" x14ac:dyDescent="0.3">
      <c r="B385" s="1" t="s">
        <v>97</v>
      </c>
      <c r="C385" s="1">
        <v>21</v>
      </c>
      <c r="H385" s="1" t="s">
        <v>97</v>
      </c>
      <c r="I385" s="1">
        <v>21</v>
      </c>
      <c r="J385" s="197">
        <v>37.58</v>
      </c>
    </row>
    <row r="386" spans="2:10" x14ac:dyDescent="0.3">
      <c r="B386" s="1" t="s">
        <v>97</v>
      </c>
      <c r="C386" s="1">
        <v>22</v>
      </c>
      <c r="H386" s="1" t="s">
        <v>97</v>
      </c>
      <c r="I386" s="1">
        <v>22</v>
      </c>
      <c r="J386" s="197">
        <v>33.31</v>
      </c>
    </row>
    <row r="387" spans="2:10" x14ac:dyDescent="0.3">
      <c r="B387" s="1" t="s">
        <v>97</v>
      </c>
      <c r="C387" s="1">
        <v>23</v>
      </c>
      <c r="H387" s="1" t="s">
        <v>97</v>
      </c>
      <c r="I387" s="1">
        <v>23</v>
      </c>
      <c r="J387" s="197">
        <v>34.31</v>
      </c>
    </row>
    <row r="388" spans="2:10" x14ac:dyDescent="0.3">
      <c r="B388" s="1" t="s">
        <v>97</v>
      </c>
      <c r="C388" s="1">
        <v>24</v>
      </c>
      <c r="H388" s="1" t="s">
        <v>97</v>
      </c>
      <c r="I388" s="1">
        <v>24</v>
      </c>
      <c r="J388" s="197">
        <v>31.63</v>
      </c>
    </row>
    <row r="389" spans="2:10" x14ac:dyDescent="0.3">
      <c r="B389" s="1" t="s">
        <v>98</v>
      </c>
      <c r="C389" s="1">
        <v>1</v>
      </c>
      <c r="H389" s="1" t="s">
        <v>98</v>
      </c>
      <c r="I389" s="1">
        <v>1</v>
      </c>
      <c r="J389" s="197">
        <v>18.239999999999998</v>
      </c>
    </row>
    <row r="390" spans="2:10" x14ac:dyDescent="0.3">
      <c r="B390" s="1" t="s">
        <v>98</v>
      </c>
      <c r="C390" s="1">
        <v>2</v>
      </c>
      <c r="H390" s="1" t="s">
        <v>98</v>
      </c>
      <c r="I390" s="1">
        <v>2</v>
      </c>
      <c r="J390" s="197">
        <v>16.21</v>
      </c>
    </row>
    <row r="391" spans="2:10" x14ac:dyDescent="0.3">
      <c r="B391" s="1" t="s">
        <v>98</v>
      </c>
      <c r="C391" s="1">
        <v>3</v>
      </c>
      <c r="H391" s="1" t="s">
        <v>98</v>
      </c>
      <c r="I391" s="1">
        <v>3</v>
      </c>
      <c r="J391" s="197">
        <v>13.76</v>
      </c>
    </row>
    <row r="392" spans="2:10" x14ac:dyDescent="0.3">
      <c r="B392" s="1" t="s">
        <v>98</v>
      </c>
      <c r="C392" s="1">
        <v>4</v>
      </c>
      <c r="H392" s="1" t="s">
        <v>98</v>
      </c>
      <c r="I392" s="1">
        <v>4</v>
      </c>
      <c r="J392" s="197">
        <v>12.31</v>
      </c>
    </row>
    <row r="393" spans="2:10" x14ac:dyDescent="0.3">
      <c r="B393" s="1" t="s">
        <v>98</v>
      </c>
      <c r="C393" s="1">
        <v>5</v>
      </c>
      <c r="H393" s="1" t="s">
        <v>98</v>
      </c>
      <c r="I393" s="1">
        <v>5</v>
      </c>
      <c r="J393" s="197">
        <v>12.56</v>
      </c>
    </row>
    <row r="394" spans="2:10" x14ac:dyDescent="0.3">
      <c r="B394" s="1" t="s">
        <v>98</v>
      </c>
      <c r="C394" s="1">
        <v>6</v>
      </c>
      <c r="H394" s="1" t="s">
        <v>98</v>
      </c>
      <c r="I394" s="1">
        <v>6</v>
      </c>
      <c r="J394" s="197">
        <v>14.31</v>
      </c>
    </row>
    <row r="395" spans="2:10" x14ac:dyDescent="0.3">
      <c r="B395" s="1" t="s">
        <v>98</v>
      </c>
      <c r="C395" s="1">
        <v>7</v>
      </c>
      <c r="H395" s="1" t="s">
        <v>98</v>
      </c>
      <c r="I395" s="1">
        <v>7</v>
      </c>
      <c r="J395" s="197">
        <v>16.91</v>
      </c>
    </row>
    <row r="396" spans="2:10" x14ac:dyDescent="0.3">
      <c r="B396" s="1" t="s">
        <v>98</v>
      </c>
      <c r="C396" s="1">
        <v>8</v>
      </c>
      <c r="H396" s="1" t="s">
        <v>98</v>
      </c>
      <c r="I396" s="1">
        <v>8</v>
      </c>
      <c r="J396" s="197">
        <v>18.8</v>
      </c>
    </row>
    <row r="397" spans="2:10" x14ac:dyDescent="0.3">
      <c r="B397" s="1" t="s">
        <v>98</v>
      </c>
      <c r="C397" s="1">
        <v>9</v>
      </c>
      <c r="H397" s="1" t="s">
        <v>98</v>
      </c>
      <c r="I397" s="1">
        <v>9</v>
      </c>
      <c r="J397" s="197">
        <v>20.2</v>
      </c>
    </row>
    <row r="398" spans="2:10" x14ac:dyDescent="0.3">
      <c r="B398" s="1" t="s">
        <v>98</v>
      </c>
      <c r="C398" s="1">
        <v>10</v>
      </c>
      <c r="H398" s="1" t="s">
        <v>98</v>
      </c>
      <c r="I398" s="1">
        <v>10</v>
      </c>
      <c r="J398" s="197">
        <v>20.059999999999999</v>
      </c>
    </row>
    <row r="399" spans="2:10" x14ac:dyDescent="0.3">
      <c r="B399" s="1" t="s">
        <v>98</v>
      </c>
      <c r="C399" s="1">
        <v>11</v>
      </c>
      <c r="H399" s="1" t="s">
        <v>98</v>
      </c>
      <c r="I399" s="1">
        <v>11</v>
      </c>
      <c r="J399" s="197">
        <v>19.670000000000002</v>
      </c>
    </row>
    <row r="400" spans="2:10" x14ac:dyDescent="0.3">
      <c r="B400" s="1" t="s">
        <v>98</v>
      </c>
      <c r="C400" s="1">
        <v>12</v>
      </c>
      <c r="H400" s="1" t="s">
        <v>98</v>
      </c>
      <c r="I400" s="1">
        <v>12</v>
      </c>
      <c r="J400" s="197">
        <v>19.63</v>
      </c>
    </row>
    <row r="401" spans="2:10" x14ac:dyDescent="0.3">
      <c r="B401" s="1" t="s">
        <v>98</v>
      </c>
      <c r="C401" s="1">
        <v>13</v>
      </c>
      <c r="H401" s="1" t="s">
        <v>98</v>
      </c>
      <c r="I401" s="1">
        <v>13</v>
      </c>
      <c r="J401" s="197">
        <v>19.190000000000001</v>
      </c>
    </row>
    <row r="402" spans="2:10" x14ac:dyDescent="0.3">
      <c r="B402" s="1" t="s">
        <v>98</v>
      </c>
      <c r="C402" s="1">
        <v>14</v>
      </c>
      <c r="H402" s="1" t="s">
        <v>98</v>
      </c>
      <c r="I402" s="1">
        <v>14</v>
      </c>
      <c r="J402" s="197">
        <v>17.47</v>
      </c>
    </row>
    <row r="403" spans="2:10" x14ac:dyDescent="0.3">
      <c r="B403" s="1" t="s">
        <v>98</v>
      </c>
      <c r="C403" s="1">
        <v>15</v>
      </c>
      <c r="H403" s="1" t="s">
        <v>98</v>
      </c>
      <c r="I403" s="1">
        <v>15</v>
      </c>
      <c r="J403" s="197">
        <v>16.18</v>
      </c>
    </row>
    <row r="404" spans="2:10" x14ac:dyDescent="0.3">
      <c r="B404" s="1" t="s">
        <v>98</v>
      </c>
      <c r="C404" s="1">
        <v>16</v>
      </c>
      <c r="H404" s="1" t="s">
        <v>98</v>
      </c>
      <c r="I404" s="1">
        <v>16</v>
      </c>
      <c r="J404" s="197">
        <v>15.96</v>
      </c>
    </row>
    <row r="405" spans="2:10" x14ac:dyDescent="0.3">
      <c r="B405" s="1" t="s">
        <v>98</v>
      </c>
      <c r="C405" s="1">
        <v>17</v>
      </c>
      <c r="H405" s="1" t="s">
        <v>98</v>
      </c>
      <c r="I405" s="1">
        <v>17</v>
      </c>
      <c r="J405" s="197">
        <v>17.95</v>
      </c>
    </row>
    <row r="406" spans="2:10" x14ac:dyDescent="0.3">
      <c r="B406" s="1" t="s">
        <v>98</v>
      </c>
      <c r="C406" s="1">
        <v>18</v>
      </c>
      <c r="H406" s="1" t="s">
        <v>98</v>
      </c>
      <c r="I406" s="1">
        <v>18</v>
      </c>
      <c r="J406" s="197">
        <v>21.32</v>
      </c>
    </row>
    <row r="407" spans="2:10" x14ac:dyDescent="0.3">
      <c r="B407" s="1" t="s">
        <v>98</v>
      </c>
      <c r="C407" s="1">
        <v>19</v>
      </c>
      <c r="H407" s="1" t="s">
        <v>98</v>
      </c>
      <c r="I407" s="1">
        <v>19</v>
      </c>
      <c r="J407" s="197">
        <v>25.32</v>
      </c>
    </row>
    <row r="408" spans="2:10" x14ac:dyDescent="0.3">
      <c r="B408" s="1" t="s">
        <v>98</v>
      </c>
      <c r="C408" s="1">
        <v>20</v>
      </c>
      <c r="H408" s="1" t="s">
        <v>98</v>
      </c>
      <c r="I408" s="1">
        <v>20</v>
      </c>
      <c r="J408" s="197">
        <v>25.66</v>
      </c>
    </row>
    <row r="409" spans="2:10" x14ac:dyDescent="0.3">
      <c r="B409" s="1" t="s">
        <v>98</v>
      </c>
      <c r="C409" s="1">
        <v>21</v>
      </c>
      <c r="H409" s="1" t="s">
        <v>98</v>
      </c>
      <c r="I409" s="1">
        <v>21</v>
      </c>
      <c r="J409" s="197">
        <v>24.38</v>
      </c>
    </row>
    <row r="410" spans="2:10" x14ac:dyDescent="0.3">
      <c r="B410" s="1" t="s">
        <v>98</v>
      </c>
      <c r="C410" s="1">
        <v>22</v>
      </c>
      <c r="H410" s="1" t="s">
        <v>98</v>
      </c>
      <c r="I410" s="1">
        <v>22</v>
      </c>
      <c r="J410" s="197">
        <v>23.28</v>
      </c>
    </row>
    <row r="411" spans="2:10" x14ac:dyDescent="0.3">
      <c r="B411" s="1" t="s">
        <v>98</v>
      </c>
      <c r="C411" s="1">
        <v>23</v>
      </c>
      <c r="H411" s="1" t="s">
        <v>98</v>
      </c>
      <c r="I411" s="1">
        <v>23</v>
      </c>
      <c r="J411" s="197">
        <v>23.09</v>
      </c>
    </row>
    <row r="412" spans="2:10" x14ac:dyDescent="0.3">
      <c r="B412" s="1" t="s">
        <v>98</v>
      </c>
      <c r="C412" s="1">
        <v>24</v>
      </c>
      <c r="H412" s="1" t="s">
        <v>98</v>
      </c>
      <c r="I412" s="1">
        <v>24</v>
      </c>
      <c r="J412" s="197">
        <v>20.170000000000002</v>
      </c>
    </row>
    <row r="413" spans="2:10" x14ac:dyDescent="0.3">
      <c r="B413" s="1" t="s">
        <v>99</v>
      </c>
      <c r="C413" s="1">
        <v>1</v>
      </c>
      <c r="H413" s="1" t="s">
        <v>99</v>
      </c>
      <c r="I413" s="1">
        <v>1</v>
      </c>
      <c r="J413" s="197">
        <v>28.33</v>
      </c>
    </row>
    <row r="414" spans="2:10" x14ac:dyDescent="0.3">
      <c r="B414" s="1" t="s">
        <v>99</v>
      </c>
      <c r="C414" s="1">
        <v>2</v>
      </c>
      <c r="H414" s="1" t="s">
        <v>99</v>
      </c>
      <c r="I414" s="1">
        <v>2</v>
      </c>
      <c r="J414" s="197">
        <v>25.99</v>
      </c>
    </row>
    <row r="415" spans="2:10" x14ac:dyDescent="0.3">
      <c r="B415" s="1" t="s">
        <v>99</v>
      </c>
      <c r="C415" s="1">
        <v>3</v>
      </c>
      <c r="H415" s="1" t="s">
        <v>99</v>
      </c>
      <c r="I415" s="1">
        <v>3</v>
      </c>
      <c r="J415" s="197">
        <v>24.78</v>
      </c>
    </row>
    <row r="416" spans="2:10" x14ac:dyDescent="0.3">
      <c r="B416" s="1" t="s">
        <v>99</v>
      </c>
      <c r="C416" s="1">
        <v>4</v>
      </c>
      <c r="H416" s="1" t="s">
        <v>99</v>
      </c>
      <c r="I416" s="1">
        <v>4</v>
      </c>
      <c r="J416" s="197">
        <v>22.08</v>
      </c>
    </row>
    <row r="417" spans="2:10" x14ac:dyDescent="0.3">
      <c r="B417" s="1" t="s">
        <v>99</v>
      </c>
      <c r="C417" s="1">
        <v>5</v>
      </c>
      <c r="H417" s="1" t="s">
        <v>99</v>
      </c>
      <c r="I417" s="1">
        <v>5</v>
      </c>
      <c r="J417" s="197">
        <v>21.48</v>
      </c>
    </row>
    <row r="418" spans="2:10" x14ac:dyDescent="0.3">
      <c r="B418" s="1" t="s">
        <v>99</v>
      </c>
      <c r="C418" s="1">
        <v>6</v>
      </c>
      <c r="H418" s="1" t="s">
        <v>99</v>
      </c>
      <c r="I418" s="1">
        <v>6</v>
      </c>
      <c r="J418" s="197">
        <v>24.11</v>
      </c>
    </row>
    <row r="419" spans="2:10" x14ac:dyDescent="0.3">
      <c r="B419" s="1" t="s">
        <v>99</v>
      </c>
      <c r="C419" s="1">
        <v>7</v>
      </c>
      <c r="H419" s="1" t="s">
        <v>99</v>
      </c>
      <c r="I419" s="1">
        <v>7</v>
      </c>
      <c r="J419" s="197">
        <v>29.37</v>
      </c>
    </row>
    <row r="420" spans="2:10" x14ac:dyDescent="0.3">
      <c r="B420" s="1" t="s">
        <v>99</v>
      </c>
      <c r="C420" s="1">
        <v>8</v>
      </c>
      <c r="H420" s="1" t="s">
        <v>99</v>
      </c>
      <c r="I420" s="1">
        <v>8</v>
      </c>
      <c r="J420" s="197">
        <v>35.020000000000003</v>
      </c>
    </row>
    <row r="421" spans="2:10" x14ac:dyDescent="0.3">
      <c r="B421" s="1" t="s">
        <v>99</v>
      </c>
      <c r="C421" s="1">
        <v>9</v>
      </c>
      <c r="H421" s="1" t="s">
        <v>99</v>
      </c>
      <c r="I421" s="1">
        <v>9</v>
      </c>
      <c r="J421" s="197">
        <v>36.14</v>
      </c>
    </row>
    <row r="422" spans="2:10" x14ac:dyDescent="0.3">
      <c r="B422" s="1" t="s">
        <v>99</v>
      </c>
      <c r="C422" s="1">
        <v>10</v>
      </c>
      <c r="H422" s="1" t="s">
        <v>99</v>
      </c>
      <c r="I422" s="1">
        <v>10</v>
      </c>
      <c r="J422" s="197">
        <v>36.93</v>
      </c>
    </row>
    <row r="423" spans="2:10" x14ac:dyDescent="0.3">
      <c r="B423" s="1" t="s">
        <v>99</v>
      </c>
      <c r="C423" s="1">
        <v>11</v>
      </c>
      <c r="H423" s="1" t="s">
        <v>99</v>
      </c>
      <c r="I423" s="1">
        <v>11</v>
      </c>
      <c r="J423" s="197">
        <v>36.46</v>
      </c>
    </row>
    <row r="424" spans="2:10" x14ac:dyDescent="0.3">
      <c r="B424" s="1" t="s">
        <v>99</v>
      </c>
      <c r="C424" s="1">
        <v>12</v>
      </c>
      <c r="H424" s="1" t="s">
        <v>99</v>
      </c>
      <c r="I424" s="1">
        <v>12</v>
      </c>
      <c r="J424" s="197">
        <v>35.51</v>
      </c>
    </row>
    <row r="425" spans="2:10" x14ac:dyDescent="0.3">
      <c r="B425" s="1" t="s">
        <v>99</v>
      </c>
      <c r="C425" s="1">
        <v>13</v>
      </c>
      <c r="H425" s="1" t="s">
        <v>99</v>
      </c>
      <c r="I425" s="1">
        <v>13</v>
      </c>
      <c r="J425" s="197">
        <v>34.770000000000003</v>
      </c>
    </row>
    <row r="426" spans="2:10" x14ac:dyDescent="0.3">
      <c r="B426" s="1" t="s">
        <v>99</v>
      </c>
      <c r="C426" s="1">
        <v>14</v>
      </c>
      <c r="H426" s="1" t="s">
        <v>99</v>
      </c>
      <c r="I426" s="1">
        <v>14</v>
      </c>
      <c r="J426" s="197">
        <v>33.22</v>
      </c>
    </row>
    <row r="427" spans="2:10" x14ac:dyDescent="0.3">
      <c r="B427" s="1" t="s">
        <v>99</v>
      </c>
      <c r="C427" s="1">
        <v>15</v>
      </c>
      <c r="H427" s="1" t="s">
        <v>99</v>
      </c>
      <c r="I427" s="1">
        <v>15</v>
      </c>
      <c r="J427" s="197">
        <v>31.17</v>
      </c>
    </row>
    <row r="428" spans="2:10" x14ac:dyDescent="0.3">
      <c r="B428" s="1" t="s">
        <v>99</v>
      </c>
      <c r="C428" s="1">
        <v>16</v>
      </c>
      <c r="H428" s="1" t="s">
        <v>99</v>
      </c>
      <c r="I428" s="1">
        <v>16</v>
      </c>
      <c r="J428" s="197">
        <v>29.71</v>
      </c>
    </row>
    <row r="429" spans="2:10" x14ac:dyDescent="0.3">
      <c r="B429" s="1" t="s">
        <v>99</v>
      </c>
      <c r="C429" s="1">
        <v>17</v>
      </c>
      <c r="H429" s="1" t="s">
        <v>99</v>
      </c>
      <c r="I429" s="1">
        <v>17</v>
      </c>
      <c r="J429" s="197">
        <v>30.17</v>
      </c>
    </row>
    <row r="430" spans="2:10" x14ac:dyDescent="0.3">
      <c r="B430" s="1" t="s">
        <v>99</v>
      </c>
      <c r="C430" s="1">
        <v>18</v>
      </c>
      <c r="H430" s="1" t="s">
        <v>99</v>
      </c>
      <c r="I430" s="1">
        <v>18</v>
      </c>
      <c r="J430" s="197">
        <v>34.369999999999997</v>
      </c>
    </row>
    <row r="431" spans="2:10" x14ac:dyDescent="0.3">
      <c r="B431" s="1" t="s">
        <v>99</v>
      </c>
      <c r="C431" s="1">
        <v>19</v>
      </c>
      <c r="H431" s="1" t="s">
        <v>99</v>
      </c>
      <c r="I431" s="1">
        <v>19</v>
      </c>
      <c r="J431" s="197">
        <v>42.42</v>
      </c>
    </row>
    <row r="432" spans="2:10" x14ac:dyDescent="0.3">
      <c r="B432" s="1" t="s">
        <v>99</v>
      </c>
      <c r="C432" s="1">
        <v>20</v>
      </c>
      <c r="H432" s="1" t="s">
        <v>99</v>
      </c>
      <c r="I432" s="1">
        <v>20</v>
      </c>
      <c r="J432" s="197">
        <v>40.58</v>
      </c>
    </row>
    <row r="433" spans="2:10" x14ac:dyDescent="0.3">
      <c r="B433" s="1" t="s">
        <v>99</v>
      </c>
      <c r="C433" s="1">
        <v>21</v>
      </c>
      <c r="H433" s="1" t="s">
        <v>99</v>
      </c>
      <c r="I433" s="1">
        <v>21</v>
      </c>
      <c r="J433" s="197">
        <v>35.18</v>
      </c>
    </row>
    <row r="434" spans="2:10" x14ac:dyDescent="0.3">
      <c r="B434" s="1" t="s">
        <v>99</v>
      </c>
      <c r="C434" s="1">
        <v>22</v>
      </c>
      <c r="H434" s="1" t="s">
        <v>99</v>
      </c>
      <c r="I434" s="1">
        <v>22</v>
      </c>
      <c r="J434" s="197">
        <v>31.35</v>
      </c>
    </row>
    <row r="435" spans="2:10" x14ac:dyDescent="0.3">
      <c r="B435" s="1" t="s">
        <v>99</v>
      </c>
      <c r="C435" s="1">
        <v>23</v>
      </c>
      <c r="H435" s="1" t="s">
        <v>99</v>
      </c>
      <c r="I435" s="1">
        <v>23</v>
      </c>
      <c r="J435" s="197">
        <v>31.5</v>
      </c>
    </row>
    <row r="436" spans="2:10" x14ac:dyDescent="0.3">
      <c r="B436" s="1" t="s">
        <v>99</v>
      </c>
      <c r="C436" s="1">
        <v>24</v>
      </c>
      <c r="H436" s="1" t="s">
        <v>99</v>
      </c>
      <c r="I436" s="1">
        <v>24</v>
      </c>
      <c r="J436" s="197">
        <v>30.58</v>
      </c>
    </row>
    <row r="437" spans="2:10" x14ac:dyDescent="0.3">
      <c r="B437" s="1" t="s">
        <v>100</v>
      </c>
      <c r="C437" s="1">
        <v>1</v>
      </c>
      <c r="H437" s="1" t="s">
        <v>100</v>
      </c>
      <c r="I437" s="1">
        <v>1</v>
      </c>
      <c r="J437" s="197">
        <v>20.440000000000001</v>
      </c>
    </row>
    <row r="438" spans="2:10" x14ac:dyDescent="0.3">
      <c r="B438" s="1" t="s">
        <v>100</v>
      </c>
      <c r="C438" s="1">
        <v>2</v>
      </c>
      <c r="H438" s="1" t="s">
        <v>100</v>
      </c>
      <c r="I438" s="1">
        <v>2</v>
      </c>
      <c r="J438" s="197">
        <v>18.88</v>
      </c>
    </row>
    <row r="439" spans="2:10" x14ac:dyDescent="0.3">
      <c r="B439" s="1" t="s">
        <v>100</v>
      </c>
      <c r="C439" s="1">
        <v>3</v>
      </c>
      <c r="H439" s="1" t="s">
        <v>100</v>
      </c>
      <c r="I439" s="1">
        <v>3</v>
      </c>
      <c r="J439" s="197">
        <v>17.59</v>
      </c>
    </row>
    <row r="440" spans="2:10" x14ac:dyDescent="0.3">
      <c r="B440" s="1" t="s">
        <v>100</v>
      </c>
      <c r="C440" s="1">
        <v>4</v>
      </c>
      <c r="H440" s="1" t="s">
        <v>100</v>
      </c>
      <c r="I440" s="1">
        <v>4</v>
      </c>
      <c r="J440" s="197">
        <v>17.34</v>
      </c>
    </row>
    <row r="441" spans="2:10" x14ac:dyDescent="0.3">
      <c r="B441" s="1" t="s">
        <v>100</v>
      </c>
      <c r="C441" s="1">
        <v>5</v>
      </c>
      <c r="H441" s="1" t="s">
        <v>100</v>
      </c>
      <c r="I441" s="1">
        <v>5</v>
      </c>
      <c r="J441" s="197">
        <v>18.88</v>
      </c>
    </row>
    <row r="442" spans="2:10" x14ac:dyDescent="0.3">
      <c r="B442" s="1" t="s">
        <v>100</v>
      </c>
      <c r="C442" s="1">
        <v>6</v>
      </c>
      <c r="H442" s="1" t="s">
        <v>100</v>
      </c>
      <c r="I442" s="1">
        <v>6</v>
      </c>
      <c r="J442" s="197">
        <v>24</v>
      </c>
    </row>
    <row r="443" spans="2:10" x14ac:dyDescent="0.3">
      <c r="B443" s="1" t="s">
        <v>100</v>
      </c>
      <c r="C443" s="1">
        <v>7</v>
      </c>
      <c r="H443" s="1" t="s">
        <v>100</v>
      </c>
      <c r="I443" s="1">
        <v>7</v>
      </c>
      <c r="J443" s="197">
        <v>31.02</v>
      </c>
    </row>
    <row r="444" spans="2:10" x14ac:dyDescent="0.3">
      <c r="B444" s="1" t="s">
        <v>100</v>
      </c>
      <c r="C444" s="1">
        <v>8</v>
      </c>
      <c r="H444" s="1" t="s">
        <v>100</v>
      </c>
      <c r="I444" s="1">
        <v>8</v>
      </c>
      <c r="J444" s="197">
        <v>33.020000000000003</v>
      </c>
    </row>
    <row r="445" spans="2:10" x14ac:dyDescent="0.3">
      <c r="B445" s="1" t="s">
        <v>100</v>
      </c>
      <c r="C445" s="1">
        <v>9</v>
      </c>
      <c r="H445" s="1" t="s">
        <v>100</v>
      </c>
      <c r="I445" s="1">
        <v>9</v>
      </c>
      <c r="J445" s="197">
        <v>32.89</v>
      </c>
    </row>
    <row r="446" spans="2:10" x14ac:dyDescent="0.3">
      <c r="B446" s="1" t="s">
        <v>100</v>
      </c>
      <c r="C446" s="1">
        <v>10</v>
      </c>
      <c r="H446" s="1" t="s">
        <v>100</v>
      </c>
      <c r="I446" s="1">
        <v>10</v>
      </c>
      <c r="J446" s="197">
        <v>31.84</v>
      </c>
    </row>
    <row r="447" spans="2:10" x14ac:dyDescent="0.3">
      <c r="B447" s="1" t="s">
        <v>100</v>
      </c>
      <c r="C447" s="1">
        <v>11</v>
      </c>
      <c r="H447" s="1" t="s">
        <v>100</v>
      </c>
      <c r="I447" s="1">
        <v>11</v>
      </c>
      <c r="J447" s="197">
        <v>31.56</v>
      </c>
    </row>
    <row r="448" spans="2:10" x14ac:dyDescent="0.3">
      <c r="B448" s="1" t="s">
        <v>100</v>
      </c>
      <c r="C448" s="1">
        <v>12</v>
      </c>
      <c r="H448" s="1" t="s">
        <v>100</v>
      </c>
      <c r="I448" s="1">
        <v>12</v>
      </c>
      <c r="J448" s="197">
        <v>31.45</v>
      </c>
    </row>
    <row r="449" spans="2:10" x14ac:dyDescent="0.3">
      <c r="B449" s="1" t="s">
        <v>100</v>
      </c>
      <c r="C449" s="1">
        <v>13</v>
      </c>
      <c r="H449" s="1" t="s">
        <v>100</v>
      </c>
      <c r="I449" s="1">
        <v>13</v>
      </c>
      <c r="J449" s="197">
        <v>29.89</v>
      </c>
    </row>
    <row r="450" spans="2:10" x14ac:dyDescent="0.3">
      <c r="B450" s="1" t="s">
        <v>100</v>
      </c>
      <c r="C450" s="1">
        <v>14</v>
      </c>
      <c r="H450" s="1" t="s">
        <v>100</v>
      </c>
      <c r="I450" s="1">
        <v>14</v>
      </c>
      <c r="J450" s="197">
        <v>28.62</v>
      </c>
    </row>
    <row r="451" spans="2:10" x14ac:dyDescent="0.3">
      <c r="B451" s="1" t="s">
        <v>100</v>
      </c>
      <c r="C451" s="1">
        <v>15</v>
      </c>
      <c r="H451" s="1" t="s">
        <v>100</v>
      </c>
      <c r="I451" s="1">
        <v>15</v>
      </c>
      <c r="J451" s="197">
        <v>27.6</v>
      </c>
    </row>
    <row r="452" spans="2:10" x14ac:dyDescent="0.3">
      <c r="B452" s="1" t="s">
        <v>100</v>
      </c>
      <c r="C452" s="1">
        <v>16</v>
      </c>
      <c r="H452" s="1" t="s">
        <v>100</v>
      </c>
      <c r="I452" s="1">
        <v>16</v>
      </c>
      <c r="J452" s="197">
        <v>26.62</v>
      </c>
    </row>
    <row r="453" spans="2:10" x14ac:dyDescent="0.3">
      <c r="B453" s="1" t="s">
        <v>100</v>
      </c>
      <c r="C453" s="1">
        <v>17</v>
      </c>
      <c r="H453" s="1" t="s">
        <v>100</v>
      </c>
      <c r="I453" s="1">
        <v>17</v>
      </c>
      <c r="J453" s="197">
        <v>27.55</v>
      </c>
    </row>
    <row r="454" spans="2:10" x14ac:dyDescent="0.3">
      <c r="B454" s="1" t="s">
        <v>100</v>
      </c>
      <c r="C454" s="1">
        <v>18</v>
      </c>
      <c r="H454" s="1" t="s">
        <v>100</v>
      </c>
      <c r="I454" s="1">
        <v>18</v>
      </c>
      <c r="J454" s="197">
        <v>29.18</v>
      </c>
    </row>
    <row r="455" spans="2:10" x14ac:dyDescent="0.3">
      <c r="B455" s="1" t="s">
        <v>100</v>
      </c>
      <c r="C455" s="1">
        <v>19</v>
      </c>
      <c r="H455" s="1" t="s">
        <v>100</v>
      </c>
      <c r="I455" s="1">
        <v>19</v>
      </c>
      <c r="J455" s="197">
        <v>32.06</v>
      </c>
    </row>
    <row r="456" spans="2:10" x14ac:dyDescent="0.3">
      <c r="B456" s="1" t="s">
        <v>100</v>
      </c>
      <c r="C456" s="1">
        <v>20</v>
      </c>
      <c r="H456" s="1" t="s">
        <v>100</v>
      </c>
      <c r="I456" s="1">
        <v>20</v>
      </c>
      <c r="J456" s="197">
        <v>31.62</v>
      </c>
    </row>
    <row r="457" spans="2:10" x14ac:dyDescent="0.3">
      <c r="B457" s="1" t="s">
        <v>100</v>
      </c>
      <c r="C457" s="1">
        <v>21</v>
      </c>
      <c r="H457" s="1" t="s">
        <v>100</v>
      </c>
      <c r="I457" s="1">
        <v>21</v>
      </c>
      <c r="J457" s="197">
        <v>28.74</v>
      </c>
    </row>
    <row r="458" spans="2:10" x14ac:dyDescent="0.3">
      <c r="B458" s="1" t="s">
        <v>100</v>
      </c>
      <c r="C458" s="1">
        <v>22</v>
      </c>
      <c r="H458" s="1" t="s">
        <v>100</v>
      </c>
      <c r="I458" s="1">
        <v>22</v>
      </c>
      <c r="J458" s="197">
        <v>28.97</v>
      </c>
    </row>
    <row r="459" spans="2:10" x14ac:dyDescent="0.3">
      <c r="B459" s="1" t="s">
        <v>100</v>
      </c>
      <c r="C459" s="1">
        <v>23</v>
      </c>
      <c r="H459" s="1" t="s">
        <v>100</v>
      </c>
      <c r="I459" s="1">
        <v>23</v>
      </c>
      <c r="J459" s="197">
        <v>26.18</v>
      </c>
    </row>
    <row r="460" spans="2:10" x14ac:dyDescent="0.3">
      <c r="B460" s="1" t="s">
        <v>100</v>
      </c>
      <c r="C460" s="1">
        <v>24</v>
      </c>
      <c r="H460" s="1" t="s">
        <v>100</v>
      </c>
      <c r="I460" s="1">
        <v>24</v>
      </c>
      <c r="J460" s="197">
        <v>22.82</v>
      </c>
    </row>
    <row r="461" spans="2:10" x14ac:dyDescent="0.3">
      <c r="B461" s="1" t="s">
        <v>101</v>
      </c>
      <c r="C461" s="1">
        <v>1</v>
      </c>
      <c r="H461" s="1" t="s">
        <v>101</v>
      </c>
      <c r="I461" s="1">
        <v>1</v>
      </c>
      <c r="J461" s="197">
        <v>23.61</v>
      </c>
    </row>
    <row r="462" spans="2:10" x14ac:dyDescent="0.3">
      <c r="B462" s="1" t="s">
        <v>101</v>
      </c>
      <c r="C462" s="1">
        <v>2</v>
      </c>
      <c r="H462" s="1" t="s">
        <v>101</v>
      </c>
      <c r="I462" s="1">
        <v>2</v>
      </c>
      <c r="J462" s="197">
        <v>22.64</v>
      </c>
    </row>
    <row r="463" spans="2:10" x14ac:dyDescent="0.3">
      <c r="B463" s="1" t="s">
        <v>101</v>
      </c>
      <c r="C463" s="1">
        <v>3</v>
      </c>
      <c r="H463" s="1" t="s">
        <v>101</v>
      </c>
      <c r="I463" s="1">
        <v>3</v>
      </c>
      <c r="J463" s="197">
        <v>20.04</v>
      </c>
    </row>
    <row r="464" spans="2:10" x14ac:dyDescent="0.3">
      <c r="B464" s="1" t="s">
        <v>101</v>
      </c>
      <c r="C464" s="1">
        <v>4</v>
      </c>
      <c r="H464" s="1" t="s">
        <v>101</v>
      </c>
      <c r="I464" s="1">
        <v>4</v>
      </c>
      <c r="J464" s="197">
        <v>18.25</v>
      </c>
    </row>
    <row r="465" spans="2:10" x14ac:dyDescent="0.3">
      <c r="B465" s="1" t="s">
        <v>101</v>
      </c>
      <c r="C465" s="1">
        <v>5</v>
      </c>
      <c r="H465" s="1" t="s">
        <v>101</v>
      </c>
      <c r="I465" s="1">
        <v>5</v>
      </c>
      <c r="J465" s="197">
        <v>19</v>
      </c>
    </row>
    <row r="466" spans="2:10" x14ac:dyDescent="0.3">
      <c r="B466" s="1" t="s">
        <v>101</v>
      </c>
      <c r="C466" s="1">
        <v>6</v>
      </c>
      <c r="H466" s="1" t="s">
        <v>101</v>
      </c>
      <c r="I466" s="1">
        <v>6</v>
      </c>
      <c r="J466" s="197">
        <v>22.12</v>
      </c>
    </row>
    <row r="467" spans="2:10" x14ac:dyDescent="0.3">
      <c r="B467" s="1" t="s">
        <v>101</v>
      </c>
      <c r="C467" s="1">
        <v>7</v>
      </c>
      <c r="H467" s="1" t="s">
        <v>101</v>
      </c>
      <c r="I467" s="1">
        <v>7</v>
      </c>
      <c r="J467" s="197">
        <v>25.87</v>
      </c>
    </row>
    <row r="468" spans="2:10" x14ac:dyDescent="0.3">
      <c r="B468" s="1" t="s">
        <v>101</v>
      </c>
      <c r="C468" s="1">
        <v>8</v>
      </c>
      <c r="H468" s="1" t="s">
        <v>101</v>
      </c>
      <c r="I468" s="1">
        <v>8</v>
      </c>
      <c r="J468" s="197">
        <v>28.79</v>
      </c>
    </row>
    <row r="469" spans="2:10" x14ac:dyDescent="0.3">
      <c r="B469" s="1" t="s">
        <v>101</v>
      </c>
      <c r="C469" s="1">
        <v>9</v>
      </c>
      <c r="H469" s="1" t="s">
        <v>101</v>
      </c>
      <c r="I469" s="1">
        <v>9</v>
      </c>
      <c r="J469" s="197">
        <v>30.47</v>
      </c>
    </row>
    <row r="470" spans="2:10" x14ac:dyDescent="0.3">
      <c r="B470" s="1" t="s">
        <v>101</v>
      </c>
      <c r="C470" s="1">
        <v>10</v>
      </c>
      <c r="H470" s="1" t="s">
        <v>101</v>
      </c>
      <c r="I470" s="1">
        <v>10</v>
      </c>
      <c r="J470" s="197">
        <v>31.02</v>
      </c>
    </row>
    <row r="471" spans="2:10" x14ac:dyDescent="0.3">
      <c r="B471" s="1" t="s">
        <v>101</v>
      </c>
      <c r="C471" s="1">
        <v>11</v>
      </c>
      <c r="H471" s="1" t="s">
        <v>101</v>
      </c>
      <c r="I471" s="1">
        <v>11</v>
      </c>
      <c r="J471" s="197">
        <v>30.69</v>
      </c>
    </row>
    <row r="472" spans="2:10" x14ac:dyDescent="0.3">
      <c r="B472" s="1" t="s">
        <v>101</v>
      </c>
      <c r="C472" s="1">
        <v>12</v>
      </c>
      <c r="H472" s="1" t="s">
        <v>101</v>
      </c>
      <c r="I472" s="1">
        <v>12</v>
      </c>
      <c r="J472" s="197">
        <v>30.71</v>
      </c>
    </row>
    <row r="473" spans="2:10" x14ac:dyDescent="0.3">
      <c r="B473" s="1" t="s">
        <v>101</v>
      </c>
      <c r="C473" s="1">
        <v>13</v>
      </c>
      <c r="H473" s="1" t="s">
        <v>101</v>
      </c>
      <c r="I473" s="1">
        <v>13</v>
      </c>
      <c r="J473" s="197">
        <v>29.89</v>
      </c>
    </row>
    <row r="474" spans="2:10" x14ac:dyDescent="0.3">
      <c r="B474" s="1" t="s">
        <v>101</v>
      </c>
      <c r="C474" s="1">
        <v>14</v>
      </c>
      <c r="H474" s="1" t="s">
        <v>101</v>
      </c>
      <c r="I474" s="1">
        <v>14</v>
      </c>
      <c r="J474" s="197">
        <v>27.64</v>
      </c>
    </row>
    <row r="475" spans="2:10" x14ac:dyDescent="0.3">
      <c r="B475" s="1" t="s">
        <v>101</v>
      </c>
      <c r="C475" s="1">
        <v>15</v>
      </c>
      <c r="H475" s="1" t="s">
        <v>101</v>
      </c>
      <c r="I475" s="1">
        <v>15</v>
      </c>
      <c r="J475" s="197">
        <v>26.02</v>
      </c>
    </row>
    <row r="476" spans="2:10" x14ac:dyDescent="0.3">
      <c r="B476" s="1" t="s">
        <v>101</v>
      </c>
      <c r="C476" s="1">
        <v>16</v>
      </c>
      <c r="H476" s="1" t="s">
        <v>101</v>
      </c>
      <c r="I476" s="1">
        <v>16</v>
      </c>
      <c r="J476" s="197">
        <v>25.25</v>
      </c>
    </row>
    <row r="477" spans="2:10" x14ac:dyDescent="0.3">
      <c r="B477" s="1" t="s">
        <v>101</v>
      </c>
      <c r="C477" s="1">
        <v>17</v>
      </c>
      <c r="H477" s="1" t="s">
        <v>101</v>
      </c>
      <c r="I477" s="1">
        <v>17</v>
      </c>
      <c r="J477" s="197">
        <v>26.82</v>
      </c>
    </row>
    <row r="478" spans="2:10" x14ac:dyDescent="0.3">
      <c r="B478" s="1" t="s">
        <v>101</v>
      </c>
      <c r="C478" s="1">
        <v>18</v>
      </c>
      <c r="H478" s="1" t="s">
        <v>101</v>
      </c>
      <c r="I478" s="1">
        <v>18</v>
      </c>
      <c r="J478" s="197">
        <v>30.25</v>
      </c>
    </row>
    <row r="479" spans="2:10" x14ac:dyDescent="0.3">
      <c r="B479" s="1" t="s">
        <v>101</v>
      </c>
      <c r="C479" s="1">
        <v>19</v>
      </c>
      <c r="H479" s="1" t="s">
        <v>101</v>
      </c>
      <c r="I479" s="1">
        <v>19</v>
      </c>
      <c r="J479" s="197">
        <v>34.06</v>
      </c>
    </row>
    <row r="480" spans="2:10" x14ac:dyDescent="0.3">
      <c r="B480" s="1" t="s">
        <v>101</v>
      </c>
      <c r="C480" s="1">
        <v>20</v>
      </c>
      <c r="H480" s="1" t="s">
        <v>101</v>
      </c>
      <c r="I480" s="1">
        <v>20</v>
      </c>
      <c r="J480" s="197">
        <v>34.11</v>
      </c>
    </row>
    <row r="481" spans="2:10" x14ac:dyDescent="0.3">
      <c r="B481" s="1" t="s">
        <v>101</v>
      </c>
      <c r="C481" s="1">
        <v>21</v>
      </c>
      <c r="H481" s="1" t="s">
        <v>101</v>
      </c>
      <c r="I481" s="1">
        <v>21</v>
      </c>
      <c r="J481" s="197">
        <v>30.49</v>
      </c>
    </row>
    <row r="482" spans="2:10" x14ac:dyDescent="0.3">
      <c r="B482" s="1" t="s">
        <v>101</v>
      </c>
      <c r="C482" s="1">
        <v>22</v>
      </c>
      <c r="H482" s="1" t="s">
        <v>101</v>
      </c>
      <c r="I482" s="1">
        <v>22</v>
      </c>
      <c r="J482" s="197">
        <v>29.43</v>
      </c>
    </row>
    <row r="483" spans="2:10" x14ac:dyDescent="0.3">
      <c r="B483" s="1" t="s">
        <v>101</v>
      </c>
      <c r="C483" s="1">
        <v>23</v>
      </c>
      <c r="H483" s="1" t="s">
        <v>101</v>
      </c>
      <c r="I483" s="1">
        <v>23</v>
      </c>
      <c r="J483" s="197">
        <v>28.71</v>
      </c>
    </row>
    <row r="484" spans="2:10" x14ac:dyDescent="0.3">
      <c r="B484" s="1" t="s">
        <v>101</v>
      </c>
      <c r="C484" s="1">
        <v>24</v>
      </c>
      <c r="H484" s="1" t="s">
        <v>101</v>
      </c>
      <c r="I484" s="1">
        <v>24</v>
      </c>
      <c r="J484" s="197">
        <v>26.85</v>
      </c>
    </row>
    <row r="485" spans="2:10" x14ac:dyDescent="0.3">
      <c r="B485" s="1" t="s">
        <v>102</v>
      </c>
      <c r="C485" s="1">
        <v>1</v>
      </c>
      <c r="H485" s="1" t="s">
        <v>102</v>
      </c>
      <c r="I485" s="1">
        <v>1</v>
      </c>
      <c r="J485" s="197">
        <v>26.77</v>
      </c>
    </row>
    <row r="486" spans="2:10" x14ac:dyDescent="0.3">
      <c r="B486" s="1" t="s">
        <v>102</v>
      </c>
      <c r="C486" s="1">
        <v>2</v>
      </c>
      <c r="H486" s="1" t="s">
        <v>102</v>
      </c>
      <c r="I486" s="1">
        <v>2</v>
      </c>
      <c r="J486" s="197">
        <v>24.43</v>
      </c>
    </row>
    <row r="487" spans="2:10" x14ac:dyDescent="0.3">
      <c r="B487" s="1" t="s">
        <v>102</v>
      </c>
      <c r="C487" s="1">
        <v>3</v>
      </c>
      <c r="H487" s="1" t="s">
        <v>102</v>
      </c>
      <c r="I487" s="1">
        <v>3</v>
      </c>
      <c r="J487" s="197">
        <v>23.13</v>
      </c>
    </row>
    <row r="488" spans="2:10" x14ac:dyDescent="0.3">
      <c r="B488" s="1" t="s">
        <v>102</v>
      </c>
      <c r="C488" s="1">
        <v>4</v>
      </c>
      <c r="H488" s="1" t="s">
        <v>102</v>
      </c>
      <c r="I488" s="1">
        <v>4</v>
      </c>
      <c r="J488" s="197">
        <v>20.67</v>
      </c>
    </row>
    <row r="489" spans="2:10" x14ac:dyDescent="0.3">
      <c r="B489" s="1" t="s">
        <v>102</v>
      </c>
      <c r="C489" s="1">
        <v>5</v>
      </c>
      <c r="H489" s="1" t="s">
        <v>102</v>
      </c>
      <c r="I489" s="1">
        <v>5</v>
      </c>
      <c r="J489" s="197">
        <v>19.649999999999999</v>
      </c>
    </row>
    <row r="490" spans="2:10" x14ac:dyDescent="0.3">
      <c r="B490" s="1" t="s">
        <v>102</v>
      </c>
      <c r="C490" s="1">
        <v>6</v>
      </c>
      <c r="H490" s="1" t="s">
        <v>102</v>
      </c>
      <c r="I490" s="1">
        <v>6</v>
      </c>
      <c r="J490" s="197">
        <v>21.82</v>
      </c>
    </row>
    <row r="491" spans="2:10" x14ac:dyDescent="0.3">
      <c r="B491" s="1" t="s">
        <v>102</v>
      </c>
      <c r="C491" s="1">
        <v>7</v>
      </c>
      <c r="H491" s="1" t="s">
        <v>102</v>
      </c>
      <c r="I491" s="1">
        <v>7</v>
      </c>
      <c r="J491" s="197">
        <v>30.01</v>
      </c>
    </row>
    <row r="492" spans="2:10" x14ac:dyDescent="0.3">
      <c r="B492" s="1" t="s">
        <v>102</v>
      </c>
      <c r="C492" s="1">
        <v>8</v>
      </c>
      <c r="H492" s="1" t="s">
        <v>102</v>
      </c>
      <c r="I492" s="1">
        <v>8</v>
      </c>
      <c r="J492" s="197">
        <v>36.450000000000003</v>
      </c>
    </row>
    <row r="493" spans="2:10" x14ac:dyDescent="0.3">
      <c r="B493" s="1" t="s">
        <v>102</v>
      </c>
      <c r="C493" s="1">
        <v>9</v>
      </c>
      <c r="H493" s="1" t="s">
        <v>102</v>
      </c>
      <c r="I493" s="1">
        <v>9</v>
      </c>
      <c r="J493" s="197">
        <v>39.54</v>
      </c>
    </row>
    <row r="494" spans="2:10" x14ac:dyDescent="0.3">
      <c r="B494" s="1" t="s">
        <v>102</v>
      </c>
      <c r="C494" s="1">
        <v>10</v>
      </c>
      <c r="H494" s="1" t="s">
        <v>102</v>
      </c>
      <c r="I494" s="1">
        <v>10</v>
      </c>
      <c r="J494" s="197">
        <v>36.67</v>
      </c>
    </row>
    <row r="495" spans="2:10" x14ac:dyDescent="0.3">
      <c r="B495" s="1" t="s">
        <v>102</v>
      </c>
      <c r="C495" s="1">
        <v>11</v>
      </c>
      <c r="H495" s="1" t="s">
        <v>102</v>
      </c>
      <c r="I495" s="1">
        <v>11</v>
      </c>
      <c r="J495" s="197">
        <v>36.64</v>
      </c>
    </row>
    <row r="496" spans="2:10" x14ac:dyDescent="0.3">
      <c r="B496" s="1" t="s">
        <v>102</v>
      </c>
      <c r="C496" s="1">
        <v>12</v>
      </c>
      <c r="H496" s="1" t="s">
        <v>102</v>
      </c>
      <c r="I496" s="1">
        <v>12</v>
      </c>
      <c r="J496" s="197">
        <v>35.479999999999997</v>
      </c>
    </row>
    <row r="497" spans="2:10" x14ac:dyDescent="0.3">
      <c r="B497" s="1" t="s">
        <v>102</v>
      </c>
      <c r="C497" s="1">
        <v>13</v>
      </c>
      <c r="H497" s="1" t="s">
        <v>102</v>
      </c>
      <c r="I497" s="1">
        <v>13</v>
      </c>
      <c r="J497" s="197">
        <v>34.520000000000003</v>
      </c>
    </row>
    <row r="498" spans="2:10" x14ac:dyDescent="0.3">
      <c r="B498" s="1" t="s">
        <v>102</v>
      </c>
      <c r="C498" s="1">
        <v>14</v>
      </c>
      <c r="H498" s="1" t="s">
        <v>102</v>
      </c>
      <c r="I498" s="1">
        <v>14</v>
      </c>
      <c r="J498" s="197">
        <v>34.19</v>
      </c>
    </row>
    <row r="499" spans="2:10" x14ac:dyDescent="0.3">
      <c r="B499" s="1" t="s">
        <v>102</v>
      </c>
      <c r="C499" s="1">
        <v>15</v>
      </c>
      <c r="H499" s="1" t="s">
        <v>102</v>
      </c>
      <c r="I499" s="1">
        <v>15</v>
      </c>
      <c r="J499" s="197">
        <v>33.4</v>
      </c>
    </row>
    <row r="500" spans="2:10" x14ac:dyDescent="0.3">
      <c r="B500" s="1" t="s">
        <v>102</v>
      </c>
      <c r="C500" s="1">
        <v>16</v>
      </c>
      <c r="H500" s="1" t="s">
        <v>102</v>
      </c>
      <c r="I500" s="1">
        <v>16</v>
      </c>
      <c r="J500" s="197">
        <v>33.200000000000003</v>
      </c>
    </row>
    <row r="501" spans="2:10" x14ac:dyDescent="0.3">
      <c r="B501" s="1" t="s">
        <v>102</v>
      </c>
      <c r="C501" s="1">
        <v>17</v>
      </c>
      <c r="H501" s="1" t="s">
        <v>102</v>
      </c>
      <c r="I501" s="1">
        <v>17</v>
      </c>
      <c r="J501" s="197">
        <v>33.729999999999997</v>
      </c>
    </row>
    <row r="502" spans="2:10" x14ac:dyDescent="0.3">
      <c r="B502" s="1" t="s">
        <v>102</v>
      </c>
      <c r="C502" s="1">
        <v>18</v>
      </c>
      <c r="H502" s="1" t="s">
        <v>102</v>
      </c>
      <c r="I502" s="1">
        <v>18</v>
      </c>
      <c r="J502" s="197">
        <v>36.51</v>
      </c>
    </row>
    <row r="503" spans="2:10" x14ac:dyDescent="0.3">
      <c r="B503" s="1" t="s">
        <v>102</v>
      </c>
      <c r="C503" s="1">
        <v>19</v>
      </c>
      <c r="H503" s="1" t="s">
        <v>102</v>
      </c>
      <c r="I503" s="1">
        <v>19</v>
      </c>
      <c r="J503" s="197">
        <v>45.29</v>
      </c>
    </row>
    <row r="504" spans="2:10" x14ac:dyDescent="0.3">
      <c r="B504" s="1" t="s">
        <v>102</v>
      </c>
      <c r="C504" s="1">
        <v>20</v>
      </c>
      <c r="H504" s="1" t="s">
        <v>102</v>
      </c>
      <c r="I504" s="1">
        <v>20</v>
      </c>
      <c r="J504" s="197">
        <v>38.44</v>
      </c>
    </row>
    <row r="505" spans="2:10" x14ac:dyDescent="0.3">
      <c r="B505" s="1" t="s">
        <v>102</v>
      </c>
      <c r="C505" s="1">
        <v>21</v>
      </c>
      <c r="H505" s="1" t="s">
        <v>102</v>
      </c>
      <c r="I505" s="1">
        <v>21</v>
      </c>
      <c r="J505" s="197">
        <v>35.729999999999997</v>
      </c>
    </row>
    <row r="506" spans="2:10" x14ac:dyDescent="0.3">
      <c r="B506" s="1" t="s">
        <v>102</v>
      </c>
      <c r="C506" s="1">
        <v>22</v>
      </c>
      <c r="H506" s="1" t="s">
        <v>102</v>
      </c>
      <c r="I506" s="1">
        <v>22</v>
      </c>
      <c r="J506" s="197">
        <v>31.05</v>
      </c>
    </row>
    <row r="507" spans="2:10" x14ac:dyDescent="0.3">
      <c r="B507" s="1" t="s">
        <v>102</v>
      </c>
      <c r="C507" s="1">
        <v>23</v>
      </c>
      <c r="H507" s="1" t="s">
        <v>102</v>
      </c>
      <c r="I507" s="1">
        <v>23</v>
      </c>
      <c r="J507" s="197">
        <v>34.65</v>
      </c>
    </row>
    <row r="508" spans="2:10" x14ac:dyDescent="0.3">
      <c r="B508" s="1" t="s">
        <v>102</v>
      </c>
      <c r="C508" s="1">
        <v>24</v>
      </c>
      <c r="H508" s="1" t="s">
        <v>102</v>
      </c>
      <c r="I508" s="1">
        <v>24</v>
      </c>
      <c r="J508" s="197">
        <v>34.9</v>
      </c>
    </row>
  </sheetData>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Disclaimer</vt:lpstr>
      <vt:lpstr>Sets</vt:lpstr>
      <vt:lpstr>TechCost</vt:lpstr>
      <vt:lpstr>TechFeat</vt:lpstr>
      <vt:lpstr>TechLR</vt:lpstr>
      <vt:lpstr>StorFeat</vt:lpstr>
      <vt:lpstr>StayTime</vt:lpstr>
      <vt:lpstr>AV</vt:lpstr>
      <vt:lpstr>InterImp</vt:lpstr>
      <vt:lpstr>ClustDem</vt:lpstr>
      <vt:lpstr>WF</vt:lpstr>
      <vt:lpstr>Ancillary</vt:lpstr>
      <vt:lpstr>EmisTarget</vt:lpstr>
      <vt:lpstr>FuelPriceandCosts</vt:lpstr>
    </vt:vector>
  </TitlesOfParts>
  <Company>Imperial College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Iain Staffell</dc:creator>
  <cp:lastModifiedBy>Heuberger, Clara</cp:lastModifiedBy>
  <dcterms:created xsi:type="dcterms:W3CDTF">2015-03-18T11:33:29Z</dcterms:created>
  <dcterms:modified xsi:type="dcterms:W3CDTF">2017-08-29T13:43:08Z</dcterms:modified>
  <cp:contentStatus/>
</cp:coreProperties>
</file>